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egbe\3D Objects\MY OWN PROJECTS\EXCEL PROJECTS\Student Performance Factors\"/>
    </mc:Choice>
  </mc:AlternateContent>
  <xr:revisionPtr revIDLastSave="0" documentId="13_ncr:1_{AC36E9C0-72A9-43AA-9064-F7B97C29D615}" xr6:coauthVersionLast="47" xr6:coauthVersionMax="47" xr10:uidLastSave="{00000000-0000-0000-0000-000000000000}"/>
  <bookViews>
    <workbookView xWindow="-120" yWindow="-120" windowWidth="20730" windowHeight="11760" xr2:uid="{16406579-C0BB-44F4-8604-FD96D2CC2D83}"/>
  </bookViews>
  <sheets>
    <sheet name="Cover Page" sheetId="9" r:id="rId1"/>
    <sheet name="Key Findings" sheetId="11" r:id="rId2"/>
    <sheet name="Page 1" sheetId="4" r:id="rId3"/>
    <sheet name="Page 2" sheetId="6" r:id="rId4"/>
    <sheet name="Page 3" sheetId="8" r:id="rId5"/>
    <sheet name="Methodology" sheetId="10" r:id="rId6"/>
    <sheet name="Pivot Tables" sheetId="3" r:id="rId7"/>
    <sheet name="Raw Data" sheetId="1" state="hidden" r:id="rId8"/>
    <sheet name="Cleaned Data" sheetId="2" r:id="rId9"/>
  </sheets>
  <definedNames>
    <definedName name="_xlnm._FilterDatabase" localSheetId="8" hidden="1">'Cleaned Data'!$A$1:$AA$6608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2" i="2"/>
  <c r="AA4443" i="2"/>
  <c r="AA4459" i="2"/>
  <c r="AA4475" i="2"/>
  <c r="AA4491" i="2"/>
  <c r="AA4507" i="2"/>
  <c r="AA4523" i="2"/>
  <c r="AA4539" i="2"/>
  <c r="AA4555" i="2"/>
  <c r="AA4571" i="2"/>
  <c r="AA4587" i="2"/>
  <c r="AA4603" i="2"/>
  <c r="AA4619" i="2"/>
  <c r="AA4635" i="2"/>
  <c r="AA4651" i="2"/>
  <c r="AA4667" i="2"/>
  <c r="AA4683" i="2"/>
  <c r="AA4699" i="2"/>
  <c r="AA4715" i="2"/>
  <c r="AA4721" i="2"/>
  <c r="AA4731" i="2"/>
  <c r="AA4737" i="2"/>
  <c r="AA4747" i="2"/>
  <c r="AA4753" i="2"/>
  <c r="AA4763" i="2"/>
  <c r="AA4769" i="2"/>
  <c r="AA4779" i="2"/>
  <c r="AA4785" i="2"/>
  <c r="AA4795" i="2"/>
  <c r="AA4801" i="2"/>
  <c r="AA4811" i="2"/>
  <c r="AA4817" i="2"/>
  <c r="AA4827" i="2"/>
  <c r="AA4833" i="2"/>
  <c r="AA4843" i="2"/>
  <c r="AA4849" i="2"/>
  <c r="AA4859" i="2"/>
  <c r="AA4865" i="2"/>
  <c r="AA4875" i="2"/>
  <c r="AA4881" i="2"/>
  <c r="AA4891" i="2"/>
  <c r="AA4897" i="2"/>
  <c r="AA4907" i="2"/>
  <c r="AA4913" i="2"/>
  <c r="AA4923" i="2"/>
  <c r="AA4929" i="2"/>
  <c r="AA4939" i="2"/>
  <c r="AA4945" i="2"/>
  <c r="AA4955" i="2"/>
  <c r="AA4961" i="2"/>
  <c r="AA4971" i="2"/>
  <c r="AA4977" i="2"/>
  <c r="AA4987" i="2"/>
  <c r="AA4993" i="2"/>
  <c r="AA5003" i="2"/>
  <c r="AA5009" i="2"/>
  <c r="AA5019" i="2"/>
  <c r="AA5025" i="2"/>
  <c r="AA5035" i="2"/>
  <c r="AA5041" i="2"/>
  <c r="AA5051" i="2"/>
  <c r="AA5057" i="2"/>
  <c r="AA5067" i="2"/>
  <c r="AA5073" i="2"/>
  <c r="AA5083" i="2"/>
  <c r="AA5089" i="2"/>
  <c r="AA5099" i="2"/>
  <c r="AA5105" i="2"/>
  <c r="AA5109" i="2"/>
  <c r="AA5113" i="2"/>
  <c r="AA5117" i="2"/>
  <c r="AA5121" i="2"/>
  <c r="AA5125" i="2"/>
  <c r="AA5129" i="2"/>
  <c r="AA5133" i="2"/>
  <c r="AA5137" i="2"/>
  <c r="AA5141" i="2"/>
  <c r="AA5145" i="2"/>
  <c r="AA5149" i="2"/>
  <c r="AA5153" i="2"/>
  <c r="AA5157" i="2"/>
  <c r="AA5161" i="2"/>
  <c r="AA5165" i="2"/>
  <c r="AA5169" i="2"/>
  <c r="AA5173" i="2"/>
  <c r="AA5177" i="2"/>
  <c r="AA5181" i="2"/>
  <c r="AA5185" i="2"/>
  <c r="AA5189" i="2"/>
  <c r="AA5193" i="2"/>
  <c r="AA5197" i="2"/>
  <c r="AA5201" i="2"/>
  <c r="AA5205" i="2"/>
  <c r="AA5209" i="2"/>
  <c r="AA5213" i="2"/>
  <c r="AA5217" i="2"/>
  <c r="AA5221" i="2"/>
  <c r="AA5225" i="2"/>
  <c r="AA5229" i="2"/>
  <c r="AA5233" i="2"/>
  <c r="AA5237" i="2"/>
  <c r="AA5241" i="2"/>
  <c r="AA5245" i="2"/>
  <c r="AA5249" i="2"/>
  <c r="AA5253" i="2"/>
  <c r="AA5257" i="2"/>
  <c r="AA5261" i="2"/>
  <c r="AA5265" i="2"/>
  <c r="AA5269" i="2"/>
  <c r="AA5273" i="2"/>
  <c r="AA5277" i="2"/>
  <c r="AA5281" i="2"/>
  <c r="AA5285" i="2"/>
  <c r="AA5289" i="2"/>
  <c r="AA5293" i="2"/>
  <c r="AA5297" i="2"/>
  <c r="AA5301" i="2"/>
  <c r="AA5305" i="2"/>
  <c r="AA5309" i="2"/>
  <c r="AA5313" i="2"/>
  <c r="AA5317" i="2"/>
  <c r="AA5321" i="2"/>
  <c r="AA5325" i="2"/>
  <c r="AA5329" i="2"/>
  <c r="AA5333" i="2"/>
  <c r="AA5337" i="2"/>
  <c r="AA5341" i="2"/>
  <c r="AA5345" i="2"/>
  <c r="AA5349" i="2"/>
  <c r="AA5353" i="2"/>
  <c r="AA5357" i="2"/>
  <c r="AA5361" i="2"/>
  <c r="AA5365" i="2"/>
  <c r="AA5369" i="2"/>
  <c r="AA5373" i="2"/>
  <c r="AA5377" i="2"/>
  <c r="AA5381" i="2"/>
  <c r="AA5385" i="2"/>
  <c r="AA5389" i="2"/>
  <c r="AA5393" i="2"/>
  <c r="AA5397" i="2"/>
  <c r="AA5401" i="2"/>
  <c r="AA5405" i="2"/>
  <c r="AA5409" i="2"/>
  <c r="AA5413" i="2"/>
  <c r="AA5417" i="2"/>
  <c r="AA5421" i="2"/>
  <c r="AA5425" i="2"/>
  <c r="AA5429" i="2"/>
  <c r="AA5433" i="2"/>
  <c r="AA5437" i="2"/>
  <c r="AA5441" i="2"/>
  <c r="AA5445" i="2"/>
  <c r="AA5449" i="2"/>
  <c r="AA5453" i="2"/>
  <c r="AA5457" i="2"/>
  <c r="AA5461" i="2"/>
  <c r="AA5465" i="2"/>
  <c r="AA5469" i="2"/>
  <c r="AA5473" i="2"/>
  <c r="AA5477" i="2"/>
  <c r="AA5481" i="2"/>
  <c r="AA5485" i="2"/>
  <c r="AA5489" i="2"/>
  <c r="AA5493" i="2"/>
  <c r="AA5497" i="2"/>
  <c r="AA5501" i="2"/>
  <c r="AA5505" i="2"/>
  <c r="AA5509" i="2"/>
  <c r="AA5513" i="2"/>
  <c r="AA5517" i="2"/>
  <c r="AA5521" i="2"/>
  <c r="AA5525" i="2"/>
  <c r="AA5529" i="2"/>
  <c r="AA5533" i="2"/>
  <c r="AA5537" i="2"/>
  <c r="AA5541" i="2"/>
  <c r="AA5545" i="2"/>
  <c r="AA5549" i="2"/>
  <c r="AA5553" i="2"/>
  <c r="AA5557" i="2"/>
  <c r="AA5561" i="2"/>
  <c r="AA5565" i="2"/>
  <c r="AA5569" i="2"/>
  <c r="AA5573" i="2"/>
  <c r="AA5577" i="2"/>
  <c r="AA5581" i="2"/>
  <c r="AA5585" i="2"/>
  <c r="AA5589" i="2"/>
  <c r="AA5593" i="2"/>
  <c r="AA5597" i="2"/>
  <c r="AA5601" i="2"/>
  <c r="AA5605" i="2"/>
  <c r="AA5609" i="2"/>
  <c r="AA5613" i="2"/>
  <c r="AA5617" i="2"/>
  <c r="AA5621" i="2"/>
  <c r="AA5625" i="2"/>
  <c r="AA5629" i="2"/>
  <c r="AA5633" i="2"/>
  <c r="AA5637" i="2"/>
  <c r="AA5641" i="2"/>
  <c r="AA5645" i="2"/>
  <c r="AA5649" i="2"/>
  <c r="AA5653" i="2"/>
  <c r="AA5657" i="2"/>
  <c r="AA5661" i="2"/>
  <c r="AA5665" i="2"/>
  <c r="AA5669" i="2"/>
  <c r="AA5673" i="2"/>
  <c r="AA5677" i="2"/>
  <c r="AA5681" i="2"/>
  <c r="AA5685" i="2"/>
  <c r="AA5689" i="2"/>
  <c r="AA5693" i="2"/>
  <c r="AA5697" i="2"/>
  <c r="AA5701" i="2"/>
  <c r="AA5705" i="2"/>
  <c r="AA5709" i="2"/>
  <c r="AA5713" i="2"/>
  <c r="AA5717" i="2"/>
  <c r="AA5721" i="2"/>
  <c r="AA5725" i="2"/>
  <c r="AA5729" i="2"/>
  <c r="AA5733" i="2"/>
  <c r="AA5737" i="2"/>
  <c r="AA5741" i="2"/>
  <c r="AA5745" i="2"/>
  <c r="AA5749" i="2"/>
  <c r="AA5753" i="2"/>
  <c r="AA5757" i="2"/>
  <c r="AA5761" i="2"/>
  <c r="AA5765" i="2"/>
  <c r="AA5769" i="2"/>
  <c r="AA5773" i="2"/>
  <c r="AA5777" i="2"/>
  <c r="AA5781" i="2"/>
  <c r="AA5785" i="2"/>
  <c r="AA5789" i="2"/>
  <c r="AA5793" i="2"/>
  <c r="AA5797" i="2"/>
  <c r="AA5801" i="2"/>
  <c r="AA5805" i="2"/>
  <c r="AA5809" i="2"/>
  <c r="AA5813" i="2"/>
  <c r="AA5817" i="2"/>
  <c r="AA5821" i="2"/>
  <c r="AA5825" i="2"/>
  <c r="AA5829" i="2"/>
  <c r="AA5833" i="2"/>
  <c r="AA5837" i="2"/>
  <c r="AA5841" i="2"/>
  <c r="AA5845" i="2"/>
  <c r="AA5849" i="2"/>
  <c r="AA5853" i="2"/>
  <c r="AA5857" i="2"/>
  <c r="AA5861" i="2"/>
  <c r="AA5865" i="2"/>
  <c r="AA5869" i="2"/>
  <c r="AA5873" i="2"/>
  <c r="AA5877" i="2"/>
  <c r="AA5881" i="2"/>
  <c r="AA5885" i="2"/>
  <c r="AA5889" i="2"/>
  <c r="AA5893" i="2"/>
  <c r="AA5897" i="2"/>
  <c r="AA5901" i="2"/>
  <c r="AA5905" i="2"/>
  <c r="AA5909" i="2"/>
  <c r="AA5913" i="2"/>
  <c r="AA5917" i="2"/>
  <c r="AA5921" i="2"/>
  <c r="AA5925" i="2"/>
  <c r="AA5929" i="2"/>
  <c r="AA5933" i="2"/>
  <c r="AA5937" i="2"/>
  <c r="AA5941" i="2"/>
  <c r="AA5945" i="2"/>
  <c r="AA5949" i="2"/>
  <c r="AA5953" i="2"/>
  <c r="AA5957" i="2"/>
  <c r="AA5961" i="2"/>
  <c r="AA5965" i="2"/>
  <c r="AA5969" i="2"/>
  <c r="AA5973" i="2"/>
  <c r="AA5977" i="2"/>
  <c r="AA5981" i="2"/>
  <c r="AA5985" i="2"/>
  <c r="AA5989" i="2"/>
  <c r="AA5993" i="2"/>
  <c r="AA5997" i="2"/>
  <c r="AA6001" i="2"/>
  <c r="AA6005" i="2"/>
  <c r="AA6009" i="2"/>
  <c r="AA6013" i="2"/>
  <c r="AA6017" i="2"/>
  <c r="AA6021" i="2"/>
  <c r="AA6025" i="2"/>
  <c r="AA6029" i="2"/>
  <c r="AA6033" i="2"/>
  <c r="AA6037" i="2"/>
  <c r="AA6041" i="2"/>
  <c r="AA6045" i="2"/>
  <c r="AA6049" i="2"/>
  <c r="AA6053" i="2"/>
  <c r="AA6057" i="2"/>
  <c r="AA6061" i="2"/>
  <c r="AA6065" i="2"/>
  <c r="AA6069" i="2"/>
  <c r="AA6073" i="2"/>
  <c r="AA6077" i="2"/>
  <c r="AA6081" i="2"/>
  <c r="AA6085" i="2"/>
  <c r="AA6089" i="2"/>
  <c r="AA6093" i="2"/>
  <c r="AA6097" i="2"/>
  <c r="AA6101" i="2"/>
  <c r="AA6105" i="2"/>
  <c r="AA6109" i="2"/>
  <c r="AA6113" i="2"/>
  <c r="AA6117" i="2"/>
  <c r="AA6121" i="2"/>
  <c r="AA6125" i="2"/>
  <c r="AA6129" i="2"/>
  <c r="AA6133" i="2"/>
  <c r="AA6137" i="2"/>
  <c r="AA6141" i="2"/>
  <c r="AA6145" i="2"/>
  <c r="AA6149" i="2"/>
  <c r="AA6153" i="2"/>
  <c r="AA6157" i="2"/>
  <c r="AA6161" i="2"/>
  <c r="AA6165" i="2"/>
  <c r="AA6169" i="2"/>
  <c r="AA6173" i="2"/>
  <c r="AA6177" i="2"/>
  <c r="AA6181" i="2"/>
  <c r="AA6185" i="2"/>
  <c r="AA6189" i="2"/>
  <c r="AA6193" i="2"/>
  <c r="AA6197" i="2"/>
  <c r="AA6201" i="2"/>
  <c r="AA6205" i="2"/>
  <c r="AA6209" i="2"/>
  <c r="AA6213" i="2"/>
  <c r="AA6217" i="2"/>
  <c r="AA6221" i="2"/>
  <c r="AA6225" i="2"/>
  <c r="AA6229" i="2"/>
  <c r="AA6233" i="2"/>
  <c r="AA6237" i="2"/>
  <c r="AA6241" i="2"/>
  <c r="AA6245" i="2"/>
  <c r="AA6249" i="2"/>
  <c r="AA6253" i="2"/>
  <c r="AA6257" i="2"/>
  <c r="AA6261" i="2"/>
  <c r="AA6265" i="2"/>
  <c r="AA6269" i="2"/>
  <c r="AA6273" i="2"/>
  <c r="AA6277" i="2"/>
  <c r="AA6281" i="2"/>
  <c r="AA6285" i="2"/>
  <c r="AA6289" i="2"/>
  <c r="AA6293" i="2"/>
  <c r="AA6297" i="2"/>
  <c r="AA6301" i="2"/>
  <c r="AA6305" i="2"/>
  <c r="AA6309" i="2"/>
  <c r="AA6313" i="2"/>
  <c r="AA6317" i="2"/>
  <c r="AA6321" i="2"/>
  <c r="AA6325" i="2"/>
  <c r="AA6329" i="2"/>
  <c r="AA6333" i="2"/>
  <c r="AA6337" i="2"/>
  <c r="AA6341" i="2"/>
  <c r="AA6345" i="2"/>
  <c r="AA6349" i="2"/>
  <c r="AA6353" i="2"/>
  <c r="AA6357" i="2"/>
  <c r="AA6361" i="2"/>
  <c r="AA6365" i="2"/>
  <c r="AA6369" i="2"/>
  <c r="AA6373" i="2"/>
  <c r="AA6377" i="2"/>
  <c r="AA6381" i="2"/>
  <c r="AA6385" i="2"/>
  <c r="AA6389" i="2"/>
  <c r="AA6393" i="2"/>
  <c r="AA6397" i="2"/>
  <c r="AA6401" i="2"/>
  <c r="AA6405" i="2"/>
  <c r="AA6409" i="2"/>
  <c r="AA6413" i="2"/>
  <c r="AA6417" i="2"/>
  <c r="AA6421" i="2"/>
  <c r="AA6425" i="2"/>
  <c r="AA6429" i="2"/>
  <c r="AA6433" i="2"/>
  <c r="AA6437" i="2"/>
  <c r="AA6441" i="2"/>
  <c r="AA6445" i="2"/>
  <c r="AA6449" i="2"/>
  <c r="AA6453" i="2"/>
  <c r="AA6457" i="2"/>
  <c r="AA6461" i="2"/>
  <c r="AA6465" i="2"/>
  <c r="AA6469" i="2"/>
  <c r="AA6473" i="2"/>
  <c r="AA6477" i="2"/>
  <c r="AA6481" i="2"/>
  <c r="AA6485" i="2"/>
  <c r="AA6489" i="2"/>
  <c r="AA6493" i="2"/>
  <c r="AA6497" i="2"/>
  <c r="AA6501" i="2"/>
  <c r="AA6505" i="2"/>
  <c r="AA6509" i="2"/>
  <c r="AA6513" i="2"/>
  <c r="AA6517" i="2"/>
  <c r="AA6521" i="2"/>
  <c r="AA6525" i="2"/>
  <c r="AA6529" i="2"/>
  <c r="AA6533" i="2"/>
  <c r="AA6537" i="2"/>
  <c r="AA6541" i="2"/>
  <c r="AA6545" i="2"/>
  <c r="AA6549" i="2"/>
  <c r="AA6553" i="2"/>
  <c r="AA6557" i="2"/>
  <c r="AA6561" i="2"/>
  <c r="AA6565" i="2"/>
  <c r="AA6569" i="2"/>
  <c r="AA6573" i="2"/>
  <c r="AA6577" i="2"/>
  <c r="AA6581" i="2"/>
  <c r="AA6585" i="2"/>
  <c r="AA6589" i="2"/>
  <c r="AA6593" i="2"/>
  <c r="AA6597" i="2"/>
  <c r="AA6601" i="2"/>
  <c r="AA6605" i="2"/>
  <c r="AA2" i="2"/>
  <c r="Z3" i="2"/>
  <c r="AA3" i="2" s="1"/>
  <c r="Z4" i="2"/>
  <c r="AA4" i="2" s="1"/>
  <c r="Z5" i="2"/>
  <c r="AA5" i="2" s="1"/>
  <c r="Z6" i="2"/>
  <c r="AA6" i="2" s="1"/>
  <c r="Z7" i="2"/>
  <c r="AA7" i="2" s="1"/>
  <c r="Z8" i="2"/>
  <c r="AA8" i="2" s="1"/>
  <c r="Z9" i="2"/>
  <c r="AA9" i="2" s="1"/>
  <c r="Z10" i="2"/>
  <c r="AA10" i="2" s="1"/>
  <c r="Z11" i="2"/>
  <c r="AA11" i="2" s="1"/>
  <c r="Z12" i="2"/>
  <c r="AA12" i="2" s="1"/>
  <c r="Z13" i="2"/>
  <c r="AA13" i="2" s="1"/>
  <c r="Z14" i="2"/>
  <c r="AA14" i="2" s="1"/>
  <c r="Z15" i="2"/>
  <c r="AA15" i="2" s="1"/>
  <c r="Z16" i="2"/>
  <c r="AA16" i="2" s="1"/>
  <c r="Z17" i="2"/>
  <c r="AA17" i="2" s="1"/>
  <c r="Z18" i="2"/>
  <c r="AA18" i="2" s="1"/>
  <c r="Z19" i="2"/>
  <c r="AA19" i="2" s="1"/>
  <c r="Z20" i="2"/>
  <c r="AA20" i="2" s="1"/>
  <c r="Z21" i="2"/>
  <c r="AA21" i="2" s="1"/>
  <c r="Z22" i="2"/>
  <c r="AA22" i="2" s="1"/>
  <c r="Z23" i="2"/>
  <c r="AA23" i="2" s="1"/>
  <c r="Z24" i="2"/>
  <c r="AA24" i="2" s="1"/>
  <c r="Z25" i="2"/>
  <c r="AA25" i="2" s="1"/>
  <c r="Z26" i="2"/>
  <c r="AA26" i="2" s="1"/>
  <c r="Z27" i="2"/>
  <c r="AA27" i="2" s="1"/>
  <c r="Z28" i="2"/>
  <c r="AA28" i="2" s="1"/>
  <c r="Z29" i="2"/>
  <c r="AA29" i="2" s="1"/>
  <c r="Z30" i="2"/>
  <c r="AA30" i="2" s="1"/>
  <c r="Z31" i="2"/>
  <c r="AA31" i="2" s="1"/>
  <c r="Z32" i="2"/>
  <c r="AA32" i="2" s="1"/>
  <c r="Z33" i="2"/>
  <c r="AA33" i="2" s="1"/>
  <c r="Z34" i="2"/>
  <c r="AA34" i="2" s="1"/>
  <c r="Z35" i="2"/>
  <c r="AA35" i="2" s="1"/>
  <c r="Z36" i="2"/>
  <c r="AA36" i="2" s="1"/>
  <c r="Z37" i="2"/>
  <c r="AA37" i="2" s="1"/>
  <c r="Z38" i="2"/>
  <c r="AA38" i="2" s="1"/>
  <c r="Z39" i="2"/>
  <c r="AA39" i="2" s="1"/>
  <c r="Z40" i="2"/>
  <c r="AA40" i="2" s="1"/>
  <c r="Z41" i="2"/>
  <c r="AA41" i="2" s="1"/>
  <c r="Z42" i="2"/>
  <c r="AA42" i="2" s="1"/>
  <c r="Z43" i="2"/>
  <c r="AA43" i="2" s="1"/>
  <c r="Z44" i="2"/>
  <c r="AA44" i="2" s="1"/>
  <c r="Z45" i="2"/>
  <c r="AA45" i="2" s="1"/>
  <c r="Z46" i="2"/>
  <c r="AA46" i="2" s="1"/>
  <c r="Z47" i="2"/>
  <c r="AA47" i="2" s="1"/>
  <c r="Z48" i="2"/>
  <c r="AA48" i="2" s="1"/>
  <c r="Z49" i="2"/>
  <c r="AA49" i="2" s="1"/>
  <c r="Z50" i="2"/>
  <c r="AA50" i="2" s="1"/>
  <c r="Z51" i="2"/>
  <c r="AA51" i="2" s="1"/>
  <c r="Z52" i="2"/>
  <c r="AA52" i="2" s="1"/>
  <c r="Z53" i="2"/>
  <c r="AA53" i="2" s="1"/>
  <c r="Z54" i="2"/>
  <c r="AA54" i="2" s="1"/>
  <c r="Z55" i="2"/>
  <c r="AA55" i="2" s="1"/>
  <c r="Z56" i="2"/>
  <c r="AA56" i="2" s="1"/>
  <c r="Z57" i="2"/>
  <c r="AA57" i="2" s="1"/>
  <c r="Z58" i="2"/>
  <c r="AA58" i="2" s="1"/>
  <c r="Z59" i="2"/>
  <c r="AA59" i="2" s="1"/>
  <c r="Z60" i="2"/>
  <c r="AA60" i="2" s="1"/>
  <c r="Z61" i="2"/>
  <c r="AA61" i="2" s="1"/>
  <c r="Z62" i="2"/>
  <c r="AA62" i="2" s="1"/>
  <c r="Z63" i="2"/>
  <c r="AA63" i="2" s="1"/>
  <c r="Z64" i="2"/>
  <c r="AA64" i="2" s="1"/>
  <c r="Z65" i="2"/>
  <c r="AA65" i="2" s="1"/>
  <c r="Z66" i="2"/>
  <c r="AA66" i="2" s="1"/>
  <c r="Z67" i="2"/>
  <c r="AA67" i="2" s="1"/>
  <c r="Z68" i="2"/>
  <c r="AA68" i="2" s="1"/>
  <c r="Z69" i="2"/>
  <c r="AA69" i="2" s="1"/>
  <c r="Z70" i="2"/>
  <c r="AA70" i="2" s="1"/>
  <c r="Z71" i="2"/>
  <c r="AA71" i="2" s="1"/>
  <c r="Z72" i="2"/>
  <c r="AA72" i="2" s="1"/>
  <c r="Z73" i="2"/>
  <c r="AA73" i="2" s="1"/>
  <c r="Z74" i="2"/>
  <c r="AA74" i="2" s="1"/>
  <c r="Z75" i="2"/>
  <c r="AA75" i="2" s="1"/>
  <c r="Z76" i="2"/>
  <c r="AA76" i="2" s="1"/>
  <c r="Z77" i="2"/>
  <c r="AA77" i="2" s="1"/>
  <c r="Z78" i="2"/>
  <c r="AA78" i="2" s="1"/>
  <c r="Z79" i="2"/>
  <c r="AA79" i="2" s="1"/>
  <c r="Z80" i="2"/>
  <c r="AA80" i="2" s="1"/>
  <c r="Z81" i="2"/>
  <c r="AA81" i="2" s="1"/>
  <c r="Z82" i="2"/>
  <c r="AA82" i="2" s="1"/>
  <c r="Z83" i="2"/>
  <c r="AA83" i="2" s="1"/>
  <c r="Z84" i="2"/>
  <c r="AA84" i="2" s="1"/>
  <c r="Z85" i="2"/>
  <c r="AA85" i="2" s="1"/>
  <c r="Z86" i="2"/>
  <c r="AA86" i="2" s="1"/>
  <c r="Z87" i="2"/>
  <c r="AA87" i="2" s="1"/>
  <c r="Z88" i="2"/>
  <c r="AA88" i="2" s="1"/>
  <c r="Z89" i="2"/>
  <c r="AA89" i="2" s="1"/>
  <c r="Z90" i="2"/>
  <c r="AA90" i="2" s="1"/>
  <c r="Z91" i="2"/>
  <c r="AA91" i="2" s="1"/>
  <c r="Z92" i="2"/>
  <c r="AA92" i="2" s="1"/>
  <c r="Z93" i="2"/>
  <c r="AA93" i="2" s="1"/>
  <c r="Z94" i="2"/>
  <c r="AA94" i="2" s="1"/>
  <c r="Z95" i="2"/>
  <c r="AA95" i="2" s="1"/>
  <c r="Z96" i="2"/>
  <c r="AA96" i="2" s="1"/>
  <c r="Z97" i="2"/>
  <c r="AA97" i="2" s="1"/>
  <c r="Z98" i="2"/>
  <c r="AA98" i="2" s="1"/>
  <c r="Z99" i="2"/>
  <c r="AA99" i="2" s="1"/>
  <c r="Z100" i="2"/>
  <c r="AA100" i="2" s="1"/>
  <c r="Z101" i="2"/>
  <c r="AA101" i="2" s="1"/>
  <c r="Z102" i="2"/>
  <c r="AA102" i="2" s="1"/>
  <c r="Z103" i="2"/>
  <c r="AA103" i="2" s="1"/>
  <c r="Z104" i="2"/>
  <c r="AA104" i="2" s="1"/>
  <c r="Z105" i="2"/>
  <c r="AA105" i="2" s="1"/>
  <c r="Z106" i="2"/>
  <c r="AA106" i="2" s="1"/>
  <c r="Z107" i="2"/>
  <c r="AA107" i="2" s="1"/>
  <c r="Z108" i="2"/>
  <c r="AA108" i="2" s="1"/>
  <c r="Z109" i="2"/>
  <c r="AA109" i="2" s="1"/>
  <c r="Z110" i="2"/>
  <c r="AA110" i="2" s="1"/>
  <c r="Z111" i="2"/>
  <c r="AA111" i="2" s="1"/>
  <c r="Z112" i="2"/>
  <c r="AA112" i="2" s="1"/>
  <c r="Z113" i="2"/>
  <c r="AA113" i="2" s="1"/>
  <c r="Z114" i="2"/>
  <c r="AA114" i="2" s="1"/>
  <c r="Z115" i="2"/>
  <c r="AA115" i="2" s="1"/>
  <c r="Z116" i="2"/>
  <c r="AA116" i="2" s="1"/>
  <c r="Z117" i="2"/>
  <c r="AA117" i="2" s="1"/>
  <c r="Z118" i="2"/>
  <c r="AA118" i="2" s="1"/>
  <c r="Z119" i="2"/>
  <c r="AA119" i="2" s="1"/>
  <c r="Z120" i="2"/>
  <c r="AA120" i="2" s="1"/>
  <c r="Z121" i="2"/>
  <c r="AA121" i="2" s="1"/>
  <c r="Z122" i="2"/>
  <c r="AA122" i="2" s="1"/>
  <c r="Z123" i="2"/>
  <c r="AA123" i="2" s="1"/>
  <c r="Z124" i="2"/>
  <c r="AA124" i="2" s="1"/>
  <c r="Z125" i="2"/>
  <c r="AA125" i="2" s="1"/>
  <c r="Z126" i="2"/>
  <c r="AA126" i="2" s="1"/>
  <c r="Z127" i="2"/>
  <c r="AA127" i="2" s="1"/>
  <c r="Z128" i="2"/>
  <c r="AA128" i="2" s="1"/>
  <c r="Z129" i="2"/>
  <c r="AA129" i="2" s="1"/>
  <c r="Z130" i="2"/>
  <c r="AA130" i="2" s="1"/>
  <c r="Z131" i="2"/>
  <c r="AA131" i="2" s="1"/>
  <c r="Z132" i="2"/>
  <c r="AA132" i="2" s="1"/>
  <c r="Z133" i="2"/>
  <c r="AA133" i="2" s="1"/>
  <c r="Z134" i="2"/>
  <c r="AA134" i="2" s="1"/>
  <c r="Z135" i="2"/>
  <c r="AA135" i="2" s="1"/>
  <c r="Z136" i="2"/>
  <c r="AA136" i="2" s="1"/>
  <c r="Z137" i="2"/>
  <c r="AA137" i="2" s="1"/>
  <c r="Z138" i="2"/>
  <c r="AA138" i="2" s="1"/>
  <c r="Z139" i="2"/>
  <c r="AA139" i="2" s="1"/>
  <c r="Z140" i="2"/>
  <c r="AA140" i="2" s="1"/>
  <c r="Z141" i="2"/>
  <c r="AA141" i="2" s="1"/>
  <c r="Z142" i="2"/>
  <c r="AA142" i="2" s="1"/>
  <c r="Z143" i="2"/>
  <c r="AA143" i="2" s="1"/>
  <c r="Z144" i="2"/>
  <c r="AA144" i="2" s="1"/>
  <c r="Z145" i="2"/>
  <c r="AA145" i="2" s="1"/>
  <c r="Z146" i="2"/>
  <c r="AA146" i="2" s="1"/>
  <c r="Z147" i="2"/>
  <c r="AA147" i="2" s="1"/>
  <c r="Z148" i="2"/>
  <c r="AA148" i="2" s="1"/>
  <c r="Z149" i="2"/>
  <c r="AA149" i="2" s="1"/>
  <c r="Z150" i="2"/>
  <c r="AA150" i="2" s="1"/>
  <c r="Z151" i="2"/>
  <c r="AA151" i="2" s="1"/>
  <c r="Z152" i="2"/>
  <c r="AA152" i="2" s="1"/>
  <c r="Z153" i="2"/>
  <c r="AA153" i="2" s="1"/>
  <c r="Z154" i="2"/>
  <c r="AA154" i="2" s="1"/>
  <c r="Z155" i="2"/>
  <c r="AA155" i="2" s="1"/>
  <c r="Z156" i="2"/>
  <c r="AA156" i="2" s="1"/>
  <c r="Z157" i="2"/>
  <c r="AA157" i="2" s="1"/>
  <c r="Z158" i="2"/>
  <c r="AA158" i="2" s="1"/>
  <c r="Z159" i="2"/>
  <c r="AA159" i="2" s="1"/>
  <c r="Z160" i="2"/>
  <c r="AA160" i="2" s="1"/>
  <c r="Z161" i="2"/>
  <c r="AA161" i="2" s="1"/>
  <c r="Z162" i="2"/>
  <c r="AA162" i="2" s="1"/>
  <c r="Z163" i="2"/>
  <c r="AA163" i="2" s="1"/>
  <c r="Z164" i="2"/>
  <c r="AA164" i="2" s="1"/>
  <c r="Z165" i="2"/>
  <c r="AA165" i="2" s="1"/>
  <c r="Z166" i="2"/>
  <c r="AA166" i="2" s="1"/>
  <c r="Z167" i="2"/>
  <c r="AA167" i="2" s="1"/>
  <c r="Z168" i="2"/>
  <c r="AA168" i="2" s="1"/>
  <c r="Z169" i="2"/>
  <c r="AA169" i="2" s="1"/>
  <c r="Z170" i="2"/>
  <c r="AA170" i="2" s="1"/>
  <c r="Z171" i="2"/>
  <c r="AA171" i="2" s="1"/>
  <c r="Z172" i="2"/>
  <c r="AA172" i="2" s="1"/>
  <c r="Z173" i="2"/>
  <c r="AA173" i="2" s="1"/>
  <c r="Z174" i="2"/>
  <c r="AA174" i="2" s="1"/>
  <c r="Z175" i="2"/>
  <c r="AA175" i="2" s="1"/>
  <c r="Z176" i="2"/>
  <c r="AA176" i="2" s="1"/>
  <c r="Z177" i="2"/>
  <c r="AA177" i="2" s="1"/>
  <c r="Z178" i="2"/>
  <c r="AA178" i="2" s="1"/>
  <c r="Z179" i="2"/>
  <c r="AA179" i="2" s="1"/>
  <c r="Z180" i="2"/>
  <c r="AA180" i="2" s="1"/>
  <c r="Z181" i="2"/>
  <c r="AA181" i="2" s="1"/>
  <c r="Z182" i="2"/>
  <c r="AA182" i="2" s="1"/>
  <c r="Z183" i="2"/>
  <c r="AA183" i="2" s="1"/>
  <c r="Z184" i="2"/>
  <c r="AA184" i="2" s="1"/>
  <c r="Z185" i="2"/>
  <c r="AA185" i="2" s="1"/>
  <c r="Z186" i="2"/>
  <c r="AA186" i="2" s="1"/>
  <c r="Z187" i="2"/>
  <c r="AA187" i="2" s="1"/>
  <c r="Z188" i="2"/>
  <c r="AA188" i="2" s="1"/>
  <c r="Z189" i="2"/>
  <c r="AA189" i="2" s="1"/>
  <c r="Z190" i="2"/>
  <c r="AA190" i="2" s="1"/>
  <c r="Z191" i="2"/>
  <c r="AA191" i="2" s="1"/>
  <c r="Z192" i="2"/>
  <c r="AA192" i="2" s="1"/>
  <c r="Z193" i="2"/>
  <c r="AA193" i="2" s="1"/>
  <c r="Z194" i="2"/>
  <c r="AA194" i="2" s="1"/>
  <c r="Z195" i="2"/>
  <c r="AA195" i="2" s="1"/>
  <c r="Z196" i="2"/>
  <c r="AA196" i="2" s="1"/>
  <c r="Z197" i="2"/>
  <c r="AA197" i="2" s="1"/>
  <c r="Z198" i="2"/>
  <c r="AA198" i="2" s="1"/>
  <c r="Z199" i="2"/>
  <c r="AA199" i="2" s="1"/>
  <c r="Z200" i="2"/>
  <c r="AA200" i="2" s="1"/>
  <c r="Z201" i="2"/>
  <c r="AA201" i="2" s="1"/>
  <c r="Z202" i="2"/>
  <c r="AA202" i="2" s="1"/>
  <c r="Z203" i="2"/>
  <c r="AA203" i="2" s="1"/>
  <c r="Z204" i="2"/>
  <c r="AA204" i="2" s="1"/>
  <c r="Z205" i="2"/>
  <c r="AA205" i="2" s="1"/>
  <c r="Z206" i="2"/>
  <c r="AA206" i="2" s="1"/>
  <c r="Z207" i="2"/>
  <c r="AA207" i="2" s="1"/>
  <c r="Z208" i="2"/>
  <c r="AA208" i="2" s="1"/>
  <c r="Z209" i="2"/>
  <c r="AA209" i="2" s="1"/>
  <c r="Z210" i="2"/>
  <c r="AA210" i="2" s="1"/>
  <c r="Z211" i="2"/>
  <c r="AA211" i="2" s="1"/>
  <c r="Z212" i="2"/>
  <c r="AA212" i="2" s="1"/>
  <c r="Z213" i="2"/>
  <c r="AA213" i="2" s="1"/>
  <c r="Z214" i="2"/>
  <c r="AA214" i="2" s="1"/>
  <c r="Z215" i="2"/>
  <c r="AA215" i="2" s="1"/>
  <c r="Z216" i="2"/>
  <c r="AA216" i="2" s="1"/>
  <c r="Z217" i="2"/>
  <c r="AA217" i="2" s="1"/>
  <c r="Z218" i="2"/>
  <c r="AA218" i="2" s="1"/>
  <c r="Z219" i="2"/>
  <c r="AA219" i="2" s="1"/>
  <c r="Z220" i="2"/>
  <c r="AA220" i="2" s="1"/>
  <c r="Z221" i="2"/>
  <c r="AA221" i="2" s="1"/>
  <c r="Z222" i="2"/>
  <c r="AA222" i="2" s="1"/>
  <c r="Z223" i="2"/>
  <c r="AA223" i="2" s="1"/>
  <c r="Z224" i="2"/>
  <c r="AA224" i="2" s="1"/>
  <c r="Z225" i="2"/>
  <c r="AA225" i="2" s="1"/>
  <c r="Z226" i="2"/>
  <c r="AA226" i="2" s="1"/>
  <c r="Z227" i="2"/>
  <c r="AA227" i="2" s="1"/>
  <c r="Z228" i="2"/>
  <c r="AA228" i="2" s="1"/>
  <c r="Z229" i="2"/>
  <c r="AA229" i="2" s="1"/>
  <c r="Z230" i="2"/>
  <c r="AA230" i="2" s="1"/>
  <c r="Z231" i="2"/>
  <c r="AA231" i="2" s="1"/>
  <c r="Z232" i="2"/>
  <c r="AA232" i="2" s="1"/>
  <c r="Z233" i="2"/>
  <c r="AA233" i="2" s="1"/>
  <c r="Z234" i="2"/>
  <c r="AA234" i="2" s="1"/>
  <c r="Z235" i="2"/>
  <c r="AA235" i="2" s="1"/>
  <c r="Z236" i="2"/>
  <c r="AA236" i="2" s="1"/>
  <c r="Z237" i="2"/>
  <c r="AA237" i="2" s="1"/>
  <c r="Z238" i="2"/>
  <c r="AA238" i="2" s="1"/>
  <c r="Z239" i="2"/>
  <c r="AA239" i="2" s="1"/>
  <c r="Z240" i="2"/>
  <c r="AA240" i="2" s="1"/>
  <c r="Z241" i="2"/>
  <c r="AA241" i="2" s="1"/>
  <c r="Z242" i="2"/>
  <c r="AA242" i="2" s="1"/>
  <c r="Z243" i="2"/>
  <c r="AA243" i="2" s="1"/>
  <c r="Z244" i="2"/>
  <c r="AA244" i="2" s="1"/>
  <c r="Z245" i="2"/>
  <c r="AA245" i="2" s="1"/>
  <c r="Z246" i="2"/>
  <c r="AA246" i="2" s="1"/>
  <c r="Z247" i="2"/>
  <c r="AA247" i="2" s="1"/>
  <c r="Z248" i="2"/>
  <c r="AA248" i="2" s="1"/>
  <c r="Z249" i="2"/>
  <c r="AA249" i="2" s="1"/>
  <c r="Z250" i="2"/>
  <c r="AA250" i="2" s="1"/>
  <c r="Z251" i="2"/>
  <c r="AA251" i="2" s="1"/>
  <c r="Z252" i="2"/>
  <c r="AA252" i="2" s="1"/>
  <c r="Z253" i="2"/>
  <c r="AA253" i="2" s="1"/>
  <c r="Z254" i="2"/>
  <c r="AA254" i="2" s="1"/>
  <c r="Z255" i="2"/>
  <c r="AA255" i="2" s="1"/>
  <c r="Z256" i="2"/>
  <c r="AA256" i="2" s="1"/>
  <c r="Z257" i="2"/>
  <c r="AA257" i="2" s="1"/>
  <c r="Z258" i="2"/>
  <c r="AA258" i="2" s="1"/>
  <c r="Z259" i="2"/>
  <c r="AA259" i="2" s="1"/>
  <c r="Z260" i="2"/>
  <c r="AA260" i="2" s="1"/>
  <c r="Z261" i="2"/>
  <c r="AA261" i="2" s="1"/>
  <c r="Z262" i="2"/>
  <c r="AA262" i="2" s="1"/>
  <c r="Z263" i="2"/>
  <c r="AA263" i="2" s="1"/>
  <c r="Z264" i="2"/>
  <c r="AA264" i="2" s="1"/>
  <c r="Z265" i="2"/>
  <c r="AA265" i="2" s="1"/>
  <c r="Z266" i="2"/>
  <c r="AA266" i="2" s="1"/>
  <c r="Z267" i="2"/>
  <c r="AA267" i="2" s="1"/>
  <c r="Z268" i="2"/>
  <c r="AA268" i="2" s="1"/>
  <c r="Z269" i="2"/>
  <c r="AA269" i="2" s="1"/>
  <c r="Z270" i="2"/>
  <c r="AA270" i="2" s="1"/>
  <c r="Z271" i="2"/>
  <c r="AA271" i="2" s="1"/>
  <c r="Z272" i="2"/>
  <c r="AA272" i="2" s="1"/>
  <c r="Z273" i="2"/>
  <c r="AA273" i="2" s="1"/>
  <c r="Z274" i="2"/>
  <c r="AA274" i="2" s="1"/>
  <c r="Z275" i="2"/>
  <c r="AA275" i="2" s="1"/>
  <c r="Z276" i="2"/>
  <c r="AA276" i="2" s="1"/>
  <c r="Z277" i="2"/>
  <c r="AA277" i="2" s="1"/>
  <c r="Z278" i="2"/>
  <c r="AA278" i="2" s="1"/>
  <c r="Z279" i="2"/>
  <c r="AA279" i="2" s="1"/>
  <c r="Z280" i="2"/>
  <c r="AA280" i="2" s="1"/>
  <c r="Z281" i="2"/>
  <c r="AA281" i="2" s="1"/>
  <c r="Z282" i="2"/>
  <c r="AA282" i="2" s="1"/>
  <c r="Z283" i="2"/>
  <c r="AA283" i="2" s="1"/>
  <c r="Z284" i="2"/>
  <c r="AA284" i="2" s="1"/>
  <c r="Z285" i="2"/>
  <c r="AA285" i="2" s="1"/>
  <c r="Z286" i="2"/>
  <c r="AA286" i="2" s="1"/>
  <c r="Z287" i="2"/>
  <c r="AA287" i="2" s="1"/>
  <c r="Z288" i="2"/>
  <c r="AA288" i="2" s="1"/>
  <c r="Z289" i="2"/>
  <c r="AA289" i="2" s="1"/>
  <c r="Z290" i="2"/>
  <c r="AA290" i="2" s="1"/>
  <c r="Z291" i="2"/>
  <c r="AA291" i="2" s="1"/>
  <c r="Z292" i="2"/>
  <c r="AA292" i="2" s="1"/>
  <c r="Z293" i="2"/>
  <c r="AA293" i="2" s="1"/>
  <c r="Z294" i="2"/>
  <c r="AA294" i="2" s="1"/>
  <c r="Z295" i="2"/>
  <c r="AA295" i="2" s="1"/>
  <c r="Z296" i="2"/>
  <c r="AA296" i="2" s="1"/>
  <c r="Z297" i="2"/>
  <c r="AA297" i="2" s="1"/>
  <c r="Z298" i="2"/>
  <c r="AA298" i="2" s="1"/>
  <c r="Z299" i="2"/>
  <c r="AA299" i="2" s="1"/>
  <c r="Z300" i="2"/>
  <c r="AA300" i="2" s="1"/>
  <c r="Z301" i="2"/>
  <c r="AA301" i="2" s="1"/>
  <c r="Z302" i="2"/>
  <c r="AA302" i="2" s="1"/>
  <c r="Z303" i="2"/>
  <c r="AA303" i="2" s="1"/>
  <c r="Z304" i="2"/>
  <c r="AA304" i="2" s="1"/>
  <c r="Z305" i="2"/>
  <c r="AA305" i="2" s="1"/>
  <c r="Z306" i="2"/>
  <c r="AA306" i="2" s="1"/>
  <c r="Z307" i="2"/>
  <c r="AA307" i="2" s="1"/>
  <c r="Z308" i="2"/>
  <c r="AA308" i="2" s="1"/>
  <c r="Z309" i="2"/>
  <c r="AA309" i="2" s="1"/>
  <c r="Z310" i="2"/>
  <c r="AA310" i="2" s="1"/>
  <c r="Z311" i="2"/>
  <c r="AA311" i="2" s="1"/>
  <c r="Z312" i="2"/>
  <c r="AA312" i="2" s="1"/>
  <c r="Z313" i="2"/>
  <c r="AA313" i="2" s="1"/>
  <c r="Z314" i="2"/>
  <c r="AA314" i="2" s="1"/>
  <c r="Z315" i="2"/>
  <c r="AA315" i="2" s="1"/>
  <c r="Z316" i="2"/>
  <c r="AA316" i="2" s="1"/>
  <c r="Z317" i="2"/>
  <c r="AA317" i="2" s="1"/>
  <c r="Z318" i="2"/>
  <c r="AA318" i="2" s="1"/>
  <c r="Z319" i="2"/>
  <c r="AA319" i="2" s="1"/>
  <c r="Z320" i="2"/>
  <c r="AA320" i="2" s="1"/>
  <c r="Z321" i="2"/>
  <c r="AA321" i="2" s="1"/>
  <c r="Z322" i="2"/>
  <c r="AA322" i="2" s="1"/>
  <c r="Z323" i="2"/>
  <c r="AA323" i="2" s="1"/>
  <c r="Z324" i="2"/>
  <c r="AA324" i="2" s="1"/>
  <c r="Z325" i="2"/>
  <c r="AA325" i="2" s="1"/>
  <c r="Z326" i="2"/>
  <c r="AA326" i="2" s="1"/>
  <c r="Z327" i="2"/>
  <c r="AA327" i="2" s="1"/>
  <c r="Z328" i="2"/>
  <c r="AA328" i="2" s="1"/>
  <c r="Z329" i="2"/>
  <c r="AA329" i="2" s="1"/>
  <c r="Z330" i="2"/>
  <c r="AA330" i="2" s="1"/>
  <c r="Z331" i="2"/>
  <c r="AA331" i="2" s="1"/>
  <c r="Z332" i="2"/>
  <c r="AA332" i="2" s="1"/>
  <c r="Z333" i="2"/>
  <c r="AA333" i="2" s="1"/>
  <c r="Z334" i="2"/>
  <c r="AA334" i="2" s="1"/>
  <c r="Z335" i="2"/>
  <c r="AA335" i="2" s="1"/>
  <c r="Z336" i="2"/>
  <c r="AA336" i="2" s="1"/>
  <c r="Z337" i="2"/>
  <c r="AA337" i="2" s="1"/>
  <c r="Z338" i="2"/>
  <c r="AA338" i="2" s="1"/>
  <c r="Z339" i="2"/>
  <c r="AA339" i="2" s="1"/>
  <c r="Z340" i="2"/>
  <c r="AA340" i="2" s="1"/>
  <c r="Z341" i="2"/>
  <c r="AA341" i="2" s="1"/>
  <c r="Z342" i="2"/>
  <c r="AA342" i="2" s="1"/>
  <c r="Z343" i="2"/>
  <c r="AA343" i="2" s="1"/>
  <c r="Z344" i="2"/>
  <c r="AA344" i="2" s="1"/>
  <c r="Z345" i="2"/>
  <c r="AA345" i="2" s="1"/>
  <c r="Z346" i="2"/>
  <c r="AA346" i="2" s="1"/>
  <c r="Z347" i="2"/>
  <c r="AA347" i="2" s="1"/>
  <c r="Z348" i="2"/>
  <c r="AA348" i="2" s="1"/>
  <c r="Z349" i="2"/>
  <c r="AA349" i="2" s="1"/>
  <c r="Z350" i="2"/>
  <c r="AA350" i="2" s="1"/>
  <c r="Z351" i="2"/>
  <c r="AA351" i="2" s="1"/>
  <c r="Z352" i="2"/>
  <c r="AA352" i="2" s="1"/>
  <c r="Z353" i="2"/>
  <c r="AA353" i="2" s="1"/>
  <c r="Z354" i="2"/>
  <c r="AA354" i="2" s="1"/>
  <c r="Z355" i="2"/>
  <c r="AA355" i="2" s="1"/>
  <c r="Z356" i="2"/>
  <c r="AA356" i="2" s="1"/>
  <c r="Z357" i="2"/>
  <c r="AA357" i="2" s="1"/>
  <c r="Z358" i="2"/>
  <c r="AA358" i="2" s="1"/>
  <c r="Z359" i="2"/>
  <c r="AA359" i="2" s="1"/>
  <c r="Z360" i="2"/>
  <c r="AA360" i="2" s="1"/>
  <c r="Z361" i="2"/>
  <c r="AA361" i="2" s="1"/>
  <c r="Z362" i="2"/>
  <c r="AA362" i="2" s="1"/>
  <c r="Z363" i="2"/>
  <c r="AA363" i="2" s="1"/>
  <c r="Z364" i="2"/>
  <c r="AA364" i="2" s="1"/>
  <c r="Z365" i="2"/>
  <c r="AA365" i="2" s="1"/>
  <c r="Z366" i="2"/>
  <c r="AA366" i="2" s="1"/>
  <c r="Z367" i="2"/>
  <c r="AA367" i="2" s="1"/>
  <c r="Z368" i="2"/>
  <c r="AA368" i="2" s="1"/>
  <c r="Z369" i="2"/>
  <c r="AA369" i="2" s="1"/>
  <c r="Z370" i="2"/>
  <c r="AA370" i="2" s="1"/>
  <c r="Z371" i="2"/>
  <c r="AA371" i="2" s="1"/>
  <c r="Z372" i="2"/>
  <c r="AA372" i="2" s="1"/>
  <c r="Z373" i="2"/>
  <c r="AA373" i="2" s="1"/>
  <c r="Z374" i="2"/>
  <c r="AA374" i="2" s="1"/>
  <c r="Z375" i="2"/>
  <c r="AA375" i="2" s="1"/>
  <c r="Z376" i="2"/>
  <c r="AA376" i="2" s="1"/>
  <c r="Z377" i="2"/>
  <c r="AA377" i="2" s="1"/>
  <c r="Z378" i="2"/>
  <c r="AA378" i="2" s="1"/>
  <c r="Z379" i="2"/>
  <c r="AA379" i="2" s="1"/>
  <c r="Z380" i="2"/>
  <c r="AA380" i="2" s="1"/>
  <c r="Z381" i="2"/>
  <c r="AA381" i="2" s="1"/>
  <c r="Z382" i="2"/>
  <c r="AA382" i="2" s="1"/>
  <c r="Z383" i="2"/>
  <c r="AA383" i="2" s="1"/>
  <c r="Z384" i="2"/>
  <c r="AA384" i="2" s="1"/>
  <c r="Z385" i="2"/>
  <c r="AA385" i="2" s="1"/>
  <c r="Z386" i="2"/>
  <c r="AA386" i="2" s="1"/>
  <c r="Z387" i="2"/>
  <c r="AA387" i="2" s="1"/>
  <c r="Z388" i="2"/>
  <c r="AA388" i="2" s="1"/>
  <c r="Z389" i="2"/>
  <c r="AA389" i="2" s="1"/>
  <c r="Z390" i="2"/>
  <c r="AA390" i="2" s="1"/>
  <c r="Z391" i="2"/>
  <c r="AA391" i="2" s="1"/>
  <c r="Z392" i="2"/>
  <c r="AA392" i="2" s="1"/>
  <c r="Z393" i="2"/>
  <c r="AA393" i="2" s="1"/>
  <c r="Z394" i="2"/>
  <c r="AA394" i="2" s="1"/>
  <c r="Z395" i="2"/>
  <c r="AA395" i="2" s="1"/>
  <c r="Z396" i="2"/>
  <c r="AA396" i="2" s="1"/>
  <c r="Z397" i="2"/>
  <c r="AA397" i="2" s="1"/>
  <c r="Z398" i="2"/>
  <c r="AA398" i="2" s="1"/>
  <c r="Z399" i="2"/>
  <c r="AA399" i="2" s="1"/>
  <c r="Z400" i="2"/>
  <c r="AA400" i="2" s="1"/>
  <c r="Z401" i="2"/>
  <c r="AA401" i="2" s="1"/>
  <c r="Z402" i="2"/>
  <c r="AA402" i="2" s="1"/>
  <c r="Z403" i="2"/>
  <c r="AA403" i="2" s="1"/>
  <c r="Z404" i="2"/>
  <c r="AA404" i="2" s="1"/>
  <c r="Z405" i="2"/>
  <c r="AA405" i="2" s="1"/>
  <c r="Z406" i="2"/>
  <c r="AA406" i="2" s="1"/>
  <c r="Z407" i="2"/>
  <c r="AA407" i="2" s="1"/>
  <c r="Z408" i="2"/>
  <c r="AA408" i="2" s="1"/>
  <c r="Z409" i="2"/>
  <c r="AA409" i="2" s="1"/>
  <c r="Z410" i="2"/>
  <c r="AA410" i="2" s="1"/>
  <c r="Z411" i="2"/>
  <c r="AA411" i="2" s="1"/>
  <c r="Z412" i="2"/>
  <c r="AA412" i="2" s="1"/>
  <c r="Z413" i="2"/>
  <c r="AA413" i="2" s="1"/>
  <c r="Z414" i="2"/>
  <c r="AA414" i="2" s="1"/>
  <c r="Z415" i="2"/>
  <c r="AA415" i="2" s="1"/>
  <c r="Z416" i="2"/>
  <c r="AA416" i="2" s="1"/>
  <c r="Z417" i="2"/>
  <c r="AA417" i="2" s="1"/>
  <c r="Z418" i="2"/>
  <c r="AA418" i="2" s="1"/>
  <c r="Z419" i="2"/>
  <c r="AA419" i="2" s="1"/>
  <c r="Z420" i="2"/>
  <c r="AA420" i="2" s="1"/>
  <c r="Z421" i="2"/>
  <c r="AA421" i="2" s="1"/>
  <c r="Z422" i="2"/>
  <c r="AA422" i="2" s="1"/>
  <c r="Z423" i="2"/>
  <c r="AA423" i="2" s="1"/>
  <c r="Z424" i="2"/>
  <c r="AA424" i="2" s="1"/>
  <c r="Z425" i="2"/>
  <c r="AA425" i="2" s="1"/>
  <c r="Z426" i="2"/>
  <c r="AA426" i="2" s="1"/>
  <c r="Z427" i="2"/>
  <c r="AA427" i="2" s="1"/>
  <c r="Z428" i="2"/>
  <c r="AA428" i="2" s="1"/>
  <c r="Z429" i="2"/>
  <c r="AA429" i="2" s="1"/>
  <c r="Z430" i="2"/>
  <c r="AA430" i="2" s="1"/>
  <c r="Z431" i="2"/>
  <c r="AA431" i="2" s="1"/>
  <c r="Z432" i="2"/>
  <c r="AA432" i="2" s="1"/>
  <c r="Z433" i="2"/>
  <c r="AA433" i="2" s="1"/>
  <c r="Z434" i="2"/>
  <c r="AA434" i="2" s="1"/>
  <c r="Z435" i="2"/>
  <c r="AA435" i="2" s="1"/>
  <c r="Z436" i="2"/>
  <c r="AA436" i="2" s="1"/>
  <c r="Z437" i="2"/>
  <c r="AA437" i="2" s="1"/>
  <c r="Z438" i="2"/>
  <c r="AA438" i="2" s="1"/>
  <c r="Z439" i="2"/>
  <c r="AA439" i="2" s="1"/>
  <c r="Z440" i="2"/>
  <c r="AA440" i="2" s="1"/>
  <c r="Z441" i="2"/>
  <c r="AA441" i="2" s="1"/>
  <c r="Z442" i="2"/>
  <c r="AA442" i="2" s="1"/>
  <c r="Z443" i="2"/>
  <c r="AA443" i="2" s="1"/>
  <c r="Z444" i="2"/>
  <c r="AA444" i="2" s="1"/>
  <c r="Z445" i="2"/>
  <c r="AA445" i="2" s="1"/>
  <c r="Z446" i="2"/>
  <c r="AA446" i="2" s="1"/>
  <c r="Z447" i="2"/>
  <c r="AA447" i="2" s="1"/>
  <c r="Z448" i="2"/>
  <c r="AA448" i="2" s="1"/>
  <c r="Z449" i="2"/>
  <c r="AA449" i="2" s="1"/>
  <c r="Z450" i="2"/>
  <c r="AA450" i="2" s="1"/>
  <c r="Z451" i="2"/>
  <c r="AA451" i="2" s="1"/>
  <c r="Z452" i="2"/>
  <c r="AA452" i="2" s="1"/>
  <c r="Z453" i="2"/>
  <c r="AA453" i="2" s="1"/>
  <c r="Z454" i="2"/>
  <c r="AA454" i="2" s="1"/>
  <c r="Z455" i="2"/>
  <c r="AA455" i="2" s="1"/>
  <c r="Z456" i="2"/>
  <c r="AA456" i="2" s="1"/>
  <c r="Z457" i="2"/>
  <c r="AA457" i="2" s="1"/>
  <c r="Z458" i="2"/>
  <c r="AA458" i="2" s="1"/>
  <c r="Z459" i="2"/>
  <c r="AA459" i="2" s="1"/>
  <c r="Z460" i="2"/>
  <c r="AA460" i="2" s="1"/>
  <c r="Z461" i="2"/>
  <c r="AA461" i="2" s="1"/>
  <c r="Z462" i="2"/>
  <c r="AA462" i="2" s="1"/>
  <c r="Z463" i="2"/>
  <c r="AA463" i="2" s="1"/>
  <c r="Z464" i="2"/>
  <c r="AA464" i="2" s="1"/>
  <c r="Z465" i="2"/>
  <c r="AA465" i="2" s="1"/>
  <c r="Z466" i="2"/>
  <c r="AA466" i="2" s="1"/>
  <c r="Z467" i="2"/>
  <c r="AA467" i="2" s="1"/>
  <c r="Z468" i="2"/>
  <c r="AA468" i="2" s="1"/>
  <c r="Z469" i="2"/>
  <c r="AA469" i="2" s="1"/>
  <c r="Z470" i="2"/>
  <c r="AA470" i="2" s="1"/>
  <c r="Z471" i="2"/>
  <c r="AA471" i="2" s="1"/>
  <c r="Z472" i="2"/>
  <c r="AA472" i="2" s="1"/>
  <c r="Z473" i="2"/>
  <c r="AA473" i="2" s="1"/>
  <c r="Z474" i="2"/>
  <c r="AA474" i="2" s="1"/>
  <c r="Z475" i="2"/>
  <c r="AA475" i="2" s="1"/>
  <c r="Z476" i="2"/>
  <c r="AA476" i="2" s="1"/>
  <c r="Z477" i="2"/>
  <c r="AA477" i="2" s="1"/>
  <c r="Z478" i="2"/>
  <c r="AA478" i="2" s="1"/>
  <c r="Z479" i="2"/>
  <c r="AA479" i="2" s="1"/>
  <c r="Z480" i="2"/>
  <c r="AA480" i="2" s="1"/>
  <c r="Z481" i="2"/>
  <c r="AA481" i="2" s="1"/>
  <c r="Z482" i="2"/>
  <c r="AA482" i="2" s="1"/>
  <c r="Z483" i="2"/>
  <c r="AA483" i="2" s="1"/>
  <c r="Z484" i="2"/>
  <c r="AA484" i="2" s="1"/>
  <c r="Z485" i="2"/>
  <c r="AA485" i="2" s="1"/>
  <c r="Z486" i="2"/>
  <c r="AA486" i="2" s="1"/>
  <c r="Z487" i="2"/>
  <c r="AA487" i="2" s="1"/>
  <c r="Z488" i="2"/>
  <c r="AA488" i="2" s="1"/>
  <c r="Z489" i="2"/>
  <c r="AA489" i="2" s="1"/>
  <c r="Z490" i="2"/>
  <c r="AA490" i="2" s="1"/>
  <c r="Z491" i="2"/>
  <c r="AA491" i="2" s="1"/>
  <c r="Z492" i="2"/>
  <c r="AA492" i="2" s="1"/>
  <c r="Z493" i="2"/>
  <c r="AA493" i="2" s="1"/>
  <c r="Z494" i="2"/>
  <c r="AA494" i="2" s="1"/>
  <c r="Z495" i="2"/>
  <c r="AA495" i="2" s="1"/>
  <c r="Z496" i="2"/>
  <c r="AA496" i="2" s="1"/>
  <c r="Z497" i="2"/>
  <c r="AA497" i="2" s="1"/>
  <c r="Z498" i="2"/>
  <c r="AA498" i="2" s="1"/>
  <c r="Z499" i="2"/>
  <c r="AA499" i="2" s="1"/>
  <c r="Z500" i="2"/>
  <c r="AA500" i="2" s="1"/>
  <c r="Z501" i="2"/>
  <c r="AA501" i="2" s="1"/>
  <c r="Z502" i="2"/>
  <c r="AA502" i="2" s="1"/>
  <c r="Z503" i="2"/>
  <c r="AA503" i="2" s="1"/>
  <c r="Z504" i="2"/>
  <c r="AA504" i="2" s="1"/>
  <c r="Z505" i="2"/>
  <c r="AA505" i="2" s="1"/>
  <c r="Z506" i="2"/>
  <c r="AA506" i="2" s="1"/>
  <c r="Z507" i="2"/>
  <c r="AA507" i="2" s="1"/>
  <c r="Z508" i="2"/>
  <c r="AA508" i="2" s="1"/>
  <c r="Z509" i="2"/>
  <c r="AA509" i="2" s="1"/>
  <c r="Z510" i="2"/>
  <c r="AA510" i="2" s="1"/>
  <c r="Z511" i="2"/>
  <c r="AA511" i="2" s="1"/>
  <c r="Z512" i="2"/>
  <c r="AA512" i="2" s="1"/>
  <c r="Z513" i="2"/>
  <c r="AA513" i="2" s="1"/>
  <c r="Z514" i="2"/>
  <c r="AA514" i="2" s="1"/>
  <c r="Z515" i="2"/>
  <c r="AA515" i="2" s="1"/>
  <c r="Z516" i="2"/>
  <c r="AA516" i="2" s="1"/>
  <c r="Z517" i="2"/>
  <c r="AA517" i="2" s="1"/>
  <c r="Z518" i="2"/>
  <c r="AA518" i="2" s="1"/>
  <c r="Z519" i="2"/>
  <c r="AA519" i="2" s="1"/>
  <c r="Z520" i="2"/>
  <c r="AA520" i="2" s="1"/>
  <c r="Z521" i="2"/>
  <c r="AA521" i="2" s="1"/>
  <c r="Z522" i="2"/>
  <c r="AA522" i="2" s="1"/>
  <c r="Z523" i="2"/>
  <c r="AA523" i="2" s="1"/>
  <c r="Z524" i="2"/>
  <c r="AA524" i="2" s="1"/>
  <c r="Z525" i="2"/>
  <c r="AA525" i="2" s="1"/>
  <c r="Z526" i="2"/>
  <c r="AA526" i="2" s="1"/>
  <c r="Z527" i="2"/>
  <c r="AA527" i="2" s="1"/>
  <c r="Z528" i="2"/>
  <c r="AA528" i="2" s="1"/>
  <c r="Z529" i="2"/>
  <c r="AA529" i="2" s="1"/>
  <c r="Z530" i="2"/>
  <c r="AA530" i="2" s="1"/>
  <c r="Z531" i="2"/>
  <c r="AA531" i="2" s="1"/>
  <c r="Z532" i="2"/>
  <c r="AA532" i="2" s="1"/>
  <c r="Z533" i="2"/>
  <c r="AA533" i="2" s="1"/>
  <c r="Z534" i="2"/>
  <c r="AA534" i="2" s="1"/>
  <c r="Z535" i="2"/>
  <c r="AA535" i="2" s="1"/>
  <c r="Z536" i="2"/>
  <c r="AA536" i="2" s="1"/>
  <c r="Z537" i="2"/>
  <c r="AA537" i="2" s="1"/>
  <c r="Z538" i="2"/>
  <c r="AA538" i="2" s="1"/>
  <c r="Z539" i="2"/>
  <c r="AA539" i="2" s="1"/>
  <c r="Z540" i="2"/>
  <c r="AA540" i="2" s="1"/>
  <c r="Z541" i="2"/>
  <c r="AA541" i="2" s="1"/>
  <c r="Z542" i="2"/>
  <c r="AA542" i="2" s="1"/>
  <c r="Z543" i="2"/>
  <c r="AA543" i="2" s="1"/>
  <c r="Z544" i="2"/>
  <c r="AA544" i="2" s="1"/>
  <c r="Z545" i="2"/>
  <c r="AA545" i="2" s="1"/>
  <c r="Z546" i="2"/>
  <c r="AA546" i="2" s="1"/>
  <c r="Z547" i="2"/>
  <c r="AA547" i="2" s="1"/>
  <c r="Z548" i="2"/>
  <c r="AA548" i="2" s="1"/>
  <c r="Z549" i="2"/>
  <c r="AA549" i="2" s="1"/>
  <c r="Z550" i="2"/>
  <c r="AA550" i="2" s="1"/>
  <c r="Z551" i="2"/>
  <c r="AA551" i="2" s="1"/>
  <c r="Z552" i="2"/>
  <c r="AA552" i="2" s="1"/>
  <c r="Z553" i="2"/>
  <c r="AA553" i="2" s="1"/>
  <c r="Z554" i="2"/>
  <c r="AA554" i="2" s="1"/>
  <c r="Z555" i="2"/>
  <c r="AA555" i="2" s="1"/>
  <c r="Z556" i="2"/>
  <c r="AA556" i="2" s="1"/>
  <c r="Z557" i="2"/>
  <c r="AA557" i="2" s="1"/>
  <c r="Z558" i="2"/>
  <c r="AA558" i="2" s="1"/>
  <c r="Z559" i="2"/>
  <c r="AA559" i="2" s="1"/>
  <c r="Z560" i="2"/>
  <c r="AA560" i="2" s="1"/>
  <c r="Z561" i="2"/>
  <c r="AA561" i="2" s="1"/>
  <c r="Z562" i="2"/>
  <c r="AA562" i="2" s="1"/>
  <c r="Z563" i="2"/>
  <c r="AA563" i="2" s="1"/>
  <c r="Z564" i="2"/>
  <c r="AA564" i="2" s="1"/>
  <c r="Z565" i="2"/>
  <c r="AA565" i="2" s="1"/>
  <c r="Z566" i="2"/>
  <c r="AA566" i="2" s="1"/>
  <c r="Z567" i="2"/>
  <c r="AA567" i="2" s="1"/>
  <c r="Z568" i="2"/>
  <c r="AA568" i="2" s="1"/>
  <c r="Z569" i="2"/>
  <c r="AA569" i="2" s="1"/>
  <c r="Z570" i="2"/>
  <c r="AA570" i="2" s="1"/>
  <c r="Z571" i="2"/>
  <c r="AA571" i="2" s="1"/>
  <c r="Z572" i="2"/>
  <c r="AA572" i="2" s="1"/>
  <c r="Z573" i="2"/>
  <c r="AA573" i="2" s="1"/>
  <c r="Z574" i="2"/>
  <c r="AA574" i="2" s="1"/>
  <c r="Z575" i="2"/>
  <c r="AA575" i="2" s="1"/>
  <c r="Z576" i="2"/>
  <c r="AA576" i="2" s="1"/>
  <c r="Z577" i="2"/>
  <c r="AA577" i="2" s="1"/>
  <c r="Z578" i="2"/>
  <c r="AA578" i="2" s="1"/>
  <c r="Z579" i="2"/>
  <c r="AA579" i="2" s="1"/>
  <c r="Z580" i="2"/>
  <c r="AA580" i="2" s="1"/>
  <c r="Z581" i="2"/>
  <c r="AA581" i="2" s="1"/>
  <c r="Z582" i="2"/>
  <c r="AA582" i="2" s="1"/>
  <c r="Z583" i="2"/>
  <c r="AA583" i="2" s="1"/>
  <c r="Z584" i="2"/>
  <c r="AA584" i="2" s="1"/>
  <c r="Z585" i="2"/>
  <c r="AA585" i="2" s="1"/>
  <c r="Z586" i="2"/>
  <c r="AA586" i="2" s="1"/>
  <c r="Z587" i="2"/>
  <c r="AA587" i="2" s="1"/>
  <c r="Z588" i="2"/>
  <c r="AA588" i="2" s="1"/>
  <c r="Z589" i="2"/>
  <c r="AA589" i="2" s="1"/>
  <c r="Z590" i="2"/>
  <c r="AA590" i="2" s="1"/>
  <c r="Z591" i="2"/>
  <c r="AA591" i="2" s="1"/>
  <c r="Z592" i="2"/>
  <c r="AA592" i="2" s="1"/>
  <c r="Z593" i="2"/>
  <c r="AA593" i="2" s="1"/>
  <c r="Z594" i="2"/>
  <c r="AA594" i="2" s="1"/>
  <c r="Z595" i="2"/>
  <c r="AA595" i="2" s="1"/>
  <c r="Z596" i="2"/>
  <c r="AA596" i="2" s="1"/>
  <c r="Z597" i="2"/>
  <c r="AA597" i="2" s="1"/>
  <c r="Z598" i="2"/>
  <c r="AA598" i="2" s="1"/>
  <c r="Z599" i="2"/>
  <c r="AA599" i="2" s="1"/>
  <c r="Z600" i="2"/>
  <c r="AA600" i="2" s="1"/>
  <c r="Z601" i="2"/>
  <c r="AA601" i="2" s="1"/>
  <c r="Z602" i="2"/>
  <c r="AA602" i="2" s="1"/>
  <c r="Z603" i="2"/>
  <c r="AA603" i="2" s="1"/>
  <c r="Z604" i="2"/>
  <c r="AA604" i="2" s="1"/>
  <c r="Z605" i="2"/>
  <c r="AA605" i="2" s="1"/>
  <c r="Z606" i="2"/>
  <c r="AA606" i="2" s="1"/>
  <c r="Z607" i="2"/>
  <c r="AA607" i="2" s="1"/>
  <c r="Z608" i="2"/>
  <c r="AA608" i="2" s="1"/>
  <c r="Z609" i="2"/>
  <c r="AA609" i="2" s="1"/>
  <c r="Z610" i="2"/>
  <c r="AA610" i="2" s="1"/>
  <c r="Z611" i="2"/>
  <c r="AA611" i="2" s="1"/>
  <c r="Z612" i="2"/>
  <c r="AA612" i="2" s="1"/>
  <c r="Z613" i="2"/>
  <c r="AA613" i="2" s="1"/>
  <c r="Z614" i="2"/>
  <c r="AA614" i="2" s="1"/>
  <c r="Z615" i="2"/>
  <c r="AA615" i="2" s="1"/>
  <c r="Z616" i="2"/>
  <c r="AA616" i="2" s="1"/>
  <c r="Z617" i="2"/>
  <c r="AA617" i="2" s="1"/>
  <c r="Z618" i="2"/>
  <c r="AA618" i="2" s="1"/>
  <c r="Z619" i="2"/>
  <c r="AA619" i="2" s="1"/>
  <c r="Z620" i="2"/>
  <c r="AA620" i="2" s="1"/>
  <c r="Z621" i="2"/>
  <c r="AA621" i="2" s="1"/>
  <c r="Z622" i="2"/>
  <c r="AA622" i="2" s="1"/>
  <c r="Z623" i="2"/>
  <c r="AA623" i="2" s="1"/>
  <c r="Z624" i="2"/>
  <c r="AA624" i="2" s="1"/>
  <c r="Z625" i="2"/>
  <c r="AA625" i="2" s="1"/>
  <c r="Z626" i="2"/>
  <c r="AA626" i="2" s="1"/>
  <c r="Z627" i="2"/>
  <c r="AA627" i="2" s="1"/>
  <c r="Z628" i="2"/>
  <c r="AA628" i="2" s="1"/>
  <c r="Z629" i="2"/>
  <c r="AA629" i="2" s="1"/>
  <c r="Z630" i="2"/>
  <c r="AA630" i="2" s="1"/>
  <c r="Z631" i="2"/>
  <c r="AA631" i="2" s="1"/>
  <c r="Z632" i="2"/>
  <c r="AA632" i="2" s="1"/>
  <c r="Z633" i="2"/>
  <c r="AA633" i="2" s="1"/>
  <c r="Z634" i="2"/>
  <c r="AA634" i="2" s="1"/>
  <c r="Z635" i="2"/>
  <c r="AA635" i="2" s="1"/>
  <c r="Z636" i="2"/>
  <c r="AA636" i="2" s="1"/>
  <c r="Z637" i="2"/>
  <c r="AA637" i="2" s="1"/>
  <c r="Z638" i="2"/>
  <c r="AA638" i="2" s="1"/>
  <c r="Z639" i="2"/>
  <c r="AA639" i="2" s="1"/>
  <c r="Z640" i="2"/>
  <c r="AA640" i="2" s="1"/>
  <c r="Z641" i="2"/>
  <c r="AA641" i="2" s="1"/>
  <c r="Z642" i="2"/>
  <c r="AA642" i="2" s="1"/>
  <c r="Z643" i="2"/>
  <c r="AA643" i="2" s="1"/>
  <c r="Z644" i="2"/>
  <c r="AA644" i="2" s="1"/>
  <c r="Z645" i="2"/>
  <c r="AA645" i="2" s="1"/>
  <c r="Z646" i="2"/>
  <c r="AA646" i="2" s="1"/>
  <c r="Z647" i="2"/>
  <c r="AA647" i="2" s="1"/>
  <c r="Z648" i="2"/>
  <c r="AA648" i="2" s="1"/>
  <c r="Z649" i="2"/>
  <c r="AA649" i="2" s="1"/>
  <c r="Z650" i="2"/>
  <c r="AA650" i="2" s="1"/>
  <c r="Z651" i="2"/>
  <c r="AA651" i="2" s="1"/>
  <c r="Z652" i="2"/>
  <c r="AA652" i="2" s="1"/>
  <c r="Z653" i="2"/>
  <c r="AA653" i="2" s="1"/>
  <c r="Z654" i="2"/>
  <c r="AA654" i="2" s="1"/>
  <c r="Z655" i="2"/>
  <c r="AA655" i="2" s="1"/>
  <c r="Z656" i="2"/>
  <c r="AA656" i="2" s="1"/>
  <c r="Z657" i="2"/>
  <c r="AA657" i="2" s="1"/>
  <c r="Z658" i="2"/>
  <c r="AA658" i="2" s="1"/>
  <c r="Z659" i="2"/>
  <c r="AA659" i="2" s="1"/>
  <c r="Z660" i="2"/>
  <c r="AA660" i="2" s="1"/>
  <c r="Z661" i="2"/>
  <c r="AA661" i="2" s="1"/>
  <c r="Z662" i="2"/>
  <c r="AA662" i="2" s="1"/>
  <c r="Z663" i="2"/>
  <c r="AA663" i="2" s="1"/>
  <c r="Z664" i="2"/>
  <c r="AA664" i="2" s="1"/>
  <c r="Z665" i="2"/>
  <c r="AA665" i="2" s="1"/>
  <c r="Z666" i="2"/>
  <c r="AA666" i="2" s="1"/>
  <c r="Z667" i="2"/>
  <c r="AA667" i="2" s="1"/>
  <c r="Z668" i="2"/>
  <c r="AA668" i="2" s="1"/>
  <c r="Z669" i="2"/>
  <c r="AA669" i="2" s="1"/>
  <c r="Z670" i="2"/>
  <c r="AA670" i="2" s="1"/>
  <c r="Z671" i="2"/>
  <c r="AA671" i="2" s="1"/>
  <c r="Z672" i="2"/>
  <c r="AA672" i="2" s="1"/>
  <c r="Z673" i="2"/>
  <c r="AA673" i="2" s="1"/>
  <c r="Z674" i="2"/>
  <c r="AA674" i="2" s="1"/>
  <c r="Z675" i="2"/>
  <c r="AA675" i="2" s="1"/>
  <c r="Z676" i="2"/>
  <c r="AA676" i="2" s="1"/>
  <c r="Z677" i="2"/>
  <c r="AA677" i="2" s="1"/>
  <c r="Z678" i="2"/>
  <c r="AA678" i="2" s="1"/>
  <c r="Z679" i="2"/>
  <c r="AA679" i="2" s="1"/>
  <c r="Z680" i="2"/>
  <c r="AA680" i="2" s="1"/>
  <c r="Z681" i="2"/>
  <c r="AA681" i="2" s="1"/>
  <c r="Z682" i="2"/>
  <c r="AA682" i="2" s="1"/>
  <c r="Z683" i="2"/>
  <c r="AA683" i="2" s="1"/>
  <c r="Z684" i="2"/>
  <c r="AA684" i="2" s="1"/>
  <c r="Z685" i="2"/>
  <c r="AA685" i="2" s="1"/>
  <c r="Z686" i="2"/>
  <c r="AA686" i="2" s="1"/>
  <c r="Z687" i="2"/>
  <c r="AA687" i="2" s="1"/>
  <c r="Z688" i="2"/>
  <c r="AA688" i="2" s="1"/>
  <c r="Z689" i="2"/>
  <c r="AA689" i="2" s="1"/>
  <c r="Z690" i="2"/>
  <c r="AA690" i="2" s="1"/>
  <c r="Z691" i="2"/>
  <c r="AA691" i="2" s="1"/>
  <c r="Z692" i="2"/>
  <c r="AA692" i="2" s="1"/>
  <c r="Z693" i="2"/>
  <c r="AA693" i="2" s="1"/>
  <c r="Z694" i="2"/>
  <c r="AA694" i="2" s="1"/>
  <c r="Z695" i="2"/>
  <c r="AA695" i="2" s="1"/>
  <c r="Z696" i="2"/>
  <c r="AA696" i="2" s="1"/>
  <c r="Z697" i="2"/>
  <c r="AA697" i="2" s="1"/>
  <c r="Z698" i="2"/>
  <c r="AA698" i="2" s="1"/>
  <c r="Z699" i="2"/>
  <c r="AA699" i="2" s="1"/>
  <c r="Z700" i="2"/>
  <c r="AA700" i="2" s="1"/>
  <c r="Z701" i="2"/>
  <c r="AA701" i="2" s="1"/>
  <c r="Z702" i="2"/>
  <c r="AA702" i="2" s="1"/>
  <c r="Z703" i="2"/>
  <c r="AA703" i="2" s="1"/>
  <c r="Z704" i="2"/>
  <c r="AA704" i="2" s="1"/>
  <c r="Z705" i="2"/>
  <c r="AA705" i="2" s="1"/>
  <c r="Z706" i="2"/>
  <c r="AA706" i="2" s="1"/>
  <c r="Z707" i="2"/>
  <c r="AA707" i="2" s="1"/>
  <c r="Z708" i="2"/>
  <c r="AA708" i="2" s="1"/>
  <c r="Z709" i="2"/>
  <c r="AA709" i="2" s="1"/>
  <c r="Z710" i="2"/>
  <c r="AA710" i="2" s="1"/>
  <c r="Z711" i="2"/>
  <c r="AA711" i="2" s="1"/>
  <c r="Z712" i="2"/>
  <c r="AA712" i="2" s="1"/>
  <c r="Z713" i="2"/>
  <c r="AA713" i="2" s="1"/>
  <c r="Z714" i="2"/>
  <c r="AA714" i="2" s="1"/>
  <c r="Z715" i="2"/>
  <c r="AA715" i="2" s="1"/>
  <c r="Z716" i="2"/>
  <c r="AA716" i="2" s="1"/>
  <c r="Z717" i="2"/>
  <c r="AA717" i="2" s="1"/>
  <c r="Z718" i="2"/>
  <c r="AA718" i="2" s="1"/>
  <c r="Z719" i="2"/>
  <c r="AA719" i="2" s="1"/>
  <c r="Z720" i="2"/>
  <c r="AA720" i="2" s="1"/>
  <c r="Z721" i="2"/>
  <c r="AA721" i="2" s="1"/>
  <c r="Z722" i="2"/>
  <c r="AA722" i="2" s="1"/>
  <c r="Z723" i="2"/>
  <c r="AA723" i="2" s="1"/>
  <c r="Z724" i="2"/>
  <c r="AA724" i="2" s="1"/>
  <c r="Z725" i="2"/>
  <c r="AA725" i="2" s="1"/>
  <c r="Z726" i="2"/>
  <c r="AA726" i="2" s="1"/>
  <c r="Z727" i="2"/>
  <c r="AA727" i="2" s="1"/>
  <c r="Z728" i="2"/>
  <c r="AA728" i="2" s="1"/>
  <c r="Z729" i="2"/>
  <c r="AA729" i="2" s="1"/>
  <c r="Z730" i="2"/>
  <c r="AA730" i="2" s="1"/>
  <c r="Z731" i="2"/>
  <c r="AA731" i="2" s="1"/>
  <c r="Z732" i="2"/>
  <c r="AA732" i="2" s="1"/>
  <c r="Z733" i="2"/>
  <c r="AA733" i="2" s="1"/>
  <c r="Z734" i="2"/>
  <c r="AA734" i="2" s="1"/>
  <c r="Z735" i="2"/>
  <c r="AA735" i="2" s="1"/>
  <c r="Z736" i="2"/>
  <c r="AA736" i="2" s="1"/>
  <c r="Z737" i="2"/>
  <c r="AA737" i="2" s="1"/>
  <c r="Z738" i="2"/>
  <c r="AA738" i="2" s="1"/>
  <c r="Z739" i="2"/>
  <c r="AA739" i="2" s="1"/>
  <c r="Z740" i="2"/>
  <c r="AA740" i="2" s="1"/>
  <c r="Z741" i="2"/>
  <c r="AA741" i="2" s="1"/>
  <c r="Z742" i="2"/>
  <c r="AA742" i="2" s="1"/>
  <c r="Z743" i="2"/>
  <c r="AA743" i="2" s="1"/>
  <c r="Z744" i="2"/>
  <c r="AA744" i="2" s="1"/>
  <c r="Z745" i="2"/>
  <c r="AA745" i="2" s="1"/>
  <c r="Z746" i="2"/>
  <c r="AA746" i="2" s="1"/>
  <c r="Z747" i="2"/>
  <c r="AA747" i="2" s="1"/>
  <c r="Z748" i="2"/>
  <c r="AA748" i="2" s="1"/>
  <c r="Z749" i="2"/>
  <c r="AA749" i="2" s="1"/>
  <c r="Z750" i="2"/>
  <c r="AA750" i="2" s="1"/>
  <c r="Z751" i="2"/>
  <c r="AA751" i="2" s="1"/>
  <c r="Z752" i="2"/>
  <c r="AA752" i="2" s="1"/>
  <c r="Z753" i="2"/>
  <c r="AA753" i="2" s="1"/>
  <c r="Z754" i="2"/>
  <c r="AA754" i="2" s="1"/>
  <c r="Z755" i="2"/>
  <c r="AA755" i="2" s="1"/>
  <c r="Z756" i="2"/>
  <c r="AA756" i="2" s="1"/>
  <c r="Z757" i="2"/>
  <c r="AA757" i="2" s="1"/>
  <c r="Z758" i="2"/>
  <c r="AA758" i="2" s="1"/>
  <c r="Z759" i="2"/>
  <c r="AA759" i="2" s="1"/>
  <c r="Z760" i="2"/>
  <c r="AA760" i="2" s="1"/>
  <c r="Z761" i="2"/>
  <c r="AA761" i="2" s="1"/>
  <c r="Z762" i="2"/>
  <c r="AA762" i="2" s="1"/>
  <c r="Z763" i="2"/>
  <c r="AA763" i="2" s="1"/>
  <c r="Z764" i="2"/>
  <c r="AA764" i="2" s="1"/>
  <c r="Z765" i="2"/>
  <c r="AA765" i="2" s="1"/>
  <c r="Z766" i="2"/>
  <c r="AA766" i="2" s="1"/>
  <c r="Z767" i="2"/>
  <c r="AA767" i="2" s="1"/>
  <c r="Z768" i="2"/>
  <c r="AA768" i="2" s="1"/>
  <c r="Z769" i="2"/>
  <c r="AA769" i="2" s="1"/>
  <c r="Z770" i="2"/>
  <c r="AA770" i="2" s="1"/>
  <c r="Z771" i="2"/>
  <c r="AA771" i="2" s="1"/>
  <c r="Z772" i="2"/>
  <c r="AA772" i="2" s="1"/>
  <c r="Z773" i="2"/>
  <c r="AA773" i="2" s="1"/>
  <c r="Z774" i="2"/>
  <c r="AA774" i="2" s="1"/>
  <c r="Z775" i="2"/>
  <c r="AA775" i="2" s="1"/>
  <c r="Z776" i="2"/>
  <c r="AA776" i="2" s="1"/>
  <c r="Z777" i="2"/>
  <c r="AA777" i="2" s="1"/>
  <c r="Z778" i="2"/>
  <c r="AA778" i="2" s="1"/>
  <c r="Z779" i="2"/>
  <c r="AA779" i="2" s="1"/>
  <c r="Z780" i="2"/>
  <c r="AA780" i="2" s="1"/>
  <c r="Z781" i="2"/>
  <c r="AA781" i="2" s="1"/>
  <c r="Z782" i="2"/>
  <c r="AA782" i="2" s="1"/>
  <c r="Z783" i="2"/>
  <c r="AA783" i="2" s="1"/>
  <c r="Z784" i="2"/>
  <c r="AA784" i="2" s="1"/>
  <c r="Z785" i="2"/>
  <c r="AA785" i="2" s="1"/>
  <c r="Z786" i="2"/>
  <c r="AA786" i="2" s="1"/>
  <c r="Z787" i="2"/>
  <c r="AA787" i="2" s="1"/>
  <c r="Z788" i="2"/>
  <c r="AA788" i="2" s="1"/>
  <c r="Z789" i="2"/>
  <c r="AA789" i="2" s="1"/>
  <c r="Z790" i="2"/>
  <c r="AA790" i="2" s="1"/>
  <c r="Z791" i="2"/>
  <c r="AA791" i="2" s="1"/>
  <c r="Z792" i="2"/>
  <c r="AA792" i="2" s="1"/>
  <c r="Z793" i="2"/>
  <c r="AA793" i="2" s="1"/>
  <c r="Z794" i="2"/>
  <c r="AA794" i="2" s="1"/>
  <c r="Z795" i="2"/>
  <c r="AA795" i="2" s="1"/>
  <c r="Z796" i="2"/>
  <c r="AA796" i="2" s="1"/>
  <c r="Z797" i="2"/>
  <c r="AA797" i="2" s="1"/>
  <c r="Z798" i="2"/>
  <c r="AA798" i="2" s="1"/>
  <c r="Z799" i="2"/>
  <c r="AA799" i="2" s="1"/>
  <c r="Z800" i="2"/>
  <c r="AA800" i="2" s="1"/>
  <c r="Z801" i="2"/>
  <c r="AA801" i="2" s="1"/>
  <c r="Z802" i="2"/>
  <c r="AA802" i="2" s="1"/>
  <c r="Z803" i="2"/>
  <c r="AA803" i="2" s="1"/>
  <c r="Z804" i="2"/>
  <c r="AA804" i="2" s="1"/>
  <c r="Z805" i="2"/>
  <c r="AA805" i="2" s="1"/>
  <c r="Z806" i="2"/>
  <c r="AA806" i="2" s="1"/>
  <c r="Z807" i="2"/>
  <c r="AA807" i="2" s="1"/>
  <c r="Z808" i="2"/>
  <c r="AA808" i="2" s="1"/>
  <c r="Z809" i="2"/>
  <c r="AA809" i="2" s="1"/>
  <c r="Z810" i="2"/>
  <c r="AA810" i="2" s="1"/>
  <c r="Z811" i="2"/>
  <c r="AA811" i="2" s="1"/>
  <c r="Z812" i="2"/>
  <c r="AA812" i="2" s="1"/>
  <c r="Z813" i="2"/>
  <c r="AA813" i="2" s="1"/>
  <c r="Z814" i="2"/>
  <c r="AA814" i="2" s="1"/>
  <c r="Z815" i="2"/>
  <c r="AA815" i="2" s="1"/>
  <c r="Z816" i="2"/>
  <c r="AA816" i="2" s="1"/>
  <c r="Z817" i="2"/>
  <c r="AA817" i="2" s="1"/>
  <c r="Z818" i="2"/>
  <c r="AA818" i="2" s="1"/>
  <c r="Z819" i="2"/>
  <c r="AA819" i="2" s="1"/>
  <c r="Z820" i="2"/>
  <c r="AA820" i="2" s="1"/>
  <c r="Z821" i="2"/>
  <c r="AA821" i="2" s="1"/>
  <c r="Z822" i="2"/>
  <c r="AA822" i="2" s="1"/>
  <c r="Z823" i="2"/>
  <c r="AA823" i="2" s="1"/>
  <c r="Z824" i="2"/>
  <c r="AA824" i="2" s="1"/>
  <c r="Z825" i="2"/>
  <c r="AA825" i="2" s="1"/>
  <c r="Z826" i="2"/>
  <c r="AA826" i="2" s="1"/>
  <c r="Z827" i="2"/>
  <c r="AA827" i="2" s="1"/>
  <c r="Z828" i="2"/>
  <c r="AA828" i="2" s="1"/>
  <c r="Z829" i="2"/>
  <c r="AA829" i="2" s="1"/>
  <c r="Z830" i="2"/>
  <c r="AA830" i="2" s="1"/>
  <c r="Z831" i="2"/>
  <c r="AA831" i="2" s="1"/>
  <c r="Z832" i="2"/>
  <c r="AA832" i="2" s="1"/>
  <c r="Z833" i="2"/>
  <c r="AA833" i="2" s="1"/>
  <c r="Z834" i="2"/>
  <c r="AA834" i="2" s="1"/>
  <c r="Z835" i="2"/>
  <c r="AA835" i="2" s="1"/>
  <c r="Z836" i="2"/>
  <c r="AA836" i="2" s="1"/>
  <c r="Z837" i="2"/>
  <c r="AA837" i="2" s="1"/>
  <c r="Z838" i="2"/>
  <c r="AA838" i="2" s="1"/>
  <c r="Z839" i="2"/>
  <c r="AA839" i="2" s="1"/>
  <c r="Z840" i="2"/>
  <c r="AA840" i="2" s="1"/>
  <c r="Z841" i="2"/>
  <c r="AA841" i="2" s="1"/>
  <c r="Z842" i="2"/>
  <c r="AA842" i="2" s="1"/>
  <c r="Z843" i="2"/>
  <c r="AA843" i="2" s="1"/>
  <c r="Z844" i="2"/>
  <c r="AA844" i="2" s="1"/>
  <c r="Z845" i="2"/>
  <c r="AA845" i="2" s="1"/>
  <c r="Z846" i="2"/>
  <c r="AA846" i="2" s="1"/>
  <c r="Z847" i="2"/>
  <c r="AA847" i="2" s="1"/>
  <c r="Z848" i="2"/>
  <c r="AA848" i="2" s="1"/>
  <c r="Z849" i="2"/>
  <c r="AA849" i="2" s="1"/>
  <c r="Z850" i="2"/>
  <c r="AA850" i="2" s="1"/>
  <c r="Z851" i="2"/>
  <c r="AA851" i="2" s="1"/>
  <c r="Z852" i="2"/>
  <c r="AA852" i="2" s="1"/>
  <c r="Z853" i="2"/>
  <c r="AA853" i="2" s="1"/>
  <c r="Z854" i="2"/>
  <c r="AA854" i="2" s="1"/>
  <c r="Z855" i="2"/>
  <c r="AA855" i="2" s="1"/>
  <c r="Z856" i="2"/>
  <c r="AA856" i="2" s="1"/>
  <c r="Z857" i="2"/>
  <c r="AA857" i="2" s="1"/>
  <c r="Z858" i="2"/>
  <c r="AA858" i="2" s="1"/>
  <c r="Z859" i="2"/>
  <c r="AA859" i="2" s="1"/>
  <c r="Z860" i="2"/>
  <c r="AA860" i="2" s="1"/>
  <c r="Z861" i="2"/>
  <c r="AA861" i="2" s="1"/>
  <c r="Z862" i="2"/>
  <c r="AA862" i="2" s="1"/>
  <c r="Z863" i="2"/>
  <c r="AA863" i="2" s="1"/>
  <c r="Z864" i="2"/>
  <c r="AA864" i="2" s="1"/>
  <c r="Z865" i="2"/>
  <c r="AA865" i="2" s="1"/>
  <c r="Z866" i="2"/>
  <c r="AA866" i="2" s="1"/>
  <c r="Z867" i="2"/>
  <c r="AA867" i="2" s="1"/>
  <c r="Z868" i="2"/>
  <c r="AA868" i="2" s="1"/>
  <c r="Z869" i="2"/>
  <c r="AA869" i="2" s="1"/>
  <c r="Z870" i="2"/>
  <c r="AA870" i="2" s="1"/>
  <c r="Z871" i="2"/>
  <c r="AA871" i="2" s="1"/>
  <c r="Z872" i="2"/>
  <c r="AA872" i="2" s="1"/>
  <c r="Z873" i="2"/>
  <c r="AA873" i="2" s="1"/>
  <c r="Z874" i="2"/>
  <c r="AA874" i="2" s="1"/>
  <c r="Z875" i="2"/>
  <c r="AA875" i="2" s="1"/>
  <c r="Z876" i="2"/>
  <c r="AA876" i="2" s="1"/>
  <c r="Z877" i="2"/>
  <c r="AA877" i="2" s="1"/>
  <c r="Z878" i="2"/>
  <c r="AA878" i="2" s="1"/>
  <c r="Z879" i="2"/>
  <c r="AA879" i="2" s="1"/>
  <c r="Z880" i="2"/>
  <c r="AA880" i="2" s="1"/>
  <c r="Z881" i="2"/>
  <c r="AA881" i="2" s="1"/>
  <c r="Z882" i="2"/>
  <c r="AA882" i="2" s="1"/>
  <c r="Z883" i="2"/>
  <c r="AA883" i="2" s="1"/>
  <c r="Z884" i="2"/>
  <c r="AA884" i="2" s="1"/>
  <c r="Z885" i="2"/>
  <c r="AA885" i="2" s="1"/>
  <c r="Z886" i="2"/>
  <c r="AA886" i="2" s="1"/>
  <c r="Z887" i="2"/>
  <c r="AA887" i="2" s="1"/>
  <c r="Z888" i="2"/>
  <c r="AA888" i="2" s="1"/>
  <c r="Z889" i="2"/>
  <c r="AA889" i="2" s="1"/>
  <c r="Z890" i="2"/>
  <c r="AA890" i="2" s="1"/>
  <c r="Z891" i="2"/>
  <c r="AA891" i="2" s="1"/>
  <c r="Z892" i="2"/>
  <c r="AA892" i="2" s="1"/>
  <c r="Z893" i="2"/>
  <c r="AA893" i="2" s="1"/>
  <c r="Z894" i="2"/>
  <c r="AA894" i="2" s="1"/>
  <c r="Z895" i="2"/>
  <c r="AA895" i="2" s="1"/>
  <c r="Z896" i="2"/>
  <c r="AA896" i="2" s="1"/>
  <c r="Z897" i="2"/>
  <c r="AA897" i="2" s="1"/>
  <c r="Z898" i="2"/>
  <c r="AA898" i="2" s="1"/>
  <c r="Z899" i="2"/>
  <c r="AA899" i="2" s="1"/>
  <c r="Z900" i="2"/>
  <c r="AA900" i="2" s="1"/>
  <c r="Z901" i="2"/>
  <c r="AA901" i="2" s="1"/>
  <c r="Z902" i="2"/>
  <c r="AA902" i="2" s="1"/>
  <c r="Z903" i="2"/>
  <c r="AA903" i="2" s="1"/>
  <c r="Z904" i="2"/>
  <c r="AA904" i="2" s="1"/>
  <c r="Z905" i="2"/>
  <c r="AA905" i="2" s="1"/>
  <c r="Z906" i="2"/>
  <c r="AA906" i="2" s="1"/>
  <c r="Z907" i="2"/>
  <c r="AA907" i="2" s="1"/>
  <c r="Z908" i="2"/>
  <c r="AA908" i="2" s="1"/>
  <c r="Z909" i="2"/>
  <c r="AA909" i="2" s="1"/>
  <c r="Z910" i="2"/>
  <c r="AA910" i="2" s="1"/>
  <c r="Z911" i="2"/>
  <c r="AA911" i="2" s="1"/>
  <c r="Z912" i="2"/>
  <c r="AA912" i="2" s="1"/>
  <c r="Z913" i="2"/>
  <c r="AA913" i="2" s="1"/>
  <c r="Z914" i="2"/>
  <c r="AA914" i="2" s="1"/>
  <c r="Z915" i="2"/>
  <c r="AA915" i="2" s="1"/>
  <c r="Z916" i="2"/>
  <c r="AA916" i="2" s="1"/>
  <c r="Z917" i="2"/>
  <c r="AA917" i="2" s="1"/>
  <c r="Z918" i="2"/>
  <c r="AA918" i="2" s="1"/>
  <c r="Z919" i="2"/>
  <c r="AA919" i="2" s="1"/>
  <c r="Z920" i="2"/>
  <c r="AA920" i="2" s="1"/>
  <c r="Z921" i="2"/>
  <c r="AA921" i="2" s="1"/>
  <c r="Z922" i="2"/>
  <c r="AA922" i="2" s="1"/>
  <c r="Z923" i="2"/>
  <c r="AA923" i="2" s="1"/>
  <c r="Z924" i="2"/>
  <c r="AA924" i="2" s="1"/>
  <c r="Z925" i="2"/>
  <c r="AA925" i="2" s="1"/>
  <c r="Z926" i="2"/>
  <c r="AA926" i="2" s="1"/>
  <c r="Z927" i="2"/>
  <c r="AA927" i="2" s="1"/>
  <c r="Z928" i="2"/>
  <c r="AA928" i="2" s="1"/>
  <c r="Z929" i="2"/>
  <c r="AA929" i="2" s="1"/>
  <c r="Z930" i="2"/>
  <c r="AA930" i="2" s="1"/>
  <c r="Z931" i="2"/>
  <c r="AA931" i="2" s="1"/>
  <c r="Z932" i="2"/>
  <c r="AA932" i="2" s="1"/>
  <c r="Z933" i="2"/>
  <c r="AA933" i="2" s="1"/>
  <c r="Z934" i="2"/>
  <c r="AA934" i="2" s="1"/>
  <c r="Z935" i="2"/>
  <c r="AA935" i="2" s="1"/>
  <c r="Z936" i="2"/>
  <c r="AA936" i="2" s="1"/>
  <c r="Z937" i="2"/>
  <c r="AA937" i="2" s="1"/>
  <c r="Z938" i="2"/>
  <c r="AA938" i="2" s="1"/>
  <c r="Z939" i="2"/>
  <c r="AA939" i="2" s="1"/>
  <c r="Z940" i="2"/>
  <c r="AA940" i="2" s="1"/>
  <c r="Z941" i="2"/>
  <c r="AA941" i="2" s="1"/>
  <c r="Z942" i="2"/>
  <c r="AA942" i="2" s="1"/>
  <c r="Z943" i="2"/>
  <c r="AA943" i="2" s="1"/>
  <c r="Z944" i="2"/>
  <c r="AA944" i="2" s="1"/>
  <c r="Z945" i="2"/>
  <c r="AA945" i="2" s="1"/>
  <c r="Z946" i="2"/>
  <c r="AA946" i="2" s="1"/>
  <c r="Z947" i="2"/>
  <c r="AA947" i="2" s="1"/>
  <c r="Z948" i="2"/>
  <c r="AA948" i="2" s="1"/>
  <c r="Z949" i="2"/>
  <c r="AA949" i="2" s="1"/>
  <c r="Z950" i="2"/>
  <c r="AA950" i="2" s="1"/>
  <c r="Z951" i="2"/>
  <c r="AA951" i="2" s="1"/>
  <c r="Z952" i="2"/>
  <c r="AA952" i="2" s="1"/>
  <c r="Z953" i="2"/>
  <c r="AA953" i="2" s="1"/>
  <c r="Z954" i="2"/>
  <c r="AA954" i="2" s="1"/>
  <c r="Z955" i="2"/>
  <c r="AA955" i="2" s="1"/>
  <c r="Z956" i="2"/>
  <c r="AA956" i="2" s="1"/>
  <c r="Z957" i="2"/>
  <c r="AA957" i="2" s="1"/>
  <c r="Z958" i="2"/>
  <c r="AA958" i="2" s="1"/>
  <c r="Z959" i="2"/>
  <c r="AA959" i="2" s="1"/>
  <c r="Z960" i="2"/>
  <c r="AA960" i="2" s="1"/>
  <c r="Z961" i="2"/>
  <c r="AA961" i="2" s="1"/>
  <c r="Z962" i="2"/>
  <c r="AA962" i="2" s="1"/>
  <c r="Z963" i="2"/>
  <c r="AA963" i="2" s="1"/>
  <c r="Z964" i="2"/>
  <c r="AA964" i="2" s="1"/>
  <c r="Z965" i="2"/>
  <c r="AA965" i="2" s="1"/>
  <c r="Z966" i="2"/>
  <c r="AA966" i="2" s="1"/>
  <c r="Z967" i="2"/>
  <c r="AA967" i="2" s="1"/>
  <c r="Z968" i="2"/>
  <c r="AA968" i="2" s="1"/>
  <c r="Z969" i="2"/>
  <c r="AA969" i="2" s="1"/>
  <c r="Z970" i="2"/>
  <c r="AA970" i="2" s="1"/>
  <c r="Z971" i="2"/>
  <c r="AA971" i="2" s="1"/>
  <c r="Z972" i="2"/>
  <c r="AA972" i="2" s="1"/>
  <c r="Z973" i="2"/>
  <c r="AA973" i="2" s="1"/>
  <c r="Z974" i="2"/>
  <c r="AA974" i="2" s="1"/>
  <c r="Z975" i="2"/>
  <c r="AA975" i="2" s="1"/>
  <c r="Z976" i="2"/>
  <c r="AA976" i="2" s="1"/>
  <c r="Z977" i="2"/>
  <c r="AA977" i="2" s="1"/>
  <c r="Z978" i="2"/>
  <c r="AA978" i="2" s="1"/>
  <c r="Z979" i="2"/>
  <c r="AA979" i="2" s="1"/>
  <c r="Z980" i="2"/>
  <c r="AA980" i="2" s="1"/>
  <c r="Z981" i="2"/>
  <c r="AA981" i="2" s="1"/>
  <c r="Z982" i="2"/>
  <c r="AA982" i="2" s="1"/>
  <c r="Z983" i="2"/>
  <c r="AA983" i="2" s="1"/>
  <c r="Z984" i="2"/>
  <c r="AA984" i="2" s="1"/>
  <c r="Z985" i="2"/>
  <c r="AA985" i="2" s="1"/>
  <c r="Z986" i="2"/>
  <c r="AA986" i="2" s="1"/>
  <c r="Z987" i="2"/>
  <c r="AA987" i="2" s="1"/>
  <c r="Z988" i="2"/>
  <c r="AA988" i="2" s="1"/>
  <c r="Z989" i="2"/>
  <c r="AA989" i="2" s="1"/>
  <c r="Z990" i="2"/>
  <c r="AA990" i="2" s="1"/>
  <c r="Z991" i="2"/>
  <c r="AA991" i="2" s="1"/>
  <c r="Z992" i="2"/>
  <c r="AA992" i="2" s="1"/>
  <c r="Z993" i="2"/>
  <c r="AA993" i="2" s="1"/>
  <c r="Z994" i="2"/>
  <c r="AA994" i="2" s="1"/>
  <c r="Z995" i="2"/>
  <c r="AA995" i="2" s="1"/>
  <c r="Z996" i="2"/>
  <c r="AA996" i="2" s="1"/>
  <c r="Z997" i="2"/>
  <c r="AA997" i="2" s="1"/>
  <c r="Z998" i="2"/>
  <c r="AA998" i="2" s="1"/>
  <c r="Z999" i="2"/>
  <c r="AA999" i="2" s="1"/>
  <c r="Z1000" i="2"/>
  <c r="AA1000" i="2" s="1"/>
  <c r="Z1001" i="2"/>
  <c r="AA1001" i="2" s="1"/>
  <c r="Z1002" i="2"/>
  <c r="AA1002" i="2" s="1"/>
  <c r="Z1003" i="2"/>
  <c r="AA1003" i="2" s="1"/>
  <c r="Z1004" i="2"/>
  <c r="AA1004" i="2" s="1"/>
  <c r="Z1005" i="2"/>
  <c r="AA1005" i="2" s="1"/>
  <c r="Z1006" i="2"/>
  <c r="AA1006" i="2" s="1"/>
  <c r="Z1007" i="2"/>
  <c r="AA1007" i="2" s="1"/>
  <c r="Z1008" i="2"/>
  <c r="AA1008" i="2" s="1"/>
  <c r="Z1009" i="2"/>
  <c r="AA1009" i="2" s="1"/>
  <c r="Z1010" i="2"/>
  <c r="AA1010" i="2" s="1"/>
  <c r="Z1011" i="2"/>
  <c r="AA1011" i="2" s="1"/>
  <c r="Z1012" i="2"/>
  <c r="AA1012" i="2" s="1"/>
  <c r="Z1013" i="2"/>
  <c r="AA1013" i="2" s="1"/>
  <c r="Z1014" i="2"/>
  <c r="AA1014" i="2" s="1"/>
  <c r="Z1015" i="2"/>
  <c r="AA1015" i="2" s="1"/>
  <c r="Z1016" i="2"/>
  <c r="AA1016" i="2" s="1"/>
  <c r="Z1017" i="2"/>
  <c r="AA1017" i="2" s="1"/>
  <c r="Z1018" i="2"/>
  <c r="AA1018" i="2" s="1"/>
  <c r="Z1019" i="2"/>
  <c r="AA1019" i="2" s="1"/>
  <c r="Z1020" i="2"/>
  <c r="AA1020" i="2" s="1"/>
  <c r="Z1021" i="2"/>
  <c r="AA1021" i="2" s="1"/>
  <c r="Z1022" i="2"/>
  <c r="AA1022" i="2" s="1"/>
  <c r="Z1023" i="2"/>
  <c r="AA1023" i="2" s="1"/>
  <c r="Z1024" i="2"/>
  <c r="AA1024" i="2" s="1"/>
  <c r="Z1025" i="2"/>
  <c r="AA1025" i="2" s="1"/>
  <c r="Z1026" i="2"/>
  <c r="AA1026" i="2" s="1"/>
  <c r="Z1027" i="2"/>
  <c r="AA1027" i="2" s="1"/>
  <c r="Z1028" i="2"/>
  <c r="AA1028" i="2" s="1"/>
  <c r="Z1029" i="2"/>
  <c r="AA1029" i="2" s="1"/>
  <c r="Z1030" i="2"/>
  <c r="AA1030" i="2" s="1"/>
  <c r="Z1031" i="2"/>
  <c r="AA1031" i="2" s="1"/>
  <c r="Z1032" i="2"/>
  <c r="AA1032" i="2" s="1"/>
  <c r="Z1033" i="2"/>
  <c r="AA1033" i="2" s="1"/>
  <c r="Z1034" i="2"/>
  <c r="AA1034" i="2" s="1"/>
  <c r="Z1035" i="2"/>
  <c r="AA1035" i="2" s="1"/>
  <c r="Z1036" i="2"/>
  <c r="AA1036" i="2" s="1"/>
  <c r="Z1037" i="2"/>
  <c r="AA1037" i="2" s="1"/>
  <c r="Z1038" i="2"/>
  <c r="AA1038" i="2" s="1"/>
  <c r="Z1039" i="2"/>
  <c r="AA1039" i="2" s="1"/>
  <c r="Z1040" i="2"/>
  <c r="AA1040" i="2" s="1"/>
  <c r="Z1041" i="2"/>
  <c r="AA1041" i="2" s="1"/>
  <c r="Z1042" i="2"/>
  <c r="AA1042" i="2" s="1"/>
  <c r="Z1043" i="2"/>
  <c r="AA1043" i="2" s="1"/>
  <c r="Z1044" i="2"/>
  <c r="AA1044" i="2" s="1"/>
  <c r="Z1045" i="2"/>
  <c r="AA1045" i="2" s="1"/>
  <c r="Z1046" i="2"/>
  <c r="AA1046" i="2" s="1"/>
  <c r="Z1047" i="2"/>
  <c r="AA1047" i="2" s="1"/>
  <c r="Z1048" i="2"/>
  <c r="AA1048" i="2" s="1"/>
  <c r="Z1049" i="2"/>
  <c r="AA1049" i="2" s="1"/>
  <c r="Z1050" i="2"/>
  <c r="AA1050" i="2" s="1"/>
  <c r="Z1051" i="2"/>
  <c r="AA1051" i="2" s="1"/>
  <c r="Z1052" i="2"/>
  <c r="AA1052" i="2" s="1"/>
  <c r="Z1053" i="2"/>
  <c r="AA1053" i="2" s="1"/>
  <c r="Z1054" i="2"/>
  <c r="AA1054" i="2" s="1"/>
  <c r="Z1055" i="2"/>
  <c r="AA1055" i="2" s="1"/>
  <c r="Z1056" i="2"/>
  <c r="AA1056" i="2" s="1"/>
  <c r="Z1057" i="2"/>
  <c r="AA1057" i="2" s="1"/>
  <c r="Z1058" i="2"/>
  <c r="AA1058" i="2" s="1"/>
  <c r="Z1059" i="2"/>
  <c r="AA1059" i="2" s="1"/>
  <c r="Z1060" i="2"/>
  <c r="AA1060" i="2" s="1"/>
  <c r="Z1061" i="2"/>
  <c r="AA1061" i="2" s="1"/>
  <c r="Z1062" i="2"/>
  <c r="AA1062" i="2" s="1"/>
  <c r="Z1063" i="2"/>
  <c r="AA1063" i="2" s="1"/>
  <c r="Z1064" i="2"/>
  <c r="AA1064" i="2" s="1"/>
  <c r="Z1065" i="2"/>
  <c r="AA1065" i="2" s="1"/>
  <c r="Z1066" i="2"/>
  <c r="AA1066" i="2" s="1"/>
  <c r="Z1067" i="2"/>
  <c r="AA1067" i="2" s="1"/>
  <c r="Z1068" i="2"/>
  <c r="AA1068" i="2" s="1"/>
  <c r="Z1069" i="2"/>
  <c r="AA1069" i="2" s="1"/>
  <c r="Z1070" i="2"/>
  <c r="AA1070" i="2" s="1"/>
  <c r="Z1071" i="2"/>
  <c r="AA1071" i="2" s="1"/>
  <c r="Z1072" i="2"/>
  <c r="AA1072" i="2" s="1"/>
  <c r="Z1073" i="2"/>
  <c r="AA1073" i="2" s="1"/>
  <c r="Z1074" i="2"/>
  <c r="AA1074" i="2" s="1"/>
  <c r="Z1075" i="2"/>
  <c r="AA1075" i="2" s="1"/>
  <c r="Z1076" i="2"/>
  <c r="AA1076" i="2" s="1"/>
  <c r="Z1077" i="2"/>
  <c r="AA1077" i="2" s="1"/>
  <c r="Z1078" i="2"/>
  <c r="AA1078" i="2" s="1"/>
  <c r="Z1079" i="2"/>
  <c r="AA1079" i="2" s="1"/>
  <c r="Z1080" i="2"/>
  <c r="AA1080" i="2" s="1"/>
  <c r="Z1081" i="2"/>
  <c r="AA1081" i="2" s="1"/>
  <c r="Z1082" i="2"/>
  <c r="AA1082" i="2" s="1"/>
  <c r="Z1083" i="2"/>
  <c r="AA1083" i="2" s="1"/>
  <c r="Z1084" i="2"/>
  <c r="AA1084" i="2" s="1"/>
  <c r="Z1085" i="2"/>
  <c r="AA1085" i="2" s="1"/>
  <c r="Z1086" i="2"/>
  <c r="AA1086" i="2" s="1"/>
  <c r="Z1087" i="2"/>
  <c r="AA1087" i="2" s="1"/>
  <c r="Z1088" i="2"/>
  <c r="AA1088" i="2" s="1"/>
  <c r="Z1089" i="2"/>
  <c r="AA1089" i="2" s="1"/>
  <c r="Z1090" i="2"/>
  <c r="AA1090" i="2" s="1"/>
  <c r="Z1091" i="2"/>
  <c r="AA1091" i="2" s="1"/>
  <c r="Z1092" i="2"/>
  <c r="AA1092" i="2" s="1"/>
  <c r="Z1093" i="2"/>
  <c r="AA1093" i="2" s="1"/>
  <c r="Z1094" i="2"/>
  <c r="AA1094" i="2" s="1"/>
  <c r="Z1095" i="2"/>
  <c r="AA1095" i="2" s="1"/>
  <c r="Z1096" i="2"/>
  <c r="AA1096" i="2" s="1"/>
  <c r="Z1097" i="2"/>
  <c r="AA1097" i="2" s="1"/>
  <c r="Z1098" i="2"/>
  <c r="AA1098" i="2" s="1"/>
  <c r="Z1099" i="2"/>
  <c r="AA1099" i="2" s="1"/>
  <c r="Z1100" i="2"/>
  <c r="AA1100" i="2" s="1"/>
  <c r="Z1101" i="2"/>
  <c r="AA1101" i="2" s="1"/>
  <c r="Z1102" i="2"/>
  <c r="AA1102" i="2" s="1"/>
  <c r="Z1103" i="2"/>
  <c r="AA1103" i="2" s="1"/>
  <c r="Z1104" i="2"/>
  <c r="AA1104" i="2" s="1"/>
  <c r="Z1105" i="2"/>
  <c r="AA1105" i="2" s="1"/>
  <c r="Z1106" i="2"/>
  <c r="AA1106" i="2" s="1"/>
  <c r="Z1107" i="2"/>
  <c r="AA1107" i="2" s="1"/>
  <c r="Z1108" i="2"/>
  <c r="AA1108" i="2" s="1"/>
  <c r="Z1109" i="2"/>
  <c r="AA1109" i="2" s="1"/>
  <c r="Z1110" i="2"/>
  <c r="AA1110" i="2" s="1"/>
  <c r="Z1111" i="2"/>
  <c r="AA1111" i="2" s="1"/>
  <c r="Z1112" i="2"/>
  <c r="AA1112" i="2" s="1"/>
  <c r="Z1113" i="2"/>
  <c r="AA1113" i="2" s="1"/>
  <c r="Z1114" i="2"/>
  <c r="AA1114" i="2" s="1"/>
  <c r="Z1115" i="2"/>
  <c r="AA1115" i="2" s="1"/>
  <c r="Z1116" i="2"/>
  <c r="AA1116" i="2" s="1"/>
  <c r="Z1117" i="2"/>
  <c r="AA1117" i="2" s="1"/>
  <c r="Z1118" i="2"/>
  <c r="AA1118" i="2" s="1"/>
  <c r="Z1119" i="2"/>
  <c r="AA1119" i="2" s="1"/>
  <c r="Z1120" i="2"/>
  <c r="AA1120" i="2" s="1"/>
  <c r="Z1121" i="2"/>
  <c r="AA1121" i="2" s="1"/>
  <c r="Z1122" i="2"/>
  <c r="AA1122" i="2" s="1"/>
  <c r="Z1123" i="2"/>
  <c r="AA1123" i="2" s="1"/>
  <c r="Z1124" i="2"/>
  <c r="AA1124" i="2" s="1"/>
  <c r="Z1125" i="2"/>
  <c r="AA1125" i="2" s="1"/>
  <c r="Z1126" i="2"/>
  <c r="AA1126" i="2" s="1"/>
  <c r="Z1127" i="2"/>
  <c r="AA1127" i="2" s="1"/>
  <c r="Z1128" i="2"/>
  <c r="AA1128" i="2" s="1"/>
  <c r="Z1129" i="2"/>
  <c r="AA1129" i="2" s="1"/>
  <c r="Z1130" i="2"/>
  <c r="AA1130" i="2" s="1"/>
  <c r="Z1131" i="2"/>
  <c r="AA1131" i="2" s="1"/>
  <c r="Z1132" i="2"/>
  <c r="AA1132" i="2" s="1"/>
  <c r="Z1133" i="2"/>
  <c r="AA1133" i="2" s="1"/>
  <c r="Z1134" i="2"/>
  <c r="AA1134" i="2" s="1"/>
  <c r="Z1135" i="2"/>
  <c r="AA1135" i="2" s="1"/>
  <c r="Z1136" i="2"/>
  <c r="AA1136" i="2" s="1"/>
  <c r="Z1137" i="2"/>
  <c r="AA1137" i="2" s="1"/>
  <c r="Z1138" i="2"/>
  <c r="AA1138" i="2" s="1"/>
  <c r="Z1139" i="2"/>
  <c r="AA1139" i="2" s="1"/>
  <c r="Z1140" i="2"/>
  <c r="AA1140" i="2" s="1"/>
  <c r="Z1141" i="2"/>
  <c r="AA1141" i="2" s="1"/>
  <c r="Z1142" i="2"/>
  <c r="AA1142" i="2" s="1"/>
  <c r="Z1143" i="2"/>
  <c r="AA1143" i="2" s="1"/>
  <c r="Z1144" i="2"/>
  <c r="AA1144" i="2" s="1"/>
  <c r="Z1145" i="2"/>
  <c r="AA1145" i="2" s="1"/>
  <c r="Z1146" i="2"/>
  <c r="AA1146" i="2" s="1"/>
  <c r="Z1147" i="2"/>
  <c r="AA1147" i="2" s="1"/>
  <c r="Z1148" i="2"/>
  <c r="AA1148" i="2" s="1"/>
  <c r="Z1149" i="2"/>
  <c r="AA1149" i="2" s="1"/>
  <c r="Z1150" i="2"/>
  <c r="AA1150" i="2" s="1"/>
  <c r="Z1151" i="2"/>
  <c r="AA1151" i="2" s="1"/>
  <c r="Z1152" i="2"/>
  <c r="AA1152" i="2" s="1"/>
  <c r="Z1153" i="2"/>
  <c r="AA1153" i="2" s="1"/>
  <c r="Z1154" i="2"/>
  <c r="AA1154" i="2" s="1"/>
  <c r="Z1155" i="2"/>
  <c r="AA1155" i="2" s="1"/>
  <c r="Z1156" i="2"/>
  <c r="AA1156" i="2" s="1"/>
  <c r="Z1157" i="2"/>
  <c r="AA1157" i="2" s="1"/>
  <c r="Z1158" i="2"/>
  <c r="AA1158" i="2" s="1"/>
  <c r="Z1159" i="2"/>
  <c r="AA1159" i="2" s="1"/>
  <c r="Z1160" i="2"/>
  <c r="AA1160" i="2" s="1"/>
  <c r="Z1161" i="2"/>
  <c r="AA1161" i="2" s="1"/>
  <c r="Z1162" i="2"/>
  <c r="AA1162" i="2" s="1"/>
  <c r="Z1163" i="2"/>
  <c r="AA1163" i="2" s="1"/>
  <c r="Z1164" i="2"/>
  <c r="AA1164" i="2" s="1"/>
  <c r="Z1165" i="2"/>
  <c r="AA1165" i="2" s="1"/>
  <c r="Z1166" i="2"/>
  <c r="AA1166" i="2" s="1"/>
  <c r="Z1167" i="2"/>
  <c r="AA1167" i="2" s="1"/>
  <c r="Z1168" i="2"/>
  <c r="AA1168" i="2" s="1"/>
  <c r="Z1169" i="2"/>
  <c r="AA1169" i="2" s="1"/>
  <c r="Z1170" i="2"/>
  <c r="AA1170" i="2" s="1"/>
  <c r="Z1171" i="2"/>
  <c r="AA1171" i="2" s="1"/>
  <c r="Z1172" i="2"/>
  <c r="AA1172" i="2" s="1"/>
  <c r="Z1173" i="2"/>
  <c r="AA1173" i="2" s="1"/>
  <c r="Z1174" i="2"/>
  <c r="AA1174" i="2" s="1"/>
  <c r="Z1175" i="2"/>
  <c r="AA1175" i="2" s="1"/>
  <c r="Z1176" i="2"/>
  <c r="AA1176" i="2" s="1"/>
  <c r="Z1177" i="2"/>
  <c r="AA1177" i="2" s="1"/>
  <c r="Z1178" i="2"/>
  <c r="AA1178" i="2" s="1"/>
  <c r="Z1179" i="2"/>
  <c r="AA1179" i="2" s="1"/>
  <c r="Z1180" i="2"/>
  <c r="AA1180" i="2" s="1"/>
  <c r="Z1181" i="2"/>
  <c r="AA1181" i="2" s="1"/>
  <c r="Z1182" i="2"/>
  <c r="AA1182" i="2" s="1"/>
  <c r="Z1183" i="2"/>
  <c r="AA1183" i="2" s="1"/>
  <c r="Z1184" i="2"/>
  <c r="AA1184" i="2" s="1"/>
  <c r="Z1185" i="2"/>
  <c r="AA1185" i="2" s="1"/>
  <c r="Z1186" i="2"/>
  <c r="AA1186" i="2" s="1"/>
  <c r="Z1187" i="2"/>
  <c r="AA1187" i="2" s="1"/>
  <c r="Z1188" i="2"/>
  <c r="AA1188" i="2" s="1"/>
  <c r="Z1189" i="2"/>
  <c r="AA1189" i="2" s="1"/>
  <c r="Z1190" i="2"/>
  <c r="AA1190" i="2" s="1"/>
  <c r="Z1191" i="2"/>
  <c r="AA1191" i="2" s="1"/>
  <c r="Z1192" i="2"/>
  <c r="AA1192" i="2" s="1"/>
  <c r="Z1193" i="2"/>
  <c r="AA1193" i="2" s="1"/>
  <c r="Z1194" i="2"/>
  <c r="AA1194" i="2" s="1"/>
  <c r="Z1195" i="2"/>
  <c r="AA1195" i="2" s="1"/>
  <c r="Z1196" i="2"/>
  <c r="AA1196" i="2" s="1"/>
  <c r="Z1197" i="2"/>
  <c r="AA1197" i="2" s="1"/>
  <c r="Z1198" i="2"/>
  <c r="AA1198" i="2" s="1"/>
  <c r="Z1199" i="2"/>
  <c r="AA1199" i="2" s="1"/>
  <c r="Z1200" i="2"/>
  <c r="AA1200" i="2" s="1"/>
  <c r="Z1201" i="2"/>
  <c r="AA1201" i="2" s="1"/>
  <c r="Z1202" i="2"/>
  <c r="AA1202" i="2" s="1"/>
  <c r="Z1203" i="2"/>
  <c r="AA1203" i="2" s="1"/>
  <c r="Z1204" i="2"/>
  <c r="AA1204" i="2" s="1"/>
  <c r="Z1205" i="2"/>
  <c r="AA1205" i="2" s="1"/>
  <c r="Z1206" i="2"/>
  <c r="AA1206" i="2" s="1"/>
  <c r="Z1207" i="2"/>
  <c r="AA1207" i="2" s="1"/>
  <c r="Z1208" i="2"/>
  <c r="AA1208" i="2" s="1"/>
  <c r="Z1209" i="2"/>
  <c r="AA1209" i="2" s="1"/>
  <c r="Z1210" i="2"/>
  <c r="AA1210" i="2" s="1"/>
  <c r="Z1211" i="2"/>
  <c r="AA1211" i="2" s="1"/>
  <c r="Z1212" i="2"/>
  <c r="AA1212" i="2" s="1"/>
  <c r="Z1213" i="2"/>
  <c r="AA1213" i="2" s="1"/>
  <c r="Z1214" i="2"/>
  <c r="AA1214" i="2" s="1"/>
  <c r="Z1215" i="2"/>
  <c r="AA1215" i="2" s="1"/>
  <c r="Z1216" i="2"/>
  <c r="AA1216" i="2" s="1"/>
  <c r="Z1217" i="2"/>
  <c r="AA1217" i="2" s="1"/>
  <c r="Z1218" i="2"/>
  <c r="AA1218" i="2" s="1"/>
  <c r="Z1219" i="2"/>
  <c r="AA1219" i="2" s="1"/>
  <c r="Z1220" i="2"/>
  <c r="AA1220" i="2" s="1"/>
  <c r="Z1221" i="2"/>
  <c r="AA1221" i="2" s="1"/>
  <c r="Z1222" i="2"/>
  <c r="AA1222" i="2" s="1"/>
  <c r="Z1223" i="2"/>
  <c r="AA1223" i="2" s="1"/>
  <c r="Z1224" i="2"/>
  <c r="AA1224" i="2" s="1"/>
  <c r="Z1225" i="2"/>
  <c r="AA1225" i="2" s="1"/>
  <c r="Z1226" i="2"/>
  <c r="AA1226" i="2" s="1"/>
  <c r="Z1227" i="2"/>
  <c r="AA1227" i="2" s="1"/>
  <c r="Z1228" i="2"/>
  <c r="AA1228" i="2" s="1"/>
  <c r="Z1229" i="2"/>
  <c r="AA1229" i="2" s="1"/>
  <c r="Z1230" i="2"/>
  <c r="AA1230" i="2" s="1"/>
  <c r="Z1231" i="2"/>
  <c r="AA1231" i="2" s="1"/>
  <c r="Z1232" i="2"/>
  <c r="AA1232" i="2" s="1"/>
  <c r="Z1233" i="2"/>
  <c r="AA1233" i="2" s="1"/>
  <c r="Z1234" i="2"/>
  <c r="AA1234" i="2" s="1"/>
  <c r="Z1235" i="2"/>
  <c r="AA1235" i="2" s="1"/>
  <c r="Z1236" i="2"/>
  <c r="AA1236" i="2" s="1"/>
  <c r="Z1237" i="2"/>
  <c r="AA1237" i="2" s="1"/>
  <c r="Z1238" i="2"/>
  <c r="AA1238" i="2" s="1"/>
  <c r="Z1239" i="2"/>
  <c r="AA1239" i="2" s="1"/>
  <c r="Z1240" i="2"/>
  <c r="AA1240" i="2" s="1"/>
  <c r="Z1241" i="2"/>
  <c r="AA1241" i="2" s="1"/>
  <c r="Z1242" i="2"/>
  <c r="AA1242" i="2" s="1"/>
  <c r="Z1243" i="2"/>
  <c r="AA1243" i="2" s="1"/>
  <c r="Z1244" i="2"/>
  <c r="AA1244" i="2" s="1"/>
  <c r="Z1245" i="2"/>
  <c r="AA1245" i="2" s="1"/>
  <c r="Z1246" i="2"/>
  <c r="AA1246" i="2" s="1"/>
  <c r="Z1247" i="2"/>
  <c r="AA1247" i="2" s="1"/>
  <c r="Z1248" i="2"/>
  <c r="AA1248" i="2" s="1"/>
  <c r="Z1249" i="2"/>
  <c r="AA1249" i="2" s="1"/>
  <c r="Z1250" i="2"/>
  <c r="AA1250" i="2" s="1"/>
  <c r="Z1251" i="2"/>
  <c r="AA1251" i="2" s="1"/>
  <c r="Z1252" i="2"/>
  <c r="AA1252" i="2" s="1"/>
  <c r="Z1253" i="2"/>
  <c r="AA1253" i="2" s="1"/>
  <c r="Z1254" i="2"/>
  <c r="AA1254" i="2" s="1"/>
  <c r="Z1255" i="2"/>
  <c r="AA1255" i="2" s="1"/>
  <c r="Z1256" i="2"/>
  <c r="AA1256" i="2" s="1"/>
  <c r="Z1257" i="2"/>
  <c r="AA1257" i="2" s="1"/>
  <c r="Z1258" i="2"/>
  <c r="AA1258" i="2" s="1"/>
  <c r="Z1259" i="2"/>
  <c r="AA1259" i="2" s="1"/>
  <c r="Z1260" i="2"/>
  <c r="AA1260" i="2" s="1"/>
  <c r="Z1261" i="2"/>
  <c r="AA1261" i="2" s="1"/>
  <c r="Z1262" i="2"/>
  <c r="AA1262" i="2" s="1"/>
  <c r="Z1263" i="2"/>
  <c r="AA1263" i="2" s="1"/>
  <c r="Z1264" i="2"/>
  <c r="AA1264" i="2" s="1"/>
  <c r="Z1265" i="2"/>
  <c r="AA1265" i="2" s="1"/>
  <c r="Z1266" i="2"/>
  <c r="AA1266" i="2" s="1"/>
  <c r="Z1267" i="2"/>
  <c r="AA1267" i="2" s="1"/>
  <c r="Z1268" i="2"/>
  <c r="AA1268" i="2" s="1"/>
  <c r="Z1269" i="2"/>
  <c r="AA1269" i="2" s="1"/>
  <c r="Z1270" i="2"/>
  <c r="AA1270" i="2" s="1"/>
  <c r="Z1271" i="2"/>
  <c r="AA1271" i="2" s="1"/>
  <c r="Z1272" i="2"/>
  <c r="AA1272" i="2" s="1"/>
  <c r="Z1273" i="2"/>
  <c r="AA1273" i="2" s="1"/>
  <c r="Z1274" i="2"/>
  <c r="AA1274" i="2" s="1"/>
  <c r="Z1275" i="2"/>
  <c r="AA1275" i="2" s="1"/>
  <c r="Z1276" i="2"/>
  <c r="AA1276" i="2" s="1"/>
  <c r="Z1277" i="2"/>
  <c r="AA1277" i="2" s="1"/>
  <c r="Z1278" i="2"/>
  <c r="AA1278" i="2" s="1"/>
  <c r="Z1279" i="2"/>
  <c r="AA1279" i="2" s="1"/>
  <c r="Z1280" i="2"/>
  <c r="AA1280" i="2" s="1"/>
  <c r="Z1281" i="2"/>
  <c r="AA1281" i="2" s="1"/>
  <c r="Z1282" i="2"/>
  <c r="AA1282" i="2" s="1"/>
  <c r="Z1283" i="2"/>
  <c r="AA1283" i="2" s="1"/>
  <c r="Z1284" i="2"/>
  <c r="AA1284" i="2" s="1"/>
  <c r="Z1285" i="2"/>
  <c r="AA1285" i="2" s="1"/>
  <c r="Z1286" i="2"/>
  <c r="AA1286" i="2" s="1"/>
  <c r="Z1287" i="2"/>
  <c r="AA1287" i="2" s="1"/>
  <c r="Z1288" i="2"/>
  <c r="AA1288" i="2" s="1"/>
  <c r="Z1289" i="2"/>
  <c r="AA1289" i="2" s="1"/>
  <c r="Z1290" i="2"/>
  <c r="AA1290" i="2" s="1"/>
  <c r="Z1291" i="2"/>
  <c r="AA1291" i="2" s="1"/>
  <c r="Z1292" i="2"/>
  <c r="AA1292" i="2" s="1"/>
  <c r="Z1293" i="2"/>
  <c r="AA1293" i="2" s="1"/>
  <c r="Z1294" i="2"/>
  <c r="AA1294" i="2" s="1"/>
  <c r="Z1295" i="2"/>
  <c r="AA1295" i="2" s="1"/>
  <c r="Z1296" i="2"/>
  <c r="AA1296" i="2" s="1"/>
  <c r="Z1297" i="2"/>
  <c r="AA1297" i="2" s="1"/>
  <c r="Z1298" i="2"/>
  <c r="AA1298" i="2" s="1"/>
  <c r="Z1299" i="2"/>
  <c r="AA1299" i="2" s="1"/>
  <c r="Z1300" i="2"/>
  <c r="AA1300" i="2" s="1"/>
  <c r="Z1301" i="2"/>
  <c r="AA1301" i="2" s="1"/>
  <c r="Z1302" i="2"/>
  <c r="AA1302" i="2" s="1"/>
  <c r="Z1303" i="2"/>
  <c r="AA1303" i="2" s="1"/>
  <c r="Z1304" i="2"/>
  <c r="AA1304" i="2" s="1"/>
  <c r="Z1305" i="2"/>
  <c r="AA1305" i="2" s="1"/>
  <c r="Z1306" i="2"/>
  <c r="AA1306" i="2" s="1"/>
  <c r="Z1307" i="2"/>
  <c r="AA1307" i="2" s="1"/>
  <c r="Z1308" i="2"/>
  <c r="AA1308" i="2" s="1"/>
  <c r="Z1309" i="2"/>
  <c r="AA1309" i="2" s="1"/>
  <c r="Z1310" i="2"/>
  <c r="AA1310" i="2" s="1"/>
  <c r="Z1311" i="2"/>
  <c r="AA1311" i="2" s="1"/>
  <c r="Z1312" i="2"/>
  <c r="AA1312" i="2" s="1"/>
  <c r="Z1313" i="2"/>
  <c r="AA1313" i="2" s="1"/>
  <c r="Z1314" i="2"/>
  <c r="AA1314" i="2" s="1"/>
  <c r="Z1315" i="2"/>
  <c r="AA1315" i="2" s="1"/>
  <c r="Z1316" i="2"/>
  <c r="AA1316" i="2" s="1"/>
  <c r="Z1317" i="2"/>
  <c r="AA1317" i="2" s="1"/>
  <c r="Z1318" i="2"/>
  <c r="AA1318" i="2" s="1"/>
  <c r="Z1319" i="2"/>
  <c r="AA1319" i="2" s="1"/>
  <c r="Z1320" i="2"/>
  <c r="AA1320" i="2" s="1"/>
  <c r="Z1321" i="2"/>
  <c r="AA1321" i="2" s="1"/>
  <c r="Z1322" i="2"/>
  <c r="AA1322" i="2" s="1"/>
  <c r="Z1323" i="2"/>
  <c r="AA1323" i="2" s="1"/>
  <c r="Z1324" i="2"/>
  <c r="AA1324" i="2" s="1"/>
  <c r="Z1325" i="2"/>
  <c r="AA1325" i="2" s="1"/>
  <c r="Z1326" i="2"/>
  <c r="AA1326" i="2" s="1"/>
  <c r="Z1327" i="2"/>
  <c r="AA1327" i="2" s="1"/>
  <c r="Z1328" i="2"/>
  <c r="AA1328" i="2" s="1"/>
  <c r="Z1329" i="2"/>
  <c r="AA1329" i="2" s="1"/>
  <c r="Z1330" i="2"/>
  <c r="AA1330" i="2" s="1"/>
  <c r="Z1331" i="2"/>
  <c r="AA1331" i="2" s="1"/>
  <c r="Z1332" i="2"/>
  <c r="AA1332" i="2" s="1"/>
  <c r="Z1333" i="2"/>
  <c r="AA1333" i="2" s="1"/>
  <c r="Z1334" i="2"/>
  <c r="AA1334" i="2" s="1"/>
  <c r="Z1335" i="2"/>
  <c r="AA1335" i="2" s="1"/>
  <c r="Z1336" i="2"/>
  <c r="AA1336" i="2" s="1"/>
  <c r="Z1337" i="2"/>
  <c r="AA1337" i="2" s="1"/>
  <c r="Z1338" i="2"/>
  <c r="AA1338" i="2" s="1"/>
  <c r="Z1339" i="2"/>
  <c r="AA1339" i="2" s="1"/>
  <c r="Z1340" i="2"/>
  <c r="AA1340" i="2" s="1"/>
  <c r="Z1341" i="2"/>
  <c r="AA1341" i="2" s="1"/>
  <c r="Z1342" i="2"/>
  <c r="AA1342" i="2" s="1"/>
  <c r="Z1343" i="2"/>
  <c r="AA1343" i="2" s="1"/>
  <c r="Z1344" i="2"/>
  <c r="AA1344" i="2" s="1"/>
  <c r="Z1345" i="2"/>
  <c r="AA1345" i="2" s="1"/>
  <c r="Z1346" i="2"/>
  <c r="AA1346" i="2" s="1"/>
  <c r="Z1347" i="2"/>
  <c r="AA1347" i="2" s="1"/>
  <c r="Z1348" i="2"/>
  <c r="AA1348" i="2" s="1"/>
  <c r="Z1349" i="2"/>
  <c r="AA1349" i="2" s="1"/>
  <c r="Z1350" i="2"/>
  <c r="AA1350" i="2" s="1"/>
  <c r="Z1351" i="2"/>
  <c r="AA1351" i="2" s="1"/>
  <c r="Z1352" i="2"/>
  <c r="AA1352" i="2" s="1"/>
  <c r="Z1353" i="2"/>
  <c r="AA1353" i="2" s="1"/>
  <c r="Z1354" i="2"/>
  <c r="AA1354" i="2" s="1"/>
  <c r="Z1355" i="2"/>
  <c r="AA1355" i="2" s="1"/>
  <c r="Z1356" i="2"/>
  <c r="AA1356" i="2" s="1"/>
  <c r="Z1357" i="2"/>
  <c r="AA1357" i="2" s="1"/>
  <c r="Z1358" i="2"/>
  <c r="AA1358" i="2" s="1"/>
  <c r="Z1359" i="2"/>
  <c r="AA1359" i="2" s="1"/>
  <c r="Z1360" i="2"/>
  <c r="AA1360" i="2" s="1"/>
  <c r="Z1361" i="2"/>
  <c r="AA1361" i="2" s="1"/>
  <c r="Z1362" i="2"/>
  <c r="AA1362" i="2" s="1"/>
  <c r="Z1363" i="2"/>
  <c r="AA1363" i="2" s="1"/>
  <c r="Z1364" i="2"/>
  <c r="AA1364" i="2" s="1"/>
  <c r="Z1365" i="2"/>
  <c r="AA1365" i="2" s="1"/>
  <c r="Z1366" i="2"/>
  <c r="AA1366" i="2" s="1"/>
  <c r="Z1367" i="2"/>
  <c r="AA1367" i="2" s="1"/>
  <c r="Z1368" i="2"/>
  <c r="AA1368" i="2" s="1"/>
  <c r="Z1369" i="2"/>
  <c r="AA1369" i="2" s="1"/>
  <c r="Z1370" i="2"/>
  <c r="AA1370" i="2" s="1"/>
  <c r="Z1371" i="2"/>
  <c r="AA1371" i="2" s="1"/>
  <c r="Z1372" i="2"/>
  <c r="AA1372" i="2" s="1"/>
  <c r="Z1373" i="2"/>
  <c r="AA1373" i="2" s="1"/>
  <c r="Z1374" i="2"/>
  <c r="AA1374" i="2" s="1"/>
  <c r="Z1375" i="2"/>
  <c r="AA1375" i="2" s="1"/>
  <c r="Z1376" i="2"/>
  <c r="AA1376" i="2" s="1"/>
  <c r="Z1377" i="2"/>
  <c r="AA1377" i="2" s="1"/>
  <c r="Z1378" i="2"/>
  <c r="AA1378" i="2" s="1"/>
  <c r="Z1379" i="2"/>
  <c r="AA1379" i="2" s="1"/>
  <c r="Z1380" i="2"/>
  <c r="AA1380" i="2" s="1"/>
  <c r="Z1381" i="2"/>
  <c r="AA1381" i="2" s="1"/>
  <c r="Z1382" i="2"/>
  <c r="AA1382" i="2" s="1"/>
  <c r="Z1383" i="2"/>
  <c r="AA1383" i="2" s="1"/>
  <c r="Z1384" i="2"/>
  <c r="AA1384" i="2" s="1"/>
  <c r="Z1385" i="2"/>
  <c r="AA1385" i="2" s="1"/>
  <c r="Z1386" i="2"/>
  <c r="AA1386" i="2" s="1"/>
  <c r="Z1387" i="2"/>
  <c r="AA1387" i="2" s="1"/>
  <c r="Z1388" i="2"/>
  <c r="AA1388" i="2" s="1"/>
  <c r="Z1389" i="2"/>
  <c r="AA1389" i="2" s="1"/>
  <c r="Z1390" i="2"/>
  <c r="AA1390" i="2" s="1"/>
  <c r="Z1391" i="2"/>
  <c r="AA1391" i="2" s="1"/>
  <c r="Z1392" i="2"/>
  <c r="AA1392" i="2" s="1"/>
  <c r="Z1393" i="2"/>
  <c r="AA1393" i="2" s="1"/>
  <c r="Z1394" i="2"/>
  <c r="AA1394" i="2" s="1"/>
  <c r="Z1395" i="2"/>
  <c r="AA1395" i="2" s="1"/>
  <c r="Z1396" i="2"/>
  <c r="AA1396" i="2" s="1"/>
  <c r="Z1397" i="2"/>
  <c r="AA1397" i="2" s="1"/>
  <c r="Z1398" i="2"/>
  <c r="AA1398" i="2" s="1"/>
  <c r="Z1399" i="2"/>
  <c r="AA1399" i="2" s="1"/>
  <c r="Z1400" i="2"/>
  <c r="AA1400" i="2" s="1"/>
  <c r="Z1401" i="2"/>
  <c r="AA1401" i="2" s="1"/>
  <c r="Z1402" i="2"/>
  <c r="AA1402" i="2" s="1"/>
  <c r="Z1403" i="2"/>
  <c r="AA1403" i="2" s="1"/>
  <c r="Z1404" i="2"/>
  <c r="AA1404" i="2" s="1"/>
  <c r="Z1405" i="2"/>
  <c r="AA1405" i="2" s="1"/>
  <c r="Z1406" i="2"/>
  <c r="AA1406" i="2" s="1"/>
  <c r="Z1407" i="2"/>
  <c r="AA1407" i="2" s="1"/>
  <c r="Z1408" i="2"/>
  <c r="AA1408" i="2" s="1"/>
  <c r="Z1409" i="2"/>
  <c r="AA1409" i="2" s="1"/>
  <c r="Z1410" i="2"/>
  <c r="AA1410" i="2" s="1"/>
  <c r="Z1411" i="2"/>
  <c r="AA1411" i="2" s="1"/>
  <c r="Z1412" i="2"/>
  <c r="AA1412" i="2" s="1"/>
  <c r="Z1413" i="2"/>
  <c r="AA1413" i="2" s="1"/>
  <c r="Z1414" i="2"/>
  <c r="AA1414" i="2" s="1"/>
  <c r="Z1415" i="2"/>
  <c r="AA1415" i="2" s="1"/>
  <c r="Z1416" i="2"/>
  <c r="AA1416" i="2" s="1"/>
  <c r="Z1417" i="2"/>
  <c r="AA1417" i="2" s="1"/>
  <c r="Z1418" i="2"/>
  <c r="AA1418" i="2" s="1"/>
  <c r="Z1419" i="2"/>
  <c r="AA1419" i="2" s="1"/>
  <c r="Z1420" i="2"/>
  <c r="AA1420" i="2" s="1"/>
  <c r="Z1421" i="2"/>
  <c r="AA1421" i="2" s="1"/>
  <c r="Z1422" i="2"/>
  <c r="AA1422" i="2" s="1"/>
  <c r="Z1423" i="2"/>
  <c r="AA1423" i="2" s="1"/>
  <c r="Z1424" i="2"/>
  <c r="AA1424" i="2" s="1"/>
  <c r="Z1425" i="2"/>
  <c r="AA1425" i="2" s="1"/>
  <c r="Z1426" i="2"/>
  <c r="AA1426" i="2" s="1"/>
  <c r="Z1427" i="2"/>
  <c r="AA1427" i="2" s="1"/>
  <c r="Z1428" i="2"/>
  <c r="AA1428" i="2" s="1"/>
  <c r="Z1429" i="2"/>
  <c r="AA1429" i="2" s="1"/>
  <c r="Z1430" i="2"/>
  <c r="AA1430" i="2" s="1"/>
  <c r="Z1431" i="2"/>
  <c r="AA1431" i="2" s="1"/>
  <c r="Z1432" i="2"/>
  <c r="AA1432" i="2" s="1"/>
  <c r="Z1433" i="2"/>
  <c r="AA1433" i="2" s="1"/>
  <c r="Z1434" i="2"/>
  <c r="AA1434" i="2" s="1"/>
  <c r="Z1435" i="2"/>
  <c r="AA1435" i="2" s="1"/>
  <c r="Z1436" i="2"/>
  <c r="AA1436" i="2" s="1"/>
  <c r="Z1437" i="2"/>
  <c r="AA1437" i="2" s="1"/>
  <c r="Z1438" i="2"/>
  <c r="AA1438" i="2" s="1"/>
  <c r="Z1439" i="2"/>
  <c r="AA1439" i="2" s="1"/>
  <c r="Z1440" i="2"/>
  <c r="AA1440" i="2" s="1"/>
  <c r="Z1441" i="2"/>
  <c r="AA1441" i="2" s="1"/>
  <c r="Z1442" i="2"/>
  <c r="AA1442" i="2" s="1"/>
  <c r="Z1443" i="2"/>
  <c r="AA1443" i="2" s="1"/>
  <c r="Z1444" i="2"/>
  <c r="AA1444" i="2" s="1"/>
  <c r="Z1445" i="2"/>
  <c r="AA1445" i="2" s="1"/>
  <c r="Z1446" i="2"/>
  <c r="AA1446" i="2" s="1"/>
  <c r="Z1447" i="2"/>
  <c r="AA1447" i="2" s="1"/>
  <c r="Z1448" i="2"/>
  <c r="AA1448" i="2" s="1"/>
  <c r="Z1449" i="2"/>
  <c r="AA1449" i="2" s="1"/>
  <c r="Z1450" i="2"/>
  <c r="AA1450" i="2" s="1"/>
  <c r="Z1451" i="2"/>
  <c r="AA1451" i="2" s="1"/>
  <c r="Z1452" i="2"/>
  <c r="AA1452" i="2" s="1"/>
  <c r="Z1453" i="2"/>
  <c r="AA1453" i="2" s="1"/>
  <c r="Z1454" i="2"/>
  <c r="AA1454" i="2" s="1"/>
  <c r="Z1455" i="2"/>
  <c r="AA1455" i="2" s="1"/>
  <c r="Z1456" i="2"/>
  <c r="AA1456" i="2" s="1"/>
  <c r="Z1457" i="2"/>
  <c r="AA1457" i="2" s="1"/>
  <c r="Z1458" i="2"/>
  <c r="AA1458" i="2" s="1"/>
  <c r="Z1459" i="2"/>
  <c r="AA1459" i="2" s="1"/>
  <c r="Z1460" i="2"/>
  <c r="AA1460" i="2" s="1"/>
  <c r="Z1461" i="2"/>
  <c r="AA1461" i="2" s="1"/>
  <c r="Z1462" i="2"/>
  <c r="AA1462" i="2" s="1"/>
  <c r="Z1463" i="2"/>
  <c r="AA1463" i="2" s="1"/>
  <c r="Z1464" i="2"/>
  <c r="AA1464" i="2" s="1"/>
  <c r="Z1465" i="2"/>
  <c r="AA1465" i="2" s="1"/>
  <c r="Z1466" i="2"/>
  <c r="AA1466" i="2" s="1"/>
  <c r="Z1467" i="2"/>
  <c r="AA1467" i="2" s="1"/>
  <c r="Z1468" i="2"/>
  <c r="AA1468" i="2" s="1"/>
  <c r="Z1469" i="2"/>
  <c r="AA1469" i="2" s="1"/>
  <c r="Z1470" i="2"/>
  <c r="AA1470" i="2" s="1"/>
  <c r="Z1471" i="2"/>
  <c r="AA1471" i="2" s="1"/>
  <c r="Z1472" i="2"/>
  <c r="AA1472" i="2" s="1"/>
  <c r="Z1473" i="2"/>
  <c r="AA1473" i="2" s="1"/>
  <c r="Z1474" i="2"/>
  <c r="AA1474" i="2" s="1"/>
  <c r="Z1475" i="2"/>
  <c r="AA1475" i="2" s="1"/>
  <c r="Z1476" i="2"/>
  <c r="AA1476" i="2" s="1"/>
  <c r="Z1477" i="2"/>
  <c r="AA1477" i="2" s="1"/>
  <c r="Z1478" i="2"/>
  <c r="AA1478" i="2" s="1"/>
  <c r="Z1479" i="2"/>
  <c r="AA1479" i="2" s="1"/>
  <c r="Z1480" i="2"/>
  <c r="AA1480" i="2" s="1"/>
  <c r="Z1481" i="2"/>
  <c r="AA1481" i="2" s="1"/>
  <c r="Z1482" i="2"/>
  <c r="AA1482" i="2" s="1"/>
  <c r="Z1483" i="2"/>
  <c r="AA1483" i="2" s="1"/>
  <c r="Z1484" i="2"/>
  <c r="AA1484" i="2" s="1"/>
  <c r="Z1485" i="2"/>
  <c r="AA1485" i="2" s="1"/>
  <c r="Z1486" i="2"/>
  <c r="AA1486" i="2" s="1"/>
  <c r="Z1487" i="2"/>
  <c r="AA1487" i="2" s="1"/>
  <c r="Z1488" i="2"/>
  <c r="AA1488" i="2" s="1"/>
  <c r="Z1489" i="2"/>
  <c r="AA1489" i="2" s="1"/>
  <c r="Z1490" i="2"/>
  <c r="AA1490" i="2" s="1"/>
  <c r="Z1491" i="2"/>
  <c r="AA1491" i="2" s="1"/>
  <c r="Z1492" i="2"/>
  <c r="AA1492" i="2" s="1"/>
  <c r="Z1493" i="2"/>
  <c r="AA1493" i="2" s="1"/>
  <c r="Z1494" i="2"/>
  <c r="AA1494" i="2" s="1"/>
  <c r="Z1495" i="2"/>
  <c r="AA1495" i="2" s="1"/>
  <c r="Z1496" i="2"/>
  <c r="AA1496" i="2" s="1"/>
  <c r="Z1497" i="2"/>
  <c r="AA1497" i="2" s="1"/>
  <c r="Z1498" i="2"/>
  <c r="AA1498" i="2" s="1"/>
  <c r="Z1499" i="2"/>
  <c r="AA1499" i="2" s="1"/>
  <c r="Z1500" i="2"/>
  <c r="AA1500" i="2" s="1"/>
  <c r="Z1501" i="2"/>
  <c r="AA1501" i="2" s="1"/>
  <c r="Z1502" i="2"/>
  <c r="AA1502" i="2" s="1"/>
  <c r="Z1503" i="2"/>
  <c r="AA1503" i="2" s="1"/>
  <c r="Z1504" i="2"/>
  <c r="AA1504" i="2" s="1"/>
  <c r="Z1505" i="2"/>
  <c r="AA1505" i="2" s="1"/>
  <c r="Z1506" i="2"/>
  <c r="AA1506" i="2" s="1"/>
  <c r="Z1507" i="2"/>
  <c r="AA1507" i="2" s="1"/>
  <c r="Z1508" i="2"/>
  <c r="AA1508" i="2" s="1"/>
  <c r="Z1509" i="2"/>
  <c r="AA1509" i="2" s="1"/>
  <c r="Z1510" i="2"/>
  <c r="AA1510" i="2" s="1"/>
  <c r="Z1511" i="2"/>
  <c r="AA1511" i="2" s="1"/>
  <c r="Z1512" i="2"/>
  <c r="AA1512" i="2" s="1"/>
  <c r="Z1513" i="2"/>
  <c r="AA1513" i="2" s="1"/>
  <c r="Z1514" i="2"/>
  <c r="AA1514" i="2" s="1"/>
  <c r="Z1515" i="2"/>
  <c r="AA1515" i="2" s="1"/>
  <c r="Z1516" i="2"/>
  <c r="AA1516" i="2" s="1"/>
  <c r="Z1517" i="2"/>
  <c r="AA1517" i="2" s="1"/>
  <c r="Z1518" i="2"/>
  <c r="AA1518" i="2" s="1"/>
  <c r="Z1519" i="2"/>
  <c r="AA1519" i="2" s="1"/>
  <c r="Z1520" i="2"/>
  <c r="AA1520" i="2" s="1"/>
  <c r="Z1521" i="2"/>
  <c r="AA1521" i="2" s="1"/>
  <c r="Z1522" i="2"/>
  <c r="AA1522" i="2" s="1"/>
  <c r="Z1523" i="2"/>
  <c r="AA1523" i="2" s="1"/>
  <c r="Z1524" i="2"/>
  <c r="AA1524" i="2" s="1"/>
  <c r="Z1525" i="2"/>
  <c r="AA1525" i="2" s="1"/>
  <c r="Z1526" i="2"/>
  <c r="AA1526" i="2" s="1"/>
  <c r="Z1527" i="2"/>
  <c r="AA1527" i="2" s="1"/>
  <c r="Z1528" i="2"/>
  <c r="AA1528" i="2" s="1"/>
  <c r="Z1529" i="2"/>
  <c r="AA1529" i="2" s="1"/>
  <c r="Z1530" i="2"/>
  <c r="AA1530" i="2" s="1"/>
  <c r="Z1531" i="2"/>
  <c r="AA1531" i="2" s="1"/>
  <c r="Z1532" i="2"/>
  <c r="AA1532" i="2" s="1"/>
  <c r="Z1533" i="2"/>
  <c r="AA1533" i="2" s="1"/>
  <c r="Z1534" i="2"/>
  <c r="AA1534" i="2" s="1"/>
  <c r="Z1535" i="2"/>
  <c r="AA1535" i="2" s="1"/>
  <c r="Z1536" i="2"/>
  <c r="AA1536" i="2" s="1"/>
  <c r="Z1537" i="2"/>
  <c r="AA1537" i="2" s="1"/>
  <c r="Z1538" i="2"/>
  <c r="AA1538" i="2" s="1"/>
  <c r="Z1539" i="2"/>
  <c r="AA1539" i="2" s="1"/>
  <c r="Z1540" i="2"/>
  <c r="AA1540" i="2" s="1"/>
  <c r="Z1541" i="2"/>
  <c r="AA1541" i="2" s="1"/>
  <c r="Z1542" i="2"/>
  <c r="AA1542" i="2" s="1"/>
  <c r="Z1543" i="2"/>
  <c r="AA1543" i="2" s="1"/>
  <c r="Z1544" i="2"/>
  <c r="AA1544" i="2" s="1"/>
  <c r="Z1545" i="2"/>
  <c r="AA1545" i="2" s="1"/>
  <c r="Z1546" i="2"/>
  <c r="AA1546" i="2" s="1"/>
  <c r="Z1547" i="2"/>
  <c r="AA1547" i="2" s="1"/>
  <c r="Z1548" i="2"/>
  <c r="AA1548" i="2" s="1"/>
  <c r="Z1549" i="2"/>
  <c r="AA1549" i="2" s="1"/>
  <c r="Z1550" i="2"/>
  <c r="AA1550" i="2" s="1"/>
  <c r="Z1551" i="2"/>
  <c r="AA1551" i="2" s="1"/>
  <c r="Z1552" i="2"/>
  <c r="AA1552" i="2" s="1"/>
  <c r="Z1553" i="2"/>
  <c r="AA1553" i="2" s="1"/>
  <c r="Z1554" i="2"/>
  <c r="AA1554" i="2" s="1"/>
  <c r="Z1555" i="2"/>
  <c r="AA1555" i="2" s="1"/>
  <c r="Z1556" i="2"/>
  <c r="AA1556" i="2" s="1"/>
  <c r="Z1557" i="2"/>
  <c r="AA1557" i="2" s="1"/>
  <c r="Z1558" i="2"/>
  <c r="AA1558" i="2" s="1"/>
  <c r="Z1559" i="2"/>
  <c r="AA1559" i="2" s="1"/>
  <c r="Z1560" i="2"/>
  <c r="AA1560" i="2" s="1"/>
  <c r="Z1561" i="2"/>
  <c r="AA1561" i="2" s="1"/>
  <c r="Z1562" i="2"/>
  <c r="AA1562" i="2" s="1"/>
  <c r="Z1563" i="2"/>
  <c r="AA1563" i="2" s="1"/>
  <c r="Z1564" i="2"/>
  <c r="AA1564" i="2" s="1"/>
  <c r="Z1565" i="2"/>
  <c r="AA1565" i="2" s="1"/>
  <c r="Z1566" i="2"/>
  <c r="AA1566" i="2" s="1"/>
  <c r="Z1567" i="2"/>
  <c r="AA1567" i="2" s="1"/>
  <c r="Z1568" i="2"/>
  <c r="AA1568" i="2" s="1"/>
  <c r="Z1569" i="2"/>
  <c r="AA1569" i="2" s="1"/>
  <c r="Z1570" i="2"/>
  <c r="AA1570" i="2" s="1"/>
  <c r="Z1571" i="2"/>
  <c r="AA1571" i="2" s="1"/>
  <c r="Z1572" i="2"/>
  <c r="AA1572" i="2" s="1"/>
  <c r="Z1573" i="2"/>
  <c r="AA1573" i="2" s="1"/>
  <c r="Z1574" i="2"/>
  <c r="AA1574" i="2" s="1"/>
  <c r="Z1575" i="2"/>
  <c r="AA1575" i="2" s="1"/>
  <c r="Z1576" i="2"/>
  <c r="AA1576" i="2" s="1"/>
  <c r="Z1577" i="2"/>
  <c r="AA1577" i="2" s="1"/>
  <c r="Z1578" i="2"/>
  <c r="AA1578" i="2" s="1"/>
  <c r="Z1579" i="2"/>
  <c r="AA1579" i="2" s="1"/>
  <c r="Z1580" i="2"/>
  <c r="AA1580" i="2" s="1"/>
  <c r="Z1581" i="2"/>
  <c r="AA1581" i="2" s="1"/>
  <c r="Z1582" i="2"/>
  <c r="AA1582" i="2" s="1"/>
  <c r="Z1583" i="2"/>
  <c r="AA1583" i="2" s="1"/>
  <c r="Z1584" i="2"/>
  <c r="AA1584" i="2" s="1"/>
  <c r="Z1585" i="2"/>
  <c r="AA1585" i="2" s="1"/>
  <c r="Z1586" i="2"/>
  <c r="AA1586" i="2" s="1"/>
  <c r="Z1587" i="2"/>
  <c r="AA1587" i="2" s="1"/>
  <c r="Z1588" i="2"/>
  <c r="AA1588" i="2" s="1"/>
  <c r="Z1589" i="2"/>
  <c r="AA1589" i="2" s="1"/>
  <c r="Z1590" i="2"/>
  <c r="AA1590" i="2" s="1"/>
  <c r="Z1591" i="2"/>
  <c r="AA1591" i="2" s="1"/>
  <c r="Z1592" i="2"/>
  <c r="AA1592" i="2" s="1"/>
  <c r="Z1593" i="2"/>
  <c r="AA1593" i="2" s="1"/>
  <c r="Z1594" i="2"/>
  <c r="AA1594" i="2" s="1"/>
  <c r="Z1595" i="2"/>
  <c r="AA1595" i="2" s="1"/>
  <c r="Z1596" i="2"/>
  <c r="AA1596" i="2" s="1"/>
  <c r="Z1597" i="2"/>
  <c r="AA1597" i="2" s="1"/>
  <c r="Z1598" i="2"/>
  <c r="AA1598" i="2" s="1"/>
  <c r="Z1599" i="2"/>
  <c r="AA1599" i="2" s="1"/>
  <c r="Z1600" i="2"/>
  <c r="AA1600" i="2" s="1"/>
  <c r="Z1601" i="2"/>
  <c r="AA1601" i="2" s="1"/>
  <c r="Z1602" i="2"/>
  <c r="AA1602" i="2" s="1"/>
  <c r="Z1603" i="2"/>
  <c r="AA1603" i="2" s="1"/>
  <c r="Z1604" i="2"/>
  <c r="AA1604" i="2" s="1"/>
  <c r="Z1605" i="2"/>
  <c r="AA1605" i="2" s="1"/>
  <c r="Z1606" i="2"/>
  <c r="AA1606" i="2" s="1"/>
  <c r="Z1607" i="2"/>
  <c r="AA1607" i="2" s="1"/>
  <c r="Z1608" i="2"/>
  <c r="AA1608" i="2" s="1"/>
  <c r="Z1609" i="2"/>
  <c r="AA1609" i="2" s="1"/>
  <c r="Z1610" i="2"/>
  <c r="AA1610" i="2" s="1"/>
  <c r="Z1611" i="2"/>
  <c r="AA1611" i="2" s="1"/>
  <c r="Z1612" i="2"/>
  <c r="AA1612" i="2" s="1"/>
  <c r="Z1613" i="2"/>
  <c r="AA1613" i="2" s="1"/>
  <c r="Z1614" i="2"/>
  <c r="AA1614" i="2" s="1"/>
  <c r="Z1615" i="2"/>
  <c r="AA1615" i="2" s="1"/>
  <c r="Z1616" i="2"/>
  <c r="AA1616" i="2" s="1"/>
  <c r="Z1617" i="2"/>
  <c r="AA1617" i="2" s="1"/>
  <c r="Z1618" i="2"/>
  <c r="AA1618" i="2" s="1"/>
  <c r="Z1619" i="2"/>
  <c r="AA1619" i="2" s="1"/>
  <c r="Z1620" i="2"/>
  <c r="AA1620" i="2" s="1"/>
  <c r="Z1621" i="2"/>
  <c r="AA1621" i="2" s="1"/>
  <c r="Z1622" i="2"/>
  <c r="AA1622" i="2" s="1"/>
  <c r="Z1623" i="2"/>
  <c r="AA1623" i="2" s="1"/>
  <c r="Z1624" i="2"/>
  <c r="AA1624" i="2" s="1"/>
  <c r="Z1625" i="2"/>
  <c r="AA1625" i="2" s="1"/>
  <c r="Z1626" i="2"/>
  <c r="AA1626" i="2" s="1"/>
  <c r="Z1627" i="2"/>
  <c r="AA1627" i="2" s="1"/>
  <c r="Z1628" i="2"/>
  <c r="AA1628" i="2" s="1"/>
  <c r="Z1629" i="2"/>
  <c r="AA1629" i="2" s="1"/>
  <c r="Z1630" i="2"/>
  <c r="AA1630" i="2" s="1"/>
  <c r="Z1631" i="2"/>
  <c r="AA1631" i="2" s="1"/>
  <c r="Z1632" i="2"/>
  <c r="AA1632" i="2" s="1"/>
  <c r="Z1633" i="2"/>
  <c r="AA1633" i="2" s="1"/>
  <c r="Z1634" i="2"/>
  <c r="AA1634" i="2" s="1"/>
  <c r="Z1635" i="2"/>
  <c r="AA1635" i="2" s="1"/>
  <c r="Z1636" i="2"/>
  <c r="AA1636" i="2" s="1"/>
  <c r="Z1637" i="2"/>
  <c r="AA1637" i="2" s="1"/>
  <c r="Z1638" i="2"/>
  <c r="AA1638" i="2" s="1"/>
  <c r="Z1639" i="2"/>
  <c r="AA1639" i="2" s="1"/>
  <c r="Z1640" i="2"/>
  <c r="AA1640" i="2" s="1"/>
  <c r="Z1641" i="2"/>
  <c r="AA1641" i="2" s="1"/>
  <c r="Z1642" i="2"/>
  <c r="AA1642" i="2" s="1"/>
  <c r="Z1643" i="2"/>
  <c r="AA1643" i="2" s="1"/>
  <c r="Z1644" i="2"/>
  <c r="AA1644" i="2" s="1"/>
  <c r="Z1645" i="2"/>
  <c r="AA1645" i="2" s="1"/>
  <c r="Z1646" i="2"/>
  <c r="AA1646" i="2" s="1"/>
  <c r="Z1647" i="2"/>
  <c r="AA1647" i="2" s="1"/>
  <c r="Z1648" i="2"/>
  <c r="AA1648" i="2" s="1"/>
  <c r="Z1649" i="2"/>
  <c r="AA1649" i="2" s="1"/>
  <c r="Z1650" i="2"/>
  <c r="AA1650" i="2" s="1"/>
  <c r="Z1651" i="2"/>
  <c r="AA1651" i="2" s="1"/>
  <c r="Z1652" i="2"/>
  <c r="AA1652" i="2" s="1"/>
  <c r="Z1653" i="2"/>
  <c r="AA1653" i="2" s="1"/>
  <c r="Z1654" i="2"/>
  <c r="AA1654" i="2" s="1"/>
  <c r="Z1655" i="2"/>
  <c r="AA1655" i="2" s="1"/>
  <c r="Z1656" i="2"/>
  <c r="AA1656" i="2" s="1"/>
  <c r="Z1657" i="2"/>
  <c r="AA1657" i="2" s="1"/>
  <c r="Z1658" i="2"/>
  <c r="AA1658" i="2" s="1"/>
  <c r="Z1659" i="2"/>
  <c r="AA1659" i="2" s="1"/>
  <c r="Z1660" i="2"/>
  <c r="AA1660" i="2" s="1"/>
  <c r="Z1661" i="2"/>
  <c r="AA1661" i="2" s="1"/>
  <c r="Z1662" i="2"/>
  <c r="AA1662" i="2" s="1"/>
  <c r="Z1663" i="2"/>
  <c r="AA1663" i="2" s="1"/>
  <c r="Z1664" i="2"/>
  <c r="AA1664" i="2" s="1"/>
  <c r="Z1665" i="2"/>
  <c r="AA1665" i="2" s="1"/>
  <c r="Z1666" i="2"/>
  <c r="AA1666" i="2" s="1"/>
  <c r="Z1667" i="2"/>
  <c r="AA1667" i="2" s="1"/>
  <c r="Z1668" i="2"/>
  <c r="AA1668" i="2" s="1"/>
  <c r="Z1669" i="2"/>
  <c r="AA1669" i="2" s="1"/>
  <c r="Z1670" i="2"/>
  <c r="AA1670" i="2" s="1"/>
  <c r="Z1671" i="2"/>
  <c r="AA1671" i="2" s="1"/>
  <c r="Z1672" i="2"/>
  <c r="AA1672" i="2" s="1"/>
  <c r="Z1673" i="2"/>
  <c r="AA1673" i="2" s="1"/>
  <c r="Z1674" i="2"/>
  <c r="AA1674" i="2" s="1"/>
  <c r="Z1675" i="2"/>
  <c r="AA1675" i="2" s="1"/>
  <c r="Z1676" i="2"/>
  <c r="AA1676" i="2" s="1"/>
  <c r="Z1677" i="2"/>
  <c r="AA1677" i="2" s="1"/>
  <c r="Z1678" i="2"/>
  <c r="AA1678" i="2" s="1"/>
  <c r="Z1679" i="2"/>
  <c r="AA1679" i="2" s="1"/>
  <c r="Z1680" i="2"/>
  <c r="AA1680" i="2" s="1"/>
  <c r="Z1681" i="2"/>
  <c r="AA1681" i="2" s="1"/>
  <c r="Z1682" i="2"/>
  <c r="AA1682" i="2" s="1"/>
  <c r="Z1683" i="2"/>
  <c r="AA1683" i="2" s="1"/>
  <c r="Z1684" i="2"/>
  <c r="AA1684" i="2" s="1"/>
  <c r="Z1685" i="2"/>
  <c r="AA1685" i="2" s="1"/>
  <c r="Z1686" i="2"/>
  <c r="AA1686" i="2" s="1"/>
  <c r="Z1687" i="2"/>
  <c r="AA1687" i="2" s="1"/>
  <c r="Z1688" i="2"/>
  <c r="AA1688" i="2" s="1"/>
  <c r="Z1689" i="2"/>
  <c r="AA1689" i="2" s="1"/>
  <c r="Z1690" i="2"/>
  <c r="AA1690" i="2" s="1"/>
  <c r="Z1691" i="2"/>
  <c r="AA1691" i="2" s="1"/>
  <c r="Z1692" i="2"/>
  <c r="AA1692" i="2" s="1"/>
  <c r="Z1693" i="2"/>
  <c r="AA1693" i="2" s="1"/>
  <c r="Z1694" i="2"/>
  <c r="AA1694" i="2" s="1"/>
  <c r="Z1695" i="2"/>
  <c r="AA1695" i="2" s="1"/>
  <c r="Z1696" i="2"/>
  <c r="AA1696" i="2" s="1"/>
  <c r="Z1697" i="2"/>
  <c r="AA1697" i="2" s="1"/>
  <c r="Z1698" i="2"/>
  <c r="AA1698" i="2" s="1"/>
  <c r="Z1699" i="2"/>
  <c r="AA1699" i="2" s="1"/>
  <c r="Z1700" i="2"/>
  <c r="AA1700" i="2" s="1"/>
  <c r="Z1701" i="2"/>
  <c r="AA1701" i="2" s="1"/>
  <c r="Z1702" i="2"/>
  <c r="AA1702" i="2" s="1"/>
  <c r="Z1703" i="2"/>
  <c r="AA1703" i="2" s="1"/>
  <c r="Z1704" i="2"/>
  <c r="AA1704" i="2" s="1"/>
  <c r="Z1705" i="2"/>
  <c r="AA1705" i="2" s="1"/>
  <c r="Z1706" i="2"/>
  <c r="AA1706" i="2" s="1"/>
  <c r="Z1707" i="2"/>
  <c r="AA1707" i="2" s="1"/>
  <c r="Z1708" i="2"/>
  <c r="AA1708" i="2" s="1"/>
  <c r="Z1709" i="2"/>
  <c r="AA1709" i="2" s="1"/>
  <c r="Z1710" i="2"/>
  <c r="AA1710" i="2" s="1"/>
  <c r="Z1711" i="2"/>
  <c r="AA1711" i="2" s="1"/>
  <c r="Z1712" i="2"/>
  <c r="AA1712" i="2" s="1"/>
  <c r="Z1713" i="2"/>
  <c r="AA1713" i="2" s="1"/>
  <c r="Z1714" i="2"/>
  <c r="AA1714" i="2" s="1"/>
  <c r="Z1715" i="2"/>
  <c r="AA1715" i="2" s="1"/>
  <c r="Z1716" i="2"/>
  <c r="AA1716" i="2" s="1"/>
  <c r="Z1717" i="2"/>
  <c r="AA1717" i="2" s="1"/>
  <c r="Z1718" i="2"/>
  <c r="AA1718" i="2" s="1"/>
  <c r="Z1719" i="2"/>
  <c r="AA1719" i="2" s="1"/>
  <c r="Z1720" i="2"/>
  <c r="AA1720" i="2" s="1"/>
  <c r="Z1721" i="2"/>
  <c r="AA1721" i="2" s="1"/>
  <c r="Z1722" i="2"/>
  <c r="AA1722" i="2" s="1"/>
  <c r="Z1723" i="2"/>
  <c r="AA1723" i="2" s="1"/>
  <c r="Z1724" i="2"/>
  <c r="AA1724" i="2" s="1"/>
  <c r="Z1725" i="2"/>
  <c r="AA1725" i="2" s="1"/>
  <c r="Z1726" i="2"/>
  <c r="AA1726" i="2" s="1"/>
  <c r="Z1727" i="2"/>
  <c r="AA1727" i="2" s="1"/>
  <c r="Z1728" i="2"/>
  <c r="AA1728" i="2" s="1"/>
  <c r="Z1729" i="2"/>
  <c r="AA1729" i="2" s="1"/>
  <c r="Z1730" i="2"/>
  <c r="AA1730" i="2" s="1"/>
  <c r="Z1731" i="2"/>
  <c r="AA1731" i="2" s="1"/>
  <c r="Z1732" i="2"/>
  <c r="AA1732" i="2" s="1"/>
  <c r="Z1733" i="2"/>
  <c r="AA1733" i="2" s="1"/>
  <c r="Z1734" i="2"/>
  <c r="AA1734" i="2" s="1"/>
  <c r="Z1735" i="2"/>
  <c r="AA1735" i="2" s="1"/>
  <c r="Z1736" i="2"/>
  <c r="AA1736" i="2" s="1"/>
  <c r="Z1737" i="2"/>
  <c r="AA1737" i="2" s="1"/>
  <c r="Z1738" i="2"/>
  <c r="AA1738" i="2" s="1"/>
  <c r="Z1739" i="2"/>
  <c r="AA1739" i="2" s="1"/>
  <c r="Z1740" i="2"/>
  <c r="AA1740" i="2" s="1"/>
  <c r="Z1741" i="2"/>
  <c r="AA1741" i="2" s="1"/>
  <c r="Z1742" i="2"/>
  <c r="AA1742" i="2" s="1"/>
  <c r="Z1743" i="2"/>
  <c r="AA1743" i="2" s="1"/>
  <c r="Z1744" i="2"/>
  <c r="AA1744" i="2" s="1"/>
  <c r="Z1745" i="2"/>
  <c r="AA1745" i="2" s="1"/>
  <c r="Z1746" i="2"/>
  <c r="AA1746" i="2" s="1"/>
  <c r="Z1747" i="2"/>
  <c r="AA1747" i="2" s="1"/>
  <c r="Z1748" i="2"/>
  <c r="AA1748" i="2" s="1"/>
  <c r="Z1749" i="2"/>
  <c r="AA1749" i="2" s="1"/>
  <c r="Z1750" i="2"/>
  <c r="AA1750" i="2" s="1"/>
  <c r="Z1751" i="2"/>
  <c r="AA1751" i="2" s="1"/>
  <c r="Z1752" i="2"/>
  <c r="AA1752" i="2" s="1"/>
  <c r="Z1753" i="2"/>
  <c r="AA1753" i="2" s="1"/>
  <c r="Z1754" i="2"/>
  <c r="AA1754" i="2" s="1"/>
  <c r="Z1755" i="2"/>
  <c r="AA1755" i="2" s="1"/>
  <c r="Z1756" i="2"/>
  <c r="AA1756" i="2" s="1"/>
  <c r="Z1757" i="2"/>
  <c r="AA1757" i="2" s="1"/>
  <c r="Z1758" i="2"/>
  <c r="AA1758" i="2" s="1"/>
  <c r="Z1759" i="2"/>
  <c r="AA1759" i="2" s="1"/>
  <c r="Z1760" i="2"/>
  <c r="AA1760" i="2" s="1"/>
  <c r="Z1761" i="2"/>
  <c r="AA1761" i="2" s="1"/>
  <c r="Z1762" i="2"/>
  <c r="AA1762" i="2" s="1"/>
  <c r="Z1763" i="2"/>
  <c r="AA1763" i="2" s="1"/>
  <c r="Z1764" i="2"/>
  <c r="AA1764" i="2" s="1"/>
  <c r="Z1765" i="2"/>
  <c r="AA1765" i="2" s="1"/>
  <c r="Z1766" i="2"/>
  <c r="AA1766" i="2" s="1"/>
  <c r="Z1767" i="2"/>
  <c r="AA1767" i="2" s="1"/>
  <c r="Z1768" i="2"/>
  <c r="AA1768" i="2" s="1"/>
  <c r="Z1769" i="2"/>
  <c r="AA1769" i="2" s="1"/>
  <c r="Z1770" i="2"/>
  <c r="AA1770" i="2" s="1"/>
  <c r="Z1771" i="2"/>
  <c r="AA1771" i="2" s="1"/>
  <c r="Z1772" i="2"/>
  <c r="AA1772" i="2" s="1"/>
  <c r="Z1773" i="2"/>
  <c r="AA1773" i="2" s="1"/>
  <c r="Z1774" i="2"/>
  <c r="AA1774" i="2" s="1"/>
  <c r="Z1775" i="2"/>
  <c r="AA1775" i="2" s="1"/>
  <c r="Z1776" i="2"/>
  <c r="AA1776" i="2" s="1"/>
  <c r="Z1777" i="2"/>
  <c r="AA1777" i="2" s="1"/>
  <c r="Z1778" i="2"/>
  <c r="AA1778" i="2" s="1"/>
  <c r="Z1779" i="2"/>
  <c r="AA1779" i="2" s="1"/>
  <c r="Z1780" i="2"/>
  <c r="AA1780" i="2" s="1"/>
  <c r="Z1781" i="2"/>
  <c r="AA1781" i="2" s="1"/>
  <c r="Z1782" i="2"/>
  <c r="AA1782" i="2" s="1"/>
  <c r="Z1783" i="2"/>
  <c r="AA1783" i="2" s="1"/>
  <c r="Z1784" i="2"/>
  <c r="AA1784" i="2" s="1"/>
  <c r="Z1785" i="2"/>
  <c r="AA1785" i="2" s="1"/>
  <c r="Z1786" i="2"/>
  <c r="AA1786" i="2" s="1"/>
  <c r="Z1787" i="2"/>
  <c r="AA1787" i="2" s="1"/>
  <c r="Z1788" i="2"/>
  <c r="AA1788" i="2" s="1"/>
  <c r="Z1789" i="2"/>
  <c r="AA1789" i="2" s="1"/>
  <c r="Z1790" i="2"/>
  <c r="AA1790" i="2" s="1"/>
  <c r="Z1791" i="2"/>
  <c r="AA1791" i="2" s="1"/>
  <c r="Z1792" i="2"/>
  <c r="AA1792" i="2" s="1"/>
  <c r="Z1793" i="2"/>
  <c r="AA1793" i="2" s="1"/>
  <c r="Z1794" i="2"/>
  <c r="AA1794" i="2" s="1"/>
  <c r="Z1795" i="2"/>
  <c r="AA1795" i="2" s="1"/>
  <c r="Z1796" i="2"/>
  <c r="AA1796" i="2" s="1"/>
  <c r="Z1797" i="2"/>
  <c r="AA1797" i="2" s="1"/>
  <c r="Z1798" i="2"/>
  <c r="AA1798" i="2" s="1"/>
  <c r="Z1799" i="2"/>
  <c r="AA1799" i="2" s="1"/>
  <c r="Z1800" i="2"/>
  <c r="AA1800" i="2" s="1"/>
  <c r="Z1801" i="2"/>
  <c r="AA1801" i="2" s="1"/>
  <c r="Z1802" i="2"/>
  <c r="AA1802" i="2" s="1"/>
  <c r="Z1803" i="2"/>
  <c r="AA1803" i="2" s="1"/>
  <c r="Z1804" i="2"/>
  <c r="AA1804" i="2" s="1"/>
  <c r="Z1805" i="2"/>
  <c r="AA1805" i="2" s="1"/>
  <c r="Z1806" i="2"/>
  <c r="AA1806" i="2" s="1"/>
  <c r="Z1807" i="2"/>
  <c r="AA1807" i="2" s="1"/>
  <c r="Z1808" i="2"/>
  <c r="AA1808" i="2" s="1"/>
  <c r="Z1809" i="2"/>
  <c r="AA1809" i="2" s="1"/>
  <c r="Z1810" i="2"/>
  <c r="AA1810" i="2" s="1"/>
  <c r="Z1811" i="2"/>
  <c r="AA1811" i="2" s="1"/>
  <c r="Z1812" i="2"/>
  <c r="AA1812" i="2" s="1"/>
  <c r="Z1813" i="2"/>
  <c r="AA1813" i="2" s="1"/>
  <c r="Z1814" i="2"/>
  <c r="AA1814" i="2" s="1"/>
  <c r="Z1815" i="2"/>
  <c r="AA1815" i="2" s="1"/>
  <c r="Z1816" i="2"/>
  <c r="AA1816" i="2" s="1"/>
  <c r="Z1817" i="2"/>
  <c r="AA1817" i="2" s="1"/>
  <c r="Z1818" i="2"/>
  <c r="AA1818" i="2" s="1"/>
  <c r="Z1819" i="2"/>
  <c r="AA1819" i="2" s="1"/>
  <c r="Z1820" i="2"/>
  <c r="AA1820" i="2" s="1"/>
  <c r="Z1821" i="2"/>
  <c r="AA1821" i="2" s="1"/>
  <c r="Z1822" i="2"/>
  <c r="AA1822" i="2" s="1"/>
  <c r="Z1823" i="2"/>
  <c r="AA1823" i="2" s="1"/>
  <c r="Z1824" i="2"/>
  <c r="AA1824" i="2" s="1"/>
  <c r="Z1825" i="2"/>
  <c r="AA1825" i="2" s="1"/>
  <c r="Z1826" i="2"/>
  <c r="AA1826" i="2" s="1"/>
  <c r="Z1827" i="2"/>
  <c r="AA1827" i="2" s="1"/>
  <c r="Z1828" i="2"/>
  <c r="AA1828" i="2" s="1"/>
  <c r="Z1829" i="2"/>
  <c r="AA1829" i="2" s="1"/>
  <c r="Z1830" i="2"/>
  <c r="AA1830" i="2" s="1"/>
  <c r="Z1831" i="2"/>
  <c r="AA1831" i="2" s="1"/>
  <c r="Z1832" i="2"/>
  <c r="AA1832" i="2" s="1"/>
  <c r="Z1833" i="2"/>
  <c r="AA1833" i="2" s="1"/>
  <c r="Z1834" i="2"/>
  <c r="AA1834" i="2" s="1"/>
  <c r="Z1835" i="2"/>
  <c r="AA1835" i="2" s="1"/>
  <c r="Z1836" i="2"/>
  <c r="AA1836" i="2" s="1"/>
  <c r="Z1837" i="2"/>
  <c r="AA1837" i="2" s="1"/>
  <c r="Z1838" i="2"/>
  <c r="AA1838" i="2" s="1"/>
  <c r="Z1839" i="2"/>
  <c r="AA1839" i="2" s="1"/>
  <c r="Z1840" i="2"/>
  <c r="AA1840" i="2" s="1"/>
  <c r="Z1841" i="2"/>
  <c r="AA1841" i="2" s="1"/>
  <c r="Z1842" i="2"/>
  <c r="AA1842" i="2" s="1"/>
  <c r="Z1843" i="2"/>
  <c r="AA1843" i="2" s="1"/>
  <c r="Z1844" i="2"/>
  <c r="AA1844" i="2" s="1"/>
  <c r="Z1845" i="2"/>
  <c r="AA1845" i="2" s="1"/>
  <c r="Z1846" i="2"/>
  <c r="AA1846" i="2" s="1"/>
  <c r="Z1847" i="2"/>
  <c r="AA1847" i="2" s="1"/>
  <c r="Z1848" i="2"/>
  <c r="AA1848" i="2" s="1"/>
  <c r="Z1849" i="2"/>
  <c r="AA1849" i="2" s="1"/>
  <c r="Z1850" i="2"/>
  <c r="AA1850" i="2" s="1"/>
  <c r="Z1851" i="2"/>
  <c r="AA1851" i="2" s="1"/>
  <c r="Z1852" i="2"/>
  <c r="AA1852" i="2" s="1"/>
  <c r="Z1853" i="2"/>
  <c r="AA1853" i="2" s="1"/>
  <c r="Z1854" i="2"/>
  <c r="AA1854" i="2" s="1"/>
  <c r="Z1855" i="2"/>
  <c r="AA1855" i="2" s="1"/>
  <c r="Z1856" i="2"/>
  <c r="AA1856" i="2" s="1"/>
  <c r="Z1857" i="2"/>
  <c r="AA1857" i="2" s="1"/>
  <c r="Z1858" i="2"/>
  <c r="AA1858" i="2" s="1"/>
  <c r="Z1859" i="2"/>
  <c r="AA1859" i="2" s="1"/>
  <c r="Z1860" i="2"/>
  <c r="AA1860" i="2" s="1"/>
  <c r="Z1861" i="2"/>
  <c r="AA1861" i="2" s="1"/>
  <c r="Z1862" i="2"/>
  <c r="AA1862" i="2" s="1"/>
  <c r="Z1863" i="2"/>
  <c r="AA1863" i="2" s="1"/>
  <c r="Z1864" i="2"/>
  <c r="AA1864" i="2" s="1"/>
  <c r="Z1865" i="2"/>
  <c r="AA1865" i="2" s="1"/>
  <c r="Z1866" i="2"/>
  <c r="AA1866" i="2" s="1"/>
  <c r="Z1867" i="2"/>
  <c r="AA1867" i="2" s="1"/>
  <c r="Z1868" i="2"/>
  <c r="AA1868" i="2" s="1"/>
  <c r="Z1869" i="2"/>
  <c r="AA1869" i="2" s="1"/>
  <c r="Z1870" i="2"/>
  <c r="AA1870" i="2" s="1"/>
  <c r="Z1871" i="2"/>
  <c r="AA1871" i="2" s="1"/>
  <c r="Z1872" i="2"/>
  <c r="AA1872" i="2" s="1"/>
  <c r="Z1873" i="2"/>
  <c r="AA1873" i="2" s="1"/>
  <c r="Z1874" i="2"/>
  <c r="AA1874" i="2" s="1"/>
  <c r="Z1875" i="2"/>
  <c r="AA1875" i="2" s="1"/>
  <c r="Z1876" i="2"/>
  <c r="AA1876" i="2" s="1"/>
  <c r="Z1877" i="2"/>
  <c r="AA1877" i="2" s="1"/>
  <c r="Z1878" i="2"/>
  <c r="AA1878" i="2" s="1"/>
  <c r="Z1879" i="2"/>
  <c r="AA1879" i="2" s="1"/>
  <c r="Z1880" i="2"/>
  <c r="AA1880" i="2" s="1"/>
  <c r="Z1881" i="2"/>
  <c r="AA1881" i="2" s="1"/>
  <c r="Z1882" i="2"/>
  <c r="AA1882" i="2" s="1"/>
  <c r="Z1883" i="2"/>
  <c r="AA1883" i="2" s="1"/>
  <c r="Z1884" i="2"/>
  <c r="AA1884" i="2" s="1"/>
  <c r="Z1885" i="2"/>
  <c r="AA1885" i="2" s="1"/>
  <c r="Z1886" i="2"/>
  <c r="AA1886" i="2" s="1"/>
  <c r="Z1887" i="2"/>
  <c r="AA1887" i="2" s="1"/>
  <c r="Z1888" i="2"/>
  <c r="AA1888" i="2" s="1"/>
  <c r="Z1889" i="2"/>
  <c r="AA1889" i="2" s="1"/>
  <c r="Z1890" i="2"/>
  <c r="AA1890" i="2" s="1"/>
  <c r="Z1891" i="2"/>
  <c r="AA1891" i="2" s="1"/>
  <c r="Z1892" i="2"/>
  <c r="AA1892" i="2" s="1"/>
  <c r="Z1893" i="2"/>
  <c r="AA1893" i="2" s="1"/>
  <c r="Z1894" i="2"/>
  <c r="AA1894" i="2" s="1"/>
  <c r="Z1895" i="2"/>
  <c r="AA1895" i="2" s="1"/>
  <c r="Z1896" i="2"/>
  <c r="AA1896" i="2" s="1"/>
  <c r="Z1897" i="2"/>
  <c r="AA1897" i="2" s="1"/>
  <c r="Z1898" i="2"/>
  <c r="AA1898" i="2" s="1"/>
  <c r="Z1899" i="2"/>
  <c r="AA1899" i="2" s="1"/>
  <c r="Z1900" i="2"/>
  <c r="AA1900" i="2" s="1"/>
  <c r="Z1901" i="2"/>
  <c r="AA1901" i="2" s="1"/>
  <c r="Z1902" i="2"/>
  <c r="AA1902" i="2" s="1"/>
  <c r="Z1903" i="2"/>
  <c r="AA1903" i="2" s="1"/>
  <c r="Z1904" i="2"/>
  <c r="AA1904" i="2" s="1"/>
  <c r="Z1905" i="2"/>
  <c r="AA1905" i="2" s="1"/>
  <c r="Z1906" i="2"/>
  <c r="AA1906" i="2" s="1"/>
  <c r="Z1907" i="2"/>
  <c r="AA1907" i="2" s="1"/>
  <c r="Z1908" i="2"/>
  <c r="AA1908" i="2" s="1"/>
  <c r="Z1909" i="2"/>
  <c r="AA1909" i="2" s="1"/>
  <c r="Z1910" i="2"/>
  <c r="AA1910" i="2" s="1"/>
  <c r="Z1911" i="2"/>
  <c r="AA1911" i="2" s="1"/>
  <c r="Z1912" i="2"/>
  <c r="AA1912" i="2" s="1"/>
  <c r="Z1913" i="2"/>
  <c r="AA1913" i="2" s="1"/>
  <c r="Z1914" i="2"/>
  <c r="AA1914" i="2" s="1"/>
  <c r="Z1915" i="2"/>
  <c r="AA1915" i="2" s="1"/>
  <c r="Z1916" i="2"/>
  <c r="AA1916" i="2" s="1"/>
  <c r="Z1917" i="2"/>
  <c r="AA1917" i="2" s="1"/>
  <c r="Z1918" i="2"/>
  <c r="AA1918" i="2" s="1"/>
  <c r="Z1919" i="2"/>
  <c r="AA1919" i="2" s="1"/>
  <c r="Z1920" i="2"/>
  <c r="AA1920" i="2" s="1"/>
  <c r="Z1921" i="2"/>
  <c r="AA1921" i="2" s="1"/>
  <c r="Z1922" i="2"/>
  <c r="AA1922" i="2" s="1"/>
  <c r="Z1923" i="2"/>
  <c r="AA1923" i="2" s="1"/>
  <c r="Z1924" i="2"/>
  <c r="AA1924" i="2" s="1"/>
  <c r="Z1925" i="2"/>
  <c r="AA1925" i="2" s="1"/>
  <c r="Z1926" i="2"/>
  <c r="AA1926" i="2" s="1"/>
  <c r="Z1927" i="2"/>
  <c r="AA1927" i="2" s="1"/>
  <c r="Z1928" i="2"/>
  <c r="AA1928" i="2" s="1"/>
  <c r="Z1929" i="2"/>
  <c r="AA1929" i="2" s="1"/>
  <c r="Z1930" i="2"/>
  <c r="AA1930" i="2" s="1"/>
  <c r="Z1931" i="2"/>
  <c r="AA1931" i="2" s="1"/>
  <c r="Z1932" i="2"/>
  <c r="AA1932" i="2" s="1"/>
  <c r="Z1933" i="2"/>
  <c r="AA1933" i="2" s="1"/>
  <c r="Z1934" i="2"/>
  <c r="AA1934" i="2" s="1"/>
  <c r="Z1935" i="2"/>
  <c r="AA1935" i="2" s="1"/>
  <c r="Z1936" i="2"/>
  <c r="AA1936" i="2" s="1"/>
  <c r="Z1937" i="2"/>
  <c r="AA1937" i="2" s="1"/>
  <c r="Z1938" i="2"/>
  <c r="AA1938" i="2" s="1"/>
  <c r="Z1939" i="2"/>
  <c r="AA1939" i="2" s="1"/>
  <c r="Z1940" i="2"/>
  <c r="AA1940" i="2" s="1"/>
  <c r="Z1941" i="2"/>
  <c r="AA1941" i="2" s="1"/>
  <c r="Z1942" i="2"/>
  <c r="AA1942" i="2" s="1"/>
  <c r="Z1943" i="2"/>
  <c r="AA1943" i="2" s="1"/>
  <c r="Z1944" i="2"/>
  <c r="AA1944" i="2" s="1"/>
  <c r="Z1945" i="2"/>
  <c r="AA1945" i="2" s="1"/>
  <c r="Z1946" i="2"/>
  <c r="AA1946" i="2" s="1"/>
  <c r="Z1947" i="2"/>
  <c r="AA1947" i="2" s="1"/>
  <c r="Z1948" i="2"/>
  <c r="AA1948" i="2" s="1"/>
  <c r="Z1949" i="2"/>
  <c r="AA1949" i="2" s="1"/>
  <c r="Z1950" i="2"/>
  <c r="AA1950" i="2" s="1"/>
  <c r="Z1951" i="2"/>
  <c r="AA1951" i="2" s="1"/>
  <c r="Z1952" i="2"/>
  <c r="AA1952" i="2" s="1"/>
  <c r="Z1953" i="2"/>
  <c r="AA1953" i="2" s="1"/>
  <c r="Z1954" i="2"/>
  <c r="AA1954" i="2" s="1"/>
  <c r="Z1955" i="2"/>
  <c r="AA1955" i="2" s="1"/>
  <c r="Z1956" i="2"/>
  <c r="AA1956" i="2" s="1"/>
  <c r="Z1957" i="2"/>
  <c r="AA1957" i="2" s="1"/>
  <c r="Z1958" i="2"/>
  <c r="AA1958" i="2" s="1"/>
  <c r="Z1959" i="2"/>
  <c r="AA1959" i="2" s="1"/>
  <c r="Z1960" i="2"/>
  <c r="AA1960" i="2" s="1"/>
  <c r="Z1961" i="2"/>
  <c r="AA1961" i="2" s="1"/>
  <c r="Z1962" i="2"/>
  <c r="AA1962" i="2" s="1"/>
  <c r="Z1963" i="2"/>
  <c r="AA1963" i="2" s="1"/>
  <c r="Z1964" i="2"/>
  <c r="AA1964" i="2" s="1"/>
  <c r="Z1965" i="2"/>
  <c r="AA1965" i="2" s="1"/>
  <c r="Z1966" i="2"/>
  <c r="AA1966" i="2" s="1"/>
  <c r="Z1967" i="2"/>
  <c r="AA1967" i="2" s="1"/>
  <c r="Z1968" i="2"/>
  <c r="AA1968" i="2" s="1"/>
  <c r="Z1969" i="2"/>
  <c r="AA1969" i="2" s="1"/>
  <c r="Z1970" i="2"/>
  <c r="AA1970" i="2" s="1"/>
  <c r="Z1971" i="2"/>
  <c r="AA1971" i="2" s="1"/>
  <c r="Z1972" i="2"/>
  <c r="AA1972" i="2" s="1"/>
  <c r="Z1973" i="2"/>
  <c r="AA1973" i="2" s="1"/>
  <c r="Z1974" i="2"/>
  <c r="AA1974" i="2" s="1"/>
  <c r="Z1975" i="2"/>
  <c r="AA1975" i="2" s="1"/>
  <c r="Z1976" i="2"/>
  <c r="AA1976" i="2" s="1"/>
  <c r="Z1977" i="2"/>
  <c r="AA1977" i="2" s="1"/>
  <c r="Z1978" i="2"/>
  <c r="AA1978" i="2" s="1"/>
  <c r="Z1979" i="2"/>
  <c r="AA1979" i="2" s="1"/>
  <c r="Z1980" i="2"/>
  <c r="AA1980" i="2" s="1"/>
  <c r="Z1981" i="2"/>
  <c r="AA1981" i="2" s="1"/>
  <c r="Z1982" i="2"/>
  <c r="AA1982" i="2" s="1"/>
  <c r="Z1983" i="2"/>
  <c r="AA1983" i="2" s="1"/>
  <c r="Z1984" i="2"/>
  <c r="AA1984" i="2" s="1"/>
  <c r="Z1985" i="2"/>
  <c r="AA1985" i="2" s="1"/>
  <c r="Z1986" i="2"/>
  <c r="AA1986" i="2" s="1"/>
  <c r="Z1987" i="2"/>
  <c r="AA1987" i="2" s="1"/>
  <c r="Z1988" i="2"/>
  <c r="AA1988" i="2" s="1"/>
  <c r="Z1989" i="2"/>
  <c r="AA1989" i="2" s="1"/>
  <c r="Z1990" i="2"/>
  <c r="AA1990" i="2" s="1"/>
  <c r="Z1991" i="2"/>
  <c r="AA1991" i="2" s="1"/>
  <c r="Z1992" i="2"/>
  <c r="AA1992" i="2" s="1"/>
  <c r="Z1993" i="2"/>
  <c r="AA1993" i="2" s="1"/>
  <c r="Z1994" i="2"/>
  <c r="AA1994" i="2" s="1"/>
  <c r="Z1995" i="2"/>
  <c r="AA1995" i="2" s="1"/>
  <c r="Z1996" i="2"/>
  <c r="AA1996" i="2" s="1"/>
  <c r="Z1997" i="2"/>
  <c r="AA1997" i="2" s="1"/>
  <c r="Z1998" i="2"/>
  <c r="AA1998" i="2" s="1"/>
  <c r="Z1999" i="2"/>
  <c r="AA1999" i="2" s="1"/>
  <c r="Z2000" i="2"/>
  <c r="AA2000" i="2" s="1"/>
  <c r="Z2001" i="2"/>
  <c r="AA2001" i="2" s="1"/>
  <c r="Z2002" i="2"/>
  <c r="AA2002" i="2" s="1"/>
  <c r="Z2003" i="2"/>
  <c r="AA2003" i="2" s="1"/>
  <c r="Z2004" i="2"/>
  <c r="AA2004" i="2" s="1"/>
  <c r="Z2005" i="2"/>
  <c r="AA2005" i="2" s="1"/>
  <c r="Z2006" i="2"/>
  <c r="AA2006" i="2" s="1"/>
  <c r="Z2007" i="2"/>
  <c r="AA2007" i="2" s="1"/>
  <c r="Z2008" i="2"/>
  <c r="AA2008" i="2" s="1"/>
  <c r="Z2009" i="2"/>
  <c r="AA2009" i="2" s="1"/>
  <c r="Z2010" i="2"/>
  <c r="AA2010" i="2" s="1"/>
  <c r="Z2011" i="2"/>
  <c r="AA2011" i="2" s="1"/>
  <c r="Z2012" i="2"/>
  <c r="AA2012" i="2" s="1"/>
  <c r="Z2013" i="2"/>
  <c r="AA2013" i="2" s="1"/>
  <c r="Z2014" i="2"/>
  <c r="AA2014" i="2" s="1"/>
  <c r="Z2015" i="2"/>
  <c r="AA2015" i="2" s="1"/>
  <c r="Z2016" i="2"/>
  <c r="AA2016" i="2" s="1"/>
  <c r="Z2017" i="2"/>
  <c r="AA2017" i="2" s="1"/>
  <c r="Z2018" i="2"/>
  <c r="AA2018" i="2" s="1"/>
  <c r="Z2019" i="2"/>
  <c r="AA2019" i="2" s="1"/>
  <c r="Z2020" i="2"/>
  <c r="AA2020" i="2" s="1"/>
  <c r="Z2021" i="2"/>
  <c r="AA2021" i="2" s="1"/>
  <c r="Z2022" i="2"/>
  <c r="AA2022" i="2" s="1"/>
  <c r="Z2023" i="2"/>
  <c r="AA2023" i="2" s="1"/>
  <c r="Z2024" i="2"/>
  <c r="AA2024" i="2" s="1"/>
  <c r="Z2025" i="2"/>
  <c r="AA2025" i="2" s="1"/>
  <c r="Z2026" i="2"/>
  <c r="AA2026" i="2" s="1"/>
  <c r="Z2027" i="2"/>
  <c r="AA2027" i="2" s="1"/>
  <c r="Z2028" i="2"/>
  <c r="AA2028" i="2" s="1"/>
  <c r="Z2029" i="2"/>
  <c r="AA2029" i="2" s="1"/>
  <c r="Z2030" i="2"/>
  <c r="AA2030" i="2" s="1"/>
  <c r="Z2031" i="2"/>
  <c r="AA2031" i="2" s="1"/>
  <c r="Z2032" i="2"/>
  <c r="AA2032" i="2" s="1"/>
  <c r="Z2033" i="2"/>
  <c r="AA2033" i="2" s="1"/>
  <c r="Z2034" i="2"/>
  <c r="AA2034" i="2" s="1"/>
  <c r="Z2035" i="2"/>
  <c r="AA2035" i="2" s="1"/>
  <c r="Z2036" i="2"/>
  <c r="AA2036" i="2" s="1"/>
  <c r="Z2037" i="2"/>
  <c r="AA2037" i="2" s="1"/>
  <c r="Z2038" i="2"/>
  <c r="AA2038" i="2" s="1"/>
  <c r="Z2039" i="2"/>
  <c r="AA2039" i="2" s="1"/>
  <c r="Z2040" i="2"/>
  <c r="AA2040" i="2" s="1"/>
  <c r="Z2041" i="2"/>
  <c r="AA2041" i="2" s="1"/>
  <c r="Z2042" i="2"/>
  <c r="AA2042" i="2" s="1"/>
  <c r="Z2043" i="2"/>
  <c r="AA2043" i="2" s="1"/>
  <c r="Z2044" i="2"/>
  <c r="AA2044" i="2" s="1"/>
  <c r="Z2045" i="2"/>
  <c r="AA2045" i="2" s="1"/>
  <c r="Z2046" i="2"/>
  <c r="AA2046" i="2" s="1"/>
  <c r="Z2047" i="2"/>
  <c r="AA2047" i="2" s="1"/>
  <c r="Z2048" i="2"/>
  <c r="AA2048" i="2" s="1"/>
  <c r="Z2049" i="2"/>
  <c r="AA2049" i="2" s="1"/>
  <c r="Z2050" i="2"/>
  <c r="AA2050" i="2" s="1"/>
  <c r="Z2051" i="2"/>
  <c r="AA2051" i="2" s="1"/>
  <c r="Z2052" i="2"/>
  <c r="AA2052" i="2" s="1"/>
  <c r="Z2053" i="2"/>
  <c r="AA2053" i="2" s="1"/>
  <c r="Z2054" i="2"/>
  <c r="AA2054" i="2" s="1"/>
  <c r="Z2055" i="2"/>
  <c r="AA2055" i="2" s="1"/>
  <c r="Z2056" i="2"/>
  <c r="AA2056" i="2" s="1"/>
  <c r="Z2057" i="2"/>
  <c r="AA2057" i="2" s="1"/>
  <c r="Z2058" i="2"/>
  <c r="AA2058" i="2" s="1"/>
  <c r="Z2059" i="2"/>
  <c r="AA2059" i="2" s="1"/>
  <c r="Z2060" i="2"/>
  <c r="AA2060" i="2" s="1"/>
  <c r="Z2061" i="2"/>
  <c r="AA2061" i="2" s="1"/>
  <c r="Z2062" i="2"/>
  <c r="AA2062" i="2" s="1"/>
  <c r="Z2063" i="2"/>
  <c r="AA2063" i="2" s="1"/>
  <c r="Z2064" i="2"/>
  <c r="AA2064" i="2" s="1"/>
  <c r="Z2065" i="2"/>
  <c r="AA2065" i="2" s="1"/>
  <c r="Z2066" i="2"/>
  <c r="AA2066" i="2" s="1"/>
  <c r="Z2067" i="2"/>
  <c r="AA2067" i="2" s="1"/>
  <c r="Z2068" i="2"/>
  <c r="AA2068" i="2" s="1"/>
  <c r="Z2069" i="2"/>
  <c r="AA2069" i="2" s="1"/>
  <c r="Z2070" i="2"/>
  <c r="AA2070" i="2" s="1"/>
  <c r="Z2071" i="2"/>
  <c r="AA2071" i="2" s="1"/>
  <c r="Z2072" i="2"/>
  <c r="AA2072" i="2" s="1"/>
  <c r="Z2073" i="2"/>
  <c r="AA2073" i="2" s="1"/>
  <c r="Z2074" i="2"/>
  <c r="AA2074" i="2" s="1"/>
  <c r="Z2075" i="2"/>
  <c r="AA2075" i="2" s="1"/>
  <c r="Z2076" i="2"/>
  <c r="AA2076" i="2" s="1"/>
  <c r="Z2077" i="2"/>
  <c r="AA2077" i="2" s="1"/>
  <c r="Z2078" i="2"/>
  <c r="AA2078" i="2" s="1"/>
  <c r="Z2079" i="2"/>
  <c r="AA2079" i="2" s="1"/>
  <c r="Z2080" i="2"/>
  <c r="AA2080" i="2" s="1"/>
  <c r="Z2081" i="2"/>
  <c r="AA2081" i="2" s="1"/>
  <c r="Z2082" i="2"/>
  <c r="AA2082" i="2" s="1"/>
  <c r="Z2083" i="2"/>
  <c r="AA2083" i="2" s="1"/>
  <c r="Z2084" i="2"/>
  <c r="AA2084" i="2" s="1"/>
  <c r="Z2085" i="2"/>
  <c r="AA2085" i="2" s="1"/>
  <c r="Z2086" i="2"/>
  <c r="AA2086" i="2" s="1"/>
  <c r="Z2087" i="2"/>
  <c r="AA2087" i="2" s="1"/>
  <c r="Z2088" i="2"/>
  <c r="AA2088" i="2" s="1"/>
  <c r="Z2089" i="2"/>
  <c r="AA2089" i="2" s="1"/>
  <c r="Z2090" i="2"/>
  <c r="AA2090" i="2" s="1"/>
  <c r="Z2091" i="2"/>
  <c r="AA2091" i="2" s="1"/>
  <c r="Z2092" i="2"/>
  <c r="AA2092" i="2" s="1"/>
  <c r="Z2093" i="2"/>
  <c r="AA2093" i="2" s="1"/>
  <c r="Z2094" i="2"/>
  <c r="AA2094" i="2" s="1"/>
  <c r="Z2095" i="2"/>
  <c r="AA2095" i="2" s="1"/>
  <c r="Z2096" i="2"/>
  <c r="AA2096" i="2" s="1"/>
  <c r="Z2097" i="2"/>
  <c r="AA2097" i="2" s="1"/>
  <c r="Z2098" i="2"/>
  <c r="AA2098" i="2" s="1"/>
  <c r="Z2099" i="2"/>
  <c r="AA2099" i="2" s="1"/>
  <c r="Z2100" i="2"/>
  <c r="AA2100" i="2" s="1"/>
  <c r="Z2101" i="2"/>
  <c r="AA2101" i="2" s="1"/>
  <c r="Z2102" i="2"/>
  <c r="AA2102" i="2" s="1"/>
  <c r="Z2103" i="2"/>
  <c r="AA2103" i="2" s="1"/>
  <c r="Z2104" i="2"/>
  <c r="AA2104" i="2" s="1"/>
  <c r="Z2105" i="2"/>
  <c r="AA2105" i="2" s="1"/>
  <c r="Z2106" i="2"/>
  <c r="AA2106" i="2" s="1"/>
  <c r="Z2107" i="2"/>
  <c r="AA2107" i="2" s="1"/>
  <c r="Z2108" i="2"/>
  <c r="AA2108" i="2" s="1"/>
  <c r="Z2109" i="2"/>
  <c r="AA2109" i="2" s="1"/>
  <c r="Z2110" i="2"/>
  <c r="AA2110" i="2" s="1"/>
  <c r="Z2111" i="2"/>
  <c r="AA2111" i="2" s="1"/>
  <c r="Z2112" i="2"/>
  <c r="AA2112" i="2" s="1"/>
  <c r="Z2113" i="2"/>
  <c r="AA2113" i="2" s="1"/>
  <c r="Z2114" i="2"/>
  <c r="AA2114" i="2" s="1"/>
  <c r="Z2115" i="2"/>
  <c r="AA2115" i="2" s="1"/>
  <c r="Z2116" i="2"/>
  <c r="AA2116" i="2" s="1"/>
  <c r="Z2117" i="2"/>
  <c r="AA2117" i="2" s="1"/>
  <c r="Z2118" i="2"/>
  <c r="AA2118" i="2" s="1"/>
  <c r="Z2119" i="2"/>
  <c r="AA2119" i="2" s="1"/>
  <c r="Z2120" i="2"/>
  <c r="AA2120" i="2" s="1"/>
  <c r="Z2121" i="2"/>
  <c r="AA2121" i="2" s="1"/>
  <c r="Z2122" i="2"/>
  <c r="AA2122" i="2" s="1"/>
  <c r="Z2123" i="2"/>
  <c r="AA2123" i="2" s="1"/>
  <c r="Z2124" i="2"/>
  <c r="AA2124" i="2" s="1"/>
  <c r="Z2125" i="2"/>
  <c r="AA2125" i="2" s="1"/>
  <c r="Z2126" i="2"/>
  <c r="AA2126" i="2" s="1"/>
  <c r="Z2127" i="2"/>
  <c r="AA2127" i="2" s="1"/>
  <c r="Z2128" i="2"/>
  <c r="AA2128" i="2" s="1"/>
  <c r="Z2129" i="2"/>
  <c r="AA2129" i="2" s="1"/>
  <c r="Z2130" i="2"/>
  <c r="AA2130" i="2" s="1"/>
  <c r="Z2131" i="2"/>
  <c r="AA2131" i="2" s="1"/>
  <c r="Z2132" i="2"/>
  <c r="AA2132" i="2" s="1"/>
  <c r="Z2133" i="2"/>
  <c r="AA2133" i="2" s="1"/>
  <c r="Z2134" i="2"/>
  <c r="AA2134" i="2" s="1"/>
  <c r="Z2135" i="2"/>
  <c r="AA2135" i="2" s="1"/>
  <c r="Z2136" i="2"/>
  <c r="AA2136" i="2" s="1"/>
  <c r="Z2137" i="2"/>
  <c r="AA2137" i="2" s="1"/>
  <c r="Z2138" i="2"/>
  <c r="AA2138" i="2" s="1"/>
  <c r="Z2139" i="2"/>
  <c r="AA2139" i="2" s="1"/>
  <c r="Z2140" i="2"/>
  <c r="AA2140" i="2" s="1"/>
  <c r="Z2141" i="2"/>
  <c r="AA2141" i="2" s="1"/>
  <c r="Z2142" i="2"/>
  <c r="AA2142" i="2" s="1"/>
  <c r="Z2143" i="2"/>
  <c r="AA2143" i="2" s="1"/>
  <c r="Z2144" i="2"/>
  <c r="AA2144" i="2" s="1"/>
  <c r="Z2145" i="2"/>
  <c r="AA2145" i="2" s="1"/>
  <c r="Z2146" i="2"/>
  <c r="AA2146" i="2" s="1"/>
  <c r="Z2147" i="2"/>
  <c r="AA2147" i="2" s="1"/>
  <c r="Z2148" i="2"/>
  <c r="AA2148" i="2" s="1"/>
  <c r="Z2149" i="2"/>
  <c r="AA2149" i="2" s="1"/>
  <c r="Z2150" i="2"/>
  <c r="AA2150" i="2" s="1"/>
  <c r="Z2151" i="2"/>
  <c r="AA2151" i="2" s="1"/>
  <c r="Z2152" i="2"/>
  <c r="AA2152" i="2" s="1"/>
  <c r="Z2153" i="2"/>
  <c r="AA2153" i="2" s="1"/>
  <c r="Z2154" i="2"/>
  <c r="AA2154" i="2" s="1"/>
  <c r="Z2155" i="2"/>
  <c r="AA2155" i="2" s="1"/>
  <c r="Z2156" i="2"/>
  <c r="AA2156" i="2" s="1"/>
  <c r="Z2157" i="2"/>
  <c r="AA2157" i="2" s="1"/>
  <c r="Z2158" i="2"/>
  <c r="AA2158" i="2" s="1"/>
  <c r="Z2159" i="2"/>
  <c r="AA2159" i="2" s="1"/>
  <c r="Z2160" i="2"/>
  <c r="AA2160" i="2" s="1"/>
  <c r="Z2161" i="2"/>
  <c r="AA2161" i="2" s="1"/>
  <c r="Z2162" i="2"/>
  <c r="AA2162" i="2" s="1"/>
  <c r="Z2163" i="2"/>
  <c r="AA2163" i="2" s="1"/>
  <c r="Z2164" i="2"/>
  <c r="AA2164" i="2" s="1"/>
  <c r="Z2165" i="2"/>
  <c r="AA2165" i="2" s="1"/>
  <c r="Z2166" i="2"/>
  <c r="AA2166" i="2" s="1"/>
  <c r="Z2167" i="2"/>
  <c r="AA2167" i="2" s="1"/>
  <c r="Z2168" i="2"/>
  <c r="AA2168" i="2" s="1"/>
  <c r="Z2169" i="2"/>
  <c r="AA2169" i="2" s="1"/>
  <c r="Z2170" i="2"/>
  <c r="AA2170" i="2" s="1"/>
  <c r="Z2171" i="2"/>
  <c r="AA2171" i="2" s="1"/>
  <c r="Z2172" i="2"/>
  <c r="AA2172" i="2" s="1"/>
  <c r="Z2173" i="2"/>
  <c r="AA2173" i="2" s="1"/>
  <c r="Z2174" i="2"/>
  <c r="AA2174" i="2" s="1"/>
  <c r="Z2175" i="2"/>
  <c r="AA2175" i="2" s="1"/>
  <c r="Z2176" i="2"/>
  <c r="AA2176" i="2" s="1"/>
  <c r="Z2177" i="2"/>
  <c r="AA2177" i="2" s="1"/>
  <c r="Z2178" i="2"/>
  <c r="AA2178" i="2" s="1"/>
  <c r="Z2179" i="2"/>
  <c r="AA2179" i="2" s="1"/>
  <c r="Z2180" i="2"/>
  <c r="AA2180" i="2" s="1"/>
  <c r="Z2181" i="2"/>
  <c r="AA2181" i="2" s="1"/>
  <c r="Z2182" i="2"/>
  <c r="AA2182" i="2" s="1"/>
  <c r="Z2183" i="2"/>
  <c r="AA2183" i="2" s="1"/>
  <c r="Z2184" i="2"/>
  <c r="AA2184" i="2" s="1"/>
  <c r="Z2185" i="2"/>
  <c r="AA2185" i="2" s="1"/>
  <c r="Z2186" i="2"/>
  <c r="AA2186" i="2" s="1"/>
  <c r="Z2187" i="2"/>
  <c r="AA2187" i="2" s="1"/>
  <c r="Z2188" i="2"/>
  <c r="AA2188" i="2" s="1"/>
  <c r="Z2189" i="2"/>
  <c r="AA2189" i="2" s="1"/>
  <c r="Z2190" i="2"/>
  <c r="AA2190" i="2" s="1"/>
  <c r="Z2191" i="2"/>
  <c r="AA2191" i="2" s="1"/>
  <c r="Z2192" i="2"/>
  <c r="AA2192" i="2" s="1"/>
  <c r="Z2193" i="2"/>
  <c r="AA2193" i="2" s="1"/>
  <c r="Z2194" i="2"/>
  <c r="AA2194" i="2" s="1"/>
  <c r="Z2195" i="2"/>
  <c r="AA2195" i="2" s="1"/>
  <c r="Z2196" i="2"/>
  <c r="AA2196" i="2" s="1"/>
  <c r="Z2197" i="2"/>
  <c r="AA2197" i="2" s="1"/>
  <c r="Z2198" i="2"/>
  <c r="AA2198" i="2" s="1"/>
  <c r="Z2199" i="2"/>
  <c r="AA2199" i="2" s="1"/>
  <c r="Z2200" i="2"/>
  <c r="AA2200" i="2" s="1"/>
  <c r="Z2201" i="2"/>
  <c r="AA2201" i="2" s="1"/>
  <c r="Z2202" i="2"/>
  <c r="AA2202" i="2" s="1"/>
  <c r="Z2203" i="2"/>
  <c r="AA2203" i="2" s="1"/>
  <c r="Z2204" i="2"/>
  <c r="AA2204" i="2" s="1"/>
  <c r="Z2205" i="2"/>
  <c r="AA2205" i="2" s="1"/>
  <c r="Z2206" i="2"/>
  <c r="AA2206" i="2" s="1"/>
  <c r="Z2207" i="2"/>
  <c r="AA2207" i="2" s="1"/>
  <c r="Z2208" i="2"/>
  <c r="AA2208" i="2" s="1"/>
  <c r="Z2209" i="2"/>
  <c r="AA2209" i="2" s="1"/>
  <c r="Z2210" i="2"/>
  <c r="AA2210" i="2" s="1"/>
  <c r="Z2211" i="2"/>
  <c r="AA2211" i="2" s="1"/>
  <c r="Z2212" i="2"/>
  <c r="AA2212" i="2" s="1"/>
  <c r="Z2213" i="2"/>
  <c r="AA2213" i="2" s="1"/>
  <c r="Z2214" i="2"/>
  <c r="AA2214" i="2" s="1"/>
  <c r="Z2215" i="2"/>
  <c r="AA2215" i="2" s="1"/>
  <c r="Z2216" i="2"/>
  <c r="AA2216" i="2" s="1"/>
  <c r="Z2217" i="2"/>
  <c r="AA2217" i="2" s="1"/>
  <c r="Z2218" i="2"/>
  <c r="AA2218" i="2" s="1"/>
  <c r="Z2219" i="2"/>
  <c r="AA2219" i="2" s="1"/>
  <c r="Z2220" i="2"/>
  <c r="AA2220" i="2" s="1"/>
  <c r="Z2221" i="2"/>
  <c r="AA2221" i="2" s="1"/>
  <c r="Z2222" i="2"/>
  <c r="AA2222" i="2" s="1"/>
  <c r="Z2223" i="2"/>
  <c r="AA2223" i="2" s="1"/>
  <c r="Z2224" i="2"/>
  <c r="AA2224" i="2" s="1"/>
  <c r="Z2225" i="2"/>
  <c r="AA2225" i="2" s="1"/>
  <c r="Z2226" i="2"/>
  <c r="AA2226" i="2" s="1"/>
  <c r="Z2227" i="2"/>
  <c r="AA2227" i="2" s="1"/>
  <c r="Z2228" i="2"/>
  <c r="AA2228" i="2" s="1"/>
  <c r="Z2229" i="2"/>
  <c r="AA2229" i="2" s="1"/>
  <c r="Z2230" i="2"/>
  <c r="AA2230" i="2" s="1"/>
  <c r="Z2231" i="2"/>
  <c r="AA2231" i="2" s="1"/>
  <c r="Z2232" i="2"/>
  <c r="AA2232" i="2" s="1"/>
  <c r="Z2233" i="2"/>
  <c r="AA2233" i="2" s="1"/>
  <c r="Z2234" i="2"/>
  <c r="AA2234" i="2" s="1"/>
  <c r="Z2235" i="2"/>
  <c r="AA2235" i="2" s="1"/>
  <c r="Z2236" i="2"/>
  <c r="AA2236" i="2" s="1"/>
  <c r="Z2237" i="2"/>
  <c r="AA2237" i="2" s="1"/>
  <c r="Z2238" i="2"/>
  <c r="AA2238" i="2" s="1"/>
  <c r="Z2239" i="2"/>
  <c r="AA2239" i="2" s="1"/>
  <c r="Z2240" i="2"/>
  <c r="AA2240" i="2" s="1"/>
  <c r="Z2241" i="2"/>
  <c r="AA2241" i="2" s="1"/>
  <c r="Z2242" i="2"/>
  <c r="AA2242" i="2" s="1"/>
  <c r="Z2243" i="2"/>
  <c r="AA2243" i="2" s="1"/>
  <c r="Z2244" i="2"/>
  <c r="AA2244" i="2" s="1"/>
  <c r="Z2245" i="2"/>
  <c r="AA2245" i="2" s="1"/>
  <c r="Z2246" i="2"/>
  <c r="AA2246" i="2" s="1"/>
  <c r="Z2247" i="2"/>
  <c r="AA2247" i="2" s="1"/>
  <c r="Z2248" i="2"/>
  <c r="AA2248" i="2" s="1"/>
  <c r="Z2249" i="2"/>
  <c r="AA2249" i="2" s="1"/>
  <c r="Z2250" i="2"/>
  <c r="AA2250" i="2" s="1"/>
  <c r="Z2251" i="2"/>
  <c r="AA2251" i="2" s="1"/>
  <c r="Z2252" i="2"/>
  <c r="AA2252" i="2" s="1"/>
  <c r="Z2253" i="2"/>
  <c r="AA2253" i="2" s="1"/>
  <c r="Z2254" i="2"/>
  <c r="AA2254" i="2" s="1"/>
  <c r="Z2255" i="2"/>
  <c r="AA2255" i="2" s="1"/>
  <c r="Z2256" i="2"/>
  <c r="AA2256" i="2" s="1"/>
  <c r="Z2257" i="2"/>
  <c r="AA2257" i="2" s="1"/>
  <c r="Z2258" i="2"/>
  <c r="AA2258" i="2" s="1"/>
  <c r="Z2259" i="2"/>
  <c r="AA2259" i="2" s="1"/>
  <c r="Z2260" i="2"/>
  <c r="AA2260" i="2" s="1"/>
  <c r="Z2261" i="2"/>
  <c r="AA2261" i="2" s="1"/>
  <c r="Z2262" i="2"/>
  <c r="AA2262" i="2" s="1"/>
  <c r="Z2263" i="2"/>
  <c r="AA2263" i="2" s="1"/>
  <c r="Z2264" i="2"/>
  <c r="AA2264" i="2" s="1"/>
  <c r="Z2265" i="2"/>
  <c r="AA2265" i="2" s="1"/>
  <c r="Z2266" i="2"/>
  <c r="AA2266" i="2" s="1"/>
  <c r="Z2267" i="2"/>
  <c r="AA2267" i="2" s="1"/>
  <c r="Z2268" i="2"/>
  <c r="AA2268" i="2" s="1"/>
  <c r="Z2269" i="2"/>
  <c r="AA2269" i="2" s="1"/>
  <c r="Z2270" i="2"/>
  <c r="AA2270" i="2" s="1"/>
  <c r="Z2271" i="2"/>
  <c r="AA2271" i="2" s="1"/>
  <c r="Z2272" i="2"/>
  <c r="AA2272" i="2" s="1"/>
  <c r="Z2273" i="2"/>
  <c r="AA2273" i="2" s="1"/>
  <c r="Z2274" i="2"/>
  <c r="AA2274" i="2" s="1"/>
  <c r="Z2275" i="2"/>
  <c r="AA2275" i="2" s="1"/>
  <c r="Z2276" i="2"/>
  <c r="AA2276" i="2" s="1"/>
  <c r="Z2277" i="2"/>
  <c r="AA2277" i="2" s="1"/>
  <c r="Z2278" i="2"/>
  <c r="AA2278" i="2" s="1"/>
  <c r="Z2279" i="2"/>
  <c r="AA2279" i="2" s="1"/>
  <c r="Z2280" i="2"/>
  <c r="AA2280" i="2" s="1"/>
  <c r="Z2281" i="2"/>
  <c r="AA2281" i="2" s="1"/>
  <c r="Z2282" i="2"/>
  <c r="AA2282" i="2" s="1"/>
  <c r="Z2283" i="2"/>
  <c r="AA2283" i="2" s="1"/>
  <c r="Z2284" i="2"/>
  <c r="AA2284" i="2" s="1"/>
  <c r="Z2285" i="2"/>
  <c r="AA2285" i="2" s="1"/>
  <c r="Z2286" i="2"/>
  <c r="AA2286" i="2" s="1"/>
  <c r="Z2287" i="2"/>
  <c r="AA2287" i="2" s="1"/>
  <c r="Z2288" i="2"/>
  <c r="AA2288" i="2" s="1"/>
  <c r="Z2289" i="2"/>
  <c r="AA2289" i="2" s="1"/>
  <c r="Z2290" i="2"/>
  <c r="AA2290" i="2" s="1"/>
  <c r="Z2291" i="2"/>
  <c r="AA2291" i="2" s="1"/>
  <c r="Z2292" i="2"/>
  <c r="AA2292" i="2" s="1"/>
  <c r="Z2293" i="2"/>
  <c r="AA2293" i="2" s="1"/>
  <c r="Z2294" i="2"/>
  <c r="AA2294" i="2" s="1"/>
  <c r="Z2295" i="2"/>
  <c r="AA2295" i="2" s="1"/>
  <c r="Z2296" i="2"/>
  <c r="AA2296" i="2" s="1"/>
  <c r="Z2297" i="2"/>
  <c r="AA2297" i="2" s="1"/>
  <c r="Z2298" i="2"/>
  <c r="AA2298" i="2" s="1"/>
  <c r="Z2299" i="2"/>
  <c r="AA2299" i="2" s="1"/>
  <c r="Z2300" i="2"/>
  <c r="AA2300" i="2" s="1"/>
  <c r="Z2301" i="2"/>
  <c r="AA2301" i="2" s="1"/>
  <c r="Z2302" i="2"/>
  <c r="AA2302" i="2" s="1"/>
  <c r="Z2303" i="2"/>
  <c r="AA2303" i="2" s="1"/>
  <c r="Z2304" i="2"/>
  <c r="AA2304" i="2" s="1"/>
  <c r="Z2305" i="2"/>
  <c r="AA2305" i="2" s="1"/>
  <c r="Z2306" i="2"/>
  <c r="AA2306" i="2" s="1"/>
  <c r="Z2307" i="2"/>
  <c r="AA2307" i="2" s="1"/>
  <c r="Z2308" i="2"/>
  <c r="AA2308" i="2" s="1"/>
  <c r="Z2309" i="2"/>
  <c r="AA2309" i="2" s="1"/>
  <c r="Z2310" i="2"/>
  <c r="AA2310" i="2" s="1"/>
  <c r="Z2311" i="2"/>
  <c r="AA2311" i="2" s="1"/>
  <c r="Z2312" i="2"/>
  <c r="AA2312" i="2" s="1"/>
  <c r="Z2313" i="2"/>
  <c r="AA2313" i="2" s="1"/>
  <c r="Z2314" i="2"/>
  <c r="AA2314" i="2" s="1"/>
  <c r="Z2315" i="2"/>
  <c r="AA2315" i="2" s="1"/>
  <c r="Z2316" i="2"/>
  <c r="AA2316" i="2" s="1"/>
  <c r="Z2317" i="2"/>
  <c r="AA2317" i="2" s="1"/>
  <c r="Z2318" i="2"/>
  <c r="AA2318" i="2" s="1"/>
  <c r="Z2319" i="2"/>
  <c r="AA2319" i="2" s="1"/>
  <c r="Z2320" i="2"/>
  <c r="AA2320" i="2" s="1"/>
  <c r="Z2321" i="2"/>
  <c r="AA2321" i="2" s="1"/>
  <c r="Z2322" i="2"/>
  <c r="AA2322" i="2" s="1"/>
  <c r="Z2323" i="2"/>
  <c r="AA2323" i="2" s="1"/>
  <c r="Z2324" i="2"/>
  <c r="AA2324" i="2" s="1"/>
  <c r="Z2325" i="2"/>
  <c r="AA2325" i="2" s="1"/>
  <c r="Z2326" i="2"/>
  <c r="AA2326" i="2" s="1"/>
  <c r="Z2327" i="2"/>
  <c r="AA2327" i="2" s="1"/>
  <c r="Z2328" i="2"/>
  <c r="AA2328" i="2" s="1"/>
  <c r="Z2329" i="2"/>
  <c r="AA2329" i="2" s="1"/>
  <c r="Z2330" i="2"/>
  <c r="AA2330" i="2" s="1"/>
  <c r="Z2331" i="2"/>
  <c r="AA2331" i="2" s="1"/>
  <c r="Z2332" i="2"/>
  <c r="AA2332" i="2" s="1"/>
  <c r="Z2333" i="2"/>
  <c r="AA2333" i="2" s="1"/>
  <c r="Z2334" i="2"/>
  <c r="AA2334" i="2" s="1"/>
  <c r="Z2335" i="2"/>
  <c r="AA2335" i="2" s="1"/>
  <c r="Z2336" i="2"/>
  <c r="AA2336" i="2" s="1"/>
  <c r="Z2337" i="2"/>
  <c r="AA2337" i="2" s="1"/>
  <c r="Z2338" i="2"/>
  <c r="AA2338" i="2" s="1"/>
  <c r="Z2339" i="2"/>
  <c r="AA2339" i="2" s="1"/>
  <c r="Z2340" i="2"/>
  <c r="AA2340" i="2" s="1"/>
  <c r="Z2341" i="2"/>
  <c r="AA2341" i="2" s="1"/>
  <c r="Z2342" i="2"/>
  <c r="AA2342" i="2" s="1"/>
  <c r="Z2343" i="2"/>
  <c r="AA2343" i="2" s="1"/>
  <c r="Z2344" i="2"/>
  <c r="AA2344" i="2" s="1"/>
  <c r="Z2345" i="2"/>
  <c r="AA2345" i="2" s="1"/>
  <c r="Z2346" i="2"/>
  <c r="AA2346" i="2" s="1"/>
  <c r="Z2347" i="2"/>
  <c r="AA2347" i="2" s="1"/>
  <c r="Z2348" i="2"/>
  <c r="AA2348" i="2" s="1"/>
  <c r="Z2349" i="2"/>
  <c r="AA2349" i="2" s="1"/>
  <c r="Z2350" i="2"/>
  <c r="AA2350" i="2" s="1"/>
  <c r="Z2351" i="2"/>
  <c r="AA2351" i="2" s="1"/>
  <c r="Z2352" i="2"/>
  <c r="AA2352" i="2" s="1"/>
  <c r="Z2353" i="2"/>
  <c r="AA2353" i="2" s="1"/>
  <c r="Z2354" i="2"/>
  <c r="AA2354" i="2" s="1"/>
  <c r="Z2355" i="2"/>
  <c r="AA2355" i="2" s="1"/>
  <c r="Z2356" i="2"/>
  <c r="AA2356" i="2" s="1"/>
  <c r="Z2357" i="2"/>
  <c r="AA2357" i="2" s="1"/>
  <c r="Z2358" i="2"/>
  <c r="AA2358" i="2" s="1"/>
  <c r="Z2359" i="2"/>
  <c r="AA2359" i="2" s="1"/>
  <c r="Z2360" i="2"/>
  <c r="AA2360" i="2" s="1"/>
  <c r="Z2361" i="2"/>
  <c r="AA2361" i="2" s="1"/>
  <c r="Z2362" i="2"/>
  <c r="AA2362" i="2" s="1"/>
  <c r="Z2363" i="2"/>
  <c r="AA2363" i="2" s="1"/>
  <c r="Z2364" i="2"/>
  <c r="AA2364" i="2" s="1"/>
  <c r="Z2365" i="2"/>
  <c r="AA2365" i="2" s="1"/>
  <c r="Z2366" i="2"/>
  <c r="AA2366" i="2" s="1"/>
  <c r="Z2367" i="2"/>
  <c r="AA2367" i="2" s="1"/>
  <c r="Z2368" i="2"/>
  <c r="AA2368" i="2" s="1"/>
  <c r="Z2369" i="2"/>
  <c r="AA2369" i="2" s="1"/>
  <c r="Z2370" i="2"/>
  <c r="AA2370" i="2" s="1"/>
  <c r="Z2371" i="2"/>
  <c r="AA2371" i="2" s="1"/>
  <c r="Z2372" i="2"/>
  <c r="AA2372" i="2" s="1"/>
  <c r="Z2373" i="2"/>
  <c r="AA2373" i="2" s="1"/>
  <c r="Z2374" i="2"/>
  <c r="AA2374" i="2" s="1"/>
  <c r="Z2375" i="2"/>
  <c r="AA2375" i="2" s="1"/>
  <c r="Z2376" i="2"/>
  <c r="AA2376" i="2" s="1"/>
  <c r="Z2377" i="2"/>
  <c r="AA2377" i="2" s="1"/>
  <c r="Z2378" i="2"/>
  <c r="AA2378" i="2" s="1"/>
  <c r="Z2379" i="2"/>
  <c r="AA2379" i="2" s="1"/>
  <c r="Z2380" i="2"/>
  <c r="AA2380" i="2" s="1"/>
  <c r="Z2381" i="2"/>
  <c r="AA2381" i="2" s="1"/>
  <c r="Z2382" i="2"/>
  <c r="AA2382" i="2" s="1"/>
  <c r="Z2383" i="2"/>
  <c r="AA2383" i="2" s="1"/>
  <c r="Z2384" i="2"/>
  <c r="AA2384" i="2" s="1"/>
  <c r="Z2385" i="2"/>
  <c r="AA2385" i="2" s="1"/>
  <c r="Z2386" i="2"/>
  <c r="AA2386" i="2" s="1"/>
  <c r="Z2387" i="2"/>
  <c r="AA2387" i="2" s="1"/>
  <c r="Z2388" i="2"/>
  <c r="AA2388" i="2" s="1"/>
  <c r="Z2389" i="2"/>
  <c r="AA2389" i="2" s="1"/>
  <c r="Z2390" i="2"/>
  <c r="AA2390" i="2" s="1"/>
  <c r="Z2391" i="2"/>
  <c r="AA2391" i="2" s="1"/>
  <c r="Z2392" i="2"/>
  <c r="AA2392" i="2" s="1"/>
  <c r="Z2393" i="2"/>
  <c r="AA2393" i="2" s="1"/>
  <c r="Z2394" i="2"/>
  <c r="AA2394" i="2" s="1"/>
  <c r="Z2395" i="2"/>
  <c r="AA2395" i="2" s="1"/>
  <c r="Z2396" i="2"/>
  <c r="AA2396" i="2" s="1"/>
  <c r="Z2397" i="2"/>
  <c r="AA2397" i="2" s="1"/>
  <c r="Z2398" i="2"/>
  <c r="AA2398" i="2" s="1"/>
  <c r="Z2399" i="2"/>
  <c r="AA2399" i="2" s="1"/>
  <c r="Z2400" i="2"/>
  <c r="AA2400" i="2" s="1"/>
  <c r="Z2401" i="2"/>
  <c r="AA2401" i="2" s="1"/>
  <c r="Z2402" i="2"/>
  <c r="AA2402" i="2" s="1"/>
  <c r="Z2403" i="2"/>
  <c r="AA2403" i="2" s="1"/>
  <c r="Z2404" i="2"/>
  <c r="AA2404" i="2" s="1"/>
  <c r="Z2405" i="2"/>
  <c r="AA2405" i="2" s="1"/>
  <c r="Z2406" i="2"/>
  <c r="AA2406" i="2" s="1"/>
  <c r="Z2407" i="2"/>
  <c r="AA2407" i="2" s="1"/>
  <c r="Z2408" i="2"/>
  <c r="AA2408" i="2" s="1"/>
  <c r="Z2409" i="2"/>
  <c r="AA2409" i="2" s="1"/>
  <c r="Z2410" i="2"/>
  <c r="AA2410" i="2" s="1"/>
  <c r="Z2411" i="2"/>
  <c r="AA2411" i="2" s="1"/>
  <c r="Z2412" i="2"/>
  <c r="AA2412" i="2" s="1"/>
  <c r="Z2413" i="2"/>
  <c r="AA2413" i="2" s="1"/>
  <c r="Z2414" i="2"/>
  <c r="AA2414" i="2" s="1"/>
  <c r="Z2415" i="2"/>
  <c r="AA2415" i="2" s="1"/>
  <c r="Z2416" i="2"/>
  <c r="AA2416" i="2" s="1"/>
  <c r="Z2417" i="2"/>
  <c r="AA2417" i="2" s="1"/>
  <c r="Z2418" i="2"/>
  <c r="AA2418" i="2" s="1"/>
  <c r="Z2419" i="2"/>
  <c r="AA2419" i="2" s="1"/>
  <c r="Z2420" i="2"/>
  <c r="AA2420" i="2" s="1"/>
  <c r="Z2421" i="2"/>
  <c r="AA2421" i="2" s="1"/>
  <c r="Z2422" i="2"/>
  <c r="AA2422" i="2" s="1"/>
  <c r="Z2423" i="2"/>
  <c r="AA2423" i="2" s="1"/>
  <c r="Z2424" i="2"/>
  <c r="AA2424" i="2" s="1"/>
  <c r="Z2425" i="2"/>
  <c r="AA2425" i="2" s="1"/>
  <c r="Z2426" i="2"/>
  <c r="AA2426" i="2" s="1"/>
  <c r="Z2427" i="2"/>
  <c r="AA2427" i="2" s="1"/>
  <c r="Z2428" i="2"/>
  <c r="AA2428" i="2" s="1"/>
  <c r="Z2429" i="2"/>
  <c r="AA2429" i="2" s="1"/>
  <c r="Z2430" i="2"/>
  <c r="AA2430" i="2" s="1"/>
  <c r="Z2431" i="2"/>
  <c r="AA2431" i="2" s="1"/>
  <c r="Z2432" i="2"/>
  <c r="AA2432" i="2" s="1"/>
  <c r="Z2433" i="2"/>
  <c r="AA2433" i="2" s="1"/>
  <c r="Z2434" i="2"/>
  <c r="AA2434" i="2" s="1"/>
  <c r="Z2435" i="2"/>
  <c r="AA2435" i="2" s="1"/>
  <c r="Z2436" i="2"/>
  <c r="AA2436" i="2" s="1"/>
  <c r="Z2437" i="2"/>
  <c r="AA2437" i="2" s="1"/>
  <c r="Z2438" i="2"/>
  <c r="AA2438" i="2" s="1"/>
  <c r="Z2439" i="2"/>
  <c r="AA2439" i="2" s="1"/>
  <c r="Z2440" i="2"/>
  <c r="AA2440" i="2" s="1"/>
  <c r="Z2441" i="2"/>
  <c r="AA2441" i="2" s="1"/>
  <c r="Z2442" i="2"/>
  <c r="AA2442" i="2" s="1"/>
  <c r="Z2443" i="2"/>
  <c r="AA2443" i="2" s="1"/>
  <c r="Z2444" i="2"/>
  <c r="AA2444" i="2" s="1"/>
  <c r="Z2445" i="2"/>
  <c r="AA2445" i="2" s="1"/>
  <c r="Z2446" i="2"/>
  <c r="AA2446" i="2" s="1"/>
  <c r="Z2447" i="2"/>
  <c r="AA2447" i="2" s="1"/>
  <c r="Z2448" i="2"/>
  <c r="AA2448" i="2" s="1"/>
  <c r="Z2449" i="2"/>
  <c r="AA2449" i="2" s="1"/>
  <c r="Z2450" i="2"/>
  <c r="AA2450" i="2" s="1"/>
  <c r="Z2451" i="2"/>
  <c r="AA2451" i="2" s="1"/>
  <c r="Z2452" i="2"/>
  <c r="AA2452" i="2" s="1"/>
  <c r="Z2453" i="2"/>
  <c r="AA2453" i="2" s="1"/>
  <c r="Z2454" i="2"/>
  <c r="AA2454" i="2" s="1"/>
  <c r="Z2455" i="2"/>
  <c r="AA2455" i="2" s="1"/>
  <c r="Z2456" i="2"/>
  <c r="AA2456" i="2" s="1"/>
  <c r="Z2457" i="2"/>
  <c r="AA2457" i="2" s="1"/>
  <c r="Z2458" i="2"/>
  <c r="AA2458" i="2" s="1"/>
  <c r="Z2459" i="2"/>
  <c r="AA2459" i="2" s="1"/>
  <c r="Z2460" i="2"/>
  <c r="AA2460" i="2" s="1"/>
  <c r="Z2461" i="2"/>
  <c r="AA2461" i="2" s="1"/>
  <c r="Z2462" i="2"/>
  <c r="AA2462" i="2" s="1"/>
  <c r="Z2463" i="2"/>
  <c r="AA2463" i="2" s="1"/>
  <c r="Z2464" i="2"/>
  <c r="AA2464" i="2" s="1"/>
  <c r="Z2465" i="2"/>
  <c r="AA2465" i="2" s="1"/>
  <c r="Z2466" i="2"/>
  <c r="AA2466" i="2" s="1"/>
  <c r="Z2467" i="2"/>
  <c r="AA2467" i="2" s="1"/>
  <c r="Z2468" i="2"/>
  <c r="AA2468" i="2" s="1"/>
  <c r="Z2469" i="2"/>
  <c r="AA2469" i="2" s="1"/>
  <c r="Z2470" i="2"/>
  <c r="AA2470" i="2" s="1"/>
  <c r="Z2471" i="2"/>
  <c r="AA2471" i="2" s="1"/>
  <c r="Z2472" i="2"/>
  <c r="AA2472" i="2" s="1"/>
  <c r="Z2473" i="2"/>
  <c r="AA2473" i="2" s="1"/>
  <c r="Z2474" i="2"/>
  <c r="AA2474" i="2" s="1"/>
  <c r="Z2475" i="2"/>
  <c r="AA2475" i="2" s="1"/>
  <c r="Z2476" i="2"/>
  <c r="AA2476" i="2" s="1"/>
  <c r="Z2477" i="2"/>
  <c r="AA2477" i="2" s="1"/>
  <c r="Z2478" i="2"/>
  <c r="AA2478" i="2" s="1"/>
  <c r="Z2479" i="2"/>
  <c r="AA2479" i="2" s="1"/>
  <c r="Z2480" i="2"/>
  <c r="AA2480" i="2" s="1"/>
  <c r="Z2481" i="2"/>
  <c r="AA2481" i="2" s="1"/>
  <c r="Z2482" i="2"/>
  <c r="AA2482" i="2" s="1"/>
  <c r="Z2483" i="2"/>
  <c r="AA2483" i="2" s="1"/>
  <c r="Z2484" i="2"/>
  <c r="AA2484" i="2" s="1"/>
  <c r="Z2485" i="2"/>
  <c r="AA2485" i="2" s="1"/>
  <c r="Z2486" i="2"/>
  <c r="AA2486" i="2" s="1"/>
  <c r="Z2487" i="2"/>
  <c r="AA2487" i="2" s="1"/>
  <c r="Z2488" i="2"/>
  <c r="AA2488" i="2" s="1"/>
  <c r="Z2489" i="2"/>
  <c r="AA2489" i="2" s="1"/>
  <c r="Z2490" i="2"/>
  <c r="AA2490" i="2" s="1"/>
  <c r="Z2491" i="2"/>
  <c r="AA2491" i="2" s="1"/>
  <c r="Z2492" i="2"/>
  <c r="AA2492" i="2" s="1"/>
  <c r="Z2493" i="2"/>
  <c r="AA2493" i="2" s="1"/>
  <c r="Z2494" i="2"/>
  <c r="AA2494" i="2" s="1"/>
  <c r="Z2495" i="2"/>
  <c r="AA2495" i="2" s="1"/>
  <c r="Z2496" i="2"/>
  <c r="AA2496" i="2" s="1"/>
  <c r="Z2497" i="2"/>
  <c r="AA2497" i="2" s="1"/>
  <c r="Z2498" i="2"/>
  <c r="AA2498" i="2" s="1"/>
  <c r="Z2499" i="2"/>
  <c r="AA2499" i="2" s="1"/>
  <c r="Z2500" i="2"/>
  <c r="AA2500" i="2" s="1"/>
  <c r="Z2501" i="2"/>
  <c r="AA2501" i="2" s="1"/>
  <c r="Z2502" i="2"/>
  <c r="AA2502" i="2" s="1"/>
  <c r="Z2503" i="2"/>
  <c r="AA2503" i="2" s="1"/>
  <c r="Z2504" i="2"/>
  <c r="AA2504" i="2" s="1"/>
  <c r="Z2505" i="2"/>
  <c r="AA2505" i="2" s="1"/>
  <c r="Z2506" i="2"/>
  <c r="AA2506" i="2" s="1"/>
  <c r="Z2507" i="2"/>
  <c r="AA2507" i="2" s="1"/>
  <c r="Z2508" i="2"/>
  <c r="AA2508" i="2" s="1"/>
  <c r="Z2509" i="2"/>
  <c r="AA2509" i="2" s="1"/>
  <c r="Z2510" i="2"/>
  <c r="AA2510" i="2" s="1"/>
  <c r="Z2511" i="2"/>
  <c r="AA2511" i="2" s="1"/>
  <c r="Z2512" i="2"/>
  <c r="AA2512" i="2" s="1"/>
  <c r="Z2513" i="2"/>
  <c r="AA2513" i="2" s="1"/>
  <c r="Z2514" i="2"/>
  <c r="AA2514" i="2" s="1"/>
  <c r="Z2515" i="2"/>
  <c r="AA2515" i="2" s="1"/>
  <c r="Z2516" i="2"/>
  <c r="AA2516" i="2" s="1"/>
  <c r="Z2517" i="2"/>
  <c r="AA2517" i="2" s="1"/>
  <c r="Z2518" i="2"/>
  <c r="AA2518" i="2" s="1"/>
  <c r="Z2519" i="2"/>
  <c r="AA2519" i="2" s="1"/>
  <c r="Z2520" i="2"/>
  <c r="AA2520" i="2" s="1"/>
  <c r="Z2521" i="2"/>
  <c r="AA2521" i="2" s="1"/>
  <c r="Z2522" i="2"/>
  <c r="AA2522" i="2" s="1"/>
  <c r="Z2523" i="2"/>
  <c r="AA2523" i="2" s="1"/>
  <c r="Z2524" i="2"/>
  <c r="AA2524" i="2" s="1"/>
  <c r="Z2525" i="2"/>
  <c r="AA2525" i="2" s="1"/>
  <c r="Z2526" i="2"/>
  <c r="AA2526" i="2" s="1"/>
  <c r="Z2527" i="2"/>
  <c r="AA2527" i="2" s="1"/>
  <c r="Z2528" i="2"/>
  <c r="AA2528" i="2" s="1"/>
  <c r="Z2529" i="2"/>
  <c r="AA2529" i="2" s="1"/>
  <c r="Z2530" i="2"/>
  <c r="AA2530" i="2" s="1"/>
  <c r="Z2531" i="2"/>
  <c r="AA2531" i="2" s="1"/>
  <c r="Z2532" i="2"/>
  <c r="AA2532" i="2" s="1"/>
  <c r="Z2533" i="2"/>
  <c r="AA2533" i="2" s="1"/>
  <c r="Z2534" i="2"/>
  <c r="AA2534" i="2" s="1"/>
  <c r="Z2535" i="2"/>
  <c r="AA2535" i="2" s="1"/>
  <c r="Z2536" i="2"/>
  <c r="AA2536" i="2" s="1"/>
  <c r="Z2537" i="2"/>
  <c r="AA2537" i="2" s="1"/>
  <c r="Z2538" i="2"/>
  <c r="AA2538" i="2" s="1"/>
  <c r="Z2539" i="2"/>
  <c r="AA2539" i="2" s="1"/>
  <c r="Z2540" i="2"/>
  <c r="AA2540" i="2" s="1"/>
  <c r="Z2541" i="2"/>
  <c r="AA2541" i="2" s="1"/>
  <c r="Z2542" i="2"/>
  <c r="AA2542" i="2" s="1"/>
  <c r="Z2543" i="2"/>
  <c r="AA2543" i="2" s="1"/>
  <c r="Z2544" i="2"/>
  <c r="AA2544" i="2" s="1"/>
  <c r="Z2545" i="2"/>
  <c r="AA2545" i="2" s="1"/>
  <c r="Z2546" i="2"/>
  <c r="AA2546" i="2" s="1"/>
  <c r="Z2547" i="2"/>
  <c r="AA2547" i="2" s="1"/>
  <c r="Z2548" i="2"/>
  <c r="AA2548" i="2" s="1"/>
  <c r="Z2549" i="2"/>
  <c r="AA2549" i="2" s="1"/>
  <c r="Z2550" i="2"/>
  <c r="AA2550" i="2" s="1"/>
  <c r="Z2551" i="2"/>
  <c r="AA2551" i="2" s="1"/>
  <c r="Z2552" i="2"/>
  <c r="AA2552" i="2" s="1"/>
  <c r="Z2553" i="2"/>
  <c r="AA2553" i="2" s="1"/>
  <c r="Z2554" i="2"/>
  <c r="AA2554" i="2" s="1"/>
  <c r="Z2555" i="2"/>
  <c r="AA2555" i="2" s="1"/>
  <c r="Z2556" i="2"/>
  <c r="AA2556" i="2" s="1"/>
  <c r="Z2557" i="2"/>
  <c r="AA2557" i="2" s="1"/>
  <c r="Z2558" i="2"/>
  <c r="AA2558" i="2" s="1"/>
  <c r="Z2559" i="2"/>
  <c r="AA2559" i="2" s="1"/>
  <c r="Z2560" i="2"/>
  <c r="AA2560" i="2" s="1"/>
  <c r="Z2561" i="2"/>
  <c r="AA2561" i="2" s="1"/>
  <c r="Z2562" i="2"/>
  <c r="AA2562" i="2" s="1"/>
  <c r="Z2563" i="2"/>
  <c r="AA2563" i="2" s="1"/>
  <c r="Z2564" i="2"/>
  <c r="AA2564" i="2" s="1"/>
  <c r="Z2565" i="2"/>
  <c r="AA2565" i="2" s="1"/>
  <c r="Z2566" i="2"/>
  <c r="AA2566" i="2" s="1"/>
  <c r="Z2567" i="2"/>
  <c r="AA2567" i="2" s="1"/>
  <c r="Z2568" i="2"/>
  <c r="AA2568" i="2" s="1"/>
  <c r="Z2569" i="2"/>
  <c r="AA2569" i="2" s="1"/>
  <c r="Z2570" i="2"/>
  <c r="AA2570" i="2" s="1"/>
  <c r="Z2571" i="2"/>
  <c r="AA2571" i="2" s="1"/>
  <c r="Z2572" i="2"/>
  <c r="AA2572" i="2" s="1"/>
  <c r="Z2573" i="2"/>
  <c r="AA2573" i="2" s="1"/>
  <c r="Z2574" i="2"/>
  <c r="AA2574" i="2" s="1"/>
  <c r="Z2575" i="2"/>
  <c r="AA2575" i="2" s="1"/>
  <c r="Z2576" i="2"/>
  <c r="AA2576" i="2" s="1"/>
  <c r="Z2577" i="2"/>
  <c r="AA2577" i="2" s="1"/>
  <c r="Z2578" i="2"/>
  <c r="AA2578" i="2" s="1"/>
  <c r="Z2579" i="2"/>
  <c r="AA2579" i="2" s="1"/>
  <c r="Z2580" i="2"/>
  <c r="AA2580" i="2" s="1"/>
  <c r="Z2581" i="2"/>
  <c r="AA2581" i="2" s="1"/>
  <c r="Z2582" i="2"/>
  <c r="AA2582" i="2" s="1"/>
  <c r="Z2583" i="2"/>
  <c r="AA2583" i="2" s="1"/>
  <c r="Z2584" i="2"/>
  <c r="AA2584" i="2" s="1"/>
  <c r="Z2585" i="2"/>
  <c r="AA2585" i="2" s="1"/>
  <c r="Z2586" i="2"/>
  <c r="AA2586" i="2" s="1"/>
  <c r="Z2587" i="2"/>
  <c r="AA2587" i="2" s="1"/>
  <c r="Z2588" i="2"/>
  <c r="AA2588" i="2" s="1"/>
  <c r="Z2589" i="2"/>
  <c r="AA2589" i="2" s="1"/>
  <c r="Z2590" i="2"/>
  <c r="AA2590" i="2" s="1"/>
  <c r="Z2591" i="2"/>
  <c r="AA2591" i="2" s="1"/>
  <c r="Z2592" i="2"/>
  <c r="AA2592" i="2" s="1"/>
  <c r="Z2593" i="2"/>
  <c r="AA2593" i="2" s="1"/>
  <c r="Z2594" i="2"/>
  <c r="AA2594" i="2" s="1"/>
  <c r="Z2595" i="2"/>
  <c r="AA2595" i="2" s="1"/>
  <c r="Z2596" i="2"/>
  <c r="AA2596" i="2" s="1"/>
  <c r="Z2597" i="2"/>
  <c r="AA2597" i="2" s="1"/>
  <c r="Z2598" i="2"/>
  <c r="AA2598" i="2" s="1"/>
  <c r="Z2599" i="2"/>
  <c r="AA2599" i="2" s="1"/>
  <c r="Z2600" i="2"/>
  <c r="AA2600" i="2" s="1"/>
  <c r="Z2601" i="2"/>
  <c r="AA2601" i="2" s="1"/>
  <c r="Z2602" i="2"/>
  <c r="AA2602" i="2" s="1"/>
  <c r="Z2603" i="2"/>
  <c r="AA2603" i="2" s="1"/>
  <c r="Z2604" i="2"/>
  <c r="AA2604" i="2" s="1"/>
  <c r="Z2605" i="2"/>
  <c r="AA2605" i="2" s="1"/>
  <c r="Z2606" i="2"/>
  <c r="AA2606" i="2" s="1"/>
  <c r="Z2607" i="2"/>
  <c r="AA2607" i="2" s="1"/>
  <c r="Z2608" i="2"/>
  <c r="AA2608" i="2" s="1"/>
  <c r="Z2609" i="2"/>
  <c r="AA2609" i="2" s="1"/>
  <c r="Z2610" i="2"/>
  <c r="AA2610" i="2" s="1"/>
  <c r="Z2611" i="2"/>
  <c r="AA2611" i="2" s="1"/>
  <c r="Z2612" i="2"/>
  <c r="AA2612" i="2" s="1"/>
  <c r="Z2613" i="2"/>
  <c r="AA2613" i="2" s="1"/>
  <c r="Z2614" i="2"/>
  <c r="AA2614" i="2" s="1"/>
  <c r="Z2615" i="2"/>
  <c r="AA2615" i="2" s="1"/>
  <c r="Z2616" i="2"/>
  <c r="AA2616" i="2" s="1"/>
  <c r="Z2617" i="2"/>
  <c r="AA2617" i="2" s="1"/>
  <c r="Z2618" i="2"/>
  <c r="AA2618" i="2" s="1"/>
  <c r="Z2619" i="2"/>
  <c r="AA2619" i="2" s="1"/>
  <c r="Z2620" i="2"/>
  <c r="AA2620" i="2" s="1"/>
  <c r="Z2621" i="2"/>
  <c r="AA2621" i="2" s="1"/>
  <c r="Z2622" i="2"/>
  <c r="AA2622" i="2" s="1"/>
  <c r="Z2623" i="2"/>
  <c r="AA2623" i="2" s="1"/>
  <c r="Z2624" i="2"/>
  <c r="AA2624" i="2" s="1"/>
  <c r="Z2625" i="2"/>
  <c r="AA2625" i="2" s="1"/>
  <c r="Z2626" i="2"/>
  <c r="AA2626" i="2" s="1"/>
  <c r="Z2627" i="2"/>
  <c r="AA2627" i="2" s="1"/>
  <c r="Z2628" i="2"/>
  <c r="AA2628" i="2" s="1"/>
  <c r="Z2629" i="2"/>
  <c r="AA2629" i="2" s="1"/>
  <c r="Z2630" i="2"/>
  <c r="AA2630" i="2" s="1"/>
  <c r="Z2631" i="2"/>
  <c r="AA2631" i="2" s="1"/>
  <c r="Z2632" i="2"/>
  <c r="AA2632" i="2" s="1"/>
  <c r="Z2633" i="2"/>
  <c r="AA2633" i="2" s="1"/>
  <c r="Z2634" i="2"/>
  <c r="AA2634" i="2" s="1"/>
  <c r="Z2635" i="2"/>
  <c r="AA2635" i="2" s="1"/>
  <c r="Z2636" i="2"/>
  <c r="AA2636" i="2" s="1"/>
  <c r="Z2637" i="2"/>
  <c r="AA2637" i="2" s="1"/>
  <c r="Z2638" i="2"/>
  <c r="AA2638" i="2" s="1"/>
  <c r="Z2639" i="2"/>
  <c r="AA2639" i="2" s="1"/>
  <c r="Z2640" i="2"/>
  <c r="AA2640" i="2" s="1"/>
  <c r="Z2641" i="2"/>
  <c r="AA2641" i="2" s="1"/>
  <c r="Z2642" i="2"/>
  <c r="AA2642" i="2" s="1"/>
  <c r="Z2643" i="2"/>
  <c r="AA2643" i="2" s="1"/>
  <c r="Z2644" i="2"/>
  <c r="AA2644" i="2" s="1"/>
  <c r="Z2645" i="2"/>
  <c r="AA2645" i="2" s="1"/>
  <c r="Z2646" i="2"/>
  <c r="AA2646" i="2" s="1"/>
  <c r="Z2647" i="2"/>
  <c r="AA2647" i="2" s="1"/>
  <c r="Z2648" i="2"/>
  <c r="AA2648" i="2" s="1"/>
  <c r="Z2649" i="2"/>
  <c r="AA2649" i="2" s="1"/>
  <c r="Z2650" i="2"/>
  <c r="AA2650" i="2" s="1"/>
  <c r="Z2651" i="2"/>
  <c r="AA2651" i="2" s="1"/>
  <c r="Z2652" i="2"/>
  <c r="AA2652" i="2" s="1"/>
  <c r="Z2653" i="2"/>
  <c r="AA2653" i="2" s="1"/>
  <c r="Z2654" i="2"/>
  <c r="AA2654" i="2" s="1"/>
  <c r="Z2655" i="2"/>
  <c r="AA2655" i="2" s="1"/>
  <c r="Z2656" i="2"/>
  <c r="AA2656" i="2" s="1"/>
  <c r="Z2657" i="2"/>
  <c r="AA2657" i="2" s="1"/>
  <c r="Z2658" i="2"/>
  <c r="AA2658" i="2" s="1"/>
  <c r="Z2659" i="2"/>
  <c r="AA2659" i="2" s="1"/>
  <c r="Z2660" i="2"/>
  <c r="AA2660" i="2" s="1"/>
  <c r="Z2661" i="2"/>
  <c r="AA2661" i="2" s="1"/>
  <c r="Z2662" i="2"/>
  <c r="AA2662" i="2" s="1"/>
  <c r="Z2663" i="2"/>
  <c r="AA2663" i="2" s="1"/>
  <c r="Z2664" i="2"/>
  <c r="AA2664" i="2" s="1"/>
  <c r="Z2665" i="2"/>
  <c r="AA2665" i="2" s="1"/>
  <c r="Z2666" i="2"/>
  <c r="AA2666" i="2" s="1"/>
  <c r="Z2667" i="2"/>
  <c r="AA2667" i="2" s="1"/>
  <c r="Z2668" i="2"/>
  <c r="AA2668" i="2" s="1"/>
  <c r="Z2669" i="2"/>
  <c r="AA2669" i="2" s="1"/>
  <c r="Z2670" i="2"/>
  <c r="AA2670" i="2" s="1"/>
  <c r="Z2671" i="2"/>
  <c r="AA2671" i="2" s="1"/>
  <c r="Z2672" i="2"/>
  <c r="AA2672" i="2" s="1"/>
  <c r="Z2673" i="2"/>
  <c r="AA2673" i="2" s="1"/>
  <c r="Z2674" i="2"/>
  <c r="AA2674" i="2" s="1"/>
  <c r="Z2675" i="2"/>
  <c r="AA2675" i="2" s="1"/>
  <c r="Z2676" i="2"/>
  <c r="AA2676" i="2" s="1"/>
  <c r="Z2677" i="2"/>
  <c r="AA2677" i="2" s="1"/>
  <c r="Z2678" i="2"/>
  <c r="AA2678" i="2" s="1"/>
  <c r="Z2679" i="2"/>
  <c r="AA2679" i="2" s="1"/>
  <c r="Z2680" i="2"/>
  <c r="AA2680" i="2" s="1"/>
  <c r="Z2681" i="2"/>
  <c r="AA2681" i="2" s="1"/>
  <c r="Z2682" i="2"/>
  <c r="AA2682" i="2" s="1"/>
  <c r="Z2683" i="2"/>
  <c r="AA2683" i="2" s="1"/>
  <c r="Z2684" i="2"/>
  <c r="AA2684" i="2" s="1"/>
  <c r="Z2685" i="2"/>
  <c r="AA2685" i="2" s="1"/>
  <c r="Z2686" i="2"/>
  <c r="AA2686" i="2" s="1"/>
  <c r="Z2687" i="2"/>
  <c r="AA2687" i="2" s="1"/>
  <c r="Z2688" i="2"/>
  <c r="AA2688" i="2" s="1"/>
  <c r="Z2689" i="2"/>
  <c r="AA2689" i="2" s="1"/>
  <c r="Z2690" i="2"/>
  <c r="AA2690" i="2" s="1"/>
  <c r="Z2691" i="2"/>
  <c r="AA2691" i="2" s="1"/>
  <c r="Z2692" i="2"/>
  <c r="AA2692" i="2" s="1"/>
  <c r="Z2693" i="2"/>
  <c r="AA2693" i="2" s="1"/>
  <c r="Z2694" i="2"/>
  <c r="AA2694" i="2" s="1"/>
  <c r="Z2695" i="2"/>
  <c r="AA2695" i="2" s="1"/>
  <c r="Z2696" i="2"/>
  <c r="AA2696" i="2" s="1"/>
  <c r="Z2697" i="2"/>
  <c r="AA2697" i="2" s="1"/>
  <c r="Z2698" i="2"/>
  <c r="AA2698" i="2" s="1"/>
  <c r="Z2699" i="2"/>
  <c r="AA2699" i="2" s="1"/>
  <c r="Z2700" i="2"/>
  <c r="AA2700" i="2" s="1"/>
  <c r="Z2701" i="2"/>
  <c r="AA2701" i="2" s="1"/>
  <c r="Z2702" i="2"/>
  <c r="AA2702" i="2" s="1"/>
  <c r="Z2703" i="2"/>
  <c r="AA2703" i="2" s="1"/>
  <c r="Z2704" i="2"/>
  <c r="AA2704" i="2" s="1"/>
  <c r="Z2705" i="2"/>
  <c r="AA2705" i="2" s="1"/>
  <c r="Z2706" i="2"/>
  <c r="AA2706" i="2" s="1"/>
  <c r="Z2707" i="2"/>
  <c r="AA2707" i="2" s="1"/>
  <c r="Z2708" i="2"/>
  <c r="AA2708" i="2" s="1"/>
  <c r="Z2709" i="2"/>
  <c r="AA2709" i="2" s="1"/>
  <c r="Z2710" i="2"/>
  <c r="AA2710" i="2" s="1"/>
  <c r="Z2711" i="2"/>
  <c r="AA2711" i="2" s="1"/>
  <c r="Z2712" i="2"/>
  <c r="AA2712" i="2" s="1"/>
  <c r="Z2713" i="2"/>
  <c r="AA2713" i="2" s="1"/>
  <c r="Z2714" i="2"/>
  <c r="AA2714" i="2" s="1"/>
  <c r="Z2715" i="2"/>
  <c r="AA2715" i="2" s="1"/>
  <c r="Z2716" i="2"/>
  <c r="AA2716" i="2" s="1"/>
  <c r="Z2717" i="2"/>
  <c r="AA2717" i="2" s="1"/>
  <c r="Z2718" i="2"/>
  <c r="AA2718" i="2" s="1"/>
  <c r="Z2719" i="2"/>
  <c r="AA2719" i="2" s="1"/>
  <c r="Z2720" i="2"/>
  <c r="AA2720" i="2" s="1"/>
  <c r="Z2721" i="2"/>
  <c r="AA2721" i="2" s="1"/>
  <c r="Z2722" i="2"/>
  <c r="AA2722" i="2" s="1"/>
  <c r="Z2723" i="2"/>
  <c r="AA2723" i="2" s="1"/>
  <c r="Z2724" i="2"/>
  <c r="AA2724" i="2" s="1"/>
  <c r="Z2725" i="2"/>
  <c r="AA2725" i="2" s="1"/>
  <c r="Z2726" i="2"/>
  <c r="AA2726" i="2" s="1"/>
  <c r="Z2727" i="2"/>
  <c r="AA2727" i="2" s="1"/>
  <c r="Z2728" i="2"/>
  <c r="AA2728" i="2" s="1"/>
  <c r="Z2729" i="2"/>
  <c r="AA2729" i="2" s="1"/>
  <c r="Z2730" i="2"/>
  <c r="AA2730" i="2" s="1"/>
  <c r="Z2731" i="2"/>
  <c r="AA2731" i="2" s="1"/>
  <c r="Z2732" i="2"/>
  <c r="AA2732" i="2" s="1"/>
  <c r="Z2733" i="2"/>
  <c r="AA2733" i="2" s="1"/>
  <c r="Z2734" i="2"/>
  <c r="AA2734" i="2" s="1"/>
  <c r="Z2735" i="2"/>
  <c r="AA2735" i="2" s="1"/>
  <c r="Z2736" i="2"/>
  <c r="AA2736" i="2" s="1"/>
  <c r="Z2737" i="2"/>
  <c r="AA2737" i="2" s="1"/>
  <c r="Z2738" i="2"/>
  <c r="AA2738" i="2" s="1"/>
  <c r="Z2739" i="2"/>
  <c r="AA2739" i="2" s="1"/>
  <c r="Z2740" i="2"/>
  <c r="AA2740" i="2" s="1"/>
  <c r="Z2741" i="2"/>
  <c r="AA2741" i="2" s="1"/>
  <c r="Z2742" i="2"/>
  <c r="AA2742" i="2" s="1"/>
  <c r="Z2743" i="2"/>
  <c r="AA2743" i="2" s="1"/>
  <c r="Z2744" i="2"/>
  <c r="AA2744" i="2" s="1"/>
  <c r="Z2745" i="2"/>
  <c r="AA2745" i="2" s="1"/>
  <c r="Z2746" i="2"/>
  <c r="AA2746" i="2" s="1"/>
  <c r="Z2747" i="2"/>
  <c r="AA2747" i="2" s="1"/>
  <c r="Z2748" i="2"/>
  <c r="AA2748" i="2" s="1"/>
  <c r="Z2749" i="2"/>
  <c r="AA2749" i="2" s="1"/>
  <c r="Z2750" i="2"/>
  <c r="AA2750" i="2" s="1"/>
  <c r="Z2751" i="2"/>
  <c r="AA2751" i="2" s="1"/>
  <c r="Z2752" i="2"/>
  <c r="AA2752" i="2" s="1"/>
  <c r="Z2753" i="2"/>
  <c r="AA2753" i="2" s="1"/>
  <c r="Z2754" i="2"/>
  <c r="AA2754" i="2" s="1"/>
  <c r="Z2755" i="2"/>
  <c r="AA2755" i="2" s="1"/>
  <c r="Z2756" i="2"/>
  <c r="AA2756" i="2" s="1"/>
  <c r="Z2757" i="2"/>
  <c r="AA2757" i="2" s="1"/>
  <c r="Z2758" i="2"/>
  <c r="AA2758" i="2" s="1"/>
  <c r="Z2759" i="2"/>
  <c r="AA2759" i="2" s="1"/>
  <c r="Z2760" i="2"/>
  <c r="AA2760" i="2" s="1"/>
  <c r="Z2761" i="2"/>
  <c r="AA2761" i="2" s="1"/>
  <c r="Z2762" i="2"/>
  <c r="AA2762" i="2" s="1"/>
  <c r="Z2763" i="2"/>
  <c r="AA2763" i="2" s="1"/>
  <c r="Z2764" i="2"/>
  <c r="AA2764" i="2" s="1"/>
  <c r="Z2765" i="2"/>
  <c r="AA2765" i="2" s="1"/>
  <c r="Z2766" i="2"/>
  <c r="AA2766" i="2" s="1"/>
  <c r="Z2767" i="2"/>
  <c r="AA2767" i="2" s="1"/>
  <c r="Z2768" i="2"/>
  <c r="AA2768" i="2" s="1"/>
  <c r="Z2769" i="2"/>
  <c r="AA2769" i="2" s="1"/>
  <c r="Z2770" i="2"/>
  <c r="AA2770" i="2" s="1"/>
  <c r="Z2771" i="2"/>
  <c r="AA2771" i="2" s="1"/>
  <c r="Z2772" i="2"/>
  <c r="AA2772" i="2" s="1"/>
  <c r="Z2773" i="2"/>
  <c r="AA2773" i="2" s="1"/>
  <c r="Z2774" i="2"/>
  <c r="AA2774" i="2" s="1"/>
  <c r="Z2775" i="2"/>
  <c r="AA2775" i="2" s="1"/>
  <c r="Z2776" i="2"/>
  <c r="AA2776" i="2" s="1"/>
  <c r="Z2777" i="2"/>
  <c r="AA2777" i="2" s="1"/>
  <c r="Z2778" i="2"/>
  <c r="AA2778" i="2" s="1"/>
  <c r="Z2779" i="2"/>
  <c r="AA2779" i="2" s="1"/>
  <c r="Z2780" i="2"/>
  <c r="AA2780" i="2" s="1"/>
  <c r="Z2781" i="2"/>
  <c r="AA2781" i="2" s="1"/>
  <c r="Z2782" i="2"/>
  <c r="AA2782" i="2" s="1"/>
  <c r="Z2783" i="2"/>
  <c r="AA2783" i="2" s="1"/>
  <c r="Z2784" i="2"/>
  <c r="AA2784" i="2" s="1"/>
  <c r="Z2785" i="2"/>
  <c r="AA2785" i="2" s="1"/>
  <c r="Z2786" i="2"/>
  <c r="AA2786" i="2" s="1"/>
  <c r="Z2787" i="2"/>
  <c r="AA2787" i="2" s="1"/>
  <c r="Z2788" i="2"/>
  <c r="AA2788" i="2" s="1"/>
  <c r="Z2789" i="2"/>
  <c r="AA2789" i="2" s="1"/>
  <c r="Z2790" i="2"/>
  <c r="AA2790" i="2" s="1"/>
  <c r="Z2791" i="2"/>
  <c r="AA2791" i="2" s="1"/>
  <c r="Z2792" i="2"/>
  <c r="AA2792" i="2" s="1"/>
  <c r="Z2793" i="2"/>
  <c r="AA2793" i="2" s="1"/>
  <c r="Z2794" i="2"/>
  <c r="AA2794" i="2" s="1"/>
  <c r="Z2795" i="2"/>
  <c r="AA2795" i="2" s="1"/>
  <c r="Z2796" i="2"/>
  <c r="AA2796" i="2" s="1"/>
  <c r="Z2797" i="2"/>
  <c r="AA2797" i="2" s="1"/>
  <c r="Z2798" i="2"/>
  <c r="AA2798" i="2" s="1"/>
  <c r="Z2799" i="2"/>
  <c r="AA2799" i="2" s="1"/>
  <c r="Z2800" i="2"/>
  <c r="AA2800" i="2" s="1"/>
  <c r="Z2801" i="2"/>
  <c r="AA2801" i="2" s="1"/>
  <c r="Z2802" i="2"/>
  <c r="AA2802" i="2" s="1"/>
  <c r="Z2803" i="2"/>
  <c r="AA2803" i="2" s="1"/>
  <c r="Z2804" i="2"/>
  <c r="AA2804" i="2" s="1"/>
  <c r="Z2805" i="2"/>
  <c r="AA2805" i="2" s="1"/>
  <c r="Z2806" i="2"/>
  <c r="AA2806" i="2" s="1"/>
  <c r="Z2807" i="2"/>
  <c r="AA2807" i="2" s="1"/>
  <c r="Z2808" i="2"/>
  <c r="AA2808" i="2" s="1"/>
  <c r="Z2809" i="2"/>
  <c r="AA2809" i="2" s="1"/>
  <c r="Z2810" i="2"/>
  <c r="AA2810" i="2" s="1"/>
  <c r="Z2811" i="2"/>
  <c r="AA2811" i="2" s="1"/>
  <c r="Z2812" i="2"/>
  <c r="AA2812" i="2" s="1"/>
  <c r="Z2813" i="2"/>
  <c r="AA2813" i="2" s="1"/>
  <c r="Z2814" i="2"/>
  <c r="AA2814" i="2" s="1"/>
  <c r="Z2815" i="2"/>
  <c r="AA2815" i="2" s="1"/>
  <c r="Z2816" i="2"/>
  <c r="AA2816" i="2" s="1"/>
  <c r="Z2817" i="2"/>
  <c r="AA2817" i="2" s="1"/>
  <c r="Z2818" i="2"/>
  <c r="AA2818" i="2" s="1"/>
  <c r="Z2819" i="2"/>
  <c r="AA2819" i="2" s="1"/>
  <c r="Z2820" i="2"/>
  <c r="AA2820" i="2" s="1"/>
  <c r="Z2821" i="2"/>
  <c r="AA2821" i="2" s="1"/>
  <c r="Z2822" i="2"/>
  <c r="AA2822" i="2" s="1"/>
  <c r="Z2823" i="2"/>
  <c r="AA2823" i="2" s="1"/>
  <c r="Z2824" i="2"/>
  <c r="AA2824" i="2" s="1"/>
  <c r="Z2825" i="2"/>
  <c r="AA2825" i="2" s="1"/>
  <c r="Z2826" i="2"/>
  <c r="AA2826" i="2" s="1"/>
  <c r="Z2827" i="2"/>
  <c r="AA2827" i="2" s="1"/>
  <c r="Z2828" i="2"/>
  <c r="AA2828" i="2" s="1"/>
  <c r="Z2829" i="2"/>
  <c r="AA2829" i="2" s="1"/>
  <c r="Z2830" i="2"/>
  <c r="AA2830" i="2" s="1"/>
  <c r="Z2831" i="2"/>
  <c r="AA2831" i="2" s="1"/>
  <c r="Z2832" i="2"/>
  <c r="AA2832" i="2" s="1"/>
  <c r="Z2833" i="2"/>
  <c r="AA2833" i="2" s="1"/>
  <c r="Z2834" i="2"/>
  <c r="AA2834" i="2" s="1"/>
  <c r="Z2835" i="2"/>
  <c r="AA2835" i="2" s="1"/>
  <c r="Z2836" i="2"/>
  <c r="AA2836" i="2" s="1"/>
  <c r="Z2837" i="2"/>
  <c r="AA2837" i="2" s="1"/>
  <c r="Z2838" i="2"/>
  <c r="AA2838" i="2" s="1"/>
  <c r="Z2839" i="2"/>
  <c r="AA2839" i="2" s="1"/>
  <c r="Z2840" i="2"/>
  <c r="AA2840" i="2" s="1"/>
  <c r="Z2841" i="2"/>
  <c r="AA2841" i="2" s="1"/>
  <c r="Z2842" i="2"/>
  <c r="AA2842" i="2" s="1"/>
  <c r="Z2843" i="2"/>
  <c r="AA2843" i="2" s="1"/>
  <c r="Z2844" i="2"/>
  <c r="AA2844" i="2" s="1"/>
  <c r="Z2845" i="2"/>
  <c r="AA2845" i="2" s="1"/>
  <c r="Z2846" i="2"/>
  <c r="AA2846" i="2" s="1"/>
  <c r="Z2847" i="2"/>
  <c r="AA2847" i="2" s="1"/>
  <c r="Z2848" i="2"/>
  <c r="AA2848" i="2" s="1"/>
  <c r="Z2849" i="2"/>
  <c r="AA2849" i="2" s="1"/>
  <c r="Z2850" i="2"/>
  <c r="AA2850" i="2" s="1"/>
  <c r="Z2851" i="2"/>
  <c r="AA2851" i="2" s="1"/>
  <c r="Z2852" i="2"/>
  <c r="AA2852" i="2" s="1"/>
  <c r="Z2853" i="2"/>
  <c r="AA2853" i="2" s="1"/>
  <c r="Z2854" i="2"/>
  <c r="AA2854" i="2" s="1"/>
  <c r="Z2855" i="2"/>
  <c r="AA2855" i="2" s="1"/>
  <c r="Z2856" i="2"/>
  <c r="AA2856" i="2" s="1"/>
  <c r="Z2857" i="2"/>
  <c r="AA2857" i="2" s="1"/>
  <c r="Z2858" i="2"/>
  <c r="AA2858" i="2" s="1"/>
  <c r="Z2859" i="2"/>
  <c r="AA2859" i="2" s="1"/>
  <c r="Z2860" i="2"/>
  <c r="AA2860" i="2" s="1"/>
  <c r="Z2861" i="2"/>
  <c r="AA2861" i="2" s="1"/>
  <c r="Z2862" i="2"/>
  <c r="AA2862" i="2" s="1"/>
  <c r="Z2863" i="2"/>
  <c r="AA2863" i="2" s="1"/>
  <c r="Z2864" i="2"/>
  <c r="AA2864" i="2" s="1"/>
  <c r="Z2865" i="2"/>
  <c r="AA2865" i="2" s="1"/>
  <c r="Z2866" i="2"/>
  <c r="AA2866" i="2" s="1"/>
  <c r="Z2867" i="2"/>
  <c r="AA2867" i="2" s="1"/>
  <c r="Z2868" i="2"/>
  <c r="AA2868" i="2" s="1"/>
  <c r="Z2869" i="2"/>
  <c r="AA2869" i="2" s="1"/>
  <c r="Z2870" i="2"/>
  <c r="AA2870" i="2" s="1"/>
  <c r="Z2871" i="2"/>
  <c r="AA2871" i="2" s="1"/>
  <c r="Z2872" i="2"/>
  <c r="AA2872" i="2" s="1"/>
  <c r="Z2873" i="2"/>
  <c r="AA2873" i="2" s="1"/>
  <c r="Z2874" i="2"/>
  <c r="AA2874" i="2" s="1"/>
  <c r="Z2875" i="2"/>
  <c r="AA2875" i="2" s="1"/>
  <c r="Z2876" i="2"/>
  <c r="AA2876" i="2" s="1"/>
  <c r="Z2877" i="2"/>
  <c r="AA2877" i="2" s="1"/>
  <c r="Z2878" i="2"/>
  <c r="AA2878" i="2" s="1"/>
  <c r="Z2879" i="2"/>
  <c r="AA2879" i="2" s="1"/>
  <c r="Z2880" i="2"/>
  <c r="AA2880" i="2" s="1"/>
  <c r="Z2881" i="2"/>
  <c r="AA2881" i="2" s="1"/>
  <c r="Z2882" i="2"/>
  <c r="AA2882" i="2" s="1"/>
  <c r="Z2883" i="2"/>
  <c r="AA2883" i="2" s="1"/>
  <c r="Z2884" i="2"/>
  <c r="AA2884" i="2" s="1"/>
  <c r="Z2885" i="2"/>
  <c r="AA2885" i="2" s="1"/>
  <c r="Z2886" i="2"/>
  <c r="AA2886" i="2" s="1"/>
  <c r="Z2887" i="2"/>
  <c r="AA2887" i="2" s="1"/>
  <c r="Z2888" i="2"/>
  <c r="AA2888" i="2" s="1"/>
  <c r="Z2889" i="2"/>
  <c r="AA2889" i="2" s="1"/>
  <c r="Z2890" i="2"/>
  <c r="AA2890" i="2" s="1"/>
  <c r="Z2891" i="2"/>
  <c r="AA2891" i="2" s="1"/>
  <c r="Z2892" i="2"/>
  <c r="AA2892" i="2" s="1"/>
  <c r="Z2893" i="2"/>
  <c r="AA2893" i="2" s="1"/>
  <c r="Z2894" i="2"/>
  <c r="AA2894" i="2" s="1"/>
  <c r="Z2895" i="2"/>
  <c r="AA2895" i="2" s="1"/>
  <c r="Z2896" i="2"/>
  <c r="AA2896" i="2" s="1"/>
  <c r="Z2897" i="2"/>
  <c r="AA2897" i="2" s="1"/>
  <c r="Z2898" i="2"/>
  <c r="AA2898" i="2" s="1"/>
  <c r="Z2899" i="2"/>
  <c r="AA2899" i="2" s="1"/>
  <c r="Z2900" i="2"/>
  <c r="AA2900" i="2" s="1"/>
  <c r="Z2901" i="2"/>
  <c r="AA2901" i="2" s="1"/>
  <c r="Z2902" i="2"/>
  <c r="AA2902" i="2" s="1"/>
  <c r="Z2903" i="2"/>
  <c r="AA2903" i="2" s="1"/>
  <c r="Z2904" i="2"/>
  <c r="AA2904" i="2" s="1"/>
  <c r="Z2905" i="2"/>
  <c r="AA2905" i="2" s="1"/>
  <c r="Z2906" i="2"/>
  <c r="AA2906" i="2" s="1"/>
  <c r="Z2907" i="2"/>
  <c r="AA2907" i="2" s="1"/>
  <c r="Z2908" i="2"/>
  <c r="AA2908" i="2" s="1"/>
  <c r="Z2909" i="2"/>
  <c r="AA2909" i="2" s="1"/>
  <c r="Z2910" i="2"/>
  <c r="AA2910" i="2" s="1"/>
  <c r="Z2911" i="2"/>
  <c r="AA2911" i="2" s="1"/>
  <c r="Z2912" i="2"/>
  <c r="AA2912" i="2" s="1"/>
  <c r="Z2913" i="2"/>
  <c r="AA2913" i="2" s="1"/>
  <c r="Z2914" i="2"/>
  <c r="AA2914" i="2" s="1"/>
  <c r="Z2915" i="2"/>
  <c r="AA2915" i="2" s="1"/>
  <c r="Z2916" i="2"/>
  <c r="AA2916" i="2" s="1"/>
  <c r="Z2917" i="2"/>
  <c r="AA2917" i="2" s="1"/>
  <c r="Z2918" i="2"/>
  <c r="AA2918" i="2" s="1"/>
  <c r="Z2919" i="2"/>
  <c r="AA2919" i="2" s="1"/>
  <c r="Z2920" i="2"/>
  <c r="AA2920" i="2" s="1"/>
  <c r="Z2921" i="2"/>
  <c r="AA2921" i="2" s="1"/>
  <c r="Z2922" i="2"/>
  <c r="AA2922" i="2" s="1"/>
  <c r="Z2923" i="2"/>
  <c r="AA2923" i="2" s="1"/>
  <c r="Z2924" i="2"/>
  <c r="AA2924" i="2" s="1"/>
  <c r="Z2925" i="2"/>
  <c r="AA2925" i="2" s="1"/>
  <c r="Z2926" i="2"/>
  <c r="AA2926" i="2" s="1"/>
  <c r="Z2927" i="2"/>
  <c r="AA2927" i="2" s="1"/>
  <c r="Z2928" i="2"/>
  <c r="AA2928" i="2" s="1"/>
  <c r="Z2929" i="2"/>
  <c r="AA2929" i="2" s="1"/>
  <c r="Z2930" i="2"/>
  <c r="AA2930" i="2" s="1"/>
  <c r="Z2931" i="2"/>
  <c r="AA2931" i="2" s="1"/>
  <c r="Z2932" i="2"/>
  <c r="AA2932" i="2" s="1"/>
  <c r="Z2933" i="2"/>
  <c r="AA2933" i="2" s="1"/>
  <c r="Z2934" i="2"/>
  <c r="AA2934" i="2" s="1"/>
  <c r="Z2935" i="2"/>
  <c r="AA2935" i="2" s="1"/>
  <c r="Z2936" i="2"/>
  <c r="AA2936" i="2" s="1"/>
  <c r="Z2937" i="2"/>
  <c r="AA2937" i="2" s="1"/>
  <c r="Z2938" i="2"/>
  <c r="AA2938" i="2" s="1"/>
  <c r="Z2939" i="2"/>
  <c r="AA2939" i="2" s="1"/>
  <c r="Z2940" i="2"/>
  <c r="AA2940" i="2" s="1"/>
  <c r="Z2941" i="2"/>
  <c r="AA2941" i="2" s="1"/>
  <c r="Z2942" i="2"/>
  <c r="AA2942" i="2" s="1"/>
  <c r="Z2943" i="2"/>
  <c r="AA2943" i="2" s="1"/>
  <c r="Z2944" i="2"/>
  <c r="AA2944" i="2" s="1"/>
  <c r="Z2945" i="2"/>
  <c r="AA2945" i="2" s="1"/>
  <c r="Z2946" i="2"/>
  <c r="AA2946" i="2" s="1"/>
  <c r="Z2947" i="2"/>
  <c r="AA2947" i="2" s="1"/>
  <c r="Z2948" i="2"/>
  <c r="AA2948" i="2" s="1"/>
  <c r="Z2949" i="2"/>
  <c r="AA2949" i="2" s="1"/>
  <c r="Z2950" i="2"/>
  <c r="AA2950" i="2" s="1"/>
  <c r="Z2951" i="2"/>
  <c r="AA2951" i="2" s="1"/>
  <c r="Z2952" i="2"/>
  <c r="AA2952" i="2" s="1"/>
  <c r="Z2953" i="2"/>
  <c r="AA2953" i="2" s="1"/>
  <c r="Z2954" i="2"/>
  <c r="AA2954" i="2" s="1"/>
  <c r="Z2955" i="2"/>
  <c r="AA2955" i="2" s="1"/>
  <c r="Z2956" i="2"/>
  <c r="AA2956" i="2" s="1"/>
  <c r="Z2957" i="2"/>
  <c r="AA2957" i="2" s="1"/>
  <c r="Z2958" i="2"/>
  <c r="AA2958" i="2" s="1"/>
  <c r="Z2959" i="2"/>
  <c r="AA2959" i="2" s="1"/>
  <c r="Z2960" i="2"/>
  <c r="AA2960" i="2" s="1"/>
  <c r="Z2961" i="2"/>
  <c r="AA2961" i="2" s="1"/>
  <c r="Z2962" i="2"/>
  <c r="AA2962" i="2" s="1"/>
  <c r="Z2963" i="2"/>
  <c r="AA2963" i="2" s="1"/>
  <c r="Z2964" i="2"/>
  <c r="AA2964" i="2" s="1"/>
  <c r="Z2965" i="2"/>
  <c r="AA2965" i="2" s="1"/>
  <c r="Z2966" i="2"/>
  <c r="AA2966" i="2" s="1"/>
  <c r="Z2967" i="2"/>
  <c r="AA2967" i="2" s="1"/>
  <c r="Z2968" i="2"/>
  <c r="AA2968" i="2" s="1"/>
  <c r="Z2969" i="2"/>
  <c r="AA2969" i="2" s="1"/>
  <c r="Z2970" i="2"/>
  <c r="AA2970" i="2" s="1"/>
  <c r="Z2971" i="2"/>
  <c r="AA2971" i="2" s="1"/>
  <c r="Z2972" i="2"/>
  <c r="AA2972" i="2" s="1"/>
  <c r="Z2973" i="2"/>
  <c r="AA2973" i="2" s="1"/>
  <c r="Z2974" i="2"/>
  <c r="AA2974" i="2" s="1"/>
  <c r="Z2975" i="2"/>
  <c r="AA2975" i="2" s="1"/>
  <c r="Z2976" i="2"/>
  <c r="AA2976" i="2" s="1"/>
  <c r="Z2977" i="2"/>
  <c r="AA2977" i="2" s="1"/>
  <c r="Z2978" i="2"/>
  <c r="AA2978" i="2" s="1"/>
  <c r="Z2979" i="2"/>
  <c r="AA2979" i="2" s="1"/>
  <c r="Z2980" i="2"/>
  <c r="AA2980" i="2" s="1"/>
  <c r="Z2981" i="2"/>
  <c r="AA2981" i="2" s="1"/>
  <c r="Z2982" i="2"/>
  <c r="AA2982" i="2" s="1"/>
  <c r="Z2983" i="2"/>
  <c r="AA2983" i="2" s="1"/>
  <c r="Z2984" i="2"/>
  <c r="AA2984" i="2" s="1"/>
  <c r="Z2985" i="2"/>
  <c r="AA2985" i="2" s="1"/>
  <c r="Z2986" i="2"/>
  <c r="AA2986" i="2" s="1"/>
  <c r="Z2987" i="2"/>
  <c r="AA2987" i="2" s="1"/>
  <c r="Z2988" i="2"/>
  <c r="AA2988" i="2" s="1"/>
  <c r="Z2989" i="2"/>
  <c r="AA2989" i="2" s="1"/>
  <c r="Z2990" i="2"/>
  <c r="AA2990" i="2" s="1"/>
  <c r="Z2991" i="2"/>
  <c r="AA2991" i="2" s="1"/>
  <c r="Z2992" i="2"/>
  <c r="AA2992" i="2" s="1"/>
  <c r="Z2993" i="2"/>
  <c r="AA2993" i="2" s="1"/>
  <c r="Z2994" i="2"/>
  <c r="AA2994" i="2" s="1"/>
  <c r="Z2995" i="2"/>
  <c r="AA2995" i="2" s="1"/>
  <c r="Z2996" i="2"/>
  <c r="AA2996" i="2" s="1"/>
  <c r="Z2997" i="2"/>
  <c r="AA2997" i="2" s="1"/>
  <c r="Z2998" i="2"/>
  <c r="AA2998" i="2" s="1"/>
  <c r="Z2999" i="2"/>
  <c r="AA2999" i="2" s="1"/>
  <c r="Z3000" i="2"/>
  <c r="AA3000" i="2" s="1"/>
  <c r="Z3001" i="2"/>
  <c r="AA3001" i="2" s="1"/>
  <c r="Z3002" i="2"/>
  <c r="AA3002" i="2" s="1"/>
  <c r="Z3003" i="2"/>
  <c r="AA3003" i="2" s="1"/>
  <c r="Z3004" i="2"/>
  <c r="AA3004" i="2" s="1"/>
  <c r="Z3005" i="2"/>
  <c r="AA3005" i="2" s="1"/>
  <c r="Z3006" i="2"/>
  <c r="AA3006" i="2" s="1"/>
  <c r="Z3007" i="2"/>
  <c r="AA3007" i="2" s="1"/>
  <c r="Z3008" i="2"/>
  <c r="AA3008" i="2" s="1"/>
  <c r="Z3009" i="2"/>
  <c r="AA3009" i="2" s="1"/>
  <c r="Z3010" i="2"/>
  <c r="AA3010" i="2" s="1"/>
  <c r="Z3011" i="2"/>
  <c r="AA3011" i="2" s="1"/>
  <c r="Z3012" i="2"/>
  <c r="AA3012" i="2" s="1"/>
  <c r="Z3013" i="2"/>
  <c r="AA3013" i="2" s="1"/>
  <c r="Z3014" i="2"/>
  <c r="AA3014" i="2" s="1"/>
  <c r="Z3015" i="2"/>
  <c r="AA3015" i="2" s="1"/>
  <c r="Z3016" i="2"/>
  <c r="AA3016" i="2" s="1"/>
  <c r="Z3017" i="2"/>
  <c r="AA3017" i="2" s="1"/>
  <c r="Z3018" i="2"/>
  <c r="AA3018" i="2" s="1"/>
  <c r="Z3019" i="2"/>
  <c r="AA3019" i="2" s="1"/>
  <c r="Z3020" i="2"/>
  <c r="AA3020" i="2" s="1"/>
  <c r="Z3021" i="2"/>
  <c r="AA3021" i="2" s="1"/>
  <c r="Z3022" i="2"/>
  <c r="AA3022" i="2" s="1"/>
  <c r="Z3023" i="2"/>
  <c r="AA3023" i="2" s="1"/>
  <c r="Z3024" i="2"/>
  <c r="AA3024" i="2" s="1"/>
  <c r="Z3025" i="2"/>
  <c r="AA3025" i="2" s="1"/>
  <c r="Z3026" i="2"/>
  <c r="AA3026" i="2" s="1"/>
  <c r="Z3027" i="2"/>
  <c r="AA3027" i="2" s="1"/>
  <c r="Z3028" i="2"/>
  <c r="AA3028" i="2" s="1"/>
  <c r="Z3029" i="2"/>
  <c r="AA3029" i="2" s="1"/>
  <c r="Z3030" i="2"/>
  <c r="AA3030" i="2" s="1"/>
  <c r="Z3031" i="2"/>
  <c r="AA3031" i="2" s="1"/>
  <c r="Z3032" i="2"/>
  <c r="AA3032" i="2" s="1"/>
  <c r="Z3033" i="2"/>
  <c r="AA3033" i="2" s="1"/>
  <c r="Z3034" i="2"/>
  <c r="AA3034" i="2" s="1"/>
  <c r="Z3035" i="2"/>
  <c r="AA3035" i="2" s="1"/>
  <c r="Z3036" i="2"/>
  <c r="AA3036" i="2" s="1"/>
  <c r="Z3037" i="2"/>
  <c r="AA3037" i="2" s="1"/>
  <c r="Z3038" i="2"/>
  <c r="AA3038" i="2" s="1"/>
  <c r="Z3039" i="2"/>
  <c r="AA3039" i="2" s="1"/>
  <c r="Z3040" i="2"/>
  <c r="AA3040" i="2" s="1"/>
  <c r="Z3041" i="2"/>
  <c r="AA3041" i="2" s="1"/>
  <c r="Z3042" i="2"/>
  <c r="AA3042" i="2" s="1"/>
  <c r="Z3043" i="2"/>
  <c r="AA3043" i="2" s="1"/>
  <c r="Z3044" i="2"/>
  <c r="AA3044" i="2" s="1"/>
  <c r="Z3045" i="2"/>
  <c r="AA3045" i="2" s="1"/>
  <c r="Z3046" i="2"/>
  <c r="AA3046" i="2" s="1"/>
  <c r="Z3047" i="2"/>
  <c r="AA3047" i="2" s="1"/>
  <c r="Z3048" i="2"/>
  <c r="AA3048" i="2" s="1"/>
  <c r="Z3049" i="2"/>
  <c r="AA3049" i="2" s="1"/>
  <c r="Z3050" i="2"/>
  <c r="AA3050" i="2" s="1"/>
  <c r="Z3051" i="2"/>
  <c r="AA3051" i="2" s="1"/>
  <c r="Z3052" i="2"/>
  <c r="AA3052" i="2" s="1"/>
  <c r="Z3053" i="2"/>
  <c r="AA3053" i="2" s="1"/>
  <c r="Z3054" i="2"/>
  <c r="AA3054" i="2" s="1"/>
  <c r="Z3055" i="2"/>
  <c r="AA3055" i="2" s="1"/>
  <c r="Z3056" i="2"/>
  <c r="AA3056" i="2" s="1"/>
  <c r="Z3057" i="2"/>
  <c r="AA3057" i="2" s="1"/>
  <c r="Z3058" i="2"/>
  <c r="AA3058" i="2" s="1"/>
  <c r="Z3059" i="2"/>
  <c r="AA3059" i="2" s="1"/>
  <c r="Z3060" i="2"/>
  <c r="AA3060" i="2" s="1"/>
  <c r="Z3061" i="2"/>
  <c r="AA3061" i="2" s="1"/>
  <c r="Z3062" i="2"/>
  <c r="AA3062" i="2" s="1"/>
  <c r="Z3063" i="2"/>
  <c r="AA3063" i="2" s="1"/>
  <c r="Z3064" i="2"/>
  <c r="AA3064" i="2" s="1"/>
  <c r="Z3065" i="2"/>
  <c r="AA3065" i="2" s="1"/>
  <c r="Z3066" i="2"/>
  <c r="AA3066" i="2" s="1"/>
  <c r="Z3067" i="2"/>
  <c r="AA3067" i="2" s="1"/>
  <c r="Z3068" i="2"/>
  <c r="AA3068" i="2" s="1"/>
  <c r="Z3069" i="2"/>
  <c r="AA3069" i="2" s="1"/>
  <c r="Z3070" i="2"/>
  <c r="AA3070" i="2" s="1"/>
  <c r="Z3071" i="2"/>
  <c r="AA3071" i="2" s="1"/>
  <c r="Z3072" i="2"/>
  <c r="AA3072" i="2" s="1"/>
  <c r="Z3073" i="2"/>
  <c r="AA3073" i="2" s="1"/>
  <c r="Z3074" i="2"/>
  <c r="AA3074" i="2" s="1"/>
  <c r="Z3075" i="2"/>
  <c r="AA3075" i="2" s="1"/>
  <c r="Z3076" i="2"/>
  <c r="AA3076" i="2" s="1"/>
  <c r="Z3077" i="2"/>
  <c r="AA3077" i="2" s="1"/>
  <c r="Z3078" i="2"/>
  <c r="AA3078" i="2" s="1"/>
  <c r="Z3079" i="2"/>
  <c r="AA3079" i="2" s="1"/>
  <c r="Z3080" i="2"/>
  <c r="AA3080" i="2" s="1"/>
  <c r="Z3081" i="2"/>
  <c r="AA3081" i="2" s="1"/>
  <c r="Z3082" i="2"/>
  <c r="AA3082" i="2" s="1"/>
  <c r="Z3083" i="2"/>
  <c r="AA3083" i="2" s="1"/>
  <c r="Z3084" i="2"/>
  <c r="AA3084" i="2" s="1"/>
  <c r="Z3085" i="2"/>
  <c r="AA3085" i="2" s="1"/>
  <c r="Z3086" i="2"/>
  <c r="AA3086" i="2" s="1"/>
  <c r="Z3087" i="2"/>
  <c r="AA3087" i="2" s="1"/>
  <c r="Z3088" i="2"/>
  <c r="AA3088" i="2" s="1"/>
  <c r="Z3089" i="2"/>
  <c r="AA3089" i="2" s="1"/>
  <c r="Z3090" i="2"/>
  <c r="AA3090" i="2" s="1"/>
  <c r="Z3091" i="2"/>
  <c r="AA3091" i="2" s="1"/>
  <c r="Z3092" i="2"/>
  <c r="AA3092" i="2" s="1"/>
  <c r="Z3093" i="2"/>
  <c r="AA3093" i="2" s="1"/>
  <c r="Z3094" i="2"/>
  <c r="AA3094" i="2" s="1"/>
  <c r="Z3095" i="2"/>
  <c r="AA3095" i="2" s="1"/>
  <c r="Z3096" i="2"/>
  <c r="AA3096" i="2" s="1"/>
  <c r="Z3097" i="2"/>
  <c r="AA3097" i="2" s="1"/>
  <c r="Z3098" i="2"/>
  <c r="AA3098" i="2" s="1"/>
  <c r="Z3099" i="2"/>
  <c r="AA3099" i="2" s="1"/>
  <c r="Z3100" i="2"/>
  <c r="AA3100" i="2" s="1"/>
  <c r="Z3101" i="2"/>
  <c r="AA3101" i="2" s="1"/>
  <c r="Z3102" i="2"/>
  <c r="AA3102" i="2" s="1"/>
  <c r="Z3103" i="2"/>
  <c r="AA3103" i="2" s="1"/>
  <c r="Z3104" i="2"/>
  <c r="AA3104" i="2" s="1"/>
  <c r="Z3105" i="2"/>
  <c r="AA3105" i="2" s="1"/>
  <c r="Z3106" i="2"/>
  <c r="AA3106" i="2" s="1"/>
  <c r="Z3107" i="2"/>
  <c r="AA3107" i="2" s="1"/>
  <c r="Z3108" i="2"/>
  <c r="AA3108" i="2" s="1"/>
  <c r="Z3109" i="2"/>
  <c r="AA3109" i="2" s="1"/>
  <c r="Z3110" i="2"/>
  <c r="AA3110" i="2" s="1"/>
  <c r="Z3111" i="2"/>
  <c r="AA3111" i="2" s="1"/>
  <c r="Z3112" i="2"/>
  <c r="AA3112" i="2" s="1"/>
  <c r="Z3113" i="2"/>
  <c r="AA3113" i="2" s="1"/>
  <c r="Z3114" i="2"/>
  <c r="AA3114" i="2" s="1"/>
  <c r="Z3115" i="2"/>
  <c r="AA3115" i="2" s="1"/>
  <c r="Z3116" i="2"/>
  <c r="AA3116" i="2" s="1"/>
  <c r="Z3117" i="2"/>
  <c r="AA3117" i="2" s="1"/>
  <c r="Z3118" i="2"/>
  <c r="AA3118" i="2" s="1"/>
  <c r="Z3119" i="2"/>
  <c r="AA3119" i="2" s="1"/>
  <c r="Z3120" i="2"/>
  <c r="AA3120" i="2" s="1"/>
  <c r="Z3121" i="2"/>
  <c r="AA3121" i="2" s="1"/>
  <c r="Z3122" i="2"/>
  <c r="AA3122" i="2" s="1"/>
  <c r="Z3123" i="2"/>
  <c r="AA3123" i="2" s="1"/>
  <c r="Z3124" i="2"/>
  <c r="AA3124" i="2" s="1"/>
  <c r="Z3125" i="2"/>
  <c r="AA3125" i="2" s="1"/>
  <c r="Z3126" i="2"/>
  <c r="AA3126" i="2" s="1"/>
  <c r="Z3127" i="2"/>
  <c r="AA3127" i="2" s="1"/>
  <c r="Z3128" i="2"/>
  <c r="AA3128" i="2" s="1"/>
  <c r="Z3129" i="2"/>
  <c r="AA3129" i="2" s="1"/>
  <c r="Z3130" i="2"/>
  <c r="AA3130" i="2" s="1"/>
  <c r="Z3131" i="2"/>
  <c r="AA3131" i="2" s="1"/>
  <c r="Z3132" i="2"/>
  <c r="AA3132" i="2" s="1"/>
  <c r="Z3133" i="2"/>
  <c r="AA3133" i="2" s="1"/>
  <c r="Z3134" i="2"/>
  <c r="AA3134" i="2" s="1"/>
  <c r="Z3135" i="2"/>
  <c r="AA3135" i="2" s="1"/>
  <c r="Z3136" i="2"/>
  <c r="AA3136" i="2" s="1"/>
  <c r="Z3137" i="2"/>
  <c r="AA3137" i="2" s="1"/>
  <c r="Z3138" i="2"/>
  <c r="AA3138" i="2" s="1"/>
  <c r="Z3139" i="2"/>
  <c r="AA3139" i="2" s="1"/>
  <c r="Z3140" i="2"/>
  <c r="AA3140" i="2" s="1"/>
  <c r="Z3141" i="2"/>
  <c r="AA3141" i="2" s="1"/>
  <c r="Z3142" i="2"/>
  <c r="AA3142" i="2" s="1"/>
  <c r="Z3143" i="2"/>
  <c r="AA3143" i="2" s="1"/>
  <c r="Z3144" i="2"/>
  <c r="AA3144" i="2" s="1"/>
  <c r="Z3145" i="2"/>
  <c r="AA3145" i="2" s="1"/>
  <c r="Z3146" i="2"/>
  <c r="AA3146" i="2" s="1"/>
  <c r="Z3147" i="2"/>
  <c r="AA3147" i="2" s="1"/>
  <c r="Z3148" i="2"/>
  <c r="AA3148" i="2" s="1"/>
  <c r="Z3149" i="2"/>
  <c r="AA3149" i="2" s="1"/>
  <c r="Z3150" i="2"/>
  <c r="AA3150" i="2" s="1"/>
  <c r="Z3151" i="2"/>
  <c r="AA3151" i="2" s="1"/>
  <c r="Z3152" i="2"/>
  <c r="AA3152" i="2" s="1"/>
  <c r="Z3153" i="2"/>
  <c r="AA3153" i="2" s="1"/>
  <c r="Z3154" i="2"/>
  <c r="AA3154" i="2" s="1"/>
  <c r="Z3155" i="2"/>
  <c r="AA3155" i="2" s="1"/>
  <c r="Z3156" i="2"/>
  <c r="AA3156" i="2" s="1"/>
  <c r="Z3157" i="2"/>
  <c r="AA3157" i="2" s="1"/>
  <c r="Z3158" i="2"/>
  <c r="AA3158" i="2" s="1"/>
  <c r="Z3159" i="2"/>
  <c r="AA3159" i="2" s="1"/>
  <c r="Z3160" i="2"/>
  <c r="AA3160" i="2" s="1"/>
  <c r="Z3161" i="2"/>
  <c r="AA3161" i="2" s="1"/>
  <c r="Z3162" i="2"/>
  <c r="AA3162" i="2" s="1"/>
  <c r="Z3163" i="2"/>
  <c r="AA3163" i="2" s="1"/>
  <c r="Z3164" i="2"/>
  <c r="AA3164" i="2" s="1"/>
  <c r="Z3165" i="2"/>
  <c r="AA3165" i="2" s="1"/>
  <c r="Z3166" i="2"/>
  <c r="AA3166" i="2" s="1"/>
  <c r="Z3167" i="2"/>
  <c r="AA3167" i="2" s="1"/>
  <c r="Z3168" i="2"/>
  <c r="AA3168" i="2" s="1"/>
  <c r="Z3169" i="2"/>
  <c r="AA3169" i="2" s="1"/>
  <c r="Z3170" i="2"/>
  <c r="AA3170" i="2" s="1"/>
  <c r="Z3171" i="2"/>
  <c r="AA3171" i="2" s="1"/>
  <c r="Z3172" i="2"/>
  <c r="AA3172" i="2" s="1"/>
  <c r="Z3173" i="2"/>
  <c r="AA3173" i="2" s="1"/>
  <c r="Z3174" i="2"/>
  <c r="AA3174" i="2" s="1"/>
  <c r="Z3175" i="2"/>
  <c r="AA3175" i="2" s="1"/>
  <c r="Z3176" i="2"/>
  <c r="AA3176" i="2" s="1"/>
  <c r="Z3177" i="2"/>
  <c r="AA3177" i="2" s="1"/>
  <c r="Z3178" i="2"/>
  <c r="AA3178" i="2" s="1"/>
  <c r="Z3179" i="2"/>
  <c r="AA3179" i="2" s="1"/>
  <c r="Z3180" i="2"/>
  <c r="AA3180" i="2" s="1"/>
  <c r="Z3181" i="2"/>
  <c r="AA3181" i="2" s="1"/>
  <c r="Z3182" i="2"/>
  <c r="AA3182" i="2" s="1"/>
  <c r="Z3183" i="2"/>
  <c r="AA3183" i="2" s="1"/>
  <c r="Z3184" i="2"/>
  <c r="AA3184" i="2" s="1"/>
  <c r="Z3185" i="2"/>
  <c r="AA3185" i="2" s="1"/>
  <c r="Z3186" i="2"/>
  <c r="AA3186" i="2" s="1"/>
  <c r="Z3187" i="2"/>
  <c r="AA3187" i="2" s="1"/>
  <c r="Z3188" i="2"/>
  <c r="AA3188" i="2" s="1"/>
  <c r="Z3189" i="2"/>
  <c r="AA3189" i="2" s="1"/>
  <c r="Z3190" i="2"/>
  <c r="AA3190" i="2" s="1"/>
  <c r="Z3191" i="2"/>
  <c r="AA3191" i="2" s="1"/>
  <c r="Z3192" i="2"/>
  <c r="AA3192" i="2" s="1"/>
  <c r="Z3193" i="2"/>
  <c r="AA3193" i="2" s="1"/>
  <c r="Z3194" i="2"/>
  <c r="AA3194" i="2" s="1"/>
  <c r="Z3195" i="2"/>
  <c r="AA3195" i="2" s="1"/>
  <c r="Z3196" i="2"/>
  <c r="AA3196" i="2" s="1"/>
  <c r="Z3197" i="2"/>
  <c r="AA3197" i="2" s="1"/>
  <c r="Z3198" i="2"/>
  <c r="AA3198" i="2" s="1"/>
  <c r="Z3199" i="2"/>
  <c r="AA3199" i="2" s="1"/>
  <c r="Z3200" i="2"/>
  <c r="AA3200" i="2" s="1"/>
  <c r="Z3201" i="2"/>
  <c r="AA3201" i="2" s="1"/>
  <c r="Z3202" i="2"/>
  <c r="AA3202" i="2" s="1"/>
  <c r="Z3203" i="2"/>
  <c r="AA3203" i="2" s="1"/>
  <c r="Z3204" i="2"/>
  <c r="AA3204" i="2" s="1"/>
  <c r="Z3205" i="2"/>
  <c r="AA3205" i="2" s="1"/>
  <c r="Z3206" i="2"/>
  <c r="AA3206" i="2" s="1"/>
  <c r="Z3207" i="2"/>
  <c r="AA3207" i="2" s="1"/>
  <c r="Z3208" i="2"/>
  <c r="AA3208" i="2" s="1"/>
  <c r="Z3209" i="2"/>
  <c r="AA3209" i="2" s="1"/>
  <c r="Z3210" i="2"/>
  <c r="AA3210" i="2" s="1"/>
  <c r="Z3211" i="2"/>
  <c r="AA3211" i="2" s="1"/>
  <c r="Z3212" i="2"/>
  <c r="AA3212" i="2" s="1"/>
  <c r="Z3213" i="2"/>
  <c r="AA3213" i="2" s="1"/>
  <c r="Z3214" i="2"/>
  <c r="AA3214" i="2" s="1"/>
  <c r="Z3215" i="2"/>
  <c r="AA3215" i="2" s="1"/>
  <c r="Z3216" i="2"/>
  <c r="AA3216" i="2" s="1"/>
  <c r="Z3217" i="2"/>
  <c r="AA3217" i="2" s="1"/>
  <c r="Z3218" i="2"/>
  <c r="AA3218" i="2" s="1"/>
  <c r="Z3219" i="2"/>
  <c r="AA3219" i="2" s="1"/>
  <c r="Z3220" i="2"/>
  <c r="AA3220" i="2" s="1"/>
  <c r="Z3221" i="2"/>
  <c r="AA3221" i="2" s="1"/>
  <c r="Z3222" i="2"/>
  <c r="AA3222" i="2" s="1"/>
  <c r="Z3223" i="2"/>
  <c r="AA3223" i="2" s="1"/>
  <c r="Z3224" i="2"/>
  <c r="AA3224" i="2" s="1"/>
  <c r="Z3225" i="2"/>
  <c r="AA3225" i="2" s="1"/>
  <c r="Z3226" i="2"/>
  <c r="AA3226" i="2" s="1"/>
  <c r="Z3227" i="2"/>
  <c r="AA3227" i="2" s="1"/>
  <c r="Z3228" i="2"/>
  <c r="AA3228" i="2" s="1"/>
  <c r="Z3229" i="2"/>
  <c r="AA3229" i="2" s="1"/>
  <c r="Z3230" i="2"/>
  <c r="AA3230" i="2" s="1"/>
  <c r="Z3231" i="2"/>
  <c r="AA3231" i="2" s="1"/>
  <c r="Z3232" i="2"/>
  <c r="AA3232" i="2" s="1"/>
  <c r="Z3233" i="2"/>
  <c r="AA3233" i="2" s="1"/>
  <c r="Z3234" i="2"/>
  <c r="AA3234" i="2" s="1"/>
  <c r="Z3235" i="2"/>
  <c r="AA3235" i="2" s="1"/>
  <c r="Z3236" i="2"/>
  <c r="AA3236" i="2" s="1"/>
  <c r="Z3237" i="2"/>
  <c r="AA3237" i="2" s="1"/>
  <c r="Z3238" i="2"/>
  <c r="AA3238" i="2" s="1"/>
  <c r="Z3239" i="2"/>
  <c r="AA3239" i="2" s="1"/>
  <c r="Z3240" i="2"/>
  <c r="AA3240" i="2" s="1"/>
  <c r="Z3241" i="2"/>
  <c r="AA3241" i="2" s="1"/>
  <c r="Z3242" i="2"/>
  <c r="AA3242" i="2" s="1"/>
  <c r="Z3243" i="2"/>
  <c r="AA3243" i="2" s="1"/>
  <c r="Z3244" i="2"/>
  <c r="AA3244" i="2" s="1"/>
  <c r="Z3245" i="2"/>
  <c r="AA3245" i="2" s="1"/>
  <c r="Z3246" i="2"/>
  <c r="AA3246" i="2" s="1"/>
  <c r="Z3247" i="2"/>
  <c r="AA3247" i="2" s="1"/>
  <c r="Z3248" i="2"/>
  <c r="AA3248" i="2" s="1"/>
  <c r="Z3249" i="2"/>
  <c r="AA3249" i="2" s="1"/>
  <c r="Z3250" i="2"/>
  <c r="AA3250" i="2" s="1"/>
  <c r="Z3251" i="2"/>
  <c r="AA3251" i="2" s="1"/>
  <c r="Z3252" i="2"/>
  <c r="AA3252" i="2" s="1"/>
  <c r="Z3253" i="2"/>
  <c r="AA3253" i="2" s="1"/>
  <c r="Z3254" i="2"/>
  <c r="AA3254" i="2" s="1"/>
  <c r="Z3255" i="2"/>
  <c r="AA3255" i="2" s="1"/>
  <c r="Z3256" i="2"/>
  <c r="AA3256" i="2" s="1"/>
  <c r="Z3257" i="2"/>
  <c r="AA3257" i="2" s="1"/>
  <c r="Z3258" i="2"/>
  <c r="AA3258" i="2" s="1"/>
  <c r="Z3259" i="2"/>
  <c r="AA3259" i="2" s="1"/>
  <c r="Z3260" i="2"/>
  <c r="AA3260" i="2" s="1"/>
  <c r="Z3261" i="2"/>
  <c r="AA3261" i="2" s="1"/>
  <c r="Z3262" i="2"/>
  <c r="AA3262" i="2" s="1"/>
  <c r="Z3263" i="2"/>
  <c r="AA3263" i="2" s="1"/>
  <c r="Z3264" i="2"/>
  <c r="AA3264" i="2" s="1"/>
  <c r="Z3265" i="2"/>
  <c r="AA3265" i="2" s="1"/>
  <c r="Z3266" i="2"/>
  <c r="AA3266" i="2" s="1"/>
  <c r="Z3267" i="2"/>
  <c r="AA3267" i="2" s="1"/>
  <c r="Z3268" i="2"/>
  <c r="AA3268" i="2" s="1"/>
  <c r="Z3269" i="2"/>
  <c r="AA3269" i="2" s="1"/>
  <c r="Z3270" i="2"/>
  <c r="AA3270" i="2" s="1"/>
  <c r="Z3271" i="2"/>
  <c r="AA3271" i="2" s="1"/>
  <c r="Z3272" i="2"/>
  <c r="AA3272" i="2" s="1"/>
  <c r="Z3273" i="2"/>
  <c r="AA3273" i="2" s="1"/>
  <c r="Z3274" i="2"/>
  <c r="AA3274" i="2" s="1"/>
  <c r="Z3275" i="2"/>
  <c r="AA3275" i="2" s="1"/>
  <c r="Z3276" i="2"/>
  <c r="AA3276" i="2" s="1"/>
  <c r="Z3277" i="2"/>
  <c r="AA3277" i="2" s="1"/>
  <c r="Z3278" i="2"/>
  <c r="AA3278" i="2" s="1"/>
  <c r="Z3279" i="2"/>
  <c r="AA3279" i="2" s="1"/>
  <c r="Z3280" i="2"/>
  <c r="AA3280" i="2" s="1"/>
  <c r="Z3281" i="2"/>
  <c r="AA3281" i="2" s="1"/>
  <c r="Z3282" i="2"/>
  <c r="AA3282" i="2" s="1"/>
  <c r="Z3283" i="2"/>
  <c r="AA3283" i="2" s="1"/>
  <c r="Z3284" i="2"/>
  <c r="AA3284" i="2" s="1"/>
  <c r="Z3285" i="2"/>
  <c r="AA3285" i="2" s="1"/>
  <c r="Z3286" i="2"/>
  <c r="AA3286" i="2" s="1"/>
  <c r="Z3287" i="2"/>
  <c r="AA3287" i="2" s="1"/>
  <c r="Z3288" i="2"/>
  <c r="AA3288" i="2" s="1"/>
  <c r="Z3289" i="2"/>
  <c r="AA3289" i="2" s="1"/>
  <c r="Z3290" i="2"/>
  <c r="AA3290" i="2" s="1"/>
  <c r="Z3291" i="2"/>
  <c r="AA3291" i="2" s="1"/>
  <c r="Z3292" i="2"/>
  <c r="AA3292" i="2" s="1"/>
  <c r="Z3293" i="2"/>
  <c r="AA3293" i="2" s="1"/>
  <c r="Z3294" i="2"/>
  <c r="AA3294" i="2" s="1"/>
  <c r="Z3295" i="2"/>
  <c r="AA3295" i="2" s="1"/>
  <c r="Z3296" i="2"/>
  <c r="AA3296" i="2" s="1"/>
  <c r="Z3297" i="2"/>
  <c r="AA3297" i="2" s="1"/>
  <c r="Z3298" i="2"/>
  <c r="AA3298" i="2" s="1"/>
  <c r="Z3299" i="2"/>
  <c r="AA3299" i="2" s="1"/>
  <c r="Z3300" i="2"/>
  <c r="AA3300" i="2" s="1"/>
  <c r="Z3301" i="2"/>
  <c r="AA3301" i="2" s="1"/>
  <c r="Z3302" i="2"/>
  <c r="AA3302" i="2" s="1"/>
  <c r="Z3303" i="2"/>
  <c r="AA3303" i="2" s="1"/>
  <c r="Z3304" i="2"/>
  <c r="AA3304" i="2" s="1"/>
  <c r="Z3305" i="2"/>
  <c r="AA3305" i="2" s="1"/>
  <c r="Z3306" i="2"/>
  <c r="AA3306" i="2" s="1"/>
  <c r="Z3307" i="2"/>
  <c r="AA3307" i="2" s="1"/>
  <c r="Z3308" i="2"/>
  <c r="AA3308" i="2" s="1"/>
  <c r="Z3309" i="2"/>
  <c r="AA3309" i="2" s="1"/>
  <c r="Z3310" i="2"/>
  <c r="AA3310" i="2" s="1"/>
  <c r="Z3311" i="2"/>
  <c r="AA3311" i="2" s="1"/>
  <c r="Z3312" i="2"/>
  <c r="AA3312" i="2" s="1"/>
  <c r="Z3313" i="2"/>
  <c r="AA3313" i="2" s="1"/>
  <c r="Z3314" i="2"/>
  <c r="AA3314" i="2" s="1"/>
  <c r="Z3315" i="2"/>
  <c r="AA3315" i="2" s="1"/>
  <c r="Z3316" i="2"/>
  <c r="AA3316" i="2" s="1"/>
  <c r="Z3317" i="2"/>
  <c r="AA3317" i="2" s="1"/>
  <c r="Z3318" i="2"/>
  <c r="AA3318" i="2" s="1"/>
  <c r="Z3319" i="2"/>
  <c r="AA3319" i="2" s="1"/>
  <c r="Z3320" i="2"/>
  <c r="AA3320" i="2" s="1"/>
  <c r="Z3321" i="2"/>
  <c r="AA3321" i="2" s="1"/>
  <c r="Z3322" i="2"/>
  <c r="AA3322" i="2" s="1"/>
  <c r="Z3323" i="2"/>
  <c r="AA3323" i="2" s="1"/>
  <c r="Z3324" i="2"/>
  <c r="AA3324" i="2" s="1"/>
  <c r="Z3325" i="2"/>
  <c r="AA3325" i="2" s="1"/>
  <c r="Z3326" i="2"/>
  <c r="AA3326" i="2" s="1"/>
  <c r="Z3327" i="2"/>
  <c r="AA3327" i="2" s="1"/>
  <c r="Z3328" i="2"/>
  <c r="AA3328" i="2" s="1"/>
  <c r="Z3329" i="2"/>
  <c r="AA3329" i="2" s="1"/>
  <c r="Z3330" i="2"/>
  <c r="AA3330" i="2" s="1"/>
  <c r="Z3331" i="2"/>
  <c r="AA3331" i="2" s="1"/>
  <c r="Z3332" i="2"/>
  <c r="AA3332" i="2" s="1"/>
  <c r="Z3333" i="2"/>
  <c r="AA3333" i="2" s="1"/>
  <c r="Z3334" i="2"/>
  <c r="AA3334" i="2" s="1"/>
  <c r="Z3335" i="2"/>
  <c r="AA3335" i="2" s="1"/>
  <c r="Z3336" i="2"/>
  <c r="AA3336" i="2" s="1"/>
  <c r="Z3337" i="2"/>
  <c r="AA3337" i="2" s="1"/>
  <c r="Z3338" i="2"/>
  <c r="AA3338" i="2" s="1"/>
  <c r="Z3339" i="2"/>
  <c r="AA3339" i="2" s="1"/>
  <c r="Z3340" i="2"/>
  <c r="AA3340" i="2" s="1"/>
  <c r="Z3341" i="2"/>
  <c r="AA3341" i="2" s="1"/>
  <c r="Z3342" i="2"/>
  <c r="AA3342" i="2" s="1"/>
  <c r="Z3343" i="2"/>
  <c r="AA3343" i="2" s="1"/>
  <c r="Z3344" i="2"/>
  <c r="AA3344" i="2" s="1"/>
  <c r="Z3345" i="2"/>
  <c r="AA3345" i="2" s="1"/>
  <c r="Z3346" i="2"/>
  <c r="AA3346" i="2" s="1"/>
  <c r="Z3347" i="2"/>
  <c r="AA3347" i="2" s="1"/>
  <c r="Z3348" i="2"/>
  <c r="AA3348" i="2" s="1"/>
  <c r="Z3349" i="2"/>
  <c r="AA3349" i="2" s="1"/>
  <c r="Z3350" i="2"/>
  <c r="AA3350" i="2" s="1"/>
  <c r="Z3351" i="2"/>
  <c r="AA3351" i="2" s="1"/>
  <c r="Z3352" i="2"/>
  <c r="AA3352" i="2" s="1"/>
  <c r="Z3353" i="2"/>
  <c r="AA3353" i="2" s="1"/>
  <c r="Z3354" i="2"/>
  <c r="AA3354" i="2" s="1"/>
  <c r="Z3355" i="2"/>
  <c r="AA3355" i="2" s="1"/>
  <c r="Z3356" i="2"/>
  <c r="AA3356" i="2" s="1"/>
  <c r="Z3357" i="2"/>
  <c r="AA3357" i="2" s="1"/>
  <c r="Z3358" i="2"/>
  <c r="AA3358" i="2" s="1"/>
  <c r="Z3359" i="2"/>
  <c r="AA3359" i="2" s="1"/>
  <c r="Z3360" i="2"/>
  <c r="AA3360" i="2" s="1"/>
  <c r="Z3361" i="2"/>
  <c r="AA3361" i="2" s="1"/>
  <c r="Z3362" i="2"/>
  <c r="AA3362" i="2" s="1"/>
  <c r="Z3363" i="2"/>
  <c r="AA3363" i="2" s="1"/>
  <c r="Z3364" i="2"/>
  <c r="AA3364" i="2" s="1"/>
  <c r="Z3365" i="2"/>
  <c r="AA3365" i="2" s="1"/>
  <c r="Z3366" i="2"/>
  <c r="AA3366" i="2" s="1"/>
  <c r="Z3367" i="2"/>
  <c r="AA3367" i="2" s="1"/>
  <c r="Z3368" i="2"/>
  <c r="AA3368" i="2" s="1"/>
  <c r="Z3369" i="2"/>
  <c r="AA3369" i="2" s="1"/>
  <c r="Z3370" i="2"/>
  <c r="AA3370" i="2" s="1"/>
  <c r="Z3371" i="2"/>
  <c r="AA3371" i="2" s="1"/>
  <c r="Z3372" i="2"/>
  <c r="AA3372" i="2" s="1"/>
  <c r="Z3373" i="2"/>
  <c r="AA3373" i="2" s="1"/>
  <c r="Z3374" i="2"/>
  <c r="AA3374" i="2" s="1"/>
  <c r="Z3375" i="2"/>
  <c r="AA3375" i="2" s="1"/>
  <c r="Z3376" i="2"/>
  <c r="AA3376" i="2" s="1"/>
  <c r="Z3377" i="2"/>
  <c r="AA3377" i="2" s="1"/>
  <c r="Z3378" i="2"/>
  <c r="AA3378" i="2" s="1"/>
  <c r="Z3379" i="2"/>
  <c r="AA3379" i="2" s="1"/>
  <c r="Z3380" i="2"/>
  <c r="AA3380" i="2" s="1"/>
  <c r="Z3381" i="2"/>
  <c r="AA3381" i="2" s="1"/>
  <c r="Z3382" i="2"/>
  <c r="AA3382" i="2" s="1"/>
  <c r="Z3383" i="2"/>
  <c r="AA3383" i="2" s="1"/>
  <c r="Z3384" i="2"/>
  <c r="AA3384" i="2" s="1"/>
  <c r="Z3385" i="2"/>
  <c r="AA3385" i="2" s="1"/>
  <c r="Z3386" i="2"/>
  <c r="AA3386" i="2" s="1"/>
  <c r="Z3387" i="2"/>
  <c r="AA3387" i="2" s="1"/>
  <c r="Z3388" i="2"/>
  <c r="AA3388" i="2" s="1"/>
  <c r="Z3389" i="2"/>
  <c r="AA3389" i="2" s="1"/>
  <c r="Z3390" i="2"/>
  <c r="AA3390" i="2" s="1"/>
  <c r="Z3391" i="2"/>
  <c r="AA3391" i="2" s="1"/>
  <c r="Z3392" i="2"/>
  <c r="AA3392" i="2" s="1"/>
  <c r="Z3393" i="2"/>
  <c r="AA3393" i="2" s="1"/>
  <c r="Z3394" i="2"/>
  <c r="AA3394" i="2" s="1"/>
  <c r="Z3395" i="2"/>
  <c r="AA3395" i="2" s="1"/>
  <c r="Z3396" i="2"/>
  <c r="AA3396" i="2" s="1"/>
  <c r="Z3397" i="2"/>
  <c r="AA3397" i="2" s="1"/>
  <c r="Z3398" i="2"/>
  <c r="AA3398" i="2" s="1"/>
  <c r="Z3399" i="2"/>
  <c r="AA3399" i="2" s="1"/>
  <c r="Z3400" i="2"/>
  <c r="AA3400" i="2" s="1"/>
  <c r="Z3401" i="2"/>
  <c r="AA3401" i="2" s="1"/>
  <c r="Z3402" i="2"/>
  <c r="AA3402" i="2" s="1"/>
  <c r="Z3403" i="2"/>
  <c r="AA3403" i="2" s="1"/>
  <c r="Z3404" i="2"/>
  <c r="AA3404" i="2" s="1"/>
  <c r="Z3405" i="2"/>
  <c r="AA3405" i="2" s="1"/>
  <c r="Z3406" i="2"/>
  <c r="AA3406" i="2" s="1"/>
  <c r="Z3407" i="2"/>
  <c r="AA3407" i="2" s="1"/>
  <c r="Z3408" i="2"/>
  <c r="AA3408" i="2" s="1"/>
  <c r="Z3409" i="2"/>
  <c r="AA3409" i="2" s="1"/>
  <c r="Z3410" i="2"/>
  <c r="AA3410" i="2" s="1"/>
  <c r="Z3411" i="2"/>
  <c r="AA3411" i="2" s="1"/>
  <c r="Z3412" i="2"/>
  <c r="AA3412" i="2" s="1"/>
  <c r="Z3413" i="2"/>
  <c r="AA3413" i="2" s="1"/>
  <c r="Z3414" i="2"/>
  <c r="AA3414" i="2" s="1"/>
  <c r="Z3415" i="2"/>
  <c r="AA3415" i="2" s="1"/>
  <c r="Z3416" i="2"/>
  <c r="AA3416" i="2" s="1"/>
  <c r="Z3417" i="2"/>
  <c r="AA3417" i="2" s="1"/>
  <c r="Z3418" i="2"/>
  <c r="AA3418" i="2" s="1"/>
  <c r="Z3419" i="2"/>
  <c r="AA3419" i="2" s="1"/>
  <c r="Z3420" i="2"/>
  <c r="AA3420" i="2" s="1"/>
  <c r="Z3421" i="2"/>
  <c r="AA3421" i="2" s="1"/>
  <c r="Z3422" i="2"/>
  <c r="AA3422" i="2" s="1"/>
  <c r="Z3423" i="2"/>
  <c r="AA3423" i="2" s="1"/>
  <c r="Z3424" i="2"/>
  <c r="AA3424" i="2" s="1"/>
  <c r="Z3425" i="2"/>
  <c r="AA3425" i="2" s="1"/>
  <c r="Z3426" i="2"/>
  <c r="AA3426" i="2" s="1"/>
  <c r="Z3427" i="2"/>
  <c r="AA3427" i="2" s="1"/>
  <c r="Z3428" i="2"/>
  <c r="AA3428" i="2" s="1"/>
  <c r="Z3429" i="2"/>
  <c r="AA3429" i="2" s="1"/>
  <c r="Z3430" i="2"/>
  <c r="AA3430" i="2" s="1"/>
  <c r="Z3431" i="2"/>
  <c r="AA3431" i="2" s="1"/>
  <c r="Z3432" i="2"/>
  <c r="AA3432" i="2" s="1"/>
  <c r="Z3433" i="2"/>
  <c r="AA3433" i="2" s="1"/>
  <c r="Z3434" i="2"/>
  <c r="AA3434" i="2" s="1"/>
  <c r="Z3435" i="2"/>
  <c r="AA3435" i="2" s="1"/>
  <c r="Z3436" i="2"/>
  <c r="AA3436" i="2" s="1"/>
  <c r="Z3437" i="2"/>
  <c r="AA3437" i="2" s="1"/>
  <c r="Z3438" i="2"/>
  <c r="AA3438" i="2" s="1"/>
  <c r="Z3439" i="2"/>
  <c r="AA3439" i="2" s="1"/>
  <c r="Z3440" i="2"/>
  <c r="AA3440" i="2" s="1"/>
  <c r="Z3441" i="2"/>
  <c r="AA3441" i="2" s="1"/>
  <c r="Z3442" i="2"/>
  <c r="AA3442" i="2" s="1"/>
  <c r="Z3443" i="2"/>
  <c r="AA3443" i="2" s="1"/>
  <c r="Z3444" i="2"/>
  <c r="AA3444" i="2" s="1"/>
  <c r="Z3445" i="2"/>
  <c r="AA3445" i="2" s="1"/>
  <c r="Z3446" i="2"/>
  <c r="AA3446" i="2" s="1"/>
  <c r="Z3447" i="2"/>
  <c r="AA3447" i="2" s="1"/>
  <c r="Z3448" i="2"/>
  <c r="AA3448" i="2" s="1"/>
  <c r="Z3449" i="2"/>
  <c r="AA3449" i="2" s="1"/>
  <c r="Z3450" i="2"/>
  <c r="AA3450" i="2" s="1"/>
  <c r="Z3451" i="2"/>
  <c r="AA3451" i="2" s="1"/>
  <c r="Z3452" i="2"/>
  <c r="AA3452" i="2" s="1"/>
  <c r="Z3453" i="2"/>
  <c r="AA3453" i="2" s="1"/>
  <c r="Z3454" i="2"/>
  <c r="AA3454" i="2" s="1"/>
  <c r="Z3455" i="2"/>
  <c r="AA3455" i="2" s="1"/>
  <c r="Z3456" i="2"/>
  <c r="AA3456" i="2" s="1"/>
  <c r="Z3457" i="2"/>
  <c r="AA3457" i="2" s="1"/>
  <c r="Z3458" i="2"/>
  <c r="AA3458" i="2" s="1"/>
  <c r="Z3459" i="2"/>
  <c r="AA3459" i="2" s="1"/>
  <c r="Z3460" i="2"/>
  <c r="AA3460" i="2" s="1"/>
  <c r="Z3461" i="2"/>
  <c r="AA3461" i="2" s="1"/>
  <c r="Z3462" i="2"/>
  <c r="AA3462" i="2" s="1"/>
  <c r="Z3463" i="2"/>
  <c r="AA3463" i="2" s="1"/>
  <c r="Z3464" i="2"/>
  <c r="AA3464" i="2" s="1"/>
  <c r="Z3465" i="2"/>
  <c r="AA3465" i="2" s="1"/>
  <c r="Z3466" i="2"/>
  <c r="AA3466" i="2" s="1"/>
  <c r="Z3467" i="2"/>
  <c r="AA3467" i="2" s="1"/>
  <c r="Z3468" i="2"/>
  <c r="AA3468" i="2" s="1"/>
  <c r="Z3469" i="2"/>
  <c r="AA3469" i="2" s="1"/>
  <c r="Z3470" i="2"/>
  <c r="AA3470" i="2" s="1"/>
  <c r="Z3471" i="2"/>
  <c r="AA3471" i="2" s="1"/>
  <c r="Z3472" i="2"/>
  <c r="AA3472" i="2" s="1"/>
  <c r="Z3473" i="2"/>
  <c r="AA3473" i="2" s="1"/>
  <c r="Z3474" i="2"/>
  <c r="AA3474" i="2" s="1"/>
  <c r="Z3475" i="2"/>
  <c r="AA3475" i="2" s="1"/>
  <c r="Z3476" i="2"/>
  <c r="AA3476" i="2" s="1"/>
  <c r="Z3477" i="2"/>
  <c r="AA3477" i="2" s="1"/>
  <c r="Z3478" i="2"/>
  <c r="AA3478" i="2" s="1"/>
  <c r="Z3479" i="2"/>
  <c r="AA3479" i="2" s="1"/>
  <c r="Z3480" i="2"/>
  <c r="AA3480" i="2" s="1"/>
  <c r="Z3481" i="2"/>
  <c r="AA3481" i="2" s="1"/>
  <c r="Z3482" i="2"/>
  <c r="AA3482" i="2" s="1"/>
  <c r="Z3483" i="2"/>
  <c r="AA3483" i="2" s="1"/>
  <c r="Z3484" i="2"/>
  <c r="AA3484" i="2" s="1"/>
  <c r="Z3485" i="2"/>
  <c r="AA3485" i="2" s="1"/>
  <c r="Z3486" i="2"/>
  <c r="AA3486" i="2" s="1"/>
  <c r="Z3487" i="2"/>
  <c r="AA3487" i="2" s="1"/>
  <c r="Z3488" i="2"/>
  <c r="AA3488" i="2" s="1"/>
  <c r="Z3489" i="2"/>
  <c r="AA3489" i="2" s="1"/>
  <c r="Z3490" i="2"/>
  <c r="AA3490" i="2" s="1"/>
  <c r="Z3491" i="2"/>
  <c r="AA3491" i="2" s="1"/>
  <c r="Z3492" i="2"/>
  <c r="AA3492" i="2" s="1"/>
  <c r="Z3493" i="2"/>
  <c r="AA3493" i="2" s="1"/>
  <c r="Z3494" i="2"/>
  <c r="AA3494" i="2" s="1"/>
  <c r="Z3495" i="2"/>
  <c r="AA3495" i="2" s="1"/>
  <c r="Z3496" i="2"/>
  <c r="AA3496" i="2" s="1"/>
  <c r="Z3497" i="2"/>
  <c r="AA3497" i="2" s="1"/>
  <c r="Z3498" i="2"/>
  <c r="AA3498" i="2" s="1"/>
  <c r="Z3499" i="2"/>
  <c r="AA3499" i="2" s="1"/>
  <c r="Z3500" i="2"/>
  <c r="AA3500" i="2" s="1"/>
  <c r="Z3501" i="2"/>
  <c r="AA3501" i="2" s="1"/>
  <c r="Z3502" i="2"/>
  <c r="AA3502" i="2" s="1"/>
  <c r="Z3503" i="2"/>
  <c r="AA3503" i="2" s="1"/>
  <c r="Z3504" i="2"/>
  <c r="AA3504" i="2" s="1"/>
  <c r="Z3505" i="2"/>
  <c r="AA3505" i="2" s="1"/>
  <c r="Z3506" i="2"/>
  <c r="AA3506" i="2" s="1"/>
  <c r="Z3507" i="2"/>
  <c r="AA3507" i="2" s="1"/>
  <c r="Z3508" i="2"/>
  <c r="AA3508" i="2" s="1"/>
  <c r="Z3509" i="2"/>
  <c r="AA3509" i="2" s="1"/>
  <c r="Z3510" i="2"/>
  <c r="AA3510" i="2" s="1"/>
  <c r="Z3511" i="2"/>
  <c r="AA3511" i="2" s="1"/>
  <c r="Z3512" i="2"/>
  <c r="AA3512" i="2" s="1"/>
  <c r="Z3513" i="2"/>
  <c r="AA3513" i="2" s="1"/>
  <c r="Z3514" i="2"/>
  <c r="AA3514" i="2" s="1"/>
  <c r="Z3515" i="2"/>
  <c r="AA3515" i="2" s="1"/>
  <c r="Z3516" i="2"/>
  <c r="AA3516" i="2" s="1"/>
  <c r="Z3517" i="2"/>
  <c r="AA3517" i="2" s="1"/>
  <c r="Z3518" i="2"/>
  <c r="AA3518" i="2" s="1"/>
  <c r="Z3519" i="2"/>
  <c r="AA3519" i="2" s="1"/>
  <c r="Z3520" i="2"/>
  <c r="AA3520" i="2" s="1"/>
  <c r="Z3521" i="2"/>
  <c r="AA3521" i="2" s="1"/>
  <c r="Z3522" i="2"/>
  <c r="AA3522" i="2" s="1"/>
  <c r="Z3523" i="2"/>
  <c r="AA3523" i="2" s="1"/>
  <c r="Z3524" i="2"/>
  <c r="AA3524" i="2" s="1"/>
  <c r="Z3525" i="2"/>
  <c r="AA3525" i="2" s="1"/>
  <c r="Z3526" i="2"/>
  <c r="AA3526" i="2" s="1"/>
  <c r="Z3527" i="2"/>
  <c r="AA3527" i="2" s="1"/>
  <c r="Z3528" i="2"/>
  <c r="AA3528" i="2" s="1"/>
  <c r="Z3529" i="2"/>
  <c r="AA3529" i="2" s="1"/>
  <c r="Z3530" i="2"/>
  <c r="AA3530" i="2" s="1"/>
  <c r="Z3531" i="2"/>
  <c r="AA3531" i="2" s="1"/>
  <c r="Z3532" i="2"/>
  <c r="AA3532" i="2" s="1"/>
  <c r="Z3533" i="2"/>
  <c r="AA3533" i="2" s="1"/>
  <c r="Z3534" i="2"/>
  <c r="AA3534" i="2" s="1"/>
  <c r="Z3535" i="2"/>
  <c r="AA3535" i="2" s="1"/>
  <c r="Z3536" i="2"/>
  <c r="AA3536" i="2" s="1"/>
  <c r="Z3537" i="2"/>
  <c r="AA3537" i="2" s="1"/>
  <c r="Z3538" i="2"/>
  <c r="AA3538" i="2" s="1"/>
  <c r="Z3539" i="2"/>
  <c r="AA3539" i="2" s="1"/>
  <c r="Z3540" i="2"/>
  <c r="AA3540" i="2" s="1"/>
  <c r="Z3541" i="2"/>
  <c r="AA3541" i="2" s="1"/>
  <c r="Z3542" i="2"/>
  <c r="AA3542" i="2" s="1"/>
  <c r="Z3543" i="2"/>
  <c r="AA3543" i="2" s="1"/>
  <c r="Z3544" i="2"/>
  <c r="AA3544" i="2" s="1"/>
  <c r="Z3545" i="2"/>
  <c r="AA3545" i="2" s="1"/>
  <c r="Z3546" i="2"/>
  <c r="AA3546" i="2" s="1"/>
  <c r="Z3547" i="2"/>
  <c r="AA3547" i="2" s="1"/>
  <c r="Z3548" i="2"/>
  <c r="AA3548" i="2" s="1"/>
  <c r="Z3549" i="2"/>
  <c r="AA3549" i="2" s="1"/>
  <c r="Z3550" i="2"/>
  <c r="AA3550" i="2" s="1"/>
  <c r="Z3551" i="2"/>
  <c r="AA3551" i="2" s="1"/>
  <c r="Z3552" i="2"/>
  <c r="AA3552" i="2" s="1"/>
  <c r="Z3553" i="2"/>
  <c r="AA3553" i="2" s="1"/>
  <c r="Z3554" i="2"/>
  <c r="AA3554" i="2" s="1"/>
  <c r="Z3555" i="2"/>
  <c r="AA3555" i="2" s="1"/>
  <c r="Z3556" i="2"/>
  <c r="AA3556" i="2" s="1"/>
  <c r="Z3557" i="2"/>
  <c r="AA3557" i="2" s="1"/>
  <c r="Z3558" i="2"/>
  <c r="AA3558" i="2" s="1"/>
  <c r="Z3559" i="2"/>
  <c r="AA3559" i="2" s="1"/>
  <c r="Z3560" i="2"/>
  <c r="AA3560" i="2" s="1"/>
  <c r="Z3561" i="2"/>
  <c r="AA3561" i="2" s="1"/>
  <c r="Z3562" i="2"/>
  <c r="AA3562" i="2" s="1"/>
  <c r="Z3563" i="2"/>
  <c r="AA3563" i="2" s="1"/>
  <c r="Z3564" i="2"/>
  <c r="AA3564" i="2" s="1"/>
  <c r="Z3565" i="2"/>
  <c r="AA3565" i="2" s="1"/>
  <c r="Z3566" i="2"/>
  <c r="AA3566" i="2" s="1"/>
  <c r="Z3567" i="2"/>
  <c r="AA3567" i="2" s="1"/>
  <c r="Z3568" i="2"/>
  <c r="AA3568" i="2" s="1"/>
  <c r="Z3569" i="2"/>
  <c r="AA3569" i="2" s="1"/>
  <c r="Z3570" i="2"/>
  <c r="AA3570" i="2" s="1"/>
  <c r="Z3571" i="2"/>
  <c r="AA3571" i="2" s="1"/>
  <c r="Z3572" i="2"/>
  <c r="AA3572" i="2" s="1"/>
  <c r="Z3573" i="2"/>
  <c r="AA3573" i="2" s="1"/>
  <c r="Z3574" i="2"/>
  <c r="AA3574" i="2" s="1"/>
  <c r="Z3575" i="2"/>
  <c r="AA3575" i="2" s="1"/>
  <c r="Z3576" i="2"/>
  <c r="AA3576" i="2" s="1"/>
  <c r="Z3577" i="2"/>
  <c r="AA3577" i="2" s="1"/>
  <c r="Z3578" i="2"/>
  <c r="AA3578" i="2" s="1"/>
  <c r="Z3579" i="2"/>
  <c r="AA3579" i="2" s="1"/>
  <c r="Z3580" i="2"/>
  <c r="AA3580" i="2" s="1"/>
  <c r="Z3581" i="2"/>
  <c r="AA3581" i="2" s="1"/>
  <c r="Z3582" i="2"/>
  <c r="AA3582" i="2" s="1"/>
  <c r="Z3583" i="2"/>
  <c r="AA3583" i="2" s="1"/>
  <c r="Z3584" i="2"/>
  <c r="AA3584" i="2" s="1"/>
  <c r="Z3585" i="2"/>
  <c r="AA3585" i="2" s="1"/>
  <c r="Z3586" i="2"/>
  <c r="AA3586" i="2" s="1"/>
  <c r="Z3587" i="2"/>
  <c r="AA3587" i="2" s="1"/>
  <c r="Z3588" i="2"/>
  <c r="AA3588" i="2" s="1"/>
  <c r="Z3589" i="2"/>
  <c r="AA3589" i="2" s="1"/>
  <c r="Z3590" i="2"/>
  <c r="AA3590" i="2" s="1"/>
  <c r="Z3591" i="2"/>
  <c r="AA3591" i="2" s="1"/>
  <c r="Z3592" i="2"/>
  <c r="AA3592" i="2" s="1"/>
  <c r="Z3593" i="2"/>
  <c r="AA3593" i="2" s="1"/>
  <c r="Z3594" i="2"/>
  <c r="AA3594" i="2" s="1"/>
  <c r="Z3595" i="2"/>
  <c r="AA3595" i="2" s="1"/>
  <c r="Z3596" i="2"/>
  <c r="AA3596" i="2" s="1"/>
  <c r="Z3597" i="2"/>
  <c r="AA3597" i="2" s="1"/>
  <c r="Z3598" i="2"/>
  <c r="AA3598" i="2" s="1"/>
  <c r="Z3599" i="2"/>
  <c r="AA3599" i="2" s="1"/>
  <c r="Z3600" i="2"/>
  <c r="AA3600" i="2" s="1"/>
  <c r="Z3601" i="2"/>
  <c r="AA3601" i="2" s="1"/>
  <c r="Z3602" i="2"/>
  <c r="AA3602" i="2" s="1"/>
  <c r="Z3603" i="2"/>
  <c r="AA3603" i="2" s="1"/>
  <c r="Z3604" i="2"/>
  <c r="AA3604" i="2" s="1"/>
  <c r="Z3605" i="2"/>
  <c r="AA3605" i="2" s="1"/>
  <c r="Z3606" i="2"/>
  <c r="AA3606" i="2" s="1"/>
  <c r="Z3607" i="2"/>
  <c r="AA3607" i="2" s="1"/>
  <c r="Z3608" i="2"/>
  <c r="AA3608" i="2" s="1"/>
  <c r="Z3609" i="2"/>
  <c r="AA3609" i="2" s="1"/>
  <c r="Z3610" i="2"/>
  <c r="AA3610" i="2" s="1"/>
  <c r="Z3611" i="2"/>
  <c r="AA3611" i="2" s="1"/>
  <c r="Z3612" i="2"/>
  <c r="AA3612" i="2" s="1"/>
  <c r="Z3613" i="2"/>
  <c r="AA3613" i="2" s="1"/>
  <c r="Z3614" i="2"/>
  <c r="AA3614" i="2" s="1"/>
  <c r="Z3615" i="2"/>
  <c r="AA3615" i="2" s="1"/>
  <c r="Z3616" i="2"/>
  <c r="AA3616" i="2" s="1"/>
  <c r="Z3617" i="2"/>
  <c r="AA3617" i="2" s="1"/>
  <c r="Z3618" i="2"/>
  <c r="AA3618" i="2" s="1"/>
  <c r="Z3619" i="2"/>
  <c r="AA3619" i="2" s="1"/>
  <c r="Z3620" i="2"/>
  <c r="AA3620" i="2" s="1"/>
  <c r="Z3621" i="2"/>
  <c r="AA3621" i="2" s="1"/>
  <c r="Z3622" i="2"/>
  <c r="AA3622" i="2" s="1"/>
  <c r="Z3623" i="2"/>
  <c r="AA3623" i="2" s="1"/>
  <c r="Z3624" i="2"/>
  <c r="AA3624" i="2" s="1"/>
  <c r="Z3625" i="2"/>
  <c r="AA3625" i="2" s="1"/>
  <c r="Z3626" i="2"/>
  <c r="AA3626" i="2" s="1"/>
  <c r="Z3627" i="2"/>
  <c r="AA3627" i="2" s="1"/>
  <c r="Z3628" i="2"/>
  <c r="AA3628" i="2" s="1"/>
  <c r="Z3629" i="2"/>
  <c r="AA3629" i="2" s="1"/>
  <c r="Z3630" i="2"/>
  <c r="AA3630" i="2" s="1"/>
  <c r="Z3631" i="2"/>
  <c r="AA3631" i="2" s="1"/>
  <c r="Z3632" i="2"/>
  <c r="AA3632" i="2" s="1"/>
  <c r="Z3633" i="2"/>
  <c r="AA3633" i="2" s="1"/>
  <c r="Z3634" i="2"/>
  <c r="AA3634" i="2" s="1"/>
  <c r="Z3635" i="2"/>
  <c r="AA3635" i="2" s="1"/>
  <c r="Z3636" i="2"/>
  <c r="AA3636" i="2" s="1"/>
  <c r="Z3637" i="2"/>
  <c r="AA3637" i="2" s="1"/>
  <c r="Z3638" i="2"/>
  <c r="AA3638" i="2" s="1"/>
  <c r="Z3639" i="2"/>
  <c r="AA3639" i="2" s="1"/>
  <c r="Z3640" i="2"/>
  <c r="AA3640" i="2" s="1"/>
  <c r="Z3641" i="2"/>
  <c r="AA3641" i="2" s="1"/>
  <c r="Z3642" i="2"/>
  <c r="AA3642" i="2" s="1"/>
  <c r="Z3643" i="2"/>
  <c r="AA3643" i="2" s="1"/>
  <c r="Z3644" i="2"/>
  <c r="AA3644" i="2" s="1"/>
  <c r="Z3645" i="2"/>
  <c r="AA3645" i="2" s="1"/>
  <c r="Z3646" i="2"/>
  <c r="AA3646" i="2" s="1"/>
  <c r="Z3647" i="2"/>
  <c r="AA3647" i="2" s="1"/>
  <c r="Z3648" i="2"/>
  <c r="AA3648" i="2" s="1"/>
  <c r="Z3649" i="2"/>
  <c r="AA3649" i="2" s="1"/>
  <c r="Z3650" i="2"/>
  <c r="AA3650" i="2" s="1"/>
  <c r="Z3651" i="2"/>
  <c r="AA3651" i="2" s="1"/>
  <c r="Z3652" i="2"/>
  <c r="AA3652" i="2" s="1"/>
  <c r="Z3653" i="2"/>
  <c r="AA3653" i="2" s="1"/>
  <c r="Z3654" i="2"/>
  <c r="AA3654" i="2" s="1"/>
  <c r="Z3655" i="2"/>
  <c r="AA3655" i="2" s="1"/>
  <c r="Z3656" i="2"/>
  <c r="AA3656" i="2" s="1"/>
  <c r="Z3657" i="2"/>
  <c r="AA3657" i="2" s="1"/>
  <c r="Z3658" i="2"/>
  <c r="AA3658" i="2" s="1"/>
  <c r="Z3659" i="2"/>
  <c r="AA3659" i="2" s="1"/>
  <c r="Z3660" i="2"/>
  <c r="AA3660" i="2" s="1"/>
  <c r="Z3661" i="2"/>
  <c r="AA3661" i="2" s="1"/>
  <c r="Z3662" i="2"/>
  <c r="AA3662" i="2" s="1"/>
  <c r="Z3663" i="2"/>
  <c r="AA3663" i="2" s="1"/>
  <c r="Z3664" i="2"/>
  <c r="AA3664" i="2" s="1"/>
  <c r="Z3665" i="2"/>
  <c r="AA3665" i="2" s="1"/>
  <c r="Z3666" i="2"/>
  <c r="AA3666" i="2" s="1"/>
  <c r="Z3667" i="2"/>
  <c r="AA3667" i="2" s="1"/>
  <c r="Z3668" i="2"/>
  <c r="AA3668" i="2" s="1"/>
  <c r="Z3669" i="2"/>
  <c r="AA3669" i="2" s="1"/>
  <c r="Z3670" i="2"/>
  <c r="AA3670" i="2" s="1"/>
  <c r="Z3671" i="2"/>
  <c r="AA3671" i="2" s="1"/>
  <c r="Z3672" i="2"/>
  <c r="AA3672" i="2" s="1"/>
  <c r="Z3673" i="2"/>
  <c r="AA3673" i="2" s="1"/>
  <c r="Z3674" i="2"/>
  <c r="AA3674" i="2" s="1"/>
  <c r="Z3675" i="2"/>
  <c r="AA3675" i="2" s="1"/>
  <c r="Z3676" i="2"/>
  <c r="AA3676" i="2" s="1"/>
  <c r="Z3677" i="2"/>
  <c r="AA3677" i="2" s="1"/>
  <c r="Z3678" i="2"/>
  <c r="AA3678" i="2" s="1"/>
  <c r="Z3679" i="2"/>
  <c r="AA3679" i="2" s="1"/>
  <c r="Z3680" i="2"/>
  <c r="AA3680" i="2" s="1"/>
  <c r="Z3681" i="2"/>
  <c r="AA3681" i="2" s="1"/>
  <c r="Z3682" i="2"/>
  <c r="AA3682" i="2" s="1"/>
  <c r="Z3683" i="2"/>
  <c r="AA3683" i="2" s="1"/>
  <c r="Z3684" i="2"/>
  <c r="AA3684" i="2" s="1"/>
  <c r="Z3685" i="2"/>
  <c r="AA3685" i="2" s="1"/>
  <c r="Z3686" i="2"/>
  <c r="AA3686" i="2" s="1"/>
  <c r="Z3687" i="2"/>
  <c r="AA3687" i="2" s="1"/>
  <c r="Z3688" i="2"/>
  <c r="AA3688" i="2" s="1"/>
  <c r="Z3689" i="2"/>
  <c r="AA3689" i="2" s="1"/>
  <c r="Z3690" i="2"/>
  <c r="AA3690" i="2" s="1"/>
  <c r="Z3691" i="2"/>
  <c r="AA3691" i="2" s="1"/>
  <c r="Z3692" i="2"/>
  <c r="AA3692" i="2" s="1"/>
  <c r="Z3693" i="2"/>
  <c r="AA3693" i="2" s="1"/>
  <c r="Z3694" i="2"/>
  <c r="AA3694" i="2" s="1"/>
  <c r="Z3695" i="2"/>
  <c r="AA3695" i="2" s="1"/>
  <c r="Z3696" i="2"/>
  <c r="AA3696" i="2" s="1"/>
  <c r="Z3697" i="2"/>
  <c r="AA3697" i="2" s="1"/>
  <c r="Z3698" i="2"/>
  <c r="AA3698" i="2" s="1"/>
  <c r="Z3699" i="2"/>
  <c r="AA3699" i="2" s="1"/>
  <c r="Z3700" i="2"/>
  <c r="AA3700" i="2" s="1"/>
  <c r="Z3701" i="2"/>
  <c r="AA3701" i="2" s="1"/>
  <c r="Z3702" i="2"/>
  <c r="AA3702" i="2" s="1"/>
  <c r="Z3703" i="2"/>
  <c r="AA3703" i="2" s="1"/>
  <c r="Z3704" i="2"/>
  <c r="AA3704" i="2" s="1"/>
  <c r="Z3705" i="2"/>
  <c r="AA3705" i="2" s="1"/>
  <c r="Z3706" i="2"/>
  <c r="AA3706" i="2" s="1"/>
  <c r="Z3707" i="2"/>
  <c r="AA3707" i="2" s="1"/>
  <c r="Z3708" i="2"/>
  <c r="AA3708" i="2" s="1"/>
  <c r="Z3709" i="2"/>
  <c r="AA3709" i="2" s="1"/>
  <c r="Z3710" i="2"/>
  <c r="AA3710" i="2" s="1"/>
  <c r="Z3711" i="2"/>
  <c r="AA3711" i="2" s="1"/>
  <c r="Z3712" i="2"/>
  <c r="AA3712" i="2" s="1"/>
  <c r="Z3713" i="2"/>
  <c r="AA3713" i="2" s="1"/>
  <c r="Z3714" i="2"/>
  <c r="AA3714" i="2" s="1"/>
  <c r="Z3715" i="2"/>
  <c r="AA3715" i="2" s="1"/>
  <c r="Z3716" i="2"/>
  <c r="AA3716" i="2" s="1"/>
  <c r="Z3717" i="2"/>
  <c r="AA3717" i="2" s="1"/>
  <c r="Z3718" i="2"/>
  <c r="AA3718" i="2" s="1"/>
  <c r="Z3719" i="2"/>
  <c r="AA3719" i="2" s="1"/>
  <c r="Z3720" i="2"/>
  <c r="AA3720" i="2" s="1"/>
  <c r="Z3721" i="2"/>
  <c r="AA3721" i="2" s="1"/>
  <c r="Z3722" i="2"/>
  <c r="AA3722" i="2" s="1"/>
  <c r="Z3723" i="2"/>
  <c r="AA3723" i="2" s="1"/>
  <c r="Z3724" i="2"/>
  <c r="AA3724" i="2" s="1"/>
  <c r="Z3725" i="2"/>
  <c r="AA3725" i="2" s="1"/>
  <c r="Z3726" i="2"/>
  <c r="AA3726" i="2" s="1"/>
  <c r="Z3727" i="2"/>
  <c r="AA3727" i="2" s="1"/>
  <c r="Z3728" i="2"/>
  <c r="AA3728" i="2" s="1"/>
  <c r="Z3729" i="2"/>
  <c r="AA3729" i="2" s="1"/>
  <c r="Z3730" i="2"/>
  <c r="AA3730" i="2" s="1"/>
  <c r="Z3731" i="2"/>
  <c r="AA3731" i="2" s="1"/>
  <c r="Z3732" i="2"/>
  <c r="AA3732" i="2" s="1"/>
  <c r="Z3733" i="2"/>
  <c r="AA3733" i="2" s="1"/>
  <c r="Z3734" i="2"/>
  <c r="AA3734" i="2" s="1"/>
  <c r="Z3735" i="2"/>
  <c r="AA3735" i="2" s="1"/>
  <c r="Z3736" i="2"/>
  <c r="AA3736" i="2" s="1"/>
  <c r="Z3737" i="2"/>
  <c r="AA3737" i="2" s="1"/>
  <c r="Z3738" i="2"/>
  <c r="AA3738" i="2" s="1"/>
  <c r="Z3739" i="2"/>
  <c r="AA3739" i="2" s="1"/>
  <c r="Z3740" i="2"/>
  <c r="AA3740" i="2" s="1"/>
  <c r="Z3741" i="2"/>
  <c r="AA3741" i="2" s="1"/>
  <c r="Z3742" i="2"/>
  <c r="AA3742" i="2" s="1"/>
  <c r="Z3743" i="2"/>
  <c r="AA3743" i="2" s="1"/>
  <c r="Z3744" i="2"/>
  <c r="AA3744" i="2" s="1"/>
  <c r="Z3745" i="2"/>
  <c r="AA3745" i="2" s="1"/>
  <c r="Z3746" i="2"/>
  <c r="AA3746" i="2" s="1"/>
  <c r="Z3747" i="2"/>
  <c r="AA3747" i="2" s="1"/>
  <c r="Z3748" i="2"/>
  <c r="AA3748" i="2" s="1"/>
  <c r="Z3749" i="2"/>
  <c r="AA3749" i="2" s="1"/>
  <c r="Z3750" i="2"/>
  <c r="AA3750" i="2" s="1"/>
  <c r="Z3751" i="2"/>
  <c r="AA3751" i="2" s="1"/>
  <c r="Z3752" i="2"/>
  <c r="AA3752" i="2" s="1"/>
  <c r="Z3753" i="2"/>
  <c r="AA3753" i="2" s="1"/>
  <c r="Z3754" i="2"/>
  <c r="AA3754" i="2" s="1"/>
  <c r="Z3755" i="2"/>
  <c r="AA3755" i="2" s="1"/>
  <c r="Z3756" i="2"/>
  <c r="AA3756" i="2" s="1"/>
  <c r="Z3757" i="2"/>
  <c r="AA3757" i="2" s="1"/>
  <c r="Z3758" i="2"/>
  <c r="AA3758" i="2" s="1"/>
  <c r="Z3759" i="2"/>
  <c r="AA3759" i="2" s="1"/>
  <c r="Z3760" i="2"/>
  <c r="AA3760" i="2" s="1"/>
  <c r="Z3761" i="2"/>
  <c r="AA3761" i="2" s="1"/>
  <c r="Z3762" i="2"/>
  <c r="AA3762" i="2" s="1"/>
  <c r="Z3763" i="2"/>
  <c r="AA3763" i="2" s="1"/>
  <c r="Z3764" i="2"/>
  <c r="AA3764" i="2" s="1"/>
  <c r="Z3765" i="2"/>
  <c r="AA3765" i="2" s="1"/>
  <c r="Z3766" i="2"/>
  <c r="AA3766" i="2" s="1"/>
  <c r="Z3767" i="2"/>
  <c r="AA3767" i="2" s="1"/>
  <c r="Z3768" i="2"/>
  <c r="AA3768" i="2" s="1"/>
  <c r="Z3769" i="2"/>
  <c r="AA3769" i="2" s="1"/>
  <c r="Z3770" i="2"/>
  <c r="AA3770" i="2" s="1"/>
  <c r="Z3771" i="2"/>
  <c r="AA3771" i="2" s="1"/>
  <c r="Z3772" i="2"/>
  <c r="AA3772" i="2" s="1"/>
  <c r="Z3773" i="2"/>
  <c r="AA3773" i="2" s="1"/>
  <c r="Z3774" i="2"/>
  <c r="AA3774" i="2" s="1"/>
  <c r="Z3775" i="2"/>
  <c r="AA3775" i="2" s="1"/>
  <c r="Z3776" i="2"/>
  <c r="AA3776" i="2" s="1"/>
  <c r="Z3777" i="2"/>
  <c r="AA3777" i="2" s="1"/>
  <c r="Z3778" i="2"/>
  <c r="AA3778" i="2" s="1"/>
  <c r="Z3779" i="2"/>
  <c r="AA3779" i="2" s="1"/>
  <c r="Z3780" i="2"/>
  <c r="AA3780" i="2" s="1"/>
  <c r="Z3781" i="2"/>
  <c r="AA3781" i="2" s="1"/>
  <c r="Z3782" i="2"/>
  <c r="AA3782" i="2" s="1"/>
  <c r="Z3783" i="2"/>
  <c r="AA3783" i="2" s="1"/>
  <c r="Z3784" i="2"/>
  <c r="AA3784" i="2" s="1"/>
  <c r="Z3785" i="2"/>
  <c r="AA3785" i="2" s="1"/>
  <c r="Z3786" i="2"/>
  <c r="AA3786" i="2" s="1"/>
  <c r="Z3787" i="2"/>
  <c r="AA3787" i="2" s="1"/>
  <c r="Z3788" i="2"/>
  <c r="AA3788" i="2" s="1"/>
  <c r="Z3789" i="2"/>
  <c r="AA3789" i="2" s="1"/>
  <c r="Z3790" i="2"/>
  <c r="AA3790" i="2" s="1"/>
  <c r="Z3791" i="2"/>
  <c r="AA3791" i="2" s="1"/>
  <c r="Z3792" i="2"/>
  <c r="AA3792" i="2" s="1"/>
  <c r="Z3793" i="2"/>
  <c r="AA3793" i="2" s="1"/>
  <c r="Z3794" i="2"/>
  <c r="AA3794" i="2" s="1"/>
  <c r="Z3795" i="2"/>
  <c r="AA3795" i="2" s="1"/>
  <c r="Z3796" i="2"/>
  <c r="AA3796" i="2" s="1"/>
  <c r="Z3797" i="2"/>
  <c r="AA3797" i="2" s="1"/>
  <c r="Z3798" i="2"/>
  <c r="AA3798" i="2" s="1"/>
  <c r="Z3799" i="2"/>
  <c r="AA3799" i="2" s="1"/>
  <c r="Z3800" i="2"/>
  <c r="AA3800" i="2" s="1"/>
  <c r="Z3801" i="2"/>
  <c r="AA3801" i="2" s="1"/>
  <c r="Z3802" i="2"/>
  <c r="AA3802" i="2" s="1"/>
  <c r="Z3803" i="2"/>
  <c r="AA3803" i="2" s="1"/>
  <c r="Z3804" i="2"/>
  <c r="AA3804" i="2" s="1"/>
  <c r="Z3805" i="2"/>
  <c r="AA3805" i="2" s="1"/>
  <c r="Z3806" i="2"/>
  <c r="AA3806" i="2" s="1"/>
  <c r="Z3807" i="2"/>
  <c r="AA3807" i="2" s="1"/>
  <c r="Z3808" i="2"/>
  <c r="AA3808" i="2" s="1"/>
  <c r="Z3809" i="2"/>
  <c r="AA3809" i="2" s="1"/>
  <c r="Z3810" i="2"/>
  <c r="AA3810" i="2" s="1"/>
  <c r="Z3811" i="2"/>
  <c r="AA3811" i="2" s="1"/>
  <c r="Z3812" i="2"/>
  <c r="AA3812" i="2" s="1"/>
  <c r="Z3813" i="2"/>
  <c r="AA3813" i="2" s="1"/>
  <c r="Z3814" i="2"/>
  <c r="AA3814" i="2" s="1"/>
  <c r="Z3815" i="2"/>
  <c r="AA3815" i="2" s="1"/>
  <c r="Z3816" i="2"/>
  <c r="AA3816" i="2" s="1"/>
  <c r="Z3817" i="2"/>
  <c r="AA3817" i="2" s="1"/>
  <c r="Z3818" i="2"/>
  <c r="AA3818" i="2" s="1"/>
  <c r="Z3819" i="2"/>
  <c r="AA3819" i="2" s="1"/>
  <c r="Z3820" i="2"/>
  <c r="AA3820" i="2" s="1"/>
  <c r="Z3821" i="2"/>
  <c r="AA3821" i="2" s="1"/>
  <c r="Z3822" i="2"/>
  <c r="AA3822" i="2" s="1"/>
  <c r="Z3823" i="2"/>
  <c r="AA3823" i="2" s="1"/>
  <c r="Z3824" i="2"/>
  <c r="AA3824" i="2" s="1"/>
  <c r="Z3825" i="2"/>
  <c r="AA3825" i="2" s="1"/>
  <c r="Z3826" i="2"/>
  <c r="AA3826" i="2" s="1"/>
  <c r="Z3827" i="2"/>
  <c r="AA3827" i="2" s="1"/>
  <c r="Z3828" i="2"/>
  <c r="AA3828" i="2" s="1"/>
  <c r="Z3829" i="2"/>
  <c r="AA3829" i="2" s="1"/>
  <c r="Z3830" i="2"/>
  <c r="AA3830" i="2" s="1"/>
  <c r="Z3831" i="2"/>
  <c r="AA3831" i="2" s="1"/>
  <c r="Z3832" i="2"/>
  <c r="AA3832" i="2" s="1"/>
  <c r="Z3833" i="2"/>
  <c r="AA3833" i="2" s="1"/>
  <c r="Z3834" i="2"/>
  <c r="AA3834" i="2" s="1"/>
  <c r="Z3835" i="2"/>
  <c r="AA3835" i="2" s="1"/>
  <c r="Z3836" i="2"/>
  <c r="AA3836" i="2" s="1"/>
  <c r="Z3837" i="2"/>
  <c r="AA3837" i="2" s="1"/>
  <c r="Z3838" i="2"/>
  <c r="AA3838" i="2" s="1"/>
  <c r="Z3839" i="2"/>
  <c r="AA3839" i="2" s="1"/>
  <c r="Z3840" i="2"/>
  <c r="AA3840" i="2" s="1"/>
  <c r="Z3841" i="2"/>
  <c r="AA3841" i="2" s="1"/>
  <c r="Z3842" i="2"/>
  <c r="AA3842" i="2" s="1"/>
  <c r="Z3843" i="2"/>
  <c r="AA3843" i="2" s="1"/>
  <c r="Z3844" i="2"/>
  <c r="AA3844" i="2" s="1"/>
  <c r="Z3845" i="2"/>
  <c r="AA3845" i="2" s="1"/>
  <c r="Z3846" i="2"/>
  <c r="AA3846" i="2" s="1"/>
  <c r="Z3847" i="2"/>
  <c r="AA3847" i="2" s="1"/>
  <c r="Z3848" i="2"/>
  <c r="AA3848" i="2" s="1"/>
  <c r="Z3849" i="2"/>
  <c r="AA3849" i="2" s="1"/>
  <c r="Z3850" i="2"/>
  <c r="AA3850" i="2" s="1"/>
  <c r="Z3851" i="2"/>
  <c r="AA3851" i="2" s="1"/>
  <c r="Z3852" i="2"/>
  <c r="AA3852" i="2" s="1"/>
  <c r="Z3853" i="2"/>
  <c r="AA3853" i="2" s="1"/>
  <c r="Z3854" i="2"/>
  <c r="AA3854" i="2" s="1"/>
  <c r="Z3855" i="2"/>
  <c r="AA3855" i="2" s="1"/>
  <c r="Z3856" i="2"/>
  <c r="AA3856" i="2" s="1"/>
  <c r="Z3857" i="2"/>
  <c r="AA3857" i="2" s="1"/>
  <c r="Z3858" i="2"/>
  <c r="AA3858" i="2" s="1"/>
  <c r="Z3859" i="2"/>
  <c r="AA3859" i="2" s="1"/>
  <c r="Z3860" i="2"/>
  <c r="AA3860" i="2" s="1"/>
  <c r="Z3861" i="2"/>
  <c r="AA3861" i="2" s="1"/>
  <c r="Z3862" i="2"/>
  <c r="AA3862" i="2" s="1"/>
  <c r="Z3863" i="2"/>
  <c r="AA3863" i="2" s="1"/>
  <c r="Z3864" i="2"/>
  <c r="AA3864" i="2" s="1"/>
  <c r="Z3865" i="2"/>
  <c r="AA3865" i="2" s="1"/>
  <c r="Z3866" i="2"/>
  <c r="AA3866" i="2" s="1"/>
  <c r="Z3867" i="2"/>
  <c r="AA3867" i="2" s="1"/>
  <c r="Z3868" i="2"/>
  <c r="AA3868" i="2" s="1"/>
  <c r="Z3869" i="2"/>
  <c r="AA3869" i="2" s="1"/>
  <c r="Z3870" i="2"/>
  <c r="AA3870" i="2" s="1"/>
  <c r="Z3871" i="2"/>
  <c r="AA3871" i="2" s="1"/>
  <c r="Z3872" i="2"/>
  <c r="AA3872" i="2" s="1"/>
  <c r="Z3873" i="2"/>
  <c r="AA3873" i="2" s="1"/>
  <c r="Z3874" i="2"/>
  <c r="AA3874" i="2" s="1"/>
  <c r="Z3875" i="2"/>
  <c r="AA3875" i="2" s="1"/>
  <c r="Z3876" i="2"/>
  <c r="AA3876" i="2" s="1"/>
  <c r="Z3877" i="2"/>
  <c r="AA3877" i="2" s="1"/>
  <c r="Z3878" i="2"/>
  <c r="AA3878" i="2" s="1"/>
  <c r="Z3879" i="2"/>
  <c r="AA3879" i="2" s="1"/>
  <c r="Z3880" i="2"/>
  <c r="AA3880" i="2" s="1"/>
  <c r="Z3881" i="2"/>
  <c r="AA3881" i="2" s="1"/>
  <c r="Z3882" i="2"/>
  <c r="AA3882" i="2" s="1"/>
  <c r="Z3883" i="2"/>
  <c r="AA3883" i="2" s="1"/>
  <c r="Z3884" i="2"/>
  <c r="AA3884" i="2" s="1"/>
  <c r="Z3885" i="2"/>
  <c r="AA3885" i="2" s="1"/>
  <c r="Z3886" i="2"/>
  <c r="AA3886" i="2" s="1"/>
  <c r="Z3887" i="2"/>
  <c r="AA3887" i="2" s="1"/>
  <c r="Z3888" i="2"/>
  <c r="AA3888" i="2" s="1"/>
  <c r="Z3889" i="2"/>
  <c r="AA3889" i="2" s="1"/>
  <c r="Z3890" i="2"/>
  <c r="AA3890" i="2" s="1"/>
  <c r="Z3891" i="2"/>
  <c r="AA3891" i="2" s="1"/>
  <c r="Z3892" i="2"/>
  <c r="AA3892" i="2" s="1"/>
  <c r="Z3893" i="2"/>
  <c r="AA3893" i="2" s="1"/>
  <c r="Z3894" i="2"/>
  <c r="AA3894" i="2" s="1"/>
  <c r="Z3895" i="2"/>
  <c r="AA3895" i="2" s="1"/>
  <c r="Z3896" i="2"/>
  <c r="AA3896" i="2" s="1"/>
  <c r="Z3897" i="2"/>
  <c r="AA3897" i="2" s="1"/>
  <c r="Z3898" i="2"/>
  <c r="AA3898" i="2" s="1"/>
  <c r="Z3899" i="2"/>
  <c r="AA3899" i="2" s="1"/>
  <c r="Z3900" i="2"/>
  <c r="AA3900" i="2" s="1"/>
  <c r="Z3901" i="2"/>
  <c r="AA3901" i="2" s="1"/>
  <c r="Z3902" i="2"/>
  <c r="AA3902" i="2" s="1"/>
  <c r="Z3903" i="2"/>
  <c r="AA3903" i="2" s="1"/>
  <c r="Z3904" i="2"/>
  <c r="AA3904" i="2" s="1"/>
  <c r="Z3905" i="2"/>
  <c r="AA3905" i="2" s="1"/>
  <c r="Z3906" i="2"/>
  <c r="AA3906" i="2" s="1"/>
  <c r="Z3907" i="2"/>
  <c r="AA3907" i="2" s="1"/>
  <c r="Z3908" i="2"/>
  <c r="AA3908" i="2" s="1"/>
  <c r="Z3909" i="2"/>
  <c r="AA3909" i="2" s="1"/>
  <c r="Z3910" i="2"/>
  <c r="AA3910" i="2" s="1"/>
  <c r="Z3911" i="2"/>
  <c r="AA3911" i="2" s="1"/>
  <c r="Z3912" i="2"/>
  <c r="AA3912" i="2" s="1"/>
  <c r="Z3913" i="2"/>
  <c r="AA3913" i="2" s="1"/>
  <c r="Z3914" i="2"/>
  <c r="AA3914" i="2" s="1"/>
  <c r="Z3915" i="2"/>
  <c r="AA3915" i="2" s="1"/>
  <c r="Z3916" i="2"/>
  <c r="AA3916" i="2" s="1"/>
  <c r="Z3917" i="2"/>
  <c r="AA3917" i="2" s="1"/>
  <c r="Z3918" i="2"/>
  <c r="AA3918" i="2" s="1"/>
  <c r="Z3919" i="2"/>
  <c r="AA3919" i="2" s="1"/>
  <c r="Z3920" i="2"/>
  <c r="AA3920" i="2" s="1"/>
  <c r="Z3921" i="2"/>
  <c r="AA3921" i="2" s="1"/>
  <c r="Z3922" i="2"/>
  <c r="AA3922" i="2" s="1"/>
  <c r="Z3923" i="2"/>
  <c r="AA3923" i="2" s="1"/>
  <c r="Z3924" i="2"/>
  <c r="AA3924" i="2" s="1"/>
  <c r="Z3925" i="2"/>
  <c r="AA3925" i="2" s="1"/>
  <c r="Z3926" i="2"/>
  <c r="AA3926" i="2" s="1"/>
  <c r="Z3927" i="2"/>
  <c r="AA3927" i="2" s="1"/>
  <c r="Z3928" i="2"/>
  <c r="AA3928" i="2" s="1"/>
  <c r="Z3929" i="2"/>
  <c r="AA3929" i="2" s="1"/>
  <c r="Z3930" i="2"/>
  <c r="AA3930" i="2" s="1"/>
  <c r="Z3931" i="2"/>
  <c r="AA3931" i="2" s="1"/>
  <c r="Z3932" i="2"/>
  <c r="AA3932" i="2" s="1"/>
  <c r="Z3933" i="2"/>
  <c r="AA3933" i="2" s="1"/>
  <c r="Z3934" i="2"/>
  <c r="AA3934" i="2" s="1"/>
  <c r="Z3935" i="2"/>
  <c r="AA3935" i="2" s="1"/>
  <c r="Z3936" i="2"/>
  <c r="AA3936" i="2" s="1"/>
  <c r="Z3937" i="2"/>
  <c r="AA3937" i="2" s="1"/>
  <c r="Z3938" i="2"/>
  <c r="AA3938" i="2" s="1"/>
  <c r="Z3939" i="2"/>
  <c r="AA3939" i="2" s="1"/>
  <c r="Z3940" i="2"/>
  <c r="AA3940" i="2" s="1"/>
  <c r="Z3941" i="2"/>
  <c r="AA3941" i="2" s="1"/>
  <c r="Z3942" i="2"/>
  <c r="AA3942" i="2" s="1"/>
  <c r="Z3943" i="2"/>
  <c r="AA3943" i="2" s="1"/>
  <c r="Z3944" i="2"/>
  <c r="AA3944" i="2" s="1"/>
  <c r="Z3945" i="2"/>
  <c r="AA3945" i="2" s="1"/>
  <c r="Z3946" i="2"/>
  <c r="AA3946" i="2" s="1"/>
  <c r="Z3947" i="2"/>
  <c r="AA3947" i="2" s="1"/>
  <c r="Z3948" i="2"/>
  <c r="AA3948" i="2" s="1"/>
  <c r="Z3949" i="2"/>
  <c r="AA3949" i="2" s="1"/>
  <c r="Z3950" i="2"/>
  <c r="AA3950" i="2" s="1"/>
  <c r="Z3951" i="2"/>
  <c r="AA3951" i="2" s="1"/>
  <c r="Z3952" i="2"/>
  <c r="AA3952" i="2" s="1"/>
  <c r="Z3953" i="2"/>
  <c r="AA3953" i="2" s="1"/>
  <c r="Z3954" i="2"/>
  <c r="AA3954" i="2" s="1"/>
  <c r="Z3955" i="2"/>
  <c r="AA3955" i="2" s="1"/>
  <c r="Z3956" i="2"/>
  <c r="AA3956" i="2" s="1"/>
  <c r="Z3957" i="2"/>
  <c r="AA3957" i="2" s="1"/>
  <c r="Z3958" i="2"/>
  <c r="AA3958" i="2" s="1"/>
  <c r="Z3959" i="2"/>
  <c r="AA3959" i="2" s="1"/>
  <c r="Z3960" i="2"/>
  <c r="AA3960" i="2" s="1"/>
  <c r="Z3961" i="2"/>
  <c r="AA3961" i="2" s="1"/>
  <c r="Z3962" i="2"/>
  <c r="AA3962" i="2" s="1"/>
  <c r="Z3963" i="2"/>
  <c r="AA3963" i="2" s="1"/>
  <c r="Z3964" i="2"/>
  <c r="AA3964" i="2" s="1"/>
  <c r="Z3965" i="2"/>
  <c r="AA3965" i="2" s="1"/>
  <c r="Z3966" i="2"/>
  <c r="AA3966" i="2" s="1"/>
  <c r="Z3967" i="2"/>
  <c r="AA3967" i="2" s="1"/>
  <c r="Z3968" i="2"/>
  <c r="AA3968" i="2" s="1"/>
  <c r="Z3969" i="2"/>
  <c r="AA3969" i="2" s="1"/>
  <c r="Z3970" i="2"/>
  <c r="AA3970" i="2" s="1"/>
  <c r="Z3971" i="2"/>
  <c r="AA3971" i="2" s="1"/>
  <c r="Z3972" i="2"/>
  <c r="AA3972" i="2" s="1"/>
  <c r="Z3973" i="2"/>
  <c r="AA3973" i="2" s="1"/>
  <c r="Z3974" i="2"/>
  <c r="AA3974" i="2" s="1"/>
  <c r="Z3975" i="2"/>
  <c r="AA3975" i="2" s="1"/>
  <c r="Z3976" i="2"/>
  <c r="AA3976" i="2" s="1"/>
  <c r="Z3977" i="2"/>
  <c r="AA3977" i="2" s="1"/>
  <c r="Z3978" i="2"/>
  <c r="AA3978" i="2" s="1"/>
  <c r="Z3979" i="2"/>
  <c r="AA3979" i="2" s="1"/>
  <c r="Z3980" i="2"/>
  <c r="AA3980" i="2" s="1"/>
  <c r="Z3981" i="2"/>
  <c r="AA3981" i="2" s="1"/>
  <c r="Z3982" i="2"/>
  <c r="AA3982" i="2" s="1"/>
  <c r="Z3983" i="2"/>
  <c r="AA3983" i="2" s="1"/>
  <c r="Z3984" i="2"/>
  <c r="AA3984" i="2" s="1"/>
  <c r="Z3985" i="2"/>
  <c r="AA3985" i="2" s="1"/>
  <c r="Z3986" i="2"/>
  <c r="AA3986" i="2" s="1"/>
  <c r="Z3987" i="2"/>
  <c r="AA3987" i="2" s="1"/>
  <c r="Z3988" i="2"/>
  <c r="AA3988" i="2" s="1"/>
  <c r="Z3989" i="2"/>
  <c r="AA3989" i="2" s="1"/>
  <c r="Z3990" i="2"/>
  <c r="AA3990" i="2" s="1"/>
  <c r="Z3991" i="2"/>
  <c r="AA3991" i="2" s="1"/>
  <c r="Z3992" i="2"/>
  <c r="AA3992" i="2" s="1"/>
  <c r="Z3993" i="2"/>
  <c r="AA3993" i="2" s="1"/>
  <c r="Z3994" i="2"/>
  <c r="AA3994" i="2" s="1"/>
  <c r="Z3995" i="2"/>
  <c r="AA3995" i="2" s="1"/>
  <c r="Z3996" i="2"/>
  <c r="AA3996" i="2" s="1"/>
  <c r="Z3997" i="2"/>
  <c r="AA3997" i="2" s="1"/>
  <c r="Z3998" i="2"/>
  <c r="AA3998" i="2" s="1"/>
  <c r="Z3999" i="2"/>
  <c r="AA3999" i="2" s="1"/>
  <c r="Z4000" i="2"/>
  <c r="AA4000" i="2" s="1"/>
  <c r="Z4001" i="2"/>
  <c r="AA4001" i="2" s="1"/>
  <c r="Z4002" i="2"/>
  <c r="AA4002" i="2" s="1"/>
  <c r="Z4003" i="2"/>
  <c r="AA4003" i="2" s="1"/>
  <c r="Z4004" i="2"/>
  <c r="AA4004" i="2" s="1"/>
  <c r="Z4005" i="2"/>
  <c r="AA4005" i="2" s="1"/>
  <c r="Z4006" i="2"/>
  <c r="AA4006" i="2" s="1"/>
  <c r="Z4007" i="2"/>
  <c r="AA4007" i="2" s="1"/>
  <c r="Z4008" i="2"/>
  <c r="AA4008" i="2" s="1"/>
  <c r="Z4009" i="2"/>
  <c r="AA4009" i="2" s="1"/>
  <c r="Z4010" i="2"/>
  <c r="AA4010" i="2" s="1"/>
  <c r="Z4011" i="2"/>
  <c r="AA4011" i="2" s="1"/>
  <c r="Z4012" i="2"/>
  <c r="AA4012" i="2" s="1"/>
  <c r="Z4013" i="2"/>
  <c r="AA4013" i="2" s="1"/>
  <c r="Z4014" i="2"/>
  <c r="AA4014" i="2" s="1"/>
  <c r="Z4015" i="2"/>
  <c r="AA4015" i="2" s="1"/>
  <c r="Z4016" i="2"/>
  <c r="AA4016" i="2" s="1"/>
  <c r="Z4017" i="2"/>
  <c r="AA4017" i="2" s="1"/>
  <c r="Z4018" i="2"/>
  <c r="AA4018" i="2" s="1"/>
  <c r="Z4019" i="2"/>
  <c r="AA4019" i="2" s="1"/>
  <c r="Z4020" i="2"/>
  <c r="AA4020" i="2" s="1"/>
  <c r="Z4021" i="2"/>
  <c r="AA4021" i="2" s="1"/>
  <c r="Z4022" i="2"/>
  <c r="AA4022" i="2" s="1"/>
  <c r="Z4023" i="2"/>
  <c r="AA4023" i="2" s="1"/>
  <c r="Z4024" i="2"/>
  <c r="AA4024" i="2" s="1"/>
  <c r="Z4025" i="2"/>
  <c r="AA4025" i="2" s="1"/>
  <c r="Z4026" i="2"/>
  <c r="AA4026" i="2" s="1"/>
  <c r="Z4027" i="2"/>
  <c r="AA4027" i="2" s="1"/>
  <c r="Z4028" i="2"/>
  <c r="AA4028" i="2" s="1"/>
  <c r="Z4029" i="2"/>
  <c r="AA4029" i="2" s="1"/>
  <c r="Z4030" i="2"/>
  <c r="AA4030" i="2" s="1"/>
  <c r="Z4031" i="2"/>
  <c r="AA4031" i="2" s="1"/>
  <c r="Z4032" i="2"/>
  <c r="AA4032" i="2" s="1"/>
  <c r="Z4033" i="2"/>
  <c r="AA4033" i="2" s="1"/>
  <c r="Z4034" i="2"/>
  <c r="AA4034" i="2" s="1"/>
  <c r="Z4035" i="2"/>
  <c r="AA4035" i="2" s="1"/>
  <c r="Z4036" i="2"/>
  <c r="AA4036" i="2" s="1"/>
  <c r="Z4037" i="2"/>
  <c r="AA4037" i="2" s="1"/>
  <c r="Z4038" i="2"/>
  <c r="AA4038" i="2" s="1"/>
  <c r="Z4039" i="2"/>
  <c r="AA4039" i="2" s="1"/>
  <c r="Z4040" i="2"/>
  <c r="AA4040" i="2" s="1"/>
  <c r="Z4041" i="2"/>
  <c r="AA4041" i="2" s="1"/>
  <c r="Z4042" i="2"/>
  <c r="AA4042" i="2" s="1"/>
  <c r="Z4043" i="2"/>
  <c r="AA4043" i="2" s="1"/>
  <c r="Z4044" i="2"/>
  <c r="AA4044" i="2" s="1"/>
  <c r="Z4045" i="2"/>
  <c r="AA4045" i="2" s="1"/>
  <c r="Z4046" i="2"/>
  <c r="AA4046" i="2" s="1"/>
  <c r="Z4047" i="2"/>
  <c r="AA4047" i="2" s="1"/>
  <c r="Z4048" i="2"/>
  <c r="AA4048" i="2" s="1"/>
  <c r="Z4049" i="2"/>
  <c r="AA4049" i="2" s="1"/>
  <c r="Z4050" i="2"/>
  <c r="AA4050" i="2" s="1"/>
  <c r="Z4051" i="2"/>
  <c r="AA4051" i="2" s="1"/>
  <c r="Z4052" i="2"/>
  <c r="AA4052" i="2" s="1"/>
  <c r="Z4053" i="2"/>
  <c r="AA4053" i="2" s="1"/>
  <c r="Z4054" i="2"/>
  <c r="AA4054" i="2" s="1"/>
  <c r="Z4055" i="2"/>
  <c r="AA4055" i="2" s="1"/>
  <c r="Z4056" i="2"/>
  <c r="AA4056" i="2" s="1"/>
  <c r="Z4057" i="2"/>
  <c r="AA4057" i="2" s="1"/>
  <c r="Z4058" i="2"/>
  <c r="AA4058" i="2" s="1"/>
  <c r="Z4059" i="2"/>
  <c r="AA4059" i="2" s="1"/>
  <c r="Z4060" i="2"/>
  <c r="AA4060" i="2" s="1"/>
  <c r="Z4061" i="2"/>
  <c r="AA4061" i="2" s="1"/>
  <c r="Z4062" i="2"/>
  <c r="AA4062" i="2" s="1"/>
  <c r="Z4063" i="2"/>
  <c r="AA4063" i="2" s="1"/>
  <c r="Z4064" i="2"/>
  <c r="AA4064" i="2" s="1"/>
  <c r="Z4065" i="2"/>
  <c r="AA4065" i="2" s="1"/>
  <c r="Z4066" i="2"/>
  <c r="AA4066" i="2" s="1"/>
  <c r="Z4067" i="2"/>
  <c r="AA4067" i="2" s="1"/>
  <c r="Z4068" i="2"/>
  <c r="AA4068" i="2" s="1"/>
  <c r="Z4069" i="2"/>
  <c r="AA4069" i="2" s="1"/>
  <c r="Z4070" i="2"/>
  <c r="AA4070" i="2" s="1"/>
  <c r="Z4071" i="2"/>
  <c r="AA4071" i="2" s="1"/>
  <c r="Z4072" i="2"/>
  <c r="AA4072" i="2" s="1"/>
  <c r="Z4073" i="2"/>
  <c r="AA4073" i="2" s="1"/>
  <c r="Z4074" i="2"/>
  <c r="AA4074" i="2" s="1"/>
  <c r="Z4075" i="2"/>
  <c r="AA4075" i="2" s="1"/>
  <c r="Z4076" i="2"/>
  <c r="AA4076" i="2" s="1"/>
  <c r="Z4077" i="2"/>
  <c r="AA4077" i="2" s="1"/>
  <c r="Z4078" i="2"/>
  <c r="AA4078" i="2" s="1"/>
  <c r="Z4079" i="2"/>
  <c r="AA4079" i="2" s="1"/>
  <c r="Z4080" i="2"/>
  <c r="AA4080" i="2" s="1"/>
  <c r="Z4081" i="2"/>
  <c r="AA4081" i="2" s="1"/>
  <c r="Z4082" i="2"/>
  <c r="AA4082" i="2" s="1"/>
  <c r="Z4083" i="2"/>
  <c r="AA4083" i="2" s="1"/>
  <c r="Z4084" i="2"/>
  <c r="AA4084" i="2" s="1"/>
  <c r="Z4085" i="2"/>
  <c r="AA4085" i="2" s="1"/>
  <c r="Z4086" i="2"/>
  <c r="AA4086" i="2" s="1"/>
  <c r="Z4087" i="2"/>
  <c r="AA4087" i="2" s="1"/>
  <c r="Z4088" i="2"/>
  <c r="AA4088" i="2" s="1"/>
  <c r="Z4089" i="2"/>
  <c r="AA4089" i="2" s="1"/>
  <c r="Z4090" i="2"/>
  <c r="AA4090" i="2" s="1"/>
  <c r="Z4091" i="2"/>
  <c r="AA4091" i="2" s="1"/>
  <c r="Z4092" i="2"/>
  <c r="AA4092" i="2" s="1"/>
  <c r="Z4093" i="2"/>
  <c r="AA4093" i="2" s="1"/>
  <c r="Z4094" i="2"/>
  <c r="AA4094" i="2" s="1"/>
  <c r="Z4095" i="2"/>
  <c r="AA4095" i="2" s="1"/>
  <c r="Z4096" i="2"/>
  <c r="AA4096" i="2" s="1"/>
  <c r="Z4097" i="2"/>
  <c r="AA4097" i="2" s="1"/>
  <c r="Z4098" i="2"/>
  <c r="AA4098" i="2" s="1"/>
  <c r="Z4099" i="2"/>
  <c r="AA4099" i="2" s="1"/>
  <c r="Z4100" i="2"/>
  <c r="AA4100" i="2" s="1"/>
  <c r="Z4101" i="2"/>
  <c r="AA4101" i="2" s="1"/>
  <c r="Z4102" i="2"/>
  <c r="AA4102" i="2" s="1"/>
  <c r="Z4103" i="2"/>
  <c r="AA4103" i="2" s="1"/>
  <c r="Z4104" i="2"/>
  <c r="AA4104" i="2" s="1"/>
  <c r="Z4105" i="2"/>
  <c r="AA4105" i="2" s="1"/>
  <c r="Z4106" i="2"/>
  <c r="AA4106" i="2" s="1"/>
  <c r="Z4107" i="2"/>
  <c r="AA4107" i="2" s="1"/>
  <c r="Z4108" i="2"/>
  <c r="AA4108" i="2" s="1"/>
  <c r="Z4109" i="2"/>
  <c r="AA4109" i="2" s="1"/>
  <c r="Z4110" i="2"/>
  <c r="AA4110" i="2" s="1"/>
  <c r="Z4111" i="2"/>
  <c r="AA4111" i="2" s="1"/>
  <c r="Z4112" i="2"/>
  <c r="AA4112" i="2" s="1"/>
  <c r="Z4113" i="2"/>
  <c r="AA4113" i="2" s="1"/>
  <c r="Z4114" i="2"/>
  <c r="AA4114" i="2" s="1"/>
  <c r="Z4115" i="2"/>
  <c r="AA4115" i="2" s="1"/>
  <c r="Z4116" i="2"/>
  <c r="AA4116" i="2" s="1"/>
  <c r="Z4117" i="2"/>
  <c r="AA4117" i="2" s="1"/>
  <c r="Z4118" i="2"/>
  <c r="AA4118" i="2" s="1"/>
  <c r="Z4119" i="2"/>
  <c r="AA4119" i="2" s="1"/>
  <c r="Z4120" i="2"/>
  <c r="AA4120" i="2" s="1"/>
  <c r="Z4121" i="2"/>
  <c r="AA4121" i="2" s="1"/>
  <c r="Z4122" i="2"/>
  <c r="AA4122" i="2" s="1"/>
  <c r="Z4123" i="2"/>
  <c r="AA4123" i="2" s="1"/>
  <c r="Z4124" i="2"/>
  <c r="AA4124" i="2" s="1"/>
  <c r="Z4125" i="2"/>
  <c r="AA4125" i="2" s="1"/>
  <c r="Z4126" i="2"/>
  <c r="AA4126" i="2" s="1"/>
  <c r="Z4127" i="2"/>
  <c r="AA4127" i="2" s="1"/>
  <c r="Z4128" i="2"/>
  <c r="AA4128" i="2" s="1"/>
  <c r="Z4129" i="2"/>
  <c r="AA4129" i="2" s="1"/>
  <c r="Z4130" i="2"/>
  <c r="AA4130" i="2" s="1"/>
  <c r="Z4131" i="2"/>
  <c r="AA4131" i="2" s="1"/>
  <c r="Z4132" i="2"/>
  <c r="AA4132" i="2" s="1"/>
  <c r="Z4133" i="2"/>
  <c r="AA4133" i="2" s="1"/>
  <c r="Z4134" i="2"/>
  <c r="AA4134" i="2" s="1"/>
  <c r="Z4135" i="2"/>
  <c r="AA4135" i="2" s="1"/>
  <c r="Z4136" i="2"/>
  <c r="AA4136" i="2" s="1"/>
  <c r="Z4137" i="2"/>
  <c r="AA4137" i="2" s="1"/>
  <c r="Z4138" i="2"/>
  <c r="AA4138" i="2" s="1"/>
  <c r="Z4139" i="2"/>
  <c r="AA4139" i="2" s="1"/>
  <c r="Z4140" i="2"/>
  <c r="AA4140" i="2" s="1"/>
  <c r="Z4141" i="2"/>
  <c r="AA4141" i="2" s="1"/>
  <c r="Z4142" i="2"/>
  <c r="AA4142" i="2" s="1"/>
  <c r="Z4143" i="2"/>
  <c r="AA4143" i="2" s="1"/>
  <c r="Z4144" i="2"/>
  <c r="AA4144" i="2" s="1"/>
  <c r="Z4145" i="2"/>
  <c r="AA4145" i="2" s="1"/>
  <c r="Z4146" i="2"/>
  <c r="AA4146" i="2" s="1"/>
  <c r="Z4147" i="2"/>
  <c r="AA4147" i="2" s="1"/>
  <c r="Z4148" i="2"/>
  <c r="AA4148" i="2" s="1"/>
  <c r="Z4149" i="2"/>
  <c r="AA4149" i="2" s="1"/>
  <c r="Z4150" i="2"/>
  <c r="AA4150" i="2" s="1"/>
  <c r="Z4151" i="2"/>
  <c r="AA4151" i="2" s="1"/>
  <c r="Z4152" i="2"/>
  <c r="AA4152" i="2" s="1"/>
  <c r="Z4153" i="2"/>
  <c r="AA4153" i="2" s="1"/>
  <c r="Z4154" i="2"/>
  <c r="AA4154" i="2" s="1"/>
  <c r="Z4155" i="2"/>
  <c r="AA4155" i="2" s="1"/>
  <c r="Z4156" i="2"/>
  <c r="AA4156" i="2" s="1"/>
  <c r="Z4157" i="2"/>
  <c r="AA4157" i="2" s="1"/>
  <c r="Z4158" i="2"/>
  <c r="AA4158" i="2" s="1"/>
  <c r="Z4159" i="2"/>
  <c r="AA4159" i="2" s="1"/>
  <c r="Z4160" i="2"/>
  <c r="AA4160" i="2" s="1"/>
  <c r="Z4161" i="2"/>
  <c r="AA4161" i="2" s="1"/>
  <c r="Z4162" i="2"/>
  <c r="AA4162" i="2" s="1"/>
  <c r="Z4163" i="2"/>
  <c r="AA4163" i="2" s="1"/>
  <c r="Z4164" i="2"/>
  <c r="AA4164" i="2" s="1"/>
  <c r="Z4165" i="2"/>
  <c r="AA4165" i="2" s="1"/>
  <c r="Z4166" i="2"/>
  <c r="AA4166" i="2" s="1"/>
  <c r="Z4167" i="2"/>
  <c r="AA4167" i="2" s="1"/>
  <c r="Z4168" i="2"/>
  <c r="AA4168" i="2" s="1"/>
  <c r="Z4169" i="2"/>
  <c r="AA4169" i="2" s="1"/>
  <c r="Z4170" i="2"/>
  <c r="AA4170" i="2" s="1"/>
  <c r="Z4171" i="2"/>
  <c r="AA4171" i="2" s="1"/>
  <c r="Z4172" i="2"/>
  <c r="AA4172" i="2" s="1"/>
  <c r="Z4173" i="2"/>
  <c r="AA4173" i="2" s="1"/>
  <c r="Z4174" i="2"/>
  <c r="AA4174" i="2" s="1"/>
  <c r="Z4175" i="2"/>
  <c r="AA4175" i="2" s="1"/>
  <c r="Z4176" i="2"/>
  <c r="AA4176" i="2" s="1"/>
  <c r="Z4177" i="2"/>
  <c r="AA4177" i="2" s="1"/>
  <c r="Z4178" i="2"/>
  <c r="AA4178" i="2" s="1"/>
  <c r="Z4179" i="2"/>
  <c r="AA4179" i="2" s="1"/>
  <c r="Z4180" i="2"/>
  <c r="AA4180" i="2" s="1"/>
  <c r="Z4181" i="2"/>
  <c r="AA4181" i="2" s="1"/>
  <c r="Z4182" i="2"/>
  <c r="AA4182" i="2" s="1"/>
  <c r="Z4183" i="2"/>
  <c r="AA4183" i="2" s="1"/>
  <c r="Z4184" i="2"/>
  <c r="AA4184" i="2" s="1"/>
  <c r="Z4185" i="2"/>
  <c r="AA4185" i="2" s="1"/>
  <c r="Z4186" i="2"/>
  <c r="AA4186" i="2" s="1"/>
  <c r="Z4187" i="2"/>
  <c r="AA4187" i="2" s="1"/>
  <c r="Z4188" i="2"/>
  <c r="AA4188" i="2" s="1"/>
  <c r="Z4189" i="2"/>
  <c r="AA4189" i="2" s="1"/>
  <c r="Z4190" i="2"/>
  <c r="AA4190" i="2" s="1"/>
  <c r="Z4191" i="2"/>
  <c r="AA4191" i="2" s="1"/>
  <c r="Z4192" i="2"/>
  <c r="AA4192" i="2" s="1"/>
  <c r="Z4193" i="2"/>
  <c r="AA4193" i="2" s="1"/>
  <c r="Z4194" i="2"/>
  <c r="AA4194" i="2" s="1"/>
  <c r="Z4195" i="2"/>
  <c r="AA4195" i="2" s="1"/>
  <c r="Z4196" i="2"/>
  <c r="AA4196" i="2" s="1"/>
  <c r="Z4197" i="2"/>
  <c r="AA4197" i="2" s="1"/>
  <c r="Z4198" i="2"/>
  <c r="AA4198" i="2" s="1"/>
  <c r="Z4199" i="2"/>
  <c r="AA4199" i="2" s="1"/>
  <c r="Z4200" i="2"/>
  <c r="AA4200" i="2" s="1"/>
  <c r="Z4201" i="2"/>
  <c r="AA4201" i="2" s="1"/>
  <c r="Z4202" i="2"/>
  <c r="AA4202" i="2" s="1"/>
  <c r="Z4203" i="2"/>
  <c r="AA4203" i="2" s="1"/>
  <c r="Z4204" i="2"/>
  <c r="AA4204" i="2" s="1"/>
  <c r="Z4205" i="2"/>
  <c r="AA4205" i="2" s="1"/>
  <c r="Z4206" i="2"/>
  <c r="AA4206" i="2" s="1"/>
  <c r="Z4207" i="2"/>
  <c r="AA4207" i="2" s="1"/>
  <c r="Z4208" i="2"/>
  <c r="AA4208" i="2" s="1"/>
  <c r="Z4209" i="2"/>
  <c r="AA4209" i="2" s="1"/>
  <c r="Z4210" i="2"/>
  <c r="AA4210" i="2" s="1"/>
  <c r="Z4211" i="2"/>
  <c r="AA4211" i="2" s="1"/>
  <c r="Z4212" i="2"/>
  <c r="AA4212" i="2" s="1"/>
  <c r="Z4213" i="2"/>
  <c r="AA4213" i="2" s="1"/>
  <c r="Z4214" i="2"/>
  <c r="AA4214" i="2" s="1"/>
  <c r="Z4215" i="2"/>
  <c r="AA4215" i="2" s="1"/>
  <c r="Z4216" i="2"/>
  <c r="AA4216" i="2" s="1"/>
  <c r="Z4217" i="2"/>
  <c r="AA4217" i="2" s="1"/>
  <c r="Z4218" i="2"/>
  <c r="AA4218" i="2" s="1"/>
  <c r="Z4219" i="2"/>
  <c r="AA4219" i="2" s="1"/>
  <c r="Z4220" i="2"/>
  <c r="AA4220" i="2" s="1"/>
  <c r="Z4221" i="2"/>
  <c r="AA4221" i="2" s="1"/>
  <c r="Z4222" i="2"/>
  <c r="AA4222" i="2" s="1"/>
  <c r="Z4223" i="2"/>
  <c r="AA4223" i="2" s="1"/>
  <c r="Z4224" i="2"/>
  <c r="AA4224" i="2" s="1"/>
  <c r="Z4225" i="2"/>
  <c r="AA4225" i="2" s="1"/>
  <c r="Z4226" i="2"/>
  <c r="AA4226" i="2" s="1"/>
  <c r="Z4227" i="2"/>
  <c r="AA4227" i="2" s="1"/>
  <c r="Z4228" i="2"/>
  <c r="AA4228" i="2" s="1"/>
  <c r="Z4229" i="2"/>
  <c r="AA4229" i="2" s="1"/>
  <c r="Z4230" i="2"/>
  <c r="AA4230" i="2" s="1"/>
  <c r="Z4231" i="2"/>
  <c r="AA4231" i="2" s="1"/>
  <c r="Z4232" i="2"/>
  <c r="AA4232" i="2" s="1"/>
  <c r="Z4233" i="2"/>
  <c r="AA4233" i="2" s="1"/>
  <c r="Z4234" i="2"/>
  <c r="AA4234" i="2" s="1"/>
  <c r="Z4235" i="2"/>
  <c r="AA4235" i="2" s="1"/>
  <c r="Z4236" i="2"/>
  <c r="AA4236" i="2" s="1"/>
  <c r="Z4237" i="2"/>
  <c r="AA4237" i="2" s="1"/>
  <c r="Z4238" i="2"/>
  <c r="AA4238" i="2" s="1"/>
  <c r="Z4239" i="2"/>
  <c r="AA4239" i="2" s="1"/>
  <c r="Z4240" i="2"/>
  <c r="AA4240" i="2" s="1"/>
  <c r="Z4241" i="2"/>
  <c r="AA4241" i="2" s="1"/>
  <c r="Z4242" i="2"/>
  <c r="AA4242" i="2" s="1"/>
  <c r="Z4243" i="2"/>
  <c r="AA4243" i="2" s="1"/>
  <c r="Z4244" i="2"/>
  <c r="AA4244" i="2" s="1"/>
  <c r="Z4245" i="2"/>
  <c r="AA4245" i="2" s="1"/>
  <c r="Z4246" i="2"/>
  <c r="AA4246" i="2" s="1"/>
  <c r="Z4247" i="2"/>
  <c r="AA4247" i="2" s="1"/>
  <c r="Z4248" i="2"/>
  <c r="AA4248" i="2" s="1"/>
  <c r="Z4249" i="2"/>
  <c r="AA4249" i="2" s="1"/>
  <c r="Z4250" i="2"/>
  <c r="AA4250" i="2" s="1"/>
  <c r="Z4251" i="2"/>
  <c r="AA4251" i="2" s="1"/>
  <c r="Z4252" i="2"/>
  <c r="AA4252" i="2" s="1"/>
  <c r="Z4253" i="2"/>
  <c r="AA4253" i="2" s="1"/>
  <c r="Z4254" i="2"/>
  <c r="AA4254" i="2" s="1"/>
  <c r="Z4255" i="2"/>
  <c r="AA4255" i="2" s="1"/>
  <c r="Z4256" i="2"/>
  <c r="AA4256" i="2" s="1"/>
  <c r="Z4257" i="2"/>
  <c r="AA4257" i="2" s="1"/>
  <c r="Z4258" i="2"/>
  <c r="AA4258" i="2" s="1"/>
  <c r="Z4259" i="2"/>
  <c r="AA4259" i="2" s="1"/>
  <c r="Z4260" i="2"/>
  <c r="AA4260" i="2" s="1"/>
  <c r="Z4261" i="2"/>
  <c r="AA4261" i="2" s="1"/>
  <c r="Z4262" i="2"/>
  <c r="AA4262" i="2" s="1"/>
  <c r="Z4263" i="2"/>
  <c r="AA4263" i="2" s="1"/>
  <c r="Z4264" i="2"/>
  <c r="AA4264" i="2" s="1"/>
  <c r="Z4265" i="2"/>
  <c r="AA4265" i="2" s="1"/>
  <c r="Z4266" i="2"/>
  <c r="AA4266" i="2" s="1"/>
  <c r="Z4267" i="2"/>
  <c r="AA4267" i="2" s="1"/>
  <c r="Z4268" i="2"/>
  <c r="AA4268" i="2" s="1"/>
  <c r="Z4269" i="2"/>
  <c r="AA4269" i="2" s="1"/>
  <c r="Z4270" i="2"/>
  <c r="AA4270" i="2" s="1"/>
  <c r="Z4271" i="2"/>
  <c r="AA4271" i="2" s="1"/>
  <c r="Z4272" i="2"/>
  <c r="AA4272" i="2" s="1"/>
  <c r="Z4273" i="2"/>
  <c r="AA4273" i="2" s="1"/>
  <c r="Z4274" i="2"/>
  <c r="AA4274" i="2" s="1"/>
  <c r="Z4275" i="2"/>
  <c r="AA4275" i="2" s="1"/>
  <c r="Z4276" i="2"/>
  <c r="AA4276" i="2" s="1"/>
  <c r="Z4277" i="2"/>
  <c r="AA4277" i="2" s="1"/>
  <c r="Z4278" i="2"/>
  <c r="AA4278" i="2" s="1"/>
  <c r="Z4279" i="2"/>
  <c r="AA4279" i="2" s="1"/>
  <c r="Z4280" i="2"/>
  <c r="AA4280" i="2" s="1"/>
  <c r="Z4281" i="2"/>
  <c r="AA4281" i="2" s="1"/>
  <c r="Z4282" i="2"/>
  <c r="AA4282" i="2" s="1"/>
  <c r="Z4283" i="2"/>
  <c r="AA4283" i="2" s="1"/>
  <c r="Z4284" i="2"/>
  <c r="AA4284" i="2" s="1"/>
  <c r="Z4285" i="2"/>
  <c r="AA4285" i="2" s="1"/>
  <c r="Z4286" i="2"/>
  <c r="AA4286" i="2" s="1"/>
  <c r="Z4287" i="2"/>
  <c r="AA4287" i="2" s="1"/>
  <c r="Z4288" i="2"/>
  <c r="AA4288" i="2" s="1"/>
  <c r="Z4289" i="2"/>
  <c r="AA4289" i="2" s="1"/>
  <c r="Z4290" i="2"/>
  <c r="AA4290" i="2" s="1"/>
  <c r="Z4291" i="2"/>
  <c r="AA4291" i="2" s="1"/>
  <c r="Z4292" i="2"/>
  <c r="AA4292" i="2" s="1"/>
  <c r="Z4293" i="2"/>
  <c r="AA4293" i="2" s="1"/>
  <c r="Z4294" i="2"/>
  <c r="AA4294" i="2" s="1"/>
  <c r="Z4295" i="2"/>
  <c r="AA4295" i="2" s="1"/>
  <c r="Z4296" i="2"/>
  <c r="AA4296" i="2" s="1"/>
  <c r="Z4297" i="2"/>
  <c r="AA4297" i="2" s="1"/>
  <c r="Z4298" i="2"/>
  <c r="AA4298" i="2" s="1"/>
  <c r="Z4299" i="2"/>
  <c r="AA4299" i="2" s="1"/>
  <c r="Z4300" i="2"/>
  <c r="AA4300" i="2" s="1"/>
  <c r="Z4301" i="2"/>
  <c r="AA4301" i="2" s="1"/>
  <c r="Z4302" i="2"/>
  <c r="AA4302" i="2" s="1"/>
  <c r="Z4303" i="2"/>
  <c r="AA4303" i="2" s="1"/>
  <c r="Z4304" i="2"/>
  <c r="AA4304" i="2" s="1"/>
  <c r="Z4305" i="2"/>
  <c r="AA4305" i="2" s="1"/>
  <c r="Z4306" i="2"/>
  <c r="AA4306" i="2" s="1"/>
  <c r="Z4307" i="2"/>
  <c r="AA4307" i="2" s="1"/>
  <c r="Z4308" i="2"/>
  <c r="AA4308" i="2" s="1"/>
  <c r="Z4309" i="2"/>
  <c r="AA4309" i="2" s="1"/>
  <c r="Z4310" i="2"/>
  <c r="AA4310" i="2" s="1"/>
  <c r="Z4311" i="2"/>
  <c r="AA4311" i="2" s="1"/>
  <c r="Z4312" i="2"/>
  <c r="AA4312" i="2" s="1"/>
  <c r="Z4313" i="2"/>
  <c r="AA4313" i="2" s="1"/>
  <c r="Z4314" i="2"/>
  <c r="AA4314" i="2" s="1"/>
  <c r="Z4315" i="2"/>
  <c r="AA4315" i="2" s="1"/>
  <c r="Z4316" i="2"/>
  <c r="AA4316" i="2" s="1"/>
  <c r="Z4317" i="2"/>
  <c r="AA4317" i="2" s="1"/>
  <c r="Z4318" i="2"/>
  <c r="AA4318" i="2" s="1"/>
  <c r="Z4319" i="2"/>
  <c r="AA4319" i="2" s="1"/>
  <c r="Z4320" i="2"/>
  <c r="AA4320" i="2" s="1"/>
  <c r="Z4321" i="2"/>
  <c r="AA4321" i="2" s="1"/>
  <c r="Z4322" i="2"/>
  <c r="AA4322" i="2" s="1"/>
  <c r="Z4323" i="2"/>
  <c r="AA4323" i="2" s="1"/>
  <c r="Z4324" i="2"/>
  <c r="AA4324" i="2" s="1"/>
  <c r="Z4325" i="2"/>
  <c r="AA4325" i="2" s="1"/>
  <c r="Z4326" i="2"/>
  <c r="AA4326" i="2" s="1"/>
  <c r="Z4327" i="2"/>
  <c r="AA4327" i="2" s="1"/>
  <c r="Z4328" i="2"/>
  <c r="AA4328" i="2" s="1"/>
  <c r="Z4329" i="2"/>
  <c r="AA4329" i="2" s="1"/>
  <c r="Z4330" i="2"/>
  <c r="AA4330" i="2" s="1"/>
  <c r="Z4331" i="2"/>
  <c r="AA4331" i="2" s="1"/>
  <c r="Z4332" i="2"/>
  <c r="AA4332" i="2" s="1"/>
  <c r="Z4333" i="2"/>
  <c r="AA4333" i="2" s="1"/>
  <c r="Z4334" i="2"/>
  <c r="AA4334" i="2" s="1"/>
  <c r="Z4335" i="2"/>
  <c r="AA4335" i="2" s="1"/>
  <c r="Z4336" i="2"/>
  <c r="AA4336" i="2" s="1"/>
  <c r="Z4337" i="2"/>
  <c r="AA4337" i="2" s="1"/>
  <c r="Z4338" i="2"/>
  <c r="AA4338" i="2" s="1"/>
  <c r="Z4339" i="2"/>
  <c r="AA4339" i="2" s="1"/>
  <c r="Z4340" i="2"/>
  <c r="AA4340" i="2" s="1"/>
  <c r="Z4341" i="2"/>
  <c r="AA4341" i="2" s="1"/>
  <c r="Z4342" i="2"/>
  <c r="AA4342" i="2" s="1"/>
  <c r="Z4343" i="2"/>
  <c r="AA4343" i="2" s="1"/>
  <c r="Z4344" i="2"/>
  <c r="AA4344" i="2" s="1"/>
  <c r="Z4345" i="2"/>
  <c r="AA4345" i="2" s="1"/>
  <c r="Z4346" i="2"/>
  <c r="AA4346" i="2" s="1"/>
  <c r="Z4347" i="2"/>
  <c r="AA4347" i="2" s="1"/>
  <c r="Z4348" i="2"/>
  <c r="AA4348" i="2" s="1"/>
  <c r="Z4349" i="2"/>
  <c r="AA4349" i="2" s="1"/>
  <c r="Z4350" i="2"/>
  <c r="AA4350" i="2" s="1"/>
  <c r="Z4351" i="2"/>
  <c r="AA4351" i="2" s="1"/>
  <c r="Z4352" i="2"/>
  <c r="AA4352" i="2" s="1"/>
  <c r="Z4353" i="2"/>
  <c r="AA4353" i="2" s="1"/>
  <c r="Z4354" i="2"/>
  <c r="AA4354" i="2" s="1"/>
  <c r="Z4355" i="2"/>
  <c r="AA4355" i="2" s="1"/>
  <c r="Z4356" i="2"/>
  <c r="AA4356" i="2" s="1"/>
  <c r="Z4357" i="2"/>
  <c r="AA4357" i="2" s="1"/>
  <c r="Z4358" i="2"/>
  <c r="AA4358" i="2" s="1"/>
  <c r="Z4359" i="2"/>
  <c r="AA4359" i="2" s="1"/>
  <c r="Z4360" i="2"/>
  <c r="AA4360" i="2" s="1"/>
  <c r="Z4361" i="2"/>
  <c r="AA4361" i="2" s="1"/>
  <c r="Z4362" i="2"/>
  <c r="AA4362" i="2" s="1"/>
  <c r="Z4363" i="2"/>
  <c r="AA4363" i="2" s="1"/>
  <c r="Z4364" i="2"/>
  <c r="AA4364" i="2" s="1"/>
  <c r="Z4365" i="2"/>
  <c r="AA4365" i="2" s="1"/>
  <c r="Z4366" i="2"/>
  <c r="AA4366" i="2" s="1"/>
  <c r="Z4367" i="2"/>
  <c r="AA4367" i="2" s="1"/>
  <c r="Z4368" i="2"/>
  <c r="AA4368" i="2" s="1"/>
  <c r="Z4369" i="2"/>
  <c r="AA4369" i="2" s="1"/>
  <c r="Z4370" i="2"/>
  <c r="AA4370" i="2" s="1"/>
  <c r="Z4371" i="2"/>
  <c r="AA4371" i="2" s="1"/>
  <c r="Z4372" i="2"/>
  <c r="AA4372" i="2" s="1"/>
  <c r="Z4373" i="2"/>
  <c r="AA4373" i="2" s="1"/>
  <c r="Z4374" i="2"/>
  <c r="AA4374" i="2" s="1"/>
  <c r="Z4375" i="2"/>
  <c r="AA4375" i="2" s="1"/>
  <c r="Z4376" i="2"/>
  <c r="AA4376" i="2" s="1"/>
  <c r="Z4377" i="2"/>
  <c r="AA4377" i="2" s="1"/>
  <c r="Z4378" i="2"/>
  <c r="AA4378" i="2" s="1"/>
  <c r="Z4379" i="2"/>
  <c r="AA4379" i="2" s="1"/>
  <c r="Z4380" i="2"/>
  <c r="AA4380" i="2" s="1"/>
  <c r="Z4381" i="2"/>
  <c r="AA4381" i="2" s="1"/>
  <c r="Z4382" i="2"/>
  <c r="AA4382" i="2" s="1"/>
  <c r="Z4383" i="2"/>
  <c r="AA4383" i="2" s="1"/>
  <c r="Z4384" i="2"/>
  <c r="AA4384" i="2" s="1"/>
  <c r="Z4385" i="2"/>
  <c r="AA4385" i="2" s="1"/>
  <c r="Z4386" i="2"/>
  <c r="AA4386" i="2" s="1"/>
  <c r="Z4387" i="2"/>
  <c r="AA4387" i="2" s="1"/>
  <c r="Z4388" i="2"/>
  <c r="AA4388" i="2" s="1"/>
  <c r="Z4389" i="2"/>
  <c r="AA4389" i="2" s="1"/>
  <c r="Z4390" i="2"/>
  <c r="AA4390" i="2" s="1"/>
  <c r="Z4391" i="2"/>
  <c r="AA4391" i="2" s="1"/>
  <c r="Z4392" i="2"/>
  <c r="AA4392" i="2" s="1"/>
  <c r="Z4393" i="2"/>
  <c r="AA4393" i="2" s="1"/>
  <c r="Z4394" i="2"/>
  <c r="AA4394" i="2" s="1"/>
  <c r="Z4395" i="2"/>
  <c r="AA4395" i="2" s="1"/>
  <c r="Z4396" i="2"/>
  <c r="AA4396" i="2" s="1"/>
  <c r="Z4397" i="2"/>
  <c r="AA4397" i="2" s="1"/>
  <c r="Z4398" i="2"/>
  <c r="AA4398" i="2" s="1"/>
  <c r="Z4399" i="2"/>
  <c r="AA4399" i="2" s="1"/>
  <c r="Z4400" i="2"/>
  <c r="AA4400" i="2" s="1"/>
  <c r="Z4401" i="2"/>
  <c r="AA4401" i="2" s="1"/>
  <c r="Z4402" i="2"/>
  <c r="AA4402" i="2" s="1"/>
  <c r="Z4403" i="2"/>
  <c r="AA4403" i="2" s="1"/>
  <c r="Z4404" i="2"/>
  <c r="AA4404" i="2" s="1"/>
  <c r="Z4405" i="2"/>
  <c r="AA4405" i="2" s="1"/>
  <c r="Z4406" i="2"/>
  <c r="AA4406" i="2" s="1"/>
  <c r="Z4407" i="2"/>
  <c r="AA4407" i="2" s="1"/>
  <c r="Z4408" i="2"/>
  <c r="AA4408" i="2" s="1"/>
  <c r="Z4409" i="2"/>
  <c r="AA4409" i="2" s="1"/>
  <c r="Z4410" i="2"/>
  <c r="AA4410" i="2" s="1"/>
  <c r="Z4411" i="2"/>
  <c r="AA4411" i="2" s="1"/>
  <c r="Z4412" i="2"/>
  <c r="AA4412" i="2" s="1"/>
  <c r="Z4413" i="2"/>
  <c r="AA4413" i="2" s="1"/>
  <c r="Z4414" i="2"/>
  <c r="AA4414" i="2" s="1"/>
  <c r="Z4415" i="2"/>
  <c r="AA4415" i="2" s="1"/>
  <c r="Z4416" i="2"/>
  <c r="AA4416" i="2" s="1"/>
  <c r="Z4417" i="2"/>
  <c r="AA4417" i="2" s="1"/>
  <c r="Z4418" i="2"/>
  <c r="AA4418" i="2" s="1"/>
  <c r="Z4419" i="2"/>
  <c r="AA4419" i="2" s="1"/>
  <c r="Z4420" i="2"/>
  <c r="AA4420" i="2" s="1"/>
  <c r="Z4421" i="2"/>
  <c r="AA4421" i="2" s="1"/>
  <c r="Z4422" i="2"/>
  <c r="AA4422" i="2" s="1"/>
  <c r="Z4423" i="2"/>
  <c r="AA4423" i="2" s="1"/>
  <c r="Z4424" i="2"/>
  <c r="AA4424" i="2" s="1"/>
  <c r="Z4425" i="2"/>
  <c r="AA4425" i="2" s="1"/>
  <c r="Z4426" i="2"/>
  <c r="AA4426" i="2" s="1"/>
  <c r="Z4427" i="2"/>
  <c r="AA4427" i="2" s="1"/>
  <c r="Z4428" i="2"/>
  <c r="AA4428" i="2" s="1"/>
  <c r="Z4429" i="2"/>
  <c r="AA4429" i="2" s="1"/>
  <c r="Z4430" i="2"/>
  <c r="AA4430" i="2" s="1"/>
  <c r="Z4431" i="2"/>
  <c r="AA4431" i="2" s="1"/>
  <c r="Z4432" i="2"/>
  <c r="AA4432" i="2" s="1"/>
  <c r="Z4433" i="2"/>
  <c r="AA4433" i="2" s="1"/>
  <c r="Z4434" i="2"/>
  <c r="AA4434" i="2" s="1"/>
  <c r="Z4435" i="2"/>
  <c r="AA4435" i="2" s="1"/>
  <c r="Z4436" i="2"/>
  <c r="AA4436" i="2" s="1"/>
  <c r="Z4437" i="2"/>
  <c r="AA4437" i="2" s="1"/>
  <c r="Z4438" i="2"/>
  <c r="AA4438" i="2" s="1"/>
  <c r="Z4439" i="2"/>
  <c r="AA4439" i="2" s="1"/>
  <c r="Z4440" i="2"/>
  <c r="AA4440" i="2" s="1"/>
  <c r="Z4441" i="2"/>
  <c r="AA4441" i="2" s="1"/>
  <c r="Z4442" i="2"/>
  <c r="AA4442" i="2" s="1"/>
  <c r="Z4443" i="2"/>
  <c r="Z4444" i="2"/>
  <c r="AA4444" i="2" s="1"/>
  <c r="Z4445" i="2"/>
  <c r="AA4445" i="2" s="1"/>
  <c r="Z4446" i="2"/>
  <c r="AA4446" i="2" s="1"/>
  <c r="Z4447" i="2"/>
  <c r="AA4447" i="2" s="1"/>
  <c r="Z4448" i="2"/>
  <c r="AA4448" i="2" s="1"/>
  <c r="Z4449" i="2"/>
  <c r="AA4449" i="2" s="1"/>
  <c r="Z4450" i="2"/>
  <c r="AA4450" i="2" s="1"/>
  <c r="Z4451" i="2"/>
  <c r="AA4451" i="2" s="1"/>
  <c r="Z4452" i="2"/>
  <c r="AA4452" i="2" s="1"/>
  <c r="Z4453" i="2"/>
  <c r="AA4453" i="2" s="1"/>
  <c r="Z4454" i="2"/>
  <c r="AA4454" i="2" s="1"/>
  <c r="Z4455" i="2"/>
  <c r="AA4455" i="2" s="1"/>
  <c r="Z4456" i="2"/>
  <c r="AA4456" i="2" s="1"/>
  <c r="Z4457" i="2"/>
  <c r="AA4457" i="2" s="1"/>
  <c r="Z4458" i="2"/>
  <c r="AA4458" i="2" s="1"/>
  <c r="Z4459" i="2"/>
  <c r="Z4460" i="2"/>
  <c r="AA4460" i="2" s="1"/>
  <c r="Z4461" i="2"/>
  <c r="AA4461" i="2" s="1"/>
  <c r="Z4462" i="2"/>
  <c r="AA4462" i="2" s="1"/>
  <c r="Z4463" i="2"/>
  <c r="AA4463" i="2" s="1"/>
  <c r="Z4464" i="2"/>
  <c r="AA4464" i="2" s="1"/>
  <c r="Z4465" i="2"/>
  <c r="AA4465" i="2" s="1"/>
  <c r="Z4466" i="2"/>
  <c r="AA4466" i="2" s="1"/>
  <c r="Z4467" i="2"/>
  <c r="AA4467" i="2" s="1"/>
  <c r="Z4468" i="2"/>
  <c r="AA4468" i="2" s="1"/>
  <c r="Z4469" i="2"/>
  <c r="AA4469" i="2" s="1"/>
  <c r="Z4470" i="2"/>
  <c r="AA4470" i="2" s="1"/>
  <c r="Z4471" i="2"/>
  <c r="AA4471" i="2" s="1"/>
  <c r="Z4472" i="2"/>
  <c r="AA4472" i="2" s="1"/>
  <c r="Z4473" i="2"/>
  <c r="AA4473" i="2" s="1"/>
  <c r="Z4474" i="2"/>
  <c r="AA4474" i="2" s="1"/>
  <c r="Z4475" i="2"/>
  <c r="Z4476" i="2"/>
  <c r="AA4476" i="2" s="1"/>
  <c r="Z4477" i="2"/>
  <c r="AA4477" i="2" s="1"/>
  <c r="Z4478" i="2"/>
  <c r="AA4478" i="2" s="1"/>
  <c r="Z4479" i="2"/>
  <c r="AA4479" i="2" s="1"/>
  <c r="Z4480" i="2"/>
  <c r="AA4480" i="2" s="1"/>
  <c r="Z4481" i="2"/>
  <c r="AA4481" i="2" s="1"/>
  <c r="Z4482" i="2"/>
  <c r="AA4482" i="2" s="1"/>
  <c r="Z4483" i="2"/>
  <c r="AA4483" i="2" s="1"/>
  <c r="Z4484" i="2"/>
  <c r="AA4484" i="2" s="1"/>
  <c r="Z4485" i="2"/>
  <c r="AA4485" i="2" s="1"/>
  <c r="Z4486" i="2"/>
  <c r="AA4486" i="2" s="1"/>
  <c r="Z4487" i="2"/>
  <c r="AA4487" i="2" s="1"/>
  <c r="Z4488" i="2"/>
  <c r="AA4488" i="2" s="1"/>
  <c r="Z4489" i="2"/>
  <c r="AA4489" i="2" s="1"/>
  <c r="Z4490" i="2"/>
  <c r="AA4490" i="2" s="1"/>
  <c r="Z4491" i="2"/>
  <c r="Z4492" i="2"/>
  <c r="AA4492" i="2" s="1"/>
  <c r="Z4493" i="2"/>
  <c r="AA4493" i="2" s="1"/>
  <c r="Z4494" i="2"/>
  <c r="AA4494" i="2" s="1"/>
  <c r="Z4495" i="2"/>
  <c r="AA4495" i="2" s="1"/>
  <c r="Z4496" i="2"/>
  <c r="AA4496" i="2" s="1"/>
  <c r="Z4497" i="2"/>
  <c r="AA4497" i="2" s="1"/>
  <c r="Z4498" i="2"/>
  <c r="AA4498" i="2" s="1"/>
  <c r="Z4499" i="2"/>
  <c r="AA4499" i="2" s="1"/>
  <c r="Z4500" i="2"/>
  <c r="AA4500" i="2" s="1"/>
  <c r="Z4501" i="2"/>
  <c r="AA4501" i="2" s="1"/>
  <c r="Z4502" i="2"/>
  <c r="AA4502" i="2" s="1"/>
  <c r="Z4503" i="2"/>
  <c r="AA4503" i="2" s="1"/>
  <c r="Z4504" i="2"/>
  <c r="AA4504" i="2" s="1"/>
  <c r="Z4505" i="2"/>
  <c r="AA4505" i="2" s="1"/>
  <c r="Z4506" i="2"/>
  <c r="AA4506" i="2" s="1"/>
  <c r="Z4507" i="2"/>
  <c r="Z4508" i="2"/>
  <c r="AA4508" i="2" s="1"/>
  <c r="Z4509" i="2"/>
  <c r="AA4509" i="2" s="1"/>
  <c r="Z4510" i="2"/>
  <c r="AA4510" i="2" s="1"/>
  <c r="Z4511" i="2"/>
  <c r="AA4511" i="2" s="1"/>
  <c r="Z4512" i="2"/>
  <c r="AA4512" i="2" s="1"/>
  <c r="Z4513" i="2"/>
  <c r="AA4513" i="2" s="1"/>
  <c r="Z4514" i="2"/>
  <c r="AA4514" i="2" s="1"/>
  <c r="Z4515" i="2"/>
  <c r="AA4515" i="2" s="1"/>
  <c r="Z4516" i="2"/>
  <c r="AA4516" i="2" s="1"/>
  <c r="Z4517" i="2"/>
  <c r="AA4517" i="2" s="1"/>
  <c r="Z4518" i="2"/>
  <c r="AA4518" i="2" s="1"/>
  <c r="Z4519" i="2"/>
  <c r="AA4519" i="2" s="1"/>
  <c r="Z4520" i="2"/>
  <c r="AA4520" i="2" s="1"/>
  <c r="Z4521" i="2"/>
  <c r="AA4521" i="2" s="1"/>
  <c r="Z4522" i="2"/>
  <c r="AA4522" i="2" s="1"/>
  <c r="Z4523" i="2"/>
  <c r="Z4524" i="2"/>
  <c r="AA4524" i="2" s="1"/>
  <c r="Z4525" i="2"/>
  <c r="AA4525" i="2" s="1"/>
  <c r="Z4526" i="2"/>
  <c r="AA4526" i="2" s="1"/>
  <c r="Z4527" i="2"/>
  <c r="AA4527" i="2" s="1"/>
  <c r="Z4528" i="2"/>
  <c r="AA4528" i="2" s="1"/>
  <c r="Z4529" i="2"/>
  <c r="AA4529" i="2" s="1"/>
  <c r="Z4530" i="2"/>
  <c r="AA4530" i="2" s="1"/>
  <c r="Z4531" i="2"/>
  <c r="AA4531" i="2" s="1"/>
  <c r="Z4532" i="2"/>
  <c r="AA4532" i="2" s="1"/>
  <c r="Z4533" i="2"/>
  <c r="AA4533" i="2" s="1"/>
  <c r="Z4534" i="2"/>
  <c r="AA4534" i="2" s="1"/>
  <c r="Z4535" i="2"/>
  <c r="AA4535" i="2" s="1"/>
  <c r="Z4536" i="2"/>
  <c r="AA4536" i="2" s="1"/>
  <c r="Z4537" i="2"/>
  <c r="AA4537" i="2" s="1"/>
  <c r="Z4538" i="2"/>
  <c r="AA4538" i="2" s="1"/>
  <c r="Z4539" i="2"/>
  <c r="Z4540" i="2"/>
  <c r="AA4540" i="2" s="1"/>
  <c r="Z4541" i="2"/>
  <c r="AA4541" i="2" s="1"/>
  <c r="Z4542" i="2"/>
  <c r="AA4542" i="2" s="1"/>
  <c r="Z4543" i="2"/>
  <c r="AA4543" i="2" s="1"/>
  <c r="Z4544" i="2"/>
  <c r="AA4544" i="2" s="1"/>
  <c r="Z4545" i="2"/>
  <c r="AA4545" i="2" s="1"/>
  <c r="Z4546" i="2"/>
  <c r="AA4546" i="2" s="1"/>
  <c r="Z4547" i="2"/>
  <c r="AA4547" i="2" s="1"/>
  <c r="Z4548" i="2"/>
  <c r="AA4548" i="2" s="1"/>
  <c r="Z4549" i="2"/>
  <c r="AA4549" i="2" s="1"/>
  <c r="Z4550" i="2"/>
  <c r="AA4550" i="2" s="1"/>
  <c r="Z4551" i="2"/>
  <c r="AA4551" i="2" s="1"/>
  <c r="Z4552" i="2"/>
  <c r="AA4552" i="2" s="1"/>
  <c r="Z4553" i="2"/>
  <c r="AA4553" i="2" s="1"/>
  <c r="Z4554" i="2"/>
  <c r="AA4554" i="2" s="1"/>
  <c r="Z4555" i="2"/>
  <c r="Z4556" i="2"/>
  <c r="AA4556" i="2" s="1"/>
  <c r="Z4557" i="2"/>
  <c r="AA4557" i="2" s="1"/>
  <c r="Z4558" i="2"/>
  <c r="AA4558" i="2" s="1"/>
  <c r="Z4559" i="2"/>
  <c r="AA4559" i="2" s="1"/>
  <c r="Z4560" i="2"/>
  <c r="AA4560" i="2" s="1"/>
  <c r="Z4561" i="2"/>
  <c r="AA4561" i="2" s="1"/>
  <c r="Z4562" i="2"/>
  <c r="AA4562" i="2" s="1"/>
  <c r="Z4563" i="2"/>
  <c r="AA4563" i="2" s="1"/>
  <c r="Z4564" i="2"/>
  <c r="AA4564" i="2" s="1"/>
  <c r="Z4565" i="2"/>
  <c r="AA4565" i="2" s="1"/>
  <c r="Z4566" i="2"/>
  <c r="AA4566" i="2" s="1"/>
  <c r="Z4567" i="2"/>
  <c r="AA4567" i="2" s="1"/>
  <c r="Z4568" i="2"/>
  <c r="AA4568" i="2" s="1"/>
  <c r="Z4569" i="2"/>
  <c r="AA4569" i="2" s="1"/>
  <c r="Z4570" i="2"/>
  <c r="AA4570" i="2" s="1"/>
  <c r="Z4571" i="2"/>
  <c r="Z4572" i="2"/>
  <c r="AA4572" i="2" s="1"/>
  <c r="Z4573" i="2"/>
  <c r="AA4573" i="2" s="1"/>
  <c r="Z4574" i="2"/>
  <c r="AA4574" i="2" s="1"/>
  <c r="Z4575" i="2"/>
  <c r="AA4575" i="2" s="1"/>
  <c r="Z4576" i="2"/>
  <c r="AA4576" i="2" s="1"/>
  <c r="Z4577" i="2"/>
  <c r="AA4577" i="2" s="1"/>
  <c r="Z4578" i="2"/>
  <c r="AA4578" i="2" s="1"/>
  <c r="Z4579" i="2"/>
  <c r="AA4579" i="2" s="1"/>
  <c r="Z4580" i="2"/>
  <c r="AA4580" i="2" s="1"/>
  <c r="Z4581" i="2"/>
  <c r="AA4581" i="2" s="1"/>
  <c r="Z4582" i="2"/>
  <c r="AA4582" i="2" s="1"/>
  <c r="Z4583" i="2"/>
  <c r="AA4583" i="2" s="1"/>
  <c r="Z4584" i="2"/>
  <c r="AA4584" i="2" s="1"/>
  <c r="Z4585" i="2"/>
  <c r="AA4585" i="2" s="1"/>
  <c r="Z4586" i="2"/>
  <c r="AA4586" i="2" s="1"/>
  <c r="Z4587" i="2"/>
  <c r="Z4588" i="2"/>
  <c r="AA4588" i="2" s="1"/>
  <c r="Z4589" i="2"/>
  <c r="AA4589" i="2" s="1"/>
  <c r="Z4590" i="2"/>
  <c r="AA4590" i="2" s="1"/>
  <c r="Z4591" i="2"/>
  <c r="AA4591" i="2" s="1"/>
  <c r="Z4592" i="2"/>
  <c r="AA4592" i="2" s="1"/>
  <c r="Z4593" i="2"/>
  <c r="AA4593" i="2" s="1"/>
  <c r="Z4594" i="2"/>
  <c r="AA4594" i="2" s="1"/>
  <c r="Z4595" i="2"/>
  <c r="AA4595" i="2" s="1"/>
  <c r="Z4596" i="2"/>
  <c r="AA4596" i="2" s="1"/>
  <c r="Z4597" i="2"/>
  <c r="AA4597" i="2" s="1"/>
  <c r="Z4598" i="2"/>
  <c r="AA4598" i="2" s="1"/>
  <c r="Z4599" i="2"/>
  <c r="AA4599" i="2" s="1"/>
  <c r="Z4600" i="2"/>
  <c r="AA4600" i="2" s="1"/>
  <c r="Z4601" i="2"/>
  <c r="AA4601" i="2" s="1"/>
  <c r="Z4602" i="2"/>
  <c r="AA4602" i="2" s="1"/>
  <c r="Z4603" i="2"/>
  <c r="Z4604" i="2"/>
  <c r="AA4604" i="2" s="1"/>
  <c r="Z4605" i="2"/>
  <c r="AA4605" i="2" s="1"/>
  <c r="Z4606" i="2"/>
  <c r="AA4606" i="2" s="1"/>
  <c r="Z4607" i="2"/>
  <c r="AA4607" i="2" s="1"/>
  <c r="Z4608" i="2"/>
  <c r="AA4608" i="2" s="1"/>
  <c r="Z4609" i="2"/>
  <c r="AA4609" i="2" s="1"/>
  <c r="Z4610" i="2"/>
  <c r="AA4610" i="2" s="1"/>
  <c r="Z4611" i="2"/>
  <c r="AA4611" i="2" s="1"/>
  <c r="Z4612" i="2"/>
  <c r="AA4612" i="2" s="1"/>
  <c r="Z4613" i="2"/>
  <c r="AA4613" i="2" s="1"/>
  <c r="Z4614" i="2"/>
  <c r="AA4614" i="2" s="1"/>
  <c r="Z4615" i="2"/>
  <c r="AA4615" i="2" s="1"/>
  <c r="Z4616" i="2"/>
  <c r="AA4616" i="2" s="1"/>
  <c r="Z4617" i="2"/>
  <c r="AA4617" i="2" s="1"/>
  <c r="Z4618" i="2"/>
  <c r="AA4618" i="2" s="1"/>
  <c r="Z4619" i="2"/>
  <c r="Z4620" i="2"/>
  <c r="AA4620" i="2" s="1"/>
  <c r="Z4621" i="2"/>
  <c r="AA4621" i="2" s="1"/>
  <c r="Z4622" i="2"/>
  <c r="AA4622" i="2" s="1"/>
  <c r="Z4623" i="2"/>
  <c r="AA4623" i="2" s="1"/>
  <c r="Z4624" i="2"/>
  <c r="AA4624" i="2" s="1"/>
  <c r="Z4625" i="2"/>
  <c r="AA4625" i="2" s="1"/>
  <c r="Z4626" i="2"/>
  <c r="AA4626" i="2" s="1"/>
  <c r="Z4627" i="2"/>
  <c r="AA4627" i="2" s="1"/>
  <c r="Z4628" i="2"/>
  <c r="AA4628" i="2" s="1"/>
  <c r="Z4629" i="2"/>
  <c r="AA4629" i="2" s="1"/>
  <c r="Z4630" i="2"/>
  <c r="AA4630" i="2" s="1"/>
  <c r="Z4631" i="2"/>
  <c r="AA4631" i="2" s="1"/>
  <c r="Z4632" i="2"/>
  <c r="AA4632" i="2" s="1"/>
  <c r="Z4633" i="2"/>
  <c r="AA4633" i="2" s="1"/>
  <c r="Z4634" i="2"/>
  <c r="AA4634" i="2" s="1"/>
  <c r="Z4635" i="2"/>
  <c r="Z4636" i="2"/>
  <c r="AA4636" i="2" s="1"/>
  <c r="Z4637" i="2"/>
  <c r="AA4637" i="2" s="1"/>
  <c r="Z4638" i="2"/>
  <c r="AA4638" i="2" s="1"/>
  <c r="Z4639" i="2"/>
  <c r="AA4639" i="2" s="1"/>
  <c r="Z4640" i="2"/>
  <c r="AA4640" i="2" s="1"/>
  <c r="Z4641" i="2"/>
  <c r="AA4641" i="2" s="1"/>
  <c r="Z4642" i="2"/>
  <c r="AA4642" i="2" s="1"/>
  <c r="Z4643" i="2"/>
  <c r="AA4643" i="2" s="1"/>
  <c r="Z4644" i="2"/>
  <c r="AA4644" i="2" s="1"/>
  <c r="Z4645" i="2"/>
  <c r="AA4645" i="2" s="1"/>
  <c r="Z4646" i="2"/>
  <c r="AA4646" i="2" s="1"/>
  <c r="Z4647" i="2"/>
  <c r="AA4647" i="2" s="1"/>
  <c r="Z4648" i="2"/>
  <c r="AA4648" i="2" s="1"/>
  <c r="Z4649" i="2"/>
  <c r="AA4649" i="2" s="1"/>
  <c r="Z4650" i="2"/>
  <c r="AA4650" i="2" s="1"/>
  <c r="Z4651" i="2"/>
  <c r="Z4652" i="2"/>
  <c r="AA4652" i="2" s="1"/>
  <c r="Z4653" i="2"/>
  <c r="AA4653" i="2" s="1"/>
  <c r="Z4654" i="2"/>
  <c r="AA4654" i="2" s="1"/>
  <c r="Z4655" i="2"/>
  <c r="AA4655" i="2" s="1"/>
  <c r="Z4656" i="2"/>
  <c r="AA4656" i="2" s="1"/>
  <c r="Z4657" i="2"/>
  <c r="AA4657" i="2" s="1"/>
  <c r="Z4658" i="2"/>
  <c r="AA4658" i="2" s="1"/>
  <c r="Z4659" i="2"/>
  <c r="AA4659" i="2" s="1"/>
  <c r="Z4660" i="2"/>
  <c r="AA4660" i="2" s="1"/>
  <c r="Z4661" i="2"/>
  <c r="AA4661" i="2" s="1"/>
  <c r="Z4662" i="2"/>
  <c r="AA4662" i="2" s="1"/>
  <c r="Z4663" i="2"/>
  <c r="AA4663" i="2" s="1"/>
  <c r="Z4664" i="2"/>
  <c r="AA4664" i="2" s="1"/>
  <c r="Z4665" i="2"/>
  <c r="AA4665" i="2" s="1"/>
  <c r="Z4666" i="2"/>
  <c r="AA4666" i="2" s="1"/>
  <c r="Z4667" i="2"/>
  <c r="Z4668" i="2"/>
  <c r="AA4668" i="2" s="1"/>
  <c r="Z4669" i="2"/>
  <c r="AA4669" i="2" s="1"/>
  <c r="Z4670" i="2"/>
  <c r="AA4670" i="2" s="1"/>
  <c r="Z4671" i="2"/>
  <c r="AA4671" i="2" s="1"/>
  <c r="Z4672" i="2"/>
  <c r="AA4672" i="2" s="1"/>
  <c r="Z4673" i="2"/>
  <c r="AA4673" i="2" s="1"/>
  <c r="Z4674" i="2"/>
  <c r="AA4674" i="2" s="1"/>
  <c r="Z4675" i="2"/>
  <c r="AA4675" i="2" s="1"/>
  <c r="Z4676" i="2"/>
  <c r="AA4676" i="2" s="1"/>
  <c r="Z4677" i="2"/>
  <c r="AA4677" i="2" s="1"/>
  <c r="Z4678" i="2"/>
  <c r="AA4678" i="2" s="1"/>
  <c r="Z4679" i="2"/>
  <c r="AA4679" i="2" s="1"/>
  <c r="Z4680" i="2"/>
  <c r="AA4680" i="2" s="1"/>
  <c r="Z4681" i="2"/>
  <c r="AA4681" i="2" s="1"/>
  <c r="Z4682" i="2"/>
  <c r="AA4682" i="2" s="1"/>
  <c r="Z4683" i="2"/>
  <c r="Z4684" i="2"/>
  <c r="AA4684" i="2" s="1"/>
  <c r="Z4685" i="2"/>
  <c r="AA4685" i="2" s="1"/>
  <c r="Z4686" i="2"/>
  <c r="AA4686" i="2" s="1"/>
  <c r="Z4687" i="2"/>
  <c r="AA4687" i="2" s="1"/>
  <c r="Z4688" i="2"/>
  <c r="AA4688" i="2" s="1"/>
  <c r="Z4689" i="2"/>
  <c r="AA4689" i="2" s="1"/>
  <c r="Z4690" i="2"/>
  <c r="AA4690" i="2" s="1"/>
  <c r="Z4691" i="2"/>
  <c r="AA4691" i="2" s="1"/>
  <c r="Z4692" i="2"/>
  <c r="AA4692" i="2" s="1"/>
  <c r="Z4693" i="2"/>
  <c r="AA4693" i="2" s="1"/>
  <c r="Z4694" i="2"/>
  <c r="AA4694" i="2" s="1"/>
  <c r="Z4695" i="2"/>
  <c r="AA4695" i="2" s="1"/>
  <c r="Z4696" i="2"/>
  <c r="AA4696" i="2" s="1"/>
  <c r="Z4697" i="2"/>
  <c r="AA4697" i="2" s="1"/>
  <c r="Z4698" i="2"/>
  <c r="AA4698" i="2" s="1"/>
  <c r="Z4699" i="2"/>
  <c r="Z4700" i="2"/>
  <c r="AA4700" i="2" s="1"/>
  <c r="Z4701" i="2"/>
  <c r="AA4701" i="2" s="1"/>
  <c r="Z4702" i="2"/>
  <c r="AA4702" i="2" s="1"/>
  <c r="Z4703" i="2"/>
  <c r="AA4703" i="2" s="1"/>
  <c r="Z4704" i="2"/>
  <c r="AA4704" i="2" s="1"/>
  <c r="Z4705" i="2"/>
  <c r="AA4705" i="2" s="1"/>
  <c r="Z4706" i="2"/>
  <c r="AA4706" i="2" s="1"/>
  <c r="Z4707" i="2"/>
  <c r="AA4707" i="2" s="1"/>
  <c r="Z4708" i="2"/>
  <c r="AA4708" i="2" s="1"/>
  <c r="Z4709" i="2"/>
  <c r="AA4709" i="2" s="1"/>
  <c r="Z4710" i="2"/>
  <c r="AA4710" i="2" s="1"/>
  <c r="Z4711" i="2"/>
  <c r="AA4711" i="2" s="1"/>
  <c r="Z4712" i="2"/>
  <c r="AA4712" i="2" s="1"/>
  <c r="Z4713" i="2"/>
  <c r="AA4713" i="2" s="1"/>
  <c r="Z4714" i="2"/>
  <c r="AA4714" i="2" s="1"/>
  <c r="Z4715" i="2"/>
  <c r="Z4716" i="2"/>
  <c r="AA4716" i="2" s="1"/>
  <c r="Z4717" i="2"/>
  <c r="AA4717" i="2" s="1"/>
  <c r="Z4718" i="2"/>
  <c r="AA4718" i="2" s="1"/>
  <c r="Z4719" i="2"/>
  <c r="AA4719" i="2" s="1"/>
  <c r="Z4720" i="2"/>
  <c r="AA4720" i="2" s="1"/>
  <c r="Z4721" i="2"/>
  <c r="Z4722" i="2"/>
  <c r="AA4722" i="2" s="1"/>
  <c r="Z4723" i="2"/>
  <c r="AA4723" i="2" s="1"/>
  <c r="Z4724" i="2"/>
  <c r="AA4724" i="2" s="1"/>
  <c r="Z4725" i="2"/>
  <c r="AA4725" i="2" s="1"/>
  <c r="Z4726" i="2"/>
  <c r="AA4726" i="2" s="1"/>
  <c r="Z4727" i="2"/>
  <c r="AA4727" i="2" s="1"/>
  <c r="Z4728" i="2"/>
  <c r="AA4728" i="2" s="1"/>
  <c r="Z4729" i="2"/>
  <c r="AA4729" i="2" s="1"/>
  <c r="Z4730" i="2"/>
  <c r="AA4730" i="2" s="1"/>
  <c r="Z4731" i="2"/>
  <c r="Z4732" i="2"/>
  <c r="AA4732" i="2" s="1"/>
  <c r="Z4733" i="2"/>
  <c r="AA4733" i="2" s="1"/>
  <c r="Z4734" i="2"/>
  <c r="AA4734" i="2" s="1"/>
  <c r="Z4735" i="2"/>
  <c r="AA4735" i="2" s="1"/>
  <c r="Z4736" i="2"/>
  <c r="AA4736" i="2" s="1"/>
  <c r="Z4737" i="2"/>
  <c r="Z4738" i="2"/>
  <c r="AA4738" i="2" s="1"/>
  <c r="Z4739" i="2"/>
  <c r="AA4739" i="2" s="1"/>
  <c r="Z4740" i="2"/>
  <c r="AA4740" i="2" s="1"/>
  <c r="Z4741" i="2"/>
  <c r="AA4741" i="2" s="1"/>
  <c r="Z4742" i="2"/>
  <c r="AA4742" i="2" s="1"/>
  <c r="Z4743" i="2"/>
  <c r="AA4743" i="2" s="1"/>
  <c r="Z4744" i="2"/>
  <c r="AA4744" i="2" s="1"/>
  <c r="Z4745" i="2"/>
  <c r="AA4745" i="2" s="1"/>
  <c r="Z4746" i="2"/>
  <c r="AA4746" i="2" s="1"/>
  <c r="Z4747" i="2"/>
  <c r="Z4748" i="2"/>
  <c r="AA4748" i="2" s="1"/>
  <c r="Z4749" i="2"/>
  <c r="AA4749" i="2" s="1"/>
  <c r="Z4750" i="2"/>
  <c r="AA4750" i="2" s="1"/>
  <c r="Z4751" i="2"/>
  <c r="AA4751" i="2" s="1"/>
  <c r="Z4752" i="2"/>
  <c r="AA4752" i="2" s="1"/>
  <c r="Z4753" i="2"/>
  <c r="Z4754" i="2"/>
  <c r="AA4754" i="2" s="1"/>
  <c r="Z4755" i="2"/>
  <c r="AA4755" i="2" s="1"/>
  <c r="Z4756" i="2"/>
  <c r="AA4756" i="2" s="1"/>
  <c r="Z4757" i="2"/>
  <c r="AA4757" i="2" s="1"/>
  <c r="Z4758" i="2"/>
  <c r="AA4758" i="2" s="1"/>
  <c r="Z4759" i="2"/>
  <c r="AA4759" i="2" s="1"/>
  <c r="Z4760" i="2"/>
  <c r="AA4760" i="2" s="1"/>
  <c r="Z4761" i="2"/>
  <c r="AA4761" i="2" s="1"/>
  <c r="Z4762" i="2"/>
  <c r="AA4762" i="2" s="1"/>
  <c r="Z4763" i="2"/>
  <c r="Z4764" i="2"/>
  <c r="AA4764" i="2" s="1"/>
  <c r="Z4765" i="2"/>
  <c r="AA4765" i="2" s="1"/>
  <c r="Z4766" i="2"/>
  <c r="AA4766" i="2" s="1"/>
  <c r="Z4767" i="2"/>
  <c r="AA4767" i="2" s="1"/>
  <c r="Z4768" i="2"/>
  <c r="AA4768" i="2" s="1"/>
  <c r="Z4769" i="2"/>
  <c r="Z4770" i="2"/>
  <c r="AA4770" i="2" s="1"/>
  <c r="Z4771" i="2"/>
  <c r="AA4771" i="2" s="1"/>
  <c r="Z4772" i="2"/>
  <c r="AA4772" i="2" s="1"/>
  <c r="Z4773" i="2"/>
  <c r="AA4773" i="2" s="1"/>
  <c r="Z4774" i="2"/>
  <c r="AA4774" i="2" s="1"/>
  <c r="Z4775" i="2"/>
  <c r="AA4775" i="2" s="1"/>
  <c r="Z4776" i="2"/>
  <c r="AA4776" i="2" s="1"/>
  <c r="Z4777" i="2"/>
  <c r="AA4777" i="2" s="1"/>
  <c r="Z4778" i="2"/>
  <c r="AA4778" i="2" s="1"/>
  <c r="Z4779" i="2"/>
  <c r="Z4780" i="2"/>
  <c r="AA4780" i="2" s="1"/>
  <c r="Z4781" i="2"/>
  <c r="AA4781" i="2" s="1"/>
  <c r="Z4782" i="2"/>
  <c r="AA4782" i="2" s="1"/>
  <c r="Z4783" i="2"/>
  <c r="AA4783" i="2" s="1"/>
  <c r="Z4784" i="2"/>
  <c r="AA4784" i="2" s="1"/>
  <c r="Z4785" i="2"/>
  <c r="Z4786" i="2"/>
  <c r="AA4786" i="2" s="1"/>
  <c r="Z4787" i="2"/>
  <c r="AA4787" i="2" s="1"/>
  <c r="Z4788" i="2"/>
  <c r="AA4788" i="2" s="1"/>
  <c r="Z4789" i="2"/>
  <c r="AA4789" i="2" s="1"/>
  <c r="Z4790" i="2"/>
  <c r="AA4790" i="2" s="1"/>
  <c r="Z4791" i="2"/>
  <c r="AA4791" i="2" s="1"/>
  <c r="Z4792" i="2"/>
  <c r="AA4792" i="2" s="1"/>
  <c r="Z4793" i="2"/>
  <c r="AA4793" i="2" s="1"/>
  <c r="Z4794" i="2"/>
  <c r="AA4794" i="2" s="1"/>
  <c r="Z4795" i="2"/>
  <c r="Z4796" i="2"/>
  <c r="AA4796" i="2" s="1"/>
  <c r="Z4797" i="2"/>
  <c r="AA4797" i="2" s="1"/>
  <c r="Z4798" i="2"/>
  <c r="AA4798" i="2" s="1"/>
  <c r="Z4799" i="2"/>
  <c r="AA4799" i="2" s="1"/>
  <c r="Z4800" i="2"/>
  <c r="AA4800" i="2" s="1"/>
  <c r="Z4801" i="2"/>
  <c r="Z4802" i="2"/>
  <c r="AA4802" i="2" s="1"/>
  <c r="Z4803" i="2"/>
  <c r="AA4803" i="2" s="1"/>
  <c r="Z4804" i="2"/>
  <c r="AA4804" i="2" s="1"/>
  <c r="Z4805" i="2"/>
  <c r="AA4805" i="2" s="1"/>
  <c r="Z4806" i="2"/>
  <c r="AA4806" i="2" s="1"/>
  <c r="Z4807" i="2"/>
  <c r="AA4807" i="2" s="1"/>
  <c r="Z4808" i="2"/>
  <c r="AA4808" i="2" s="1"/>
  <c r="Z4809" i="2"/>
  <c r="AA4809" i="2" s="1"/>
  <c r="Z4810" i="2"/>
  <c r="AA4810" i="2" s="1"/>
  <c r="Z4811" i="2"/>
  <c r="Z4812" i="2"/>
  <c r="AA4812" i="2" s="1"/>
  <c r="Z4813" i="2"/>
  <c r="AA4813" i="2" s="1"/>
  <c r="Z4814" i="2"/>
  <c r="AA4814" i="2" s="1"/>
  <c r="Z4815" i="2"/>
  <c r="AA4815" i="2" s="1"/>
  <c r="Z4816" i="2"/>
  <c r="AA4816" i="2" s="1"/>
  <c r="Z4817" i="2"/>
  <c r="Z4818" i="2"/>
  <c r="AA4818" i="2" s="1"/>
  <c r="Z4819" i="2"/>
  <c r="AA4819" i="2" s="1"/>
  <c r="Z4820" i="2"/>
  <c r="AA4820" i="2" s="1"/>
  <c r="Z4821" i="2"/>
  <c r="AA4821" i="2" s="1"/>
  <c r="Z4822" i="2"/>
  <c r="AA4822" i="2" s="1"/>
  <c r="Z4823" i="2"/>
  <c r="AA4823" i="2" s="1"/>
  <c r="Z4824" i="2"/>
  <c r="AA4824" i="2" s="1"/>
  <c r="Z4825" i="2"/>
  <c r="AA4825" i="2" s="1"/>
  <c r="Z4826" i="2"/>
  <c r="AA4826" i="2" s="1"/>
  <c r="Z4827" i="2"/>
  <c r="Z4828" i="2"/>
  <c r="AA4828" i="2" s="1"/>
  <c r="Z4829" i="2"/>
  <c r="AA4829" i="2" s="1"/>
  <c r="Z4830" i="2"/>
  <c r="AA4830" i="2" s="1"/>
  <c r="Z4831" i="2"/>
  <c r="AA4831" i="2" s="1"/>
  <c r="Z4832" i="2"/>
  <c r="AA4832" i="2" s="1"/>
  <c r="Z4833" i="2"/>
  <c r="Z4834" i="2"/>
  <c r="AA4834" i="2" s="1"/>
  <c r="Z4835" i="2"/>
  <c r="AA4835" i="2" s="1"/>
  <c r="Z4836" i="2"/>
  <c r="AA4836" i="2" s="1"/>
  <c r="Z4837" i="2"/>
  <c r="AA4837" i="2" s="1"/>
  <c r="Z4838" i="2"/>
  <c r="AA4838" i="2" s="1"/>
  <c r="Z4839" i="2"/>
  <c r="AA4839" i="2" s="1"/>
  <c r="Z4840" i="2"/>
  <c r="AA4840" i="2" s="1"/>
  <c r="Z4841" i="2"/>
  <c r="AA4841" i="2" s="1"/>
  <c r="Z4842" i="2"/>
  <c r="AA4842" i="2" s="1"/>
  <c r="Z4843" i="2"/>
  <c r="Z4844" i="2"/>
  <c r="AA4844" i="2" s="1"/>
  <c r="Z4845" i="2"/>
  <c r="AA4845" i="2" s="1"/>
  <c r="Z4846" i="2"/>
  <c r="AA4846" i="2" s="1"/>
  <c r="Z4847" i="2"/>
  <c r="AA4847" i="2" s="1"/>
  <c r="Z4848" i="2"/>
  <c r="AA4848" i="2" s="1"/>
  <c r="Z4849" i="2"/>
  <c r="Z4850" i="2"/>
  <c r="AA4850" i="2" s="1"/>
  <c r="Z4851" i="2"/>
  <c r="AA4851" i="2" s="1"/>
  <c r="Z4852" i="2"/>
  <c r="AA4852" i="2" s="1"/>
  <c r="Z4853" i="2"/>
  <c r="AA4853" i="2" s="1"/>
  <c r="Z4854" i="2"/>
  <c r="AA4854" i="2" s="1"/>
  <c r="Z4855" i="2"/>
  <c r="AA4855" i="2" s="1"/>
  <c r="Z4856" i="2"/>
  <c r="AA4856" i="2" s="1"/>
  <c r="Z4857" i="2"/>
  <c r="AA4857" i="2" s="1"/>
  <c r="Z4858" i="2"/>
  <c r="AA4858" i="2" s="1"/>
  <c r="Z4859" i="2"/>
  <c r="Z4860" i="2"/>
  <c r="AA4860" i="2" s="1"/>
  <c r="Z4861" i="2"/>
  <c r="AA4861" i="2" s="1"/>
  <c r="Z4862" i="2"/>
  <c r="AA4862" i="2" s="1"/>
  <c r="Z4863" i="2"/>
  <c r="AA4863" i="2" s="1"/>
  <c r="Z4864" i="2"/>
  <c r="AA4864" i="2" s="1"/>
  <c r="Z4865" i="2"/>
  <c r="Z4866" i="2"/>
  <c r="AA4866" i="2" s="1"/>
  <c r="Z4867" i="2"/>
  <c r="AA4867" i="2" s="1"/>
  <c r="Z4868" i="2"/>
  <c r="AA4868" i="2" s="1"/>
  <c r="Z4869" i="2"/>
  <c r="AA4869" i="2" s="1"/>
  <c r="Z4870" i="2"/>
  <c r="AA4870" i="2" s="1"/>
  <c r="Z4871" i="2"/>
  <c r="AA4871" i="2" s="1"/>
  <c r="Z4872" i="2"/>
  <c r="AA4872" i="2" s="1"/>
  <c r="Z4873" i="2"/>
  <c r="AA4873" i="2" s="1"/>
  <c r="Z4874" i="2"/>
  <c r="AA4874" i="2" s="1"/>
  <c r="Z4875" i="2"/>
  <c r="Z4876" i="2"/>
  <c r="AA4876" i="2" s="1"/>
  <c r="Z4877" i="2"/>
  <c r="AA4877" i="2" s="1"/>
  <c r="Z4878" i="2"/>
  <c r="AA4878" i="2" s="1"/>
  <c r="Z4879" i="2"/>
  <c r="AA4879" i="2" s="1"/>
  <c r="Z4880" i="2"/>
  <c r="AA4880" i="2" s="1"/>
  <c r="Z4881" i="2"/>
  <c r="Z4882" i="2"/>
  <c r="AA4882" i="2" s="1"/>
  <c r="Z4883" i="2"/>
  <c r="AA4883" i="2" s="1"/>
  <c r="Z4884" i="2"/>
  <c r="AA4884" i="2" s="1"/>
  <c r="Z4885" i="2"/>
  <c r="AA4885" i="2" s="1"/>
  <c r="Z4886" i="2"/>
  <c r="AA4886" i="2" s="1"/>
  <c r="Z4887" i="2"/>
  <c r="AA4887" i="2" s="1"/>
  <c r="Z4888" i="2"/>
  <c r="AA4888" i="2" s="1"/>
  <c r="Z4889" i="2"/>
  <c r="AA4889" i="2" s="1"/>
  <c r="Z4890" i="2"/>
  <c r="AA4890" i="2" s="1"/>
  <c r="Z4891" i="2"/>
  <c r="Z4892" i="2"/>
  <c r="AA4892" i="2" s="1"/>
  <c r="Z4893" i="2"/>
  <c r="AA4893" i="2" s="1"/>
  <c r="Z4894" i="2"/>
  <c r="AA4894" i="2" s="1"/>
  <c r="Z4895" i="2"/>
  <c r="AA4895" i="2" s="1"/>
  <c r="Z4896" i="2"/>
  <c r="AA4896" i="2" s="1"/>
  <c r="Z4897" i="2"/>
  <c r="Z4898" i="2"/>
  <c r="AA4898" i="2" s="1"/>
  <c r="Z4899" i="2"/>
  <c r="AA4899" i="2" s="1"/>
  <c r="Z4900" i="2"/>
  <c r="AA4900" i="2" s="1"/>
  <c r="Z4901" i="2"/>
  <c r="AA4901" i="2" s="1"/>
  <c r="Z4902" i="2"/>
  <c r="AA4902" i="2" s="1"/>
  <c r="Z4903" i="2"/>
  <c r="AA4903" i="2" s="1"/>
  <c r="Z4904" i="2"/>
  <c r="AA4904" i="2" s="1"/>
  <c r="Z4905" i="2"/>
  <c r="AA4905" i="2" s="1"/>
  <c r="Z4906" i="2"/>
  <c r="AA4906" i="2" s="1"/>
  <c r="Z4907" i="2"/>
  <c r="Z4908" i="2"/>
  <c r="AA4908" i="2" s="1"/>
  <c r="Z4909" i="2"/>
  <c r="AA4909" i="2" s="1"/>
  <c r="Z4910" i="2"/>
  <c r="AA4910" i="2" s="1"/>
  <c r="Z4911" i="2"/>
  <c r="AA4911" i="2" s="1"/>
  <c r="Z4912" i="2"/>
  <c r="AA4912" i="2" s="1"/>
  <c r="Z4913" i="2"/>
  <c r="Z4914" i="2"/>
  <c r="AA4914" i="2" s="1"/>
  <c r="Z4915" i="2"/>
  <c r="AA4915" i="2" s="1"/>
  <c r="Z4916" i="2"/>
  <c r="AA4916" i="2" s="1"/>
  <c r="Z4917" i="2"/>
  <c r="AA4917" i="2" s="1"/>
  <c r="Z4918" i="2"/>
  <c r="AA4918" i="2" s="1"/>
  <c r="Z4919" i="2"/>
  <c r="AA4919" i="2" s="1"/>
  <c r="Z4920" i="2"/>
  <c r="AA4920" i="2" s="1"/>
  <c r="Z4921" i="2"/>
  <c r="AA4921" i="2" s="1"/>
  <c r="Z4922" i="2"/>
  <c r="AA4922" i="2" s="1"/>
  <c r="Z4923" i="2"/>
  <c r="Z4924" i="2"/>
  <c r="AA4924" i="2" s="1"/>
  <c r="Z4925" i="2"/>
  <c r="AA4925" i="2" s="1"/>
  <c r="Z4926" i="2"/>
  <c r="AA4926" i="2" s="1"/>
  <c r="Z4927" i="2"/>
  <c r="AA4927" i="2" s="1"/>
  <c r="Z4928" i="2"/>
  <c r="AA4928" i="2" s="1"/>
  <c r="Z4929" i="2"/>
  <c r="Z4930" i="2"/>
  <c r="AA4930" i="2" s="1"/>
  <c r="Z4931" i="2"/>
  <c r="AA4931" i="2" s="1"/>
  <c r="Z4932" i="2"/>
  <c r="AA4932" i="2" s="1"/>
  <c r="Z4933" i="2"/>
  <c r="AA4933" i="2" s="1"/>
  <c r="Z4934" i="2"/>
  <c r="AA4934" i="2" s="1"/>
  <c r="Z4935" i="2"/>
  <c r="AA4935" i="2" s="1"/>
  <c r="Z4936" i="2"/>
  <c r="AA4936" i="2" s="1"/>
  <c r="Z4937" i="2"/>
  <c r="AA4937" i="2" s="1"/>
  <c r="Z4938" i="2"/>
  <c r="AA4938" i="2" s="1"/>
  <c r="Z4939" i="2"/>
  <c r="Z4940" i="2"/>
  <c r="AA4940" i="2" s="1"/>
  <c r="Z4941" i="2"/>
  <c r="AA4941" i="2" s="1"/>
  <c r="Z4942" i="2"/>
  <c r="AA4942" i="2" s="1"/>
  <c r="Z4943" i="2"/>
  <c r="AA4943" i="2" s="1"/>
  <c r="Z4944" i="2"/>
  <c r="AA4944" i="2" s="1"/>
  <c r="Z4945" i="2"/>
  <c r="Z4946" i="2"/>
  <c r="AA4946" i="2" s="1"/>
  <c r="Z4947" i="2"/>
  <c r="AA4947" i="2" s="1"/>
  <c r="Z4948" i="2"/>
  <c r="AA4948" i="2" s="1"/>
  <c r="Z4949" i="2"/>
  <c r="AA4949" i="2" s="1"/>
  <c r="Z4950" i="2"/>
  <c r="AA4950" i="2" s="1"/>
  <c r="Z4951" i="2"/>
  <c r="AA4951" i="2" s="1"/>
  <c r="Z4952" i="2"/>
  <c r="AA4952" i="2" s="1"/>
  <c r="Z4953" i="2"/>
  <c r="AA4953" i="2" s="1"/>
  <c r="Z4954" i="2"/>
  <c r="AA4954" i="2" s="1"/>
  <c r="Z4955" i="2"/>
  <c r="Z4956" i="2"/>
  <c r="AA4956" i="2" s="1"/>
  <c r="Z4957" i="2"/>
  <c r="AA4957" i="2" s="1"/>
  <c r="Z4958" i="2"/>
  <c r="AA4958" i="2" s="1"/>
  <c r="Z4959" i="2"/>
  <c r="AA4959" i="2" s="1"/>
  <c r="Z4960" i="2"/>
  <c r="AA4960" i="2" s="1"/>
  <c r="Z4961" i="2"/>
  <c r="Z4962" i="2"/>
  <c r="AA4962" i="2" s="1"/>
  <c r="Z4963" i="2"/>
  <c r="AA4963" i="2" s="1"/>
  <c r="Z4964" i="2"/>
  <c r="AA4964" i="2" s="1"/>
  <c r="Z4965" i="2"/>
  <c r="AA4965" i="2" s="1"/>
  <c r="Z4966" i="2"/>
  <c r="AA4966" i="2" s="1"/>
  <c r="Z4967" i="2"/>
  <c r="AA4967" i="2" s="1"/>
  <c r="Z4968" i="2"/>
  <c r="AA4968" i="2" s="1"/>
  <c r="Z4969" i="2"/>
  <c r="AA4969" i="2" s="1"/>
  <c r="Z4970" i="2"/>
  <c r="AA4970" i="2" s="1"/>
  <c r="Z4971" i="2"/>
  <c r="Z4972" i="2"/>
  <c r="AA4972" i="2" s="1"/>
  <c r="Z4973" i="2"/>
  <c r="AA4973" i="2" s="1"/>
  <c r="Z4974" i="2"/>
  <c r="AA4974" i="2" s="1"/>
  <c r="Z4975" i="2"/>
  <c r="AA4975" i="2" s="1"/>
  <c r="Z4976" i="2"/>
  <c r="AA4976" i="2" s="1"/>
  <c r="Z4977" i="2"/>
  <c r="Z4978" i="2"/>
  <c r="AA4978" i="2" s="1"/>
  <c r="Z4979" i="2"/>
  <c r="AA4979" i="2" s="1"/>
  <c r="Z4980" i="2"/>
  <c r="AA4980" i="2" s="1"/>
  <c r="Z4981" i="2"/>
  <c r="AA4981" i="2" s="1"/>
  <c r="Z4982" i="2"/>
  <c r="AA4982" i="2" s="1"/>
  <c r="Z4983" i="2"/>
  <c r="AA4983" i="2" s="1"/>
  <c r="Z4984" i="2"/>
  <c r="AA4984" i="2" s="1"/>
  <c r="Z4985" i="2"/>
  <c r="AA4985" i="2" s="1"/>
  <c r="Z4986" i="2"/>
  <c r="AA4986" i="2" s="1"/>
  <c r="Z4987" i="2"/>
  <c r="Z4988" i="2"/>
  <c r="AA4988" i="2" s="1"/>
  <c r="Z4989" i="2"/>
  <c r="AA4989" i="2" s="1"/>
  <c r="Z4990" i="2"/>
  <c r="AA4990" i="2" s="1"/>
  <c r="Z4991" i="2"/>
  <c r="AA4991" i="2" s="1"/>
  <c r="Z4992" i="2"/>
  <c r="AA4992" i="2" s="1"/>
  <c r="Z4993" i="2"/>
  <c r="Z4994" i="2"/>
  <c r="AA4994" i="2" s="1"/>
  <c r="Z4995" i="2"/>
  <c r="AA4995" i="2" s="1"/>
  <c r="Z4996" i="2"/>
  <c r="AA4996" i="2" s="1"/>
  <c r="Z4997" i="2"/>
  <c r="AA4997" i="2" s="1"/>
  <c r="Z4998" i="2"/>
  <c r="AA4998" i="2" s="1"/>
  <c r="Z4999" i="2"/>
  <c r="AA4999" i="2" s="1"/>
  <c r="Z5000" i="2"/>
  <c r="AA5000" i="2" s="1"/>
  <c r="Z5001" i="2"/>
  <c r="AA5001" i="2" s="1"/>
  <c r="Z5002" i="2"/>
  <c r="AA5002" i="2" s="1"/>
  <c r="Z5003" i="2"/>
  <c r="Z5004" i="2"/>
  <c r="AA5004" i="2" s="1"/>
  <c r="Z5005" i="2"/>
  <c r="AA5005" i="2" s="1"/>
  <c r="Z5006" i="2"/>
  <c r="AA5006" i="2" s="1"/>
  <c r="Z5007" i="2"/>
  <c r="AA5007" i="2" s="1"/>
  <c r="Z5008" i="2"/>
  <c r="AA5008" i="2" s="1"/>
  <c r="Z5009" i="2"/>
  <c r="Z5010" i="2"/>
  <c r="AA5010" i="2" s="1"/>
  <c r="Z5011" i="2"/>
  <c r="AA5011" i="2" s="1"/>
  <c r="Z5012" i="2"/>
  <c r="AA5012" i="2" s="1"/>
  <c r="Z5013" i="2"/>
  <c r="AA5013" i="2" s="1"/>
  <c r="Z5014" i="2"/>
  <c r="AA5014" i="2" s="1"/>
  <c r="Z5015" i="2"/>
  <c r="AA5015" i="2" s="1"/>
  <c r="Z5016" i="2"/>
  <c r="AA5016" i="2" s="1"/>
  <c r="Z5017" i="2"/>
  <c r="AA5017" i="2" s="1"/>
  <c r="Z5018" i="2"/>
  <c r="AA5018" i="2" s="1"/>
  <c r="Z5019" i="2"/>
  <c r="Z5020" i="2"/>
  <c r="AA5020" i="2" s="1"/>
  <c r="Z5021" i="2"/>
  <c r="AA5021" i="2" s="1"/>
  <c r="Z5022" i="2"/>
  <c r="AA5022" i="2" s="1"/>
  <c r="Z5023" i="2"/>
  <c r="AA5023" i="2" s="1"/>
  <c r="Z5024" i="2"/>
  <c r="AA5024" i="2" s="1"/>
  <c r="Z5025" i="2"/>
  <c r="Z5026" i="2"/>
  <c r="AA5026" i="2" s="1"/>
  <c r="Z5027" i="2"/>
  <c r="AA5027" i="2" s="1"/>
  <c r="Z5028" i="2"/>
  <c r="AA5028" i="2" s="1"/>
  <c r="Z5029" i="2"/>
  <c r="AA5029" i="2" s="1"/>
  <c r="Z5030" i="2"/>
  <c r="AA5030" i="2" s="1"/>
  <c r="Z5031" i="2"/>
  <c r="AA5031" i="2" s="1"/>
  <c r="Z5032" i="2"/>
  <c r="AA5032" i="2" s="1"/>
  <c r="Z5033" i="2"/>
  <c r="AA5033" i="2" s="1"/>
  <c r="Z5034" i="2"/>
  <c r="AA5034" i="2" s="1"/>
  <c r="Z5035" i="2"/>
  <c r="Z5036" i="2"/>
  <c r="AA5036" i="2" s="1"/>
  <c r="Z5037" i="2"/>
  <c r="AA5037" i="2" s="1"/>
  <c r="Z5038" i="2"/>
  <c r="AA5038" i="2" s="1"/>
  <c r="Z5039" i="2"/>
  <c r="AA5039" i="2" s="1"/>
  <c r="Z5040" i="2"/>
  <c r="AA5040" i="2" s="1"/>
  <c r="Z5041" i="2"/>
  <c r="Z5042" i="2"/>
  <c r="AA5042" i="2" s="1"/>
  <c r="Z5043" i="2"/>
  <c r="AA5043" i="2" s="1"/>
  <c r="Z5044" i="2"/>
  <c r="AA5044" i="2" s="1"/>
  <c r="Z5045" i="2"/>
  <c r="AA5045" i="2" s="1"/>
  <c r="Z5046" i="2"/>
  <c r="AA5046" i="2" s="1"/>
  <c r="Z5047" i="2"/>
  <c r="AA5047" i="2" s="1"/>
  <c r="Z5048" i="2"/>
  <c r="AA5048" i="2" s="1"/>
  <c r="Z5049" i="2"/>
  <c r="AA5049" i="2" s="1"/>
  <c r="Z5050" i="2"/>
  <c r="AA5050" i="2" s="1"/>
  <c r="Z5051" i="2"/>
  <c r="Z5052" i="2"/>
  <c r="AA5052" i="2" s="1"/>
  <c r="Z5053" i="2"/>
  <c r="AA5053" i="2" s="1"/>
  <c r="Z5054" i="2"/>
  <c r="AA5054" i="2" s="1"/>
  <c r="Z5055" i="2"/>
  <c r="AA5055" i="2" s="1"/>
  <c r="Z5056" i="2"/>
  <c r="AA5056" i="2" s="1"/>
  <c r="Z5057" i="2"/>
  <c r="Z5058" i="2"/>
  <c r="AA5058" i="2" s="1"/>
  <c r="Z5059" i="2"/>
  <c r="AA5059" i="2" s="1"/>
  <c r="Z5060" i="2"/>
  <c r="AA5060" i="2" s="1"/>
  <c r="Z5061" i="2"/>
  <c r="AA5061" i="2" s="1"/>
  <c r="Z5062" i="2"/>
  <c r="AA5062" i="2" s="1"/>
  <c r="Z5063" i="2"/>
  <c r="AA5063" i="2" s="1"/>
  <c r="Z5064" i="2"/>
  <c r="AA5064" i="2" s="1"/>
  <c r="Z5065" i="2"/>
  <c r="AA5065" i="2" s="1"/>
  <c r="Z5066" i="2"/>
  <c r="AA5066" i="2" s="1"/>
  <c r="Z5067" i="2"/>
  <c r="Z5068" i="2"/>
  <c r="AA5068" i="2" s="1"/>
  <c r="Z5069" i="2"/>
  <c r="AA5069" i="2" s="1"/>
  <c r="Z5070" i="2"/>
  <c r="AA5070" i="2" s="1"/>
  <c r="Z5071" i="2"/>
  <c r="AA5071" i="2" s="1"/>
  <c r="Z5072" i="2"/>
  <c r="AA5072" i="2" s="1"/>
  <c r="Z5073" i="2"/>
  <c r="Z5074" i="2"/>
  <c r="AA5074" i="2" s="1"/>
  <c r="Z5075" i="2"/>
  <c r="AA5075" i="2" s="1"/>
  <c r="Z5076" i="2"/>
  <c r="AA5076" i="2" s="1"/>
  <c r="Z5077" i="2"/>
  <c r="AA5077" i="2" s="1"/>
  <c r="Z5078" i="2"/>
  <c r="AA5078" i="2" s="1"/>
  <c r="Z5079" i="2"/>
  <c r="AA5079" i="2" s="1"/>
  <c r="Z5080" i="2"/>
  <c r="AA5080" i="2" s="1"/>
  <c r="Z5081" i="2"/>
  <c r="AA5081" i="2" s="1"/>
  <c r="Z5082" i="2"/>
  <c r="AA5082" i="2" s="1"/>
  <c r="Z5083" i="2"/>
  <c r="Z5084" i="2"/>
  <c r="AA5084" i="2" s="1"/>
  <c r="Z5085" i="2"/>
  <c r="AA5085" i="2" s="1"/>
  <c r="Z5086" i="2"/>
  <c r="AA5086" i="2" s="1"/>
  <c r="Z5087" i="2"/>
  <c r="AA5087" i="2" s="1"/>
  <c r="Z5088" i="2"/>
  <c r="AA5088" i="2" s="1"/>
  <c r="Z5089" i="2"/>
  <c r="Z5090" i="2"/>
  <c r="AA5090" i="2" s="1"/>
  <c r="Z5091" i="2"/>
  <c r="AA5091" i="2" s="1"/>
  <c r="Z5092" i="2"/>
  <c r="AA5092" i="2" s="1"/>
  <c r="Z5093" i="2"/>
  <c r="AA5093" i="2" s="1"/>
  <c r="Z5094" i="2"/>
  <c r="AA5094" i="2" s="1"/>
  <c r="Z5095" i="2"/>
  <c r="AA5095" i="2" s="1"/>
  <c r="Z5096" i="2"/>
  <c r="AA5096" i="2" s="1"/>
  <c r="Z5097" i="2"/>
  <c r="AA5097" i="2" s="1"/>
  <c r="Z5098" i="2"/>
  <c r="AA5098" i="2" s="1"/>
  <c r="Z5099" i="2"/>
  <c r="Z5100" i="2"/>
  <c r="AA5100" i="2" s="1"/>
  <c r="Z5101" i="2"/>
  <c r="AA5101" i="2" s="1"/>
  <c r="Z5102" i="2"/>
  <c r="AA5102" i="2" s="1"/>
  <c r="Z5103" i="2"/>
  <c r="AA5103" i="2" s="1"/>
  <c r="Z5104" i="2"/>
  <c r="AA5104" i="2" s="1"/>
  <c r="Z5105" i="2"/>
  <c r="Z5106" i="2"/>
  <c r="AA5106" i="2" s="1"/>
  <c r="Z5107" i="2"/>
  <c r="AA5107" i="2" s="1"/>
  <c r="Z5108" i="2"/>
  <c r="AA5108" i="2" s="1"/>
  <c r="Z5109" i="2"/>
  <c r="Z5110" i="2"/>
  <c r="AA5110" i="2" s="1"/>
  <c r="Z5111" i="2"/>
  <c r="AA5111" i="2" s="1"/>
  <c r="Z5112" i="2"/>
  <c r="AA5112" i="2" s="1"/>
  <c r="Z5113" i="2"/>
  <c r="Z5114" i="2"/>
  <c r="AA5114" i="2" s="1"/>
  <c r="Z5115" i="2"/>
  <c r="AA5115" i="2" s="1"/>
  <c r="Z5116" i="2"/>
  <c r="AA5116" i="2" s="1"/>
  <c r="Z5117" i="2"/>
  <c r="Z5118" i="2"/>
  <c r="AA5118" i="2" s="1"/>
  <c r="Z5119" i="2"/>
  <c r="AA5119" i="2" s="1"/>
  <c r="Z5120" i="2"/>
  <c r="AA5120" i="2" s="1"/>
  <c r="Z5121" i="2"/>
  <c r="Z5122" i="2"/>
  <c r="AA5122" i="2" s="1"/>
  <c r="Z5123" i="2"/>
  <c r="AA5123" i="2" s="1"/>
  <c r="Z5124" i="2"/>
  <c r="AA5124" i="2" s="1"/>
  <c r="Z5125" i="2"/>
  <c r="Z5126" i="2"/>
  <c r="AA5126" i="2" s="1"/>
  <c r="Z5127" i="2"/>
  <c r="AA5127" i="2" s="1"/>
  <c r="Z5128" i="2"/>
  <c r="AA5128" i="2" s="1"/>
  <c r="Z5129" i="2"/>
  <c r="Z5130" i="2"/>
  <c r="AA5130" i="2" s="1"/>
  <c r="Z5131" i="2"/>
  <c r="AA5131" i="2" s="1"/>
  <c r="Z5132" i="2"/>
  <c r="AA5132" i="2" s="1"/>
  <c r="Z5133" i="2"/>
  <c r="Z5134" i="2"/>
  <c r="AA5134" i="2" s="1"/>
  <c r="Z5135" i="2"/>
  <c r="AA5135" i="2" s="1"/>
  <c r="Z5136" i="2"/>
  <c r="AA5136" i="2" s="1"/>
  <c r="Z5137" i="2"/>
  <c r="Z5138" i="2"/>
  <c r="AA5138" i="2" s="1"/>
  <c r="Z5139" i="2"/>
  <c r="AA5139" i="2" s="1"/>
  <c r="Z5140" i="2"/>
  <c r="AA5140" i="2" s="1"/>
  <c r="Z5141" i="2"/>
  <c r="Z5142" i="2"/>
  <c r="AA5142" i="2" s="1"/>
  <c r="Z5143" i="2"/>
  <c r="AA5143" i="2" s="1"/>
  <c r="Z5144" i="2"/>
  <c r="AA5144" i="2" s="1"/>
  <c r="Z5145" i="2"/>
  <c r="Z5146" i="2"/>
  <c r="AA5146" i="2" s="1"/>
  <c r="Z5147" i="2"/>
  <c r="AA5147" i="2" s="1"/>
  <c r="Z5148" i="2"/>
  <c r="AA5148" i="2" s="1"/>
  <c r="Z5149" i="2"/>
  <c r="Z5150" i="2"/>
  <c r="AA5150" i="2" s="1"/>
  <c r="Z5151" i="2"/>
  <c r="AA5151" i="2" s="1"/>
  <c r="Z5152" i="2"/>
  <c r="AA5152" i="2" s="1"/>
  <c r="Z5153" i="2"/>
  <c r="Z5154" i="2"/>
  <c r="AA5154" i="2" s="1"/>
  <c r="Z5155" i="2"/>
  <c r="AA5155" i="2" s="1"/>
  <c r="Z5156" i="2"/>
  <c r="AA5156" i="2" s="1"/>
  <c r="Z5157" i="2"/>
  <c r="Z5158" i="2"/>
  <c r="AA5158" i="2" s="1"/>
  <c r="Z5159" i="2"/>
  <c r="AA5159" i="2" s="1"/>
  <c r="Z5160" i="2"/>
  <c r="AA5160" i="2" s="1"/>
  <c r="Z5161" i="2"/>
  <c r="Z5162" i="2"/>
  <c r="AA5162" i="2" s="1"/>
  <c r="Z5163" i="2"/>
  <c r="AA5163" i="2" s="1"/>
  <c r="Z5164" i="2"/>
  <c r="AA5164" i="2" s="1"/>
  <c r="Z5165" i="2"/>
  <c r="Z5166" i="2"/>
  <c r="AA5166" i="2" s="1"/>
  <c r="Z5167" i="2"/>
  <c r="AA5167" i="2" s="1"/>
  <c r="Z5168" i="2"/>
  <c r="AA5168" i="2" s="1"/>
  <c r="Z5169" i="2"/>
  <c r="Z5170" i="2"/>
  <c r="AA5170" i="2" s="1"/>
  <c r="Z5171" i="2"/>
  <c r="AA5171" i="2" s="1"/>
  <c r="Z5172" i="2"/>
  <c r="AA5172" i="2" s="1"/>
  <c r="Z5173" i="2"/>
  <c r="Z5174" i="2"/>
  <c r="AA5174" i="2" s="1"/>
  <c r="Z5175" i="2"/>
  <c r="AA5175" i="2" s="1"/>
  <c r="Z5176" i="2"/>
  <c r="AA5176" i="2" s="1"/>
  <c r="Z5177" i="2"/>
  <c r="Z5178" i="2"/>
  <c r="AA5178" i="2" s="1"/>
  <c r="Z5179" i="2"/>
  <c r="AA5179" i="2" s="1"/>
  <c r="Z5180" i="2"/>
  <c r="AA5180" i="2" s="1"/>
  <c r="Z5181" i="2"/>
  <c r="Z5182" i="2"/>
  <c r="AA5182" i="2" s="1"/>
  <c r="Z5183" i="2"/>
  <c r="AA5183" i="2" s="1"/>
  <c r="Z5184" i="2"/>
  <c r="AA5184" i="2" s="1"/>
  <c r="Z5185" i="2"/>
  <c r="Z5186" i="2"/>
  <c r="AA5186" i="2" s="1"/>
  <c r="Z5187" i="2"/>
  <c r="AA5187" i="2" s="1"/>
  <c r="Z5188" i="2"/>
  <c r="AA5188" i="2" s="1"/>
  <c r="Z5189" i="2"/>
  <c r="Z5190" i="2"/>
  <c r="AA5190" i="2" s="1"/>
  <c r="Z5191" i="2"/>
  <c r="AA5191" i="2" s="1"/>
  <c r="Z5192" i="2"/>
  <c r="AA5192" i="2" s="1"/>
  <c r="Z5193" i="2"/>
  <c r="Z5194" i="2"/>
  <c r="AA5194" i="2" s="1"/>
  <c r="Z5195" i="2"/>
  <c r="AA5195" i="2" s="1"/>
  <c r="Z5196" i="2"/>
  <c r="AA5196" i="2" s="1"/>
  <c r="Z5197" i="2"/>
  <c r="Z5198" i="2"/>
  <c r="AA5198" i="2" s="1"/>
  <c r="Z5199" i="2"/>
  <c r="AA5199" i="2" s="1"/>
  <c r="Z5200" i="2"/>
  <c r="AA5200" i="2" s="1"/>
  <c r="Z5201" i="2"/>
  <c r="Z5202" i="2"/>
  <c r="AA5202" i="2" s="1"/>
  <c r="Z5203" i="2"/>
  <c r="AA5203" i="2" s="1"/>
  <c r="Z5204" i="2"/>
  <c r="AA5204" i="2" s="1"/>
  <c r="Z5205" i="2"/>
  <c r="Z5206" i="2"/>
  <c r="AA5206" i="2" s="1"/>
  <c r="Z5207" i="2"/>
  <c r="AA5207" i="2" s="1"/>
  <c r="Z5208" i="2"/>
  <c r="AA5208" i="2" s="1"/>
  <c r="Z5209" i="2"/>
  <c r="Z5210" i="2"/>
  <c r="AA5210" i="2" s="1"/>
  <c r="Z5211" i="2"/>
  <c r="AA5211" i="2" s="1"/>
  <c r="Z5212" i="2"/>
  <c r="AA5212" i="2" s="1"/>
  <c r="Z5213" i="2"/>
  <c r="Z5214" i="2"/>
  <c r="AA5214" i="2" s="1"/>
  <c r="Z5215" i="2"/>
  <c r="AA5215" i="2" s="1"/>
  <c r="Z5216" i="2"/>
  <c r="AA5216" i="2" s="1"/>
  <c r="Z5217" i="2"/>
  <c r="Z5218" i="2"/>
  <c r="AA5218" i="2" s="1"/>
  <c r="Z5219" i="2"/>
  <c r="AA5219" i="2" s="1"/>
  <c r="Z5220" i="2"/>
  <c r="AA5220" i="2" s="1"/>
  <c r="Z5221" i="2"/>
  <c r="Z5222" i="2"/>
  <c r="AA5222" i="2" s="1"/>
  <c r="Z5223" i="2"/>
  <c r="AA5223" i="2" s="1"/>
  <c r="Z5224" i="2"/>
  <c r="AA5224" i="2" s="1"/>
  <c r="Z5225" i="2"/>
  <c r="Z5226" i="2"/>
  <c r="AA5226" i="2" s="1"/>
  <c r="Z5227" i="2"/>
  <c r="AA5227" i="2" s="1"/>
  <c r="Z5228" i="2"/>
  <c r="AA5228" i="2" s="1"/>
  <c r="Z5229" i="2"/>
  <c r="Z5230" i="2"/>
  <c r="AA5230" i="2" s="1"/>
  <c r="Z5231" i="2"/>
  <c r="AA5231" i="2" s="1"/>
  <c r="Z5232" i="2"/>
  <c r="AA5232" i="2" s="1"/>
  <c r="Z5233" i="2"/>
  <c r="Z5234" i="2"/>
  <c r="AA5234" i="2" s="1"/>
  <c r="Z5235" i="2"/>
  <c r="AA5235" i="2" s="1"/>
  <c r="Z5236" i="2"/>
  <c r="AA5236" i="2" s="1"/>
  <c r="Z5237" i="2"/>
  <c r="Z5238" i="2"/>
  <c r="AA5238" i="2" s="1"/>
  <c r="Z5239" i="2"/>
  <c r="AA5239" i="2" s="1"/>
  <c r="Z5240" i="2"/>
  <c r="AA5240" i="2" s="1"/>
  <c r="Z5241" i="2"/>
  <c r="Z5242" i="2"/>
  <c r="AA5242" i="2" s="1"/>
  <c r="Z5243" i="2"/>
  <c r="AA5243" i="2" s="1"/>
  <c r="Z5244" i="2"/>
  <c r="AA5244" i="2" s="1"/>
  <c r="Z5245" i="2"/>
  <c r="Z5246" i="2"/>
  <c r="AA5246" i="2" s="1"/>
  <c r="Z5247" i="2"/>
  <c r="AA5247" i="2" s="1"/>
  <c r="Z5248" i="2"/>
  <c r="AA5248" i="2" s="1"/>
  <c r="Z5249" i="2"/>
  <c r="Z5250" i="2"/>
  <c r="AA5250" i="2" s="1"/>
  <c r="Z5251" i="2"/>
  <c r="AA5251" i="2" s="1"/>
  <c r="Z5252" i="2"/>
  <c r="AA5252" i="2" s="1"/>
  <c r="Z5253" i="2"/>
  <c r="Z5254" i="2"/>
  <c r="AA5254" i="2" s="1"/>
  <c r="Z5255" i="2"/>
  <c r="AA5255" i="2" s="1"/>
  <c r="Z5256" i="2"/>
  <c r="AA5256" i="2" s="1"/>
  <c r="Z5257" i="2"/>
  <c r="Z5258" i="2"/>
  <c r="AA5258" i="2" s="1"/>
  <c r="Z5259" i="2"/>
  <c r="AA5259" i="2" s="1"/>
  <c r="Z5260" i="2"/>
  <c r="AA5260" i="2" s="1"/>
  <c r="Z5261" i="2"/>
  <c r="Z5262" i="2"/>
  <c r="AA5262" i="2" s="1"/>
  <c r="Z5263" i="2"/>
  <c r="AA5263" i="2" s="1"/>
  <c r="Z5264" i="2"/>
  <c r="AA5264" i="2" s="1"/>
  <c r="Z5265" i="2"/>
  <c r="Z5266" i="2"/>
  <c r="AA5266" i="2" s="1"/>
  <c r="Z5267" i="2"/>
  <c r="AA5267" i="2" s="1"/>
  <c r="Z5268" i="2"/>
  <c r="AA5268" i="2" s="1"/>
  <c r="Z5269" i="2"/>
  <c r="Z5270" i="2"/>
  <c r="AA5270" i="2" s="1"/>
  <c r="Z5271" i="2"/>
  <c r="AA5271" i="2" s="1"/>
  <c r="Z5272" i="2"/>
  <c r="AA5272" i="2" s="1"/>
  <c r="Z5273" i="2"/>
  <c r="Z5274" i="2"/>
  <c r="AA5274" i="2" s="1"/>
  <c r="Z5275" i="2"/>
  <c r="AA5275" i="2" s="1"/>
  <c r="Z5276" i="2"/>
  <c r="AA5276" i="2" s="1"/>
  <c r="Z5277" i="2"/>
  <c r="Z5278" i="2"/>
  <c r="AA5278" i="2" s="1"/>
  <c r="Z5279" i="2"/>
  <c r="AA5279" i="2" s="1"/>
  <c r="Z5280" i="2"/>
  <c r="AA5280" i="2" s="1"/>
  <c r="Z5281" i="2"/>
  <c r="Z5282" i="2"/>
  <c r="AA5282" i="2" s="1"/>
  <c r="Z5283" i="2"/>
  <c r="AA5283" i="2" s="1"/>
  <c r="Z5284" i="2"/>
  <c r="AA5284" i="2" s="1"/>
  <c r="Z5285" i="2"/>
  <c r="Z5286" i="2"/>
  <c r="AA5286" i="2" s="1"/>
  <c r="Z5287" i="2"/>
  <c r="AA5287" i="2" s="1"/>
  <c r="Z5288" i="2"/>
  <c r="AA5288" i="2" s="1"/>
  <c r="Z5289" i="2"/>
  <c r="Z5290" i="2"/>
  <c r="AA5290" i="2" s="1"/>
  <c r="Z5291" i="2"/>
  <c r="AA5291" i="2" s="1"/>
  <c r="Z5292" i="2"/>
  <c r="AA5292" i="2" s="1"/>
  <c r="Z5293" i="2"/>
  <c r="Z5294" i="2"/>
  <c r="AA5294" i="2" s="1"/>
  <c r="Z5295" i="2"/>
  <c r="AA5295" i="2" s="1"/>
  <c r="Z5296" i="2"/>
  <c r="AA5296" i="2" s="1"/>
  <c r="Z5297" i="2"/>
  <c r="Z5298" i="2"/>
  <c r="AA5298" i="2" s="1"/>
  <c r="Z5299" i="2"/>
  <c r="AA5299" i="2" s="1"/>
  <c r="Z5300" i="2"/>
  <c r="AA5300" i="2" s="1"/>
  <c r="Z5301" i="2"/>
  <c r="Z5302" i="2"/>
  <c r="AA5302" i="2" s="1"/>
  <c r="Z5303" i="2"/>
  <c r="AA5303" i="2" s="1"/>
  <c r="Z5304" i="2"/>
  <c r="AA5304" i="2" s="1"/>
  <c r="Z5305" i="2"/>
  <c r="Z5306" i="2"/>
  <c r="AA5306" i="2" s="1"/>
  <c r="Z5307" i="2"/>
  <c r="AA5307" i="2" s="1"/>
  <c r="Z5308" i="2"/>
  <c r="AA5308" i="2" s="1"/>
  <c r="Z5309" i="2"/>
  <c r="Z5310" i="2"/>
  <c r="AA5310" i="2" s="1"/>
  <c r="Z5311" i="2"/>
  <c r="AA5311" i="2" s="1"/>
  <c r="Z5312" i="2"/>
  <c r="AA5312" i="2" s="1"/>
  <c r="Z5313" i="2"/>
  <c r="Z5314" i="2"/>
  <c r="AA5314" i="2" s="1"/>
  <c r="Z5315" i="2"/>
  <c r="AA5315" i="2" s="1"/>
  <c r="Z5316" i="2"/>
  <c r="AA5316" i="2" s="1"/>
  <c r="Z5317" i="2"/>
  <c r="Z5318" i="2"/>
  <c r="AA5318" i="2" s="1"/>
  <c r="Z5319" i="2"/>
  <c r="AA5319" i="2" s="1"/>
  <c r="Z5320" i="2"/>
  <c r="AA5320" i="2" s="1"/>
  <c r="Z5321" i="2"/>
  <c r="Z5322" i="2"/>
  <c r="AA5322" i="2" s="1"/>
  <c r="Z5323" i="2"/>
  <c r="AA5323" i="2" s="1"/>
  <c r="Z5324" i="2"/>
  <c r="AA5324" i="2" s="1"/>
  <c r="Z5325" i="2"/>
  <c r="Z5326" i="2"/>
  <c r="AA5326" i="2" s="1"/>
  <c r="Z5327" i="2"/>
  <c r="AA5327" i="2" s="1"/>
  <c r="Z5328" i="2"/>
  <c r="AA5328" i="2" s="1"/>
  <c r="Z5329" i="2"/>
  <c r="Z5330" i="2"/>
  <c r="AA5330" i="2" s="1"/>
  <c r="Z5331" i="2"/>
  <c r="AA5331" i="2" s="1"/>
  <c r="Z5332" i="2"/>
  <c r="AA5332" i="2" s="1"/>
  <c r="Z5333" i="2"/>
  <c r="Z5334" i="2"/>
  <c r="AA5334" i="2" s="1"/>
  <c r="Z5335" i="2"/>
  <c r="AA5335" i="2" s="1"/>
  <c r="Z5336" i="2"/>
  <c r="AA5336" i="2" s="1"/>
  <c r="Z5337" i="2"/>
  <c r="Z5338" i="2"/>
  <c r="AA5338" i="2" s="1"/>
  <c r="Z5339" i="2"/>
  <c r="AA5339" i="2" s="1"/>
  <c r="Z5340" i="2"/>
  <c r="AA5340" i="2" s="1"/>
  <c r="Z5341" i="2"/>
  <c r="Z5342" i="2"/>
  <c r="AA5342" i="2" s="1"/>
  <c r="Z5343" i="2"/>
  <c r="AA5343" i="2" s="1"/>
  <c r="Z5344" i="2"/>
  <c r="AA5344" i="2" s="1"/>
  <c r="Z5345" i="2"/>
  <c r="Z5346" i="2"/>
  <c r="AA5346" i="2" s="1"/>
  <c r="Z5347" i="2"/>
  <c r="AA5347" i="2" s="1"/>
  <c r="Z5348" i="2"/>
  <c r="AA5348" i="2" s="1"/>
  <c r="Z5349" i="2"/>
  <c r="Z5350" i="2"/>
  <c r="AA5350" i="2" s="1"/>
  <c r="Z5351" i="2"/>
  <c r="AA5351" i="2" s="1"/>
  <c r="Z5352" i="2"/>
  <c r="AA5352" i="2" s="1"/>
  <c r="Z5353" i="2"/>
  <c r="Z5354" i="2"/>
  <c r="AA5354" i="2" s="1"/>
  <c r="Z5355" i="2"/>
  <c r="AA5355" i="2" s="1"/>
  <c r="Z5356" i="2"/>
  <c r="AA5356" i="2" s="1"/>
  <c r="Z5357" i="2"/>
  <c r="Z5358" i="2"/>
  <c r="AA5358" i="2" s="1"/>
  <c r="Z5359" i="2"/>
  <c r="AA5359" i="2" s="1"/>
  <c r="Z5360" i="2"/>
  <c r="AA5360" i="2" s="1"/>
  <c r="Z5361" i="2"/>
  <c r="Z5362" i="2"/>
  <c r="AA5362" i="2" s="1"/>
  <c r="Z5363" i="2"/>
  <c r="AA5363" i="2" s="1"/>
  <c r="Z5364" i="2"/>
  <c r="AA5364" i="2" s="1"/>
  <c r="Z5365" i="2"/>
  <c r="Z5366" i="2"/>
  <c r="AA5366" i="2" s="1"/>
  <c r="Z5367" i="2"/>
  <c r="AA5367" i="2" s="1"/>
  <c r="Z5368" i="2"/>
  <c r="AA5368" i="2" s="1"/>
  <c r="Z5369" i="2"/>
  <c r="Z5370" i="2"/>
  <c r="AA5370" i="2" s="1"/>
  <c r="Z5371" i="2"/>
  <c r="AA5371" i="2" s="1"/>
  <c r="Z5372" i="2"/>
  <c r="AA5372" i="2" s="1"/>
  <c r="Z5373" i="2"/>
  <c r="Z5374" i="2"/>
  <c r="AA5374" i="2" s="1"/>
  <c r="Z5375" i="2"/>
  <c r="AA5375" i="2" s="1"/>
  <c r="Z5376" i="2"/>
  <c r="AA5376" i="2" s="1"/>
  <c r="Z5377" i="2"/>
  <c r="Z5378" i="2"/>
  <c r="AA5378" i="2" s="1"/>
  <c r="Z5379" i="2"/>
  <c r="AA5379" i="2" s="1"/>
  <c r="Z5380" i="2"/>
  <c r="AA5380" i="2" s="1"/>
  <c r="Z5381" i="2"/>
  <c r="Z5382" i="2"/>
  <c r="AA5382" i="2" s="1"/>
  <c r="Z5383" i="2"/>
  <c r="AA5383" i="2" s="1"/>
  <c r="Z5384" i="2"/>
  <c r="AA5384" i="2" s="1"/>
  <c r="Z5385" i="2"/>
  <c r="Z5386" i="2"/>
  <c r="AA5386" i="2" s="1"/>
  <c r="Z5387" i="2"/>
  <c r="AA5387" i="2" s="1"/>
  <c r="Z5388" i="2"/>
  <c r="AA5388" i="2" s="1"/>
  <c r="Z5389" i="2"/>
  <c r="Z5390" i="2"/>
  <c r="AA5390" i="2" s="1"/>
  <c r="Z5391" i="2"/>
  <c r="AA5391" i="2" s="1"/>
  <c r="Z5392" i="2"/>
  <c r="AA5392" i="2" s="1"/>
  <c r="Z5393" i="2"/>
  <c r="Z5394" i="2"/>
  <c r="AA5394" i="2" s="1"/>
  <c r="Z5395" i="2"/>
  <c r="AA5395" i="2" s="1"/>
  <c r="Z5396" i="2"/>
  <c r="AA5396" i="2" s="1"/>
  <c r="Z5397" i="2"/>
  <c r="Z5398" i="2"/>
  <c r="AA5398" i="2" s="1"/>
  <c r="Z5399" i="2"/>
  <c r="AA5399" i="2" s="1"/>
  <c r="Z5400" i="2"/>
  <c r="AA5400" i="2" s="1"/>
  <c r="Z5401" i="2"/>
  <c r="Z5402" i="2"/>
  <c r="AA5402" i="2" s="1"/>
  <c r="Z5403" i="2"/>
  <c r="AA5403" i="2" s="1"/>
  <c r="Z5404" i="2"/>
  <c r="AA5404" i="2" s="1"/>
  <c r="Z5405" i="2"/>
  <c r="Z5406" i="2"/>
  <c r="AA5406" i="2" s="1"/>
  <c r="Z5407" i="2"/>
  <c r="AA5407" i="2" s="1"/>
  <c r="Z5408" i="2"/>
  <c r="AA5408" i="2" s="1"/>
  <c r="Z5409" i="2"/>
  <c r="Z5410" i="2"/>
  <c r="AA5410" i="2" s="1"/>
  <c r="Z5411" i="2"/>
  <c r="AA5411" i="2" s="1"/>
  <c r="Z5412" i="2"/>
  <c r="AA5412" i="2" s="1"/>
  <c r="Z5413" i="2"/>
  <c r="Z5414" i="2"/>
  <c r="AA5414" i="2" s="1"/>
  <c r="Z5415" i="2"/>
  <c r="AA5415" i="2" s="1"/>
  <c r="Z5416" i="2"/>
  <c r="AA5416" i="2" s="1"/>
  <c r="Z5417" i="2"/>
  <c r="Z5418" i="2"/>
  <c r="AA5418" i="2" s="1"/>
  <c r="Z5419" i="2"/>
  <c r="AA5419" i="2" s="1"/>
  <c r="Z5420" i="2"/>
  <c r="AA5420" i="2" s="1"/>
  <c r="Z5421" i="2"/>
  <c r="Z5422" i="2"/>
  <c r="AA5422" i="2" s="1"/>
  <c r="Z5423" i="2"/>
  <c r="AA5423" i="2" s="1"/>
  <c r="Z5424" i="2"/>
  <c r="AA5424" i="2" s="1"/>
  <c r="Z5425" i="2"/>
  <c r="Z5426" i="2"/>
  <c r="AA5426" i="2" s="1"/>
  <c r="Z5427" i="2"/>
  <c r="AA5427" i="2" s="1"/>
  <c r="Z5428" i="2"/>
  <c r="AA5428" i="2" s="1"/>
  <c r="Z5429" i="2"/>
  <c r="Z5430" i="2"/>
  <c r="AA5430" i="2" s="1"/>
  <c r="Z5431" i="2"/>
  <c r="AA5431" i="2" s="1"/>
  <c r="Z5432" i="2"/>
  <c r="AA5432" i="2" s="1"/>
  <c r="Z5433" i="2"/>
  <c r="Z5434" i="2"/>
  <c r="AA5434" i="2" s="1"/>
  <c r="Z5435" i="2"/>
  <c r="AA5435" i="2" s="1"/>
  <c r="Z5436" i="2"/>
  <c r="AA5436" i="2" s="1"/>
  <c r="Z5437" i="2"/>
  <c r="Z5438" i="2"/>
  <c r="AA5438" i="2" s="1"/>
  <c r="Z5439" i="2"/>
  <c r="AA5439" i="2" s="1"/>
  <c r="Z5440" i="2"/>
  <c r="AA5440" i="2" s="1"/>
  <c r="Z5441" i="2"/>
  <c r="Z5442" i="2"/>
  <c r="AA5442" i="2" s="1"/>
  <c r="Z5443" i="2"/>
  <c r="AA5443" i="2" s="1"/>
  <c r="Z5444" i="2"/>
  <c r="AA5444" i="2" s="1"/>
  <c r="Z5445" i="2"/>
  <c r="Z5446" i="2"/>
  <c r="AA5446" i="2" s="1"/>
  <c r="Z5447" i="2"/>
  <c r="AA5447" i="2" s="1"/>
  <c r="Z5448" i="2"/>
  <c r="AA5448" i="2" s="1"/>
  <c r="Z5449" i="2"/>
  <c r="Z5450" i="2"/>
  <c r="AA5450" i="2" s="1"/>
  <c r="Z5451" i="2"/>
  <c r="AA5451" i="2" s="1"/>
  <c r="Z5452" i="2"/>
  <c r="AA5452" i="2" s="1"/>
  <c r="Z5453" i="2"/>
  <c r="Z5454" i="2"/>
  <c r="AA5454" i="2" s="1"/>
  <c r="Z5455" i="2"/>
  <c r="AA5455" i="2" s="1"/>
  <c r="Z5456" i="2"/>
  <c r="AA5456" i="2" s="1"/>
  <c r="Z5457" i="2"/>
  <c r="Z5458" i="2"/>
  <c r="AA5458" i="2" s="1"/>
  <c r="Z5459" i="2"/>
  <c r="AA5459" i="2" s="1"/>
  <c r="Z5460" i="2"/>
  <c r="AA5460" i="2" s="1"/>
  <c r="Z5461" i="2"/>
  <c r="Z5462" i="2"/>
  <c r="AA5462" i="2" s="1"/>
  <c r="Z5463" i="2"/>
  <c r="AA5463" i="2" s="1"/>
  <c r="Z5464" i="2"/>
  <c r="AA5464" i="2" s="1"/>
  <c r="Z5465" i="2"/>
  <c r="Z5466" i="2"/>
  <c r="AA5466" i="2" s="1"/>
  <c r="Z5467" i="2"/>
  <c r="AA5467" i="2" s="1"/>
  <c r="Z5468" i="2"/>
  <c r="AA5468" i="2" s="1"/>
  <c r="Z5469" i="2"/>
  <c r="Z5470" i="2"/>
  <c r="AA5470" i="2" s="1"/>
  <c r="Z5471" i="2"/>
  <c r="AA5471" i="2" s="1"/>
  <c r="Z5472" i="2"/>
  <c r="AA5472" i="2" s="1"/>
  <c r="Z5473" i="2"/>
  <c r="Z5474" i="2"/>
  <c r="AA5474" i="2" s="1"/>
  <c r="Z5475" i="2"/>
  <c r="AA5475" i="2" s="1"/>
  <c r="Z5476" i="2"/>
  <c r="AA5476" i="2" s="1"/>
  <c r="Z5477" i="2"/>
  <c r="Z5478" i="2"/>
  <c r="AA5478" i="2" s="1"/>
  <c r="Z5479" i="2"/>
  <c r="AA5479" i="2" s="1"/>
  <c r="Z5480" i="2"/>
  <c r="AA5480" i="2" s="1"/>
  <c r="Z5481" i="2"/>
  <c r="Z5482" i="2"/>
  <c r="AA5482" i="2" s="1"/>
  <c r="Z5483" i="2"/>
  <c r="AA5483" i="2" s="1"/>
  <c r="Z5484" i="2"/>
  <c r="AA5484" i="2" s="1"/>
  <c r="Z5485" i="2"/>
  <c r="Z5486" i="2"/>
  <c r="AA5486" i="2" s="1"/>
  <c r="Z5487" i="2"/>
  <c r="AA5487" i="2" s="1"/>
  <c r="Z5488" i="2"/>
  <c r="AA5488" i="2" s="1"/>
  <c r="Z5489" i="2"/>
  <c r="Z5490" i="2"/>
  <c r="AA5490" i="2" s="1"/>
  <c r="Z5491" i="2"/>
  <c r="AA5491" i="2" s="1"/>
  <c r="Z5492" i="2"/>
  <c r="AA5492" i="2" s="1"/>
  <c r="Z5493" i="2"/>
  <c r="Z5494" i="2"/>
  <c r="AA5494" i="2" s="1"/>
  <c r="Z5495" i="2"/>
  <c r="AA5495" i="2" s="1"/>
  <c r="Z5496" i="2"/>
  <c r="AA5496" i="2" s="1"/>
  <c r="Z5497" i="2"/>
  <c r="Z5498" i="2"/>
  <c r="AA5498" i="2" s="1"/>
  <c r="Z5499" i="2"/>
  <c r="AA5499" i="2" s="1"/>
  <c r="Z5500" i="2"/>
  <c r="AA5500" i="2" s="1"/>
  <c r="Z5501" i="2"/>
  <c r="Z5502" i="2"/>
  <c r="AA5502" i="2" s="1"/>
  <c r="Z5503" i="2"/>
  <c r="AA5503" i="2" s="1"/>
  <c r="Z5504" i="2"/>
  <c r="AA5504" i="2" s="1"/>
  <c r="Z5505" i="2"/>
  <c r="Z5506" i="2"/>
  <c r="AA5506" i="2" s="1"/>
  <c r="Z5507" i="2"/>
  <c r="AA5507" i="2" s="1"/>
  <c r="Z5508" i="2"/>
  <c r="AA5508" i="2" s="1"/>
  <c r="Z5509" i="2"/>
  <c r="Z5510" i="2"/>
  <c r="AA5510" i="2" s="1"/>
  <c r="Z5511" i="2"/>
  <c r="AA5511" i="2" s="1"/>
  <c r="Z5512" i="2"/>
  <c r="AA5512" i="2" s="1"/>
  <c r="Z5513" i="2"/>
  <c r="Z5514" i="2"/>
  <c r="AA5514" i="2" s="1"/>
  <c r="Z5515" i="2"/>
  <c r="AA5515" i="2" s="1"/>
  <c r="Z5516" i="2"/>
  <c r="AA5516" i="2" s="1"/>
  <c r="Z5517" i="2"/>
  <c r="Z5518" i="2"/>
  <c r="AA5518" i="2" s="1"/>
  <c r="Z5519" i="2"/>
  <c r="AA5519" i="2" s="1"/>
  <c r="Z5520" i="2"/>
  <c r="AA5520" i="2" s="1"/>
  <c r="Z5521" i="2"/>
  <c r="Z5522" i="2"/>
  <c r="AA5522" i="2" s="1"/>
  <c r="Z5523" i="2"/>
  <c r="AA5523" i="2" s="1"/>
  <c r="Z5524" i="2"/>
  <c r="AA5524" i="2" s="1"/>
  <c r="Z5525" i="2"/>
  <c r="Z5526" i="2"/>
  <c r="AA5526" i="2" s="1"/>
  <c r="Z5527" i="2"/>
  <c r="AA5527" i="2" s="1"/>
  <c r="Z5528" i="2"/>
  <c r="AA5528" i="2" s="1"/>
  <c r="Z5529" i="2"/>
  <c r="Z5530" i="2"/>
  <c r="AA5530" i="2" s="1"/>
  <c r="Z5531" i="2"/>
  <c r="AA5531" i="2" s="1"/>
  <c r="Z5532" i="2"/>
  <c r="AA5532" i="2" s="1"/>
  <c r="Z5533" i="2"/>
  <c r="Z5534" i="2"/>
  <c r="AA5534" i="2" s="1"/>
  <c r="Z5535" i="2"/>
  <c r="AA5535" i="2" s="1"/>
  <c r="Z5536" i="2"/>
  <c r="AA5536" i="2" s="1"/>
  <c r="Z5537" i="2"/>
  <c r="Z5538" i="2"/>
  <c r="AA5538" i="2" s="1"/>
  <c r="Z5539" i="2"/>
  <c r="AA5539" i="2" s="1"/>
  <c r="Z5540" i="2"/>
  <c r="AA5540" i="2" s="1"/>
  <c r="Z5541" i="2"/>
  <c r="Z5542" i="2"/>
  <c r="AA5542" i="2" s="1"/>
  <c r="Z5543" i="2"/>
  <c r="AA5543" i="2" s="1"/>
  <c r="Z5544" i="2"/>
  <c r="AA5544" i="2" s="1"/>
  <c r="Z5545" i="2"/>
  <c r="Z5546" i="2"/>
  <c r="AA5546" i="2" s="1"/>
  <c r="Z5547" i="2"/>
  <c r="AA5547" i="2" s="1"/>
  <c r="Z5548" i="2"/>
  <c r="AA5548" i="2" s="1"/>
  <c r="Z5549" i="2"/>
  <c r="Z5550" i="2"/>
  <c r="AA5550" i="2" s="1"/>
  <c r="Z5551" i="2"/>
  <c r="AA5551" i="2" s="1"/>
  <c r="Z5552" i="2"/>
  <c r="AA5552" i="2" s="1"/>
  <c r="Z5553" i="2"/>
  <c r="Z5554" i="2"/>
  <c r="AA5554" i="2" s="1"/>
  <c r="Z5555" i="2"/>
  <c r="AA5555" i="2" s="1"/>
  <c r="Z5556" i="2"/>
  <c r="AA5556" i="2" s="1"/>
  <c r="Z5557" i="2"/>
  <c r="Z5558" i="2"/>
  <c r="AA5558" i="2" s="1"/>
  <c r="Z5559" i="2"/>
  <c r="AA5559" i="2" s="1"/>
  <c r="Z5560" i="2"/>
  <c r="AA5560" i="2" s="1"/>
  <c r="Z5561" i="2"/>
  <c r="Z5562" i="2"/>
  <c r="AA5562" i="2" s="1"/>
  <c r="Z5563" i="2"/>
  <c r="AA5563" i="2" s="1"/>
  <c r="Z5564" i="2"/>
  <c r="AA5564" i="2" s="1"/>
  <c r="Z5565" i="2"/>
  <c r="Z5566" i="2"/>
  <c r="AA5566" i="2" s="1"/>
  <c r="Z5567" i="2"/>
  <c r="AA5567" i="2" s="1"/>
  <c r="Z5568" i="2"/>
  <c r="AA5568" i="2" s="1"/>
  <c r="Z5569" i="2"/>
  <c r="Z5570" i="2"/>
  <c r="AA5570" i="2" s="1"/>
  <c r="Z5571" i="2"/>
  <c r="AA5571" i="2" s="1"/>
  <c r="Z5572" i="2"/>
  <c r="AA5572" i="2" s="1"/>
  <c r="Z5573" i="2"/>
  <c r="Z5574" i="2"/>
  <c r="AA5574" i="2" s="1"/>
  <c r="Z5575" i="2"/>
  <c r="AA5575" i="2" s="1"/>
  <c r="Z5576" i="2"/>
  <c r="AA5576" i="2" s="1"/>
  <c r="Z5577" i="2"/>
  <c r="Z5578" i="2"/>
  <c r="AA5578" i="2" s="1"/>
  <c r="Z5579" i="2"/>
  <c r="AA5579" i="2" s="1"/>
  <c r="Z5580" i="2"/>
  <c r="AA5580" i="2" s="1"/>
  <c r="Z5581" i="2"/>
  <c r="Z5582" i="2"/>
  <c r="AA5582" i="2" s="1"/>
  <c r="Z5583" i="2"/>
  <c r="AA5583" i="2" s="1"/>
  <c r="Z5584" i="2"/>
  <c r="AA5584" i="2" s="1"/>
  <c r="Z5585" i="2"/>
  <c r="Z5586" i="2"/>
  <c r="AA5586" i="2" s="1"/>
  <c r="Z5587" i="2"/>
  <c r="AA5587" i="2" s="1"/>
  <c r="Z5588" i="2"/>
  <c r="AA5588" i="2" s="1"/>
  <c r="Z5589" i="2"/>
  <c r="Z5590" i="2"/>
  <c r="AA5590" i="2" s="1"/>
  <c r="Z5591" i="2"/>
  <c r="AA5591" i="2" s="1"/>
  <c r="Z5592" i="2"/>
  <c r="AA5592" i="2" s="1"/>
  <c r="Z5593" i="2"/>
  <c r="Z5594" i="2"/>
  <c r="AA5594" i="2" s="1"/>
  <c r="Z5595" i="2"/>
  <c r="AA5595" i="2" s="1"/>
  <c r="Z5596" i="2"/>
  <c r="AA5596" i="2" s="1"/>
  <c r="Z5597" i="2"/>
  <c r="Z5598" i="2"/>
  <c r="AA5598" i="2" s="1"/>
  <c r="Z5599" i="2"/>
  <c r="AA5599" i="2" s="1"/>
  <c r="Z5600" i="2"/>
  <c r="AA5600" i="2" s="1"/>
  <c r="Z5601" i="2"/>
  <c r="Z5602" i="2"/>
  <c r="AA5602" i="2" s="1"/>
  <c r="Z5603" i="2"/>
  <c r="AA5603" i="2" s="1"/>
  <c r="Z5604" i="2"/>
  <c r="AA5604" i="2" s="1"/>
  <c r="Z5605" i="2"/>
  <c r="Z5606" i="2"/>
  <c r="AA5606" i="2" s="1"/>
  <c r="Z5607" i="2"/>
  <c r="AA5607" i="2" s="1"/>
  <c r="Z5608" i="2"/>
  <c r="AA5608" i="2" s="1"/>
  <c r="Z5609" i="2"/>
  <c r="Z5610" i="2"/>
  <c r="AA5610" i="2" s="1"/>
  <c r="Z5611" i="2"/>
  <c r="AA5611" i="2" s="1"/>
  <c r="Z5612" i="2"/>
  <c r="AA5612" i="2" s="1"/>
  <c r="Z5613" i="2"/>
  <c r="Z5614" i="2"/>
  <c r="AA5614" i="2" s="1"/>
  <c r="Z5615" i="2"/>
  <c r="AA5615" i="2" s="1"/>
  <c r="Z5616" i="2"/>
  <c r="AA5616" i="2" s="1"/>
  <c r="Z5617" i="2"/>
  <c r="Z5618" i="2"/>
  <c r="AA5618" i="2" s="1"/>
  <c r="Z5619" i="2"/>
  <c r="AA5619" i="2" s="1"/>
  <c r="Z5620" i="2"/>
  <c r="AA5620" i="2" s="1"/>
  <c r="Z5621" i="2"/>
  <c r="Z5622" i="2"/>
  <c r="AA5622" i="2" s="1"/>
  <c r="Z5623" i="2"/>
  <c r="AA5623" i="2" s="1"/>
  <c r="Z5624" i="2"/>
  <c r="AA5624" i="2" s="1"/>
  <c r="Z5625" i="2"/>
  <c r="Z5626" i="2"/>
  <c r="AA5626" i="2" s="1"/>
  <c r="Z5627" i="2"/>
  <c r="AA5627" i="2" s="1"/>
  <c r="Z5628" i="2"/>
  <c r="AA5628" i="2" s="1"/>
  <c r="Z5629" i="2"/>
  <c r="Z5630" i="2"/>
  <c r="AA5630" i="2" s="1"/>
  <c r="Z5631" i="2"/>
  <c r="AA5631" i="2" s="1"/>
  <c r="Z5632" i="2"/>
  <c r="AA5632" i="2" s="1"/>
  <c r="Z5633" i="2"/>
  <c r="Z5634" i="2"/>
  <c r="AA5634" i="2" s="1"/>
  <c r="Z5635" i="2"/>
  <c r="AA5635" i="2" s="1"/>
  <c r="Z5636" i="2"/>
  <c r="AA5636" i="2" s="1"/>
  <c r="Z5637" i="2"/>
  <c r="Z5638" i="2"/>
  <c r="AA5638" i="2" s="1"/>
  <c r="Z5639" i="2"/>
  <c r="AA5639" i="2" s="1"/>
  <c r="Z5640" i="2"/>
  <c r="AA5640" i="2" s="1"/>
  <c r="Z5641" i="2"/>
  <c r="Z5642" i="2"/>
  <c r="AA5642" i="2" s="1"/>
  <c r="Z5643" i="2"/>
  <c r="AA5643" i="2" s="1"/>
  <c r="Z5644" i="2"/>
  <c r="AA5644" i="2" s="1"/>
  <c r="Z5645" i="2"/>
  <c r="Z5646" i="2"/>
  <c r="AA5646" i="2" s="1"/>
  <c r="Z5647" i="2"/>
  <c r="AA5647" i="2" s="1"/>
  <c r="Z5648" i="2"/>
  <c r="AA5648" i="2" s="1"/>
  <c r="Z5649" i="2"/>
  <c r="Z5650" i="2"/>
  <c r="AA5650" i="2" s="1"/>
  <c r="Z5651" i="2"/>
  <c r="AA5651" i="2" s="1"/>
  <c r="Z5652" i="2"/>
  <c r="AA5652" i="2" s="1"/>
  <c r="Z5653" i="2"/>
  <c r="Z5654" i="2"/>
  <c r="AA5654" i="2" s="1"/>
  <c r="Z5655" i="2"/>
  <c r="AA5655" i="2" s="1"/>
  <c r="Z5656" i="2"/>
  <c r="AA5656" i="2" s="1"/>
  <c r="Z5657" i="2"/>
  <c r="Z5658" i="2"/>
  <c r="AA5658" i="2" s="1"/>
  <c r="Z5659" i="2"/>
  <c r="AA5659" i="2" s="1"/>
  <c r="Z5660" i="2"/>
  <c r="AA5660" i="2" s="1"/>
  <c r="Z5661" i="2"/>
  <c r="Z5662" i="2"/>
  <c r="AA5662" i="2" s="1"/>
  <c r="Z5663" i="2"/>
  <c r="AA5663" i="2" s="1"/>
  <c r="Z5664" i="2"/>
  <c r="AA5664" i="2" s="1"/>
  <c r="Z5665" i="2"/>
  <c r="Z5666" i="2"/>
  <c r="AA5666" i="2" s="1"/>
  <c r="Z5667" i="2"/>
  <c r="AA5667" i="2" s="1"/>
  <c r="Z5668" i="2"/>
  <c r="AA5668" i="2" s="1"/>
  <c r="Z5669" i="2"/>
  <c r="Z5670" i="2"/>
  <c r="AA5670" i="2" s="1"/>
  <c r="Z5671" i="2"/>
  <c r="AA5671" i="2" s="1"/>
  <c r="Z5672" i="2"/>
  <c r="AA5672" i="2" s="1"/>
  <c r="Z5673" i="2"/>
  <c r="Z5674" i="2"/>
  <c r="AA5674" i="2" s="1"/>
  <c r="Z5675" i="2"/>
  <c r="AA5675" i="2" s="1"/>
  <c r="Z5676" i="2"/>
  <c r="AA5676" i="2" s="1"/>
  <c r="Z5677" i="2"/>
  <c r="Z5678" i="2"/>
  <c r="AA5678" i="2" s="1"/>
  <c r="Z5679" i="2"/>
  <c r="AA5679" i="2" s="1"/>
  <c r="Z5680" i="2"/>
  <c r="AA5680" i="2" s="1"/>
  <c r="Z5681" i="2"/>
  <c r="Z5682" i="2"/>
  <c r="AA5682" i="2" s="1"/>
  <c r="Z5683" i="2"/>
  <c r="AA5683" i="2" s="1"/>
  <c r="Z5684" i="2"/>
  <c r="AA5684" i="2" s="1"/>
  <c r="Z5685" i="2"/>
  <c r="Z5686" i="2"/>
  <c r="AA5686" i="2" s="1"/>
  <c r="Z5687" i="2"/>
  <c r="AA5687" i="2" s="1"/>
  <c r="Z5688" i="2"/>
  <c r="AA5688" i="2" s="1"/>
  <c r="Z5689" i="2"/>
  <c r="Z5690" i="2"/>
  <c r="AA5690" i="2" s="1"/>
  <c r="Z5691" i="2"/>
  <c r="AA5691" i="2" s="1"/>
  <c r="Z5692" i="2"/>
  <c r="AA5692" i="2" s="1"/>
  <c r="Z5693" i="2"/>
  <c r="Z5694" i="2"/>
  <c r="AA5694" i="2" s="1"/>
  <c r="Z5695" i="2"/>
  <c r="AA5695" i="2" s="1"/>
  <c r="Z5696" i="2"/>
  <c r="AA5696" i="2" s="1"/>
  <c r="Z5697" i="2"/>
  <c r="Z5698" i="2"/>
  <c r="AA5698" i="2" s="1"/>
  <c r="Z5699" i="2"/>
  <c r="AA5699" i="2" s="1"/>
  <c r="Z5700" i="2"/>
  <c r="AA5700" i="2" s="1"/>
  <c r="Z5701" i="2"/>
  <c r="Z5702" i="2"/>
  <c r="AA5702" i="2" s="1"/>
  <c r="Z5703" i="2"/>
  <c r="AA5703" i="2" s="1"/>
  <c r="Z5704" i="2"/>
  <c r="AA5704" i="2" s="1"/>
  <c r="Z5705" i="2"/>
  <c r="Z5706" i="2"/>
  <c r="AA5706" i="2" s="1"/>
  <c r="Z5707" i="2"/>
  <c r="AA5707" i="2" s="1"/>
  <c r="Z5708" i="2"/>
  <c r="AA5708" i="2" s="1"/>
  <c r="Z5709" i="2"/>
  <c r="Z5710" i="2"/>
  <c r="AA5710" i="2" s="1"/>
  <c r="Z5711" i="2"/>
  <c r="AA5711" i="2" s="1"/>
  <c r="Z5712" i="2"/>
  <c r="AA5712" i="2" s="1"/>
  <c r="Z5713" i="2"/>
  <c r="Z5714" i="2"/>
  <c r="AA5714" i="2" s="1"/>
  <c r="Z5715" i="2"/>
  <c r="AA5715" i="2" s="1"/>
  <c r="Z5716" i="2"/>
  <c r="AA5716" i="2" s="1"/>
  <c r="Z5717" i="2"/>
  <c r="Z5718" i="2"/>
  <c r="AA5718" i="2" s="1"/>
  <c r="Z5719" i="2"/>
  <c r="AA5719" i="2" s="1"/>
  <c r="Z5720" i="2"/>
  <c r="AA5720" i="2" s="1"/>
  <c r="Z5721" i="2"/>
  <c r="Z5722" i="2"/>
  <c r="AA5722" i="2" s="1"/>
  <c r="Z5723" i="2"/>
  <c r="AA5723" i="2" s="1"/>
  <c r="Z5724" i="2"/>
  <c r="AA5724" i="2" s="1"/>
  <c r="Z5725" i="2"/>
  <c r="Z5726" i="2"/>
  <c r="AA5726" i="2" s="1"/>
  <c r="Z5727" i="2"/>
  <c r="AA5727" i="2" s="1"/>
  <c r="Z5728" i="2"/>
  <c r="AA5728" i="2" s="1"/>
  <c r="Z5729" i="2"/>
  <c r="Z5730" i="2"/>
  <c r="AA5730" i="2" s="1"/>
  <c r="Z5731" i="2"/>
  <c r="AA5731" i="2" s="1"/>
  <c r="Z5732" i="2"/>
  <c r="AA5732" i="2" s="1"/>
  <c r="Z5733" i="2"/>
  <c r="Z5734" i="2"/>
  <c r="AA5734" i="2" s="1"/>
  <c r="Z5735" i="2"/>
  <c r="AA5735" i="2" s="1"/>
  <c r="Z5736" i="2"/>
  <c r="AA5736" i="2" s="1"/>
  <c r="Z5737" i="2"/>
  <c r="Z5738" i="2"/>
  <c r="AA5738" i="2" s="1"/>
  <c r="Z5739" i="2"/>
  <c r="AA5739" i="2" s="1"/>
  <c r="Z5740" i="2"/>
  <c r="AA5740" i="2" s="1"/>
  <c r="Z5741" i="2"/>
  <c r="Z5742" i="2"/>
  <c r="AA5742" i="2" s="1"/>
  <c r="Z5743" i="2"/>
  <c r="AA5743" i="2" s="1"/>
  <c r="Z5744" i="2"/>
  <c r="AA5744" i="2" s="1"/>
  <c r="Z5745" i="2"/>
  <c r="Z5746" i="2"/>
  <c r="AA5746" i="2" s="1"/>
  <c r="Z5747" i="2"/>
  <c r="AA5747" i="2" s="1"/>
  <c r="Z5748" i="2"/>
  <c r="AA5748" i="2" s="1"/>
  <c r="Z5749" i="2"/>
  <c r="Z5750" i="2"/>
  <c r="AA5750" i="2" s="1"/>
  <c r="Z5751" i="2"/>
  <c r="AA5751" i="2" s="1"/>
  <c r="Z5752" i="2"/>
  <c r="AA5752" i="2" s="1"/>
  <c r="Z5753" i="2"/>
  <c r="Z5754" i="2"/>
  <c r="AA5754" i="2" s="1"/>
  <c r="Z5755" i="2"/>
  <c r="AA5755" i="2" s="1"/>
  <c r="Z5756" i="2"/>
  <c r="AA5756" i="2" s="1"/>
  <c r="Z5757" i="2"/>
  <c r="Z5758" i="2"/>
  <c r="AA5758" i="2" s="1"/>
  <c r="Z5759" i="2"/>
  <c r="AA5759" i="2" s="1"/>
  <c r="Z5760" i="2"/>
  <c r="AA5760" i="2" s="1"/>
  <c r="Z5761" i="2"/>
  <c r="Z5762" i="2"/>
  <c r="AA5762" i="2" s="1"/>
  <c r="Z5763" i="2"/>
  <c r="AA5763" i="2" s="1"/>
  <c r="Z5764" i="2"/>
  <c r="AA5764" i="2" s="1"/>
  <c r="Z5765" i="2"/>
  <c r="Z5766" i="2"/>
  <c r="AA5766" i="2" s="1"/>
  <c r="Z5767" i="2"/>
  <c r="AA5767" i="2" s="1"/>
  <c r="Z5768" i="2"/>
  <c r="AA5768" i="2" s="1"/>
  <c r="Z5769" i="2"/>
  <c r="Z5770" i="2"/>
  <c r="AA5770" i="2" s="1"/>
  <c r="Z5771" i="2"/>
  <c r="AA5771" i="2" s="1"/>
  <c r="Z5772" i="2"/>
  <c r="AA5772" i="2" s="1"/>
  <c r="Z5773" i="2"/>
  <c r="Z5774" i="2"/>
  <c r="AA5774" i="2" s="1"/>
  <c r="Z5775" i="2"/>
  <c r="AA5775" i="2" s="1"/>
  <c r="Z5776" i="2"/>
  <c r="AA5776" i="2" s="1"/>
  <c r="Z5777" i="2"/>
  <c r="Z5778" i="2"/>
  <c r="AA5778" i="2" s="1"/>
  <c r="Z5779" i="2"/>
  <c r="AA5779" i="2" s="1"/>
  <c r="Z5780" i="2"/>
  <c r="AA5780" i="2" s="1"/>
  <c r="Z5781" i="2"/>
  <c r="Z5782" i="2"/>
  <c r="AA5782" i="2" s="1"/>
  <c r="Z5783" i="2"/>
  <c r="AA5783" i="2" s="1"/>
  <c r="Z5784" i="2"/>
  <c r="AA5784" i="2" s="1"/>
  <c r="Z5785" i="2"/>
  <c r="Z5786" i="2"/>
  <c r="AA5786" i="2" s="1"/>
  <c r="Z5787" i="2"/>
  <c r="AA5787" i="2" s="1"/>
  <c r="Z5788" i="2"/>
  <c r="AA5788" i="2" s="1"/>
  <c r="Z5789" i="2"/>
  <c r="Z5790" i="2"/>
  <c r="AA5790" i="2" s="1"/>
  <c r="Z5791" i="2"/>
  <c r="AA5791" i="2" s="1"/>
  <c r="Z5792" i="2"/>
  <c r="AA5792" i="2" s="1"/>
  <c r="Z5793" i="2"/>
  <c r="Z5794" i="2"/>
  <c r="AA5794" i="2" s="1"/>
  <c r="Z5795" i="2"/>
  <c r="AA5795" i="2" s="1"/>
  <c r="Z5796" i="2"/>
  <c r="AA5796" i="2" s="1"/>
  <c r="Z5797" i="2"/>
  <c r="Z5798" i="2"/>
  <c r="AA5798" i="2" s="1"/>
  <c r="Z5799" i="2"/>
  <c r="AA5799" i="2" s="1"/>
  <c r="Z5800" i="2"/>
  <c r="AA5800" i="2" s="1"/>
  <c r="Z5801" i="2"/>
  <c r="Z5802" i="2"/>
  <c r="AA5802" i="2" s="1"/>
  <c r="Z5803" i="2"/>
  <c r="AA5803" i="2" s="1"/>
  <c r="Z5804" i="2"/>
  <c r="AA5804" i="2" s="1"/>
  <c r="Z5805" i="2"/>
  <c r="Z5806" i="2"/>
  <c r="AA5806" i="2" s="1"/>
  <c r="Z5807" i="2"/>
  <c r="AA5807" i="2" s="1"/>
  <c r="Z5808" i="2"/>
  <c r="AA5808" i="2" s="1"/>
  <c r="Z5809" i="2"/>
  <c r="Z5810" i="2"/>
  <c r="AA5810" i="2" s="1"/>
  <c r="Z5811" i="2"/>
  <c r="AA5811" i="2" s="1"/>
  <c r="Z5812" i="2"/>
  <c r="AA5812" i="2" s="1"/>
  <c r="Z5813" i="2"/>
  <c r="Z5814" i="2"/>
  <c r="AA5814" i="2" s="1"/>
  <c r="Z5815" i="2"/>
  <c r="AA5815" i="2" s="1"/>
  <c r="Z5816" i="2"/>
  <c r="AA5816" i="2" s="1"/>
  <c r="Z5817" i="2"/>
  <c r="Z5818" i="2"/>
  <c r="AA5818" i="2" s="1"/>
  <c r="Z5819" i="2"/>
  <c r="AA5819" i="2" s="1"/>
  <c r="Z5820" i="2"/>
  <c r="AA5820" i="2" s="1"/>
  <c r="Z5821" i="2"/>
  <c r="Z5822" i="2"/>
  <c r="AA5822" i="2" s="1"/>
  <c r="Z5823" i="2"/>
  <c r="AA5823" i="2" s="1"/>
  <c r="Z5824" i="2"/>
  <c r="AA5824" i="2" s="1"/>
  <c r="Z5825" i="2"/>
  <c r="Z5826" i="2"/>
  <c r="AA5826" i="2" s="1"/>
  <c r="Z5827" i="2"/>
  <c r="AA5827" i="2" s="1"/>
  <c r="Z5828" i="2"/>
  <c r="AA5828" i="2" s="1"/>
  <c r="Z5829" i="2"/>
  <c r="Z5830" i="2"/>
  <c r="AA5830" i="2" s="1"/>
  <c r="Z5831" i="2"/>
  <c r="AA5831" i="2" s="1"/>
  <c r="Z5832" i="2"/>
  <c r="AA5832" i="2" s="1"/>
  <c r="Z5833" i="2"/>
  <c r="Z5834" i="2"/>
  <c r="AA5834" i="2" s="1"/>
  <c r="Z5835" i="2"/>
  <c r="AA5835" i="2" s="1"/>
  <c r="Z5836" i="2"/>
  <c r="AA5836" i="2" s="1"/>
  <c r="Z5837" i="2"/>
  <c r="Z5838" i="2"/>
  <c r="AA5838" i="2" s="1"/>
  <c r="Z5839" i="2"/>
  <c r="AA5839" i="2" s="1"/>
  <c r="Z5840" i="2"/>
  <c r="AA5840" i="2" s="1"/>
  <c r="Z5841" i="2"/>
  <c r="Z5842" i="2"/>
  <c r="AA5842" i="2" s="1"/>
  <c r="Z5843" i="2"/>
  <c r="AA5843" i="2" s="1"/>
  <c r="Z5844" i="2"/>
  <c r="AA5844" i="2" s="1"/>
  <c r="Z5845" i="2"/>
  <c r="Z5846" i="2"/>
  <c r="AA5846" i="2" s="1"/>
  <c r="Z5847" i="2"/>
  <c r="AA5847" i="2" s="1"/>
  <c r="Z5848" i="2"/>
  <c r="AA5848" i="2" s="1"/>
  <c r="Z5849" i="2"/>
  <c r="Z5850" i="2"/>
  <c r="AA5850" i="2" s="1"/>
  <c r="Z5851" i="2"/>
  <c r="AA5851" i="2" s="1"/>
  <c r="Z5852" i="2"/>
  <c r="AA5852" i="2" s="1"/>
  <c r="Z5853" i="2"/>
  <c r="Z5854" i="2"/>
  <c r="AA5854" i="2" s="1"/>
  <c r="Z5855" i="2"/>
  <c r="AA5855" i="2" s="1"/>
  <c r="Z5856" i="2"/>
  <c r="AA5856" i="2" s="1"/>
  <c r="Z5857" i="2"/>
  <c r="Z5858" i="2"/>
  <c r="AA5858" i="2" s="1"/>
  <c r="Z5859" i="2"/>
  <c r="AA5859" i="2" s="1"/>
  <c r="Z5860" i="2"/>
  <c r="AA5860" i="2" s="1"/>
  <c r="Z5861" i="2"/>
  <c r="Z5862" i="2"/>
  <c r="AA5862" i="2" s="1"/>
  <c r="Z5863" i="2"/>
  <c r="AA5863" i="2" s="1"/>
  <c r="Z5864" i="2"/>
  <c r="AA5864" i="2" s="1"/>
  <c r="Z5865" i="2"/>
  <c r="Z5866" i="2"/>
  <c r="AA5866" i="2" s="1"/>
  <c r="Z5867" i="2"/>
  <c r="AA5867" i="2" s="1"/>
  <c r="Z5868" i="2"/>
  <c r="AA5868" i="2" s="1"/>
  <c r="Z5869" i="2"/>
  <c r="Z5870" i="2"/>
  <c r="AA5870" i="2" s="1"/>
  <c r="Z5871" i="2"/>
  <c r="AA5871" i="2" s="1"/>
  <c r="Z5872" i="2"/>
  <c r="AA5872" i="2" s="1"/>
  <c r="Z5873" i="2"/>
  <c r="Z5874" i="2"/>
  <c r="AA5874" i="2" s="1"/>
  <c r="Z5875" i="2"/>
  <c r="AA5875" i="2" s="1"/>
  <c r="Z5876" i="2"/>
  <c r="AA5876" i="2" s="1"/>
  <c r="Z5877" i="2"/>
  <c r="Z5878" i="2"/>
  <c r="AA5878" i="2" s="1"/>
  <c r="Z5879" i="2"/>
  <c r="AA5879" i="2" s="1"/>
  <c r="Z5880" i="2"/>
  <c r="AA5880" i="2" s="1"/>
  <c r="Z5881" i="2"/>
  <c r="Z5882" i="2"/>
  <c r="AA5882" i="2" s="1"/>
  <c r="Z5883" i="2"/>
  <c r="AA5883" i="2" s="1"/>
  <c r="Z5884" i="2"/>
  <c r="AA5884" i="2" s="1"/>
  <c r="Z5885" i="2"/>
  <c r="Z5886" i="2"/>
  <c r="AA5886" i="2" s="1"/>
  <c r="Z5887" i="2"/>
  <c r="AA5887" i="2" s="1"/>
  <c r="Z5888" i="2"/>
  <c r="AA5888" i="2" s="1"/>
  <c r="Z5889" i="2"/>
  <c r="Z5890" i="2"/>
  <c r="AA5890" i="2" s="1"/>
  <c r="Z5891" i="2"/>
  <c r="AA5891" i="2" s="1"/>
  <c r="Z5892" i="2"/>
  <c r="AA5892" i="2" s="1"/>
  <c r="Z5893" i="2"/>
  <c r="Z5894" i="2"/>
  <c r="AA5894" i="2" s="1"/>
  <c r="Z5895" i="2"/>
  <c r="AA5895" i="2" s="1"/>
  <c r="Z5896" i="2"/>
  <c r="AA5896" i="2" s="1"/>
  <c r="Z5897" i="2"/>
  <c r="Z5898" i="2"/>
  <c r="AA5898" i="2" s="1"/>
  <c r="Z5899" i="2"/>
  <c r="AA5899" i="2" s="1"/>
  <c r="Z5900" i="2"/>
  <c r="AA5900" i="2" s="1"/>
  <c r="Z5901" i="2"/>
  <c r="Z5902" i="2"/>
  <c r="AA5902" i="2" s="1"/>
  <c r="Z5903" i="2"/>
  <c r="AA5903" i="2" s="1"/>
  <c r="Z5904" i="2"/>
  <c r="AA5904" i="2" s="1"/>
  <c r="Z5905" i="2"/>
  <c r="Z5906" i="2"/>
  <c r="AA5906" i="2" s="1"/>
  <c r="Z5907" i="2"/>
  <c r="AA5907" i="2" s="1"/>
  <c r="Z5908" i="2"/>
  <c r="AA5908" i="2" s="1"/>
  <c r="Z5909" i="2"/>
  <c r="Z5910" i="2"/>
  <c r="AA5910" i="2" s="1"/>
  <c r="Z5911" i="2"/>
  <c r="AA5911" i="2" s="1"/>
  <c r="Z5912" i="2"/>
  <c r="AA5912" i="2" s="1"/>
  <c r="Z5913" i="2"/>
  <c r="Z5914" i="2"/>
  <c r="AA5914" i="2" s="1"/>
  <c r="Z5915" i="2"/>
  <c r="AA5915" i="2" s="1"/>
  <c r="Z5916" i="2"/>
  <c r="AA5916" i="2" s="1"/>
  <c r="Z5917" i="2"/>
  <c r="Z5918" i="2"/>
  <c r="AA5918" i="2" s="1"/>
  <c r="Z5919" i="2"/>
  <c r="AA5919" i="2" s="1"/>
  <c r="Z5920" i="2"/>
  <c r="AA5920" i="2" s="1"/>
  <c r="Z5921" i="2"/>
  <c r="Z5922" i="2"/>
  <c r="AA5922" i="2" s="1"/>
  <c r="Z5923" i="2"/>
  <c r="AA5923" i="2" s="1"/>
  <c r="Z5924" i="2"/>
  <c r="AA5924" i="2" s="1"/>
  <c r="Z5925" i="2"/>
  <c r="Z5926" i="2"/>
  <c r="AA5926" i="2" s="1"/>
  <c r="Z5927" i="2"/>
  <c r="AA5927" i="2" s="1"/>
  <c r="Z5928" i="2"/>
  <c r="AA5928" i="2" s="1"/>
  <c r="Z5929" i="2"/>
  <c r="Z5930" i="2"/>
  <c r="AA5930" i="2" s="1"/>
  <c r="Z5931" i="2"/>
  <c r="AA5931" i="2" s="1"/>
  <c r="Z5932" i="2"/>
  <c r="AA5932" i="2" s="1"/>
  <c r="Z5933" i="2"/>
  <c r="Z5934" i="2"/>
  <c r="AA5934" i="2" s="1"/>
  <c r="Z5935" i="2"/>
  <c r="AA5935" i="2" s="1"/>
  <c r="Z5936" i="2"/>
  <c r="AA5936" i="2" s="1"/>
  <c r="Z5937" i="2"/>
  <c r="Z5938" i="2"/>
  <c r="AA5938" i="2" s="1"/>
  <c r="Z5939" i="2"/>
  <c r="AA5939" i="2" s="1"/>
  <c r="Z5940" i="2"/>
  <c r="AA5940" i="2" s="1"/>
  <c r="Z5941" i="2"/>
  <c r="Z5942" i="2"/>
  <c r="AA5942" i="2" s="1"/>
  <c r="Z5943" i="2"/>
  <c r="AA5943" i="2" s="1"/>
  <c r="Z5944" i="2"/>
  <c r="AA5944" i="2" s="1"/>
  <c r="Z5945" i="2"/>
  <c r="Z5946" i="2"/>
  <c r="AA5946" i="2" s="1"/>
  <c r="Z5947" i="2"/>
  <c r="AA5947" i="2" s="1"/>
  <c r="Z5948" i="2"/>
  <c r="AA5948" i="2" s="1"/>
  <c r="Z5949" i="2"/>
  <c r="Z5950" i="2"/>
  <c r="AA5950" i="2" s="1"/>
  <c r="Z5951" i="2"/>
  <c r="AA5951" i="2" s="1"/>
  <c r="Z5952" i="2"/>
  <c r="AA5952" i="2" s="1"/>
  <c r="Z5953" i="2"/>
  <c r="Z5954" i="2"/>
  <c r="AA5954" i="2" s="1"/>
  <c r="Z5955" i="2"/>
  <c r="AA5955" i="2" s="1"/>
  <c r="Z5956" i="2"/>
  <c r="AA5956" i="2" s="1"/>
  <c r="Z5957" i="2"/>
  <c r="Z5958" i="2"/>
  <c r="AA5958" i="2" s="1"/>
  <c r="Z5959" i="2"/>
  <c r="AA5959" i="2" s="1"/>
  <c r="Z5960" i="2"/>
  <c r="AA5960" i="2" s="1"/>
  <c r="Z5961" i="2"/>
  <c r="Z5962" i="2"/>
  <c r="AA5962" i="2" s="1"/>
  <c r="Z5963" i="2"/>
  <c r="AA5963" i="2" s="1"/>
  <c r="Z5964" i="2"/>
  <c r="AA5964" i="2" s="1"/>
  <c r="Z5965" i="2"/>
  <c r="Z5966" i="2"/>
  <c r="AA5966" i="2" s="1"/>
  <c r="Z5967" i="2"/>
  <c r="AA5967" i="2" s="1"/>
  <c r="Z5968" i="2"/>
  <c r="AA5968" i="2" s="1"/>
  <c r="Z5969" i="2"/>
  <c r="Z5970" i="2"/>
  <c r="AA5970" i="2" s="1"/>
  <c r="Z5971" i="2"/>
  <c r="AA5971" i="2" s="1"/>
  <c r="Z5972" i="2"/>
  <c r="AA5972" i="2" s="1"/>
  <c r="Z5973" i="2"/>
  <c r="Z5974" i="2"/>
  <c r="AA5974" i="2" s="1"/>
  <c r="Z5975" i="2"/>
  <c r="AA5975" i="2" s="1"/>
  <c r="Z5976" i="2"/>
  <c r="AA5976" i="2" s="1"/>
  <c r="Z5977" i="2"/>
  <c r="Z5978" i="2"/>
  <c r="AA5978" i="2" s="1"/>
  <c r="Z5979" i="2"/>
  <c r="AA5979" i="2" s="1"/>
  <c r="Z5980" i="2"/>
  <c r="AA5980" i="2" s="1"/>
  <c r="Z5981" i="2"/>
  <c r="Z5982" i="2"/>
  <c r="AA5982" i="2" s="1"/>
  <c r="Z5983" i="2"/>
  <c r="AA5983" i="2" s="1"/>
  <c r="Z5984" i="2"/>
  <c r="AA5984" i="2" s="1"/>
  <c r="Z5985" i="2"/>
  <c r="Z5986" i="2"/>
  <c r="AA5986" i="2" s="1"/>
  <c r="Z5987" i="2"/>
  <c r="AA5987" i="2" s="1"/>
  <c r="Z5988" i="2"/>
  <c r="AA5988" i="2" s="1"/>
  <c r="Z5989" i="2"/>
  <c r="Z5990" i="2"/>
  <c r="AA5990" i="2" s="1"/>
  <c r="Z5991" i="2"/>
  <c r="AA5991" i="2" s="1"/>
  <c r="Z5992" i="2"/>
  <c r="AA5992" i="2" s="1"/>
  <c r="Z5993" i="2"/>
  <c r="Z5994" i="2"/>
  <c r="AA5994" i="2" s="1"/>
  <c r="Z5995" i="2"/>
  <c r="AA5995" i="2" s="1"/>
  <c r="Z5996" i="2"/>
  <c r="AA5996" i="2" s="1"/>
  <c r="Z5997" i="2"/>
  <c r="Z5998" i="2"/>
  <c r="AA5998" i="2" s="1"/>
  <c r="Z5999" i="2"/>
  <c r="AA5999" i="2" s="1"/>
  <c r="Z6000" i="2"/>
  <c r="AA6000" i="2" s="1"/>
  <c r="Z6001" i="2"/>
  <c r="Z6002" i="2"/>
  <c r="AA6002" i="2" s="1"/>
  <c r="Z6003" i="2"/>
  <c r="AA6003" i="2" s="1"/>
  <c r="Z6004" i="2"/>
  <c r="AA6004" i="2" s="1"/>
  <c r="Z6005" i="2"/>
  <c r="Z6006" i="2"/>
  <c r="AA6006" i="2" s="1"/>
  <c r="Z6007" i="2"/>
  <c r="AA6007" i="2" s="1"/>
  <c r="Z6008" i="2"/>
  <c r="AA6008" i="2" s="1"/>
  <c r="Z6009" i="2"/>
  <c r="Z6010" i="2"/>
  <c r="AA6010" i="2" s="1"/>
  <c r="Z6011" i="2"/>
  <c r="AA6011" i="2" s="1"/>
  <c r="Z6012" i="2"/>
  <c r="AA6012" i="2" s="1"/>
  <c r="Z6013" i="2"/>
  <c r="Z6014" i="2"/>
  <c r="AA6014" i="2" s="1"/>
  <c r="Z6015" i="2"/>
  <c r="AA6015" i="2" s="1"/>
  <c r="Z6016" i="2"/>
  <c r="AA6016" i="2" s="1"/>
  <c r="Z6017" i="2"/>
  <c r="Z6018" i="2"/>
  <c r="AA6018" i="2" s="1"/>
  <c r="Z6019" i="2"/>
  <c r="AA6019" i="2" s="1"/>
  <c r="Z6020" i="2"/>
  <c r="AA6020" i="2" s="1"/>
  <c r="Z6021" i="2"/>
  <c r="Z6022" i="2"/>
  <c r="AA6022" i="2" s="1"/>
  <c r="Z6023" i="2"/>
  <c r="AA6023" i="2" s="1"/>
  <c r="Z6024" i="2"/>
  <c r="AA6024" i="2" s="1"/>
  <c r="Z6025" i="2"/>
  <c r="Z6026" i="2"/>
  <c r="AA6026" i="2" s="1"/>
  <c r="Z6027" i="2"/>
  <c r="AA6027" i="2" s="1"/>
  <c r="Z6028" i="2"/>
  <c r="AA6028" i="2" s="1"/>
  <c r="Z6029" i="2"/>
  <c r="Z6030" i="2"/>
  <c r="AA6030" i="2" s="1"/>
  <c r="Z6031" i="2"/>
  <c r="AA6031" i="2" s="1"/>
  <c r="Z6032" i="2"/>
  <c r="AA6032" i="2" s="1"/>
  <c r="Z6033" i="2"/>
  <c r="Z6034" i="2"/>
  <c r="AA6034" i="2" s="1"/>
  <c r="Z6035" i="2"/>
  <c r="AA6035" i="2" s="1"/>
  <c r="Z6036" i="2"/>
  <c r="AA6036" i="2" s="1"/>
  <c r="Z6037" i="2"/>
  <c r="Z6038" i="2"/>
  <c r="AA6038" i="2" s="1"/>
  <c r="Z6039" i="2"/>
  <c r="AA6039" i="2" s="1"/>
  <c r="Z6040" i="2"/>
  <c r="AA6040" i="2" s="1"/>
  <c r="Z6041" i="2"/>
  <c r="Z6042" i="2"/>
  <c r="AA6042" i="2" s="1"/>
  <c r="Z6043" i="2"/>
  <c r="AA6043" i="2" s="1"/>
  <c r="Z6044" i="2"/>
  <c r="AA6044" i="2" s="1"/>
  <c r="Z6045" i="2"/>
  <c r="Z6046" i="2"/>
  <c r="AA6046" i="2" s="1"/>
  <c r="Z6047" i="2"/>
  <c r="AA6047" i="2" s="1"/>
  <c r="Z6048" i="2"/>
  <c r="AA6048" i="2" s="1"/>
  <c r="Z6049" i="2"/>
  <c r="Z6050" i="2"/>
  <c r="AA6050" i="2" s="1"/>
  <c r="Z6051" i="2"/>
  <c r="AA6051" i="2" s="1"/>
  <c r="Z6052" i="2"/>
  <c r="AA6052" i="2" s="1"/>
  <c r="Z6053" i="2"/>
  <c r="Z6054" i="2"/>
  <c r="AA6054" i="2" s="1"/>
  <c r="Z6055" i="2"/>
  <c r="AA6055" i="2" s="1"/>
  <c r="Z6056" i="2"/>
  <c r="AA6056" i="2" s="1"/>
  <c r="Z6057" i="2"/>
  <c r="Z6058" i="2"/>
  <c r="AA6058" i="2" s="1"/>
  <c r="Z6059" i="2"/>
  <c r="AA6059" i="2" s="1"/>
  <c r="Z6060" i="2"/>
  <c r="AA6060" i="2" s="1"/>
  <c r="Z6061" i="2"/>
  <c r="Z6062" i="2"/>
  <c r="AA6062" i="2" s="1"/>
  <c r="Z6063" i="2"/>
  <c r="AA6063" i="2" s="1"/>
  <c r="Z6064" i="2"/>
  <c r="AA6064" i="2" s="1"/>
  <c r="Z6065" i="2"/>
  <c r="Z6066" i="2"/>
  <c r="AA6066" i="2" s="1"/>
  <c r="Z6067" i="2"/>
  <c r="AA6067" i="2" s="1"/>
  <c r="Z6068" i="2"/>
  <c r="AA6068" i="2" s="1"/>
  <c r="Z6069" i="2"/>
  <c r="Z6070" i="2"/>
  <c r="AA6070" i="2" s="1"/>
  <c r="Z6071" i="2"/>
  <c r="AA6071" i="2" s="1"/>
  <c r="Z6072" i="2"/>
  <c r="AA6072" i="2" s="1"/>
  <c r="Z6073" i="2"/>
  <c r="Z6074" i="2"/>
  <c r="AA6074" i="2" s="1"/>
  <c r="Z6075" i="2"/>
  <c r="AA6075" i="2" s="1"/>
  <c r="Z6076" i="2"/>
  <c r="AA6076" i="2" s="1"/>
  <c r="Z6077" i="2"/>
  <c r="Z6078" i="2"/>
  <c r="AA6078" i="2" s="1"/>
  <c r="Z6079" i="2"/>
  <c r="AA6079" i="2" s="1"/>
  <c r="Z6080" i="2"/>
  <c r="AA6080" i="2" s="1"/>
  <c r="Z6081" i="2"/>
  <c r="Z6082" i="2"/>
  <c r="AA6082" i="2" s="1"/>
  <c r="Z6083" i="2"/>
  <c r="AA6083" i="2" s="1"/>
  <c r="Z6084" i="2"/>
  <c r="AA6084" i="2" s="1"/>
  <c r="Z6085" i="2"/>
  <c r="Z6086" i="2"/>
  <c r="AA6086" i="2" s="1"/>
  <c r="Z6087" i="2"/>
  <c r="AA6087" i="2" s="1"/>
  <c r="Z6088" i="2"/>
  <c r="AA6088" i="2" s="1"/>
  <c r="Z6089" i="2"/>
  <c r="Z6090" i="2"/>
  <c r="AA6090" i="2" s="1"/>
  <c r="Z6091" i="2"/>
  <c r="AA6091" i="2" s="1"/>
  <c r="Z6092" i="2"/>
  <c r="AA6092" i="2" s="1"/>
  <c r="Z6093" i="2"/>
  <c r="Z6094" i="2"/>
  <c r="AA6094" i="2" s="1"/>
  <c r="Z6095" i="2"/>
  <c r="AA6095" i="2" s="1"/>
  <c r="Z6096" i="2"/>
  <c r="AA6096" i="2" s="1"/>
  <c r="Z6097" i="2"/>
  <c r="Z6098" i="2"/>
  <c r="AA6098" i="2" s="1"/>
  <c r="Z6099" i="2"/>
  <c r="AA6099" i="2" s="1"/>
  <c r="Z6100" i="2"/>
  <c r="AA6100" i="2" s="1"/>
  <c r="Z6101" i="2"/>
  <c r="Z6102" i="2"/>
  <c r="AA6102" i="2" s="1"/>
  <c r="Z6103" i="2"/>
  <c r="AA6103" i="2" s="1"/>
  <c r="Z6104" i="2"/>
  <c r="AA6104" i="2" s="1"/>
  <c r="Z6105" i="2"/>
  <c r="Z6106" i="2"/>
  <c r="AA6106" i="2" s="1"/>
  <c r="Z6107" i="2"/>
  <c r="AA6107" i="2" s="1"/>
  <c r="Z6108" i="2"/>
  <c r="AA6108" i="2" s="1"/>
  <c r="Z6109" i="2"/>
  <c r="Z6110" i="2"/>
  <c r="AA6110" i="2" s="1"/>
  <c r="Z6111" i="2"/>
  <c r="AA6111" i="2" s="1"/>
  <c r="Z6112" i="2"/>
  <c r="AA6112" i="2" s="1"/>
  <c r="Z6113" i="2"/>
  <c r="Z6114" i="2"/>
  <c r="AA6114" i="2" s="1"/>
  <c r="Z6115" i="2"/>
  <c r="AA6115" i="2" s="1"/>
  <c r="Z6116" i="2"/>
  <c r="AA6116" i="2" s="1"/>
  <c r="Z6117" i="2"/>
  <c r="Z6118" i="2"/>
  <c r="AA6118" i="2" s="1"/>
  <c r="Z6119" i="2"/>
  <c r="AA6119" i="2" s="1"/>
  <c r="Z6120" i="2"/>
  <c r="AA6120" i="2" s="1"/>
  <c r="Z6121" i="2"/>
  <c r="Z6122" i="2"/>
  <c r="AA6122" i="2" s="1"/>
  <c r="Z6123" i="2"/>
  <c r="AA6123" i="2" s="1"/>
  <c r="Z6124" i="2"/>
  <c r="AA6124" i="2" s="1"/>
  <c r="Z6125" i="2"/>
  <c r="Z6126" i="2"/>
  <c r="AA6126" i="2" s="1"/>
  <c r="Z6127" i="2"/>
  <c r="AA6127" i="2" s="1"/>
  <c r="Z6128" i="2"/>
  <c r="AA6128" i="2" s="1"/>
  <c r="Z6129" i="2"/>
  <c r="Z6130" i="2"/>
  <c r="AA6130" i="2" s="1"/>
  <c r="Z6131" i="2"/>
  <c r="AA6131" i="2" s="1"/>
  <c r="Z6132" i="2"/>
  <c r="AA6132" i="2" s="1"/>
  <c r="Z6133" i="2"/>
  <c r="Z6134" i="2"/>
  <c r="AA6134" i="2" s="1"/>
  <c r="Z6135" i="2"/>
  <c r="AA6135" i="2" s="1"/>
  <c r="Z6136" i="2"/>
  <c r="AA6136" i="2" s="1"/>
  <c r="Z6137" i="2"/>
  <c r="Z6138" i="2"/>
  <c r="AA6138" i="2" s="1"/>
  <c r="Z6139" i="2"/>
  <c r="AA6139" i="2" s="1"/>
  <c r="Z6140" i="2"/>
  <c r="AA6140" i="2" s="1"/>
  <c r="Z6141" i="2"/>
  <c r="Z6142" i="2"/>
  <c r="AA6142" i="2" s="1"/>
  <c r="Z6143" i="2"/>
  <c r="AA6143" i="2" s="1"/>
  <c r="Z6144" i="2"/>
  <c r="AA6144" i="2" s="1"/>
  <c r="Z6145" i="2"/>
  <c r="Z6146" i="2"/>
  <c r="AA6146" i="2" s="1"/>
  <c r="Z6147" i="2"/>
  <c r="AA6147" i="2" s="1"/>
  <c r="Z6148" i="2"/>
  <c r="AA6148" i="2" s="1"/>
  <c r="Z6149" i="2"/>
  <c r="Z6150" i="2"/>
  <c r="AA6150" i="2" s="1"/>
  <c r="Z6151" i="2"/>
  <c r="AA6151" i="2" s="1"/>
  <c r="Z6152" i="2"/>
  <c r="AA6152" i="2" s="1"/>
  <c r="Z6153" i="2"/>
  <c r="Z6154" i="2"/>
  <c r="AA6154" i="2" s="1"/>
  <c r="Z6155" i="2"/>
  <c r="AA6155" i="2" s="1"/>
  <c r="Z6156" i="2"/>
  <c r="AA6156" i="2" s="1"/>
  <c r="Z6157" i="2"/>
  <c r="Z6158" i="2"/>
  <c r="AA6158" i="2" s="1"/>
  <c r="Z6159" i="2"/>
  <c r="AA6159" i="2" s="1"/>
  <c r="Z6160" i="2"/>
  <c r="AA6160" i="2" s="1"/>
  <c r="Z6161" i="2"/>
  <c r="Z6162" i="2"/>
  <c r="AA6162" i="2" s="1"/>
  <c r="Z6163" i="2"/>
  <c r="AA6163" i="2" s="1"/>
  <c r="Z6164" i="2"/>
  <c r="AA6164" i="2" s="1"/>
  <c r="Z6165" i="2"/>
  <c r="Z6166" i="2"/>
  <c r="AA6166" i="2" s="1"/>
  <c r="Z6167" i="2"/>
  <c r="AA6167" i="2" s="1"/>
  <c r="Z6168" i="2"/>
  <c r="AA6168" i="2" s="1"/>
  <c r="Z6169" i="2"/>
  <c r="Z6170" i="2"/>
  <c r="AA6170" i="2" s="1"/>
  <c r="Z6171" i="2"/>
  <c r="AA6171" i="2" s="1"/>
  <c r="Z6172" i="2"/>
  <c r="AA6172" i="2" s="1"/>
  <c r="Z6173" i="2"/>
  <c r="Z6174" i="2"/>
  <c r="AA6174" i="2" s="1"/>
  <c r="Z6175" i="2"/>
  <c r="AA6175" i="2" s="1"/>
  <c r="Z6176" i="2"/>
  <c r="AA6176" i="2" s="1"/>
  <c r="Z6177" i="2"/>
  <c r="Z6178" i="2"/>
  <c r="AA6178" i="2" s="1"/>
  <c r="Z6179" i="2"/>
  <c r="AA6179" i="2" s="1"/>
  <c r="Z6180" i="2"/>
  <c r="AA6180" i="2" s="1"/>
  <c r="Z6181" i="2"/>
  <c r="Z6182" i="2"/>
  <c r="AA6182" i="2" s="1"/>
  <c r="Z6183" i="2"/>
  <c r="AA6183" i="2" s="1"/>
  <c r="Z6184" i="2"/>
  <c r="AA6184" i="2" s="1"/>
  <c r="Z6185" i="2"/>
  <c r="Z6186" i="2"/>
  <c r="AA6186" i="2" s="1"/>
  <c r="Z6187" i="2"/>
  <c r="AA6187" i="2" s="1"/>
  <c r="Z6188" i="2"/>
  <c r="AA6188" i="2" s="1"/>
  <c r="Z6189" i="2"/>
  <c r="Z6190" i="2"/>
  <c r="AA6190" i="2" s="1"/>
  <c r="Z6191" i="2"/>
  <c r="AA6191" i="2" s="1"/>
  <c r="Z6192" i="2"/>
  <c r="AA6192" i="2" s="1"/>
  <c r="Z6193" i="2"/>
  <c r="Z6194" i="2"/>
  <c r="AA6194" i="2" s="1"/>
  <c r="Z6195" i="2"/>
  <c r="AA6195" i="2" s="1"/>
  <c r="Z6196" i="2"/>
  <c r="AA6196" i="2" s="1"/>
  <c r="Z6197" i="2"/>
  <c r="Z6198" i="2"/>
  <c r="AA6198" i="2" s="1"/>
  <c r="Z6199" i="2"/>
  <c r="AA6199" i="2" s="1"/>
  <c r="Z6200" i="2"/>
  <c r="AA6200" i="2" s="1"/>
  <c r="Z6201" i="2"/>
  <c r="Z6202" i="2"/>
  <c r="AA6202" i="2" s="1"/>
  <c r="Z6203" i="2"/>
  <c r="AA6203" i="2" s="1"/>
  <c r="Z6204" i="2"/>
  <c r="AA6204" i="2" s="1"/>
  <c r="Z6205" i="2"/>
  <c r="Z6206" i="2"/>
  <c r="AA6206" i="2" s="1"/>
  <c r="Z6207" i="2"/>
  <c r="AA6207" i="2" s="1"/>
  <c r="Z6208" i="2"/>
  <c r="AA6208" i="2" s="1"/>
  <c r="Z6209" i="2"/>
  <c r="Z6210" i="2"/>
  <c r="AA6210" i="2" s="1"/>
  <c r="Z6211" i="2"/>
  <c r="AA6211" i="2" s="1"/>
  <c r="Z6212" i="2"/>
  <c r="AA6212" i="2" s="1"/>
  <c r="Z6213" i="2"/>
  <c r="Z6214" i="2"/>
  <c r="AA6214" i="2" s="1"/>
  <c r="Z6215" i="2"/>
  <c r="AA6215" i="2" s="1"/>
  <c r="Z6216" i="2"/>
  <c r="AA6216" i="2" s="1"/>
  <c r="Z6217" i="2"/>
  <c r="Z6218" i="2"/>
  <c r="AA6218" i="2" s="1"/>
  <c r="Z6219" i="2"/>
  <c r="AA6219" i="2" s="1"/>
  <c r="Z6220" i="2"/>
  <c r="AA6220" i="2" s="1"/>
  <c r="Z6221" i="2"/>
  <c r="Z6222" i="2"/>
  <c r="AA6222" i="2" s="1"/>
  <c r="Z6223" i="2"/>
  <c r="AA6223" i="2" s="1"/>
  <c r="Z6224" i="2"/>
  <c r="AA6224" i="2" s="1"/>
  <c r="Z6225" i="2"/>
  <c r="Z6226" i="2"/>
  <c r="AA6226" i="2" s="1"/>
  <c r="Z6227" i="2"/>
  <c r="AA6227" i="2" s="1"/>
  <c r="Z6228" i="2"/>
  <c r="AA6228" i="2" s="1"/>
  <c r="Z6229" i="2"/>
  <c r="Z6230" i="2"/>
  <c r="AA6230" i="2" s="1"/>
  <c r="Z6231" i="2"/>
  <c r="AA6231" i="2" s="1"/>
  <c r="Z6232" i="2"/>
  <c r="AA6232" i="2" s="1"/>
  <c r="Z6233" i="2"/>
  <c r="Z6234" i="2"/>
  <c r="AA6234" i="2" s="1"/>
  <c r="Z6235" i="2"/>
  <c r="AA6235" i="2" s="1"/>
  <c r="Z6236" i="2"/>
  <c r="AA6236" i="2" s="1"/>
  <c r="Z6237" i="2"/>
  <c r="Z6238" i="2"/>
  <c r="AA6238" i="2" s="1"/>
  <c r="Z6239" i="2"/>
  <c r="AA6239" i="2" s="1"/>
  <c r="Z6240" i="2"/>
  <c r="AA6240" i="2" s="1"/>
  <c r="Z6241" i="2"/>
  <c r="Z6242" i="2"/>
  <c r="AA6242" i="2" s="1"/>
  <c r="Z6243" i="2"/>
  <c r="AA6243" i="2" s="1"/>
  <c r="Z6244" i="2"/>
  <c r="AA6244" i="2" s="1"/>
  <c r="Z6245" i="2"/>
  <c r="Z6246" i="2"/>
  <c r="AA6246" i="2" s="1"/>
  <c r="Z6247" i="2"/>
  <c r="AA6247" i="2" s="1"/>
  <c r="Z6248" i="2"/>
  <c r="AA6248" i="2" s="1"/>
  <c r="Z6249" i="2"/>
  <c r="Z6250" i="2"/>
  <c r="AA6250" i="2" s="1"/>
  <c r="Z6251" i="2"/>
  <c r="AA6251" i="2" s="1"/>
  <c r="Z6252" i="2"/>
  <c r="AA6252" i="2" s="1"/>
  <c r="Z6253" i="2"/>
  <c r="Z6254" i="2"/>
  <c r="AA6254" i="2" s="1"/>
  <c r="Z6255" i="2"/>
  <c r="AA6255" i="2" s="1"/>
  <c r="Z6256" i="2"/>
  <c r="AA6256" i="2" s="1"/>
  <c r="Z6257" i="2"/>
  <c r="Z6258" i="2"/>
  <c r="AA6258" i="2" s="1"/>
  <c r="Z6259" i="2"/>
  <c r="AA6259" i="2" s="1"/>
  <c r="Z6260" i="2"/>
  <c r="AA6260" i="2" s="1"/>
  <c r="Z6261" i="2"/>
  <c r="Z6262" i="2"/>
  <c r="AA6262" i="2" s="1"/>
  <c r="Z6263" i="2"/>
  <c r="AA6263" i="2" s="1"/>
  <c r="Z6264" i="2"/>
  <c r="AA6264" i="2" s="1"/>
  <c r="Z6265" i="2"/>
  <c r="Z6266" i="2"/>
  <c r="AA6266" i="2" s="1"/>
  <c r="Z6267" i="2"/>
  <c r="AA6267" i="2" s="1"/>
  <c r="Z6268" i="2"/>
  <c r="AA6268" i="2" s="1"/>
  <c r="Z6269" i="2"/>
  <c r="Z6270" i="2"/>
  <c r="AA6270" i="2" s="1"/>
  <c r="Z6271" i="2"/>
  <c r="AA6271" i="2" s="1"/>
  <c r="Z6272" i="2"/>
  <c r="AA6272" i="2" s="1"/>
  <c r="Z6273" i="2"/>
  <c r="Z6274" i="2"/>
  <c r="AA6274" i="2" s="1"/>
  <c r="Z6275" i="2"/>
  <c r="AA6275" i="2" s="1"/>
  <c r="Z6276" i="2"/>
  <c r="AA6276" i="2" s="1"/>
  <c r="Z6277" i="2"/>
  <c r="Z6278" i="2"/>
  <c r="AA6278" i="2" s="1"/>
  <c r="Z6279" i="2"/>
  <c r="AA6279" i="2" s="1"/>
  <c r="Z6280" i="2"/>
  <c r="AA6280" i="2" s="1"/>
  <c r="Z6281" i="2"/>
  <c r="Z6282" i="2"/>
  <c r="AA6282" i="2" s="1"/>
  <c r="Z6283" i="2"/>
  <c r="AA6283" i="2" s="1"/>
  <c r="Z6284" i="2"/>
  <c r="AA6284" i="2" s="1"/>
  <c r="Z6285" i="2"/>
  <c r="Z6286" i="2"/>
  <c r="AA6286" i="2" s="1"/>
  <c r="Z6287" i="2"/>
  <c r="AA6287" i="2" s="1"/>
  <c r="Z6288" i="2"/>
  <c r="AA6288" i="2" s="1"/>
  <c r="Z6289" i="2"/>
  <c r="Z6290" i="2"/>
  <c r="AA6290" i="2" s="1"/>
  <c r="Z6291" i="2"/>
  <c r="AA6291" i="2" s="1"/>
  <c r="Z6292" i="2"/>
  <c r="AA6292" i="2" s="1"/>
  <c r="Z6293" i="2"/>
  <c r="Z6294" i="2"/>
  <c r="AA6294" i="2" s="1"/>
  <c r="Z6295" i="2"/>
  <c r="AA6295" i="2" s="1"/>
  <c r="Z6296" i="2"/>
  <c r="AA6296" i="2" s="1"/>
  <c r="Z6297" i="2"/>
  <c r="Z6298" i="2"/>
  <c r="AA6298" i="2" s="1"/>
  <c r="Z6299" i="2"/>
  <c r="AA6299" i="2" s="1"/>
  <c r="Z6300" i="2"/>
  <c r="AA6300" i="2" s="1"/>
  <c r="Z6301" i="2"/>
  <c r="Z6302" i="2"/>
  <c r="AA6302" i="2" s="1"/>
  <c r="Z6303" i="2"/>
  <c r="AA6303" i="2" s="1"/>
  <c r="Z6304" i="2"/>
  <c r="AA6304" i="2" s="1"/>
  <c r="Z6305" i="2"/>
  <c r="Z6306" i="2"/>
  <c r="AA6306" i="2" s="1"/>
  <c r="Z6307" i="2"/>
  <c r="AA6307" i="2" s="1"/>
  <c r="Z6308" i="2"/>
  <c r="AA6308" i="2" s="1"/>
  <c r="Z6309" i="2"/>
  <c r="Z6310" i="2"/>
  <c r="AA6310" i="2" s="1"/>
  <c r="Z6311" i="2"/>
  <c r="AA6311" i="2" s="1"/>
  <c r="Z6312" i="2"/>
  <c r="AA6312" i="2" s="1"/>
  <c r="Z6313" i="2"/>
  <c r="Z6314" i="2"/>
  <c r="AA6314" i="2" s="1"/>
  <c r="Z6315" i="2"/>
  <c r="AA6315" i="2" s="1"/>
  <c r="Z6316" i="2"/>
  <c r="AA6316" i="2" s="1"/>
  <c r="Z6317" i="2"/>
  <c r="Z6318" i="2"/>
  <c r="AA6318" i="2" s="1"/>
  <c r="Z6319" i="2"/>
  <c r="AA6319" i="2" s="1"/>
  <c r="Z6320" i="2"/>
  <c r="AA6320" i="2" s="1"/>
  <c r="Z6321" i="2"/>
  <c r="Z6322" i="2"/>
  <c r="AA6322" i="2" s="1"/>
  <c r="Z6323" i="2"/>
  <c r="AA6323" i="2" s="1"/>
  <c r="Z6324" i="2"/>
  <c r="AA6324" i="2" s="1"/>
  <c r="Z6325" i="2"/>
  <c r="Z6326" i="2"/>
  <c r="AA6326" i="2" s="1"/>
  <c r="Z6327" i="2"/>
  <c r="AA6327" i="2" s="1"/>
  <c r="Z6328" i="2"/>
  <c r="AA6328" i="2" s="1"/>
  <c r="Z6329" i="2"/>
  <c r="Z6330" i="2"/>
  <c r="AA6330" i="2" s="1"/>
  <c r="Z6331" i="2"/>
  <c r="AA6331" i="2" s="1"/>
  <c r="Z6332" i="2"/>
  <c r="AA6332" i="2" s="1"/>
  <c r="Z6333" i="2"/>
  <c r="Z6334" i="2"/>
  <c r="AA6334" i="2" s="1"/>
  <c r="Z6335" i="2"/>
  <c r="AA6335" i="2" s="1"/>
  <c r="Z6336" i="2"/>
  <c r="AA6336" i="2" s="1"/>
  <c r="Z6337" i="2"/>
  <c r="Z6338" i="2"/>
  <c r="AA6338" i="2" s="1"/>
  <c r="Z6339" i="2"/>
  <c r="AA6339" i="2" s="1"/>
  <c r="Z6340" i="2"/>
  <c r="AA6340" i="2" s="1"/>
  <c r="Z6341" i="2"/>
  <c r="Z6342" i="2"/>
  <c r="AA6342" i="2" s="1"/>
  <c r="Z6343" i="2"/>
  <c r="AA6343" i="2" s="1"/>
  <c r="Z6344" i="2"/>
  <c r="AA6344" i="2" s="1"/>
  <c r="Z6345" i="2"/>
  <c r="Z6346" i="2"/>
  <c r="AA6346" i="2" s="1"/>
  <c r="Z6347" i="2"/>
  <c r="AA6347" i="2" s="1"/>
  <c r="Z6348" i="2"/>
  <c r="AA6348" i="2" s="1"/>
  <c r="Z6349" i="2"/>
  <c r="Z6350" i="2"/>
  <c r="AA6350" i="2" s="1"/>
  <c r="Z6351" i="2"/>
  <c r="AA6351" i="2" s="1"/>
  <c r="Z6352" i="2"/>
  <c r="AA6352" i="2" s="1"/>
  <c r="Z6353" i="2"/>
  <c r="Z6354" i="2"/>
  <c r="AA6354" i="2" s="1"/>
  <c r="Z6355" i="2"/>
  <c r="AA6355" i="2" s="1"/>
  <c r="Z6356" i="2"/>
  <c r="AA6356" i="2" s="1"/>
  <c r="Z6357" i="2"/>
  <c r="Z6358" i="2"/>
  <c r="AA6358" i="2" s="1"/>
  <c r="Z6359" i="2"/>
  <c r="AA6359" i="2" s="1"/>
  <c r="Z6360" i="2"/>
  <c r="AA6360" i="2" s="1"/>
  <c r="Z6361" i="2"/>
  <c r="Z6362" i="2"/>
  <c r="AA6362" i="2" s="1"/>
  <c r="Z6363" i="2"/>
  <c r="AA6363" i="2" s="1"/>
  <c r="Z6364" i="2"/>
  <c r="AA6364" i="2" s="1"/>
  <c r="Z6365" i="2"/>
  <c r="Z6366" i="2"/>
  <c r="AA6366" i="2" s="1"/>
  <c r="Z6367" i="2"/>
  <c r="AA6367" i="2" s="1"/>
  <c r="Z6368" i="2"/>
  <c r="AA6368" i="2" s="1"/>
  <c r="Z6369" i="2"/>
  <c r="Z6370" i="2"/>
  <c r="AA6370" i="2" s="1"/>
  <c r="Z6371" i="2"/>
  <c r="AA6371" i="2" s="1"/>
  <c r="Z6372" i="2"/>
  <c r="AA6372" i="2" s="1"/>
  <c r="Z6373" i="2"/>
  <c r="Z6374" i="2"/>
  <c r="AA6374" i="2" s="1"/>
  <c r="Z6375" i="2"/>
  <c r="AA6375" i="2" s="1"/>
  <c r="Z6376" i="2"/>
  <c r="AA6376" i="2" s="1"/>
  <c r="Z6377" i="2"/>
  <c r="Z6378" i="2"/>
  <c r="AA6378" i="2" s="1"/>
  <c r="Z6379" i="2"/>
  <c r="AA6379" i="2" s="1"/>
  <c r="Z6380" i="2"/>
  <c r="AA6380" i="2" s="1"/>
  <c r="Z6381" i="2"/>
  <c r="Z6382" i="2"/>
  <c r="AA6382" i="2" s="1"/>
  <c r="Z6383" i="2"/>
  <c r="AA6383" i="2" s="1"/>
  <c r="Z6384" i="2"/>
  <c r="AA6384" i="2" s="1"/>
  <c r="Z6385" i="2"/>
  <c r="Z6386" i="2"/>
  <c r="AA6386" i="2" s="1"/>
  <c r="Z6387" i="2"/>
  <c r="AA6387" i="2" s="1"/>
  <c r="Z6388" i="2"/>
  <c r="AA6388" i="2" s="1"/>
  <c r="Z6389" i="2"/>
  <c r="Z6390" i="2"/>
  <c r="AA6390" i="2" s="1"/>
  <c r="Z6391" i="2"/>
  <c r="AA6391" i="2" s="1"/>
  <c r="Z6392" i="2"/>
  <c r="AA6392" i="2" s="1"/>
  <c r="Z6393" i="2"/>
  <c r="Z6394" i="2"/>
  <c r="AA6394" i="2" s="1"/>
  <c r="Z6395" i="2"/>
  <c r="AA6395" i="2" s="1"/>
  <c r="Z6396" i="2"/>
  <c r="AA6396" i="2" s="1"/>
  <c r="Z6397" i="2"/>
  <c r="Z6398" i="2"/>
  <c r="AA6398" i="2" s="1"/>
  <c r="Z6399" i="2"/>
  <c r="AA6399" i="2" s="1"/>
  <c r="Z6400" i="2"/>
  <c r="AA6400" i="2" s="1"/>
  <c r="Z6401" i="2"/>
  <c r="Z6402" i="2"/>
  <c r="AA6402" i="2" s="1"/>
  <c r="Z6403" i="2"/>
  <c r="AA6403" i="2" s="1"/>
  <c r="Z6404" i="2"/>
  <c r="AA6404" i="2" s="1"/>
  <c r="Z6405" i="2"/>
  <c r="Z6406" i="2"/>
  <c r="AA6406" i="2" s="1"/>
  <c r="Z6407" i="2"/>
  <c r="AA6407" i="2" s="1"/>
  <c r="Z6408" i="2"/>
  <c r="AA6408" i="2" s="1"/>
  <c r="Z6409" i="2"/>
  <c r="Z6410" i="2"/>
  <c r="AA6410" i="2" s="1"/>
  <c r="Z6411" i="2"/>
  <c r="AA6411" i="2" s="1"/>
  <c r="Z6412" i="2"/>
  <c r="AA6412" i="2" s="1"/>
  <c r="Z6413" i="2"/>
  <c r="Z6414" i="2"/>
  <c r="AA6414" i="2" s="1"/>
  <c r="Z6415" i="2"/>
  <c r="AA6415" i="2" s="1"/>
  <c r="Z6416" i="2"/>
  <c r="AA6416" i="2" s="1"/>
  <c r="Z6417" i="2"/>
  <c r="Z6418" i="2"/>
  <c r="AA6418" i="2" s="1"/>
  <c r="Z6419" i="2"/>
  <c r="AA6419" i="2" s="1"/>
  <c r="Z6420" i="2"/>
  <c r="AA6420" i="2" s="1"/>
  <c r="Z6421" i="2"/>
  <c r="Z6422" i="2"/>
  <c r="AA6422" i="2" s="1"/>
  <c r="Z6423" i="2"/>
  <c r="AA6423" i="2" s="1"/>
  <c r="Z6424" i="2"/>
  <c r="AA6424" i="2" s="1"/>
  <c r="Z6425" i="2"/>
  <c r="Z6426" i="2"/>
  <c r="AA6426" i="2" s="1"/>
  <c r="Z6427" i="2"/>
  <c r="AA6427" i="2" s="1"/>
  <c r="Z6428" i="2"/>
  <c r="AA6428" i="2" s="1"/>
  <c r="Z6429" i="2"/>
  <c r="Z6430" i="2"/>
  <c r="AA6430" i="2" s="1"/>
  <c r="Z6431" i="2"/>
  <c r="AA6431" i="2" s="1"/>
  <c r="Z6432" i="2"/>
  <c r="AA6432" i="2" s="1"/>
  <c r="Z6433" i="2"/>
  <c r="Z6434" i="2"/>
  <c r="AA6434" i="2" s="1"/>
  <c r="Z6435" i="2"/>
  <c r="AA6435" i="2" s="1"/>
  <c r="Z6436" i="2"/>
  <c r="AA6436" i="2" s="1"/>
  <c r="Z6437" i="2"/>
  <c r="Z6438" i="2"/>
  <c r="AA6438" i="2" s="1"/>
  <c r="Z6439" i="2"/>
  <c r="AA6439" i="2" s="1"/>
  <c r="Z6440" i="2"/>
  <c r="AA6440" i="2" s="1"/>
  <c r="Z6441" i="2"/>
  <c r="Z6442" i="2"/>
  <c r="AA6442" i="2" s="1"/>
  <c r="Z6443" i="2"/>
  <c r="AA6443" i="2" s="1"/>
  <c r="Z6444" i="2"/>
  <c r="AA6444" i="2" s="1"/>
  <c r="Z6445" i="2"/>
  <c r="Z6446" i="2"/>
  <c r="AA6446" i="2" s="1"/>
  <c r="Z6447" i="2"/>
  <c r="AA6447" i="2" s="1"/>
  <c r="Z6448" i="2"/>
  <c r="AA6448" i="2" s="1"/>
  <c r="Z6449" i="2"/>
  <c r="Z6450" i="2"/>
  <c r="AA6450" i="2" s="1"/>
  <c r="Z6451" i="2"/>
  <c r="AA6451" i="2" s="1"/>
  <c r="Z6452" i="2"/>
  <c r="AA6452" i="2" s="1"/>
  <c r="Z6453" i="2"/>
  <c r="Z6454" i="2"/>
  <c r="AA6454" i="2" s="1"/>
  <c r="Z6455" i="2"/>
  <c r="AA6455" i="2" s="1"/>
  <c r="Z6456" i="2"/>
  <c r="AA6456" i="2" s="1"/>
  <c r="Z6457" i="2"/>
  <c r="Z6458" i="2"/>
  <c r="AA6458" i="2" s="1"/>
  <c r="Z6459" i="2"/>
  <c r="AA6459" i="2" s="1"/>
  <c r="Z6460" i="2"/>
  <c r="AA6460" i="2" s="1"/>
  <c r="Z6461" i="2"/>
  <c r="Z6462" i="2"/>
  <c r="AA6462" i="2" s="1"/>
  <c r="Z6463" i="2"/>
  <c r="AA6463" i="2" s="1"/>
  <c r="Z6464" i="2"/>
  <c r="AA6464" i="2" s="1"/>
  <c r="Z6465" i="2"/>
  <c r="Z6466" i="2"/>
  <c r="AA6466" i="2" s="1"/>
  <c r="Z6467" i="2"/>
  <c r="AA6467" i="2" s="1"/>
  <c r="Z6468" i="2"/>
  <c r="AA6468" i="2" s="1"/>
  <c r="Z6469" i="2"/>
  <c r="Z6470" i="2"/>
  <c r="AA6470" i="2" s="1"/>
  <c r="Z6471" i="2"/>
  <c r="AA6471" i="2" s="1"/>
  <c r="Z6472" i="2"/>
  <c r="AA6472" i="2" s="1"/>
  <c r="Z6473" i="2"/>
  <c r="Z6474" i="2"/>
  <c r="AA6474" i="2" s="1"/>
  <c r="Z6475" i="2"/>
  <c r="AA6475" i="2" s="1"/>
  <c r="Z6476" i="2"/>
  <c r="AA6476" i="2" s="1"/>
  <c r="Z6477" i="2"/>
  <c r="Z6478" i="2"/>
  <c r="AA6478" i="2" s="1"/>
  <c r="Z6479" i="2"/>
  <c r="AA6479" i="2" s="1"/>
  <c r="Z6480" i="2"/>
  <c r="AA6480" i="2" s="1"/>
  <c r="Z6481" i="2"/>
  <c r="Z6482" i="2"/>
  <c r="AA6482" i="2" s="1"/>
  <c r="Z6483" i="2"/>
  <c r="AA6483" i="2" s="1"/>
  <c r="Z6484" i="2"/>
  <c r="AA6484" i="2" s="1"/>
  <c r="Z6485" i="2"/>
  <c r="Z6486" i="2"/>
  <c r="AA6486" i="2" s="1"/>
  <c r="Z6487" i="2"/>
  <c r="AA6487" i="2" s="1"/>
  <c r="Z6488" i="2"/>
  <c r="AA6488" i="2" s="1"/>
  <c r="Z6489" i="2"/>
  <c r="Z6490" i="2"/>
  <c r="AA6490" i="2" s="1"/>
  <c r="Z6491" i="2"/>
  <c r="AA6491" i="2" s="1"/>
  <c r="Z6492" i="2"/>
  <c r="AA6492" i="2" s="1"/>
  <c r="Z6493" i="2"/>
  <c r="Z6494" i="2"/>
  <c r="AA6494" i="2" s="1"/>
  <c r="Z6495" i="2"/>
  <c r="AA6495" i="2" s="1"/>
  <c r="Z6496" i="2"/>
  <c r="AA6496" i="2" s="1"/>
  <c r="Z6497" i="2"/>
  <c r="Z6498" i="2"/>
  <c r="AA6498" i="2" s="1"/>
  <c r="Z6499" i="2"/>
  <c r="AA6499" i="2" s="1"/>
  <c r="Z6500" i="2"/>
  <c r="AA6500" i="2" s="1"/>
  <c r="Z6501" i="2"/>
  <c r="Z6502" i="2"/>
  <c r="AA6502" i="2" s="1"/>
  <c r="Z6503" i="2"/>
  <c r="AA6503" i="2" s="1"/>
  <c r="Z6504" i="2"/>
  <c r="AA6504" i="2" s="1"/>
  <c r="Z6505" i="2"/>
  <c r="Z6506" i="2"/>
  <c r="AA6506" i="2" s="1"/>
  <c r="Z6507" i="2"/>
  <c r="AA6507" i="2" s="1"/>
  <c r="Z6508" i="2"/>
  <c r="AA6508" i="2" s="1"/>
  <c r="Z6509" i="2"/>
  <c r="Z6510" i="2"/>
  <c r="AA6510" i="2" s="1"/>
  <c r="Z6511" i="2"/>
  <c r="AA6511" i="2" s="1"/>
  <c r="Z6512" i="2"/>
  <c r="AA6512" i="2" s="1"/>
  <c r="Z6513" i="2"/>
  <c r="Z6514" i="2"/>
  <c r="AA6514" i="2" s="1"/>
  <c r="Z6515" i="2"/>
  <c r="AA6515" i="2" s="1"/>
  <c r="Z6516" i="2"/>
  <c r="AA6516" i="2" s="1"/>
  <c r="Z6517" i="2"/>
  <c r="Z6518" i="2"/>
  <c r="AA6518" i="2" s="1"/>
  <c r="Z6519" i="2"/>
  <c r="AA6519" i="2" s="1"/>
  <c r="Z6520" i="2"/>
  <c r="AA6520" i="2" s="1"/>
  <c r="Z6521" i="2"/>
  <c r="Z6522" i="2"/>
  <c r="AA6522" i="2" s="1"/>
  <c r="Z6523" i="2"/>
  <c r="AA6523" i="2" s="1"/>
  <c r="Z6524" i="2"/>
  <c r="AA6524" i="2" s="1"/>
  <c r="Z6525" i="2"/>
  <c r="Z6526" i="2"/>
  <c r="AA6526" i="2" s="1"/>
  <c r="Z6527" i="2"/>
  <c r="AA6527" i="2" s="1"/>
  <c r="Z6528" i="2"/>
  <c r="AA6528" i="2" s="1"/>
  <c r="Z6529" i="2"/>
  <c r="Z6530" i="2"/>
  <c r="AA6530" i="2" s="1"/>
  <c r="Z6531" i="2"/>
  <c r="AA6531" i="2" s="1"/>
  <c r="Z6532" i="2"/>
  <c r="AA6532" i="2" s="1"/>
  <c r="Z6533" i="2"/>
  <c r="Z6534" i="2"/>
  <c r="AA6534" i="2" s="1"/>
  <c r="Z6535" i="2"/>
  <c r="AA6535" i="2" s="1"/>
  <c r="Z6536" i="2"/>
  <c r="AA6536" i="2" s="1"/>
  <c r="Z6537" i="2"/>
  <c r="Z6538" i="2"/>
  <c r="AA6538" i="2" s="1"/>
  <c r="Z6539" i="2"/>
  <c r="AA6539" i="2" s="1"/>
  <c r="Z6540" i="2"/>
  <c r="AA6540" i="2" s="1"/>
  <c r="Z6541" i="2"/>
  <c r="Z6542" i="2"/>
  <c r="AA6542" i="2" s="1"/>
  <c r="Z6543" i="2"/>
  <c r="AA6543" i="2" s="1"/>
  <c r="Z6544" i="2"/>
  <c r="AA6544" i="2" s="1"/>
  <c r="Z6545" i="2"/>
  <c r="Z6546" i="2"/>
  <c r="AA6546" i="2" s="1"/>
  <c r="Z6547" i="2"/>
  <c r="AA6547" i="2" s="1"/>
  <c r="Z6548" i="2"/>
  <c r="AA6548" i="2" s="1"/>
  <c r="Z6549" i="2"/>
  <c r="Z6550" i="2"/>
  <c r="AA6550" i="2" s="1"/>
  <c r="Z6551" i="2"/>
  <c r="AA6551" i="2" s="1"/>
  <c r="Z6552" i="2"/>
  <c r="AA6552" i="2" s="1"/>
  <c r="Z6553" i="2"/>
  <c r="Z6554" i="2"/>
  <c r="AA6554" i="2" s="1"/>
  <c r="Z6555" i="2"/>
  <c r="AA6555" i="2" s="1"/>
  <c r="Z6556" i="2"/>
  <c r="AA6556" i="2" s="1"/>
  <c r="Z6557" i="2"/>
  <c r="Z6558" i="2"/>
  <c r="AA6558" i="2" s="1"/>
  <c r="Z6559" i="2"/>
  <c r="AA6559" i="2" s="1"/>
  <c r="Z6560" i="2"/>
  <c r="AA6560" i="2" s="1"/>
  <c r="Z6561" i="2"/>
  <c r="Z6562" i="2"/>
  <c r="AA6562" i="2" s="1"/>
  <c r="Z6563" i="2"/>
  <c r="AA6563" i="2" s="1"/>
  <c r="Z6564" i="2"/>
  <c r="AA6564" i="2" s="1"/>
  <c r="Z6565" i="2"/>
  <c r="Z6566" i="2"/>
  <c r="AA6566" i="2" s="1"/>
  <c r="Z6567" i="2"/>
  <c r="AA6567" i="2" s="1"/>
  <c r="Z6568" i="2"/>
  <c r="AA6568" i="2" s="1"/>
  <c r="Z6569" i="2"/>
  <c r="Z6570" i="2"/>
  <c r="AA6570" i="2" s="1"/>
  <c r="Z6571" i="2"/>
  <c r="AA6571" i="2" s="1"/>
  <c r="Z6572" i="2"/>
  <c r="AA6572" i="2" s="1"/>
  <c r="Z6573" i="2"/>
  <c r="Z6574" i="2"/>
  <c r="AA6574" i="2" s="1"/>
  <c r="Z6575" i="2"/>
  <c r="AA6575" i="2" s="1"/>
  <c r="Z6576" i="2"/>
  <c r="AA6576" i="2" s="1"/>
  <c r="Z6577" i="2"/>
  <c r="Z6578" i="2"/>
  <c r="AA6578" i="2" s="1"/>
  <c r="Z6579" i="2"/>
  <c r="AA6579" i="2" s="1"/>
  <c r="Z6580" i="2"/>
  <c r="AA6580" i="2" s="1"/>
  <c r="Z6581" i="2"/>
  <c r="Z6582" i="2"/>
  <c r="AA6582" i="2" s="1"/>
  <c r="Z6583" i="2"/>
  <c r="AA6583" i="2" s="1"/>
  <c r="Z6584" i="2"/>
  <c r="AA6584" i="2" s="1"/>
  <c r="Z6585" i="2"/>
  <c r="Z6586" i="2"/>
  <c r="AA6586" i="2" s="1"/>
  <c r="Z6587" i="2"/>
  <c r="AA6587" i="2" s="1"/>
  <c r="Z6588" i="2"/>
  <c r="AA6588" i="2" s="1"/>
  <c r="Z6589" i="2"/>
  <c r="Z6590" i="2"/>
  <c r="AA6590" i="2" s="1"/>
  <c r="Z6591" i="2"/>
  <c r="AA6591" i="2" s="1"/>
  <c r="Z6592" i="2"/>
  <c r="AA6592" i="2" s="1"/>
  <c r="Z6593" i="2"/>
  <c r="Z6594" i="2"/>
  <c r="AA6594" i="2" s="1"/>
  <c r="Z6595" i="2"/>
  <c r="AA6595" i="2" s="1"/>
  <c r="Z6596" i="2"/>
  <c r="AA6596" i="2" s="1"/>
  <c r="Z6597" i="2"/>
  <c r="Z6598" i="2"/>
  <c r="AA6598" i="2" s="1"/>
  <c r="Z6599" i="2"/>
  <c r="AA6599" i="2" s="1"/>
  <c r="Z6600" i="2"/>
  <c r="AA6600" i="2" s="1"/>
  <c r="Z6601" i="2"/>
  <c r="Z6602" i="2"/>
  <c r="AA6602" i="2" s="1"/>
  <c r="Z6603" i="2"/>
  <c r="AA6603" i="2" s="1"/>
  <c r="Z6604" i="2"/>
  <c r="AA6604" i="2" s="1"/>
  <c r="Z6605" i="2"/>
  <c r="Z6606" i="2"/>
  <c r="AA6606" i="2" s="1"/>
  <c r="Z6607" i="2"/>
  <c r="AA6607" i="2" s="1"/>
  <c r="Z6608" i="2"/>
  <c r="AA6608" i="2" s="1"/>
  <c r="Z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2" i="2"/>
</calcChain>
</file>

<file path=xl/sharedStrings.xml><?xml version="1.0" encoding="utf-8"?>
<sst xmlns="http://schemas.openxmlformats.org/spreadsheetml/2006/main" count="171750" uniqueCount="90">
  <si>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</si>
  <si>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</si>
  <si>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</si>
  <si>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</si>
  <si>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</si>
  <si>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</si>
  <si>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</si>
  <si>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</si>
  <si>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</si>
  <si>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</si>
  <si>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</si>
  <si>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</si>
  <si>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</si>
  <si>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</si>
  <si>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</si>
  <si>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</si>
  <si>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</si>
  <si>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</si>
  <si>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</si>
  <si>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</si>
  <si>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</si>
  <si>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</si>
  <si>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</si>
  <si>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</si>
  <si>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</si>
  <si>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</si>
  <si>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</si>
  <si>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</si>
  <si>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</si>
  <si>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</si>
  <si>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</si>
  <si>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</si>
  <si>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</si>
  <si>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</si>
  <si>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</si>
  <si>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</si>
  <si>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</si>
  <si>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</si>
  <si>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Hours_Studied Grouped</t>
  </si>
  <si>
    <t>Sleep_Hours Grouped</t>
  </si>
  <si>
    <t>Tutoring_Sessions grouped</t>
  </si>
  <si>
    <t>Physical_Activity Grouped</t>
  </si>
  <si>
    <t>Differene In Exam Scores</t>
  </si>
  <si>
    <t>Improvement Category</t>
  </si>
  <si>
    <t>Attendance grouped</t>
  </si>
  <si>
    <t>Unknown</t>
  </si>
  <si>
    <t>PIVOT 1: School Type vs Performance</t>
  </si>
  <si>
    <t>Row Labels</t>
  </si>
  <si>
    <t>Grand Total</t>
  </si>
  <si>
    <t>Average of Exam_Score</t>
  </si>
  <si>
    <t>PIVOT 2: Family Income vs Performance</t>
  </si>
  <si>
    <t>PIVOT 3: Resource Access vs Performance</t>
  </si>
  <si>
    <t>PIVOT 4: Parent Education vs Performance</t>
  </si>
  <si>
    <t>PIVOT 5: Study Hours by Income</t>
  </si>
  <si>
    <t>10-20 hours</t>
  </si>
  <si>
    <t>1-10 hours</t>
  </si>
  <si>
    <t>20-30 hours</t>
  </si>
  <si>
    <t>above 30 hours</t>
  </si>
  <si>
    <t>Count of Gender</t>
  </si>
  <si>
    <t>Column Labels</t>
  </si>
  <si>
    <t>PIVOT 6: Tutoring by Income</t>
  </si>
  <si>
    <t>PIVOT 7: Internet by School Type</t>
  </si>
  <si>
    <t>PIVOT 8: Parental Involvement by Income</t>
  </si>
  <si>
    <t>PIVOT 9: Improvement by Income</t>
  </si>
  <si>
    <t>Deteriorated</t>
  </si>
  <si>
    <t>Improved</t>
  </si>
  <si>
    <t>Same</t>
  </si>
  <si>
    <t>PIVOT 10: Tutoring Impact by Income</t>
  </si>
  <si>
    <t>PIVOT 11: High Performers Comparison</t>
  </si>
  <si>
    <t>PIVOT 12: Tutoring Equity Check</t>
  </si>
  <si>
    <t>Average of Differene In Exam Scores</t>
  </si>
  <si>
    <t>The Achievement Gap: What Really Matters</t>
  </si>
  <si>
    <t>We assumed school type and wealth drove student performance but the data tells a different story.</t>
  </si>
  <si>
    <t>Resource Access</t>
  </si>
  <si>
    <t>Parent Education</t>
  </si>
  <si>
    <t>Family Income</t>
  </si>
  <si>
    <t>School Type</t>
  </si>
  <si>
    <t>Factor</t>
  </si>
  <si>
    <t>Gap Size</t>
  </si>
  <si>
    <r>
      <rPr>
        <b/>
        <sz val="26"/>
        <color theme="1"/>
        <rFont val="Calibri"/>
        <family val="2"/>
      </rPr>
      <t>6607</t>
    </r>
    <r>
      <rPr>
        <b/>
        <sz val="11"/>
        <color theme="1"/>
        <rFont val="Calibri"/>
        <family val="2"/>
      </rPr>
      <t xml:space="preserve">  Students </t>
    </r>
  </si>
  <si>
    <r>
      <rPr>
        <b/>
        <sz val="26"/>
        <color theme="1"/>
        <rFont val="Calibri"/>
        <family val="2"/>
      </rPr>
      <t>67.2%</t>
    </r>
    <r>
      <rPr>
        <b/>
        <sz val="11"/>
        <color theme="1"/>
        <rFont val="Calibri"/>
        <family val="2"/>
      </rPr>
      <t xml:space="preserve"> Average</t>
    </r>
  </si>
  <si>
    <r>
      <rPr>
        <b/>
        <sz val="26"/>
        <color theme="1"/>
        <rFont val="Calibri"/>
        <family val="2"/>
      </rPr>
      <t>28%</t>
    </r>
    <r>
      <rPr>
        <b/>
        <sz val="11"/>
        <color theme="1"/>
        <rFont val="Calibri"/>
        <family val="2"/>
      </rPr>
      <t xml:space="preserve"> % Improved </t>
    </r>
  </si>
  <si>
    <r>
      <rPr>
        <b/>
        <sz val="26"/>
        <color theme="1"/>
        <rFont val="Calibri"/>
        <family val="2"/>
      </rPr>
      <t>1.89</t>
    </r>
    <r>
      <rPr>
        <b/>
        <sz val="11"/>
        <color theme="1"/>
        <rFont val="Calibri"/>
        <family val="2"/>
      </rPr>
      <t xml:space="preserve">       Biggest Gap</t>
    </r>
  </si>
  <si>
    <t>EQUAL EFFORT, UNEQUAL OUTCOMES</t>
  </si>
  <si>
    <t>Rich and poor students study the same hours and have equal access to tutoring.So why does the gap persist?</t>
  </si>
  <si>
    <r>
      <rPr>
        <b/>
        <sz val="48"/>
        <color theme="1"/>
        <rFont val="Calibri"/>
        <family val="2"/>
      </rPr>
      <t xml:space="preserve">  77% </t>
    </r>
    <r>
      <rPr>
        <b/>
        <sz val="11"/>
        <color theme="1"/>
        <rFont val="Calibri"/>
        <family val="2"/>
      </rPr>
      <t>have tutoring (all income levels)</t>
    </r>
  </si>
  <si>
    <t>Income Level</t>
  </si>
  <si>
    <t>Tutoring Benefit by Income Level</t>
  </si>
  <si>
    <r>
      <rPr>
        <b/>
        <sz val="48"/>
        <color theme="1"/>
        <rFont val="Calibri"/>
        <family val="2"/>
      </rPr>
      <t xml:space="preserve">67.4                 </t>
    </r>
    <r>
      <rPr>
        <b/>
        <sz val="11"/>
        <color theme="1"/>
        <rFont val="Calibri"/>
        <family val="2"/>
      </rPr>
      <t>avg score of rich kids + low parental involvement</t>
    </r>
  </si>
  <si>
    <r>
      <rPr>
        <b/>
        <sz val="48"/>
        <color theme="1"/>
        <rFont val="Calibri"/>
        <family val="2"/>
      </rPr>
      <t>92%</t>
    </r>
    <r>
      <rPr>
        <b/>
        <sz val="11"/>
        <color theme="1"/>
        <rFont val="Calibri"/>
        <family val="2"/>
      </rPr>
      <t xml:space="preserve">              have access to the internet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</si>
</sst>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24"/>
      <color theme="1"/>
      <name val="Calibri"/>
      <family val="2"/>
    </font>
    <font>
      <b/>
      <sz val="26"/>
      <color theme="1"/>
      <name val="Calibri"/>
      <family val="2"/>
    </font>
    <font>
      <b/>
      <sz val="24"/>
      <color theme="0"/>
      <name val="Calibri"/>
      <family val="2"/>
    </font>
    <font>
      <b/>
      <sz val="24"/>
      <color theme="1" tint="4.9989318521683403E-2"/>
      <name val="Calibri"/>
      <family val="2"/>
    </font>
    <font>
      <sz val="10"/>
      <color theme="0"/>
      <name val="Calibri"/>
      <family val="2"/>
    </font>
    <font>
      <b/>
      <sz val="36"/>
      <color theme="1"/>
      <name val="Calibri"/>
      <family val="2"/>
    </font>
    <font>
      <b/>
      <sz val="48"/>
      <color theme="1"/>
      <name val="Calibri"/>
      <family val="2"/>
    </font>
    <font>
      <b/>
      <sz val="36"/>
      <color rgb="FFC0392B"/>
      <name val="Calibri"/>
      <family val="2"/>
    </font>
    <font>
      <sz val="11"/>
      <color rgb="FF2C3E5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6A6A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37" borderId="0" xfId="0" applyFill="1"/>
    <xf numFmtId="0" fontId="18" fillId="37" borderId="0" xfId="0" applyFont="1" applyFill="1" applyAlignment="1">
      <alignment vertical="center"/>
    </xf>
    <xf numFmtId="10" fontId="0" fillId="0" borderId="0" xfId="0" applyNumberFormat="1"/>
    <xf numFmtId="0" fontId="0" fillId="41" borderId="0" xfId="0" applyFill="1"/>
    <xf numFmtId="0" fontId="16" fillId="41" borderId="0" xfId="0" applyFont="1" applyFill="1" applyAlignment="1">
      <alignment horizontal="left" vertical="top" wrapText="1"/>
    </xf>
    <xf numFmtId="0" fontId="0" fillId="41" borderId="0" xfId="0" applyFill="1" applyAlignment="1">
      <alignment horizontal="left" vertical="top" wrapText="1"/>
    </xf>
    <xf numFmtId="0" fontId="25" fillId="42" borderId="0" xfId="0" applyFont="1" applyFill="1" applyAlignment="1">
      <alignment vertical="center"/>
    </xf>
    <xf numFmtId="0" fontId="23" fillId="42" borderId="0" xfId="0" applyFont="1" applyFill="1" applyAlignment="1">
      <alignment vertical="center"/>
    </xf>
    <xf numFmtId="0" fontId="0" fillId="42" borderId="0" xfId="0" applyFill="1"/>
    <xf numFmtId="0" fontId="26" fillId="42" borderId="0" xfId="0" applyFont="1" applyFill="1" applyAlignment="1">
      <alignment vertical="center"/>
    </xf>
    <xf numFmtId="0" fontId="16" fillId="42" borderId="0" xfId="0" quotePrefix="1" applyFont="1" applyFill="1" applyAlignment="1">
      <alignment vertical="center" wrapText="1"/>
    </xf>
    <xf numFmtId="0" fontId="16" fillId="42" borderId="0" xfId="0" applyFont="1" applyFill="1" applyAlignment="1">
      <alignment vertical="center"/>
    </xf>
    <xf numFmtId="0" fontId="16" fillId="42" borderId="0" xfId="0" applyFont="1" applyFill="1" applyAlignment="1">
      <alignment vertical="center" wrapText="1"/>
    </xf>
    <xf numFmtId="0" fontId="0" fillId="42" borderId="0" xfId="0" quotePrefix="1" applyFill="1" applyAlignment="1">
      <alignment wrapText="1"/>
    </xf>
    <xf numFmtId="0" fontId="0" fillId="42" borderId="0" xfId="0" applyFill="1" applyAlignment="1">
      <alignment wrapText="1"/>
    </xf>
    <xf numFmtId="0" fontId="0" fillId="42" borderId="0" xfId="0" applyFill="1" applyAlignment="1">
      <alignment horizontal="left"/>
    </xf>
    <xf numFmtId="0" fontId="0" fillId="44" borderId="0" xfId="0" applyFill="1"/>
    <xf numFmtId="0" fontId="0" fillId="45" borderId="0" xfId="0" applyFill="1"/>
    <xf numFmtId="0" fontId="0" fillId="0" borderId="0" xfId="0" applyAlignment="1">
      <alignment wrapText="1"/>
    </xf>
    <xf numFmtId="0" fontId="20" fillId="34" borderId="0" xfId="0" applyFont="1" applyFill="1" applyAlignment="1">
      <alignment horizontal="center" vertical="center"/>
    </xf>
    <xf numFmtId="0" fontId="16" fillId="36" borderId="0" xfId="0" applyFont="1" applyFill="1" applyAlignment="1">
      <alignment horizontal="center"/>
    </xf>
    <xf numFmtId="0" fontId="16" fillId="35" borderId="0" xfId="0" applyFont="1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2" fontId="16" fillId="35" borderId="0" xfId="0" applyNumberFormat="1" applyFont="1" applyFill="1" applyAlignment="1">
      <alignment horizontal="center" vertical="center" wrapText="1"/>
    </xf>
    <xf numFmtId="2" fontId="0" fillId="35" borderId="0" xfId="0" applyNumberFormat="1" applyFill="1" applyAlignment="1">
      <alignment horizontal="center" vertical="center" wrapText="1"/>
    </xf>
    <xf numFmtId="9" fontId="16" fillId="35" borderId="0" xfId="1" applyFont="1" applyFill="1" applyAlignment="1">
      <alignment horizontal="center" vertical="center" wrapText="1"/>
    </xf>
    <xf numFmtId="0" fontId="16" fillId="40" borderId="0" xfId="0" applyFont="1" applyFill="1" applyAlignment="1">
      <alignment horizontal="center" vertical="center" wrapText="1"/>
    </xf>
    <xf numFmtId="0" fontId="0" fillId="40" borderId="0" xfId="0" applyFill="1" applyAlignment="1">
      <alignment horizontal="center" vertical="center" wrapText="1"/>
    </xf>
    <xf numFmtId="0" fontId="21" fillId="38" borderId="0" xfId="0" applyFont="1" applyFill="1" applyAlignment="1">
      <alignment horizontal="center" vertical="center"/>
    </xf>
    <xf numFmtId="0" fontId="22" fillId="39" borderId="0" xfId="0" applyFont="1" applyFill="1" applyAlignment="1">
      <alignment horizontal="center"/>
    </xf>
    <xf numFmtId="0" fontId="16" fillId="43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fill>
        <patternFill patternType="solid">
          <fgColor indexed="64"/>
          <bgColor theme="0" tint="-0.34998626667073579"/>
        </patternFill>
      </fill>
    </dxf>
    <dxf>
      <numFmt numFmtId="2" formatCode="0.00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52C41A"/>
      <color rgb="FFA6A6A6"/>
      <color rgb="FF808080"/>
      <color rgb="FF95A5A6"/>
      <color rgb="FF7F8C8D"/>
      <color rgb="FFE67E22"/>
      <color rgb="FFF1A983"/>
      <color rgb="FF16A085"/>
      <color rgb="FFF5F5F5"/>
      <color rgb="FF2C3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Achievement Gap Rankings: What Actually Matters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Tables'!$B$102</c:f>
              <c:strCache>
                <c:ptCount val="1"/>
                <c:pt idx="0">
                  <c:v>Gap 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8F-427A-9B7C-FF90D2CED21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8F-427A-9B7C-FF90D2CED2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8F-427A-9B7C-FF90D2CED21A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F8F-427A-9B7C-FF90D2CED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Tables'!$A$103:$A$106</c:f>
              <c:strCache>
                <c:ptCount val="4"/>
                <c:pt idx="0">
                  <c:v>Resource Access</c:v>
                </c:pt>
                <c:pt idx="1">
                  <c:v>Parent Education</c:v>
                </c:pt>
                <c:pt idx="2">
                  <c:v>Family Income</c:v>
                </c:pt>
                <c:pt idx="3">
                  <c:v>School Type</c:v>
                </c:pt>
              </c:strCache>
            </c:strRef>
          </c:cat>
          <c:val>
            <c:numRef>
              <c:f>'Pivot Tables'!$B$103:$B$106</c:f>
              <c:numCache>
                <c:formatCode>General</c:formatCode>
                <c:ptCount val="4"/>
                <c:pt idx="0">
                  <c:v>1.89</c:v>
                </c:pt>
                <c:pt idx="1">
                  <c:v>1.08</c:v>
                </c:pt>
                <c:pt idx="2">
                  <c:v>0.99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F-427A-9B7C-FF90D2CED2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624288064"/>
        <c:axId val="624303904"/>
      </c:barChart>
      <c:catAx>
        <c:axId val="62428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03904"/>
        <c:crosses val="autoZero"/>
        <c:auto val="1"/>
        <c:lblAlgn val="ctr"/>
        <c:lblOffset val="100"/>
        <c:noMultiLvlLbl val="0"/>
      </c:catAx>
      <c:valAx>
        <c:axId val="62430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2880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[Abalaka_Victor_Achievement_Gap_Analysis_Jan_2026.xlsx]Pivot Tables!PivotTable1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Private vs Public: </a:t>
            </a:r>
          </a:p>
          <a:p>
            <a:pPr>
              <a:defRPr b="1"/>
            </a:pPr>
            <a:r>
              <a:rPr lang="en-US" b="1"/>
              <a:t>No Gap (0.08 points)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095-4C6B-BB92-8049D8563E4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095-4C6B-BB92-8049D8563E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Tables'!$A$4:$A$6</c:f>
              <c:strCache>
                <c:ptCount val="2"/>
                <c:pt idx="0">
                  <c:v>Private</c:v>
                </c:pt>
                <c:pt idx="1">
                  <c:v>Public</c:v>
                </c:pt>
              </c:strCache>
            </c:strRef>
          </c:cat>
          <c:val>
            <c:numRef>
              <c:f>'Pivot Tables'!$B$4:$B$6</c:f>
              <c:numCache>
                <c:formatCode>0.00</c:formatCode>
                <c:ptCount val="2"/>
                <c:pt idx="0">
                  <c:v>67.287705326032849</c:v>
                </c:pt>
                <c:pt idx="1">
                  <c:v>67.212918660287087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95-4C6B-BB92-8049D8563E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0"/>
        <c:overlap val="-27"/>
        <c:axId val="901820832"/>
        <c:axId val="901818432"/>
      </c:barChart>
      <c:catAx>
        <c:axId val="9018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18432"/>
        <c:crosses val="autoZero"/>
        <c:auto val="1"/>
        <c:lblAlgn val="ctr"/>
        <c:lblOffset val="100"/>
        <c:noMultiLvlLbl val="0"/>
      </c:catAx>
      <c:valAx>
        <c:axId val="90181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 cap="none" baseline="0"/>
              <a:t>Family Income Gap: 0.99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Tables'!$B$9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23-44F7-95EE-1529EB8FCD41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23-44F7-95EE-1529EB8FCD41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23-44F7-95EE-1529EB8FCD41}"/>
              </c:ext>
            </c:extLst>
          </c:dPt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Tables'!$A$10:$A$13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Tables'!$B$10:$B$13</c:f>
              <c:numCache>
                <c:formatCode>0.00</c:formatCode>
                <c:ptCount val="3"/>
                <c:pt idx="0">
                  <c:v>66.848428143712582</c:v>
                </c:pt>
                <c:pt idx="1">
                  <c:v>67.334958739684922</c:v>
                </c:pt>
                <c:pt idx="2">
                  <c:v>67.842395587076439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3-44F7-95EE-1529EB8FCD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901822272"/>
        <c:axId val="901818912"/>
      </c:barChart>
      <c:catAx>
        <c:axId val="90182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18912"/>
        <c:crosses val="autoZero"/>
        <c:auto val="1"/>
        <c:lblAlgn val="ctr"/>
        <c:lblOffset val="100"/>
        <c:noMultiLvlLbl val="0"/>
      </c:catAx>
      <c:valAx>
        <c:axId val="90181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Resource Access: The Real Gap (1.89 Points)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solidFill>
            <a:srgbClr val="FF66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037-4439-85F6-CC804EBC60D2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6037-4439-85F6-CC804EBC60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037-4439-85F6-CC804EBC60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Tables'!$A$17:$A$20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Tables'!$B$17:$B$20</c:f>
              <c:numCache>
                <c:formatCode>0.00</c:formatCode>
                <c:ptCount val="3"/>
                <c:pt idx="0">
                  <c:v>66.203351104341209</c:v>
                </c:pt>
                <c:pt idx="1">
                  <c:v>67.134377824645981</c:v>
                </c:pt>
                <c:pt idx="2">
                  <c:v>68.092151898734173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7-4439-85F6-CC804EBC60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38"/>
        <c:gapDepth val="344"/>
        <c:shape val="box"/>
        <c:axId val="901781472"/>
        <c:axId val="901777152"/>
        <c:axId val="0"/>
      </c:bar3DChart>
      <c:catAx>
        <c:axId val="90178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77152"/>
        <c:crosses val="autoZero"/>
        <c:auto val="1"/>
        <c:lblAlgn val="ctr"/>
        <c:lblOffset val="100"/>
        <c:noMultiLvlLbl val="0"/>
      </c:catAx>
      <c:valAx>
        <c:axId val="9017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8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[Abalaka_Victor_Achievement_Gap_Analysis_Jan_2026.xlsx]Pivot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Parent Education Impact: 1.08 Points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gradFill flip="none" rotWithShape="1">
            <a:gsLst>
              <a:gs pos="0">
                <a:schemeClr val="accent4">
                  <a:lumMod val="40000"/>
                  <a:lumOff val="60000"/>
                </a:schemeClr>
              </a:gs>
              <a:gs pos="46000">
                <a:schemeClr val="accent4">
                  <a:lumMod val="95000"/>
                  <a:lumOff val="5000"/>
                </a:schemeClr>
              </a:gs>
              <a:gs pos="100000">
                <a:schemeClr val="accent4">
                  <a:lumMod val="6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46000">
                  <a:schemeClr val="accent4">
                    <a:lumMod val="95000"/>
                    <a:lumOff val="5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9B-4D91-9DED-35706440F6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Tables'!$A$24:$A$28</c:f>
              <c:strCache>
                <c:ptCount val="4"/>
                <c:pt idx="0">
                  <c:v>High School</c:v>
                </c:pt>
                <c:pt idx="1">
                  <c:v>College</c:v>
                </c:pt>
                <c:pt idx="2">
                  <c:v>Postgraduate</c:v>
                </c:pt>
                <c:pt idx="3">
                  <c:v>Unknown</c:v>
                </c:pt>
              </c:strCache>
            </c:strRef>
          </c:cat>
          <c:val>
            <c:numRef>
              <c:f>'Pivot Tables'!$B$24:$B$28</c:f>
              <c:numCache>
                <c:formatCode>0.00</c:formatCode>
                <c:ptCount val="4"/>
                <c:pt idx="0">
                  <c:v>66.893577412348748</c:v>
                </c:pt>
                <c:pt idx="1">
                  <c:v>67.315736551030668</c:v>
                </c:pt>
                <c:pt idx="2">
                  <c:v>67.970881226053635</c:v>
                </c:pt>
                <c:pt idx="3">
                  <c:v>67.055555555555557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B-4D91-9DED-35706440F6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9702688"/>
        <c:axId val="1089717568"/>
      </c:barChart>
      <c:catAx>
        <c:axId val="108970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17568"/>
        <c:crosses val="autoZero"/>
        <c:auto val="1"/>
        <c:lblAlgn val="ctr"/>
        <c:lblOffset val="100"/>
        <c:noMultiLvlLbl val="0"/>
      </c:catAx>
      <c:valAx>
        <c:axId val="10897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0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Study Hours by Income: Effort is Similar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B59B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3498DB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ABC9C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1C40F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3498DB"/>
          </a:solidFill>
          <a:ln>
            <a:noFill/>
          </a:ln>
          <a:effectLst/>
          <a:sp3d/>
        </c:spPr>
      </c:pivotFmt>
      <c:pivotFmt>
        <c:idx val="13"/>
        <c:spPr>
          <a:solidFill>
            <a:srgbClr val="1ABC9C"/>
          </a:solidFill>
          <a:ln>
            <a:noFill/>
          </a:ln>
          <a:effectLst/>
          <a:sp3d/>
        </c:spPr>
      </c:pivotFmt>
      <c:pivotFmt>
        <c:idx val="14"/>
        <c:spPr>
          <a:solidFill>
            <a:srgbClr val="9B59B6"/>
          </a:solidFill>
          <a:ln>
            <a:noFill/>
          </a:ln>
          <a:effectLst/>
          <a:sp3d/>
        </c:spPr>
      </c:pivotFmt>
      <c:pivotFmt>
        <c:idx val="15"/>
        <c:spPr>
          <a:solidFill>
            <a:srgbClr val="1ABC9C"/>
          </a:solidFill>
          <a:ln>
            <a:noFill/>
          </a:ln>
          <a:effectLst/>
          <a:sp3d/>
        </c:spPr>
      </c:pivotFmt>
      <c:pivotFmt>
        <c:idx val="16"/>
        <c:spPr>
          <a:solidFill>
            <a:srgbClr val="1ABC9C"/>
          </a:solidFill>
          <a:ln>
            <a:noFill/>
          </a:ln>
          <a:effectLst/>
          <a:sp3d/>
        </c:spPr>
      </c:pivotFmt>
      <c:pivotFmt>
        <c:idx val="17"/>
        <c:spPr>
          <a:solidFill>
            <a:srgbClr val="3498DB"/>
          </a:solidFill>
          <a:ln>
            <a:noFill/>
          </a:ln>
          <a:effectLst/>
          <a:sp3d/>
        </c:spPr>
      </c:pivotFmt>
      <c:pivotFmt>
        <c:idx val="18"/>
        <c:spPr>
          <a:solidFill>
            <a:srgbClr val="F1C40F"/>
          </a:solidFill>
          <a:ln>
            <a:noFill/>
          </a:ln>
          <a:effectLst/>
          <a:sp3d/>
        </c:spPr>
      </c:pivotFmt>
    </c:pivotFmts>
    <c:view3D>
      <c:rotX val="10"/>
      <c:rotY val="15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Tables'!$B$31:$B$32</c:f>
              <c:strCache>
                <c:ptCount val="1"/>
                <c:pt idx="0">
                  <c:v>1-10 hours</c:v>
                </c:pt>
              </c:strCache>
            </c:strRef>
          </c:tx>
          <c:spPr>
            <a:solidFill>
              <a:srgbClr val="9B59B6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Tables'!$A$33:$A$36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Tables'!$B$33:$B$36</c:f>
              <c:numCache>
                <c:formatCode>0.00%</c:formatCode>
                <c:ptCount val="3"/>
                <c:pt idx="0">
                  <c:v>6.1751497005988025E-2</c:v>
                </c:pt>
                <c:pt idx="1">
                  <c:v>5.2888222055513877E-2</c:v>
                </c:pt>
                <c:pt idx="2">
                  <c:v>4.6493301812450746E-2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C-4C3F-A7D1-9042670138B3}"/>
            </c:ext>
          </c:extLst>
        </c:ser>
        <c:ser>
          <c:idx val="1"/>
          <c:order val="1"/>
          <c:tx>
            <c:strRef>
              <c:f>'Pivot Tables'!$C$31:$C$32</c:f>
              <c:strCache>
                <c:ptCount val="1"/>
                <c:pt idx="0">
                  <c:v>10-20 hours</c:v>
                </c:pt>
              </c:strCache>
            </c:strRef>
          </c:tx>
          <c:spPr>
            <a:solidFill>
              <a:srgbClr val="3498DB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Tables'!$A$33:$A$36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Tables'!$C$33:$C$36</c:f>
              <c:numCache>
                <c:formatCode>0.00%</c:formatCode>
                <c:ptCount val="3"/>
                <c:pt idx="0">
                  <c:v>0.47305389221556887</c:v>
                </c:pt>
                <c:pt idx="1">
                  <c:v>0.4838709677419355</c:v>
                </c:pt>
                <c:pt idx="2">
                  <c:v>0.4925137903861308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C-4C3F-A7D1-9042670138B3}"/>
            </c:ext>
          </c:extLst>
        </c:ser>
        <c:ser>
          <c:idx val="2"/>
          <c:order val="2"/>
          <c:tx>
            <c:strRef>
              <c:f>'Pivot Tables'!$D$31:$D$32</c:f>
              <c:strCache>
                <c:ptCount val="1"/>
                <c:pt idx="0">
                  <c:v>20-30 hours</c:v>
                </c:pt>
              </c:strCache>
            </c:strRef>
          </c:tx>
          <c:spPr>
            <a:solidFill>
              <a:srgbClr val="1ABC9C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Tables'!$A$33:$A$36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Tables'!$D$33:$D$36</c:f>
              <c:numCache>
                <c:formatCode>0.00%</c:formatCode>
                <c:ptCount val="3"/>
                <c:pt idx="0">
                  <c:v>0.4277694610778443</c:v>
                </c:pt>
                <c:pt idx="1">
                  <c:v>0.42348087021755437</c:v>
                </c:pt>
                <c:pt idx="2">
                  <c:v>0.4239558707643814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4C-4C3F-A7D1-9042670138B3}"/>
            </c:ext>
          </c:extLst>
        </c:ser>
        <c:ser>
          <c:idx val="3"/>
          <c:order val="3"/>
          <c:tx>
            <c:strRef>
              <c:f>'Pivot Tables'!$E$31:$E$32</c:f>
              <c:strCache>
                <c:ptCount val="1"/>
                <c:pt idx="0">
                  <c:v>above 30 hours</c:v>
                </c:pt>
              </c:strCache>
            </c:strRef>
          </c:tx>
          <c:spPr>
            <a:solidFill>
              <a:srgbClr val="F1C40F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Tables'!$A$33:$A$36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Tables'!$E$33:$E$36</c:f>
              <c:numCache>
                <c:formatCode>0.00%</c:formatCode>
                <c:ptCount val="3"/>
                <c:pt idx="0">
                  <c:v>3.7425149700598799E-2</c:v>
                </c:pt>
                <c:pt idx="1">
                  <c:v>3.9759939984996252E-2</c:v>
                </c:pt>
                <c:pt idx="2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4C-4C3F-A7D1-904267013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0324080"/>
        <c:axId val="870342800"/>
        <c:axId val="0"/>
      </c:bar3DChart>
      <c:catAx>
        <c:axId val="8703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342800"/>
        <c:crosses val="autoZero"/>
        <c:auto val="1"/>
        <c:lblAlgn val="ctr"/>
        <c:lblOffset val="100"/>
        <c:noMultiLvlLbl val="0"/>
      </c:catAx>
      <c:valAx>
        <c:axId val="870342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 b="0" i="0" u="none" strike="noStrike" baseline="0"/>
                  <a:t>Percentage of Students (%)</a:t>
                </a:r>
                <a:endParaRPr lang="en-US" sz="7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32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Tutoring Access: Nearly Universal Across All Income Levels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5A5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6A08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5A5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6A08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5A5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6A08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Tables'!$B$39:$B$40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95A5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Tables'!$A$41:$A$44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Tables'!$B$41:$B$44</c:f>
              <c:numCache>
                <c:formatCode>0.00%</c:formatCode>
                <c:ptCount val="3"/>
                <c:pt idx="0">
                  <c:v>0.22567365269461079</c:v>
                </c:pt>
                <c:pt idx="1">
                  <c:v>0.23555888972243061</c:v>
                </c:pt>
                <c:pt idx="2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D-4C6F-8D95-AD458A776588}"/>
            </c:ext>
          </c:extLst>
        </c:ser>
        <c:ser>
          <c:idx val="1"/>
          <c:order val="1"/>
          <c:tx>
            <c:strRef>
              <c:f>'Pivot Tables'!$C$39:$C$40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16A08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Tables'!$A$41:$A$44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Tables'!$C$41:$C$44</c:f>
              <c:numCache>
                <c:formatCode>0.00%</c:formatCode>
                <c:ptCount val="3"/>
                <c:pt idx="0">
                  <c:v>0.77432634730538918</c:v>
                </c:pt>
                <c:pt idx="1">
                  <c:v>0.76444111027756945</c:v>
                </c:pt>
                <c:pt idx="2">
                  <c:v>0.77777777777777779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D-4C6F-8D95-AD458A7765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27459328"/>
        <c:axId val="1127481888"/>
      </c:barChart>
      <c:catAx>
        <c:axId val="112745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81888"/>
        <c:crosses val="autoZero"/>
        <c:auto val="1"/>
        <c:lblAlgn val="ctr"/>
        <c:lblOffset val="100"/>
        <c:noMultiLvlLbl val="0"/>
      </c:catAx>
      <c:valAx>
        <c:axId val="11274818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5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The Environment Advantage</a:t>
            </a:r>
          </a:p>
        </c:rich>
      </c:tx>
      <c:layout>
        <c:manualLayout>
          <c:xMode val="edge"/>
          <c:yMode val="edge"/>
          <c:x val="0.35964095275256408"/>
          <c:y val="2.6937272006199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74C3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658025885532995E-2"/>
          <c:y val="0.12043680170782624"/>
          <c:w val="0.71159713176323491"/>
          <c:h val="0.788715366684214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Tables'!$B$54:$B$55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E74C3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Tables'!$A$56:$A$59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Tables'!$B$56:$B$59</c:f>
              <c:numCache>
                <c:formatCode>0.00</c:formatCode>
                <c:ptCount val="3"/>
                <c:pt idx="0">
                  <c:v>66.052539404553414</c:v>
                </c:pt>
                <c:pt idx="1">
                  <c:v>66.190291262135929</c:v>
                </c:pt>
                <c:pt idx="2">
                  <c:v>67.398406374501988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9-4516-9217-29DD6244D838}"/>
            </c:ext>
          </c:extLst>
        </c:ser>
        <c:ser>
          <c:idx val="1"/>
          <c:order val="1"/>
          <c:tx>
            <c:strRef>
              <c:f>'Pivot Tables'!$C$54:$C$55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Tables'!$A$56:$A$59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Tables'!$C$56:$C$59</c:f>
              <c:numCache>
                <c:formatCode>0.00</c:formatCode>
                <c:ptCount val="3"/>
                <c:pt idx="0">
                  <c:v>66.738184546136537</c:v>
                </c:pt>
                <c:pt idx="1">
                  <c:v>67.239130434782609</c:v>
                </c:pt>
                <c:pt idx="2">
                  <c:v>67.537750385208014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9-4516-9217-29DD6244D838}"/>
            </c:ext>
          </c:extLst>
        </c:ser>
        <c:ser>
          <c:idx val="2"/>
          <c:order val="2"/>
          <c:tx>
            <c:strRef>
              <c:f>'Pivot Tables'!$D$54:$D$55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Tables'!$A$56:$A$59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Tables'!$D$56:$D$59</c:f>
              <c:numCache>
                <c:formatCode>0.00</c:formatCode>
                <c:ptCount val="3"/>
                <c:pt idx="0">
                  <c:v>67.631510416666671</c:v>
                </c:pt>
                <c:pt idx="1">
                  <c:v>68.271076523994807</c:v>
                </c:pt>
                <c:pt idx="2">
                  <c:v>68.680216802168019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F9-4516-9217-29DD6244D8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7426688"/>
        <c:axId val="1127429088"/>
      </c:barChart>
      <c:catAx>
        <c:axId val="112742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29088"/>
        <c:crosses val="autoZero"/>
        <c:auto val="1"/>
        <c:lblAlgn val="ctr"/>
        <c:lblOffset val="100"/>
        <c:noMultiLvlLbl val="0"/>
      </c:catAx>
      <c:valAx>
        <c:axId val="112742908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26688"/>
        <c:crosses val="autoZero"/>
        <c:crossBetween val="between"/>
      </c:valAx>
      <c:spPr>
        <a:solidFill>
          <a:srgbClr val="34495E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C3E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Internet Access: 92% Have 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3.8888888888888785E-2"/>
              <c:y val="-9.259259259259302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1666666666666567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1666666666666567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3.8888888888888785E-2"/>
              <c:y val="-9.259259259259302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74C3C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E74C3C"/>
          </a:solidFill>
          <a:ln>
            <a:noFill/>
          </a:ln>
          <a:effectLst/>
          <a:sp3d/>
        </c:spPr>
        <c:dLbl>
          <c:idx val="0"/>
          <c:layout>
            <c:manualLayout>
              <c:x val="2.5685745477612994E-2"/>
              <c:y val="7.0370435058277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E74C3C"/>
          </a:solidFill>
          <a:ln>
            <a:noFill/>
          </a:ln>
          <a:effectLst/>
          <a:sp3d/>
        </c:spPr>
        <c:dLbl>
          <c:idx val="0"/>
          <c:layout>
            <c:manualLayout>
              <c:x val="1.1162889385914266E-2"/>
              <c:y val="-1.04257256436205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3498DB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3498DB"/>
          </a:solidFill>
          <a:ln>
            <a:noFill/>
          </a:ln>
          <a:effectLst/>
          <a:sp3d/>
        </c:spPr>
        <c:dLbl>
          <c:idx val="0"/>
          <c:layout>
            <c:manualLayout>
              <c:x val="4.1666666666666567E-2"/>
              <c:y val="4.62962962962954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3498DB"/>
          </a:solidFill>
          <a:ln>
            <a:noFill/>
          </a:ln>
          <a:effectLst/>
          <a:sp3d/>
        </c:spPr>
        <c:dLbl>
          <c:idx val="0"/>
          <c:layout>
            <c:manualLayout>
              <c:x val="3.8888888888888785E-2"/>
              <c:y val="-9.259259259259302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Tables'!$B$47:$B$48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E74C3C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22B-499B-AD2A-7CE3CE94123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22B-499B-AD2A-7CE3CE941230}"/>
              </c:ext>
            </c:extLst>
          </c:dPt>
          <c:dLbls>
            <c:dLbl>
              <c:idx val="0"/>
              <c:layout>
                <c:manualLayout>
                  <c:x val="2.5685745477612994E-2"/>
                  <c:y val="7.0370435058277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2B-499B-AD2A-7CE3CE941230}"/>
                </c:ext>
              </c:extLst>
            </c:dLbl>
            <c:dLbl>
              <c:idx val="1"/>
              <c:layout>
                <c:manualLayout>
                  <c:x val="1.1162889385914266E-2"/>
                  <c:y val="-1.04257256436205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2B-499B-AD2A-7CE3CE9412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Tables'!$A$49:$A$51</c:f>
              <c:strCache>
                <c:ptCount val="2"/>
                <c:pt idx="0">
                  <c:v>Private</c:v>
                </c:pt>
                <c:pt idx="1">
                  <c:v>Public</c:v>
                </c:pt>
              </c:strCache>
            </c:strRef>
          </c:cat>
          <c:val>
            <c:numRef>
              <c:f>'Pivot Tables'!$B$49:$B$51</c:f>
              <c:numCache>
                <c:formatCode>0.00%</c:formatCode>
                <c:ptCount val="2"/>
                <c:pt idx="0">
                  <c:v>8.0637132901941258E-2</c:v>
                </c:pt>
                <c:pt idx="1">
                  <c:v>7.3292735972161807E-2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2B-499B-AD2A-7CE3CE941230}"/>
            </c:ext>
          </c:extLst>
        </c:ser>
        <c:ser>
          <c:idx val="1"/>
          <c:order val="1"/>
          <c:tx>
            <c:strRef>
              <c:f>'Pivot Tables'!$C$47:$C$48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3498DB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22B-499B-AD2A-7CE3CE94123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22B-499B-AD2A-7CE3CE941230}"/>
              </c:ext>
            </c:extLst>
          </c:dPt>
          <c:dLbls>
            <c:dLbl>
              <c:idx val="0"/>
              <c:layout>
                <c:manualLayout>
                  <c:x val="4.1666666666666567E-2"/>
                  <c:y val="4.62962962962954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2B-499B-AD2A-7CE3CE941230}"/>
                </c:ext>
              </c:extLst>
            </c:dLbl>
            <c:dLbl>
              <c:idx val="1"/>
              <c:layout>
                <c:manualLayout>
                  <c:x val="3.8888888888888785E-2"/>
                  <c:y val="-9.25925925925930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2B-499B-AD2A-7CE3CE9412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Tables'!$A$49:$A$51</c:f>
              <c:strCache>
                <c:ptCount val="2"/>
                <c:pt idx="0">
                  <c:v>Private</c:v>
                </c:pt>
                <c:pt idx="1">
                  <c:v>Public</c:v>
                </c:pt>
              </c:strCache>
            </c:strRef>
          </c:cat>
          <c:val>
            <c:numRef>
              <c:f>'Pivot Tables'!$C$49:$C$51</c:f>
              <c:numCache>
                <c:formatCode>0.00%</c:formatCode>
                <c:ptCount val="2"/>
                <c:pt idx="0">
                  <c:v>0.9193628670980587</c:v>
                </c:pt>
                <c:pt idx="1">
                  <c:v>0.92670726402783821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2B-499B-AD2A-7CE3CE941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42742400"/>
        <c:axId val="1142739040"/>
        <c:axId val="0"/>
      </c:bar3DChart>
      <c:catAx>
        <c:axId val="114274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39040"/>
        <c:crosses val="autoZero"/>
        <c:auto val="1"/>
        <c:lblAlgn val="ctr"/>
        <c:lblOffset val="100"/>
        <c:noMultiLvlLbl val="0"/>
      </c:catAx>
      <c:valAx>
        <c:axId val="1142739040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4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cap="none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cap="none" baseline="0"/>
              <a:t>Performance Change by Income: Improvement Rates Are Similar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cap="none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74C3C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5A5A6"/>
          </a:solidFill>
          <a:ln>
            <a:noFill/>
          </a:ln>
          <a:effectLst/>
          <a:sp3d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AE60"/>
          </a:solidFill>
          <a:ln>
            <a:noFill/>
          </a:ln>
          <a:effectLst/>
          <a:sp3d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4C3C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5A5A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7AE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74C3C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5A5A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7AE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744305399325083"/>
          <c:y val="0.31981262758821816"/>
          <c:w val="0.78684266029246341"/>
          <c:h val="0.45609179060950716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'Pivot Tables'!$B$62:$B$63</c:f>
              <c:strCache>
                <c:ptCount val="1"/>
                <c:pt idx="0">
                  <c:v>Deteriorated</c:v>
                </c:pt>
              </c:strCache>
            </c:strRef>
          </c:tx>
          <c:spPr>
            <a:solidFill>
              <a:srgbClr val="E74C3C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Tables'!$A$64:$A$67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Tables'!$B$64:$B$67</c:f>
              <c:numCache>
                <c:formatCode>0.00%</c:formatCode>
                <c:ptCount val="3"/>
                <c:pt idx="0">
                  <c:v>0.61976047904191611</c:v>
                </c:pt>
                <c:pt idx="1">
                  <c:v>0.61927981995498871</c:v>
                </c:pt>
                <c:pt idx="2">
                  <c:v>0.57525610717100084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3-46CE-815C-1AEA9DAA0197}"/>
            </c:ext>
          </c:extLst>
        </c:ser>
        <c:ser>
          <c:idx val="1"/>
          <c:order val="1"/>
          <c:tx>
            <c:strRef>
              <c:f>'Pivot Tables'!$C$62:$C$63</c:f>
              <c:strCache>
                <c:ptCount val="1"/>
                <c:pt idx="0">
                  <c:v>Same</c:v>
                </c:pt>
              </c:strCache>
            </c:strRef>
          </c:tx>
          <c:spPr>
            <a:solidFill>
              <a:srgbClr val="95A5A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Tables'!$A$64:$A$67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Tables'!$C$64:$C$67</c:f>
              <c:numCache>
                <c:formatCode>0.00%</c:formatCode>
                <c:ptCount val="3"/>
                <c:pt idx="0">
                  <c:v>0.10666167664670659</c:v>
                </c:pt>
                <c:pt idx="1">
                  <c:v>0.10465116279069768</c:v>
                </c:pt>
                <c:pt idx="2">
                  <c:v>0.1182033096926714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3-46CE-815C-1AEA9DAA0197}"/>
            </c:ext>
          </c:extLst>
        </c:ser>
        <c:ser>
          <c:idx val="2"/>
          <c:order val="2"/>
          <c:tx>
            <c:strRef>
              <c:f>'Pivot Tables'!$D$62:$D$63</c:f>
              <c:strCache>
                <c:ptCount val="1"/>
                <c:pt idx="0">
                  <c:v>Improved</c:v>
                </c:pt>
              </c:strCache>
            </c:strRef>
          </c:tx>
          <c:spPr>
            <a:solidFill>
              <a:srgbClr val="27AE6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Tables'!$A$64:$A$67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Tables'!$D$64:$D$67</c:f>
              <c:numCache>
                <c:formatCode>0.00%</c:formatCode>
                <c:ptCount val="3"/>
                <c:pt idx="0">
                  <c:v>0.27357784431137727</c:v>
                </c:pt>
                <c:pt idx="1">
                  <c:v>0.2760690172543136</c:v>
                </c:pt>
                <c:pt idx="2">
                  <c:v>0.30654058313632782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63-46CE-815C-1AEA9DAA01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127481408"/>
        <c:axId val="1127481888"/>
        <c:axId val="0"/>
      </c:bar3DChart>
      <c:catAx>
        <c:axId val="1127481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 b="1"/>
                  <a:t>Income Level</a:t>
                </a:r>
              </a:p>
            </c:rich>
          </c:tx>
          <c:layout>
            <c:manualLayout>
              <c:xMode val="edge"/>
              <c:yMode val="edge"/>
              <c:x val="4.985189351331084E-2"/>
              <c:y val="0.46567111402741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81888"/>
        <c:crosses val="autoZero"/>
        <c:auto val="1"/>
        <c:lblAlgn val="ctr"/>
        <c:lblOffset val="100"/>
        <c:noMultiLvlLbl val="0"/>
      </c:catAx>
      <c:valAx>
        <c:axId val="112748188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2748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CF0F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Tutoring Impact: Helps Everyone, But Not Equally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5A5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6A08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5A5A6"/>
          </a:solidFill>
          <a:ln>
            <a:noFill/>
          </a:ln>
          <a:effectLst/>
        </c:spPr>
      </c:pivotFmt>
      <c:pivotFmt>
        <c:idx val="3"/>
        <c:spPr>
          <a:solidFill>
            <a:srgbClr val="95A5A6"/>
          </a:solidFill>
          <a:ln>
            <a:noFill/>
          </a:ln>
          <a:effectLst/>
        </c:spPr>
      </c:pivotFmt>
      <c:pivotFmt>
        <c:idx val="4"/>
        <c:spPr>
          <a:solidFill>
            <a:srgbClr val="95A5A6"/>
          </a:solidFill>
          <a:ln>
            <a:noFill/>
          </a:ln>
          <a:effectLst/>
        </c:spPr>
      </c:pivotFmt>
      <c:pivotFmt>
        <c:idx val="5"/>
        <c:spPr>
          <a:solidFill>
            <a:srgbClr val="95A5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6A08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5A5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6A08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Tables'!$B$70:$B$71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95A5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Tables'!$A$72:$A$75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Tables'!$B$72:$B$75</c:f>
              <c:numCache>
                <c:formatCode>0.00</c:formatCode>
                <c:ptCount val="3"/>
                <c:pt idx="0">
                  <c:v>65.991708126036485</c:v>
                </c:pt>
                <c:pt idx="1">
                  <c:v>66.796178343949038</c:v>
                </c:pt>
                <c:pt idx="2">
                  <c:v>66.872340425531917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F-423D-813F-7B797517793F}"/>
            </c:ext>
          </c:extLst>
        </c:ser>
        <c:ser>
          <c:idx val="1"/>
          <c:order val="1"/>
          <c:tx>
            <c:strRef>
              <c:f>'Pivot Tables'!$C$70:$C$71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16A08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Tables'!$A$72:$A$75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Tables'!$C$72:$C$75</c:f>
              <c:numCache>
                <c:formatCode>0.00</c:formatCode>
                <c:ptCount val="3"/>
                <c:pt idx="0">
                  <c:v>67.098115031416143</c:v>
                </c:pt>
                <c:pt idx="1">
                  <c:v>67.500981354268887</c:v>
                </c:pt>
                <c:pt idx="2">
                  <c:v>68.119554204660588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C-40BC-B29F-6375D88860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2784160"/>
        <c:axId val="1142771200"/>
      </c:barChart>
      <c:catAx>
        <c:axId val="114278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71200"/>
        <c:crosses val="autoZero"/>
        <c:auto val="1"/>
        <c:lblAlgn val="ctr"/>
        <c:lblOffset val="100"/>
        <c:noMultiLvlLbl val="0"/>
      </c:catAx>
      <c:valAx>
        <c:axId val="114277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Exam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84160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Average scores for students whose performance stayed the same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74C3C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39C1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AE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-8.6782227469814642E-5"/>
              <c:y val="7.3919049592484831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4.2347041288364473E-3"/>
              <c:y val="7.6726067136344799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4.2288291231083169E-3"/>
              <c:y val="4.0234839066168714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-8.6782227469814642E-5"/>
              <c:y val="3.9298245614034447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6.3374526075877209E-3"/>
              <c:y val="7.3449371460146433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4.2347041288365254E-3"/>
              <c:y val="7.4385964912280699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74C3C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4.2347041288365254E-3"/>
              <c:y val="7.4385964912280699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4.2288291231083169E-3"/>
              <c:y val="4.0234839066168714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39C1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6.3374526075877209E-3"/>
              <c:y val="7.3449371460146433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4.2347041288364473E-3"/>
              <c:y val="7.6726067136344799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27AE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-8.6782227469814642E-5"/>
              <c:y val="3.9298245614034447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-8.6782227469814642E-5"/>
              <c:y val="7.3919049592484831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E74C3C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4.2347041288365254E-3"/>
              <c:y val="7.4385964912280699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4.2288291231083169E-3"/>
              <c:y val="4.0234839066168714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39C1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6.3374526075877209E-3"/>
              <c:y val="7.3449371460146433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4.2347041288364473E-3"/>
              <c:y val="7.6726067136344799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262504D-C6B6-4B6C-8F9E-D8A8C59034A7}" type="VALUE">
                  <a:rPr lang="en-US">
                    <a:solidFill>
                      <a:srgbClr val="FF0000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spPr>
          <a:solidFill>
            <a:srgbClr val="27AE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-8.6782227469814642E-5"/>
              <c:y val="3.9298245614034447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-8.6782227469814642E-5"/>
              <c:y val="7.3919049592484831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E74C3C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4.2347041288365254E-3"/>
              <c:y val="7.4385964912280699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4.2288291231083169E-3"/>
              <c:y val="4.0234839066168714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F39C1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6.3374526075877209E-3"/>
              <c:y val="7.3449371460146433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4.2347041288364473E-3"/>
              <c:y val="7.6726067136344799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262504D-C6B6-4B6C-8F9E-D8A8C59034A7}" type="VALUE">
                  <a:rPr lang="en-US">
                    <a:solidFill>
                      <a:srgbClr val="FF0000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3"/>
        <c:spPr>
          <a:solidFill>
            <a:srgbClr val="27AE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-8.6782227469814642E-5"/>
              <c:y val="3.9298245614034447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-8.6782227469814642E-5"/>
              <c:y val="7.3919049592484831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E74C3C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4.2347041288365254E-3"/>
              <c:y val="7.4385964912280699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E74C3C"/>
          </a:solidFill>
          <a:ln>
            <a:noFill/>
          </a:ln>
          <a:effectLst/>
        </c:spPr>
        <c:dLbl>
          <c:idx val="0"/>
          <c:layout>
            <c:manualLayout>
              <c:x val="-1.1122049164603047E-2"/>
              <c:y val="7.3566929133857964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F39C1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6.3374526075877209E-3"/>
              <c:y val="7.3449371460146433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39C12"/>
          </a:solidFill>
          <a:ln>
            <a:noFill/>
          </a:ln>
          <a:effectLst/>
        </c:spPr>
        <c:dLbl>
          <c:idx val="0"/>
          <c:layout>
            <c:manualLayout>
              <c:x val="4.2347041288364473E-3"/>
              <c:y val="7.6726067136344799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262504D-C6B6-4B6C-8F9E-D8A8C59034A7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2"/>
        <c:spPr>
          <a:solidFill>
            <a:srgbClr val="27AE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-8.6782227469814642E-5"/>
              <c:y val="3.9298245614034447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27AE60"/>
          </a:solidFill>
          <a:ln>
            <a:noFill/>
          </a:ln>
          <a:effectLst/>
        </c:spPr>
        <c:dLbl>
          <c:idx val="0"/>
          <c:layout>
            <c:manualLayout>
              <c:x val="4.2991097353068108E-3"/>
              <c:y val="7.3918635170603679E-3"/>
            </c:manualLayout>
          </c:layout>
          <c:numFmt formatCode="#,##0.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12024841526256"/>
          <c:y val="0.11800000000000002"/>
          <c:w val="0.69093590965094143"/>
          <c:h val="0.708183109464258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Tables'!$B$79:$B$80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E74C3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79B-4631-A4FE-AA361F465C9F}"/>
              </c:ext>
            </c:extLst>
          </c:dPt>
          <c:dPt>
            <c:idx val="1"/>
            <c:invertIfNegative val="0"/>
            <c:bubble3D val="0"/>
            <c:spPr>
              <a:solidFill>
                <a:srgbClr val="E74C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9B-4631-A4FE-AA361F465C9F}"/>
              </c:ext>
            </c:extLst>
          </c:dPt>
          <c:dLbls>
            <c:dLbl>
              <c:idx val="0"/>
              <c:layout>
                <c:manualLayout>
                  <c:x val="4.2347041288365254E-3"/>
                  <c:y val="7.43859649122806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9B-4631-A4FE-AA361F465C9F}"/>
                </c:ext>
              </c:extLst>
            </c:dLbl>
            <c:dLbl>
              <c:idx val="1"/>
              <c:layout>
                <c:manualLayout>
                  <c:x val="-1.1122049164603047E-2"/>
                  <c:y val="7.35669291338579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9B-4631-A4FE-AA361F465C9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Tables'!$A$81:$A$83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Tables'!$B$81:$B$83</c:f>
              <c:numCache>
                <c:formatCode>0.00</c:formatCode>
                <c:ptCount val="2"/>
                <c:pt idx="0">
                  <c:v>65.599999999999994</c:v>
                </c:pt>
                <c:pt idx="1">
                  <c:v>67.040909090909096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9B-4631-A4FE-AA361F465C9F}"/>
            </c:ext>
          </c:extLst>
        </c:ser>
        <c:ser>
          <c:idx val="1"/>
          <c:order val="1"/>
          <c:tx>
            <c:strRef>
              <c:f>'Pivot Tables'!$C$79:$C$80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39C1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39C1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9B-4631-A4FE-AA361F465C9F}"/>
              </c:ext>
            </c:extLst>
          </c:dPt>
          <c:dPt>
            <c:idx val="1"/>
            <c:invertIfNegative val="0"/>
            <c:bubble3D val="0"/>
            <c:spPr>
              <a:solidFill>
                <a:srgbClr val="F39C1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79B-4631-A4FE-AA361F465C9F}"/>
              </c:ext>
            </c:extLst>
          </c:dPt>
          <c:dLbls>
            <c:dLbl>
              <c:idx val="0"/>
              <c:layout>
                <c:manualLayout>
                  <c:x val="6.3374526075877209E-3"/>
                  <c:y val="7.344937146014643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9B-4631-A4FE-AA361F465C9F}"/>
                </c:ext>
              </c:extLst>
            </c:dLbl>
            <c:dLbl>
              <c:idx val="1"/>
              <c:layout>
                <c:manualLayout>
                  <c:x val="4.2347041288364473E-3"/>
                  <c:y val="7.6726067136344799E-3"/>
                </c:manualLayout>
              </c:layout>
              <c:tx>
                <c:rich>
                  <a:bodyPr/>
                  <a:lstStyle/>
                  <a:p>
                    <a:fld id="{E262504D-C6B6-4B6C-8F9E-D8A8C59034A7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79B-4631-A4FE-AA361F465C9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Tables'!$A$81:$A$83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Tables'!$C$81:$C$83</c:f>
              <c:numCache>
                <c:formatCode>0.00</c:formatCode>
                <c:ptCount val="2"/>
                <c:pt idx="0">
                  <c:v>66.53947368421052</c:v>
                </c:pt>
                <c:pt idx="1">
                  <c:v>66.812807881773395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9B-4631-A4FE-AA361F465C9F}"/>
            </c:ext>
          </c:extLst>
        </c:ser>
        <c:ser>
          <c:idx val="2"/>
          <c:order val="2"/>
          <c:tx>
            <c:strRef>
              <c:f>'Pivot Tables'!$D$79:$D$80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27AE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7AE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79B-4631-A4FE-AA361F465C9F}"/>
              </c:ext>
            </c:extLst>
          </c:dPt>
          <c:dPt>
            <c:idx val="1"/>
            <c:invertIfNegative val="0"/>
            <c:bubble3D val="0"/>
            <c:spPr>
              <a:solidFill>
                <a:srgbClr val="27AE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79B-4631-A4FE-AA361F465C9F}"/>
              </c:ext>
            </c:extLst>
          </c:dPt>
          <c:dLbls>
            <c:dLbl>
              <c:idx val="0"/>
              <c:layout>
                <c:manualLayout>
                  <c:x val="-8.6782227469814642E-5"/>
                  <c:y val="3.929824561403444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9B-4631-A4FE-AA361F465C9F}"/>
                </c:ext>
              </c:extLst>
            </c:dLbl>
            <c:dLbl>
              <c:idx val="1"/>
              <c:layout>
                <c:manualLayout>
                  <c:x val="4.2991097353068108E-3"/>
                  <c:y val="7.39186351706036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9B-4631-A4FE-AA361F465C9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Tables'!$A$81:$A$83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Tables'!$D$81:$D$83</c:f>
              <c:numCache>
                <c:formatCode>0.00</c:formatCode>
                <c:ptCount val="2"/>
                <c:pt idx="0">
                  <c:v>66.75</c:v>
                </c:pt>
                <c:pt idx="1">
                  <c:v>67.807017543859644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9B-4631-A4FE-AA361F465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2776960"/>
        <c:axId val="1142766880"/>
      </c:barChart>
      <c:catAx>
        <c:axId val="114277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No and Yes (tutoring status)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66880"/>
        <c:crosses val="autoZero"/>
        <c:auto val="1"/>
        <c:lblAlgn val="ctr"/>
        <c:lblOffset val="100"/>
        <c:noMultiLvlLbl val="0"/>
      </c:catAx>
      <c:valAx>
        <c:axId val="11427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Exam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76960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[Abalaka_Victor_Achievement_Gap_Analysis_Jan_2026.xlsx]Pivot Tables!PivotTable13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baseline="0"/>
              <a:t>Average scores for students whose performance stayed the same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4.9422783387705269E-2"/>
              <c:y val="-6.25529431969648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91338608711224E-2"/>
              <c:y val="-6.2552943196964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85426635366683E-2"/>
              <c:y val="-5.7941688322015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4.9422783387705269E-2"/>
              <c:y val="-6.25529431969648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91338608711224E-2"/>
              <c:y val="-6.2552943196964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85426635366683E-2"/>
              <c:y val="-5.7941688322015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4.9422783387705269E-2"/>
              <c:y val="-6.25529431969648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91338608711224E-2"/>
              <c:y val="-6.2552943196964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85426635366683E-2"/>
              <c:y val="-5.7941688322015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4.9422783387705269E-2"/>
              <c:y val="-6.25529431969648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91338608711224E-2"/>
              <c:y val="-6.2552943196964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85426635366683E-2"/>
              <c:y val="-5.7941688322015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4.9422783387705269E-2"/>
              <c:y val="-6.25529431969648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91338608711224E-2"/>
              <c:y val="-6.2552943196964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85426635366683E-2"/>
              <c:y val="-5.7941688322015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4.9422783387705269E-2"/>
              <c:y val="-6.25529431969648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91338608711224E-2"/>
              <c:y val="-6.2552943196964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5.2185426635366683E-2"/>
              <c:y val="-5.7941688322015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3.9065393884283366E-2"/>
              <c:y val="-4.2945190674695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3.976251544424373E-2"/>
              <c:y val="-3.902362204724413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11FF61D-9817-4E55-B063-EE10D78410A6}" type="VALUE">
                  <a:rPr lang="en-US">
                    <a:solidFill>
                      <a:srgbClr val="FF0000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6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3.3542246887704699E-2"/>
              <c:y val="-3.83337965107302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3.9065393884283366E-2"/>
              <c:y val="-4.2945190674695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3.976251544424373E-2"/>
              <c:y val="-3.902362204724413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11FF61D-9817-4E55-B063-EE10D78410A6}" type="VALUE">
                  <a:rPr lang="en-US">
                    <a:solidFill>
                      <a:srgbClr val="FF0000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1"/>
        <c:spPr>
          <a:solidFill>
            <a:schemeClr val="accent1"/>
          </a:solidFill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3.3542246887704699E-2"/>
              <c:y val="-3.83337965107302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38100" cap="rnd">
            <a:solidFill>
              <a:srgbClr val="95A5A6"/>
            </a:solidFill>
            <a:round/>
          </a:ln>
          <a:effectLst/>
        </c:spPr>
        <c:marker>
          <c:symbol val="circle"/>
          <c:size val="5"/>
          <c:spPr>
            <a:solidFill>
              <a:srgbClr val="95A5A6"/>
            </a:solidFill>
            <a:ln w="9525">
              <a:solidFill>
                <a:srgbClr val="95A5A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4.7409919750778677E-2"/>
              <c:y val="-3.3056401186770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6.2014485202372981E-2"/>
              <c:y val="-3.902373566922211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11FF61D-9817-4E55-B063-EE10D78410A6}" type="VALUE">
                  <a:rPr lang="en-US">
                    <a:solidFill>
                      <a:srgbClr val="FF0000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6"/>
        <c:spPr>
          <a:ln w="38100" cap="rnd">
            <a:solidFill>
              <a:srgbClr val="16A085"/>
            </a:solidFill>
            <a:round/>
          </a:ln>
          <a:effectLst/>
        </c:spPr>
        <c:marker>
          <c:symbol val="circle"/>
          <c:size val="5"/>
          <c:spPr>
            <a:solidFill>
              <a:srgbClr val="16A085"/>
            </a:solidFill>
            <a:ln w="9525">
              <a:solidFill>
                <a:srgbClr val="16A085"/>
              </a:solidFill>
            </a:ln>
            <a:effectLst/>
          </c:spPr>
        </c:marker>
        <c:dLbl>
          <c:idx val="0"/>
          <c:layout>
            <c:manualLayout>
              <c:x val="-4.4668292194684031E-2"/>
              <c:y val="-3.17412568336504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Tables'!$H$79:$H$80</c:f>
              <c:strCache>
                <c:ptCount val="1"/>
                <c:pt idx="0">
                  <c:v>No</c:v>
                </c:pt>
              </c:strCache>
            </c:strRef>
          </c:tx>
          <c:spPr>
            <a:ln w="38100" cap="rnd">
              <a:solidFill>
                <a:srgbClr val="95A5A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5A5A6"/>
              </a:solidFill>
              <a:ln w="9525">
                <a:solidFill>
                  <a:srgbClr val="95A5A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Tables'!$G$81:$G$84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Tables'!$H$81:$H$84</c:f>
              <c:numCache>
                <c:formatCode>0.00</c:formatCode>
                <c:ptCount val="3"/>
                <c:pt idx="0">
                  <c:v>65.599999999999994</c:v>
                </c:pt>
                <c:pt idx="1">
                  <c:v>66.53947368421052</c:v>
                </c:pt>
                <c:pt idx="2">
                  <c:v>66.75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6-4A81-B6A0-9BECA534CC03}"/>
            </c:ext>
          </c:extLst>
        </c:ser>
        <c:ser>
          <c:idx val="1"/>
          <c:order val="1"/>
          <c:tx>
            <c:strRef>
              <c:f>'Pivot Tables'!$I$79:$I$80</c:f>
              <c:strCache>
                <c:ptCount val="1"/>
                <c:pt idx="0">
                  <c:v>Yes</c:v>
                </c:pt>
              </c:strCache>
            </c:strRef>
          </c:tx>
          <c:spPr>
            <a:ln w="38100" cap="rnd">
              <a:solidFill>
                <a:srgbClr val="16A08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6A085"/>
              </a:solidFill>
              <a:ln w="9525">
                <a:solidFill>
                  <a:srgbClr val="16A085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16A085"/>
                </a:solidFill>
                <a:ln w="9525">
                  <a:solidFill>
                    <a:srgbClr val="16A085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16A08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36-4A81-B6A0-9BECA534CC0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16A085"/>
                </a:solidFill>
                <a:ln w="9525">
                  <a:solidFill>
                    <a:srgbClr val="16A085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16A08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36-4A81-B6A0-9BECA534CC0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16A085"/>
                </a:solidFill>
                <a:ln w="9525">
                  <a:solidFill>
                    <a:srgbClr val="16A085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16A08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36-4A81-B6A0-9BECA534CC03}"/>
              </c:ext>
            </c:extLst>
          </c:dPt>
          <c:dLbls>
            <c:dLbl>
              <c:idx val="0"/>
              <c:layout>
                <c:manualLayout>
                  <c:x val="-4.7409919750778677E-2"/>
                  <c:y val="-3.3056401186770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36-4A81-B6A0-9BECA534CC03}"/>
                </c:ext>
              </c:extLst>
            </c:dLbl>
            <c:dLbl>
              <c:idx val="1"/>
              <c:layout>
                <c:manualLayout>
                  <c:x val="-6.2014485202372981E-2"/>
                  <c:y val="-3.9023735669222119E-2"/>
                </c:manualLayout>
              </c:layout>
              <c:tx>
                <c:rich>
                  <a:bodyPr/>
                  <a:lstStyle/>
                  <a:p>
                    <a:fld id="{711FF61D-9817-4E55-B063-EE10D78410A6}" type="VALUE">
                      <a:rPr lang="en-US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136-4A81-B6A0-9BECA534CC03}"/>
                </c:ext>
              </c:extLst>
            </c:dLbl>
            <c:dLbl>
              <c:idx val="2"/>
              <c:layout>
                <c:manualLayout>
                  <c:x val="-4.4668292194684031E-2"/>
                  <c:y val="-3.17412568336504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36-4A81-B6A0-9BECA534CC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Tables'!$G$81:$G$84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'Pivot Tables'!$I$81:$I$84</c:f>
              <c:numCache>
                <c:formatCode>0.00</c:formatCode>
                <c:ptCount val="3"/>
                <c:pt idx="0">
                  <c:v>67.040909090909096</c:v>
                </c:pt>
                <c:pt idx="1">
                  <c:v>66.812807881773395</c:v>
                </c:pt>
                <c:pt idx="2">
                  <c:v>67.807017543859644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36-4A81-B6A0-9BECA534C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762080"/>
        <c:axId val="1142752960"/>
      </c:lineChart>
      <c:catAx>
        <c:axId val="114276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52960"/>
        <c:crosses val="autoZero"/>
        <c:auto val="1"/>
        <c:lblAlgn val="ctr"/>
        <c:lblOffset val="100"/>
        <c:noMultiLvlLbl val="0"/>
      </c:catAx>
      <c:valAx>
        <c:axId val="114275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6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The Privilege Multiplier: Tutoring Helps Rich Kids 3x More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Tables'!$A$96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95A5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Tables'!$B$95</c:f>
              <c:strCache>
                <c:ptCount val="1"/>
                <c:pt idx="0">
                  <c:v>Tutoring Benefit by Income Level</c:v>
                </c:pt>
              </c:strCache>
            </c:strRef>
          </c:cat>
          <c:val>
            <c:numRef>
              <c:f>'Pivot Tables'!$B$96</c:f>
              <c:numCache>
                <c:formatCode>0.00</c:formatCode>
                <c:ptCount val="1"/>
                <c:pt idx="0">
                  <c:v>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8-4833-848E-E365672AE814}"/>
            </c:ext>
          </c:extLst>
        </c:ser>
        <c:ser>
          <c:idx val="1"/>
          <c:order val="1"/>
          <c:tx>
            <c:strRef>
              <c:f>'Pivot Tables'!$A$97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39C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Tables'!$B$95</c:f>
              <c:strCache>
                <c:ptCount val="1"/>
                <c:pt idx="0">
                  <c:v>Tutoring Benefit by Income Level</c:v>
                </c:pt>
              </c:strCache>
            </c:strRef>
          </c:cat>
          <c:val>
            <c:numRef>
              <c:f>'Pivot Tables'!$B$97</c:f>
              <c:numCache>
                <c:formatCode>0.00</c:formatCode>
                <c:ptCount val="1"/>
                <c:pt idx="0">
                  <c:v>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8-4833-848E-E365672AE814}"/>
            </c:ext>
          </c:extLst>
        </c:ser>
        <c:ser>
          <c:idx val="2"/>
          <c:order val="2"/>
          <c:tx>
            <c:strRef>
              <c:f>'Pivot Tables'!$A$98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74C3C"/>
            </a:solidFill>
            <a:ln w="38100">
              <a:solidFill>
                <a:srgbClr val="C0392B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Tables'!$B$95</c:f>
              <c:strCache>
                <c:ptCount val="1"/>
                <c:pt idx="0">
                  <c:v>Tutoring Benefit by Income Level</c:v>
                </c:pt>
              </c:strCache>
            </c:strRef>
          </c:cat>
          <c:val>
            <c:numRef>
              <c:f>'Pivot Tables'!$B$98</c:f>
              <c:numCache>
                <c:formatCode>0.00</c:formatCode>
                <c:ptCount val="1"/>
                <c:pt idx="0">
                  <c:v>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78-4833-848E-E365672AE8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49"/>
        <c:overlap val="-100"/>
        <c:axId val="1127464128"/>
        <c:axId val="1127454528"/>
      </c:barChart>
      <c:catAx>
        <c:axId val="11274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54528"/>
        <c:crosses val="autoZero"/>
        <c:auto val="1"/>
        <c:lblAlgn val="ctr"/>
        <c:lblOffset val="100"/>
        <c:noMultiLvlLbl val="0"/>
      </c:catAx>
      <c:valAx>
        <c:axId val="1127454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Points Saved by Tutoring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2500002050525271E-2"/>
              <c:y val="0.37479828910275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464128"/>
        <c:crosses val="autoZero"/>
        <c:crossBetween val="between"/>
      </c:valAx>
      <c:spPr>
        <a:solidFill>
          <a:srgbClr val="34495E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2C3E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41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A36488-C9C2-08E3-305E-EAD2FD08F0F5}"/>
            </a:ext>
          </a:extLst>
        </xdr:cNvPr>
        <xdr:cNvSpPr txBox="1"/>
      </xdr:nvSpPr>
      <xdr:spPr>
        <a:xfrm>
          <a:off x="3673929" y="190500"/>
          <a:ext cx="5510892" cy="781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════════════════════════════════════════════════</a:t>
          </a:r>
        </a:p>
        <a:p>
          <a:pPr algn="l"/>
          <a:endParaRPr lang="en-US" sz="1100"/>
        </a:p>
        <a:p>
          <a:pPr algn="ctr"/>
          <a:r>
            <a:rPr lang="en-US" sz="1100"/>
            <a:t>        </a:t>
          </a:r>
          <a:r>
            <a:rPr lang="en-US" sz="1100" b="1"/>
            <a:t>THE ACHIEVEMENT GAP PROJECT</a:t>
          </a:r>
        </a:p>
        <a:p>
          <a:pPr algn="ctr"/>
          <a:endParaRPr lang="en-US" sz="1100" b="1" i="1"/>
        </a:p>
        <a:p>
          <a:pPr algn="ctr"/>
          <a:r>
            <a:rPr lang="en-US" sz="1100" i="1"/>
            <a:t>Understanding Why Equal Opportunity</a:t>
          </a:r>
          <a:r>
            <a:rPr lang="en-US" sz="1100" i="1" baseline="0"/>
            <a:t> </a:t>
          </a:r>
          <a:r>
            <a:rPr lang="en-US" sz="1100" i="1"/>
            <a:t>Doesn't Create Equal Outcomes</a:t>
          </a:r>
        </a:p>
        <a:p>
          <a:pPr algn="l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Student Performance Analysis</a:t>
          </a:r>
        </a:p>
        <a:p>
          <a:pPr algn="ctr"/>
          <a:r>
            <a:rPr lang="en-US" sz="1100"/>
            <a:t>by</a:t>
          </a:r>
          <a:r>
            <a:rPr lang="en-US" sz="1100" baseline="0"/>
            <a:t> </a:t>
          </a:r>
        </a:p>
        <a:p>
          <a:pPr algn="ctr"/>
          <a:r>
            <a:rPr lang="en-US" sz="1100"/>
            <a:t>Abalaka Victor</a:t>
          </a:r>
          <a:endParaRPr lang="en-US" sz="1100" baseline="0"/>
        </a:p>
        <a:p>
          <a:pPr algn="ctr"/>
          <a:r>
            <a:rPr lang="en-US" sz="1100"/>
            <a:t>Date: Jan 2026</a:t>
          </a:r>
        </a:p>
        <a:p>
          <a:pPr algn="l"/>
          <a:endParaRPr lang="en-US" sz="1100"/>
        </a:p>
        <a:p>
          <a:pPr algn="ctr"/>
          <a:r>
            <a:rPr lang="en-US" sz="1100"/>
            <a:t>════════════════════════════════════════════════</a:t>
          </a:r>
        </a:p>
        <a:p>
          <a:pPr algn="l"/>
          <a:endParaRPr lang="en-US" sz="1100"/>
        </a:p>
        <a:p>
          <a:pPr lvl="1" algn="l"/>
          <a:r>
            <a:rPr lang="en-US" sz="1100"/>
            <a:t>PROJECT OVERVIEW:</a:t>
          </a:r>
        </a:p>
        <a:p>
          <a:pPr lvl="1" algn="l"/>
          <a:endParaRPr lang="en-US" sz="1100"/>
        </a:p>
        <a:p>
          <a:pPr lvl="1" algn="l"/>
          <a:r>
            <a:rPr lang="en-US" sz="1100"/>
            <a:t>This analysis examines 6,607 student records</a:t>
          </a:r>
          <a:r>
            <a:rPr lang="en-US" sz="1100" baseline="0"/>
            <a:t> </a:t>
          </a:r>
          <a:r>
            <a:rPr lang="en-US" sz="1100"/>
            <a:t>to understand what drives the achievement gap. </a:t>
          </a:r>
        </a:p>
        <a:p>
          <a:pPr lvl="1" algn="l"/>
          <a:endParaRPr lang="en-US" sz="1100"/>
        </a:p>
        <a:p>
          <a:pPr lvl="1" algn="l"/>
          <a:r>
            <a:rPr lang="en-US" sz="1100"/>
            <a:t>Contrary to popular belief, the gap is NOT </a:t>
          </a:r>
        </a:p>
        <a:p>
          <a:pPr lvl="1" algn="l"/>
          <a:r>
            <a:rPr lang="en-US" sz="1100"/>
            <a:t>caused by:</a:t>
          </a:r>
        </a:p>
        <a:p>
          <a:pPr lvl="1" algn="l"/>
          <a:r>
            <a:rPr lang="en-US" sz="1100"/>
            <a:t>  • School type (private vs public)</a:t>
          </a:r>
        </a:p>
        <a:p>
          <a:pPr lvl="1" algn="l"/>
          <a:r>
            <a:rPr lang="en-US" sz="1100"/>
            <a:t>  • Study hours (equal across income levels)</a:t>
          </a:r>
        </a:p>
        <a:p>
          <a:pPr lvl="1" algn="l"/>
          <a:r>
            <a:rPr lang="en-US" sz="1100"/>
            <a:t>  • Access to tutoring (77% have it)</a:t>
          </a:r>
        </a:p>
        <a:p>
          <a:pPr lvl="1" algn="l"/>
          <a:r>
            <a:rPr lang="en-US" sz="1100"/>
            <a:t>  • Internet access (92% have it)</a:t>
          </a:r>
        </a:p>
        <a:p>
          <a:pPr lvl="1" algn="l"/>
          <a:endParaRPr lang="en-US" sz="1100"/>
        </a:p>
        <a:p>
          <a:pPr lvl="1" algn="l"/>
          <a:r>
            <a:rPr lang="en-US" sz="1100"/>
            <a:t>The gap is caused by:</a:t>
          </a:r>
        </a:p>
        <a:p>
          <a:pPr lvl="1" algn="l"/>
          <a:r>
            <a:rPr lang="en-US" sz="1100"/>
            <a:t>  • Quality of resources (1.89 point impact)</a:t>
          </a:r>
        </a:p>
        <a:p>
          <a:pPr lvl="1" algn="l"/>
          <a:r>
            <a:rPr lang="en-US" sz="1100"/>
            <a:t>  • Parental education (1.08 point impact)</a:t>
          </a:r>
        </a:p>
        <a:p>
          <a:pPr lvl="1" algn="l"/>
          <a:r>
            <a:rPr lang="en-US" sz="1100"/>
            <a:t>  • Home environment advantages</a:t>
          </a:r>
        </a:p>
        <a:p>
          <a:pPr lvl="1" algn="l"/>
          <a:endParaRPr lang="en-US" sz="1100"/>
        </a:p>
        <a:p>
          <a:pPr lvl="1" algn="l"/>
          <a:r>
            <a:rPr lang="en-US" sz="1100"/>
            <a:t>Most concerning finding:</a:t>
          </a:r>
          <a:r>
            <a:rPr lang="en-US" sz="1100" baseline="0"/>
            <a:t> </a:t>
          </a:r>
          <a:r>
            <a:rPr lang="en-US" sz="1100"/>
            <a:t>Interventions like tutoring WIDEN the gap - helping wealthy students 3x more than low-income students.</a:t>
          </a:r>
        </a:p>
        <a:p>
          <a:pPr algn="ctr"/>
          <a:r>
            <a:rPr lang="en-US" sz="1100"/>
            <a:t>════════════════════════════════════════════════</a:t>
          </a:r>
        </a:p>
        <a:p>
          <a:pPr algn="l"/>
          <a:endParaRPr lang="en-US" sz="1100"/>
        </a:p>
        <a:p>
          <a:pPr lvl="1" algn="l"/>
          <a:r>
            <a:rPr lang="en-US" sz="1100"/>
            <a:t>NAVIGATION:</a:t>
          </a:r>
        </a:p>
        <a:p>
          <a:pPr lvl="1" algn="l"/>
          <a:r>
            <a:rPr lang="en-US" sz="1100"/>
            <a:t>  → Page 1: What Actually Matters</a:t>
          </a:r>
        </a:p>
        <a:p>
          <a:pPr lvl="1" algn="l"/>
          <a:r>
            <a:rPr lang="en-US" sz="1100"/>
            <a:t>  → Page 2: Why the Gap Exists  </a:t>
          </a:r>
        </a:p>
        <a:p>
          <a:pPr lvl="1" algn="l"/>
          <a:r>
            <a:rPr lang="en-US" sz="1100"/>
            <a:t>  → Page 3: The Privilege Multiplier</a:t>
          </a:r>
        </a:p>
        <a:p>
          <a:pPr lvl="1" algn="l"/>
          <a:endParaRPr lang="en-US" sz="1100"/>
        </a:p>
        <a:p>
          <a:pPr lvl="1" algn="l"/>
          <a:r>
            <a:rPr lang="en-US" sz="1100"/>
            <a:t>DATA SOURCE: Kaggle Student Performance Dataset</a:t>
          </a:r>
        </a:p>
        <a:p>
          <a:pPr lvl="1" algn="l"/>
          <a:r>
            <a:rPr lang="en-US" sz="1100"/>
            <a:t>TOOLS USED: Excel (Pivot Tables, Charts, Analysis)</a:t>
          </a:r>
        </a:p>
        <a:p>
          <a:pPr lvl="1" algn="l"/>
          <a:r>
            <a:rPr lang="en-US" sz="1100"/>
            <a:t>ANALYSIS DATE: January 2026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26FB55-6652-59AE-3A9A-6DA0C94BB5C4}"/>
            </a:ext>
          </a:extLst>
        </xdr:cNvPr>
        <xdr:cNvSpPr txBox="1"/>
      </xdr:nvSpPr>
      <xdr:spPr>
        <a:xfrm>
          <a:off x="3683000" y="190499"/>
          <a:ext cx="5524500" cy="8953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════════════════════════════════════════════════</a:t>
          </a:r>
        </a:p>
        <a:p>
          <a:pPr algn="ctr"/>
          <a:r>
            <a:rPr lang="en-US" sz="1100"/>
            <a:t>              KEY FINDINGS SUMMARY</a:t>
          </a:r>
        </a:p>
        <a:p>
          <a:pPr algn="ctr"/>
          <a:r>
            <a:rPr lang="en-US" sz="1100"/>
            <a:t>════════════════════════════════════════════════</a:t>
          </a:r>
        </a:p>
        <a:p>
          <a:endParaRPr lang="en-US" sz="1100"/>
        </a:p>
        <a:p>
          <a:pPr lvl="1"/>
          <a:r>
            <a:rPr lang="en-US" sz="1100"/>
            <a:t>FINDING 1: School Type Doesn't Matter</a:t>
          </a:r>
        </a:p>
        <a:p>
          <a:pPr lvl="1"/>
          <a:r>
            <a:rPr lang="en-US" sz="1100"/>
            <a:t>  → Private vs Public: 0.08 point difference</a:t>
          </a:r>
        </a:p>
        <a:p>
          <a:pPr lvl="1"/>
          <a:r>
            <a:rPr lang="en-US" sz="1100"/>
            <a:t>  → Statistically negligible</a:t>
          </a:r>
        </a:p>
        <a:p>
          <a:pPr lvl="1"/>
          <a:r>
            <a:rPr lang="en-US" sz="1100"/>
            <a:t>  → Challenges common assumptions</a:t>
          </a:r>
        </a:p>
        <a:p>
          <a:pPr lvl="1"/>
          <a:endParaRPr lang="en-US" sz="1100"/>
        </a:p>
        <a:p>
          <a:pPr lvl="1"/>
          <a:r>
            <a:rPr lang="en-US" sz="1100"/>
            <a:t>FINDING 2: Resources Are the Real Gap</a:t>
          </a:r>
        </a:p>
        <a:p>
          <a:pPr lvl="1"/>
          <a:r>
            <a:rPr lang="en-US" sz="1100"/>
            <a:t>  → Resource access: 1.89 point gap</a:t>
          </a:r>
        </a:p>
        <a:p>
          <a:pPr lvl="1"/>
          <a:r>
            <a:rPr lang="en-US" sz="1100"/>
            <a:t>  → 24x larger than school type gap</a:t>
          </a:r>
        </a:p>
        <a:p>
          <a:pPr lvl="1"/>
          <a:r>
            <a:rPr lang="en-US" sz="1100"/>
            <a:t>  → 2x larger than family income gap</a:t>
          </a:r>
        </a:p>
        <a:p>
          <a:pPr lvl="1"/>
          <a:r>
            <a:rPr lang="en-US" sz="1100"/>
            <a:t>  → Quality &gt; Access</a:t>
          </a:r>
        </a:p>
        <a:p>
          <a:pPr lvl="1"/>
          <a:endParaRPr lang="en-US" sz="1100"/>
        </a:p>
        <a:p>
          <a:pPr lvl="1"/>
          <a:r>
            <a:rPr lang="en-US" sz="1100"/>
            <a:t>FINDING 3: Effort Is Equal</a:t>
          </a:r>
        </a:p>
        <a:p>
          <a:pPr lvl="1"/>
          <a:r>
            <a:rPr lang="en-US" sz="1100"/>
            <a:t>  → Study hours: identical distribution across</a:t>
          </a:r>
          <a:r>
            <a:rPr lang="en-US" sz="1100" baseline="0"/>
            <a:t> </a:t>
          </a:r>
          <a:r>
            <a:rPr lang="en-US" sz="1100"/>
            <a:t>all income levels (47-49% study 10-20 hrs)</a:t>
          </a:r>
        </a:p>
        <a:p>
          <a:pPr lvl="1"/>
          <a:r>
            <a:rPr lang="en-US" sz="1100"/>
            <a:t>  → Tutoring access: 77-78% across all groups</a:t>
          </a:r>
        </a:p>
        <a:p>
          <a:pPr lvl="1"/>
          <a:r>
            <a:rPr lang="en-US" sz="1100"/>
            <a:t>  → Internet: 92%+ universal access</a:t>
          </a:r>
        </a:p>
        <a:p>
          <a:pPr lvl="1"/>
          <a:r>
            <a:rPr lang="en-US" sz="1100"/>
            <a:t>  → The gap exists DESPITE equal effort</a:t>
          </a:r>
        </a:p>
        <a:p>
          <a:pPr lvl="1"/>
          <a:endParaRPr lang="en-US" sz="1100"/>
        </a:p>
        <a:p>
          <a:pPr lvl="1"/>
          <a:r>
            <a:rPr lang="en-US" sz="1100"/>
            <a:t>FINDING 4: Environment Beats Involvement</a:t>
          </a:r>
        </a:p>
        <a:p>
          <a:pPr lvl="1"/>
          <a:r>
            <a:rPr lang="en-US" sz="1100"/>
            <a:t>  → Rich kids with LOW parental involvement (67.40)</a:t>
          </a:r>
          <a:r>
            <a:rPr lang="en-US" sz="1100" baseline="0"/>
            <a:t> </a:t>
          </a:r>
          <a:r>
            <a:rPr lang="en-US" sz="1100"/>
            <a:t>nearly match poor kids with HIGH</a:t>
          </a:r>
          <a:r>
            <a:rPr lang="en-US" sz="1100" baseline="0"/>
            <a:t> </a:t>
          </a:r>
          <a:r>
            <a:rPr lang="en-US" sz="1100"/>
            <a:t>involvement </a:t>
          </a:r>
          <a:r>
            <a:rPr lang="en-US" sz="1100" baseline="0"/>
            <a:t> </a:t>
          </a:r>
          <a:r>
            <a:rPr lang="en-US" sz="1100"/>
            <a:t>(67.63)</a:t>
          </a:r>
        </a:p>
        <a:p>
          <a:pPr lvl="1"/>
          <a:r>
            <a:rPr lang="en-US" sz="1100"/>
            <a:t>  → Gap of only 0.23 points</a:t>
          </a:r>
        </a:p>
        <a:p>
          <a:pPr lvl="1"/>
          <a:r>
            <a:rPr lang="en-US" sz="1100"/>
            <a:t>  → Parental involvement helps but can't overcome</a:t>
          </a:r>
          <a:r>
            <a:rPr lang="en-US" sz="1100" baseline="0"/>
            <a:t> </a:t>
          </a:r>
          <a:r>
            <a:rPr lang="en-US" sz="1100"/>
            <a:t>resource/environment gap</a:t>
          </a:r>
        </a:p>
        <a:p>
          <a:pPr lvl="1"/>
          <a:endParaRPr lang="en-US" sz="1100"/>
        </a:p>
        <a:p>
          <a:pPr lvl="1"/>
          <a:r>
            <a:rPr lang="en-US" sz="1100"/>
            <a:t>FINDING 5: Tutoring Multiplies Privilege</a:t>
          </a:r>
        </a:p>
        <a:p>
          <a:pPr lvl="1"/>
          <a:r>
            <a:rPr lang="en-US" sz="1100"/>
            <a:t>  → Low-income benefit: +1.19 points</a:t>
          </a:r>
        </a:p>
        <a:p>
          <a:pPr lvl="1"/>
          <a:r>
            <a:rPr lang="en-US" sz="1100"/>
            <a:t>  → High-income benefit: +3.56 points</a:t>
          </a:r>
        </a:p>
        <a:p>
          <a:pPr lvl="1"/>
          <a:r>
            <a:rPr lang="en-US" sz="1100"/>
            <a:t>  → 3x multiplier effect</a:t>
          </a:r>
        </a:p>
        <a:p>
          <a:pPr lvl="1"/>
          <a:r>
            <a:rPr lang="en-US" sz="1100"/>
            <a:t>  → Equal access ≠ Equal outcomes</a:t>
          </a:r>
        </a:p>
        <a:p>
          <a:pPr lvl="1"/>
          <a:endParaRPr lang="en-US" sz="1100"/>
        </a:p>
        <a:p>
          <a:pPr lvl="0" algn="ctr"/>
          <a:r>
            <a:rPr lang="en-US" sz="1100"/>
            <a:t>════════════════════════════════════════════════</a:t>
          </a:r>
        </a:p>
        <a:p>
          <a:endParaRPr lang="en-US" sz="1100"/>
        </a:p>
        <a:p>
          <a:pPr lvl="1"/>
          <a:r>
            <a:rPr lang="en-US" sz="1100"/>
            <a:t>IMPLICATIONS:</a:t>
          </a:r>
        </a:p>
        <a:p>
          <a:pPr lvl="1"/>
          <a:endParaRPr lang="en-US" sz="1100"/>
        </a:p>
        <a:p>
          <a:pPr lvl="1"/>
          <a:r>
            <a:rPr lang="en-US" sz="1100"/>
            <a:t>For Educators:</a:t>
          </a:r>
        </a:p>
        <a:p>
          <a:pPr lvl="1"/>
          <a:r>
            <a:rPr lang="en-US" sz="1100"/>
            <a:t>  • Focus on resource QUALITY, not just access</a:t>
          </a:r>
        </a:p>
        <a:p>
          <a:pPr lvl="1"/>
          <a:r>
            <a:rPr lang="en-US" sz="1100"/>
            <a:t>  • Tutoring alone won't close the gap</a:t>
          </a:r>
        </a:p>
        <a:p>
          <a:pPr lvl="1"/>
          <a:r>
            <a:rPr lang="en-US" sz="1100"/>
            <a:t>  • Need wraparound support (study spaces,</a:t>
          </a:r>
          <a:r>
            <a:rPr lang="en-US" sz="1100" baseline="0"/>
            <a:t> </a:t>
          </a:r>
          <a:r>
            <a:rPr lang="en-US" sz="1100"/>
            <a:t>materials, stress reduction)</a:t>
          </a:r>
        </a:p>
        <a:p>
          <a:pPr lvl="1"/>
          <a:endParaRPr lang="en-US" sz="1100"/>
        </a:p>
        <a:p>
          <a:pPr lvl="1"/>
          <a:r>
            <a:rPr lang="en-US" sz="1100"/>
            <a:t>For Policymakers:</a:t>
          </a:r>
        </a:p>
        <a:p>
          <a:pPr lvl="1"/>
          <a:r>
            <a:rPr lang="en-US" sz="1100"/>
            <a:t>  • Simply providing tutoring to all students</a:t>
          </a:r>
          <a:r>
            <a:rPr lang="en-US" sz="1100" baseline="0"/>
            <a:t> </a:t>
          </a:r>
          <a:r>
            <a:rPr lang="en-US" sz="1100"/>
            <a:t>may widen gaps</a:t>
          </a:r>
        </a:p>
        <a:p>
          <a:pPr lvl="1"/>
          <a:r>
            <a:rPr lang="en-US" sz="1100"/>
            <a:t>  • Address home environment factors</a:t>
          </a:r>
        </a:p>
        <a:p>
          <a:pPr lvl="1"/>
          <a:r>
            <a:rPr lang="en-US" sz="1100"/>
            <a:t>  • Support parental education programs</a:t>
          </a:r>
        </a:p>
        <a:p>
          <a:pPr lvl="1"/>
          <a:endParaRPr lang="en-US" sz="1100"/>
        </a:p>
        <a:p>
          <a:pPr lvl="1"/>
          <a:r>
            <a:rPr lang="en-US" sz="1100"/>
            <a:t>For Future Research:</a:t>
          </a:r>
        </a:p>
        <a:p>
          <a:pPr lvl="1"/>
          <a:r>
            <a:rPr lang="en-US" sz="1100"/>
            <a:t>  • What makes resources "high quality"?</a:t>
          </a:r>
        </a:p>
        <a:p>
          <a:pPr lvl="1"/>
          <a:r>
            <a:rPr lang="en-US" sz="1100"/>
            <a:t>  • How to make interventions equally effective</a:t>
          </a:r>
          <a:r>
            <a:rPr lang="en-US" sz="1100" baseline="0"/>
            <a:t> </a:t>
          </a:r>
          <a:r>
            <a:rPr lang="en-US" sz="1100"/>
            <a:t>across income levels?</a:t>
          </a:r>
        </a:p>
        <a:p>
          <a:pPr lvl="1"/>
          <a:r>
            <a:rPr lang="en-US" sz="1100"/>
            <a:t>  • Longitudinal study of intervention impacts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CECA17-8B5D-4956-8ABC-8A37BE4AB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4E19CD-F077-499C-9D62-BE6A9551C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0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8674D7-6376-48B0-8A17-EED3E4D67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15</xdr:col>
      <xdr:colOff>0</xdr:colOff>
      <xdr:row>66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582570-88A7-49E6-B06A-D970D23FB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9525</xdr:colOff>
      <xdr:row>67</xdr:row>
      <xdr:rowOff>0</xdr:rowOff>
    </xdr:from>
    <xdr:to>
      <xdr:col>8</xdr:col>
      <xdr:colOff>0</xdr:colOff>
      <xdr:row>83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C05C26-6C07-4A93-AB66-077F33E3E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67</xdr:row>
      <xdr:rowOff>0</xdr:rowOff>
    </xdr:from>
    <xdr:to>
      <xdr:col>15</xdr:col>
      <xdr:colOff>0</xdr:colOff>
      <xdr:row>83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DB42E28-CB97-EB71-8715-38F683DE256F}"/>
            </a:ext>
          </a:extLst>
        </xdr:cNvPr>
        <xdr:cNvSpPr txBox="1"/>
      </xdr:nvSpPr>
      <xdr:spPr>
        <a:xfrm>
          <a:off x="4857750" y="12144375"/>
          <a:ext cx="4250531" cy="3048000"/>
        </a:xfrm>
        <a:prstGeom prst="rect">
          <a:avLst/>
        </a:prstGeom>
        <a:gradFill flip="none" rotWithShape="1">
          <a:gsLst>
            <a:gs pos="89000">
              <a:schemeClr val="accent5">
                <a:lumMod val="75000"/>
              </a:schemeClr>
            </a:gs>
            <a:gs pos="0">
              <a:schemeClr val="accent4">
                <a:lumMod val="97000"/>
                <a:lumOff val="3000"/>
              </a:schemeClr>
            </a:gs>
          </a:gsLst>
          <a:lin ang="16200000" scaled="1"/>
          <a:tileRect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💡 </a:t>
          </a:r>
          <a:r>
            <a:rPr lang="en-US" sz="12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KEY FINDING</a:t>
          </a:r>
        </a:p>
        <a:p>
          <a:endParaRPr lang="en-US" sz="1200" b="0" cap="none" spc="0" baseline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r>
            <a:rPr lang="en-US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Resources matter 23.6x more than school type </a:t>
          </a:r>
        </a:p>
        <a:p>
          <a:r>
            <a:rPr lang="en-US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(1.89 vs 0.08 points).</a:t>
          </a:r>
        </a:p>
        <a:p>
          <a:endParaRPr lang="en-US" sz="1200" b="0" cap="none" spc="0" baseline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r>
            <a:rPr lang="en-US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Even when students have equal:</a:t>
          </a:r>
        </a:p>
        <a:p>
          <a:r>
            <a:rPr lang="en-US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Study hours</a:t>
          </a:r>
        </a:p>
        <a:p>
          <a:r>
            <a:rPr lang="en-US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Tutoring access  </a:t>
          </a:r>
        </a:p>
        <a:p>
          <a:r>
            <a:rPr lang="en-US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Internet access</a:t>
          </a:r>
        </a:p>
        <a:p>
          <a:endParaRPr lang="en-US" sz="1200" b="0" cap="none" spc="0" baseline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r>
            <a:rPr lang="en-US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...the gap persists.</a:t>
          </a:r>
        </a:p>
        <a:p>
          <a:endParaRPr lang="en-US" sz="1200" b="0" cap="none" spc="0" baseline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r>
            <a:rPr lang="en-US" sz="12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The divider isn't ACCESS to resources - it's the QUALITY of resources</a:t>
          </a:r>
          <a:r>
            <a:rPr lang="en-US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6EF16-E5AD-496D-8190-84011CE3B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14</xdr:col>
      <xdr:colOff>0</xdr:colOff>
      <xdr:row>29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5E6A03-5B19-46FC-9FBD-0F07CA580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2125</xdr:colOff>
      <xdr:row>30</xdr:row>
      <xdr:rowOff>911</xdr:rowOff>
    </xdr:from>
    <xdr:to>
      <xdr:col>14</xdr:col>
      <xdr:colOff>2125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4D9762-E30B-40AC-8339-EEA17DEF6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62</xdr:row>
      <xdr:rowOff>0</xdr:rowOff>
    </xdr:from>
    <xdr:to>
      <xdr:col>7</xdr:col>
      <xdr:colOff>0</xdr:colOff>
      <xdr:row>78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6537FA-F2BD-46F2-AAD0-6555F7FB8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62</xdr:row>
      <xdr:rowOff>0</xdr:rowOff>
    </xdr:from>
    <xdr:to>
      <xdr:col>14</xdr:col>
      <xdr:colOff>0</xdr:colOff>
      <xdr:row>78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103ACEE-140B-F98F-73AF-ABB7C1523811}"/>
            </a:ext>
          </a:extLst>
        </xdr:cNvPr>
        <xdr:cNvSpPr txBox="1"/>
      </xdr:nvSpPr>
      <xdr:spPr>
        <a:xfrm>
          <a:off x="5429250" y="11620500"/>
          <a:ext cx="3619500" cy="3048000"/>
        </a:xfrm>
        <a:prstGeom prst="rect">
          <a:avLst/>
        </a:prstGeom>
        <a:solidFill>
          <a:srgbClr val="2C3E50"/>
        </a:solidFill>
        <a:ln w="38100" cmpd="sng">
          <a:solidFill>
            <a:srgbClr val="E67E2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💡 </a:t>
          </a:r>
          <a:r>
            <a:rPr lang="en-US" sz="1100">
              <a:solidFill>
                <a:srgbClr val="ECF0F1"/>
              </a:solidFill>
            </a:rPr>
            <a:t>THE UNCOMFORTABLE TRUTH</a:t>
          </a:r>
        </a:p>
        <a:p>
          <a:endParaRPr lang="en-US" sz="1100">
            <a:solidFill>
              <a:srgbClr val="ECF0F1"/>
            </a:solidFill>
          </a:endParaRPr>
        </a:p>
        <a:p>
          <a:r>
            <a:rPr lang="en-US" sz="1100">
              <a:solidFill>
                <a:srgbClr val="ECF0F1"/>
              </a:solidFill>
            </a:rPr>
            <a:t>Rich and poor students:</a:t>
          </a:r>
        </a:p>
        <a:p>
          <a:r>
            <a:rPr lang="en-US" sz="1100">
              <a:solidFill>
                <a:srgbClr val="ECF0F1"/>
              </a:solidFill>
            </a:rPr>
            <a:t>  ✓ Study the same hours</a:t>
          </a:r>
        </a:p>
        <a:p>
          <a:r>
            <a:rPr lang="en-US" sz="1100">
              <a:solidFill>
                <a:srgbClr val="ECF0F1"/>
              </a:solidFill>
            </a:rPr>
            <a:t>  ✓ Have equal tutoring access (77%)</a:t>
          </a:r>
        </a:p>
        <a:p>
          <a:r>
            <a:rPr lang="en-US" sz="1100">
              <a:solidFill>
                <a:srgbClr val="ECF0F1"/>
              </a:solidFill>
            </a:rPr>
            <a:t>  ✓ Have universal internet (92%)</a:t>
          </a:r>
        </a:p>
        <a:p>
          <a:endParaRPr lang="en-US" sz="1100">
            <a:solidFill>
              <a:srgbClr val="ECF0F1"/>
            </a:solidFill>
          </a:endParaRPr>
        </a:p>
        <a:p>
          <a:r>
            <a:rPr lang="en-US" sz="1100">
              <a:solidFill>
                <a:srgbClr val="ECF0F1"/>
              </a:solidFill>
            </a:rPr>
            <a:t>Parental involvement helps both groups:</a:t>
          </a:r>
        </a:p>
        <a:p>
          <a:r>
            <a:rPr lang="en-US" sz="1100">
              <a:solidFill>
                <a:srgbClr val="ECF0F1"/>
              </a:solidFill>
            </a:rPr>
            <a:t>  → Low-income: +1.58 point boost</a:t>
          </a:r>
        </a:p>
        <a:p>
          <a:r>
            <a:rPr lang="en-US" sz="1100">
              <a:solidFill>
                <a:srgbClr val="ECF0F1"/>
              </a:solidFill>
            </a:rPr>
            <a:t>  → High-income: +1.28 point boost</a:t>
          </a:r>
        </a:p>
        <a:p>
          <a:endParaRPr lang="en-US" sz="1100">
            <a:solidFill>
              <a:srgbClr val="ECF0F1"/>
            </a:solidFill>
          </a:endParaRPr>
        </a:p>
        <a:p>
          <a:r>
            <a:rPr lang="en-US" sz="1100">
              <a:solidFill>
                <a:srgbClr val="ECF0F1"/>
              </a:solidFill>
            </a:rPr>
            <a:t>But even with MAXIMUM parental involvement, low-income students (67.63) trail high-income students (68.68) by 1.05 points.</a:t>
          </a:r>
        </a:p>
        <a:p>
          <a:endParaRPr lang="en-US" sz="1100">
            <a:solidFill>
              <a:srgbClr val="ECF0F1"/>
            </a:solidFill>
          </a:endParaRPr>
        </a:p>
        <a:p>
          <a:r>
            <a:rPr lang="en-US" sz="1100">
              <a:solidFill>
                <a:srgbClr val="ECF0F1"/>
              </a:solidFill>
            </a:rPr>
            <a:t>→ Effort  alone can't overcome environment.</a:t>
          </a:r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AF2041A-EDB6-CF7F-A544-DFD6F1C7B25D}"/>
            </a:ext>
          </a:extLst>
        </xdr:cNvPr>
        <xdr:cNvSpPr txBox="1"/>
      </xdr:nvSpPr>
      <xdr:spPr>
        <a:xfrm>
          <a:off x="5486400" y="952500"/>
          <a:ext cx="1828800" cy="1333500"/>
        </a:xfrm>
        <a:prstGeom prst="rect">
          <a:avLst/>
        </a:prstGeom>
        <a:solidFill>
          <a:srgbClr val="F1A98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400" b="1">
              <a:latin typeface="Calibri" panose="020F0502020204030204" pitchFamily="34" charset="0"/>
              <a:cs typeface="Calibri" panose="020F0502020204030204" pitchFamily="34" charset="0"/>
            </a:rPr>
            <a:t>92%</a:t>
          </a:r>
          <a:r>
            <a:rPr lang="en-US" sz="4800" b="1">
              <a:latin typeface="Calibri" panose="020F0502020204030204" pitchFamily="34" charset="0"/>
              <a:cs typeface="Calibri" panose="020F0502020204030204" pitchFamily="34" charset="0"/>
            </a:rPr>
            <a:t>              </a:t>
          </a:r>
          <a:r>
            <a:rPr lang="en-US" sz="1100" b="1">
              <a:latin typeface="Calibri" panose="020F0502020204030204" pitchFamily="34" charset="0"/>
              <a:cs typeface="Calibri" panose="020F0502020204030204" pitchFamily="34" charset="0"/>
            </a:rPr>
            <a:t>have access to the internet</a:t>
          </a:r>
        </a:p>
      </xdr:txBody>
    </xdr:sp>
    <xdr:clientData/>
  </xdr:twoCellAnchor>
  <xdr:twoCellAnchor>
    <xdr:from>
      <xdr:col>11</xdr:col>
      <xdr:colOff>0</xdr:colOff>
      <xdr:row>5</xdr:row>
      <xdr:rowOff>0</xdr:rowOff>
    </xdr:from>
    <xdr:to>
      <xdr:col>14</xdr:col>
      <xdr:colOff>0</xdr:colOff>
      <xdr:row>12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48E6D11-7B48-3F5D-B097-65A78B9AB186}"/>
            </a:ext>
          </a:extLst>
        </xdr:cNvPr>
        <xdr:cNvSpPr txBox="1"/>
      </xdr:nvSpPr>
      <xdr:spPr>
        <a:xfrm>
          <a:off x="8534400" y="952500"/>
          <a:ext cx="1828800" cy="1333500"/>
        </a:xfrm>
        <a:prstGeom prst="rect">
          <a:avLst/>
        </a:prstGeom>
        <a:solidFill>
          <a:srgbClr val="F1A98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400" b="1">
              <a:latin typeface="Calibri" panose="020F0502020204030204" pitchFamily="34" charset="0"/>
              <a:cs typeface="Calibri" panose="020F0502020204030204" pitchFamily="34" charset="0"/>
            </a:rPr>
            <a:t>67.4</a:t>
          </a:r>
          <a:r>
            <a:rPr lang="en-US" sz="4800" b="1">
              <a:latin typeface="Calibri" panose="020F0502020204030204" pitchFamily="34" charset="0"/>
              <a:cs typeface="Calibri" panose="020F0502020204030204" pitchFamily="34" charset="0"/>
            </a:rPr>
            <a:t>   </a:t>
          </a:r>
          <a:r>
            <a:rPr lang="en-US" sz="1100" b="1">
              <a:latin typeface="Calibri" panose="020F0502020204030204" pitchFamily="34" charset="0"/>
              <a:cs typeface="Calibri" panose="020F0502020204030204" pitchFamily="34" charset="0"/>
            </a:rPr>
            <a:t>avg score of rich kids + low parental involvement</a:t>
          </a:r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969C480-347A-049B-73D9-893AFDDE765F}"/>
            </a:ext>
          </a:extLst>
        </xdr:cNvPr>
        <xdr:cNvSpPr txBox="1"/>
      </xdr:nvSpPr>
      <xdr:spPr>
        <a:xfrm>
          <a:off x="2438400" y="952500"/>
          <a:ext cx="1828800" cy="1333500"/>
        </a:xfrm>
        <a:prstGeom prst="rect">
          <a:avLst/>
        </a:prstGeom>
        <a:solidFill>
          <a:srgbClr val="F1A98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400" b="1"/>
            <a:t>77% </a:t>
          </a:r>
        </a:p>
        <a:p>
          <a:pPr algn="ctr"/>
          <a:r>
            <a:rPr lang="en-US" sz="1100" b="1"/>
            <a:t>have tutoring (all income levels)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0.84589</cdr:x>
      <cdr:y>0.70963</cdr:y>
    </cdr:from>
    <cdr:to>
      <cdr:x>0.99973</cdr:x>
      <cdr:y>0.87095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885605B-3E1A-35E6-AFD0-14F99A38481C}"/>
            </a:ext>
          </a:extLst>
        </cdr:cNvPr>
        <cdr:cNvSpPr txBox="1"/>
      </cdr:nvSpPr>
      <cdr:spPr>
        <a:xfrm xmlns:a="http://schemas.openxmlformats.org/drawingml/2006/main">
          <a:off x="6710024" y="4255574"/>
          <a:ext cx="1220390" cy="967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0.84589</cdr:x>
      <cdr:y>0.67737</cdr:y>
    </cdr:from>
    <cdr:to>
      <cdr:x>0.92281</cdr:x>
      <cdr:y>0.83869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5494F6D-4850-B298-31B5-3908E0E0437E}"/>
            </a:ext>
          </a:extLst>
        </cdr:cNvPr>
        <cdr:cNvSpPr txBox="1"/>
      </cdr:nvSpPr>
      <cdr:spPr>
        <a:xfrm xmlns:a="http://schemas.openxmlformats.org/drawingml/2006/main">
          <a:off x="6710024" y="4062097"/>
          <a:ext cx="610195" cy="9673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0.76896</cdr:x>
      <cdr:y>0.70963</cdr:y>
    </cdr:from>
    <cdr:to>
      <cdr:x>0.99973</cdr:x>
      <cdr:y>0.93547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A079CE3-6501-E330-5CBC-8CDCF8609321}"/>
            </a:ext>
          </a:extLst>
        </cdr:cNvPr>
        <cdr:cNvSpPr txBox="1"/>
      </cdr:nvSpPr>
      <cdr:spPr>
        <a:xfrm xmlns:a="http://schemas.openxmlformats.org/drawingml/2006/main">
          <a:off x="6121081" y="4275618"/>
          <a:ext cx="1836965" cy="13607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sz="1000" baseline="0">
              <a:solidFill>
                <a:srgbClr val="ECF0F1"/>
              </a:solidFill>
            </a:rPr>
            <a:t>The ceiling for low-income students with maximum parental support (67.63) is lower than what high-income students achieve with the same support (68.68). Effort alone can't overcome environment</a:t>
          </a:r>
          <a:endParaRPr lang="en-US" sz="1000" kern="1200" baseline="0">
            <a:solidFill>
              <a:srgbClr val="ECF0F1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</xdr:rowOff>
    </xdr:from>
    <xdr:to>
      <xdr:col>4</xdr:col>
      <xdr:colOff>0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EDF4AE-862C-15EE-5EB5-6CAD2E6B494D}"/>
            </a:ext>
          </a:extLst>
        </xdr:cNvPr>
        <xdr:cNvSpPr txBox="1"/>
      </xdr:nvSpPr>
      <xdr:spPr>
        <a:xfrm>
          <a:off x="609600" y="1143001"/>
          <a:ext cx="1828800" cy="1142999"/>
        </a:xfrm>
        <a:prstGeom prst="rect">
          <a:avLst/>
        </a:prstGeom>
        <a:solidFill>
          <a:srgbClr val="E74C3C"/>
        </a:solidFill>
        <a:ln w="25400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>
              <a:solidFill>
                <a:schemeClr val="bg1"/>
              </a:solidFill>
            </a:rPr>
            <a:t>+3.56</a:t>
          </a:r>
        </a:p>
        <a:p>
          <a:pPr algn="ctr"/>
          <a:r>
            <a:rPr lang="en-US" sz="1100" b="1">
              <a:solidFill>
                <a:schemeClr val="bg1"/>
              </a:solidFill>
            </a:rPr>
            <a:t>Rich students’ points gain from tutoring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18</xdr:col>
      <xdr:colOff>0</xdr:colOff>
      <xdr:row>4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93DF32-69C8-0340-0E08-23DE65953DE7}"/>
            </a:ext>
          </a:extLst>
        </xdr:cNvPr>
        <xdr:cNvSpPr txBox="1"/>
      </xdr:nvSpPr>
      <xdr:spPr>
        <a:xfrm>
          <a:off x="609600" y="0"/>
          <a:ext cx="10363200" cy="7620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>
              <a:solidFill>
                <a:srgbClr val="C0392B"/>
              </a:solidFill>
            </a:rPr>
            <a:t>The Privilege Multiplier</a:t>
          </a: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18</xdr:col>
      <xdr:colOff>0</xdr:colOff>
      <xdr:row>5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4210D8-D4D8-251B-13D0-BD93FC4B9B23}"/>
            </a:ext>
          </a:extLst>
        </xdr:cNvPr>
        <xdr:cNvSpPr txBox="1"/>
      </xdr:nvSpPr>
      <xdr:spPr>
        <a:xfrm>
          <a:off x="613475" y="774915"/>
          <a:ext cx="10429067" cy="19372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rgbClr val="2C3E50"/>
              </a:solidFill>
            </a:rPr>
            <a:t>Why equal access to interventions doesn't create equal outcomes</a:t>
          </a:r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9</xdr:col>
      <xdr:colOff>226337</xdr:colOff>
      <xdr:row>32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E6B0CD-631F-4406-91FC-CFE47F918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367797</xdr:colOff>
      <xdr:row>14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5AEA40-3796-4261-BE7F-E63F5AD22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6</xdr:row>
      <xdr:rowOff>0</xdr:rowOff>
    </xdr:from>
    <xdr:to>
      <xdr:col>18</xdr:col>
      <xdr:colOff>0</xdr:colOff>
      <xdr:row>12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9CBA5C-23B3-4BF0-BC46-986E264351AB}"/>
            </a:ext>
          </a:extLst>
        </xdr:cNvPr>
        <xdr:cNvSpPr txBox="1"/>
      </xdr:nvSpPr>
      <xdr:spPr>
        <a:xfrm>
          <a:off x="9144000" y="1143000"/>
          <a:ext cx="1828800" cy="1143000"/>
        </a:xfrm>
        <a:prstGeom prst="rect">
          <a:avLst/>
        </a:prstGeom>
        <a:solidFill>
          <a:srgbClr val="E67E22"/>
        </a:solidFill>
        <a:ln w="25400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>
              <a:solidFill>
                <a:schemeClr val="bg1"/>
              </a:solidFill>
            </a:rPr>
            <a:t>3×</a:t>
          </a:r>
        </a:p>
        <a:p>
          <a:pPr algn="ctr"/>
          <a:r>
            <a:rPr lang="en-US" sz="1100" b="1">
              <a:solidFill>
                <a:schemeClr val="bg1"/>
              </a:solidFill>
            </a:rPr>
            <a:t>Multiplier effect</a:t>
          </a:r>
        </a:p>
      </xdr:txBody>
    </xdr:sp>
    <xdr:clientData/>
  </xdr:twoCellAnchor>
  <xdr:twoCellAnchor>
    <xdr:from>
      <xdr:col>8</xdr:col>
      <xdr:colOff>0</xdr:colOff>
      <xdr:row>6</xdr:row>
      <xdr:rowOff>0</xdr:rowOff>
    </xdr:from>
    <xdr:to>
      <xdr:col>11</xdr:col>
      <xdr:colOff>0</xdr:colOff>
      <xdr:row>12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0000EC2-E4EB-429F-93AD-BA6B7903946D}"/>
            </a:ext>
          </a:extLst>
        </xdr:cNvPr>
        <xdr:cNvSpPr txBox="1"/>
      </xdr:nvSpPr>
      <xdr:spPr>
        <a:xfrm>
          <a:off x="4876800" y="1143000"/>
          <a:ext cx="1828800" cy="1143000"/>
        </a:xfrm>
        <a:prstGeom prst="rect">
          <a:avLst/>
        </a:prstGeom>
        <a:solidFill>
          <a:srgbClr val="95A5A6"/>
        </a:solidFill>
        <a:ln w="25400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>
              <a:solidFill>
                <a:schemeClr val="bg1"/>
              </a:solidFill>
            </a:rPr>
            <a:t>+1.19</a:t>
          </a:r>
        </a:p>
        <a:p>
          <a:pPr algn="ctr"/>
          <a:r>
            <a:rPr lang="en-US" sz="1100" b="1">
              <a:solidFill>
                <a:schemeClr val="bg1"/>
              </a:solidFill>
            </a:rPr>
            <a:t>Poor students’ points gain from tutoring</a:t>
          </a:r>
        </a:p>
      </xdr:txBody>
    </xdr:sp>
    <xdr:clientData/>
  </xdr:twoCellAnchor>
  <xdr:twoCellAnchor>
    <xdr:from>
      <xdr:col>1</xdr:col>
      <xdr:colOff>1</xdr:colOff>
      <xdr:row>32</xdr:row>
      <xdr:rowOff>4715</xdr:rowOff>
    </xdr:from>
    <xdr:to>
      <xdr:col>9</xdr:col>
      <xdr:colOff>226337</xdr:colOff>
      <xdr:row>43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EC8DCB5-7477-4FBA-851D-EB7EFEC8DA80}"/>
            </a:ext>
          </a:extLst>
        </xdr:cNvPr>
        <xdr:cNvSpPr txBox="1"/>
      </xdr:nvSpPr>
      <xdr:spPr>
        <a:xfrm>
          <a:off x="1219201" y="6100715"/>
          <a:ext cx="5103136" cy="2090785"/>
        </a:xfrm>
        <a:prstGeom prst="rect">
          <a:avLst/>
        </a:prstGeom>
        <a:solidFill>
          <a:srgbClr val="ECF0F1"/>
        </a:solidFill>
        <a:ln w="25400" cmpd="sng">
          <a:solidFill>
            <a:srgbClr val="3498D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📊 </a:t>
          </a:r>
          <a:r>
            <a:rPr lang="en-US" sz="1000">
              <a:solidFill>
                <a:srgbClr val="2C3E50"/>
              </a:solidFill>
            </a:rPr>
            <a:t>KEY INSIGHT</a:t>
          </a:r>
        </a:p>
        <a:p>
          <a:endParaRPr lang="en-US" sz="1000">
            <a:solidFill>
              <a:srgbClr val="2C3E50"/>
            </a:solidFill>
          </a:endParaRPr>
        </a:p>
        <a:p>
          <a:r>
            <a:rPr lang="en-US" sz="1000">
              <a:solidFill>
                <a:srgbClr val="2C3E50"/>
              </a:solidFill>
            </a:rPr>
            <a:t>Improvement rates are nearly identical:</a:t>
          </a:r>
        </a:p>
        <a:p>
          <a:r>
            <a:rPr lang="en-US" sz="1000">
              <a:solidFill>
                <a:srgbClr val="2C3E50"/>
              </a:solidFill>
            </a:rPr>
            <a:t>  • Low income: 27% improved</a:t>
          </a:r>
        </a:p>
        <a:p>
          <a:r>
            <a:rPr lang="en-US" sz="1000">
              <a:solidFill>
                <a:srgbClr val="2C3E50"/>
              </a:solidFill>
            </a:rPr>
            <a:t>  • Medium income: 28% improved  </a:t>
          </a:r>
        </a:p>
        <a:p>
          <a:r>
            <a:rPr lang="en-US" sz="1000">
              <a:solidFill>
                <a:srgbClr val="2C3E50"/>
              </a:solidFill>
            </a:rPr>
            <a:t>  • High income: 31% improved</a:t>
          </a:r>
        </a:p>
        <a:p>
          <a:endParaRPr lang="en-US" sz="1000">
            <a:solidFill>
              <a:srgbClr val="2C3E50"/>
            </a:solidFill>
          </a:endParaRPr>
        </a:p>
        <a:p>
          <a:r>
            <a:rPr lang="en-US" sz="1000">
              <a:solidFill>
                <a:srgbClr val="2C3E50"/>
              </a:solidFill>
            </a:rPr>
            <a:t>Even when poor students improve, they still trail wealthy students in absolute scores. </a:t>
          </a:r>
        </a:p>
        <a:p>
          <a:r>
            <a:rPr lang="en-US" sz="1000">
              <a:solidFill>
                <a:srgbClr val="2C3E50"/>
              </a:solidFill>
            </a:rPr>
            <a:t>The starting point matters more than the rate of improvement.</a:t>
          </a:r>
        </a:p>
      </xdr:txBody>
    </xdr:sp>
    <xdr:clientData/>
  </xdr:twoCellAnchor>
  <xdr:twoCellAnchor>
    <xdr:from>
      <xdr:col>9</xdr:col>
      <xdr:colOff>372513</xdr:colOff>
      <xdr:row>32</xdr:row>
      <xdr:rowOff>9430</xdr:rowOff>
    </xdr:from>
    <xdr:to>
      <xdr:col>18</xdr:col>
      <xdr:colOff>0</xdr:colOff>
      <xdr:row>43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C1479C3-4AAC-483D-9720-009C34DEBEDE}"/>
            </a:ext>
          </a:extLst>
        </xdr:cNvPr>
        <xdr:cNvSpPr txBox="1"/>
      </xdr:nvSpPr>
      <xdr:spPr>
        <a:xfrm>
          <a:off x="6468513" y="6105430"/>
          <a:ext cx="5113887" cy="2086070"/>
        </a:xfrm>
        <a:prstGeom prst="rect">
          <a:avLst/>
        </a:prstGeom>
        <a:solidFill>
          <a:srgbClr val="FFF3CD"/>
        </a:solidFill>
        <a:ln w="38100" cmpd="sng">
          <a:solidFill>
            <a:srgbClr val="E67E22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💡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2C3E5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THE BRUTAL TRUTH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2C3E5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2C3E5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Tutoring boost by income: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2C3E5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  • Low income:    +1.11 points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2C3E5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  • Medium income: +0.70 points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2C3E5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  • High income:   +1.25 points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2C3E5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2C3E5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Rich students gain 13% more benefit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2C3E5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from tutoring than poor students.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2C3E5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2C3E5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Why? Tutoring works best when combined with other advantages: quiet study spaces,supplementary materials, parental support, and freedom from economic stress.</a:t>
          </a:r>
        </a:p>
      </xdr:txBody>
    </xdr:sp>
    <xdr:clientData/>
  </xdr:twoCellAnchor>
  <xdr:twoCellAnchor>
    <xdr:from>
      <xdr:col>1</xdr:col>
      <xdr:colOff>0</xdr:colOff>
      <xdr:row>44</xdr:row>
      <xdr:rowOff>193728</xdr:rowOff>
    </xdr:from>
    <xdr:to>
      <xdr:col>18</xdr:col>
      <xdr:colOff>0</xdr:colOff>
      <xdr:row>48</xdr:row>
      <xdr:rowOff>193728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A0FC2CC-E84A-87A8-24D6-5F9B7187CAED}"/>
            </a:ext>
          </a:extLst>
        </xdr:cNvPr>
        <xdr:cNvSpPr txBox="1"/>
      </xdr:nvSpPr>
      <xdr:spPr>
        <a:xfrm>
          <a:off x="613475" y="9298982"/>
          <a:ext cx="10429067" cy="77491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rgbClr val="2C3E50"/>
              </a:solidFill>
            </a:rPr>
            <a:t>Among 'Same' Performers: A Complex Pattern</a:t>
          </a:r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18</xdr:col>
      <xdr:colOff>0</xdr:colOff>
      <xdr:row>50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6A7EC96-0B65-DC76-A4EA-89A114C9D652}"/>
            </a:ext>
          </a:extLst>
        </xdr:cNvPr>
        <xdr:cNvSpPr txBox="1"/>
      </xdr:nvSpPr>
      <xdr:spPr>
        <a:xfrm>
          <a:off x="609600" y="10287000"/>
          <a:ext cx="1036320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Income advantage exists, but the relationship isn't linear</a:t>
          </a:r>
        </a:p>
      </xdr:txBody>
    </xdr:sp>
    <xdr:clientData/>
  </xdr:twoCellAnchor>
  <xdr:twoCellAnchor>
    <xdr:from>
      <xdr:col>1</xdr:col>
      <xdr:colOff>1</xdr:colOff>
      <xdr:row>51</xdr:row>
      <xdr:rowOff>0</xdr:rowOff>
    </xdr:from>
    <xdr:to>
      <xdr:col>9</xdr:col>
      <xdr:colOff>339026</xdr:colOff>
      <xdr:row>71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61E001E-29EF-4EED-9BA1-00D1AEDE4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355170</xdr:colOff>
      <xdr:row>51</xdr:row>
      <xdr:rowOff>0</xdr:rowOff>
    </xdr:from>
    <xdr:to>
      <xdr:col>18</xdr:col>
      <xdr:colOff>1</xdr:colOff>
      <xdr:row>71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1CC8B64-6DA6-4AFC-A5E6-1D723AA23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</xdr:colOff>
      <xdr:row>71</xdr:row>
      <xdr:rowOff>0</xdr:rowOff>
    </xdr:from>
    <xdr:to>
      <xdr:col>18</xdr:col>
      <xdr:colOff>0</xdr:colOff>
      <xdr:row>91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8E0757E-ECF7-4263-AE5F-8895CDA03325}"/>
            </a:ext>
          </a:extLst>
        </xdr:cNvPr>
        <xdr:cNvSpPr txBox="1"/>
      </xdr:nvSpPr>
      <xdr:spPr>
        <a:xfrm>
          <a:off x="1219201" y="13525500"/>
          <a:ext cx="10363199" cy="3810000"/>
        </a:xfrm>
        <a:prstGeom prst="rect">
          <a:avLst/>
        </a:prstGeom>
        <a:solidFill>
          <a:srgbClr val="E8F5E9"/>
        </a:solidFill>
        <a:ln w="25400" cmpd="sng">
          <a:solidFill>
            <a:srgbClr val="27AE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/>
            <a:t>📊 COMPLEX PATTERN REVEALED</a:t>
          </a:r>
        </a:p>
        <a:p>
          <a:pPr algn="l"/>
          <a:endParaRPr lang="en-US" sz="1100"/>
        </a:p>
        <a:p>
          <a:pPr algn="l"/>
          <a:r>
            <a:rPr lang="en-US" sz="1100"/>
            <a:t>Among students whose performance stayed the same (no improvement/decline):</a:t>
          </a:r>
        </a:p>
        <a:p>
          <a:pPr algn="l"/>
          <a:endParaRPr lang="en-US" sz="1100"/>
        </a:p>
        <a:p>
          <a:pPr algn="l"/>
          <a:r>
            <a:rPr lang="en-US" sz="1100"/>
            <a:t>WITHOUT tutoring:</a:t>
          </a:r>
        </a:p>
        <a:p>
          <a:pPr algn="l"/>
          <a:r>
            <a:rPr lang="en-US" sz="1100"/>
            <a:t>  Low → Medium → High</a:t>
          </a:r>
        </a:p>
        <a:p>
          <a:pPr algn="l"/>
          <a:r>
            <a:rPr lang="en-US" sz="1100"/>
            <a:t>  65.60 → 66.54 → 66.75</a:t>
          </a:r>
        </a:p>
        <a:p>
          <a:pPr algn="l"/>
          <a:r>
            <a:rPr lang="en-US" sz="1100"/>
            <a:t>  ✓ Normal progression</a:t>
          </a:r>
        </a:p>
        <a:p>
          <a:pPr algn="l"/>
          <a:endParaRPr lang="en-US" sz="1100"/>
        </a:p>
        <a:p>
          <a:pPr algn="l"/>
          <a:r>
            <a:rPr lang="en-US" sz="1100"/>
            <a:t>WITH tutoring:</a:t>
          </a:r>
        </a:p>
        <a:p>
          <a:pPr algn="l"/>
          <a:r>
            <a:rPr lang="en-US" sz="1100"/>
            <a:t>  Low → Medium → High  </a:t>
          </a:r>
        </a:p>
        <a:p>
          <a:pPr algn="l"/>
          <a:r>
            <a:rPr lang="en-US" sz="1100"/>
            <a:t>  67.04 → 66.81 → 67.81</a:t>
          </a:r>
        </a:p>
        <a:p>
          <a:pPr algn="l"/>
          <a:r>
            <a:rPr lang="en-US" sz="1100"/>
            <a:t>  ✗ Medium dips below Low</a:t>
          </a:r>
        </a:p>
        <a:p>
          <a:pPr algn="l"/>
          <a:endParaRPr lang="en-US" sz="1100"/>
        </a:p>
        <a:p>
          <a:pPr algn="l"/>
          <a:r>
            <a:rPr lang="en-US" sz="1100"/>
            <a:t>Why the dip?</a:t>
          </a:r>
        </a:p>
        <a:p>
          <a:pPr algn="l"/>
          <a:r>
            <a:rPr lang="en-US" sz="1100"/>
            <a:t>  • Small sample size (714 "Same" students)</a:t>
          </a:r>
        </a:p>
        <a:p>
          <a:pPr algn="l"/>
          <a:r>
            <a:rPr lang="en-US" sz="1100"/>
            <a:t>  • Possible confounding factors</a:t>
          </a:r>
        </a:p>
        <a:p>
          <a:pPr algn="l"/>
          <a:r>
            <a:rPr lang="en-US" sz="1100"/>
            <a:t>  • Income alone doesn't determine outcomes</a:t>
          </a:r>
        </a:p>
        <a:p>
          <a:pPr algn="l"/>
          <a:endParaRPr lang="en-US" sz="1100"/>
        </a:p>
        <a:p>
          <a:pPr algn="l"/>
          <a:r>
            <a:rPr lang="en-US" sz="1100"/>
            <a:t>KEY TAKEAWAY: Despite the complexity, high-income students (67.81) significantly outperform both low (67.04) and medium (66.81) income students when both have tutoring - a 0.77-1.00 point advantage.</a:t>
          </a:r>
          <a:endParaRPr lang="en-US" sz="1100">
            <a:solidFill>
              <a:srgbClr val="2C3E50"/>
            </a:solidFill>
          </a:endParaRPr>
        </a:p>
      </xdr:txBody>
    </xdr:sp>
    <xdr:clientData/>
  </xdr:twoCellAnchor>
  <xdr:twoCellAnchor>
    <xdr:from>
      <xdr:col>1</xdr:col>
      <xdr:colOff>0</xdr:colOff>
      <xdr:row>93</xdr:row>
      <xdr:rowOff>9525</xdr:rowOff>
    </xdr:from>
    <xdr:to>
      <xdr:col>18</xdr:col>
      <xdr:colOff>0</xdr:colOff>
      <xdr:row>128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30D5948-5BCA-7F98-0D30-F32FD23FF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511749</xdr:colOff>
      <xdr:row>101</xdr:row>
      <xdr:rowOff>155777</xdr:rowOff>
    </xdr:from>
    <xdr:to>
      <xdr:col>9</xdr:col>
      <xdr:colOff>204719</xdr:colOff>
      <xdr:row>110</xdr:row>
      <xdr:rowOff>93287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F03BCCB-7EF9-7513-CC72-AAEADF9E4571}"/>
            </a:ext>
          </a:extLst>
        </xdr:cNvPr>
        <xdr:cNvSpPr txBox="1"/>
      </xdr:nvSpPr>
      <xdr:spPr>
        <a:xfrm rot="18831640">
          <a:off x="4713829" y="21404497"/>
          <a:ext cx="1652010" cy="302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b="1">
              <a:solidFill>
                <a:schemeClr val="bg1"/>
              </a:solidFill>
            </a:rPr>
            <a:t>Benefit  triples  →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18</xdr:col>
      <xdr:colOff>-1</xdr:colOff>
      <xdr:row>148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EE522BA-0700-4FC7-96F7-76A2ADDBE078}"/>
            </a:ext>
          </a:extLst>
        </xdr:cNvPr>
        <xdr:cNvSpPr txBox="1"/>
      </xdr:nvSpPr>
      <xdr:spPr>
        <a:xfrm>
          <a:off x="607218" y="25527000"/>
          <a:ext cx="10322719" cy="3810000"/>
        </a:xfrm>
        <a:prstGeom prst="rect">
          <a:avLst/>
        </a:prstGeom>
        <a:solidFill>
          <a:srgbClr val="FFEBEE"/>
        </a:solidFill>
        <a:ln w="50800" cmpd="sng">
          <a:solidFill>
            <a:srgbClr val="C0392B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⚠️ </a:t>
          </a:r>
          <a:r>
            <a:rPr lang="en-US" sz="1100">
              <a:solidFill>
                <a:srgbClr val="2C3E50"/>
              </a:solidFill>
            </a:rPr>
            <a:t>THE BOTTOM LINE</a:t>
          </a:r>
        </a:p>
        <a:p>
          <a:endParaRPr lang="en-US" sz="1100">
            <a:solidFill>
              <a:srgbClr val="2C3E50"/>
            </a:solidFill>
          </a:endParaRPr>
        </a:p>
        <a:p>
          <a:r>
            <a:rPr lang="en-US" sz="1100">
              <a:solidFill>
                <a:srgbClr val="2C3E50"/>
              </a:solidFill>
            </a:rPr>
            <a:t>When we give EVERYONE tutoring:</a:t>
          </a:r>
        </a:p>
        <a:p>
          <a:r>
            <a:rPr lang="en-US" sz="1100">
              <a:solidFill>
                <a:srgbClr val="2C3E50"/>
              </a:solidFill>
            </a:rPr>
            <a:t>  → Low income:  +1.19 points saved</a:t>
          </a:r>
        </a:p>
        <a:p>
          <a:r>
            <a:rPr lang="en-US" sz="1100">
              <a:solidFill>
                <a:srgbClr val="2C3E50"/>
              </a:solidFill>
            </a:rPr>
            <a:t>  → Medium income: +1.45 points saved</a:t>
          </a:r>
        </a:p>
        <a:p>
          <a:r>
            <a:rPr lang="en-US" sz="1100">
              <a:solidFill>
                <a:srgbClr val="2C3E50"/>
              </a:solidFill>
            </a:rPr>
            <a:t>  → High income: +3.56 points saved</a:t>
          </a:r>
        </a:p>
        <a:p>
          <a:endParaRPr lang="en-US" sz="1100">
            <a:solidFill>
              <a:srgbClr val="2C3E50"/>
            </a:solidFill>
          </a:endParaRPr>
        </a:p>
        <a:p>
          <a:r>
            <a:rPr lang="en-US" sz="1100">
              <a:solidFill>
                <a:srgbClr val="2C3E50"/>
              </a:solidFill>
            </a:rPr>
            <a:t>We don't close the gap.</a:t>
          </a:r>
        </a:p>
        <a:p>
          <a:r>
            <a:rPr lang="en-US" sz="1100">
              <a:solidFill>
                <a:srgbClr val="2C3E50"/>
              </a:solidFill>
            </a:rPr>
            <a:t>We WIDEN it by 2.37 points.</a:t>
          </a:r>
        </a:p>
        <a:p>
          <a:endParaRPr lang="en-US" sz="1100">
            <a:solidFill>
              <a:srgbClr val="2C3E50"/>
            </a:solidFill>
          </a:endParaRPr>
        </a:p>
        <a:p>
          <a:r>
            <a:rPr lang="en-US" sz="1100">
              <a:solidFill>
                <a:srgbClr val="2C3E50"/>
              </a:solidFill>
            </a:rPr>
            <a:t>WHY?</a:t>
          </a:r>
        </a:p>
        <a:p>
          <a:r>
            <a:rPr lang="en-US" sz="1100">
              <a:solidFill>
                <a:srgbClr val="2C3E50"/>
              </a:solidFill>
            </a:rPr>
            <a:t>Tutoring effectiveness depends on:</a:t>
          </a:r>
        </a:p>
        <a:p>
          <a:r>
            <a:rPr lang="en-US" sz="1100">
              <a:solidFill>
                <a:srgbClr val="2C3E50"/>
              </a:solidFill>
            </a:rPr>
            <a:t>  • Quality home study environment</a:t>
          </a:r>
        </a:p>
        <a:p>
          <a:r>
            <a:rPr lang="en-US" sz="1100">
              <a:solidFill>
                <a:srgbClr val="2C3E50"/>
              </a:solidFill>
            </a:rPr>
            <a:t>  • Supplementary learning materials</a:t>
          </a:r>
        </a:p>
        <a:p>
          <a:r>
            <a:rPr lang="en-US" sz="1100">
              <a:solidFill>
                <a:srgbClr val="2C3E50"/>
              </a:solidFill>
            </a:rPr>
            <a:t>  • Educated parents who can help</a:t>
          </a:r>
        </a:p>
        <a:p>
          <a:r>
            <a:rPr lang="en-US" sz="1100">
              <a:solidFill>
                <a:srgbClr val="2C3E50"/>
              </a:solidFill>
            </a:rPr>
            <a:t>  • Freedom from economic stress</a:t>
          </a:r>
        </a:p>
        <a:p>
          <a:r>
            <a:rPr lang="en-US" sz="1100">
              <a:solidFill>
                <a:srgbClr val="2C3E50"/>
              </a:solidFill>
            </a:rPr>
            <a:t>  • Time and mental space to focus</a:t>
          </a:r>
        </a:p>
        <a:p>
          <a:endParaRPr lang="en-US" sz="1100">
            <a:solidFill>
              <a:srgbClr val="2C3E50"/>
            </a:solidFill>
          </a:endParaRPr>
        </a:p>
        <a:p>
          <a:r>
            <a:rPr lang="en-US" sz="1100">
              <a:solidFill>
                <a:srgbClr val="2C3E50"/>
              </a:solidFill>
            </a:rPr>
            <a:t>CONCLUSION:</a:t>
          </a:r>
        </a:p>
        <a:p>
          <a:r>
            <a:rPr lang="en-US" sz="1100">
              <a:solidFill>
                <a:srgbClr val="2C3E50"/>
              </a:solidFill>
            </a:rPr>
            <a:t>Equal access ≠ Equal outcomes.</a:t>
          </a:r>
        </a:p>
        <a:p>
          <a:r>
            <a:rPr lang="en-US" sz="1100">
              <a:solidFill>
                <a:srgbClr val="2C3E50"/>
              </a:solidFill>
            </a:rPr>
            <a:t>Privilege multiplies at every level.</a:t>
          </a:r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0.23385</cdr:x>
      <cdr:y>0.08482</cdr:y>
    </cdr:from>
    <cdr:to>
      <cdr:x>0.79496</cdr:x>
      <cdr:y>0.15427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9C088F6-3C47-DA24-F04D-0A03C4045285}"/>
            </a:ext>
          </a:extLst>
        </cdr:cNvPr>
        <cdr:cNvSpPr txBox="1"/>
      </cdr:nvSpPr>
      <cdr:spPr>
        <a:xfrm xmlns:a="http://schemas.openxmlformats.org/drawingml/2006/main">
          <a:off x="1202698" y="290837"/>
          <a:ext cx="2885845" cy="2381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700"/>
            <a:t>Average exam scores with and without tutoring, by income level</a:t>
          </a:r>
          <a:endParaRPr lang="en-US" sz="700" kern="1200"/>
        </a:p>
      </cdr:txBody>
    </cdr:sp>
  </cdr:relSizeAnchor>
  <cdr:relSizeAnchor xmlns:cdr="http://schemas.openxmlformats.org/drawingml/2006/chartDrawing">
    <cdr:from>
      <cdr:x>0.21911</cdr:x>
      <cdr:y>0.37098</cdr:y>
    </cdr:from>
    <cdr:to>
      <cdr:x>0.29161</cdr:x>
      <cdr:y>0.43209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C5E5910-C78E-5446-95A3-A4B683119C49}"/>
            </a:ext>
          </a:extLst>
        </cdr:cNvPr>
        <cdr:cNvSpPr txBox="1"/>
      </cdr:nvSpPr>
      <cdr:spPr>
        <a:xfrm xmlns:a="http://schemas.openxmlformats.org/drawingml/2006/main">
          <a:off x="1126882" y="1272098"/>
          <a:ext cx="372874" cy="2095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500" b="1">
              <a:solidFill>
                <a:srgbClr val="27AE60"/>
              </a:solidFill>
            </a:rPr>
            <a:t>+1.11</a:t>
          </a:r>
          <a:endParaRPr lang="en-US" sz="500" b="1" kern="1200">
            <a:solidFill>
              <a:srgbClr val="27AE60"/>
            </a:solidFill>
          </a:endParaRPr>
        </a:p>
      </cdr:txBody>
    </cdr:sp>
  </cdr:relSizeAnchor>
  <cdr:relSizeAnchor xmlns:cdr="http://schemas.openxmlformats.org/drawingml/2006/chartDrawing">
    <cdr:from>
      <cdr:x>0.5001</cdr:x>
      <cdr:y>0.30187</cdr:y>
    </cdr:from>
    <cdr:to>
      <cdr:x>0.5726</cdr:x>
      <cdr:y>0.34477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E5CFD329-B0C9-ECE7-0420-CAD908B2B25C}"/>
            </a:ext>
          </a:extLst>
        </cdr:cNvPr>
        <cdr:cNvSpPr txBox="1"/>
      </cdr:nvSpPr>
      <cdr:spPr>
        <a:xfrm xmlns:a="http://schemas.openxmlformats.org/drawingml/2006/main">
          <a:off x="2572054" y="1035117"/>
          <a:ext cx="372875" cy="1471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500" b="1">
              <a:solidFill>
                <a:srgbClr val="27AE60"/>
              </a:solidFill>
            </a:rPr>
            <a:t>+0.70</a:t>
          </a:r>
          <a:endParaRPr lang="en-US" sz="500" b="1" kern="1200">
            <a:solidFill>
              <a:srgbClr val="27AE60"/>
            </a:solidFill>
          </a:endParaRPr>
        </a:p>
      </cdr:txBody>
    </cdr:sp>
  </cdr:relSizeAnchor>
  <cdr:relSizeAnchor xmlns:cdr="http://schemas.openxmlformats.org/drawingml/2006/chartDrawing">
    <cdr:from>
      <cdr:x>0.78729</cdr:x>
      <cdr:y>0.21905</cdr:y>
    </cdr:from>
    <cdr:to>
      <cdr:x>0.8613</cdr:x>
      <cdr:y>0.2775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9F6E878-AA44-BFD5-A5BB-1C446C513283}"/>
            </a:ext>
          </a:extLst>
        </cdr:cNvPr>
        <cdr:cNvSpPr txBox="1"/>
      </cdr:nvSpPr>
      <cdr:spPr>
        <a:xfrm xmlns:a="http://schemas.openxmlformats.org/drawingml/2006/main">
          <a:off x="4049086" y="751120"/>
          <a:ext cx="380640" cy="200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500" b="1">
              <a:solidFill>
                <a:srgbClr val="E74C3C"/>
              </a:solidFill>
            </a:rPr>
            <a:t>+1.25</a:t>
          </a:r>
          <a:endParaRPr lang="en-US" sz="500" b="1" kern="1200">
            <a:solidFill>
              <a:srgbClr val="E74C3C"/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0.20285</cdr:x>
      <cdr:y>0.3</cdr:y>
    </cdr:from>
    <cdr:to>
      <cdr:x>0.30263</cdr:x>
      <cdr:y>0.40333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85BE8708-FE30-5CCE-AB0F-ED1481454147}"/>
            </a:ext>
          </a:extLst>
        </cdr:cNvPr>
        <cdr:cNvCxnSpPr/>
      </cdr:nvCxnSpPr>
      <cdr:spPr>
        <a:xfrm xmlns:a="http://schemas.openxmlformats.org/drawingml/2006/main" flipV="1">
          <a:off x="1174749" y="1143000"/>
          <a:ext cx="577850" cy="3937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0.16711</cdr:x>
      <cdr:y>0.32208</cdr:y>
    </cdr:from>
    <cdr:to>
      <cdr:x>0.32278</cdr:x>
      <cdr:y>0.37197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1B70B783-DB73-1CA3-2919-884B6B4BDEC6}"/>
            </a:ext>
          </a:extLst>
        </cdr:cNvPr>
        <cdr:cNvSpPr txBox="1"/>
      </cdr:nvSpPr>
      <cdr:spPr>
        <a:xfrm xmlns:a="http://schemas.openxmlformats.org/drawingml/2006/main" rot="19272421">
          <a:off x="871854" y="1232859"/>
          <a:ext cx="812170" cy="190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500" b="1">
              <a:solidFill>
                <a:srgbClr val="2C3E50"/>
              </a:solidFill>
            </a:rPr>
            <a:t>1.15 point gap</a:t>
          </a:r>
          <a:endParaRPr lang="en-US" sz="500" b="1" kern="1200">
            <a:solidFill>
              <a:srgbClr val="2C3E50"/>
            </a:solidFill>
          </a:endParaRPr>
        </a:p>
      </cdr:txBody>
    </cdr:sp>
  </cdr:relSizeAnchor>
  <cdr:relSizeAnchor xmlns:cdr="http://schemas.openxmlformats.org/drawingml/2006/chartDrawing">
    <cdr:from>
      <cdr:x>0.35197</cdr:x>
      <cdr:y>0.14951</cdr:y>
    </cdr:from>
    <cdr:to>
      <cdr:x>0.52776</cdr:x>
      <cdr:y>0.20915</cdr:y>
    </cdr:to>
    <cdr:sp macro="" textlink="">
      <cdr:nvSpPr>
        <cdr:cNvPr id="28" name="Callout: Line 27">
          <a:extLst xmlns:a="http://schemas.openxmlformats.org/drawingml/2006/main">
            <a:ext uri="{FF2B5EF4-FFF2-40B4-BE49-F238E27FC236}">
              <a16:creationId xmlns:a16="http://schemas.microsoft.com/office/drawing/2014/main" id="{746CFDFA-90A2-6CAC-94E8-5D751D82E399}"/>
            </a:ext>
          </a:extLst>
        </cdr:cNvPr>
        <cdr:cNvSpPr/>
      </cdr:nvSpPr>
      <cdr:spPr>
        <a:xfrm xmlns:a="http://schemas.openxmlformats.org/drawingml/2006/main">
          <a:off x="2038349" y="569633"/>
          <a:ext cx="1018014" cy="227229"/>
        </a:xfrm>
        <a:prstGeom xmlns:a="http://schemas.openxmlformats.org/drawingml/2006/main" prst="borderCallout1">
          <a:avLst>
            <a:gd name="adj1" fmla="val 322795"/>
            <a:gd name="adj2" fmla="val 156500"/>
            <a:gd name="adj3" fmla="val -2603"/>
            <a:gd name="adj4" fmla="val 100401"/>
          </a:avLst>
        </a:prstGeom>
        <a:solidFill xmlns:a="http://schemas.openxmlformats.org/drawingml/2006/main">
          <a:srgbClr val="FFF9C4"/>
        </a:solidFill>
        <a:ln xmlns:a="http://schemas.openxmlformats.org/drawingml/2006/main" w="25400">
          <a:solidFill>
            <a:srgbClr val="F39C1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500">
              <a:solidFill>
                <a:srgbClr val="2C3E50"/>
              </a:solidFill>
            </a:rPr>
            <a:t>Unexpected: Medium &lt; Low</a:t>
          </a:r>
          <a:endParaRPr lang="en-US" sz="500" kern="1200">
            <a:solidFill>
              <a:srgbClr val="2C3E50"/>
            </a:solidFill>
          </a:endParaRPr>
        </a:p>
      </cdr:txBody>
    </cdr:sp>
  </cdr:relSizeAnchor>
  <cdr:relSizeAnchor xmlns:cdr="http://schemas.openxmlformats.org/drawingml/2006/chartDrawing">
    <cdr:from>
      <cdr:x>0.59057</cdr:x>
      <cdr:y>0.15333</cdr:y>
    </cdr:from>
    <cdr:to>
      <cdr:x>0.66557</cdr:x>
      <cdr:y>0.25098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E44948ED-B86B-6B23-88B5-E0D0EB1B196F}"/>
            </a:ext>
          </a:extLst>
        </cdr:cNvPr>
        <cdr:cNvCxnSpPr/>
      </cdr:nvCxnSpPr>
      <cdr:spPr>
        <a:xfrm xmlns:a="http://schemas.openxmlformats.org/drawingml/2006/main" flipV="1">
          <a:off x="3420114" y="584200"/>
          <a:ext cx="434335" cy="37204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0.55717</cdr:x>
      <cdr:y>0.17656</cdr:y>
    </cdr:from>
    <cdr:to>
      <cdr:x>0.66708</cdr:x>
      <cdr:y>0.20519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4141103B-A44B-6C16-BE24-57E90313AC07}"/>
            </a:ext>
          </a:extLst>
        </cdr:cNvPr>
        <cdr:cNvSpPr txBox="1"/>
      </cdr:nvSpPr>
      <cdr:spPr>
        <a:xfrm xmlns:a="http://schemas.openxmlformats.org/drawingml/2006/main" rot="18965733">
          <a:off x="2918230" y="677057"/>
          <a:ext cx="575674" cy="1098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500" b="1">
              <a:solidFill>
                <a:srgbClr val="2C3E50"/>
              </a:solidFill>
            </a:rPr>
            <a:t>0.07 point gap</a:t>
          </a:r>
          <a:endParaRPr lang="en-US" sz="500" b="1" kern="1200">
            <a:solidFill>
              <a:srgbClr val="2C3E50"/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0.56761</cdr:x>
      <cdr:y>0.50625</cdr:y>
    </cdr:from>
    <cdr:to>
      <cdr:x>0.84295</cdr:x>
      <cdr:y>0.56806</cdr:y>
    </cdr:to>
    <cdr:sp macro="" textlink="">
      <cdr:nvSpPr>
        <cdr:cNvPr id="2" name="Callout: Line 1">
          <a:extLst xmlns:a="http://schemas.openxmlformats.org/drawingml/2006/main">
            <a:ext uri="{FF2B5EF4-FFF2-40B4-BE49-F238E27FC236}">
              <a16:creationId xmlns:a16="http://schemas.microsoft.com/office/drawing/2014/main" id="{64B9CFD0-0436-7AA2-3333-03EDC439CF8F}"/>
            </a:ext>
          </a:extLst>
        </cdr:cNvPr>
        <cdr:cNvSpPr/>
      </cdr:nvSpPr>
      <cdr:spPr>
        <a:xfrm xmlns:a="http://schemas.openxmlformats.org/drawingml/2006/main">
          <a:off x="2926439" y="1928813"/>
          <a:ext cx="1419604" cy="235478"/>
        </a:xfrm>
        <a:prstGeom xmlns:a="http://schemas.openxmlformats.org/drawingml/2006/main" prst="borderCallout1">
          <a:avLst>
            <a:gd name="adj1" fmla="val -239142"/>
            <a:gd name="adj2" fmla="val -14480"/>
            <a:gd name="adj3" fmla="val -1786"/>
            <a:gd name="adj4" fmla="val 57991"/>
          </a:avLst>
        </a:prstGeom>
        <a:solidFill xmlns:a="http://schemas.openxmlformats.org/drawingml/2006/main">
          <a:srgbClr val="FFF9C4"/>
        </a:solidFill>
        <a:ln xmlns:a="http://schemas.openxmlformats.org/drawingml/2006/main" w="25400">
          <a:solidFill>
            <a:srgbClr val="F39C1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>
              <a:solidFill>
                <a:srgbClr val="2C3E50"/>
              </a:solidFill>
            </a:rPr>
            <a:t>Dip at medium income (66.81)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0.74693</cdr:x>
      <cdr:y>0.15235</cdr:y>
    </cdr:from>
    <cdr:to>
      <cdr:x>0.82198</cdr:x>
      <cdr:y>0.18457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E04018-684C-3F9A-FBA0-866E9D8C75EB}"/>
            </a:ext>
          </a:extLst>
        </cdr:cNvPr>
        <cdr:cNvSpPr txBox="1"/>
      </cdr:nvSpPr>
      <cdr:spPr>
        <a:xfrm xmlns:a="http://schemas.openxmlformats.org/drawingml/2006/main">
          <a:off x="7789741" y="1031593"/>
          <a:ext cx="782760" cy="218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 b="1" kern="1200">
              <a:solidFill>
                <a:srgbClr val="FFFF00"/>
              </a:solidFill>
            </a:rPr>
            <a:t>3X</a:t>
          </a:r>
        </a:p>
      </cdr:txBody>
    </cdr:sp>
  </cdr:relSizeAnchor>
  <cdr:relSizeAnchor xmlns:cdr="http://schemas.openxmlformats.org/drawingml/2006/chartDrawing">
    <cdr:from>
      <cdr:x>0.74343</cdr:x>
      <cdr:y>0.17902</cdr:y>
    </cdr:from>
    <cdr:to>
      <cdr:x>0.83824</cdr:x>
      <cdr:y>0.21795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C5B8263-DB68-34F4-68D4-0FA4F6511A97}"/>
            </a:ext>
          </a:extLst>
        </cdr:cNvPr>
        <cdr:cNvSpPr txBox="1"/>
      </cdr:nvSpPr>
      <cdr:spPr>
        <a:xfrm xmlns:a="http://schemas.openxmlformats.org/drawingml/2006/main">
          <a:off x="7753237" y="1212116"/>
          <a:ext cx="988776" cy="2636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solidFill>
                <a:schemeClr val="bg1"/>
              </a:solidFill>
            </a:rPr>
            <a:t>vs Low Income</a:t>
          </a:r>
          <a:endParaRPr lang="en-US" sz="1000" b="1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0.32508</cdr:x>
      <cdr:y>0.16071</cdr:y>
    </cdr:from>
    <cdr:to>
      <cdr:x>0.63003</cdr:x>
      <cdr:y>0.64473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1ED7FE2B-6452-752C-F3D6-75B686C5BDD0}"/>
            </a:ext>
          </a:extLst>
        </cdr:cNvPr>
        <cdr:cNvCxnSpPr/>
      </cdr:nvCxnSpPr>
      <cdr:spPr>
        <a:xfrm xmlns:a="http://schemas.openxmlformats.org/drawingml/2006/main" flipV="1">
          <a:off x="3333750" y="1069975"/>
          <a:ext cx="3127375" cy="3222625"/>
        </a:xfrm>
        <a:prstGeom xmlns:a="http://schemas.openxmlformats.org/drawingml/2006/main" prst="straightConnector1">
          <a:avLst/>
        </a:prstGeom>
        <a:ln xmlns:a="http://schemas.openxmlformats.org/drawingml/2006/main" w="19050" cap="flat" cmpd="sng" algn="ctr">
          <a:solidFill>
            <a:srgbClr val="E67E22"/>
          </a:solidFill>
          <a:prstDash val="solid"/>
          <a:round/>
          <a:headEnd type="none" w="med" len="med"/>
          <a:tailEnd type="arrow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46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F363E0-404F-E26A-3D95-69880FA654C5}"/>
            </a:ext>
          </a:extLst>
        </xdr:cNvPr>
        <xdr:cNvSpPr txBox="1"/>
      </xdr:nvSpPr>
      <xdr:spPr>
        <a:xfrm>
          <a:off x="0" y="0"/>
          <a:ext cx="5524500" cy="876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════════════════════════════════════════════════</a:t>
          </a:r>
        </a:p>
        <a:p>
          <a:pPr algn="ctr"/>
          <a:r>
            <a:rPr lang="en-US" sz="1100" b="1"/>
            <a:t>                 METHODOLOGY</a:t>
          </a:r>
        </a:p>
        <a:p>
          <a:pPr algn="ctr"/>
          <a:r>
            <a:rPr lang="en-US" sz="1100"/>
            <a:t>════════════════════════════════════════════════</a:t>
          </a:r>
        </a:p>
        <a:p>
          <a:endParaRPr lang="en-US" sz="1100"/>
        </a:p>
        <a:p>
          <a:pPr lvl="1"/>
          <a:r>
            <a:rPr lang="en-US" sz="1100"/>
            <a:t>DATA SOURCE:</a:t>
          </a:r>
        </a:p>
        <a:p>
          <a:pPr lvl="1"/>
          <a:r>
            <a:rPr lang="en-US" sz="1100"/>
            <a:t>  • Dataset: Student Performance Data</a:t>
          </a:r>
        </a:p>
        <a:p>
          <a:pPr lvl="1"/>
          <a:r>
            <a:rPr lang="en-US" sz="1100"/>
            <a:t>  • Source: Kaggle</a:t>
          </a:r>
        </a:p>
        <a:p>
          <a:pPr lvl="1"/>
          <a:r>
            <a:rPr lang="en-US" sz="1100"/>
            <a:t>  • Records: 6,607 students</a:t>
          </a:r>
        </a:p>
        <a:p>
          <a:pPr lvl="1"/>
          <a:r>
            <a:rPr lang="en-US" sz="1100"/>
            <a:t>  • Variables: 20+ factors (study hours, income,</a:t>
          </a:r>
          <a:r>
            <a:rPr lang="en-US" sz="1100" baseline="0"/>
            <a:t> </a:t>
          </a:r>
          <a:r>
            <a:rPr lang="en-US" sz="1100"/>
            <a:t>resources, parental involvement, etc.)</a:t>
          </a:r>
        </a:p>
        <a:p>
          <a:pPr lvl="1"/>
          <a:endParaRPr lang="en-US" sz="1100"/>
        </a:p>
        <a:p>
          <a:pPr lvl="1"/>
          <a:r>
            <a:rPr lang="en-US" sz="1100"/>
            <a:t>DATA PREPARATION:</a:t>
          </a:r>
        </a:p>
        <a:p>
          <a:pPr lvl="1"/>
          <a:r>
            <a:rPr lang="en-US" sz="1100"/>
            <a:t>  1. Created grouped categories for:</a:t>
          </a:r>
        </a:p>
        <a:p>
          <a:pPr lvl="1"/>
          <a:r>
            <a:rPr lang="en-US" sz="1100"/>
            <a:t>     - Study hours (1-10, 10-20, 20-30, 30+)</a:t>
          </a:r>
        </a:p>
        <a:p>
          <a:pPr lvl="1"/>
          <a:r>
            <a:rPr lang="en-US" sz="1100"/>
            <a:t>     - Sleep hours (&lt;8, ≥8)</a:t>
          </a:r>
        </a:p>
        <a:p>
          <a:pPr lvl="1"/>
          <a:r>
            <a:rPr lang="en-US" sz="1100"/>
            <a:t>     - Tutoring (Yes/No)</a:t>
          </a:r>
        </a:p>
        <a:p>
          <a:pPr lvl="1"/>
          <a:r>
            <a:rPr lang="en-US" sz="1100"/>
            <a:t>     - Physical activity (Low/Med/High)</a:t>
          </a:r>
        </a:p>
        <a:p>
          <a:pPr lvl="1"/>
          <a:r>
            <a:rPr lang="en-US" sz="1100"/>
            <a:t>  </a:t>
          </a:r>
        </a:p>
        <a:p>
          <a:pPr lvl="1"/>
          <a:r>
            <a:rPr lang="en-US" sz="1100"/>
            <a:t>  2. Handled missing data:</a:t>
          </a:r>
        </a:p>
        <a:p>
          <a:pPr lvl="1"/>
          <a:r>
            <a:rPr lang="en-US" sz="1100"/>
            <a:t>     - Filled blanks with "Unknown" for:</a:t>
          </a:r>
          <a:r>
            <a:rPr lang="en-US" sz="1100" baseline="0"/>
            <a:t> </a:t>
          </a:r>
          <a:r>
            <a:rPr lang="en-US" sz="1100"/>
            <a:t>Teacher Quality, Parent Education, Distance from Home</a:t>
          </a:r>
        </a:p>
        <a:p>
          <a:pPr lvl="1"/>
          <a:r>
            <a:rPr lang="en-US" sz="1100"/>
            <a:t>  </a:t>
          </a:r>
        </a:p>
        <a:p>
          <a:pPr lvl="1"/>
          <a:r>
            <a:rPr lang="en-US" sz="1100"/>
            <a:t>  3. Created calculated fields:</a:t>
          </a:r>
        </a:p>
        <a:p>
          <a:pPr lvl="1"/>
          <a:r>
            <a:rPr lang="en-US" sz="1100"/>
            <a:t>     - Score difference (New - Previous)</a:t>
          </a:r>
        </a:p>
        <a:p>
          <a:pPr lvl="1"/>
          <a:r>
            <a:rPr lang="en-US" sz="1100"/>
            <a:t>     - Improvement category (Improved/Same/Deteriorated based on ±2 point threshold)</a:t>
          </a:r>
        </a:p>
        <a:p>
          <a:pPr lvl="1"/>
          <a:endParaRPr lang="en-US" sz="1100"/>
        </a:p>
        <a:p>
          <a:pPr lvl="1"/>
          <a:r>
            <a:rPr lang="en-US" sz="1100"/>
            <a:t>ANALYSIS APPROACH:</a:t>
          </a:r>
        </a:p>
        <a:p>
          <a:pPr lvl="1"/>
          <a:r>
            <a:rPr lang="en-US" sz="1100"/>
            <a:t>  • 12 pivot tables examining different factors</a:t>
          </a:r>
        </a:p>
        <a:p>
          <a:pPr lvl="1"/>
          <a:r>
            <a:rPr lang="en-US" sz="1100"/>
            <a:t>  • Cross-tabulation of income, resources,</a:t>
          </a:r>
          <a:r>
            <a:rPr lang="en-US" sz="1100" baseline="0"/>
            <a:t> </a:t>
          </a:r>
          <a:r>
            <a:rPr lang="en-US" sz="1100"/>
            <a:t>tutoring, and performance</a:t>
          </a:r>
        </a:p>
        <a:p>
          <a:pPr lvl="1"/>
          <a:r>
            <a:rPr lang="en-US" sz="1100"/>
            <a:t>  • Comparative analysis across income levels</a:t>
          </a:r>
        </a:p>
        <a:p>
          <a:pPr lvl="1"/>
          <a:r>
            <a:rPr lang="en-US" sz="1100"/>
            <a:t>  • Impact measurement of interventions</a:t>
          </a:r>
        </a:p>
        <a:p>
          <a:pPr lvl="1"/>
          <a:endParaRPr lang="en-US" sz="1100"/>
        </a:p>
        <a:p>
          <a:pPr lvl="1"/>
          <a:r>
            <a:rPr lang="en-US" sz="1100"/>
            <a:t>KEY METRICS CALCULATED:</a:t>
          </a:r>
        </a:p>
        <a:p>
          <a:pPr lvl="1"/>
          <a:r>
            <a:rPr lang="en-US" sz="1100"/>
            <a:t>  • Achievement gaps (score differences across</a:t>
          </a:r>
          <a:r>
            <a:rPr lang="en-US" sz="1100" baseline="0"/>
            <a:t> </a:t>
          </a:r>
          <a:r>
            <a:rPr lang="en-US" sz="1100"/>
            <a:t>income/resource levels)</a:t>
          </a:r>
        </a:p>
        <a:p>
          <a:pPr lvl="1"/>
          <a:r>
            <a:rPr lang="en-US" sz="1100"/>
            <a:t>  • Tutoring effectiveness (point improvement</a:t>
          </a:r>
          <a:r>
            <a:rPr lang="en-US" sz="1100" baseline="0"/>
            <a:t> </a:t>
          </a:r>
          <a:r>
            <a:rPr lang="en-US" sz="1100"/>
            <a:t>with vs without)</a:t>
          </a:r>
        </a:p>
        <a:p>
          <a:pPr lvl="1"/>
          <a:r>
            <a:rPr lang="en-US" sz="1100"/>
            <a:t>  • Improvement rates (% who improved by group)</a:t>
          </a:r>
        </a:p>
        <a:p>
          <a:pPr lvl="1"/>
          <a:r>
            <a:rPr lang="en-US" sz="1100"/>
            <a:t>  • Privilege multiplier (tutoring benefit ratio)</a:t>
          </a:r>
        </a:p>
        <a:p>
          <a:pPr lvl="1"/>
          <a:endParaRPr lang="en-US" sz="1100"/>
        </a:p>
        <a:p>
          <a:pPr lvl="1"/>
          <a:r>
            <a:rPr lang="en-US" sz="1100"/>
            <a:t>LIMITATIONS:</a:t>
          </a:r>
        </a:p>
        <a:p>
          <a:pPr lvl="1"/>
          <a:r>
            <a:rPr lang="en-US" sz="1100"/>
            <a:t>  • Cross-sectional data (snapshot in time)</a:t>
          </a:r>
        </a:p>
        <a:p>
          <a:pPr lvl="1"/>
          <a:r>
            <a:rPr lang="en-US" sz="1100"/>
            <a:t>  • Cannot establish causation, only correlation</a:t>
          </a:r>
        </a:p>
        <a:p>
          <a:pPr lvl="1"/>
          <a:r>
            <a:rPr lang="en-US" sz="1100"/>
            <a:t>  • "Same" category has small sample (714 students)</a:t>
          </a:r>
        </a:p>
        <a:p>
          <a:pPr lvl="1"/>
          <a:r>
            <a:rPr lang="en-US" sz="1100"/>
            <a:t>  • Dataset may not be representative of all</a:t>
          </a:r>
          <a:r>
            <a:rPr lang="en-US" sz="1100" baseline="0"/>
            <a:t> </a:t>
          </a:r>
          <a:r>
            <a:rPr lang="en-US" sz="1100"/>
            <a:t>student populations</a:t>
          </a:r>
        </a:p>
        <a:p>
          <a:endParaRPr lang="en-US" sz="1100"/>
        </a:p>
        <a:p>
          <a:pPr lvl="1"/>
          <a:r>
            <a:rPr lang="en-US" sz="1100"/>
            <a:t>DATA SHEETS INCLUDED:</a:t>
          </a:r>
        </a:p>
        <a:p>
          <a:pPr lvl="1"/>
          <a:r>
            <a:rPr lang="en-US" sz="1100"/>
            <a:t>  • Cleaned Data (visible): Final dataset with</a:t>
          </a:r>
        </a:p>
        <a:p>
          <a:pPr lvl="1"/>
          <a:r>
            <a:rPr lang="en-US" sz="1100"/>
            <a:t>    all transformations applied, ready for analysis</a:t>
          </a:r>
        </a:p>
        <a:p>
          <a:pPr lvl="1"/>
          <a:r>
            <a:rPr lang="en-US" sz="1100"/>
            <a:t>  • Raw Data (hidden): Original dataset as</a:t>
          </a:r>
        </a:p>
        <a:p>
          <a:pPr lvl="1"/>
          <a:r>
            <a:rPr lang="en-US" sz="1100"/>
            <a:t>    downloaded from Kaggle, preserved for</a:t>
          </a:r>
        </a:p>
        <a:p>
          <a:pPr lvl="1"/>
          <a:r>
            <a:rPr lang="en-US" sz="1100"/>
            <a:t>    reproducibility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gbe" refreshedDate="46049.192569560182" createdVersion="8" refreshedVersion="8" minRefreshableVersion="3" recordCount="6607" xr:uid="{2D809E29-6942-4C1C-99C5-2B80D072CB86}">
  <cacheSource type="worksheet">
    <worksheetSource ref="A1:AA6608" sheet="Cleaned Data"/>
  </cacheSource>
  <cacheFields count="27">
    <cacheField name="Hours_Studied" numFmtId="0">
      <sharedItems containsSemiMixedTypes="0" containsString="0" containsNumber="1" containsInteger="1" minValue="1" maxValue="44"/>
    </cacheField>
    <cacheField name="Hours_Studied Grouped" numFmtId="0">
      <sharedItems count="4">
        <s v="20-30 hours"/>
        <s v="10-20 hours"/>
        <s v="1-10 hours"/>
        <s v="above 30 hours"/>
      </sharedItems>
    </cacheField>
    <cacheField name="Attendance" numFmtId="0">
      <sharedItems containsSemiMixedTypes="0" containsString="0" containsNumber="1" containsInteger="1" minValue="60" maxValue="100"/>
    </cacheField>
    <cacheField name="Attendance grouped" numFmtId="0">
      <sharedItems/>
    </cacheField>
    <cacheField name="Parental_Involvement" numFmtId="0">
      <sharedItems count="3">
        <s v="Low"/>
        <s v="Medium"/>
        <s v="High"/>
      </sharedItems>
    </cacheField>
    <cacheField name="Access_to_Resources" numFmtId="0">
      <sharedItems count="3">
        <s v="High"/>
        <s v="Medium"/>
        <s v="Low"/>
      </sharedItems>
    </cacheField>
    <cacheField name="Extracurricular_Activities" numFmtId="0">
      <sharedItems/>
    </cacheField>
    <cacheField name="Sleep_Hours" numFmtId="0">
      <sharedItems containsSemiMixedTypes="0" containsString="0" containsNumber="1" containsInteger="1" minValue="4" maxValue="10"/>
    </cacheField>
    <cacheField name="Sleep_Hours Grouped" numFmtId="0">
      <sharedItems/>
    </cacheField>
    <cacheField name="Previous_Scores" numFmtId="0">
      <sharedItems containsSemiMixedTypes="0" containsString="0" containsNumber="1" containsInteger="1" minValue="50" maxValue="100"/>
    </cacheField>
    <cacheField name="Motivation_Level" numFmtId="0">
      <sharedItems/>
    </cacheField>
    <cacheField name="Internet_Access" numFmtId="0">
      <sharedItems count="2">
        <s v="Yes"/>
        <s v="No"/>
      </sharedItems>
    </cacheField>
    <cacheField name="Tutoring_Sessions" numFmtId="0">
      <sharedItems containsSemiMixedTypes="0" containsString="0" containsNumber="1" containsInteger="1" minValue="0" maxValue="8"/>
    </cacheField>
    <cacheField name="Tutoring_Sessions grouped" numFmtId="0">
      <sharedItems count="2">
        <s v="No"/>
        <s v="Yes"/>
      </sharedItems>
    </cacheField>
    <cacheField name="Family_Income" numFmtId="0">
      <sharedItems count="3">
        <s v="Low"/>
        <s v="Medium"/>
        <s v="High"/>
      </sharedItems>
    </cacheField>
    <cacheField name="Teacher_Quality" numFmtId="0">
      <sharedItems/>
    </cacheField>
    <cacheField name="School_Type" numFmtId="0">
      <sharedItems count="2">
        <s v="Public"/>
        <s v="Private"/>
      </sharedItems>
    </cacheField>
    <cacheField name="Peer_Influence" numFmtId="0">
      <sharedItems/>
    </cacheField>
    <cacheField name="Physical_Activity" numFmtId="0">
      <sharedItems containsSemiMixedTypes="0" containsString="0" containsNumber="1" containsInteger="1" minValue="0" maxValue="6"/>
    </cacheField>
    <cacheField name="Physical_Activity Grouped" numFmtId="0">
      <sharedItems/>
    </cacheField>
    <cacheField name="Learning_Disabilities" numFmtId="0">
      <sharedItems/>
    </cacheField>
    <cacheField name="Parental_Education_Level" numFmtId="0">
      <sharedItems count="4">
        <s v="High School"/>
        <s v="College"/>
        <s v="Postgraduate"/>
        <s v="Unknown"/>
      </sharedItems>
    </cacheField>
    <cacheField name="Distance_from_Home" numFmtId="0">
      <sharedItems/>
    </cacheField>
    <cacheField name="Gender" numFmtId="0">
      <sharedItems count="2">
        <s v="Male"/>
        <s v="Female"/>
      </sharedItems>
    </cacheField>
    <cacheField name="Exam_Score" numFmtId="0">
      <sharedItems containsSemiMixedTypes="0" containsString="0" containsNumber="1" containsInteger="1" minValue="55" maxValue="101"/>
    </cacheField>
    <cacheField name="Differene In Exam Scores" numFmtId="0">
      <sharedItems containsSemiMixedTypes="0" containsString="0" containsNumber="1" containsInteger="1" minValue="-39" maxValue="41"/>
    </cacheField>
    <cacheField name="Improvement Category" numFmtId="0">
      <sharedItems count="3">
        <s v="Deteriorated"/>
        <s v="Same"/>
        <s v="Improv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7">
  <r>
    <n v="23"/>
    <x v="0"/>
    <n v="84"/>
    <s v="Good"/>
    <x v="0"/>
    <x v="0"/>
    <s v="No"/>
    <n v="7"/>
    <s v="&lt; 8 hours"/>
    <n v="73"/>
    <s v="Low"/>
    <x v="0"/>
    <n v="0"/>
    <x v="0"/>
    <x v="0"/>
    <s v="Medium"/>
    <x v="0"/>
    <s v="Positive"/>
    <n v="3"/>
    <s v="Moderate (2-4 hours)"/>
    <s v="No"/>
    <x v="0"/>
    <s v="Near"/>
    <x v="0"/>
    <n v="67"/>
    <n v="-6"/>
    <x v="0"/>
  </r>
  <r>
    <n v="19"/>
    <x v="1"/>
    <n v="64"/>
    <s v="Poor"/>
    <x v="0"/>
    <x v="1"/>
    <s v="No"/>
    <n v="8"/>
    <s v="≥ 8 hours"/>
    <n v="59"/>
    <s v="Low"/>
    <x v="0"/>
    <n v="2"/>
    <x v="1"/>
    <x v="1"/>
    <s v="Medium"/>
    <x v="0"/>
    <s v="Negative"/>
    <n v="4"/>
    <s v="Moderate (2-4 hours)"/>
    <s v="No"/>
    <x v="1"/>
    <s v="Moderate"/>
    <x v="1"/>
    <n v="61"/>
    <n v="2"/>
    <x v="1"/>
  </r>
  <r>
    <n v="24"/>
    <x v="0"/>
    <n v="98"/>
    <s v="Very Good"/>
    <x v="1"/>
    <x v="1"/>
    <s v="Yes"/>
    <n v="7"/>
    <s v="&lt; 8 hours"/>
    <n v="91"/>
    <s v="Medium"/>
    <x v="0"/>
    <n v="2"/>
    <x v="1"/>
    <x v="1"/>
    <s v="Medium"/>
    <x v="0"/>
    <s v="Neutral"/>
    <n v="4"/>
    <s v="Moderate (2-4 hours)"/>
    <s v="No"/>
    <x v="2"/>
    <s v="Near"/>
    <x v="0"/>
    <n v="74"/>
    <n v="-17"/>
    <x v="0"/>
  </r>
  <r>
    <n v="29"/>
    <x v="0"/>
    <n v="89"/>
    <s v="Good"/>
    <x v="0"/>
    <x v="1"/>
    <s v="Yes"/>
    <n v="8"/>
    <s v="≥ 8 hours"/>
    <n v="98"/>
    <s v="Medium"/>
    <x v="0"/>
    <n v="1"/>
    <x v="1"/>
    <x v="1"/>
    <s v="Medium"/>
    <x v="0"/>
    <s v="Negative"/>
    <n v="4"/>
    <s v="Moderate (2-4 hours)"/>
    <s v="No"/>
    <x v="0"/>
    <s v="Moderate"/>
    <x v="0"/>
    <n v="71"/>
    <n v="-27"/>
    <x v="0"/>
  </r>
  <r>
    <n v="19"/>
    <x v="1"/>
    <n v="92"/>
    <s v="Very Good"/>
    <x v="1"/>
    <x v="1"/>
    <s v="Yes"/>
    <n v="6"/>
    <s v="&lt; 8 hours"/>
    <n v="65"/>
    <s v="Medium"/>
    <x v="0"/>
    <n v="3"/>
    <x v="1"/>
    <x v="1"/>
    <s v="High"/>
    <x v="0"/>
    <s v="Neutral"/>
    <n v="4"/>
    <s v="Moderate (2-4 hours)"/>
    <s v="No"/>
    <x v="1"/>
    <s v="Near"/>
    <x v="1"/>
    <n v="70"/>
    <n v="5"/>
    <x v="2"/>
  </r>
  <r>
    <n v="19"/>
    <x v="1"/>
    <n v="88"/>
    <s v="Good"/>
    <x v="1"/>
    <x v="1"/>
    <s v="Yes"/>
    <n v="8"/>
    <s v="≥ 8 hours"/>
    <n v="89"/>
    <s v="Medium"/>
    <x v="0"/>
    <n v="3"/>
    <x v="1"/>
    <x v="1"/>
    <s v="Medium"/>
    <x v="0"/>
    <s v="Positive"/>
    <n v="3"/>
    <s v="Moderate (2-4 hours)"/>
    <s v="No"/>
    <x v="2"/>
    <s v="Near"/>
    <x v="0"/>
    <n v="71"/>
    <n v="-18"/>
    <x v="0"/>
  </r>
  <r>
    <n v="29"/>
    <x v="0"/>
    <n v="84"/>
    <s v="Good"/>
    <x v="1"/>
    <x v="2"/>
    <s v="Yes"/>
    <n v="7"/>
    <s v="&lt; 8 hours"/>
    <n v="68"/>
    <s v="Low"/>
    <x v="0"/>
    <n v="1"/>
    <x v="1"/>
    <x v="0"/>
    <s v="Medium"/>
    <x v="1"/>
    <s v="Neutral"/>
    <n v="2"/>
    <s v="Low (0-2 hours)"/>
    <s v="No"/>
    <x v="0"/>
    <s v="Moderate"/>
    <x v="0"/>
    <n v="67"/>
    <n v="-1"/>
    <x v="1"/>
  </r>
  <r>
    <n v="25"/>
    <x v="0"/>
    <n v="78"/>
    <s v="Fair"/>
    <x v="0"/>
    <x v="0"/>
    <s v="Yes"/>
    <n v="6"/>
    <s v="&lt; 8 hours"/>
    <n v="50"/>
    <s v="Medium"/>
    <x v="0"/>
    <n v="1"/>
    <x v="1"/>
    <x v="2"/>
    <s v="High"/>
    <x v="0"/>
    <s v="Negative"/>
    <n v="2"/>
    <s v="Low (0-2 hours)"/>
    <s v="No"/>
    <x v="0"/>
    <s v="Far"/>
    <x v="0"/>
    <n v="66"/>
    <n v="16"/>
    <x v="2"/>
  </r>
  <r>
    <n v="17"/>
    <x v="1"/>
    <n v="94"/>
    <s v="Very Good"/>
    <x v="1"/>
    <x v="0"/>
    <s v="No"/>
    <n v="6"/>
    <s v="&lt; 8 hours"/>
    <n v="80"/>
    <s v="High"/>
    <x v="0"/>
    <n v="0"/>
    <x v="0"/>
    <x v="1"/>
    <s v="Low"/>
    <x v="1"/>
    <s v="Neutral"/>
    <n v="1"/>
    <s v="Low (0-2 hours)"/>
    <s v="No"/>
    <x v="1"/>
    <s v="Near"/>
    <x v="0"/>
    <n v="69"/>
    <n v="-11"/>
    <x v="0"/>
  </r>
  <r>
    <n v="23"/>
    <x v="0"/>
    <n v="98"/>
    <s v="Very Good"/>
    <x v="1"/>
    <x v="1"/>
    <s v="Yes"/>
    <n v="8"/>
    <s v="≥ 8 hours"/>
    <n v="71"/>
    <s v="Medium"/>
    <x v="0"/>
    <n v="0"/>
    <x v="0"/>
    <x v="2"/>
    <s v="High"/>
    <x v="0"/>
    <s v="Positive"/>
    <n v="5"/>
    <s v="High (4-6 hours)"/>
    <s v="No"/>
    <x v="0"/>
    <s v="Moderate"/>
    <x v="0"/>
    <n v="72"/>
    <n v="1"/>
    <x v="1"/>
  </r>
  <r>
    <n v="17"/>
    <x v="1"/>
    <n v="80"/>
    <s v="Good"/>
    <x v="0"/>
    <x v="0"/>
    <s v="No"/>
    <n v="8"/>
    <s v="≥ 8 hours"/>
    <n v="88"/>
    <s v="Medium"/>
    <x v="1"/>
    <n v="4"/>
    <x v="1"/>
    <x v="1"/>
    <s v="High"/>
    <x v="1"/>
    <s v="Neutral"/>
    <n v="4"/>
    <s v="Moderate (2-4 hours)"/>
    <s v="No"/>
    <x v="1"/>
    <s v="Moderate"/>
    <x v="0"/>
    <n v="68"/>
    <n v="-20"/>
    <x v="0"/>
  </r>
  <r>
    <n v="17"/>
    <x v="1"/>
    <n v="97"/>
    <s v="Very Good"/>
    <x v="1"/>
    <x v="0"/>
    <s v="Yes"/>
    <n v="6"/>
    <s v="&lt; 8 hours"/>
    <n v="87"/>
    <s v="Low"/>
    <x v="0"/>
    <n v="2"/>
    <x v="1"/>
    <x v="0"/>
    <s v="High"/>
    <x v="1"/>
    <s v="Neutral"/>
    <n v="2"/>
    <s v="Low (0-2 hours)"/>
    <s v="No"/>
    <x v="0"/>
    <s v="Near"/>
    <x v="0"/>
    <n v="71"/>
    <n v="-16"/>
    <x v="0"/>
  </r>
  <r>
    <n v="21"/>
    <x v="0"/>
    <n v="83"/>
    <s v="Good"/>
    <x v="1"/>
    <x v="1"/>
    <s v="Yes"/>
    <n v="8"/>
    <s v="≥ 8 hours"/>
    <n v="97"/>
    <s v="Low"/>
    <x v="0"/>
    <n v="2"/>
    <x v="1"/>
    <x v="1"/>
    <s v="Medium"/>
    <x v="0"/>
    <s v="Positive"/>
    <n v="4"/>
    <s v="Moderate (2-4 hours)"/>
    <s v="No"/>
    <x v="0"/>
    <s v="Near"/>
    <x v="0"/>
    <n v="70"/>
    <n v="-27"/>
    <x v="0"/>
  </r>
  <r>
    <n v="9"/>
    <x v="2"/>
    <n v="82"/>
    <s v="Good"/>
    <x v="1"/>
    <x v="1"/>
    <s v="Yes"/>
    <n v="8"/>
    <s v="≥ 8 hours"/>
    <n v="72"/>
    <s v="Medium"/>
    <x v="0"/>
    <n v="2"/>
    <x v="1"/>
    <x v="1"/>
    <s v="Medium"/>
    <x v="1"/>
    <s v="Positive"/>
    <n v="3"/>
    <s v="Moderate (2-4 hours)"/>
    <s v="No"/>
    <x v="2"/>
    <s v="Near"/>
    <x v="0"/>
    <n v="66"/>
    <n v="-6"/>
    <x v="0"/>
  </r>
  <r>
    <n v="10"/>
    <x v="2"/>
    <n v="78"/>
    <s v="Fair"/>
    <x v="1"/>
    <x v="0"/>
    <s v="Yes"/>
    <n v="8"/>
    <s v="≥ 8 hours"/>
    <n v="74"/>
    <s v="Medium"/>
    <x v="0"/>
    <n v="1"/>
    <x v="1"/>
    <x v="0"/>
    <s v="Medium"/>
    <x v="1"/>
    <s v="Neutral"/>
    <n v="4"/>
    <s v="Moderate (2-4 hours)"/>
    <s v="No"/>
    <x v="2"/>
    <s v="Near"/>
    <x v="0"/>
    <n v="65"/>
    <n v="-9"/>
    <x v="0"/>
  </r>
  <r>
    <n v="17"/>
    <x v="1"/>
    <n v="68"/>
    <s v="Poor"/>
    <x v="1"/>
    <x v="1"/>
    <s v="No"/>
    <n v="8"/>
    <s v="≥ 8 hours"/>
    <n v="70"/>
    <s v="Medium"/>
    <x v="0"/>
    <n v="2"/>
    <x v="1"/>
    <x v="1"/>
    <s v="Medium"/>
    <x v="1"/>
    <s v="Positive"/>
    <n v="4"/>
    <s v="Moderate (2-4 hours)"/>
    <s v="No"/>
    <x v="0"/>
    <s v="Near"/>
    <x v="1"/>
    <n v="64"/>
    <n v="-6"/>
    <x v="0"/>
  </r>
  <r>
    <n v="14"/>
    <x v="1"/>
    <n v="60"/>
    <s v="Poor"/>
    <x v="1"/>
    <x v="2"/>
    <s v="Yes"/>
    <n v="10"/>
    <s v="≥ 8 hours"/>
    <n v="65"/>
    <s v="Low"/>
    <x v="0"/>
    <n v="0"/>
    <x v="0"/>
    <x v="2"/>
    <s v="Medium"/>
    <x v="1"/>
    <s v="Positive"/>
    <n v="3"/>
    <s v="Moderate (2-4 hours)"/>
    <s v="No"/>
    <x v="1"/>
    <s v="Near"/>
    <x v="0"/>
    <n v="60"/>
    <n v="-5"/>
    <x v="0"/>
  </r>
  <r>
    <n v="22"/>
    <x v="0"/>
    <n v="70"/>
    <s v="Fair"/>
    <x v="0"/>
    <x v="1"/>
    <s v="Yes"/>
    <n v="6"/>
    <s v="&lt; 8 hours"/>
    <n v="82"/>
    <s v="Medium"/>
    <x v="0"/>
    <n v="1"/>
    <x v="1"/>
    <x v="0"/>
    <s v="High"/>
    <x v="0"/>
    <s v="Neutral"/>
    <n v="3"/>
    <s v="Moderate (2-4 hours)"/>
    <s v="No"/>
    <x v="0"/>
    <s v="Near"/>
    <x v="1"/>
    <n v="65"/>
    <n v="-17"/>
    <x v="0"/>
  </r>
  <r>
    <n v="15"/>
    <x v="1"/>
    <n v="80"/>
    <s v="Good"/>
    <x v="1"/>
    <x v="1"/>
    <s v="Yes"/>
    <n v="9"/>
    <s v="≥ 8 hours"/>
    <n v="91"/>
    <s v="Low"/>
    <x v="0"/>
    <n v="3"/>
    <x v="1"/>
    <x v="0"/>
    <s v="Medium"/>
    <x v="0"/>
    <s v="Positive"/>
    <n v="2"/>
    <s v="Low (0-2 hours)"/>
    <s v="No"/>
    <x v="1"/>
    <s v="Moderate"/>
    <x v="1"/>
    <n v="67"/>
    <n v="-24"/>
    <x v="0"/>
  </r>
  <r>
    <n v="12"/>
    <x v="1"/>
    <n v="75"/>
    <s v="Fair"/>
    <x v="1"/>
    <x v="0"/>
    <s v="Yes"/>
    <n v="7"/>
    <s v="&lt; 8 hours"/>
    <n v="58"/>
    <s v="Medium"/>
    <x v="0"/>
    <n v="3"/>
    <x v="1"/>
    <x v="1"/>
    <s v="Medium"/>
    <x v="1"/>
    <s v="Positive"/>
    <n v="4"/>
    <s v="Moderate (2-4 hours)"/>
    <s v="No"/>
    <x v="1"/>
    <s v="Near"/>
    <x v="0"/>
    <n v="66"/>
    <n v="8"/>
    <x v="2"/>
  </r>
  <r>
    <n v="29"/>
    <x v="0"/>
    <n v="78"/>
    <s v="Fair"/>
    <x v="1"/>
    <x v="1"/>
    <s v="No"/>
    <n v="5"/>
    <s v="&lt; 8 hours"/>
    <n v="99"/>
    <s v="High"/>
    <x v="0"/>
    <n v="0"/>
    <x v="0"/>
    <x v="2"/>
    <s v="Medium"/>
    <x v="0"/>
    <s v="Negative"/>
    <n v="1"/>
    <s v="Low (0-2 hours)"/>
    <s v="No"/>
    <x v="0"/>
    <s v="Moderate"/>
    <x v="1"/>
    <n v="69"/>
    <n v="-30"/>
    <x v="0"/>
  </r>
  <r>
    <n v="19"/>
    <x v="1"/>
    <n v="99"/>
    <s v="Very Good"/>
    <x v="1"/>
    <x v="0"/>
    <s v="No"/>
    <n v="6"/>
    <s v="&lt; 8 hours"/>
    <n v="84"/>
    <s v="Medium"/>
    <x v="0"/>
    <n v="1"/>
    <x v="1"/>
    <x v="1"/>
    <s v="High"/>
    <x v="0"/>
    <s v="Neutral"/>
    <n v="3"/>
    <s v="Moderate (2-4 hours)"/>
    <s v="No"/>
    <x v="0"/>
    <s v="Near"/>
    <x v="0"/>
    <n v="72"/>
    <n v="-12"/>
    <x v="0"/>
  </r>
  <r>
    <n v="20"/>
    <x v="1"/>
    <n v="74"/>
    <s v="Fair"/>
    <x v="1"/>
    <x v="0"/>
    <s v="No"/>
    <n v="8"/>
    <s v="≥ 8 hours"/>
    <n v="89"/>
    <s v="Low"/>
    <x v="0"/>
    <n v="1"/>
    <x v="1"/>
    <x v="1"/>
    <s v="Medium"/>
    <x v="0"/>
    <s v="Negative"/>
    <n v="2"/>
    <s v="Low (0-2 hours)"/>
    <s v="No"/>
    <x v="1"/>
    <s v="Moderate"/>
    <x v="1"/>
    <n v="66"/>
    <n v="-23"/>
    <x v="0"/>
  </r>
  <r>
    <n v="11"/>
    <x v="1"/>
    <n v="78"/>
    <s v="Fair"/>
    <x v="2"/>
    <x v="1"/>
    <s v="Yes"/>
    <n v="8"/>
    <s v="≥ 8 hours"/>
    <n v="100"/>
    <s v="High"/>
    <x v="0"/>
    <n v="1"/>
    <x v="1"/>
    <x v="0"/>
    <s v="Medium"/>
    <x v="0"/>
    <s v="Neutral"/>
    <n v="3"/>
    <s v="Moderate (2-4 hours)"/>
    <s v="No"/>
    <x v="0"/>
    <s v="Moderate"/>
    <x v="0"/>
    <n v="66"/>
    <n v="-34"/>
    <x v="0"/>
  </r>
  <r>
    <n v="17"/>
    <x v="1"/>
    <n v="65"/>
    <s v="Poor"/>
    <x v="0"/>
    <x v="0"/>
    <s v="Yes"/>
    <n v="5"/>
    <s v="&lt; 8 hours"/>
    <n v="75"/>
    <s v="Medium"/>
    <x v="0"/>
    <n v="2"/>
    <x v="1"/>
    <x v="0"/>
    <s v="Medium"/>
    <x v="0"/>
    <s v="Positive"/>
    <n v="3"/>
    <s v="Moderate (2-4 hours)"/>
    <s v="No"/>
    <x v="0"/>
    <s v="Near"/>
    <x v="1"/>
    <n v="63"/>
    <n v="-12"/>
    <x v="0"/>
  </r>
  <r>
    <n v="21"/>
    <x v="0"/>
    <n v="62"/>
    <s v="Poor"/>
    <x v="2"/>
    <x v="2"/>
    <s v="Yes"/>
    <n v="6"/>
    <s v="&lt; 8 hours"/>
    <n v="54"/>
    <s v="High"/>
    <x v="0"/>
    <n v="0"/>
    <x v="0"/>
    <x v="2"/>
    <s v="High"/>
    <x v="0"/>
    <s v="Positive"/>
    <n v="3"/>
    <s v="Moderate (2-4 hours)"/>
    <s v="No"/>
    <x v="2"/>
    <s v="Far"/>
    <x v="0"/>
    <n v="64"/>
    <n v="10"/>
    <x v="2"/>
  </r>
  <r>
    <n v="13"/>
    <x v="1"/>
    <n v="91"/>
    <s v="Very Good"/>
    <x v="0"/>
    <x v="1"/>
    <s v="No"/>
    <n v="6"/>
    <s v="&lt; 8 hours"/>
    <n v="90"/>
    <s v="Medium"/>
    <x v="0"/>
    <n v="1"/>
    <x v="1"/>
    <x v="2"/>
    <s v="Medium"/>
    <x v="0"/>
    <s v="Negative"/>
    <n v="2"/>
    <s v="Low (0-2 hours)"/>
    <s v="Yes"/>
    <x v="0"/>
    <s v="Moderate"/>
    <x v="1"/>
    <n v="65"/>
    <n v="-25"/>
    <x v="0"/>
  </r>
  <r>
    <n v="22"/>
    <x v="0"/>
    <n v="83"/>
    <s v="Good"/>
    <x v="2"/>
    <x v="0"/>
    <s v="Yes"/>
    <n v="6"/>
    <s v="&lt; 8 hours"/>
    <n v="94"/>
    <s v="Medium"/>
    <x v="0"/>
    <n v="0"/>
    <x v="0"/>
    <x v="2"/>
    <s v="Medium"/>
    <x v="0"/>
    <s v="Neutral"/>
    <n v="2"/>
    <s v="Low (0-2 hours)"/>
    <s v="No"/>
    <x v="1"/>
    <s v="Moderate"/>
    <x v="0"/>
    <n v="71"/>
    <n v="-23"/>
    <x v="0"/>
  </r>
  <r>
    <n v="16"/>
    <x v="1"/>
    <n v="90"/>
    <s v="Very Good"/>
    <x v="1"/>
    <x v="1"/>
    <s v="No"/>
    <n v="4"/>
    <s v="&lt; 8 hours"/>
    <n v="58"/>
    <s v="Medium"/>
    <x v="0"/>
    <n v="1"/>
    <x v="1"/>
    <x v="0"/>
    <s v="Medium"/>
    <x v="0"/>
    <s v="Neutral"/>
    <n v="3"/>
    <s v="Moderate (2-4 hours)"/>
    <s v="No"/>
    <x v="0"/>
    <s v="Moderate"/>
    <x v="1"/>
    <n v="66"/>
    <n v="8"/>
    <x v="2"/>
  </r>
  <r>
    <n v="18"/>
    <x v="1"/>
    <n v="66"/>
    <s v="Poor"/>
    <x v="2"/>
    <x v="0"/>
    <s v="No"/>
    <n v="4"/>
    <s v="&lt; 8 hours"/>
    <n v="51"/>
    <s v="Low"/>
    <x v="0"/>
    <n v="2"/>
    <x v="1"/>
    <x v="0"/>
    <s v="Medium"/>
    <x v="1"/>
    <s v="Neutral"/>
    <n v="2"/>
    <s v="Low (0-2 hours)"/>
    <s v="No"/>
    <x v="1"/>
    <s v="Near"/>
    <x v="0"/>
    <n v="64"/>
    <n v="13"/>
    <x v="2"/>
  </r>
  <r>
    <n v="16"/>
    <x v="1"/>
    <n v="83"/>
    <s v="Good"/>
    <x v="0"/>
    <x v="1"/>
    <s v="No"/>
    <n v="6"/>
    <s v="&lt; 8 hours"/>
    <n v="57"/>
    <s v="Medium"/>
    <x v="0"/>
    <n v="0"/>
    <x v="0"/>
    <x v="2"/>
    <s v="Low"/>
    <x v="0"/>
    <s v="Positive"/>
    <n v="4"/>
    <s v="Moderate (2-4 hours)"/>
    <s v="Yes"/>
    <x v="0"/>
    <s v="Near"/>
    <x v="1"/>
    <n v="63"/>
    <n v="6"/>
    <x v="2"/>
  </r>
  <r>
    <n v="31"/>
    <x v="3"/>
    <n v="70"/>
    <s v="Fair"/>
    <x v="1"/>
    <x v="0"/>
    <s v="Yes"/>
    <n v="7"/>
    <s v="&lt; 8 hours"/>
    <n v="66"/>
    <s v="Medium"/>
    <x v="0"/>
    <n v="1"/>
    <x v="1"/>
    <x v="2"/>
    <s v="Medium"/>
    <x v="0"/>
    <s v="Negative"/>
    <n v="3"/>
    <s v="Moderate (2-4 hours)"/>
    <s v="No"/>
    <x v="1"/>
    <s v="Near"/>
    <x v="0"/>
    <n v="69"/>
    <n v="3"/>
    <x v="2"/>
  </r>
  <r>
    <n v="20"/>
    <x v="1"/>
    <n v="69"/>
    <s v="Poor"/>
    <x v="1"/>
    <x v="1"/>
    <s v="Yes"/>
    <n v="8"/>
    <s v="≥ 8 hours"/>
    <n v="96"/>
    <s v="Medium"/>
    <x v="0"/>
    <n v="2"/>
    <x v="1"/>
    <x v="1"/>
    <s v="High"/>
    <x v="0"/>
    <s v="Positive"/>
    <n v="3"/>
    <s v="Moderate (2-4 hours)"/>
    <s v="No"/>
    <x v="0"/>
    <s v="Near"/>
    <x v="0"/>
    <n v="67"/>
    <n v="-29"/>
    <x v="0"/>
  </r>
  <r>
    <n v="14"/>
    <x v="1"/>
    <n v="60"/>
    <s v="Poor"/>
    <x v="2"/>
    <x v="1"/>
    <s v="No"/>
    <n v="5"/>
    <s v="&lt; 8 hours"/>
    <n v="50"/>
    <s v="Medium"/>
    <x v="0"/>
    <n v="2"/>
    <x v="1"/>
    <x v="1"/>
    <s v="Medium"/>
    <x v="0"/>
    <s v="Neutral"/>
    <n v="3"/>
    <s v="Moderate (2-4 hours)"/>
    <s v="No"/>
    <x v="1"/>
    <s v="Unknown"/>
    <x v="1"/>
    <n v="61"/>
    <n v="11"/>
    <x v="2"/>
  </r>
  <r>
    <n v="25"/>
    <x v="0"/>
    <n v="65"/>
    <s v="Poor"/>
    <x v="2"/>
    <x v="1"/>
    <s v="No"/>
    <n v="5"/>
    <s v="&lt; 8 hours"/>
    <n v="90"/>
    <s v="Medium"/>
    <x v="0"/>
    <n v="2"/>
    <x v="1"/>
    <x v="1"/>
    <s v="Medium"/>
    <x v="0"/>
    <s v="Positive"/>
    <n v="3"/>
    <s v="Moderate (2-4 hours)"/>
    <s v="No"/>
    <x v="1"/>
    <s v="Moderate"/>
    <x v="1"/>
    <n v="68"/>
    <n v="-22"/>
    <x v="0"/>
  </r>
  <r>
    <n v="13"/>
    <x v="1"/>
    <n v="72"/>
    <s v="Fair"/>
    <x v="0"/>
    <x v="1"/>
    <s v="No"/>
    <n v="6"/>
    <s v="&lt; 8 hours"/>
    <n v="93"/>
    <s v="Low"/>
    <x v="0"/>
    <n v="1"/>
    <x v="1"/>
    <x v="0"/>
    <s v="Medium"/>
    <x v="0"/>
    <s v="Negative"/>
    <n v="3"/>
    <s v="Moderate (2-4 hours)"/>
    <s v="No"/>
    <x v="0"/>
    <s v="Near"/>
    <x v="0"/>
    <n v="61"/>
    <n v="-32"/>
    <x v="0"/>
  </r>
  <r>
    <n v="21"/>
    <x v="0"/>
    <n v="65"/>
    <s v="Poor"/>
    <x v="1"/>
    <x v="2"/>
    <s v="Yes"/>
    <n v="7"/>
    <s v="&lt; 8 hours"/>
    <n v="91"/>
    <s v="Low"/>
    <x v="0"/>
    <n v="2"/>
    <x v="1"/>
    <x v="1"/>
    <s v="High"/>
    <x v="0"/>
    <s v="Positive"/>
    <n v="3"/>
    <s v="Moderate (2-4 hours)"/>
    <s v="No"/>
    <x v="0"/>
    <s v="Far"/>
    <x v="1"/>
    <n v="64"/>
    <n v="-27"/>
    <x v="0"/>
  </r>
  <r>
    <n v="8"/>
    <x v="2"/>
    <n v="99"/>
    <s v="Very Good"/>
    <x v="1"/>
    <x v="1"/>
    <s v="No"/>
    <n v="9"/>
    <s v="≥ 8 hours"/>
    <n v="54"/>
    <s v="Low"/>
    <x v="0"/>
    <n v="2"/>
    <x v="1"/>
    <x v="0"/>
    <s v="Medium"/>
    <x v="0"/>
    <s v="Neutral"/>
    <n v="5"/>
    <s v="High (4-6 hours)"/>
    <s v="No"/>
    <x v="2"/>
    <s v="Near"/>
    <x v="1"/>
    <n v="67"/>
    <n v="13"/>
    <x v="2"/>
  </r>
  <r>
    <n v="12"/>
    <x v="1"/>
    <n v="72"/>
    <s v="Fair"/>
    <x v="0"/>
    <x v="1"/>
    <s v="Yes"/>
    <n v="8"/>
    <s v="≥ 8 hours"/>
    <n v="84"/>
    <s v="Medium"/>
    <x v="0"/>
    <n v="1"/>
    <x v="1"/>
    <x v="0"/>
    <s v="Medium"/>
    <x v="0"/>
    <s v="Positive"/>
    <n v="5"/>
    <s v="High (4-6 hours)"/>
    <s v="No"/>
    <x v="0"/>
    <s v="Near"/>
    <x v="1"/>
    <n v="63"/>
    <n v="-21"/>
    <x v="0"/>
  </r>
  <r>
    <n v="21"/>
    <x v="0"/>
    <n v="65"/>
    <s v="Poor"/>
    <x v="0"/>
    <x v="1"/>
    <s v="Yes"/>
    <n v="6"/>
    <s v="&lt; 8 hours"/>
    <n v="98"/>
    <s v="Low"/>
    <x v="0"/>
    <n v="1"/>
    <x v="1"/>
    <x v="1"/>
    <s v="High"/>
    <x v="0"/>
    <s v="Negative"/>
    <n v="4"/>
    <s v="Moderate (2-4 hours)"/>
    <s v="No"/>
    <x v="0"/>
    <s v="Near"/>
    <x v="0"/>
    <n v="64"/>
    <n v="-34"/>
    <x v="0"/>
  </r>
  <r>
    <n v="24"/>
    <x v="0"/>
    <n v="68"/>
    <s v="Poor"/>
    <x v="2"/>
    <x v="1"/>
    <s v="No"/>
    <n v="8"/>
    <s v="≥ 8 hours"/>
    <n v="56"/>
    <s v="Low"/>
    <x v="0"/>
    <n v="3"/>
    <x v="1"/>
    <x v="2"/>
    <s v="High"/>
    <x v="0"/>
    <s v="Neutral"/>
    <n v="1"/>
    <s v="Low (0-2 hours)"/>
    <s v="No"/>
    <x v="1"/>
    <s v="Near"/>
    <x v="0"/>
    <n v="67"/>
    <n v="11"/>
    <x v="2"/>
  </r>
  <r>
    <n v="21"/>
    <x v="0"/>
    <n v="84"/>
    <s v="Good"/>
    <x v="1"/>
    <x v="1"/>
    <s v="Yes"/>
    <n v="6"/>
    <s v="&lt; 8 hours"/>
    <n v="52"/>
    <s v="Low"/>
    <x v="0"/>
    <n v="1"/>
    <x v="1"/>
    <x v="1"/>
    <s v="High"/>
    <x v="0"/>
    <s v="Neutral"/>
    <n v="2"/>
    <s v="Low (0-2 hours)"/>
    <s v="Yes"/>
    <x v="1"/>
    <s v="Far"/>
    <x v="1"/>
    <n v="65"/>
    <n v="13"/>
    <x v="2"/>
  </r>
  <r>
    <n v="19"/>
    <x v="1"/>
    <n v="63"/>
    <s v="Poor"/>
    <x v="0"/>
    <x v="0"/>
    <s v="No"/>
    <n v="7"/>
    <s v="&lt; 8 hours"/>
    <n v="94"/>
    <s v="Medium"/>
    <x v="0"/>
    <n v="1"/>
    <x v="1"/>
    <x v="1"/>
    <s v="Medium"/>
    <x v="1"/>
    <s v="Positive"/>
    <n v="3"/>
    <s v="Moderate (2-4 hours)"/>
    <s v="No"/>
    <x v="0"/>
    <s v="Moderate"/>
    <x v="0"/>
    <n v="64"/>
    <n v="-30"/>
    <x v="0"/>
  </r>
  <r>
    <n v="18"/>
    <x v="1"/>
    <n v="94"/>
    <s v="Very Good"/>
    <x v="1"/>
    <x v="0"/>
    <s v="Yes"/>
    <n v="7"/>
    <s v="&lt; 8 hours"/>
    <n v="82"/>
    <s v="Medium"/>
    <x v="0"/>
    <n v="3"/>
    <x v="1"/>
    <x v="1"/>
    <s v="Medium"/>
    <x v="1"/>
    <s v="Negative"/>
    <n v="2"/>
    <s v="Low (0-2 hours)"/>
    <s v="Yes"/>
    <x v="1"/>
    <s v="Near"/>
    <x v="0"/>
    <n v="70"/>
    <n v="-12"/>
    <x v="0"/>
  </r>
  <r>
    <n v="11"/>
    <x v="1"/>
    <n v="98"/>
    <s v="Very Good"/>
    <x v="1"/>
    <x v="1"/>
    <s v="Yes"/>
    <n v="9"/>
    <s v="≥ 8 hours"/>
    <n v="82"/>
    <s v="Low"/>
    <x v="0"/>
    <n v="1"/>
    <x v="1"/>
    <x v="1"/>
    <s v="Medium"/>
    <x v="1"/>
    <s v="Positive"/>
    <n v="3"/>
    <s v="Moderate (2-4 hours)"/>
    <s v="No"/>
    <x v="2"/>
    <s v="Far"/>
    <x v="0"/>
    <n v="68"/>
    <n v="-14"/>
    <x v="0"/>
  </r>
  <r>
    <n v="16"/>
    <x v="1"/>
    <n v="70"/>
    <s v="Fair"/>
    <x v="1"/>
    <x v="1"/>
    <s v="Yes"/>
    <n v="8"/>
    <s v="≥ 8 hours"/>
    <n v="98"/>
    <s v="Medium"/>
    <x v="0"/>
    <n v="2"/>
    <x v="1"/>
    <x v="1"/>
    <s v="Medium"/>
    <x v="0"/>
    <s v="Positive"/>
    <n v="3"/>
    <s v="Moderate (2-4 hours)"/>
    <s v="No"/>
    <x v="0"/>
    <s v="Moderate"/>
    <x v="0"/>
    <n v="65"/>
    <n v="-33"/>
    <x v="0"/>
  </r>
  <r>
    <n v="17"/>
    <x v="1"/>
    <n v="78"/>
    <s v="Fair"/>
    <x v="1"/>
    <x v="1"/>
    <s v="Yes"/>
    <n v="6"/>
    <s v="&lt; 8 hours"/>
    <n v="88"/>
    <s v="Medium"/>
    <x v="0"/>
    <n v="1"/>
    <x v="1"/>
    <x v="1"/>
    <s v="High"/>
    <x v="1"/>
    <s v="Positive"/>
    <n v="3"/>
    <s v="Moderate (2-4 hours)"/>
    <s v="No"/>
    <x v="1"/>
    <s v="Near"/>
    <x v="1"/>
    <n v="68"/>
    <n v="-20"/>
    <x v="0"/>
  </r>
  <r>
    <n v="26"/>
    <x v="0"/>
    <n v="61"/>
    <s v="Poor"/>
    <x v="1"/>
    <x v="2"/>
    <s v="Yes"/>
    <n v="6"/>
    <s v="&lt; 8 hours"/>
    <n v="70"/>
    <s v="Medium"/>
    <x v="0"/>
    <n v="2"/>
    <x v="1"/>
    <x v="0"/>
    <s v="Medium"/>
    <x v="0"/>
    <s v="Positive"/>
    <n v="3"/>
    <s v="Moderate (2-4 hours)"/>
    <s v="No"/>
    <x v="0"/>
    <s v="Moderate"/>
    <x v="1"/>
    <n v="64"/>
    <n v="-6"/>
    <x v="0"/>
  </r>
  <r>
    <n v="22"/>
    <x v="0"/>
    <n v="86"/>
    <s v="Good"/>
    <x v="0"/>
    <x v="1"/>
    <s v="Yes"/>
    <n v="7"/>
    <s v="&lt; 8 hours"/>
    <n v="72"/>
    <s v="Low"/>
    <x v="0"/>
    <n v="3"/>
    <x v="1"/>
    <x v="0"/>
    <s v="High"/>
    <x v="0"/>
    <s v="Positive"/>
    <n v="2"/>
    <s v="Low (0-2 hours)"/>
    <s v="No"/>
    <x v="0"/>
    <s v="Moderate"/>
    <x v="0"/>
    <n v="68"/>
    <n v="-4"/>
    <x v="0"/>
  </r>
  <r>
    <n v="9"/>
    <x v="2"/>
    <n v="77"/>
    <s v="Fair"/>
    <x v="1"/>
    <x v="1"/>
    <s v="No"/>
    <n v="5"/>
    <s v="&lt; 8 hours"/>
    <n v="57"/>
    <s v="Medium"/>
    <x v="0"/>
    <n v="2"/>
    <x v="1"/>
    <x v="1"/>
    <s v="High"/>
    <x v="0"/>
    <s v="Neutral"/>
    <n v="3"/>
    <s v="Moderate (2-4 hours)"/>
    <s v="No"/>
    <x v="0"/>
    <s v="Near"/>
    <x v="0"/>
    <n v="63"/>
    <n v="6"/>
    <x v="2"/>
  </r>
  <r>
    <n v="22"/>
    <x v="0"/>
    <n v="71"/>
    <s v="Fair"/>
    <x v="0"/>
    <x v="1"/>
    <s v="Yes"/>
    <n v="7"/>
    <s v="&lt; 8 hours"/>
    <n v="65"/>
    <s v="Low"/>
    <x v="0"/>
    <n v="1"/>
    <x v="1"/>
    <x v="1"/>
    <s v="Low"/>
    <x v="0"/>
    <s v="Positive"/>
    <n v="4"/>
    <s v="Moderate (2-4 hours)"/>
    <s v="No"/>
    <x v="1"/>
    <s v="Moderate"/>
    <x v="0"/>
    <n v="64"/>
    <n v="-1"/>
    <x v="1"/>
  </r>
  <r>
    <n v="18"/>
    <x v="1"/>
    <n v="68"/>
    <s v="Poor"/>
    <x v="2"/>
    <x v="1"/>
    <s v="No"/>
    <n v="7"/>
    <s v="&lt; 8 hours"/>
    <n v="72"/>
    <s v="Medium"/>
    <x v="0"/>
    <n v="0"/>
    <x v="0"/>
    <x v="1"/>
    <s v="Medium"/>
    <x v="0"/>
    <s v="Neutral"/>
    <n v="3"/>
    <s v="Moderate (2-4 hours)"/>
    <s v="No"/>
    <x v="1"/>
    <s v="Near"/>
    <x v="0"/>
    <n v="64"/>
    <n v="-8"/>
    <x v="0"/>
  </r>
  <r>
    <n v="16"/>
    <x v="1"/>
    <n v="86"/>
    <s v="Good"/>
    <x v="0"/>
    <x v="1"/>
    <s v="Yes"/>
    <n v="8"/>
    <s v="≥ 8 hours"/>
    <n v="63"/>
    <s v="Medium"/>
    <x v="0"/>
    <n v="2"/>
    <x v="1"/>
    <x v="1"/>
    <s v="Medium"/>
    <x v="0"/>
    <s v="Positive"/>
    <n v="4"/>
    <s v="Moderate (2-4 hours)"/>
    <s v="No"/>
    <x v="0"/>
    <s v="Near"/>
    <x v="0"/>
    <n v="67"/>
    <n v="4"/>
    <x v="2"/>
  </r>
  <r>
    <n v="24"/>
    <x v="0"/>
    <n v="77"/>
    <s v="Fair"/>
    <x v="2"/>
    <x v="2"/>
    <s v="No"/>
    <n v="8"/>
    <s v="≥ 8 hours"/>
    <n v="96"/>
    <s v="Medium"/>
    <x v="0"/>
    <n v="0"/>
    <x v="0"/>
    <x v="1"/>
    <s v="Medium"/>
    <x v="0"/>
    <s v="Neutral"/>
    <n v="3"/>
    <s v="Moderate (2-4 hours)"/>
    <s v="No"/>
    <x v="0"/>
    <s v="Near"/>
    <x v="1"/>
    <n v="67"/>
    <n v="-29"/>
    <x v="0"/>
  </r>
  <r>
    <n v="26"/>
    <x v="0"/>
    <n v="67"/>
    <s v="Poor"/>
    <x v="1"/>
    <x v="0"/>
    <s v="Yes"/>
    <n v="7"/>
    <s v="&lt; 8 hours"/>
    <n v="51"/>
    <s v="Low"/>
    <x v="0"/>
    <n v="2"/>
    <x v="1"/>
    <x v="2"/>
    <s v="High"/>
    <x v="1"/>
    <s v="Neutral"/>
    <n v="4"/>
    <s v="Moderate (2-4 hours)"/>
    <s v="Yes"/>
    <x v="2"/>
    <s v="Far"/>
    <x v="1"/>
    <n v="66"/>
    <n v="15"/>
    <x v="2"/>
  </r>
  <r>
    <n v="26"/>
    <x v="0"/>
    <n v="88"/>
    <s v="Good"/>
    <x v="1"/>
    <x v="0"/>
    <s v="Yes"/>
    <n v="5"/>
    <s v="&lt; 8 hours"/>
    <n v="79"/>
    <s v="Medium"/>
    <x v="0"/>
    <n v="1"/>
    <x v="1"/>
    <x v="0"/>
    <s v="High"/>
    <x v="1"/>
    <s v="Positive"/>
    <n v="4"/>
    <s v="Moderate (2-4 hours)"/>
    <s v="No"/>
    <x v="1"/>
    <s v="Moderate"/>
    <x v="0"/>
    <n v="72"/>
    <n v="-7"/>
    <x v="0"/>
  </r>
  <r>
    <n v="15"/>
    <x v="1"/>
    <n v="83"/>
    <s v="Good"/>
    <x v="1"/>
    <x v="0"/>
    <s v="No"/>
    <n v="5"/>
    <s v="&lt; 8 hours"/>
    <n v="89"/>
    <s v="Low"/>
    <x v="1"/>
    <n v="1"/>
    <x v="1"/>
    <x v="1"/>
    <s v="High"/>
    <x v="0"/>
    <s v="Neutral"/>
    <n v="2"/>
    <s v="Low (0-2 hours)"/>
    <s v="Yes"/>
    <x v="0"/>
    <s v="Near"/>
    <x v="1"/>
    <n v="65"/>
    <n v="-24"/>
    <x v="0"/>
  </r>
  <r>
    <n v="18"/>
    <x v="1"/>
    <n v="94"/>
    <s v="Very Good"/>
    <x v="1"/>
    <x v="1"/>
    <s v="Yes"/>
    <n v="6"/>
    <s v="&lt; 8 hours"/>
    <n v="87"/>
    <s v="High"/>
    <x v="0"/>
    <n v="1"/>
    <x v="1"/>
    <x v="1"/>
    <s v="Medium"/>
    <x v="0"/>
    <s v="Positive"/>
    <n v="4"/>
    <s v="Moderate (2-4 hours)"/>
    <s v="No"/>
    <x v="0"/>
    <s v="Near"/>
    <x v="0"/>
    <n v="71"/>
    <n v="-16"/>
    <x v="0"/>
  </r>
  <r>
    <n v="22"/>
    <x v="0"/>
    <n v="65"/>
    <s v="Poor"/>
    <x v="2"/>
    <x v="2"/>
    <s v="No"/>
    <n v="8"/>
    <s v="≥ 8 hours"/>
    <n v="82"/>
    <s v="Medium"/>
    <x v="0"/>
    <n v="2"/>
    <x v="1"/>
    <x v="1"/>
    <s v="High"/>
    <x v="0"/>
    <s v="Positive"/>
    <n v="1"/>
    <s v="Low (0-2 hours)"/>
    <s v="No"/>
    <x v="2"/>
    <s v="Near"/>
    <x v="1"/>
    <n v="66"/>
    <n v="-16"/>
    <x v="0"/>
  </r>
  <r>
    <n v="26"/>
    <x v="0"/>
    <n v="91"/>
    <s v="Very Good"/>
    <x v="1"/>
    <x v="2"/>
    <s v="Yes"/>
    <n v="8"/>
    <s v="≥ 8 hours"/>
    <n v="71"/>
    <s v="Medium"/>
    <x v="0"/>
    <n v="0"/>
    <x v="0"/>
    <x v="0"/>
    <s v="Medium"/>
    <x v="1"/>
    <s v="Neutral"/>
    <n v="3"/>
    <s v="Moderate (2-4 hours)"/>
    <s v="No"/>
    <x v="0"/>
    <s v="Moderate"/>
    <x v="0"/>
    <n v="68"/>
    <n v="-3"/>
    <x v="0"/>
  </r>
  <r>
    <n v="17"/>
    <x v="1"/>
    <n v="87"/>
    <s v="Good"/>
    <x v="1"/>
    <x v="1"/>
    <s v="No"/>
    <n v="7"/>
    <s v="&lt; 8 hours"/>
    <n v="96"/>
    <s v="Medium"/>
    <x v="0"/>
    <n v="1"/>
    <x v="1"/>
    <x v="2"/>
    <s v="Medium"/>
    <x v="0"/>
    <s v="Negative"/>
    <n v="5"/>
    <s v="High (4-6 hours)"/>
    <s v="No"/>
    <x v="2"/>
    <s v="Near"/>
    <x v="1"/>
    <n v="70"/>
    <n v="-26"/>
    <x v="0"/>
  </r>
  <r>
    <n v="19"/>
    <x v="1"/>
    <n v="65"/>
    <s v="Poor"/>
    <x v="1"/>
    <x v="1"/>
    <s v="Yes"/>
    <n v="10"/>
    <s v="≥ 8 hours"/>
    <n v="66"/>
    <s v="Low"/>
    <x v="0"/>
    <n v="0"/>
    <x v="0"/>
    <x v="0"/>
    <s v="Medium"/>
    <x v="0"/>
    <s v="Positive"/>
    <n v="3"/>
    <s v="Moderate (2-4 hours)"/>
    <s v="No"/>
    <x v="0"/>
    <s v="Moderate"/>
    <x v="0"/>
    <n v="62"/>
    <n v="-4"/>
    <x v="0"/>
  </r>
  <r>
    <n v="13"/>
    <x v="1"/>
    <n v="88"/>
    <s v="Good"/>
    <x v="0"/>
    <x v="0"/>
    <s v="Yes"/>
    <n v="9"/>
    <s v="≥ 8 hours"/>
    <n v="88"/>
    <s v="High"/>
    <x v="0"/>
    <n v="2"/>
    <x v="1"/>
    <x v="0"/>
    <s v="High"/>
    <x v="1"/>
    <s v="Negative"/>
    <n v="4"/>
    <s v="Moderate (2-4 hours)"/>
    <s v="No"/>
    <x v="2"/>
    <s v="Far"/>
    <x v="0"/>
    <n v="68"/>
    <n v="-20"/>
    <x v="0"/>
  </r>
  <r>
    <n v="13"/>
    <x v="1"/>
    <n v="78"/>
    <s v="Fair"/>
    <x v="1"/>
    <x v="0"/>
    <s v="Yes"/>
    <n v="9"/>
    <s v="≥ 8 hours"/>
    <n v="96"/>
    <s v="High"/>
    <x v="0"/>
    <n v="2"/>
    <x v="1"/>
    <x v="0"/>
    <s v="Medium"/>
    <x v="0"/>
    <s v="Neutral"/>
    <n v="3"/>
    <s v="Moderate (2-4 hours)"/>
    <s v="No"/>
    <x v="1"/>
    <s v="Moderate"/>
    <x v="0"/>
    <n v="67"/>
    <n v="-29"/>
    <x v="0"/>
  </r>
  <r>
    <n v="25"/>
    <x v="0"/>
    <n v="98"/>
    <s v="Very Good"/>
    <x v="0"/>
    <x v="0"/>
    <s v="Yes"/>
    <n v="8"/>
    <s v="≥ 8 hours"/>
    <n v="56"/>
    <s v="Medium"/>
    <x v="1"/>
    <n v="0"/>
    <x v="0"/>
    <x v="1"/>
    <s v="High"/>
    <x v="1"/>
    <s v="Neutral"/>
    <n v="3"/>
    <s v="Moderate (2-4 hours)"/>
    <s v="No"/>
    <x v="2"/>
    <s v="Near"/>
    <x v="0"/>
    <n v="71"/>
    <n v="15"/>
    <x v="2"/>
  </r>
  <r>
    <n v="28"/>
    <x v="0"/>
    <n v="66"/>
    <s v="Poor"/>
    <x v="1"/>
    <x v="0"/>
    <s v="Yes"/>
    <n v="8"/>
    <s v="≥ 8 hours"/>
    <n v="97"/>
    <s v="Medium"/>
    <x v="0"/>
    <n v="0"/>
    <x v="0"/>
    <x v="1"/>
    <s v="Medium"/>
    <x v="0"/>
    <s v="Neutral"/>
    <n v="2"/>
    <s v="Low (0-2 hours)"/>
    <s v="No"/>
    <x v="0"/>
    <s v="Near"/>
    <x v="0"/>
    <n v="68"/>
    <n v="-29"/>
    <x v="0"/>
  </r>
  <r>
    <n v="20"/>
    <x v="1"/>
    <n v="86"/>
    <s v="Good"/>
    <x v="1"/>
    <x v="1"/>
    <s v="Yes"/>
    <n v="8"/>
    <s v="≥ 8 hours"/>
    <n v="89"/>
    <s v="Medium"/>
    <x v="0"/>
    <n v="1"/>
    <x v="1"/>
    <x v="0"/>
    <s v="Medium"/>
    <x v="0"/>
    <s v="Negative"/>
    <n v="3"/>
    <s v="Moderate (2-4 hours)"/>
    <s v="No"/>
    <x v="2"/>
    <s v="Near"/>
    <x v="0"/>
    <n v="69"/>
    <n v="-20"/>
    <x v="0"/>
  </r>
  <r>
    <n v="26"/>
    <x v="0"/>
    <n v="75"/>
    <s v="Fair"/>
    <x v="0"/>
    <x v="0"/>
    <s v="Yes"/>
    <n v="4"/>
    <s v="&lt; 8 hours"/>
    <n v="81"/>
    <s v="High"/>
    <x v="0"/>
    <n v="3"/>
    <x v="1"/>
    <x v="1"/>
    <s v="High"/>
    <x v="1"/>
    <s v="Positive"/>
    <n v="2"/>
    <s v="Low (0-2 hours)"/>
    <s v="No"/>
    <x v="0"/>
    <s v="Moderate"/>
    <x v="0"/>
    <n v="70"/>
    <n v="-11"/>
    <x v="0"/>
  </r>
  <r>
    <n v="22"/>
    <x v="0"/>
    <n v="98"/>
    <s v="Very Good"/>
    <x v="1"/>
    <x v="0"/>
    <s v="No"/>
    <n v="5"/>
    <s v="&lt; 8 hours"/>
    <n v="69"/>
    <s v="Low"/>
    <x v="1"/>
    <n v="1"/>
    <x v="1"/>
    <x v="0"/>
    <s v="High"/>
    <x v="0"/>
    <s v="Negative"/>
    <n v="4"/>
    <s v="Moderate (2-4 hours)"/>
    <s v="No"/>
    <x v="0"/>
    <s v="Moderate"/>
    <x v="1"/>
    <n v="69"/>
    <n v="0"/>
    <x v="1"/>
  </r>
  <r>
    <n v="16"/>
    <x v="1"/>
    <n v="73"/>
    <s v="Fair"/>
    <x v="1"/>
    <x v="1"/>
    <s v="No"/>
    <n v="7"/>
    <s v="&lt; 8 hours"/>
    <n v="95"/>
    <s v="Medium"/>
    <x v="0"/>
    <n v="1"/>
    <x v="1"/>
    <x v="0"/>
    <s v="Medium"/>
    <x v="0"/>
    <s v="Negative"/>
    <n v="4"/>
    <s v="Moderate (2-4 hours)"/>
    <s v="No"/>
    <x v="1"/>
    <s v="Near"/>
    <x v="0"/>
    <n v="65"/>
    <n v="-30"/>
    <x v="0"/>
  </r>
  <r>
    <n v="22"/>
    <x v="0"/>
    <n v="98"/>
    <s v="Very Good"/>
    <x v="1"/>
    <x v="2"/>
    <s v="Yes"/>
    <n v="7"/>
    <s v="&lt; 8 hours"/>
    <n v="52"/>
    <s v="Medium"/>
    <x v="1"/>
    <n v="3"/>
    <x v="1"/>
    <x v="1"/>
    <s v="Medium"/>
    <x v="0"/>
    <s v="Positive"/>
    <n v="3"/>
    <s v="Moderate (2-4 hours)"/>
    <s v="No"/>
    <x v="1"/>
    <s v="Near"/>
    <x v="1"/>
    <n v="70"/>
    <n v="18"/>
    <x v="2"/>
  </r>
  <r>
    <n v="29"/>
    <x v="0"/>
    <n v="96"/>
    <s v="Very Good"/>
    <x v="1"/>
    <x v="2"/>
    <s v="Yes"/>
    <n v="7"/>
    <s v="&lt; 8 hours"/>
    <n v="72"/>
    <s v="Medium"/>
    <x v="0"/>
    <n v="1"/>
    <x v="1"/>
    <x v="0"/>
    <s v="Medium"/>
    <x v="0"/>
    <s v="Positive"/>
    <n v="3"/>
    <s v="Moderate (2-4 hours)"/>
    <s v="No"/>
    <x v="0"/>
    <s v="Moderate"/>
    <x v="0"/>
    <n v="71"/>
    <n v="-1"/>
    <x v="1"/>
  </r>
  <r>
    <n v="20"/>
    <x v="1"/>
    <n v="71"/>
    <s v="Fair"/>
    <x v="1"/>
    <x v="1"/>
    <s v="Yes"/>
    <n v="7"/>
    <s v="&lt; 8 hours"/>
    <n v="88"/>
    <s v="Medium"/>
    <x v="0"/>
    <n v="1"/>
    <x v="1"/>
    <x v="0"/>
    <s v="Low"/>
    <x v="0"/>
    <s v="Neutral"/>
    <n v="4"/>
    <s v="Moderate (2-4 hours)"/>
    <s v="No"/>
    <x v="1"/>
    <s v="Near"/>
    <x v="1"/>
    <n v="65"/>
    <n v="-23"/>
    <x v="0"/>
  </r>
  <r>
    <n v="29"/>
    <x v="0"/>
    <n v="92"/>
    <s v="Very Good"/>
    <x v="0"/>
    <x v="1"/>
    <s v="No"/>
    <n v="4"/>
    <s v="&lt; 8 hours"/>
    <n v="91"/>
    <s v="Medium"/>
    <x v="0"/>
    <n v="2"/>
    <x v="1"/>
    <x v="1"/>
    <s v="Medium"/>
    <x v="0"/>
    <s v="Negative"/>
    <n v="1"/>
    <s v="Low (0-2 hours)"/>
    <s v="No"/>
    <x v="2"/>
    <s v="Near"/>
    <x v="1"/>
    <n v="72"/>
    <n v="-19"/>
    <x v="0"/>
  </r>
  <r>
    <n v="4"/>
    <x v="2"/>
    <n v="100"/>
    <s v="Perfect"/>
    <x v="2"/>
    <x v="0"/>
    <s v="Yes"/>
    <n v="8"/>
    <s v="≥ 8 hours"/>
    <n v="60"/>
    <s v="High"/>
    <x v="0"/>
    <n v="0"/>
    <x v="0"/>
    <x v="1"/>
    <s v="High"/>
    <x v="1"/>
    <s v="Positive"/>
    <n v="4"/>
    <s v="Moderate (2-4 hours)"/>
    <s v="No"/>
    <x v="1"/>
    <s v="Moderate"/>
    <x v="0"/>
    <n v="69"/>
    <n v="9"/>
    <x v="2"/>
  </r>
  <r>
    <n v="25"/>
    <x v="0"/>
    <n v="70"/>
    <s v="Fair"/>
    <x v="1"/>
    <x v="1"/>
    <s v="No"/>
    <n v="7"/>
    <s v="&lt; 8 hours"/>
    <n v="52"/>
    <s v="Medium"/>
    <x v="0"/>
    <n v="1"/>
    <x v="1"/>
    <x v="1"/>
    <s v="Medium"/>
    <x v="0"/>
    <s v="Positive"/>
    <n v="3"/>
    <s v="Moderate (2-4 hours)"/>
    <s v="No"/>
    <x v="2"/>
    <s v="Near"/>
    <x v="1"/>
    <n v="66"/>
    <n v="14"/>
    <x v="2"/>
  </r>
  <r>
    <n v="21"/>
    <x v="0"/>
    <n v="77"/>
    <s v="Fair"/>
    <x v="0"/>
    <x v="1"/>
    <s v="Yes"/>
    <n v="7"/>
    <s v="&lt; 8 hours"/>
    <n v="90"/>
    <s v="Medium"/>
    <x v="0"/>
    <n v="4"/>
    <x v="1"/>
    <x v="1"/>
    <s v="Medium"/>
    <x v="1"/>
    <s v="Neutral"/>
    <n v="3"/>
    <s v="Moderate (2-4 hours)"/>
    <s v="No"/>
    <x v="2"/>
    <s v="Moderate"/>
    <x v="0"/>
    <n v="68"/>
    <n v="-22"/>
    <x v="0"/>
  </r>
  <r>
    <n v="18"/>
    <x v="1"/>
    <n v="81"/>
    <s v="Good"/>
    <x v="2"/>
    <x v="2"/>
    <s v="Yes"/>
    <n v="8"/>
    <s v="≥ 8 hours"/>
    <n v="71"/>
    <s v="Medium"/>
    <x v="0"/>
    <n v="0"/>
    <x v="0"/>
    <x v="1"/>
    <s v="Medium"/>
    <x v="0"/>
    <s v="Neutral"/>
    <n v="3"/>
    <s v="Moderate (2-4 hours)"/>
    <s v="No"/>
    <x v="0"/>
    <s v="Moderate"/>
    <x v="1"/>
    <n v="65"/>
    <n v="-6"/>
    <x v="0"/>
  </r>
  <r>
    <n v="21"/>
    <x v="0"/>
    <n v="72"/>
    <s v="Fair"/>
    <x v="1"/>
    <x v="1"/>
    <s v="Yes"/>
    <n v="5"/>
    <s v="&lt; 8 hours"/>
    <n v="57"/>
    <s v="Medium"/>
    <x v="0"/>
    <n v="1"/>
    <x v="1"/>
    <x v="2"/>
    <s v="Medium"/>
    <x v="0"/>
    <s v="Neutral"/>
    <n v="5"/>
    <s v="High (4-6 hours)"/>
    <s v="Yes"/>
    <x v="1"/>
    <s v="Moderate"/>
    <x v="0"/>
    <n v="64"/>
    <n v="7"/>
    <x v="2"/>
  </r>
  <r>
    <n v="8"/>
    <x v="2"/>
    <n v="61"/>
    <s v="Poor"/>
    <x v="1"/>
    <x v="1"/>
    <s v="Yes"/>
    <n v="7"/>
    <s v="&lt; 8 hours"/>
    <n v="54"/>
    <s v="Medium"/>
    <x v="0"/>
    <n v="1"/>
    <x v="1"/>
    <x v="2"/>
    <s v="Medium"/>
    <x v="0"/>
    <s v="Positive"/>
    <n v="3"/>
    <s v="Moderate (2-4 hours)"/>
    <s v="No"/>
    <x v="1"/>
    <s v="Near"/>
    <x v="0"/>
    <n v="60"/>
    <n v="6"/>
    <x v="2"/>
  </r>
  <r>
    <n v="19"/>
    <x v="1"/>
    <n v="69"/>
    <s v="Poor"/>
    <x v="1"/>
    <x v="0"/>
    <s v="Yes"/>
    <n v="7"/>
    <s v="&lt; 8 hours"/>
    <n v="82"/>
    <s v="High"/>
    <x v="0"/>
    <n v="1"/>
    <x v="1"/>
    <x v="0"/>
    <s v="Medium"/>
    <x v="0"/>
    <s v="Negative"/>
    <n v="2"/>
    <s v="Low (0-2 hours)"/>
    <s v="No"/>
    <x v="0"/>
    <s v="Near"/>
    <x v="0"/>
    <n v="65"/>
    <n v="-17"/>
    <x v="0"/>
  </r>
  <r>
    <n v="22"/>
    <x v="0"/>
    <n v="71"/>
    <s v="Fair"/>
    <x v="2"/>
    <x v="1"/>
    <s v="No"/>
    <n v="6"/>
    <s v="&lt; 8 hours"/>
    <n v="79"/>
    <s v="High"/>
    <x v="0"/>
    <n v="1"/>
    <x v="1"/>
    <x v="0"/>
    <s v="Low"/>
    <x v="0"/>
    <s v="Positive"/>
    <n v="3"/>
    <s v="Moderate (2-4 hours)"/>
    <s v="No"/>
    <x v="0"/>
    <s v="Near"/>
    <x v="0"/>
    <n v="66"/>
    <n v="-13"/>
    <x v="0"/>
  </r>
  <r>
    <n v="29"/>
    <x v="0"/>
    <n v="78"/>
    <s v="Fair"/>
    <x v="2"/>
    <x v="0"/>
    <s v="Yes"/>
    <n v="4"/>
    <s v="&lt; 8 hours"/>
    <n v="93"/>
    <s v="Low"/>
    <x v="0"/>
    <n v="5"/>
    <x v="1"/>
    <x v="1"/>
    <s v="High"/>
    <x v="0"/>
    <s v="Neutral"/>
    <n v="3"/>
    <s v="Moderate (2-4 hours)"/>
    <s v="No"/>
    <x v="1"/>
    <s v="Near"/>
    <x v="0"/>
    <n v="74"/>
    <n v="-19"/>
    <x v="0"/>
  </r>
  <r>
    <n v="17"/>
    <x v="1"/>
    <n v="67"/>
    <s v="Poor"/>
    <x v="1"/>
    <x v="1"/>
    <s v="Yes"/>
    <n v="5"/>
    <s v="&lt; 8 hours"/>
    <n v="52"/>
    <s v="High"/>
    <x v="0"/>
    <n v="2"/>
    <x v="1"/>
    <x v="1"/>
    <s v="Medium"/>
    <x v="1"/>
    <s v="Negative"/>
    <n v="3"/>
    <s v="Moderate (2-4 hours)"/>
    <s v="No"/>
    <x v="0"/>
    <s v="Far"/>
    <x v="1"/>
    <n v="62"/>
    <n v="10"/>
    <x v="2"/>
  </r>
  <r>
    <n v="15"/>
    <x v="1"/>
    <n v="95"/>
    <s v="Very Good"/>
    <x v="1"/>
    <x v="1"/>
    <s v="No"/>
    <n v="7"/>
    <s v="&lt; 8 hours"/>
    <n v="93"/>
    <s v="Medium"/>
    <x v="0"/>
    <n v="2"/>
    <x v="1"/>
    <x v="0"/>
    <s v="Medium"/>
    <x v="0"/>
    <s v="Positive"/>
    <n v="4"/>
    <s v="Moderate (2-4 hours)"/>
    <s v="No"/>
    <x v="1"/>
    <s v="Moderate"/>
    <x v="0"/>
    <n v="70"/>
    <n v="-23"/>
    <x v="0"/>
  </r>
  <r>
    <n v="17"/>
    <x v="1"/>
    <n v="88"/>
    <s v="Good"/>
    <x v="1"/>
    <x v="0"/>
    <s v="Yes"/>
    <n v="7"/>
    <s v="&lt; 8 hours"/>
    <n v="94"/>
    <s v="Low"/>
    <x v="0"/>
    <n v="0"/>
    <x v="0"/>
    <x v="1"/>
    <s v="Medium"/>
    <x v="0"/>
    <s v="Neutral"/>
    <n v="3"/>
    <s v="Moderate (2-4 hours)"/>
    <s v="No"/>
    <x v="0"/>
    <s v="Near"/>
    <x v="0"/>
    <n v="69"/>
    <n v="-25"/>
    <x v="0"/>
  </r>
  <r>
    <n v="25"/>
    <x v="0"/>
    <n v="63"/>
    <s v="Poor"/>
    <x v="1"/>
    <x v="0"/>
    <s v="Yes"/>
    <n v="7"/>
    <s v="&lt; 8 hours"/>
    <n v="72"/>
    <s v="Medium"/>
    <x v="0"/>
    <n v="3"/>
    <x v="1"/>
    <x v="1"/>
    <s v="High"/>
    <x v="1"/>
    <s v="Negative"/>
    <n v="4"/>
    <s v="Moderate (2-4 hours)"/>
    <s v="No"/>
    <x v="1"/>
    <s v="Far"/>
    <x v="0"/>
    <n v="67"/>
    <n v="-5"/>
    <x v="0"/>
  </r>
  <r>
    <n v="22"/>
    <x v="0"/>
    <n v="86"/>
    <s v="Good"/>
    <x v="0"/>
    <x v="2"/>
    <s v="No"/>
    <n v="6"/>
    <s v="&lt; 8 hours"/>
    <n v="54"/>
    <s v="Medium"/>
    <x v="0"/>
    <n v="2"/>
    <x v="1"/>
    <x v="1"/>
    <s v="Medium"/>
    <x v="0"/>
    <s v="Neutral"/>
    <n v="0"/>
    <s v="Low (0-2 hours)"/>
    <s v="No"/>
    <x v="0"/>
    <s v="Moderate"/>
    <x v="0"/>
    <n v="64"/>
    <n v="10"/>
    <x v="2"/>
  </r>
  <r>
    <n v="17"/>
    <x v="1"/>
    <n v="86"/>
    <s v="Good"/>
    <x v="1"/>
    <x v="0"/>
    <s v="No"/>
    <n v="5"/>
    <s v="&lt; 8 hours"/>
    <n v="97"/>
    <s v="High"/>
    <x v="0"/>
    <n v="3"/>
    <x v="1"/>
    <x v="2"/>
    <s v="Medium"/>
    <x v="0"/>
    <s v="Neutral"/>
    <n v="3"/>
    <s v="Moderate (2-4 hours)"/>
    <s v="No"/>
    <x v="1"/>
    <s v="Near"/>
    <x v="0"/>
    <n v="71"/>
    <n v="-26"/>
    <x v="0"/>
  </r>
  <r>
    <n v="23"/>
    <x v="0"/>
    <n v="98"/>
    <s v="Very Good"/>
    <x v="1"/>
    <x v="2"/>
    <s v="Yes"/>
    <n v="7"/>
    <s v="&lt; 8 hours"/>
    <n v="54"/>
    <s v="Low"/>
    <x v="0"/>
    <n v="0"/>
    <x v="0"/>
    <x v="1"/>
    <s v="Medium"/>
    <x v="0"/>
    <s v="Negative"/>
    <n v="3"/>
    <s v="Moderate (2-4 hours)"/>
    <s v="No"/>
    <x v="1"/>
    <s v="Near"/>
    <x v="1"/>
    <n v="68"/>
    <n v="14"/>
    <x v="2"/>
  </r>
  <r>
    <n v="21"/>
    <x v="0"/>
    <n v="60"/>
    <s v="Poor"/>
    <x v="2"/>
    <x v="1"/>
    <s v="No"/>
    <n v="7"/>
    <s v="&lt; 8 hours"/>
    <n v="80"/>
    <s v="Medium"/>
    <x v="0"/>
    <n v="0"/>
    <x v="0"/>
    <x v="1"/>
    <s v="High"/>
    <x v="0"/>
    <s v="Neutral"/>
    <n v="4"/>
    <s v="Moderate (2-4 hours)"/>
    <s v="Yes"/>
    <x v="1"/>
    <s v="Near"/>
    <x v="0"/>
    <n v="64"/>
    <n v="-16"/>
    <x v="0"/>
  </r>
  <r>
    <n v="26"/>
    <x v="0"/>
    <n v="70"/>
    <s v="Fair"/>
    <x v="1"/>
    <x v="2"/>
    <s v="Yes"/>
    <n v="8"/>
    <s v="≥ 8 hours"/>
    <n v="75"/>
    <s v="Medium"/>
    <x v="0"/>
    <n v="1"/>
    <x v="1"/>
    <x v="1"/>
    <s v="Low"/>
    <x v="1"/>
    <s v="Neutral"/>
    <n v="4"/>
    <s v="Moderate (2-4 hours)"/>
    <s v="Yes"/>
    <x v="0"/>
    <s v="Far"/>
    <x v="1"/>
    <n v="63"/>
    <n v="-12"/>
    <x v="0"/>
  </r>
  <r>
    <n v="16"/>
    <x v="1"/>
    <n v="97"/>
    <s v="Very Good"/>
    <x v="1"/>
    <x v="1"/>
    <s v="Yes"/>
    <n v="6"/>
    <s v="&lt; 8 hours"/>
    <n v="92"/>
    <s v="Low"/>
    <x v="0"/>
    <n v="0"/>
    <x v="0"/>
    <x v="2"/>
    <s v="Medium"/>
    <x v="1"/>
    <s v="Positive"/>
    <n v="4"/>
    <s v="Moderate (2-4 hours)"/>
    <s v="No"/>
    <x v="1"/>
    <s v="Near"/>
    <x v="0"/>
    <n v="71"/>
    <n v="-21"/>
    <x v="0"/>
  </r>
  <r>
    <n v="18"/>
    <x v="1"/>
    <n v="97"/>
    <s v="Very Good"/>
    <x v="2"/>
    <x v="1"/>
    <s v="Yes"/>
    <n v="4"/>
    <s v="&lt; 8 hours"/>
    <n v="75"/>
    <s v="Low"/>
    <x v="0"/>
    <n v="0"/>
    <x v="0"/>
    <x v="0"/>
    <s v="Medium"/>
    <x v="0"/>
    <s v="Positive"/>
    <n v="3"/>
    <s v="Moderate (2-4 hours)"/>
    <s v="No"/>
    <x v="0"/>
    <s v="Moderate"/>
    <x v="0"/>
    <n v="69"/>
    <n v="-6"/>
    <x v="0"/>
  </r>
  <r>
    <n v="18"/>
    <x v="1"/>
    <n v="89"/>
    <s v="Good"/>
    <x v="2"/>
    <x v="1"/>
    <s v="Yes"/>
    <n v="4"/>
    <s v="&lt; 8 hours"/>
    <n v="73"/>
    <s v="Medium"/>
    <x v="0"/>
    <n v="3"/>
    <x v="1"/>
    <x v="2"/>
    <s v="Medium"/>
    <x v="1"/>
    <s v="Positive"/>
    <n v="2"/>
    <s v="Low (0-2 hours)"/>
    <s v="No"/>
    <x v="1"/>
    <s v="Near"/>
    <x v="1"/>
    <n v="100"/>
    <n v="27"/>
    <x v="2"/>
  </r>
  <r>
    <n v="11"/>
    <x v="1"/>
    <n v="91"/>
    <s v="Very Good"/>
    <x v="1"/>
    <x v="1"/>
    <s v="No"/>
    <n v="6"/>
    <s v="&lt; 8 hours"/>
    <n v="94"/>
    <s v="Medium"/>
    <x v="0"/>
    <n v="3"/>
    <x v="1"/>
    <x v="1"/>
    <s v="Medium"/>
    <x v="0"/>
    <s v="Neutral"/>
    <n v="3"/>
    <s v="Moderate (2-4 hours)"/>
    <s v="No"/>
    <x v="1"/>
    <s v="Moderate"/>
    <x v="0"/>
    <n v="68"/>
    <n v="-26"/>
    <x v="0"/>
  </r>
  <r>
    <n v="22"/>
    <x v="0"/>
    <n v="64"/>
    <s v="Poor"/>
    <x v="0"/>
    <x v="1"/>
    <s v="No"/>
    <n v="7"/>
    <s v="&lt; 8 hours"/>
    <n v="98"/>
    <s v="Low"/>
    <x v="1"/>
    <n v="1"/>
    <x v="1"/>
    <x v="1"/>
    <s v="Medium"/>
    <x v="0"/>
    <s v="Negative"/>
    <n v="3"/>
    <s v="Moderate (2-4 hours)"/>
    <s v="No"/>
    <x v="0"/>
    <s v="Near"/>
    <x v="0"/>
    <n v="62"/>
    <n v="-36"/>
    <x v="0"/>
  </r>
  <r>
    <n v="22"/>
    <x v="0"/>
    <n v="81"/>
    <s v="Good"/>
    <x v="1"/>
    <x v="1"/>
    <s v="Yes"/>
    <n v="7"/>
    <s v="&lt; 8 hours"/>
    <n v="77"/>
    <s v="Low"/>
    <x v="0"/>
    <n v="2"/>
    <x v="1"/>
    <x v="1"/>
    <s v="Medium"/>
    <x v="0"/>
    <s v="Positive"/>
    <n v="3"/>
    <s v="Moderate (2-4 hours)"/>
    <s v="No"/>
    <x v="2"/>
    <s v="Far"/>
    <x v="1"/>
    <n v="68"/>
    <n v="-9"/>
    <x v="0"/>
  </r>
  <r>
    <n v="20"/>
    <x v="1"/>
    <n v="69"/>
    <s v="Poor"/>
    <x v="2"/>
    <x v="0"/>
    <s v="Yes"/>
    <n v="6"/>
    <s v="&lt; 8 hours"/>
    <n v="73"/>
    <s v="Medium"/>
    <x v="0"/>
    <n v="2"/>
    <x v="1"/>
    <x v="0"/>
    <s v="Medium"/>
    <x v="1"/>
    <s v="Positive"/>
    <n v="3"/>
    <s v="Moderate (2-4 hours)"/>
    <s v="No"/>
    <x v="0"/>
    <s v="Far"/>
    <x v="0"/>
    <n v="66"/>
    <n v="-7"/>
    <x v="0"/>
  </r>
  <r>
    <n v="19"/>
    <x v="1"/>
    <n v="67"/>
    <s v="Poor"/>
    <x v="0"/>
    <x v="1"/>
    <s v="No"/>
    <n v="5"/>
    <s v="&lt; 8 hours"/>
    <n v="92"/>
    <s v="High"/>
    <x v="0"/>
    <n v="0"/>
    <x v="0"/>
    <x v="1"/>
    <s v="Medium"/>
    <x v="0"/>
    <s v="Positive"/>
    <n v="3"/>
    <s v="Moderate (2-4 hours)"/>
    <s v="No"/>
    <x v="1"/>
    <s v="Near"/>
    <x v="0"/>
    <n v="64"/>
    <n v="-28"/>
    <x v="0"/>
  </r>
  <r>
    <n v="12"/>
    <x v="1"/>
    <n v="92"/>
    <s v="Very Good"/>
    <x v="1"/>
    <x v="1"/>
    <s v="No"/>
    <n v="4"/>
    <s v="&lt; 8 hours"/>
    <n v="92"/>
    <s v="High"/>
    <x v="0"/>
    <n v="2"/>
    <x v="1"/>
    <x v="1"/>
    <s v="High"/>
    <x v="0"/>
    <s v="Neutral"/>
    <n v="3"/>
    <s v="Moderate (2-4 hours)"/>
    <s v="Yes"/>
    <x v="0"/>
    <s v="Moderate"/>
    <x v="0"/>
    <n v="67"/>
    <n v="-25"/>
    <x v="0"/>
  </r>
  <r>
    <n v="17"/>
    <x v="1"/>
    <n v="65"/>
    <s v="Poor"/>
    <x v="1"/>
    <x v="0"/>
    <s v="Yes"/>
    <n v="8"/>
    <s v="≥ 8 hours"/>
    <n v="66"/>
    <s v="Medium"/>
    <x v="0"/>
    <n v="1"/>
    <x v="1"/>
    <x v="2"/>
    <s v="High"/>
    <x v="0"/>
    <s v="Neutral"/>
    <n v="4"/>
    <s v="Moderate (2-4 hours)"/>
    <s v="Yes"/>
    <x v="2"/>
    <s v="Moderate"/>
    <x v="1"/>
    <n v="65"/>
    <n v="-1"/>
    <x v="1"/>
  </r>
  <r>
    <n v="18"/>
    <x v="1"/>
    <n v="79"/>
    <s v="Fair"/>
    <x v="1"/>
    <x v="1"/>
    <s v="Yes"/>
    <n v="7"/>
    <s v="&lt; 8 hours"/>
    <n v="79"/>
    <s v="Medium"/>
    <x v="0"/>
    <n v="0"/>
    <x v="0"/>
    <x v="0"/>
    <s v="High"/>
    <x v="1"/>
    <s v="Neutral"/>
    <n v="3"/>
    <s v="Moderate (2-4 hours)"/>
    <s v="No"/>
    <x v="1"/>
    <s v="Far"/>
    <x v="0"/>
    <n v="65"/>
    <n v="-14"/>
    <x v="0"/>
  </r>
  <r>
    <n v="15"/>
    <x v="1"/>
    <n v="98"/>
    <s v="Very Good"/>
    <x v="2"/>
    <x v="1"/>
    <s v="No"/>
    <n v="6"/>
    <s v="&lt; 8 hours"/>
    <n v="58"/>
    <s v="High"/>
    <x v="0"/>
    <n v="0"/>
    <x v="0"/>
    <x v="0"/>
    <s v="High"/>
    <x v="0"/>
    <s v="Positive"/>
    <n v="3"/>
    <s v="Moderate (2-4 hours)"/>
    <s v="No"/>
    <x v="1"/>
    <s v="Near"/>
    <x v="0"/>
    <n v="69"/>
    <n v="11"/>
    <x v="2"/>
  </r>
  <r>
    <n v="19"/>
    <x v="1"/>
    <n v="67"/>
    <s v="Poor"/>
    <x v="1"/>
    <x v="1"/>
    <s v="No"/>
    <n v="5"/>
    <s v="&lt; 8 hours"/>
    <n v="82"/>
    <s v="High"/>
    <x v="0"/>
    <n v="1"/>
    <x v="1"/>
    <x v="0"/>
    <s v="Low"/>
    <x v="1"/>
    <s v="Negative"/>
    <n v="3"/>
    <s v="Moderate (2-4 hours)"/>
    <s v="No"/>
    <x v="0"/>
    <s v="Near"/>
    <x v="0"/>
    <n v="63"/>
    <n v="-19"/>
    <x v="0"/>
  </r>
  <r>
    <n v="22"/>
    <x v="0"/>
    <n v="99"/>
    <s v="Very Good"/>
    <x v="1"/>
    <x v="2"/>
    <s v="Yes"/>
    <n v="6"/>
    <s v="&lt; 8 hours"/>
    <n v="92"/>
    <s v="Low"/>
    <x v="0"/>
    <n v="3"/>
    <x v="1"/>
    <x v="1"/>
    <s v="Medium"/>
    <x v="0"/>
    <s v="Negative"/>
    <n v="4"/>
    <s v="Moderate (2-4 hours)"/>
    <s v="No"/>
    <x v="2"/>
    <s v="Moderate"/>
    <x v="0"/>
    <n v="72"/>
    <n v="-20"/>
    <x v="0"/>
  </r>
  <r>
    <n v="31"/>
    <x v="3"/>
    <n v="100"/>
    <s v="Perfect"/>
    <x v="1"/>
    <x v="1"/>
    <s v="No"/>
    <n v="7"/>
    <s v="&lt; 8 hours"/>
    <n v="59"/>
    <s v="Medium"/>
    <x v="0"/>
    <n v="2"/>
    <x v="1"/>
    <x v="2"/>
    <s v="High"/>
    <x v="0"/>
    <s v="Positive"/>
    <n v="5"/>
    <s v="High (4-6 hours)"/>
    <s v="No"/>
    <x v="2"/>
    <s v="Moderate"/>
    <x v="0"/>
    <n v="76"/>
    <n v="17"/>
    <x v="2"/>
  </r>
  <r>
    <n v="21"/>
    <x v="0"/>
    <n v="82"/>
    <s v="Good"/>
    <x v="1"/>
    <x v="0"/>
    <s v="Yes"/>
    <n v="7"/>
    <s v="&lt; 8 hours"/>
    <n v="66"/>
    <s v="High"/>
    <x v="0"/>
    <n v="3"/>
    <x v="1"/>
    <x v="0"/>
    <s v="Medium"/>
    <x v="0"/>
    <s v="Positive"/>
    <n v="3"/>
    <s v="Moderate (2-4 hours)"/>
    <s v="Yes"/>
    <x v="1"/>
    <s v="Near"/>
    <x v="1"/>
    <n v="69"/>
    <n v="3"/>
    <x v="2"/>
  </r>
  <r>
    <n v="22"/>
    <x v="0"/>
    <n v="67"/>
    <s v="Poor"/>
    <x v="1"/>
    <x v="1"/>
    <s v="Yes"/>
    <n v="7"/>
    <s v="&lt; 8 hours"/>
    <n v="72"/>
    <s v="High"/>
    <x v="0"/>
    <n v="3"/>
    <x v="1"/>
    <x v="0"/>
    <s v="High"/>
    <x v="0"/>
    <s v="Positive"/>
    <n v="2"/>
    <s v="Low (0-2 hours)"/>
    <s v="No"/>
    <x v="2"/>
    <s v="Moderate"/>
    <x v="1"/>
    <n v="67"/>
    <n v="-5"/>
    <x v="0"/>
  </r>
  <r>
    <n v="20"/>
    <x v="1"/>
    <n v="73"/>
    <s v="Fair"/>
    <x v="2"/>
    <x v="1"/>
    <s v="Yes"/>
    <n v="9"/>
    <s v="≥ 8 hours"/>
    <n v="92"/>
    <s v="Medium"/>
    <x v="0"/>
    <n v="2"/>
    <x v="1"/>
    <x v="1"/>
    <s v="High"/>
    <x v="0"/>
    <s v="Positive"/>
    <n v="3"/>
    <s v="Moderate (2-4 hours)"/>
    <s v="No"/>
    <x v="1"/>
    <s v="Near"/>
    <x v="0"/>
    <n v="69"/>
    <n v="-23"/>
    <x v="0"/>
  </r>
  <r>
    <n v="8"/>
    <x v="2"/>
    <n v="77"/>
    <s v="Fair"/>
    <x v="2"/>
    <x v="1"/>
    <s v="Yes"/>
    <n v="6"/>
    <s v="&lt; 8 hours"/>
    <n v="87"/>
    <s v="Medium"/>
    <x v="0"/>
    <n v="0"/>
    <x v="0"/>
    <x v="0"/>
    <s v="Medium"/>
    <x v="0"/>
    <s v="Neutral"/>
    <n v="2"/>
    <s v="Low (0-2 hours)"/>
    <s v="No"/>
    <x v="0"/>
    <s v="Moderate"/>
    <x v="0"/>
    <n v="63"/>
    <n v="-24"/>
    <x v="0"/>
  </r>
  <r>
    <n v="20"/>
    <x v="1"/>
    <n v="72"/>
    <s v="Fair"/>
    <x v="1"/>
    <x v="1"/>
    <s v="No"/>
    <n v="9"/>
    <s v="≥ 8 hours"/>
    <n v="66"/>
    <s v="Medium"/>
    <x v="0"/>
    <n v="3"/>
    <x v="1"/>
    <x v="0"/>
    <s v="High"/>
    <x v="1"/>
    <s v="Positive"/>
    <n v="3"/>
    <s v="Moderate (2-4 hours)"/>
    <s v="No"/>
    <x v="2"/>
    <s v="Near"/>
    <x v="0"/>
    <n v="67"/>
    <n v="1"/>
    <x v="1"/>
  </r>
  <r>
    <n v="20"/>
    <x v="1"/>
    <n v="71"/>
    <s v="Fair"/>
    <x v="0"/>
    <x v="0"/>
    <s v="Yes"/>
    <n v="7"/>
    <s v="&lt; 8 hours"/>
    <n v="62"/>
    <s v="High"/>
    <x v="0"/>
    <n v="2"/>
    <x v="1"/>
    <x v="1"/>
    <s v="Medium"/>
    <x v="0"/>
    <s v="Negative"/>
    <n v="5"/>
    <s v="High (4-6 hours)"/>
    <s v="No"/>
    <x v="1"/>
    <s v="Near"/>
    <x v="0"/>
    <n v="66"/>
    <n v="4"/>
    <x v="2"/>
  </r>
  <r>
    <n v="35"/>
    <x v="3"/>
    <n v="99"/>
    <s v="Very Good"/>
    <x v="2"/>
    <x v="0"/>
    <s v="Yes"/>
    <n v="7"/>
    <s v="&lt; 8 hours"/>
    <n v="85"/>
    <s v="Low"/>
    <x v="0"/>
    <n v="2"/>
    <x v="1"/>
    <x v="1"/>
    <s v="High"/>
    <x v="1"/>
    <s v="Neutral"/>
    <n v="2"/>
    <s v="Low (0-2 hours)"/>
    <s v="No"/>
    <x v="2"/>
    <s v="Near"/>
    <x v="1"/>
    <n v="79"/>
    <n v="-6"/>
    <x v="0"/>
  </r>
  <r>
    <n v="19"/>
    <x v="1"/>
    <n v="66"/>
    <s v="Poor"/>
    <x v="1"/>
    <x v="1"/>
    <s v="No"/>
    <n v="8"/>
    <s v="≥ 8 hours"/>
    <n v="74"/>
    <s v="Medium"/>
    <x v="0"/>
    <n v="1"/>
    <x v="1"/>
    <x v="2"/>
    <s v="Medium"/>
    <x v="0"/>
    <s v="Neutral"/>
    <n v="3"/>
    <s v="Moderate (2-4 hours)"/>
    <s v="No"/>
    <x v="0"/>
    <s v="Near"/>
    <x v="1"/>
    <n v="64"/>
    <n v="-10"/>
    <x v="0"/>
  </r>
  <r>
    <n v="22"/>
    <x v="0"/>
    <n v="89"/>
    <s v="Good"/>
    <x v="2"/>
    <x v="0"/>
    <s v="Yes"/>
    <n v="6"/>
    <s v="&lt; 8 hours"/>
    <n v="80"/>
    <s v="Medium"/>
    <x v="0"/>
    <n v="1"/>
    <x v="1"/>
    <x v="2"/>
    <s v="High"/>
    <x v="0"/>
    <s v="Positive"/>
    <n v="3"/>
    <s v="Moderate (2-4 hours)"/>
    <s v="No"/>
    <x v="0"/>
    <s v="Near"/>
    <x v="1"/>
    <n v="73"/>
    <n v="-7"/>
    <x v="0"/>
  </r>
  <r>
    <n v="20"/>
    <x v="1"/>
    <n v="60"/>
    <s v="Poor"/>
    <x v="0"/>
    <x v="0"/>
    <s v="No"/>
    <n v="7"/>
    <s v="&lt; 8 hours"/>
    <n v="82"/>
    <s v="High"/>
    <x v="0"/>
    <n v="2"/>
    <x v="1"/>
    <x v="0"/>
    <s v="High"/>
    <x v="0"/>
    <s v="Positive"/>
    <n v="4"/>
    <s v="Moderate (2-4 hours)"/>
    <s v="Yes"/>
    <x v="0"/>
    <s v="Near"/>
    <x v="0"/>
    <n v="63"/>
    <n v="-19"/>
    <x v="0"/>
  </r>
  <r>
    <n v="13"/>
    <x v="1"/>
    <n v="84"/>
    <s v="Good"/>
    <x v="1"/>
    <x v="1"/>
    <s v="No"/>
    <n v="5"/>
    <s v="&lt; 8 hours"/>
    <n v="78"/>
    <s v="Medium"/>
    <x v="0"/>
    <n v="1"/>
    <x v="1"/>
    <x v="0"/>
    <s v="High"/>
    <x v="0"/>
    <s v="Positive"/>
    <n v="2"/>
    <s v="Low (0-2 hours)"/>
    <s v="No"/>
    <x v="0"/>
    <s v="Near"/>
    <x v="0"/>
    <n v="65"/>
    <n v="-13"/>
    <x v="0"/>
  </r>
  <r>
    <n v="27"/>
    <x v="0"/>
    <n v="97"/>
    <s v="Very Good"/>
    <x v="0"/>
    <x v="0"/>
    <s v="Yes"/>
    <n v="8"/>
    <s v="≥ 8 hours"/>
    <n v="81"/>
    <s v="Medium"/>
    <x v="0"/>
    <n v="0"/>
    <x v="0"/>
    <x v="2"/>
    <s v="Medium"/>
    <x v="0"/>
    <s v="Positive"/>
    <n v="5"/>
    <s v="High (4-6 hours)"/>
    <s v="No"/>
    <x v="0"/>
    <s v="Near"/>
    <x v="1"/>
    <n v="73"/>
    <n v="-8"/>
    <x v="0"/>
  </r>
  <r>
    <n v="25"/>
    <x v="0"/>
    <n v="72"/>
    <s v="Fair"/>
    <x v="2"/>
    <x v="0"/>
    <s v="Yes"/>
    <n v="8"/>
    <s v="≥ 8 hours"/>
    <n v="94"/>
    <s v="Low"/>
    <x v="0"/>
    <n v="2"/>
    <x v="1"/>
    <x v="0"/>
    <s v="Medium"/>
    <x v="1"/>
    <s v="Positive"/>
    <n v="4"/>
    <s v="Moderate (2-4 hours)"/>
    <s v="No"/>
    <x v="1"/>
    <s v="Moderate"/>
    <x v="1"/>
    <n v="70"/>
    <n v="-24"/>
    <x v="0"/>
  </r>
  <r>
    <n v="25"/>
    <x v="0"/>
    <n v="67"/>
    <s v="Poor"/>
    <x v="2"/>
    <x v="1"/>
    <s v="No"/>
    <n v="9"/>
    <s v="≥ 8 hours"/>
    <n v="93"/>
    <s v="High"/>
    <x v="0"/>
    <n v="2"/>
    <x v="1"/>
    <x v="0"/>
    <s v="High"/>
    <x v="0"/>
    <s v="Positive"/>
    <n v="3"/>
    <s v="Moderate (2-4 hours)"/>
    <s v="Yes"/>
    <x v="0"/>
    <s v="Near"/>
    <x v="1"/>
    <n v="68"/>
    <n v="-25"/>
    <x v="0"/>
  </r>
  <r>
    <n v="15"/>
    <x v="1"/>
    <n v="86"/>
    <s v="Good"/>
    <x v="1"/>
    <x v="1"/>
    <s v="Yes"/>
    <n v="7"/>
    <s v="&lt; 8 hours"/>
    <n v="57"/>
    <s v="Medium"/>
    <x v="0"/>
    <n v="1"/>
    <x v="1"/>
    <x v="1"/>
    <s v="Medium"/>
    <x v="0"/>
    <s v="Negative"/>
    <n v="3"/>
    <s v="Moderate (2-4 hours)"/>
    <s v="No"/>
    <x v="1"/>
    <s v="Near"/>
    <x v="0"/>
    <n v="65"/>
    <n v="8"/>
    <x v="2"/>
  </r>
  <r>
    <n v="28"/>
    <x v="0"/>
    <n v="89"/>
    <s v="Good"/>
    <x v="0"/>
    <x v="0"/>
    <s v="Yes"/>
    <n v="9"/>
    <s v="≥ 8 hours"/>
    <n v="79"/>
    <s v="High"/>
    <x v="0"/>
    <n v="0"/>
    <x v="0"/>
    <x v="0"/>
    <s v="Medium"/>
    <x v="1"/>
    <s v="Positive"/>
    <n v="1"/>
    <s v="Low (0-2 hours)"/>
    <s v="No"/>
    <x v="1"/>
    <s v="Moderate"/>
    <x v="1"/>
    <n v="71"/>
    <n v="-8"/>
    <x v="0"/>
  </r>
  <r>
    <n v="12"/>
    <x v="1"/>
    <n v="88"/>
    <s v="Good"/>
    <x v="0"/>
    <x v="1"/>
    <s v="No"/>
    <n v="6"/>
    <s v="&lt; 8 hours"/>
    <n v="72"/>
    <s v="Low"/>
    <x v="0"/>
    <n v="2"/>
    <x v="1"/>
    <x v="1"/>
    <s v="Medium"/>
    <x v="0"/>
    <s v="Positive"/>
    <n v="2"/>
    <s v="Low (0-2 hours)"/>
    <s v="No"/>
    <x v="1"/>
    <s v="Far"/>
    <x v="0"/>
    <n v="64"/>
    <n v="-8"/>
    <x v="0"/>
  </r>
  <r>
    <n v="24"/>
    <x v="0"/>
    <n v="73"/>
    <s v="Fair"/>
    <x v="1"/>
    <x v="0"/>
    <s v="Yes"/>
    <n v="8"/>
    <s v="≥ 8 hours"/>
    <n v="64"/>
    <s v="Medium"/>
    <x v="0"/>
    <n v="4"/>
    <x v="1"/>
    <x v="2"/>
    <s v="Medium"/>
    <x v="1"/>
    <s v="Neutral"/>
    <n v="3"/>
    <s v="Moderate (2-4 hours)"/>
    <s v="Yes"/>
    <x v="1"/>
    <s v="Moderate"/>
    <x v="0"/>
    <n v="68"/>
    <n v="4"/>
    <x v="2"/>
  </r>
  <r>
    <n v="33"/>
    <x v="3"/>
    <n v="70"/>
    <s v="Fair"/>
    <x v="1"/>
    <x v="1"/>
    <s v="Yes"/>
    <n v="6"/>
    <s v="&lt; 8 hours"/>
    <n v="82"/>
    <s v="Low"/>
    <x v="0"/>
    <n v="1"/>
    <x v="1"/>
    <x v="0"/>
    <s v="High"/>
    <x v="0"/>
    <s v="Neutral"/>
    <n v="4"/>
    <s v="Moderate (2-4 hours)"/>
    <s v="No"/>
    <x v="1"/>
    <s v="Near"/>
    <x v="0"/>
    <n v="69"/>
    <n v="-13"/>
    <x v="0"/>
  </r>
  <r>
    <n v="14"/>
    <x v="1"/>
    <n v="98"/>
    <s v="Very Good"/>
    <x v="1"/>
    <x v="1"/>
    <s v="No"/>
    <n v="7"/>
    <s v="&lt; 8 hours"/>
    <n v="76"/>
    <s v="Medium"/>
    <x v="0"/>
    <n v="0"/>
    <x v="0"/>
    <x v="1"/>
    <s v="High"/>
    <x v="1"/>
    <s v="Positive"/>
    <n v="4"/>
    <s v="Moderate (2-4 hours)"/>
    <s v="No"/>
    <x v="1"/>
    <s v="Moderate"/>
    <x v="1"/>
    <n v="69"/>
    <n v="-7"/>
    <x v="0"/>
  </r>
  <r>
    <n v="17"/>
    <x v="1"/>
    <n v="97"/>
    <s v="Very Good"/>
    <x v="1"/>
    <x v="1"/>
    <s v="No"/>
    <n v="8"/>
    <s v="≥ 8 hours"/>
    <n v="89"/>
    <s v="Medium"/>
    <x v="0"/>
    <n v="1"/>
    <x v="1"/>
    <x v="0"/>
    <s v="Unknown"/>
    <x v="0"/>
    <s v="Neutral"/>
    <n v="4"/>
    <s v="Moderate (2-4 hours)"/>
    <s v="No"/>
    <x v="0"/>
    <s v="Far"/>
    <x v="0"/>
    <n v="69"/>
    <n v="-20"/>
    <x v="0"/>
  </r>
  <r>
    <n v="21"/>
    <x v="0"/>
    <n v="78"/>
    <s v="Fair"/>
    <x v="1"/>
    <x v="1"/>
    <s v="Yes"/>
    <n v="10"/>
    <s v="≥ 8 hours"/>
    <n v="55"/>
    <s v="Medium"/>
    <x v="0"/>
    <n v="1"/>
    <x v="1"/>
    <x v="2"/>
    <s v="Low"/>
    <x v="1"/>
    <s v="Positive"/>
    <n v="2"/>
    <s v="Low (0-2 hours)"/>
    <s v="No"/>
    <x v="1"/>
    <s v="Near"/>
    <x v="0"/>
    <n v="67"/>
    <n v="12"/>
    <x v="2"/>
  </r>
  <r>
    <n v="17"/>
    <x v="1"/>
    <n v="94"/>
    <s v="Very Good"/>
    <x v="0"/>
    <x v="1"/>
    <s v="Yes"/>
    <n v="8"/>
    <s v="≥ 8 hours"/>
    <n v="65"/>
    <s v="Low"/>
    <x v="0"/>
    <n v="4"/>
    <x v="1"/>
    <x v="1"/>
    <s v="Medium"/>
    <x v="0"/>
    <s v="Neutral"/>
    <n v="6"/>
    <s v="High (4-6 hours)"/>
    <s v="No"/>
    <x v="0"/>
    <s v="Far"/>
    <x v="1"/>
    <n v="68"/>
    <n v="3"/>
    <x v="2"/>
  </r>
  <r>
    <n v="11"/>
    <x v="1"/>
    <n v="78"/>
    <s v="Fair"/>
    <x v="1"/>
    <x v="0"/>
    <s v="Yes"/>
    <n v="8"/>
    <s v="≥ 8 hours"/>
    <n v="51"/>
    <s v="Medium"/>
    <x v="0"/>
    <n v="2"/>
    <x v="1"/>
    <x v="0"/>
    <s v="Medium"/>
    <x v="0"/>
    <s v="Neutral"/>
    <n v="3"/>
    <s v="Moderate (2-4 hours)"/>
    <s v="No"/>
    <x v="2"/>
    <s v="Near"/>
    <x v="0"/>
    <n v="64"/>
    <n v="13"/>
    <x v="2"/>
  </r>
  <r>
    <n v="20"/>
    <x v="1"/>
    <n v="77"/>
    <s v="Fair"/>
    <x v="1"/>
    <x v="1"/>
    <s v="No"/>
    <n v="6"/>
    <s v="&lt; 8 hours"/>
    <n v="87"/>
    <s v="Low"/>
    <x v="0"/>
    <n v="0"/>
    <x v="0"/>
    <x v="0"/>
    <s v="High"/>
    <x v="0"/>
    <s v="Positive"/>
    <n v="4"/>
    <s v="Moderate (2-4 hours)"/>
    <s v="No"/>
    <x v="0"/>
    <s v="Near"/>
    <x v="1"/>
    <n v="66"/>
    <n v="-21"/>
    <x v="0"/>
  </r>
  <r>
    <n v="14"/>
    <x v="1"/>
    <n v="66"/>
    <s v="Poor"/>
    <x v="2"/>
    <x v="2"/>
    <s v="No"/>
    <n v="7"/>
    <s v="&lt; 8 hours"/>
    <n v="96"/>
    <s v="Medium"/>
    <x v="0"/>
    <n v="3"/>
    <x v="1"/>
    <x v="0"/>
    <s v="High"/>
    <x v="0"/>
    <s v="Negative"/>
    <n v="3"/>
    <s v="Moderate (2-4 hours)"/>
    <s v="No"/>
    <x v="0"/>
    <s v="Near"/>
    <x v="0"/>
    <n v="63"/>
    <n v="-33"/>
    <x v="0"/>
  </r>
  <r>
    <n v="23"/>
    <x v="0"/>
    <n v="77"/>
    <s v="Fair"/>
    <x v="1"/>
    <x v="1"/>
    <s v="Yes"/>
    <n v="7"/>
    <s v="&lt; 8 hours"/>
    <n v="79"/>
    <s v="Medium"/>
    <x v="0"/>
    <n v="0"/>
    <x v="0"/>
    <x v="0"/>
    <s v="High"/>
    <x v="0"/>
    <s v="Neutral"/>
    <n v="2"/>
    <s v="Low (0-2 hours)"/>
    <s v="No"/>
    <x v="0"/>
    <s v="Moderate"/>
    <x v="0"/>
    <n v="66"/>
    <n v="-13"/>
    <x v="0"/>
  </r>
  <r>
    <n v="14"/>
    <x v="1"/>
    <n v="81"/>
    <s v="Good"/>
    <x v="1"/>
    <x v="1"/>
    <s v="No"/>
    <n v="9"/>
    <s v="≥ 8 hours"/>
    <n v="81"/>
    <s v="Medium"/>
    <x v="0"/>
    <n v="1"/>
    <x v="1"/>
    <x v="0"/>
    <s v="High"/>
    <x v="1"/>
    <s v="Negative"/>
    <n v="3"/>
    <s v="Moderate (2-4 hours)"/>
    <s v="No"/>
    <x v="2"/>
    <s v="Near"/>
    <x v="1"/>
    <n v="66"/>
    <n v="-15"/>
    <x v="0"/>
  </r>
  <r>
    <n v="29"/>
    <x v="0"/>
    <n v="61"/>
    <s v="Poor"/>
    <x v="1"/>
    <x v="0"/>
    <s v="Yes"/>
    <n v="7"/>
    <s v="&lt; 8 hours"/>
    <n v="52"/>
    <s v="Low"/>
    <x v="0"/>
    <n v="3"/>
    <x v="1"/>
    <x v="0"/>
    <s v="Medium"/>
    <x v="1"/>
    <s v="Positive"/>
    <n v="3"/>
    <s v="Moderate (2-4 hours)"/>
    <s v="No"/>
    <x v="1"/>
    <s v="Near"/>
    <x v="1"/>
    <n v="67"/>
    <n v="15"/>
    <x v="2"/>
  </r>
  <r>
    <n v="15"/>
    <x v="1"/>
    <n v="78"/>
    <s v="Fair"/>
    <x v="2"/>
    <x v="0"/>
    <s v="No"/>
    <n v="9"/>
    <s v="≥ 8 hours"/>
    <n v="75"/>
    <s v="Low"/>
    <x v="0"/>
    <n v="1"/>
    <x v="1"/>
    <x v="0"/>
    <s v="Medium"/>
    <x v="0"/>
    <s v="Negative"/>
    <n v="1"/>
    <s v="Low (0-2 hours)"/>
    <s v="No"/>
    <x v="0"/>
    <s v="Near"/>
    <x v="0"/>
    <n v="65"/>
    <n v="-10"/>
    <x v="0"/>
  </r>
  <r>
    <n v="18"/>
    <x v="1"/>
    <n v="91"/>
    <s v="Very Good"/>
    <x v="0"/>
    <x v="1"/>
    <s v="Yes"/>
    <n v="5"/>
    <s v="&lt; 8 hours"/>
    <n v="76"/>
    <s v="Medium"/>
    <x v="0"/>
    <n v="1"/>
    <x v="1"/>
    <x v="1"/>
    <s v="Medium"/>
    <x v="0"/>
    <s v="Neutral"/>
    <n v="3"/>
    <s v="Moderate (2-4 hours)"/>
    <s v="No"/>
    <x v="0"/>
    <s v="Near"/>
    <x v="1"/>
    <n v="68"/>
    <n v="-8"/>
    <x v="0"/>
  </r>
  <r>
    <n v="25"/>
    <x v="0"/>
    <n v="87"/>
    <s v="Good"/>
    <x v="1"/>
    <x v="2"/>
    <s v="No"/>
    <n v="9"/>
    <s v="≥ 8 hours"/>
    <n v="52"/>
    <s v="High"/>
    <x v="0"/>
    <n v="1"/>
    <x v="1"/>
    <x v="0"/>
    <s v="High"/>
    <x v="1"/>
    <s v="Positive"/>
    <n v="2"/>
    <s v="Low (0-2 hours)"/>
    <s v="No"/>
    <x v="0"/>
    <s v="Near"/>
    <x v="0"/>
    <n v="68"/>
    <n v="16"/>
    <x v="2"/>
  </r>
  <r>
    <n v="13"/>
    <x v="1"/>
    <n v="85"/>
    <s v="Good"/>
    <x v="2"/>
    <x v="1"/>
    <s v="No"/>
    <n v="6"/>
    <s v="&lt; 8 hours"/>
    <n v="89"/>
    <s v="Medium"/>
    <x v="0"/>
    <n v="0"/>
    <x v="0"/>
    <x v="2"/>
    <s v="Medium"/>
    <x v="1"/>
    <s v="Neutral"/>
    <n v="1"/>
    <s v="Low (0-2 hours)"/>
    <s v="Yes"/>
    <x v="0"/>
    <s v="Near"/>
    <x v="0"/>
    <n v="65"/>
    <n v="-24"/>
    <x v="0"/>
  </r>
  <r>
    <n v="21"/>
    <x v="0"/>
    <n v="96"/>
    <s v="Very Good"/>
    <x v="1"/>
    <x v="1"/>
    <s v="No"/>
    <n v="8"/>
    <s v="≥ 8 hours"/>
    <n v="64"/>
    <s v="High"/>
    <x v="0"/>
    <n v="2"/>
    <x v="1"/>
    <x v="1"/>
    <s v="High"/>
    <x v="0"/>
    <s v="Neutral"/>
    <n v="0"/>
    <s v="Low (0-2 hours)"/>
    <s v="No"/>
    <x v="1"/>
    <s v="Near"/>
    <x v="0"/>
    <n v="71"/>
    <n v="7"/>
    <x v="2"/>
  </r>
  <r>
    <n v="28"/>
    <x v="0"/>
    <n v="61"/>
    <s v="Poor"/>
    <x v="1"/>
    <x v="0"/>
    <s v="No"/>
    <n v="6"/>
    <s v="&lt; 8 hours"/>
    <n v="86"/>
    <s v="High"/>
    <x v="0"/>
    <n v="1"/>
    <x v="1"/>
    <x v="0"/>
    <s v="Medium"/>
    <x v="1"/>
    <s v="Negative"/>
    <n v="3"/>
    <s v="Moderate (2-4 hours)"/>
    <s v="Yes"/>
    <x v="2"/>
    <s v="Far"/>
    <x v="0"/>
    <n v="65"/>
    <n v="-21"/>
    <x v="0"/>
  </r>
  <r>
    <n v="10"/>
    <x v="2"/>
    <n v="82"/>
    <s v="Good"/>
    <x v="1"/>
    <x v="2"/>
    <s v="No"/>
    <n v="8"/>
    <s v="≥ 8 hours"/>
    <n v="70"/>
    <s v="Medium"/>
    <x v="0"/>
    <n v="3"/>
    <x v="1"/>
    <x v="0"/>
    <s v="High"/>
    <x v="0"/>
    <s v="Positive"/>
    <n v="1"/>
    <s v="Low (0-2 hours)"/>
    <s v="Yes"/>
    <x v="2"/>
    <s v="Near"/>
    <x v="1"/>
    <n v="64"/>
    <n v="-6"/>
    <x v="0"/>
  </r>
  <r>
    <n v="21"/>
    <x v="0"/>
    <n v="91"/>
    <s v="Very Good"/>
    <x v="2"/>
    <x v="1"/>
    <s v="No"/>
    <n v="6"/>
    <s v="&lt; 8 hours"/>
    <n v="100"/>
    <s v="Medium"/>
    <x v="0"/>
    <n v="0"/>
    <x v="0"/>
    <x v="2"/>
    <s v="Medium"/>
    <x v="1"/>
    <s v="Neutral"/>
    <n v="2"/>
    <s v="Low (0-2 hours)"/>
    <s v="No"/>
    <x v="2"/>
    <s v="Near"/>
    <x v="1"/>
    <n v="72"/>
    <n v="-28"/>
    <x v="0"/>
  </r>
  <r>
    <n v="22"/>
    <x v="0"/>
    <n v="82"/>
    <s v="Good"/>
    <x v="1"/>
    <x v="1"/>
    <s v="No"/>
    <n v="9"/>
    <s v="≥ 8 hours"/>
    <n v="61"/>
    <s v="Medium"/>
    <x v="0"/>
    <n v="2"/>
    <x v="1"/>
    <x v="0"/>
    <s v="Medium"/>
    <x v="0"/>
    <s v="Negative"/>
    <n v="2"/>
    <s v="Low (0-2 hours)"/>
    <s v="Yes"/>
    <x v="0"/>
    <s v="Near"/>
    <x v="1"/>
    <n v="65"/>
    <n v="4"/>
    <x v="2"/>
  </r>
  <r>
    <n v="25"/>
    <x v="0"/>
    <n v="73"/>
    <s v="Fair"/>
    <x v="1"/>
    <x v="0"/>
    <s v="No"/>
    <n v="8"/>
    <s v="≥ 8 hours"/>
    <n v="53"/>
    <s v="High"/>
    <x v="1"/>
    <n v="0"/>
    <x v="0"/>
    <x v="0"/>
    <s v="High"/>
    <x v="1"/>
    <s v="Negative"/>
    <n v="5"/>
    <s v="High (4-6 hours)"/>
    <s v="No"/>
    <x v="2"/>
    <s v="Near"/>
    <x v="1"/>
    <n v="66"/>
    <n v="13"/>
    <x v="2"/>
  </r>
  <r>
    <n v="13"/>
    <x v="1"/>
    <n v="65"/>
    <s v="Poor"/>
    <x v="0"/>
    <x v="0"/>
    <s v="No"/>
    <n v="6"/>
    <s v="&lt; 8 hours"/>
    <n v="99"/>
    <s v="Medium"/>
    <x v="0"/>
    <n v="0"/>
    <x v="0"/>
    <x v="0"/>
    <s v="Medium"/>
    <x v="1"/>
    <s v="Negative"/>
    <n v="4"/>
    <s v="Moderate (2-4 hours)"/>
    <s v="No"/>
    <x v="0"/>
    <s v="Near"/>
    <x v="0"/>
    <n v="61"/>
    <n v="-38"/>
    <x v="0"/>
  </r>
  <r>
    <n v="12"/>
    <x v="1"/>
    <n v="96"/>
    <s v="Very Good"/>
    <x v="0"/>
    <x v="0"/>
    <s v="Yes"/>
    <n v="8"/>
    <s v="≥ 8 hours"/>
    <n v="62"/>
    <s v="Medium"/>
    <x v="0"/>
    <n v="2"/>
    <x v="1"/>
    <x v="1"/>
    <s v="High"/>
    <x v="0"/>
    <s v="Negative"/>
    <n v="3"/>
    <s v="Moderate (2-4 hours)"/>
    <s v="No"/>
    <x v="1"/>
    <s v="Near"/>
    <x v="1"/>
    <n v="68"/>
    <n v="6"/>
    <x v="2"/>
  </r>
  <r>
    <n v="23"/>
    <x v="0"/>
    <n v="79"/>
    <s v="Fair"/>
    <x v="2"/>
    <x v="0"/>
    <s v="Yes"/>
    <n v="8"/>
    <s v="≥ 8 hours"/>
    <n v="82"/>
    <s v="Low"/>
    <x v="0"/>
    <n v="3"/>
    <x v="1"/>
    <x v="1"/>
    <s v="Medium"/>
    <x v="0"/>
    <s v="Negative"/>
    <n v="3"/>
    <s v="Moderate (2-4 hours)"/>
    <s v="Yes"/>
    <x v="2"/>
    <s v="Moderate"/>
    <x v="1"/>
    <n v="69"/>
    <n v="-13"/>
    <x v="0"/>
  </r>
  <r>
    <n v="22"/>
    <x v="0"/>
    <n v="95"/>
    <s v="Very Good"/>
    <x v="1"/>
    <x v="0"/>
    <s v="Yes"/>
    <n v="6"/>
    <s v="&lt; 8 hours"/>
    <n v="69"/>
    <s v="Medium"/>
    <x v="0"/>
    <n v="1"/>
    <x v="1"/>
    <x v="0"/>
    <s v="Medium"/>
    <x v="0"/>
    <s v="Positive"/>
    <n v="3"/>
    <s v="Moderate (2-4 hours)"/>
    <s v="No"/>
    <x v="1"/>
    <s v="Near"/>
    <x v="1"/>
    <n v="72"/>
    <n v="3"/>
    <x v="2"/>
  </r>
  <r>
    <n v="22"/>
    <x v="0"/>
    <n v="83"/>
    <s v="Good"/>
    <x v="1"/>
    <x v="0"/>
    <s v="Yes"/>
    <n v="5"/>
    <s v="&lt; 8 hours"/>
    <n v="82"/>
    <s v="Medium"/>
    <x v="0"/>
    <n v="2"/>
    <x v="1"/>
    <x v="0"/>
    <s v="High"/>
    <x v="0"/>
    <s v="Positive"/>
    <n v="3"/>
    <s v="Moderate (2-4 hours)"/>
    <s v="No"/>
    <x v="2"/>
    <s v="Near"/>
    <x v="1"/>
    <n v="71"/>
    <n v="-11"/>
    <x v="0"/>
  </r>
  <r>
    <n v="22"/>
    <x v="0"/>
    <n v="87"/>
    <s v="Good"/>
    <x v="2"/>
    <x v="0"/>
    <s v="No"/>
    <n v="5"/>
    <s v="&lt; 8 hours"/>
    <n v="80"/>
    <s v="Low"/>
    <x v="0"/>
    <n v="2"/>
    <x v="1"/>
    <x v="0"/>
    <s v="High"/>
    <x v="0"/>
    <s v="Negative"/>
    <n v="3"/>
    <s v="Moderate (2-4 hours)"/>
    <s v="No"/>
    <x v="0"/>
    <s v="Near"/>
    <x v="1"/>
    <n v="70"/>
    <n v="-10"/>
    <x v="0"/>
  </r>
  <r>
    <n v="16"/>
    <x v="1"/>
    <n v="92"/>
    <s v="Very Good"/>
    <x v="1"/>
    <x v="0"/>
    <s v="Yes"/>
    <n v="5"/>
    <s v="&lt; 8 hours"/>
    <n v="85"/>
    <s v="Low"/>
    <x v="0"/>
    <n v="1"/>
    <x v="1"/>
    <x v="0"/>
    <s v="Medium"/>
    <x v="0"/>
    <s v="Neutral"/>
    <n v="2"/>
    <s v="Low (0-2 hours)"/>
    <s v="No"/>
    <x v="0"/>
    <s v="Moderate"/>
    <x v="0"/>
    <n v="68"/>
    <n v="-17"/>
    <x v="0"/>
  </r>
  <r>
    <n v="21"/>
    <x v="0"/>
    <n v="86"/>
    <s v="Good"/>
    <x v="0"/>
    <x v="1"/>
    <s v="Yes"/>
    <n v="5"/>
    <s v="&lt; 8 hours"/>
    <n v="51"/>
    <s v="Medium"/>
    <x v="0"/>
    <n v="2"/>
    <x v="1"/>
    <x v="0"/>
    <s v="High"/>
    <x v="0"/>
    <s v="Positive"/>
    <n v="2"/>
    <s v="Low (0-2 hours)"/>
    <s v="No"/>
    <x v="0"/>
    <s v="Moderate"/>
    <x v="1"/>
    <n v="67"/>
    <n v="16"/>
    <x v="2"/>
  </r>
  <r>
    <n v="22"/>
    <x v="0"/>
    <n v="76"/>
    <s v="Fair"/>
    <x v="1"/>
    <x v="1"/>
    <s v="Yes"/>
    <n v="8"/>
    <s v="≥ 8 hours"/>
    <n v="92"/>
    <s v="Medium"/>
    <x v="0"/>
    <n v="1"/>
    <x v="1"/>
    <x v="0"/>
    <s v="High"/>
    <x v="0"/>
    <s v="Neutral"/>
    <n v="4"/>
    <s v="Moderate (2-4 hours)"/>
    <s v="No"/>
    <x v="0"/>
    <s v="Near"/>
    <x v="1"/>
    <n v="68"/>
    <n v="-24"/>
    <x v="0"/>
  </r>
  <r>
    <n v="16"/>
    <x v="1"/>
    <n v="81"/>
    <s v="Good"/>
    <x v="1"/>
    <x v="1"/>
    <s v="Yes"/>
    <n v="8"/>
    <s v="≥ 8 hours"/>
    <n v="74"/>
    <s v="Medium"/>
    <x v="0"/>
    <n v="3"/>
    <x v="1"/>
    <x v="1"/>
    <s v="Medium"/>
    <x v="0"/>
    <s v="Positive"/>
    <n v="2"/>
    <s v="Low (0-2 hours)"/>
    <s v="No"/>
    <x v="2"/>
    <s v="Near"/>
    <x v="1"/>
    <n v="68"/>
    <n v="-6"/>
    <x v="0"/>
  </r>
  <r>
    <n v="31"/>
    <x v="3"/>
    <n v="92"/>
    <s v="Very Good"/>
    <x v="1"/>
    <x v="1"/>
    <s v="Yes"/>
    <n v="4"/>
    <s v="&lt; 8 hours"/>
    <n v="76"/>
    <s v="Medium"/>
    <x v="0"/>
    <n v="2"/>
    <x v="1"/>
    <x v="1"/>
    <s v="High"/>
    <x v="0"/>
    <s v="Positive"/>
    <n v="4"/>
    <s v="Moderate (2-4 hours)"/>
    <s v="Yes"/>
    <x v="0"/>
    <s v="Far"/>
    <x v="0"/>
    <n v="72"/>
    <n v="-4"/>
    <x v="0"/>
  </r>
  <r>
    <n v="23"/>
    <x v="0"/>
    <n v="75"/>
    <s v="Fair"/>
    <x v="0"/>
    <x v="0"/>
    <s v="No"/>
    <n v="6"/>
    <s v="&lt; 8 hours"/>
    <n v="71"/>
    <s v="Low"/>
    <x v="0"/>
    <n v="0"/>
    <x v="0"/>
    <x v="1"/>
    <s v="Medium"/>
    <x v="0"/>
    <s v="Neutral"/>
    <n v="2"/>
    <s v="Low (0-2 hours)"/>
    <s v="No"/>
    <x v="1"/>
    <s v="Near"/>
    <x v="0"/>
    <n v="65"/>
    <n v="-6"/>
    <x v="0"/>
  </r>
  <r>
    <n v="13"/>
    <x v="1"/>
    <n v="76"/>
    <s v="Fair"/>
    <x v="1"/>
    <x v="0"/>
    <s v="No"/>
    <n v="5"/>
    <s v="&lt; 8 hours"/>
    <n v="99"/>
    <s v="Low"/>
    <x v="0"/>
    <n v="2"/>
    <x v="1"/>
    <x v="1"/>
    <s v="Medium"/>
    <x v="1"/>
    <s v="Positive"/>
    <n v="4"/>
    <s v="Moderate (2-4 hours)"/>
    <s v="No"/>
    <x v="0"/>
    <s v="Near"/>
    <x v="1"/>
    <n v="66"/>
    <n v="-33"/>
    <x v="0"/>
  </r>
  <r>
    <n v="24"/>
    <x v="0"/>
    <n v="64"/>
    <s v="Poor"/>
    <x v="1"/>
    <x v="1"/>
    <s v="Yes"/>
    <n v="8"/>
    <s v="≥ 8 hours"/>
    <n v="90"/>
    <s v="High"/>
    <x v="0"/>
    <n v="0"/>
    <x v="0"/>
    <x v="0"/>
    <s v="High"/>
    <x v="0"/>
    <s v="Negative"/>
    <n v="3"/>
    <s v="Moderate (2-4 hours)"/>
    <s v="No"/>
    <x v="0"/>
    <s v="Near"/>
    <x v="0"/>
    <n v="65"/>
    <n v="-25"/>
    <x v="0"/>
  </r>
  <r>
    <n v="14"/>
    <x v="1"/>
    <n v="97"/>
    <s v="Very Good"/>
    <x v="1"/>
    <x v="1"/>
    <s v="Yes"/>
    <n v="6"/>
    <s v="&lt; 8 hours"/>
    <n v="66"/>
    <s v="Medium"/>
    <x v="0"/>
    <n v="2"/>
    <x v="1"/>
    <x v="1"/>
    <s v="Medium"/>
    <x v="0"/>
    <s v="Negative"/>
    <n v="3"/>
    <s v="Moderate (2-4 hours)"/>
    <s v="Yes"/>
    <x v="1"/>
    <s v="Near"/>
    <x v="1"/>
    <n v="67"/>
    <n v="1"/>
    <x v="1"/>
  </r>
  <r>
    <n v="25"/>
    <x v="0"/>
    <n v="64"/>
    <s v="Poor"/>
    <x v="1"/>
    <x v="0"/>
    <s v="No"/>
    <n v="5"/>
    <s v="&lt; 8 hours"/>
    <n v="89"/>
    <s v="Low"/>
    <x v="0"/>
    <n v="2"/>
    <x v="1"/>
    <x v="1"/>
    <s v="Medium"/>
    <x v="0"/>
    <s v="Neutral"/>
    <n v="4"/>
    <s v="Moderate (2-4 hours)"/>
    <s v="No"/>
    <x v="1"/>
    <s v="Far"/>
    <x v="0"/>
    <n v="66"/>
    <n v="-23"/>
    <x v="0"/>
  </r>
  <r>
    <n v="27"/>
    <x v="0"/>
    <n v="86"/>
    <s v="Good"/>
    <x v="1"/>
    <x v="1"/>
    <s v="No"/>
    <n v="7"/>
    <s v="&lt; 8 hours"/>
    <n v="72"/>
    <s v="Low"/>
    <x v="0"/>
    <n v="1"/>
    <x v="1"/>
    <x v="1"/>
    <s v="High"/>
    <x v="0"/>
    <s v="Positive"/>
    <n v="4"/>
    <s v="Moderate (2-4 hours)"/>
    <s v="No"/>
    <x v="0"/>
    <s v="Far"/>
    <x v="0"/>
    <n v="69"/>
    <n v="-3"/>
    <x v="0"/>
  </r>
  <r>
    <n v="15"/>
    <x v="1"/>
    <n v="77"/>
    <s v="Fair"/>
    <x v="1"/>
    <x v="1"/>
    <s v="Yes"/>
    <n v="8"/>
    <s v="≥ 8 hours"/>
    <n v="94"/>
    <s v="Low"/>
    <x v="0"/>
    <n v="0"/>
    <x v="0"/>
    <x v="2"/>
    <s v="High"/>
    <x v="0"/>
    <s v="Positive"/>
    <n v="3"/>
    <s v="Moderate (2-4 hours)"/>
    <s v="No"/>
    <x v="1"/>
    <s v="Moderate"/>
    <x v="0"/>
    <n v="66"/>
    <n v="-28"/>
    <x v="0"/>
  </r>
  <r>
    <n v="26"/>
    <x v="0"/>
    <n v="76"/>
    <s v="Fair"/>
    <x v="1"/>
    <x v="0"/>
    <s v="Yes"/>
    <n v="6"/>
    <s v="&lt; 8 hours"/>
    <n v="52"/>
    <s v="Medium"/>
    <x v="0"/>
    <n v="4"/>
    <x v="1"/>
    <x v="2"/>
    <s v="Low"/>
    <x v="0"/>
    <s v="Neutral"/>
    <n v="3"/>
    <s v="Moderate (2-4 hours)"/>
    <s v="No"/>
    <x v="0"/>
    <s v="Near"/>
    <x v="0"/>
    <n v="69"/>
    <n v="17"/>
    <x v="2"/>
  </r>
  <r>
    <n v="22"/>
    <x v="0"/>
    <n v="87"/>
    <s v="Good"/>
    <x v="2"/>
    <x v="2"/>
    <s v="Yes"/>
    <n v="7"/>
    <s v="&lt; 8 hours"/>
    <n v="68"/>
    <s v="Medium"/>
    <x v="1"/>
    <n v="0"/>
    <x v="0"/>
    <x v="0"/>
    <s v="Medium"/>
    <x v="0"/>
    <s v="Neutral"/>
    <n v="2"/>
    <s v="Low (0-2 hours)"/>
    <s v="No"/>
    <x v="0"/>
    <s v="Near"/>
    <x v="0"/>
    <n v="67"/>
    <n v="-1"/>
    <x v="1"/>
  </r>
  <r>
    <n v="25"/>
    <x v="0"/>
    <n v="63"/>
    <s v="Poor"/>
    <x v="2"/>
    <x v="1"/>
    <s v="Yes"/>
    <n v="6"/>
    <s v="&lt; 8 hours"/>
    <n v="71"/>
    <s v="Medium"/>
    <x v="0"/>
    <n v="1"/>
    <x v="1"/>
    <x v="1"/>
    <s v="Low"/>
    <x v="1"/>
    <s v="Positive"/>
    <n v="3"/>
    <s v="Moderate (2-4 hours)"/>
    <s v="No"/>
    <x v="0"/>
    <s v="Near"/>
    <x v="0"/>
    <n v="66"/>
    <n v="-5"/>
    <x v="0"/>
  </r>
  <r>
    <n v="31"/>
    <x v="3"/>
    <n v="84"/>
    <s v="Good"/>
    <x v="1"/>
    <x v="1"/>
    <s v="Yes"/>
    <n v="9"/>
    <s v="≥ 8 hours"/>
    <n v="87"/>
    <s v="Medium"/>
    <x v="0"/>
    <n v="2"/>
    <x v="1"/>
    <x v="0"/>
    <s v="Medium"/>
    <x v="1"/>
    <s v="Neutral"/>
    <n v="3"/>
    <s v="Moderate (2-4 hours)"/>
    <s v="No"/>
    <x v="1"/>
    <s v="Far"/>
    <x v="0"/>
    <n v="71"/>
    <n v="-16"/>
    <x v="0"/>
  </r>
  <r>
    <n v="19"/>
    <x v="1"/>
    <n v="91"/>
    <s v="Very Good"/>
    <x v="2"/>
    <x v="2"/>
    <s v="No"/>
    <n v="6"/>
    <s v="&lt; 8 hours"/>
    <n v="59"/>
    <s v="Medium"/>
    <x v="0"/>
    <n v="5"/>
    <x v="1"/>
    <x v="1"/>
    <s v="High"/>
    <x v="0"/>
    <s v="Neutral"/>
    <n v="4"/>
    <s v="Moderate (2-4 hours)"/>
    <s v="No"/>
    <x v="1"/>
    <s v="Moderate"/>
    <x v="0"/>
    <n v="70"/>
    <n v="11"/>
    <x v="2"/>
  </r>
  <r>
    <n v="15"/>
    <x v="1"/>
    <n v="93"/>
    <s v="Very Good"/>
    <x v="2"/>
    <x v="1"/>
    <s v="No"/>
    <n v="6"/>
    <s v="&lt; 8 hours"/>
    <n v="64"/>
    <s v="Medium"/>
    <x v="0"/>
    <n v="2"/>
    <x v="1"/>
    <x v="1"/>
    <s v="High"/>
    <x v="0"/>
    <s v="Positive"/>
    <n v="4"/>
    <s v="Moderate (2-4 hours)"/>
    <s v="No"/>
    <x v="2"/>
    <s v="Near"/>
    <x v="0"/>
    <n v="71"/>
    <n v="7"/>
    <x v="2"/>
  </r>
  <r>
    <n v="15"/>
    <x v="1"/>
    <n v="67"/>
    <s v="Poor"/>
    <x v="1"/>
    <x v="1"/>
    <s v="Yes"/>
    <n v="7"/>
    <s v="&lt; 8 hours"/>
    <n v="86"/>
    <s v="High"/>
    <x v="0"/>
    <n v="1"/>
    <x v="1"/>
    <x v="2"/>
    <s v="Medium"/>
    <x v="1"/>
    <s v="Positive"/>
    <n v="3"/>
    <s v="Moderate (2-4 hours)"/>
    <s v="No"/>
    <x v="2"/>
    <s v="Near"/>
    <x v="0"/>
    <n v="66"/>
    <n v="-20"/>
    <x v="0"/>
  </r>
  <r>
    <n v="15"/>
    <x v="1"/>
    <n v="96"/>
    <s v="Very Good"/>
    <x v="1"/>
    <x v="1"/>
    <s v="No"/>
    <n v="7"/>
    <s v="&lt; 8 hours"/>
    <n v="54"/>
    <s v="High"/>
    <x v="1"/>
    <n v="3"/>
    <x v="1"/>
    <x v="1"/>
    <s v="High"/>
    <x v="0"/>
    <s v="Negative"/>
    <n v="2"/>
    <s v="Low (0-2 hours)"/>
    <s v="No"/>
    <x v="0"/>
    <s v="Near"/>
    <x v="0"/>
    <n v="67"/>
    <n v="13"/>
    <x v="2"/>
  </r>
  <r>
    <n v="20"/>
    <x v="1"/>
    <n v="86"/>
    <s v="Good"/>
    <x v="2"/>
    <x v="2"/>
    <s v="No"/>
    <n v="8"/>
    <s v="≥ 8 hours"/>
    <n v="60"/>
    <s v="Medium"/>
    <x v="0"/>
    <n v="1"/>
    <x v="1"/>
    <x v="1"/>
    <s v="Medium"/>
    <x v="0"/>
    <s v="Neutral"/>
    <n v="4"/>
    <s v="Moderate (2-4 hours)"/>
    <s v="Yes"/>
    <x v="1"/>
    <s v="Far"/>
    <x v="1"/>
    <n v="66"/>
    <n v="6"/>
    <x v="2"/>
  </r>
  <r>
    <n v="22"/>
    <x v="0"/>
    <n v="95"/>
    <s v="Very Good"/>
    <x v="1"/>
    <x v="0"/>
    <s v="No"/>
    <n v="9"/>
    <s v="≥ 8 hours"/>
    <n v="88"/>
    <s v="Low"/>
    <x v="0"/>
    <n v="0"/>
    <x v="0"/>
    <x v="0"/>
    <s v="High"/>
    <x v="0"/>
    <s v="Positive"/>
    <n v="2"/>
    <s v="Low (0-2 hours)"/>
    <s v="No"/>
    <x v="2"/>
    <s v="Near"/>
    <x v="0"/>
    <n v="72"/>
    <n v="-16"/>
    <x v="0"/>
  </r>
  <r>
    <n v="22"/>
    <x v="0"/>
    <n v="79"/>
    <s v="Fair"/>
    <x v="1"/>
    <x v="1"/>
    <s v="No"/>
    <n v="9"/>
    <s v="≥ 8 hours"/>
    <n v="94"/>
    <s v="Medium"/>
    <x v="0"/>
    <n v="1"/>
    <x v="1"/>
    <x v="1"/>
    <s v="Medium"/>
    <x v="0"/>
    <s v="Positive"/>
    <n v="3"/>
    <s v="Moderate (2-4 hours)"/>
    <s v="No"/>
    <x v="0"/>
    <s v="Near"/>
    <x v="0"/>
    <n v="68"/>
    <n v="-26"/>
    <x v="0"/>
  </r>
  <r>
    <n v="25"/>
    <x v="0"/>
    <n v="82"/>
    <s v="Good"/>
    <x v="1"/>
    <x v="1"/>
    <s v="No"/>
    <n v="6"/>
    <s v="&lt; 8 hours"/>
    <n v="86"/>
    <s v="Medium"/>
    <x v="1"/>
    <n v="3"/>
    <x v="1"/>
    <x v="0"/>
    <s v="High"/>
    <x v="0"/>
    <s v="Positive"/>
    <n v="3"/>
    <s v="Moderate (2-4 hours)"/>
    <s v="No"/>
    <x v="0"/>
    <s v="Near"/>
    <x v="1"/>
    <n v="69"/>
    <n v="-17"/>
    <x v="0"/>
  </r>
  <r>
    <n v="20"/>
    <x v="1"/>
    <n v="97"/>
    <s v="Very Good"/>
    <x v="1"/>
    <x v="1"/>
    <s v="Yes"/>
    <n v="7"/>
    <s v="&lt; 8 hours"/>
    <n v="76"/>
    <s v="Low"/>
    <x v="0"/>
    <n v="2"/>
    <x v="1"/>
    <x v="0"/>
    <s v="Low"/>
    <x v="1"/>
    <s v="Positive"/>
    <n v="3"/>
    <s v="Moderate (2-4 hours)"/>
    <s v="No"/>
    <x v="2"/>
    <s v="Near"/>
    <x v="0"/>
    <n v="71"/>
    <n v="-5"/>
    <x v="0"/>
  </r>
  <r>
    <n v="29"/>
    <x v="0"/>
    <n v="96"/>
    <s v="Very Good"/>
    <x v="1"/>
    <x v="1"/>
    <s v="Yes"/>
    <n v="9"/>
    <s v="≥ 8 hours"/>
    <n v="55"/>
    <s v="Low"/>
    <x v="1"/>
    <n v="0"/>
    <x v="0"/>
    <x v="1"/>
    <s v="Medium"/>
    <x v="0"/>
    <s v="Neutral"/>
    <n v="2"/>
    <s v="Low (0-2 hours)"/>
    <s v="No"/>
    <x v="2"/>
    <s v="Far"/>
    <x v="1"/>
    <n v="70"/>
    <n v="15"/>
    <x v="2"/>
  </r>
  <r>
    <n v="18"/>
    <x v="1"/>
    <n v="78"/>
    <s v="Fair"/>
    <x v="1"/>
    <x v="1"/>
    <s v="No"/>
    <n v="9"/>
    <s v="≥ 8 hours"/>
    <n v="91"/>
    <s v="High"/>
    <x v="0"/>
    <n v="2"/>
    <x v="1"/>
    <x v="2"/>
    <s v="Low"/>
    <x v="0"/>
    <s v="Neutral"/>
    <n v="4"/>
    <s v="Moderate (2-4 hours)"/>
    <s v="No"/>
    <x v="1"/>
    <s v="Far"/>
    <x v="1"/>
    <n v="67"/>
    <n v="-24"/>
    <x v="0"/>
  </r>
  <r>
    <n v="36"/>
    <x v="3"/>
    <n v="71"/>
    <s v="Fair"/>
    <x v="1"/>
    <x v="1"/>
    <s v="Yes"/>
    <n v="6"/>
    <s v="&lt; 8 hours"/>
    <n v="56"/>
    <s v="Medium"/>
    <x v="0"/>
    <n v="2"/>
    <x v="1"/>
    <x v="2"/>
    <s v="Medium"/>
    <x v="0"/>
    <s v="Positive"/>
    <n v="2"/>
    <s v="Low (0-2 hours)"/>
    <s v="No"/>
    <x v="0"/>
    <s v="Far"/>
    <x v="0"/>
    <n v="69"/>
    <n v="13"/>
    <x v="2"/>
  </r>
  <r>
    <n v="24"/>
    <x v="0"/>
    <n v="76"/>
    <s v="Fair"/>
    <x v="0"/>
    <x v="0"/>
    <s v="No"/>
    <n v="8"/>
    <s v="≥ 8 hours"/>
    <n v="69"/>
    <s v="Low"/>
    <x v="0"/>
    <n v="2"/>
    <x v="1"/>
    <x v="1"/>
    <s v="Medium"/>
    <x v="0"/>
    <s v="Neutral"/>
    <n v="1"/>
    <s v="Low (0-2 hours)"/>
    <s v="No"/>
    <x v="0"/>
    <s v="Moderate"/>
    <x v="0"/>
    <n v="65"/>
    <n v="-4"/>
    <x v="0"/>
  </r>
  <r>
    <n v="15"/>
    <x v="1"/>
    <n v="76"/>
    <s v="Fair"/>
    <x v="2"/>
    <x v="0"/>
    <s v="No"/>
    <n v="8"/>
    <s v="≥ 8 hours"/>
    <n v="53"/>
    <s v="Medium"/>
    <x v="0"/>
    <n v="1"/>
    <x v="1"/>
    <x v="0"/>
    <s v="Medium"/>
    <x v="0"/>
    <s v="Neutral"/>
    <n v="4"/>
    <s v="Moderate (2-4 hours)"/>
    <s v="No"/>
    <x v="1"/>
    <s v="Near"/>
    <x v="0"/>
    <n v="65"/>
    <n v="12"/>
    <x v="2"/>
  </r>
  <r>
    <n v="14"/>
    <x v="1"/>
    <n v="71"/>
    <s v="Fair"/>
    <x v="1"/>
    <x v="1"/>
    <s v="Yes"/>
    <n v="8"/>
    <s v="≥ 8 hours"/>
    <n v="85"/>
    <s v="Low"/>
    <x v="0"/>
    <n v="2"/>
    <x v="1"/>
    <x v="1"/>
    <s v="High"/>
    <x v="0"/>
    <s v="Neutral"/>
    <n v="4"/>
    <s v="Moderate (2-4 hours)"/>
    <s v="No"/>
    <x v="0"/>
    <s v="Near"/>
    <x v="0"/>
    <n v="64"/>
    <n v="-21"/>
    <x v="0"/>
  </r>
  <r>
    <n v="23"/>
    <x v="0"/>
    <n v="71"/>
    <s v="Fair"/>
    <x v="0"/>
    <x v="2"/>
    <s v="Yes"/>
    <n v="9"/>
    <s v="≥ 8 hours"/>
    <n v="75"/>
    <s v="Low"/>
    <x v="0"/>
    <n v="1"/>
    <x v="1"/>
    <x v="0"/>
    <s v="Medium"/>
    <x v="0"/>
    <s v="Negative"/>
    <n v="2"/>
    <s v="Low (0-2 hours)"/>
    <s v="No"/>
    <x v="1"/>
    <s v="Near"/>
    <x v="0"/>
    <n v="63"/>
    <n v="-12"/>
    <x v="0"/>
  </r>
  <r>
    <n v="19"/>
    <x v="1"/>
    <n v="94"/>
    <s v="Very Good"/>
    <x v="0"/>
    <x v="1"/>
    <s v="Yes"/>
    <n v="5"/>
    <s v="&lt; 8 hours"/>
    <n v="95"/>
    <s v="Medium"/>
    <x v="0"/>
    <n v="3"/>
    <x v="1"/>
    <x v="0"/>
    <s v="Low"/>
    <x v="0"/>
    <s v="Positive"/>
    <n v="2"/>
    <s v="Low (0-2 hours)"/>
    <s v="No"/>
    <x v="0"/>
    <s v="Moderate"/>
    <x v="0"/>
    <n v="69"/>
    <n v="-26"/>
    <x v="0"/>
  </r>
  <r>
    <n v="24"/>
    <x v="0"/>
    <n v="63"/>
    <s v="Poor"/>
    <x v="1"/>
    <x v="2"/>
    <s v="Yes"/>
    <n v="6"/>
    <s v="&lt; 8 hours"/>
    <n v="57"/>
    <s v="Medium"/>
    <x v="0"/>
    <n v="1"/>
    <x v="1"/>
    <x v="0"/>
    <s v="High"/>
    <x v="1"/>
    <s v="Neutral"/>
    <n v="5"/>
    <s v="High (4-6 hours)"/>
    <s v="No"/>
    <x v="1"/>
    <s v="Near"/>
    <x v="1"/>
    <n v="64"/>
    <n v="7"/>
    <x v="2"/>
  </r>
  <r>
    <n v="23"/>
    <x v="0"/>
    <n v="87"/>
    <s v="Good"/>
    <x v="2"/>
    <x v="0"/>
    <s v="Yes"/>
    <n v="8"/>
    <s v="≥ 8 hours"/>
    <n v="91"/>
    <s v="High"/>
    <x v="0"/>
    <n v="0"/>
    <x v="0"/>
    <x v="2"/>
    <s v="Medium"/>
    <x v="1"/>
    <s v="Positive"/>
    <n v="3"/>
    <s v="Moderate (2-4 hours)"/>
    <s v="No"/>
    <x v="0"/>
    <s v="Moderate"/>
    <x v="0"/>
    <n v="72"/>
    <n v="-19"/>
    <x v="0"/>
  </r>
  <r>
    <n v="20"/>
    <x v="1"/>
    <n v="67"/>
    <s v="Poor"/>
    <x v="0"/>
    <x v="1"/>
    <s v="Yes"/>
    <n v="7"/>
    <s v="&lt; 8 hours"/>
    <n v="76"/>
    <s v="Medium"/>
    <x v="0"/>
    <n v="0"/>
    <x v="0"/>
    <x v="1"/>
    <s v="Medium"/>
    <x v="0"/>
    <s v="Neutral"/>
    <n v="4"/>
    <s v="Moderate (2-4 hours)"/>
    <s v="No"/>
    <x v="0"/>
    <s v="Near"/>
    <x v="0"/>
    <n v="63"/>
    <n v="-13"/>
    <x v="0"/>
  </r>
  <r>
    <n v="15"/>
    <x v="1"/>
    <n v="74"/>
    <s v="Fair"/>
    <x v="0"/>
    <x v="0"/>
    <s v="Yes"/>
    <n v="4"/>
    <s v="&lt; 8 hours"/>
    <n v="68"/>
    <s v="Low"/>
    <x v="0"/>
    <n v="3"/>
    <x v="1"/>
    <x v="0"/>
    <s v="Medium"/>
    <x v="0"/>
    <s v="Positive"/>
    <n v="3"/>
    <s v="Moderate (2-4 hours)"/>
    <s v="No"/>
    <x v="0"/>
    <s v="Near"/>
    <x v="1"/>
    <n v="64"/>
    <n v="-4"/>
    <x v="0"/>
  </r>
  <r>
    <n v="11"/>
    <x v="1"/>
    <n v="62"/>
    <s v="Poor"/>
    <x v="1"/>
    <x v="0"/>
    <s v="Yes"/>
    <n v="5"/>
    <s v="&lt; 8 hours"/>
    <n v="82"/>
    <s v="Medium"/>
    <x v="0"/>
    <n v="3"/>
    <x v="1"/>
    <x v="2"/>
    <s v="Medium"/>
    <x v="1"/>
    <s v="Neutral"/>
    <n v="4"/>
    <s v="Moderate (2-4 hours)"/>
    <s v="No"/>
    <x v="1"/>
    <s v="Moderate"/>
    <x v="0"/>
    <n v="64"/>
    <n v="-18"/>
    <x v="0"/>
  </r>
  <r>
    <n v="17"/>
    <x v="1"/>
    <n v="71"/>
    <s v="Fair"/>
    <x v="1"/>
    <x v="1"/>
    <s v="Yes"/>
    <n v="8"/>
    <s v="≥ 8 hours"/>
    <n v="90"/>
    <s v="Medium"/>
    <x v="0"/>
    <n v="5"/>
    <x v="1"/>
    <x v="1"/>
    <s v="Medium"/>
    <x v="0"/>
    <s v="Positive"/>
    <n v="1"/>
    <s v="Low (0-2 hours)"/>
    <s v="No"/>
    <x v="2"/>
    <s v="Far"/>
    <x v="0"/>
    <n v="67"/>
    <n v="-23"/>
    <x v="0"/>
  </r>
  <r>
    <n v="25"/>
    <x v="0"/>
    <n v="91"/>
    <s v="Very Good"/>
    <x v="1"/>
    <x v="1"/>
    <s v="No"/>
    <n v="8"/>
    <s v="≥ 8 hours"/>
    <n v="72"/>
    <s v="Low"/>
    <x v="0"/>
    <n v="2"/>
    <x v="1"/>
    <x v="1"/>
    <s v="High"/>
    <x v="0"/>
    <s v="Positive"/>
    <n v="0"/>
    <s v="Low (0-2 hours)"/>
    <s v="No"/>
    <x v="2"/>
    <s v="Near"/>
    <x v="0"/>
    <n v="71"/>
    <n v="-1"/>
    <x v="1"/>
  </r>
  <r>
    <n v="21"/>
    <x v="0"/>
    <n v="95"/>
    <s v="Very Good"/>
    <x v="1"/>
    <x v="1"/>
    <s v="No"/>
    <n v="5"/>
    <s v="&lt; 8 hours"/>
    <n v="62"/>
    <s v="High"/>
    <x v="0"/>
    <n v="1"/>
    <x v="1"/>
    <x v="1"/>
    <s v="Low"/>
    <x v="0"/>
    <s v="Positive"/>
    <n v="4"/>
    <s v="Moderate (2-4 hours)"/>
    <s v="No"/>
    <x v="0"/>
    <s v="Near"/>
    <x v="0"/>
    <n v="70"/>
    <n v="8"/>
    <x v="2"/>
  </r>
  <r>
    <n v="13"/>
    <x v="1"/>
    <n v="69"/>
    <s v="Poor"/>
    <x v="1"/>
    <x v="2"/>
    <s v="Yes"/>
    <n v="9"/>
    <s v="≥ 8 hours"/>
    <n v="96"/>
    <s v="Low"/>
    <x v="0"/>
    <n v="0"/>
    <x v="0"/>
    <x v="2"/>
    <s v="Medium"/>
    <x v="1"/>
    <s v="Neutral"/>
    <n v="4"/>
    <s v="Moderate (2-4 hours)"/>
    <s v="No"/>
    <x v="0"/>
    <s v="Far"/>
    <x v="1"/>
    <n v="61"/>
    <n v="-35"/>
    <x v="0"/>
  </r>
  <r>
    <n v="21"/>
    <x v="0"/>
    <n v="79"/>
    <s v="Fair"/>
    <x v="1"/>
    <x v="0"/>
    <s v="Yes"/>
    <n v="7"/>
    <s v="&lt; 8 hours"/>
    <n v="66"/>
    <s v="Low"/>
    <x v="0"/>
    <n v="2"/>
    <x v="1"/>
    <x v="0"/>
    <s v="Medium"/>
    <x v="0"/>
    <s v="Negative"/>
    <n v="4"/>
    <s v="Moderate (2-4 hours)"/>
    <s v="No"/>
    <x v="1"/>
    <s v="Moderate"/>
    <x v="0"/>
    <n v="67"/>
    <n v="1"/>
    <x v="1"/>
  </r>
  <r>
    <n v="22"/>
    <x v="0"/>
    <n v="79"/>
    <s v="Fair"/>
    <x v="2"/>
    <x v="1"/>
    <s v="No"/>
    <n v="5"/>
    <s v="&lt; 8 hours"/>
    <n v="100"/>
    <s v="Medium"/>
    <x v="0"/>
    <n v="4"/>
    <x v="1"/>
    <x v="2"/>
    <s v="High"/>
    <x v="0"/>
    <s v="Negative"/>
    <n v="3"/>
    <s v="Moderate (2-4 hours)"/>
    <s v="No"/>
    <x v="1"/>
    <s v="Near"/>
    <x v="0"/>
    <n v="72"/>
    <n v="-28"/>
    <x v="0"/>
  </r>
  <r>
    <n v="15"/>
    <x v="1"/>
    <n v="95"/>
    <s v="Very Good"/>
    <x v="0"/>
    <x v="2"/>
    <s v="Yes"/>
    <n v="6"/>
    <s v="&lt; 8 hours"/>
    <n v="88"/>
    <s v="Low"/>
    <x v="0"/>
    <n v="1"/>
    <x v="1"/>
    <x v="0"/>
    <s v="Medium"/>
    <x v="0"/>
    <s v="Negative"/>
    <n v="5"/>
    <s v="High (4-6 hours)"/>
    <s v="No"/>
    <x v="0"/>
    <s v="Near"/>
    <x v="0"/>
    <n v="66"/>
    <n v="-22"/>
    <x v="0"/>
  </r>
  <r>
    <n v="21"/>
    <x v="0"/>
    <n v="91"/>
    <s v="Very Good"/>
    <x v="1"/>
    <x v="0"/>
    <s v="Yes"/>
    <n v="5"/>
    <s v="&lt; 8 hours"/>
    <n v="84"/>
    <s v="Medium"/>
    <x v="0"/>
    <n v="1"/>
    <x v="1"/>
    <x v="2"/>
    <s v="Low"/>
    <x v="0"/>
    <s v="Neutral"/>
    <n v="2"/>
    <s v="Low (0-2 hours)"/>
    <s v="No"/>
    <x v="0"/>
    <s v="Near"/>
    <x v="0"/>
    <n v="70"/>
    <n v="-14"/>
    <x v="0"/>
  </r>
  <r>
    <n v="20"/>
    <x v="1"/>
    <n v="81"/>
    <s v="Good"/>
    <x v="2"/>
    <x v="1"/>
    <s v="Yes"/>
    <n v="6"/>
    <s v="&lt; 8 hours"/>
    <n v="51"/>
    <s v="High"/>
    <x v="1"/>
    <n v="3"/>
    <x v="1"/>
    <x v="1"/>
    <s v="Medium"/>
    <x v="0"/>
    <s v="Neutral"/>
    <n v="4"/>
    <s v="Moderate (2-4 hours)"/>
    <s v="Yes"/>
    <x v="0"/>
    <s v="Near"/>
    <x v="0"/>
    <n v="67"/>
    <n v="16"/>
    <x v="2"/>
  </r>
  <r>
    <n v="13"/>
    <x v="1"/>
    <n v="87"/>
    <s v="Good"/>
    <x v="2"/>
    <x v="2"/>
    <s v="Yes"/>
    <n v="4"/>
    <s v="&lt; 8 hours"/>
    <n v="72"/>
    <s v="Medium"/>
    <x v="0"/>
    <n v="2"/>
    <x v="1"/>
    <x v="1"/>
    <s v="High"/>
    <x v="0"/>
    <s v="Neutral"/>
    <n v="3"/>
    <s v="Moderate (2-4 hours)"/>
    <s v="No"/>
    <x v="0"/>
    <s v="Moderate"/>
    <x v="1"/>
    <n v="67"/>
    <n v="-5"/>
    <x v="0"/>
  </r>
  <r>
    <n v="22"/>
    <x v="0"/>
    <n v="94"/>
    <s v="Very Good"/>
    <x v="0"/>
    <x v="1"/>
    <s v="Yes"/>
    <n v="7"/>
    <s v="&lt; 8 hours"/>
    <n v="75"/>
    <s v="High"/>
    <x v="0"/>
    <n v="2"/>
    <x v="1"/>
    <x v="2"/>
    <s v="Medium"/>
    <x v="0"/>
    <s v="Neutral"/>
    <n v="2"/>
    <s v="Low (0-2 hours)"/>
    <s v="No"/>
    <x v="1"/>
    <s v="Near"/>
    <x v="1"/>
    <n v="71"/>
    <n v="-4"/>
    <x v="0"/>
  </r>
  <r>
    <n v="23"/>
    <x v="0"/>
    <n v="60"/>
    <s v="Poor"/>
    <x v="2"/>
    <x v="1"/>
    <s v="Yes"/>
    <n v="8"/>
    <s v="≥ 8 hours"/>
    <n v="69"/>
    <s v="Medium"/>
    <x v="0"/>
    <n v="1"/>
    <x v="1"/>
    <x v="0"/>
    <s v="Medium"/>
    <x v="1"/>
    <s v="Positive"/>
    <n v="4"/>
    <s v="Moderate (2-4 hours)"/>
    <s v="No"/>
    <x v="1"/>
    <s v="Near"/>
    <x v="0"/>
    <n v="66"/>
    <n v="-3"/>
    <x v="0"/>
  </r>
  <r>
    <n v="26"/>
    <x v="0"/>
    <n v="76"/>
    <s v="Fair"/>
    <x v="1"/>
    <x v="1"/>
    <s v="Yes"/>
    <n v="5"/>
    <s v="&lt; 8 hours"/>
    <n v="57"/>
    <s v="Medium"/>
    <x v="0"/>
    <n v="1"/>
    <x v="1"/>
    <x v="1"/>
    <s v="Medium"/>
    <x v="0"/>
    <s v="Positive"/>
    <n v="4"/>
    <s v="Moderate (2-4 hours)"/>
    <s v="No"/>
    <x v="0"/>
    <s v="Near"/>
    <x v="0"/>
    <n v="68"/>
    <n v="11"/>
    <x v="2"/>
  </r>
  <r>
    <n v="26"/>
    <x v="0"/>
    <n v="96"/>
    <s v="Very Good"/>
    <x v="1"/>
    <x v="1"/>
    <s v="Yes"/>
    <n v="7"/>
    <s v="&lt; 8 hours"/>
    <n v="68"/>
    <s v="Medium"/>
    <x v="0"/>
    <n v="3"/>
    <x v="1"/>
    <x v="2"/>
    <s v="Medium"/>
    <x v="1"/>
    <s v="Positive"/>
    <n v="3"/>
    <s v="Moderate (2-4 hours)"/>
    <s v="No"/>
    <x v="1"/>
    <s v="Near"/>
    <x v="1"/>
    <n v="74"/>
    <n v="6"/>
    <x v="2"/>
  </r>
  <r>
    <n v="12"/>
    <x v="1"/>
    <n v="90"/>
    <s v="Very Good"/>
    <x v="1"/>
    <x v="2"/>
    <s v="Yes"/>
    <n v="6"/>
    <s v="&lt; 8 hours"/>
    <n v="54"/>
    <s v="Medium"/>
    <x v="1"/>
    <n v="1"/>
    <x v="1"/>
    <x v="2"/>
    <s v="Medium"/>
    <x v="0"/>
    <s v="Neutral"/>
    <n v="3"/>
    <s v="Moderate (2-4 hours)"/>
    <s v="No"/>
    <x v="0"/>
    <s v="Near"/>
    <x v="0"/>
    <n v="64"/>
    <n v="10"/>
    <x v="2"/>
  </r>
  <r>
    <n v="14"/>
    <x v="1"/>
    <n v="82"/>
    <s v="Good"/>
    <x v="1"/>
    <x v="1"/>
    <s v="No"/>
    <n v="8"/>
    <s v="≥ 8 hours"/>
    <n v="65"/>
    <s v="Medium"/>
    <x v="0"/>
    <n v="1"/>
    <x v="1"/>
    <x v="0"/>
    <s v="Medium"/>
    <x v="1"/>
    <s v="Positive"/>
    <n v="3"/>
    <s v="Moderate (2-4 hours)"/>
    <s v="No"/>
    <x v="1"/>
    <s v="Near"/>
    <x v="0"/>
    <n v="65"/>
    <n v="0"/>
    <x v="1"/>
  </r>
  <r>
    <n v="23"/>
    <x v="0"/>
    <n v="81"/>
    <s v="Good"/>
    <x v="0"/>
    <x v="1"/>
    <s v="Yes"/>
    <n v="4"/>
    <s v="&lt; 8 hours"/>
    <n v="54"/>
    <s v="Medium"/>
    <x v="0"/>
    <n v="1"/>
    <x v="1"/>
    <x v="0"/>
    <s v="Medium"/>
    <x v="0"/>
    <s v="Neutral"/>
    <n v="3"/>
    <s v="Moderate (2-4 hours)"/>
    <s v="No"/>
    <x v="1"/>
    <s v="Near"/>
    <x v="0"/>
    <n v="66"/>
    <n v="12"/>
    <x v="2"/>
  </r>
  <r>
    <n v="23"/>
    <x v="0"/>
    <n v="74"/>
    <s v="Fair"/>
    <x v="1"/>
    <x v="0"/>
    <s v="Yes"/>
    <n v="8"/>
    <s v="≥ 8 hours"/>
    <n v="88"/>
    <s v="Low"/>
    <x v="0"/>
    <n v="0"/>
    <x v="0"/>
    <x v="1"/>
    <s v="High"/>
    <x v="0"/>
    <s v="Negative"/>
    <n v="3"/>
    <s v="Moderate (2-4 hours)"/>
    <s v="Yes"/>
    <x v="0"/>
    <s v="Near"/>
    <x v="0"/>
    <n v="66"/>
    <n v="-22"/>
    <x v="0"/>
  </r>
  <r>
    <n v="23"/>
    <x v="0"/>
    <n v="81"/>
    <s v="Good"/>
    <x v="1"/>
    <x v="2"/>
    <s v="No"/>
    <n v="4"/>
    <s v="&lt; 8 hours"/>
    <n v="84"/>
    <s v="Medium"/>
    <x v="0"/>
    <n v="2"/>
    <x v="1"/>
    <x v="1"/>
    <s v="Medium"/>
    <x v="0"/>
    <s v="Positive"/>
    <n v="5"/>
    <s v="High (4-6 hours)"/>
    <s v="No"/>
    <x v="0"/>
    <s v="Near"/>
    <x v="0"/>
    <n v="68"/>
    <n v="-16"/>
    <x v="0"/>
  </r>
  <r>
    <n v="43"/>
    <x v="3"/>
    <n v="86"/>
    <s v="Good"/>
    <x v="2"/>
    <x v="1"/>
    <s v="Yes"/>
    <n v="7"/>
    <s v="&lt; 8 hours"/>
    <n v="97"/>
    <s v="Medium"/>
    <x v="0"/>
    <n v="2"/>
    <x v="1"/>
    <x v="1"/>
    <s v="High"/>
    <x v="0"/>
    <s v="Positive"/>
    <n v="1"/>
    <s v="Low (0-2 hours)"/>
    <s v="No"/>
    <x v="0"/>
    <s v="Near"/>
    <x v="1"/>
    <n v="78"/>
    <n v="-19"/>
    <x v="0"/>
  </r>
  <r>
    <n v="23"/>
    <x v="0"/>
    <n v="77"/>
    <s v="Fair"/>
    <x v="1"/>
    <x v="0"/>
    <s v="Yes"/>
    <n v="6"/>
    <s v="&lt; 8 hours"/>
    <n v="69"/>
    <s v="Low"/>
    <x v="0"/>
    <n v="1"/>
    <x v="1"/>
    <x v="1"/>
    <s v="Medium"/>
    <x v="1"/>
    <s v="Positive"/>
    <n v="2"/>
    <s v="Low (0-2 hours)"/>
    <s v="No"/>
    <x v="0"/>
    <s v="Moderate"/>
    <x v="1"/>
    <n v="67"/>
    <n v="-2"/>
    <x v="1"/>
  </r>
  <r>
    <n v="27"/>
    <x v="0"/>
    <n v="89"/>
    <s v="Good"/>
    <x v="1"/>
    <x v="0"/>
    <s v="Yes"/>
    <n v="6"/>
    <s v="&lt; 8 hours"/>
    <n v="89"/>
    <s v="Medium"/>
    <x v="0"/>
    <n v="3"/>
    <x v="1"/>
    <x v="1"/>
    <s v="Medium"/>
    <x v="1"/>
    <s v="Positive"/>
    <n v="3"/>
    <s v="Moderate (2-4 hours)"/>
    <s v="No"/>
    <x v="0"/>
    <s v="Near"/>
    <x v="0"/>
    <n v="74"/>
    <n v="-15"/>
    <x v="0"/>
  </r>
  <r>
    <n v="26"/>
    <x v="0"/>
    <n v="94"/>
    <s v="Very Good"/>
    <x v="1"/>
    <x v="0"/>
    <s v="No"/>
    <n v="5"/>
    <s v="&lt; 8 hours"/>
    <n v="79"/>
    <s v="High"/>
    <x v="0"/>
    <n v="1"/>
    <x v="1"/>
    <x v="0"/>
    <s v="High"/>
    <x v="0"/>
    <s v="Positive"/>
    <n v="2"/>
    <s v="Low (0-2 hours)"/>
    <s v="No"/>
    <x v="2"/>
    <s v="Near"/>
    <x v="0"/>
    <n v="74"/>
    <n v="-5"/>
    <x v="0"/>
  </r>
  <r>
    <n v="24"/>
    <x v="0"/>
    <n v="66"/>
    <s v="Poor"/>
    <x v="1"/>
    <x v="2"/>
    <s v="No"/>
    <n v="9"/>
    <s v="≥ 8 hours"/>
    <n v="82"/>
    <s v="Low"/>
    <x v="0"/>
    <n v="1"/>
    <x v="1"/>
    <x v="1"/>
    <s v="Medium"/>
    <x v="0"/>
    <s v="Neutral"/>
    <n v="2"/>
    <s v="Low (0-2 hours)"/>
    <s v="Yes"/>
    <x v="0"/>
    <s v="Near"/>
    <x v="1"/>
    <n v="62"/>
    <n v="-20"/>
    <x v="0"/>
  </r>
  <r>
    <n v="18"/>
    <x v="1"/>
    <n v="78"/>
    <s v="Fair"/>
    <x v="2"/>
    <x v="1"/>
    <s v="Yes"/>
    <n v="5"/>
    <s v="&lt; 8 hours"/>
    <n v="77"/>
    <s v="Medium"/>
    <x v="1"/>
    <n v="2"/>
    <x v="1"/>
    <x v="1"/>
    <s v="Medium"/>
    <x v="0"/>
    <s v="Neutral"/>
    <n v="4"/>
    <s v="Moderate (2-4 hours)"/>
    <s v="No"/>
    <x v="0"/>
    <s v="Far"/>
    <x v="0"/>
    <n v="66"/>
    <n v="-11"/>
    <x v="0"/>
  </r>
  <r>
    <n v="25"/>
    <x v="0"/>
    <n v="76"/>
    <s v="Fair"/>
    <x v="1"/>
    <x v="1"/>
    <s v="Yes"/>
    <n v="5"/>
    <s v="&lt; 8 hours"/>
    <n v="89"/>
    <s v="High"/>
    <x v="0"/>
    <n v="3"/>
    <x v="1"/>
    <x v="1"/>
    <s v="High"/>
    <x v="0"/>
    <s v="Neutral"/>
    <n v="3"/>
    <s v="Moderate (2-4 hours)"/>
    <s v="No"/>
    <x v="0"/>
    <s v="Far"/>
    <x v="1"/>
    <n v="69"/>
    <n v="-20"/>
    <x v="0"/>
  </r>
  <r>
    <n v="15"/>
    <x v="1"/>
    <n v="87"/>
    <s v="Good"/>
    <x v="1"/>
    <x v="0"/>
    <s v="Yes"/>
    <n v="10"/>
    <s v="≥ 8 hours"/>
    <n v="52"/>
    <s v="Medium"/>
    <x v="0"/>
    <n v="2"/>
    <x v="1"/>
    <x v="0"/>
    <s v="High"/>
    <x v="1"/>
    <s v="Positive"/>
    <n v="3"/>
    <s v="Moderate (2-4 hours)"/>
    <s v="No"/>
    <x v="1"/>
    <s v="Near"/>
    <x v="0"/>
    <n v="68"/>
    <n v="16"/>
    <x v="2"/>
  </r>
  <r>
    <n v="19"/>
    <x v="1"/>
    <n v="70"/>
    <s v="Fair"/>
    <x v="1"/>
    <x v="2"/>
    <s v="No"/>
    <n v="7"/>
    <s v="&lt; 8 hours"/>
    <n v="54"/>
    <s v="High"/>
    <x v="0"/>
    <n v="0"/>
    <x v="0"/>
    <x v="1"/>
    <s v="Medium"/>
    <x v="0"/>
    <s v="Positive"/>
    <n v="2"/>
    <s v="Low (0-2 hours)"/>
    <s v="Yes"/>
    <x v="0"/>
    <s v="Moderate"/>
    <x v="0"/>
    <n v="89"/>
    <n v="35"/>
    <x v="2"/>
  </r>
  <r>
    <n v="17"/>
    <x v="1"/>
    <n v="86"/>
    <s v="Good"/>
    <x v="2"/>
    <x v="2"/>
    <s v="No"/>
    <n v="5"/>
    <s v="&lt; 8 hours"/>
    <n v="55"/>
    <s v="Low"/>
    <x v="1"/>
    <n v="2"/>
    <x v="1"/>
    <x v="2"/>
    <s v="Medium"/>
    <x v="1"/>
    <s v="Neutral"/>
    <n v="4"/>
    <s v="Moderate (2-4 hours)"/>
    <s v="No"/>
    <x v="1"/>
    <s v="Near"/>
    <x v="0"/>
    <n v="66"/>
    <n v="11"/>
    <x v="2"/>
  </r>
  <r>
    <n v="20"/>
    <x v="1"/>
    <n v="95"/>
    <s v="Very Good"/>
    <x v="0"/>
    <x v="1"/>
    <s v="Yes"/>
    <n v="7"/>
    <s v="&lt; 8 hours"/>
    <n v="64"/>
    <s v="Low"/>
    <x v="1"/>
    <n v="2"/>
    <x v="1"/>
    <x v="1"/>
    <s v="High"/>
    <x v="0"/>
    <s v="Neutral"/>
    <n v="3"/>
    <s v="Moderate (2-4 hours)"/>
    <s v="No"/>
    <x v="0"/>
    <s v="Near"/>
    <x v="1"/>
    <n v="68"/>
    <n v="4"/>
    <x v="2"/>
  </r>
  <r>
    <n v="34"/>
    <x v="3"/>
    <n v="77"/>
    <s v="Fair"/>
    <x v="1"/>
    <x v="2"/>
    <s v="Yes"/>
    <n v="7"/>
    <s v="&lt; 8 hours"/>
    <n v="80"/>
    <s v="Low"/>
    <x v="0"/>
    <n v="0"/>
    <x v="0"/>
    <x v="1"/>
    <s v="Medium"/>
    <x v="0"/>
    <s v="Positive"/>
    <n v="3"/>
    <s v="Moderate (2-4 hours)"/>
    <s v="No"/>
    <x v="0"/>
    <s v="Near"/>
    <x v="0"/>
    <n v="69"/>
    <n v="-11"/>
    <x v="0"/>
  </r>
  <r>
    <n v="9"/>
    <x v="2"/>
    <n v="96"/>
    <s v="Very Good"/>
    <x v="1"/>
    <x v="1"/>
    <s v="Yes"/>
    <n v="4"/>
    <s v="&lt; 8 hours"/>
    <n v="82"/>
    <s v="High"/>
    <x v="1"/>
    <n v="0"/>
    <x v="0"/>
    <x v="0"/>
    <s v="Medium"/>
    <x v="0"/>
    <s v="Positive"/>
    <n v="4"/>
    <s v="Moderate (2-4 hours)"/>
    <s v="No"/>
    <x v="1"/>
    <s v="Near"/>
    <x v="0"/>
    <n v="67"/>
    <n v="-15"/>
    <x v="0"/>
  </r>
  <r>
    <n v="24"/>
    <x v="0"/>
    <n v="100"/>
    <s v="Perfect"/>
    <x v="2"/>
    <x v="0"/>
    <s v="Yes"/>
    <n v="6"/>
    <s v="&lt; 8 hours"/>
    <n v="86"/>
    <s v="Low"/>
    <x v="0"/>
    <n v="2"/>
    <x v="1"/>
    <x v="1"/>
    <s v="Medium"/>
    <x v="1"/>
    <s v="Positive"/>
    <n v="5"/>
    <s v="High (4-6 hours)"/>
    <s v="No"/>
    <x v="0"/>
    <s v="Near"/>
    <x v="0"/>
    <n v="75"/>
    <n v="-11"/>
    <x v="0"/>
  </r>
  <r>
    <n v="10"/>
    <x v="2"/>
    <n v="64"/>
    <s v="Poor"/>
    <x v="1"/>
    <x v="0"/>
    <s v="No"/>
    <n v="7"/>
    <s v="&lt; 8 hours"/>
    <n v="64"/>
    <s v="High"/>
    <x v="0"/>
    <n v="0"/>
    <x v="0"/>
    <x v="1"/>
    <s v="Medium"/>
    <x v="0"/>
    <s v="Positive"/>
    <n v="4"/>
    <s v="Moderate (2-4 hours)"/>
    <s v="Yes"/>
    <x v="0"/>
    <s v="Moderate"/>
    <x v="1"/>
    <n v="60"/>
    <n v="-4"/>
    <x v="0"/>
  </r>
  <r>
    <n v="17"/>
    <x v="1"/>
    <n v="69"/>
    <s v="Poor"/>
    <x v="2"/>
    <x v="1"/>
    <s v="Yes"/>
    <n v="9"/>
    <s v="≥ 8 hours"/>
    <n v="83"/>
    <s v="Medium"/>
    <x v="0"/>
    <n v="2"/>
    <x v="1"/>
    <x v="1"/>
    <s v="High"/>
    <x v="1"/>
    <s v="Positive"/>
    <n v="4"/>
    <s v="Moderate (2-4 hours)"/>
    <s v="Yes"/>
    <x v="1"/>
    <s v="Moderate"/>
    <x v="1"/>
    <n v="66"/>
    <n v="-17"/>
    <x v="0"/>
  </r>
  <r>
    <n v="27"/>
    <x v="0"/>
    <n v="98"/>
    <s v="Very Good"/>
    <x v="0"/>
    <x v="0"/>
    <s v="Yes"/>
    <n v="7"/>
    <s v="&lt; 8 hours"/>
    <n v="56"/>
    <s v="Low"/>
    <x v="0"/>
    <n v="1"/>
    <x v="1"/>
    <x v="2"/>
    <s v="Medium"/>
    <x v="1"/>
    <s v="Positive"/>
    <n v="3"/>
    <s v="Moderate (2-4 hours)"/>
    <s v="No"/>
    <x v="1"/>
    <s v="Near"/>
    <x v="1"/>
    <n v="73"/>
    <n v="17"/>
    <x v="2"/>
  </r>
  <r>
    <n v="20"/>
    <x v="1"/>
    <n v="98"/>
    <s v="Very Good"/>
    <x v="1"/>
    <x v="2"/>
    <s v="No"/>
    <n v="7"/>
    <s v="&lt; 8 hours"/>
    <n v="50"/>
    <s v="Low"/>
    <x v="0"/>
    <n v="1"/>
    <x v="1"/>
    <x v="1"/>
    <s v="High"/>
    <x v="1"/>
    <s v="Neutral"/>
    <n v="2"/>
    <s v="Low (0-2 hours)"/>
    <s v="No"/>
    <x v="0"/>
    <s v="Near"/>
    <x v="1"/>
    <n v="68"/>
    <n v="18"/>
    <x v="2"/>
  </r>
  <r>
    <n v="14"/>
    <x v="1"/>
    <n v="64"/>
    <s v="Poor"/>
    <x v="1"/>
    <x v="1"/>
    <s v="Yes"/>
    <n v="6"/>
    <s v="&lt; 8 hours"/>
    <n v="85"/>
    <s v="Medium"/>
    <x v="0"/>
    <n v="0"/>
    <x v="0"/>
    <x v="1"/>
    <s v="Medium"/>
    <x v="0"/>
    <s v="Neutral"/>
    <n v="3"/>
    <s v="Moderate (2-4 hours)"/>
    <s v="No"/>
    <x v="0"/>
    <s v="Near"/>
    <x v="0"/>
    <n v="62"/>
    <n v="-23"/>
    <x v="0"/>
  </r>
  <r>
    <n v="16"/>
    <x v="1"/>
    <n v="61"/>
    <s v="Poor"/>
    <x v="1"/>
    <x v="1"/>
    <s v="No"/>
    <n v="9"/>
    <s v="≥ 8 hours"/>
    <n v="86"/>
    <s v="Low"/>
    <x v="0"/>
    <n v="2"/>
    <x v="1"/>
    <x v="0"/>
    <s v="High"/>
    <x v="0"/>
    <s v="Positive"/>
    <n v="2"/>
    <s v="Low (0-2 hours)"/>
    <s v="No"/>
    <x v="0"/>
    <s v="Near"/>
    <x v="0"/>
    <n v="62"/>
    <n v="-24"/>
    <x v="0"/>
  </r>
  <r>
    <n v="24"/>
    <x v="0"/>
    <n v="66"/>
    <s v="Poor"/>
    <x v="2"/>
    <x v="2"/>
    <s v="Yes"/>
    <n v="8"/>
    <s v="≥ 8 hours"/>
    <n v="81"/>
    <s v="High"/>
    <x v="0"/>
    <n v="1"/>
    <x v="1"/>
    <x v="1"/>
    <s v="Medium"/>
    <x v="0"/>
    <s v="Neutral"/>
    <n v="4"/>
    <s v="Moderate (2-4 hours)"/>
    <s v="No"/>
    <x v="0"/>
    <s v="Far"/>
    <x v="0"/>
    <n v="65"/>
    <n v="-16"/>
    <x v="0"/>
  </r>
  <r>
    <n v="16"/>
    <x v="1"/>
    <n v="100"/>
    <s v="Perfect"/>
    <x v="2"/>
    <x v="2"/>
    <s v="Yes"/>
    <n v="8"/>
    <s v="≥ 8 hours"/>
    <n v="63"/>
    <s v="High"/>
    <x v="0"/>
    <n v="2"/>
    <x v="1"/>
    <x v="0"/>
    <s v="Medium"/>
    <x v="0"/>
    <s v="Negative"/>
    <n v="3"/>
    <s v="Moderate (2-4 hours)"/>
    <s v="No"/>
    <x v="0"/>
    <s v="Moderate"/>
    <x v="0"/>
    <n v="69"/>
    <n v="6"/>
    <x v="2"/>
  </r>
  <r>
    <n v="21"/>
    <x v="0"/>
    <n v="67"/>
    <s v="Poor"/>
    <x v="1"/>
    <x v="1"/>
    <s v="No"/>
    <n v="7"/>
    <s v="&lt; 8 hours"/>
    <n v="96"/>
    <s v="Low"/>
    <x v="0"/>
    <n v="3"/>
    <x v="1"/>
    <x v="0"/>
    <s v="Medium"/>
    <x v="0"/>
    <s v="Neutral"/>
    <n v="2"/>
    <s v="Low (0-2 hours)"/>
    <s v="No"/>
    <x v="0"/>
    <s v="Far"/>
    <x v="1"/>
    <n v="64"/>
    <n v="-32"/>
    <x v="0"/>
  </r>
  <r>
    <n v="20"/>
    <x v="1"/>
    <n v="80"/>
    <s v="Good"/>
    <x v="1"/>
    <x v="0"/>
    <s v="No"/>
    <n v="5"/>
    <s v="&lt; 8 hours"/>
    <n v="94"/>
    <s v="Medium"/>
    <x v="0"/>
    <n v="0"/>
    <x v="0"/>
    <x v="0"/>
    <s v="Low"/>
    <x v="1"/>
    <s v="Positive"/>
    <n v="4"/>
    <s v="Moderate (2-4 hours)"/>
    <s v="Yes"/>
    <x v="2"/>
    <s v="Moderate"/>
    <x v="1"/>
    <n v="67"/>
    <n v="-27"/>
    <x v="0"/>
  </r>
  <r>
    <n v="16"/>
    <x v="1"/>
    <n v="94"/>
    <s v="Very Good"/>
    <x v="2"/>
    <x v="0"/>
    <s v="Yes"/>
    <n v="9"/>
    <s v="≥ 8 hours"/>
    <n v="76"/>
    <s v="Medium"/>
    <x v="0"/>
    <n v="0"/>
    <x v="0"/>
    <x v="0"/>
    <s v="High"/>
    <x v="0"/>
    <s v="Neutral"/>
    <n v="2"/>
    <s v="Low (0-2 hours)"/>
    <s v="No"/>
    <x v="0"/>
    <s v="Near"/>
    <x v="0"/>
    <n v="70"/>
    <n v="-6"/>
    <x v="0"/>
  </r>
  <r>
    <n v="33"/>
    <x v="3"/>
    <n v="61"/>
    <s v="Poor"/>
    <x v="1"/>
    <x v="1"/>
    <s v="No"/>
    <n v="7"/>
    <s v="&lt; 8 hours"/>
    <n v="99"/>
    <s v="High"/>
    <x v="0"/>
    <n v="2"/>
    <x v="1"/>
    <x v="1"/>
    <s v="High"/>
    <x v="0"/>
    <s v="Neutral"/>
    <n v="3"/>
    <s v="Moderate (2-4 hours)"/>
    <s v="No"/>
    <x v="1"/>
    <s v="Near"/>
    <x v="1"/>
    <n v="70"/>
    <n v="-29"/>
    <x v="0"/>
  </r>
  <r>
    <n v="24"/>
    <x v="0"/>
    <n v="84"/>
    <s v="Good"/>
    <x v="2"/>
    <x v="2"/>
    <s v="No"/>
    <n v="7"/>
    <s v="&lt; 8 hours"/>
    <n v="65"/>
    <s v="Low"/>
    <x v="0"/>
    <n v="3"/>
    <x v="1"/>
    <x v="1"/>
    <s v="High"/>
    <x v="0"/>
    <s v="Positive"/>
    <n v="3"/>
    <s v="Moderate (2-4 hours)"/>
    <s v="No"/>
    <x v="0"/>
    <s v="Near"/>
    <x v="1"/>
    <n v="69"/>
    <n v="4"/>
    <x v="2"/>
  </r>
  <r>
    <n v="8"/>
    <x v="2"/>
    <n v="71"/>
    <s v="Fair"/>
    <x v="2"/>
    <x v="2"/>
    <s v="No"/>
    <n v="8"/>
    <s v="≥ 8 hours"/>
    <n v="75"/>
    <s v="Medium"/>
    <x v="0"/>
    <n v="0"/>
    <x v="0"/>
    <x v="1"/>
    <s v="High"/>
    <x v="0"/>
    <s v="Positive"/>
    <n v="3"/>
    <s v="Moderate (2-4 hours)"/>
    <s v="No"/>
    <x v="0"/>
    <s v="Near"/>
    <x v="0"/>
    <n v="61"/>
    <n v="-14"/>
    <x v="0"/>
  </r>
  <r>
    <n v="21"/>
    <x v="0"/>
    <n v="94"/>
    <s v="Very Good"/>
    <x v="1"/>
    <x v="1"/>
    <s v="No"/>
    <n v="7"/>
    <s v="&lt; 8 hours"/>
    <n v="96"/>
    <s v="Low"/>
    <x v="0"/>
    <n v="0"/>
    <x v="0"/>
    <x v="1"/>
    <s v="Medium"/>
    <x v="1"/>
    <s v="Neutral"/>
    <n v="2"/>
    <s v="Low (0-2 hours)"/>
    <s v="Yes"/>
    <x v="2"/>
    <s v="Moderate"/>
    <x v="0"/>
    <n v="69"/>
    <n v="-27"/>
    <x v="0"/>
  </r>
  <r>
    <n v="16"/>
    <x v="1"/>
    <n v="71"/>
    <s v="Fair"/>
    <x v="2"/>
    <x v="1"/>
    <s v="Yes"/>
    <n v="5"/>
    <s v="&lt; 8 hours"/>
    <n v="73"/>
    <s v="Medium"/>
    <x v="0"/>
    <n v="1"/>
    <x v="1"/>
    <x v="1"/>
    <s v="Medium"/>
    <x v="0"/>
    <s v="Neutral"/>
    <n v="0"/>
    <s v="Low (0-2 hours)"/>
    <s v="Yes"/>
    <x v="0"/>
    <s v="Near"/>
    <x v="0"/>
    <n v="63"/>
    <n v="-10"/>
    <x v="0"/>
  </r>
  <r>
    <n v="25"/>
    <x v="0"/>
    <n v="87"/>
    <s v="Good"/>
    <x v="1"/>
    <x v="2"/>
    <s v="Yes"/>
    <n v="7"/>
    <s v="&lt; 8 hours"/>
    <n v="74"/>
    <s v="Low"/>
    <x v="0"/>
    <n v="0"/>
    <x v="0"/>
    <x v="1"/>
    <s v="High"/>
    <x v="0"/>
    <s v="Neutral"/>
    <n v="4"/>
    <s v="Moderate (2-4 hours)"/>
    <s v="Yes"/>
    <x v="0"/>
    <s v="Near"/>
    <x v="0"/>
    <n v="67"/>
    <n v="-7"/>
    <x v="0"/>
  </r>
  <r>
    <n v="15"/>
    <x v="1"/>
    <n v="87"/>
    <s v="Good"/>
    <x v="0"/>
    <x v="1"/>
    <s v="No"/>
    <n v="4"/>
    <s v="&lt; 8 hours"/>
    <n v="54"/>
    <s v="Medium"/>
    <x v="0"/>
    <n v="1"/>
    <x v="1"/>
    <x v="1"/>
    <s v="Medium"/>
    <x v="0"/>
    <s v="Neutral"/>
    <n v="6"/>
    <s v="High (4-6 hours)"/>
    <s v="No"/>
    <x v="3"/>
    <s v="Moderate"/>
    <x v="0"/>
    <n v="65"/>
    <n v="11"/>
    <x v="2"/>
  </r>
  <r>
    <n v="19"/>
    <x v="1"/>
    <n v="69"/>
    <s v="Poor"/>
    <x v="1"/>
    <x v="1"/>
    <s v="Yes"/>
    <n v="7"/>
    <s v="&lt; 8 hours"/>
    <n v="61"/>
    <s v="High"/>
    <x v="0"/>
    <n v="3"/>
    <x v="1"/>
    <x v="2"/>
    <s v="High"/>
    <x v="0"/>
    <s v="Neutral"/>
    <n v="4"/>
    <s v="Moderate (2-4 hours)"/>
    <s v="No"/>
    <x v="0"/>
    <s v="Moderate"/>
    <x v="0"/>
    <n v="66"/>
    <n v="5"/>
    <x v="2"/>
  </r>
  <r>
    <n v="23"/>
    <x v="0"/>
    <n v="61"/>
    <s v="Poor"/>
    <x v="0"/>
    <x v="1"/>
    <s v="No"/>
    <n v="9"/>
    <s v="≥ 8 hours"/>
    <n v="58"/>
    <s v="Medium"/>
    <x v="0"/>
    <n v="4"/>
    <x v="1"/>
    <x v="1"/>
    <s v="Medium"/>
    <x v="0"/>
    <s v="Neutral"/>
    <n v="2"/>
    <s v="Low (0-2 hours)"/>
    <s v="No"/>
    <x v="0"/>
    <s v="Near"/>
    <x v="0"/>
    <n v="63"/>
    <n v="5"/>
    <x v="2"/>
  </r>
  <r>
    <n v="25"/>
    <x v="0"/>
    <n v="76"/>
    <s v="Fair"/>
    <x v="1"/>
    <x v="0"/>
    <s v="Yes"/>
    <n v="4"/>
    <s v="&lt; 8 hours"/>
    <n v="78"/>
    <s v="Medium"/>
    <x v="0"/>
    <n v="2"/>
    <x v="1"/>
    <x v="1"/>
    <s v="Medium"/>
    <x v="1"/>
    <s v="Negative"/>
    <n v="3"/>
    <s v="Moderate (2-4 hours)"/>
    <s v="No"/>
    <x v="0"/>
    <s v="Moderate"/>
    <x v="1"/>
    <n v="68"/>
    <n v="-10"/>
    <x v="0"/>
  </r>
  <r>
    <n v="13"/>
    <x v="1"/>
    <n v="72"/>
    <s v="Fair"/>
    <x v="2"/>
    <x v="0"/>
    <s v="No"/>
    <n v="7"/>
    <s v="&lt; 8 hours"/>
    <n v="66"/>
    <s v="Medium"/>
    <x v="0"/>
    <n v="0"/>
    <x v="0"/>
    <x v="0"/>
    <s v="High"/>
    <x v="0"/>
    <s v="Neutral"/>
    <n v="4"/>
    <s v="Moderate (2-4 hours)"/>
    <s v="No"/>
    <x v="2"/>
    <s v="Near"/>
    <x v="0"/>
    <n v="65"/>
    <n v="-1"/>
    <x v="1"/>
  </r>
  <r>
    <n v="18"/>
    <x v="1"/>
    <n v="92"/>
    <s v="Very Good"/>
    <x v="0"/>
    <x v="1"/>
    <s v="Yes"/>
    <n v="8"/>
    <s v="≥ 8 hours"/>
    <n v="54"/>
    <s v="Medium"/>
    <x v="0"/>
    <n v="1"/>
    <x v="1"/>
    <x v="1"/>
    <s v="Medium"/>
    <x v="0"/>
    <s v="Positive"/>
    <n v="3"/>
    <s v="Moderate (2-4 hours)"/>
    <s v="No"/>
    <x v="0"/>
    <s v="Near"/>
    <x v="0"/>
    <n v="67"/>
    <n v="13"/>
    <x v="2"/>
  </r>
  <r>
    <n v="17"/>
    <x v="1"/>
    <n v="92"/>
    <s v="Very Good"/>
    <x v="0"/>
    <x v="2"/>
    <s v="Yes"/>
    <n v="8"/>
    <s v="≥ 8 hours"/>
    <n v="75"/>
    <s v="Medium"/>
    <x v="0"/>
    <n v="2"/>
    <x v="1"/>
    <x v="1"/>
    <s v="High"/>
    <x v="0"/>
    <s v="Neutral"/>
    <n v="3"/>
    <s v="Moderate (2-4 hours)"/>
    <s v="No"/>
    <x v="2"/>
    <s v="Near"/>
    <x v="1"/>
    <n v="68"/>
    <n v="-7"/>
    <x v="0"/>
  </r>
  <r>
    <n v="16"/>
    <x v="1"/>
    <n v="78"/>
    <s v="Fair"/>
    <x v="1"/>
    <x v="0"/>
    <s v="No"/>
    <n v="6"/>
    <s v="&lt; 8 hours"/>
    <n v="83"/>
    <s v="Medium"/>
    <x v="0"/>
    <n v="0"/>
    <x v="0"/>
    <x v="0"/>
    <s v="Low"/>
    <x v="0"/>
    <s v="Neutral"/>
    <n v="3"/>
    <s v="Moderate (2-4 hours)"/>
    <s v="Yes"/>
    <x v="1"/>
    <s v="Near"/>
    <x v="0"/>
    <n v="64"/>
    <n v="-19"/>
    <x v="0"/>
  </r>
  <r>
    <n v="31"/>
    <x v="3"/>
    <n v="84"/>
    <s v="Good"/>
    <x v="1"/>
    <x v="1"/>
    <s v="No"/>
    <n v="5"/>
    <s v="&lt; 8 hours"/>
    <n v="87"/>
    <s v="High"/>
    <x v="0"/>
    <n v="0"/>
    <x v="0"/>
    <x v="1"/>
    <s v="Medium"/>
    <x v="1"/>
    <s v="Positive"/>
    <n v="3"/>
    <s v="Moderate (2-4 hours)"/>
    <s v="No"/>
    <x v="1"/>
    <s v="Moderate"/>
    <x v="0"/>
    <n v="71"/>
    <n v="-16"/>
    <x v="0"/>
  </r>
  <r>
    <n v="22"/>
    <x v="0"/>
    <n v="84"/>
    <s v="Good"/>
    <x v="1"/>
    <x v="1"/>
    <s v="Yes"/>
    <n v="6"/>
    <s v="&lt; 8 hours"/>
    <n v="92"/>
    <s v="Low"/>
    <x v="0"/>
    <n v="0"/>
    <x v="0"/>
    <x v="1"/>
    <s v="Medium"/>
    <x v="0"/>
    <s v="Neutral"/>
    <n v="5"/>
    <s v="High (4-6 hours)"/>
    <s v="No"/>
    <x v="0"/>
    <s v="Near"/>
    <x v="1"/>
    <n v="69"/>
    <n v="-23"/>
    <x v="0"/>
  </r>
  <r>
    <n v="12"/>
    <x v="1"/>
    <n v="93"/>
    <s v="Very Good"/>
    <x v="1"/>
    <x v="1"/>
    <s v="Yes"/>
    <n v="9"/>
    <s v="≥ 8 hours"/>
    <n v="74"/>
    <s v="Low"/>
    <x v="0"/>
    <n v="1"/>
    <x v="1"/>
    <x v="1"/>
    <s v="Medium"/>
    <x v="0"/>
    <s v="Neutral"/>
    <n v="3"/>
    <s v="Moderate (2-4 hours)"/>
    <s v="No"/>
    <x v="2"/>
    <s v="Moderate"/>
    <x v="0"/>
    <n v="67"/>
    <n v="-7"/>
    <x v="0"/>
  </r>
  <r>
    <n v="26"/>
    <x v="0"/>
    <n v="77"/>
    <s v="Fair"/>
    <x v="0"/>
    <x v="1"/>
    <s v="No"/>
    <n v="4"/>
    <s v="&lt; 8 hours"/>
    <n v="70"/>
    <s v="Low"/>
    <x v="0"/>
    <n v="2"/>
    <x v="1"/>
    <x v="2"/>
    <s v="Low"/>
    <x v="0"/>
    <s v="Neutral"/>
    <n v="3"/>
    <s v="Moderate (2-4 hours)"/>
    <s v="Yes"/>
    <x v="1"/>
    <s v="Moderate"/>
    <x v="1"/>
    <n v="65"/>
    <n v="-5"/>
    <x v="0"/>
  </r>
  <r>
    <n v="33"/>
    <x v="3"/>
    <n v="71"/>
    <s v="Fair"/>
    <x v="0"/>
    <x v="1"/>
    <s v="No"/>
    <n v="5"/>
    <s v="&lt; 8 hours"/>
    <n v="84"/>
    <s v="Medium"/>
    <x v="0"/>
    <n v="1"/>
    <x v="1"/>
    <x v="1"/>
    <s v="Medium"/>
    <x v="0"/>
    <s v="Positive"/>
    <n v="2"/>
    <s v="Low (0-2 hours)"/>
    <s v="No"/>
    <x v="0"/>
    <s v="Near"/>
    <x v="0"/>
    <n v="68"/>
    <n v="-16"/>
    <x v="0"/>
  </r>
  <r>
    <n v="26"/>
    <x v="0"/>
    <n v="71"/>
    <s v="Fair"/>
    <x v="2"/>
    <x v="1"/>
    <s v="Yes"/>
    <n v="6"/>
    <s v="&lt; 8 hours"/>
    <n v="51"/>
    <s v="Low"/>
    <x v="1"/>
    <n v="1"/>
    <x v="1"/>
    <x v="2"/>
    <s v="Medium"/>
    <x v="1"/>
    <s v="Positive"/>
    <n v="3"/>
    <s v="Moderate (2-4 hours)"/>
    <s v="No"/>
    <x v="2"/>
    <s v="Moderate"/>
    <x v="0"/>
    <n v="67"/>
    <n v="16"/>
    <x v="2"/>
  </r>
  <r>
    <n v="11"/>
    <x v="1"/>
    <n v="81"/>
    <s v="Good"/>
    <x v="1"/>
    <x v="1"/>
    <s v="Yes"/>
    <n v="6"/>
    <s v="&lt; 8 hours"/>
    <n v="82"/>
    <s v="High"/>
    <x v="0"/>
    <n v="3"/>
    <x v="1"/>
    <x v="1"/>
    <s v="High"/>
    <x v="0"/>
    <s v="Neutral"/>
    <n v="4"/>
    <s v="Moderate (2-4 hours)"/>
    <s v="No"/>
    <x v="0"/>
    <s v="Near"/>
    <x v="0"/>
    <n v="67"/>
    <n v="-15"/>
    <x v="0"/>
  </r>
  <r>
    <n v="17"/>
    <x v="1"/>
    <n v="78"/>
    <s v="Fair"/>
    <x v="1"/>
    <x v="0"/>
    <s v="Yes"/>
    <n v="7"/>
    <s v="&lt; 8 hours"/>
    <n v="70"/>
    <s v="Medium"/>
    <x v="1"/>
    <n v="2"/>
    <x v="1"/>
    <x v="0"/>
    <s v="High"/>
    <x v="0"/>
    <s v="Positive"/>
    <n v="3"/>
    <s v="Moderate (2-4 hours)"/>
    <s v="No"/>
    <x v="0"/>
    <s v="Near"/>
    <x v="0"/>
    <n v="66"/>
    <n v="-4"/>
    <x v="0"/>
  </r>
  <r>
    <n v="28"/>
    <x v="0"/>
    <n v="78"/>
    <s v="Fair"/>
    <x v="2"/>
    <x v="1"/>
    <s v="No"/>
    <n v="9"/>
    <s v="≥ 8 hours"/>
    <n v="73"/>
    <s v="High"/>
    <x v="0"/>
    <n v="2"/>
    <x v="1"/>
    <x v="1"/>
    <s v="Medium"/>
    <x v="0"/>
    <s v="Neutral"/>
    <n v="4"/>
    <s v="Moderate (2-4 hours)"/>
    <s v="No"/>
    <x v="1"/>
    <s v="Moderate"/>
    <x v="1"/>
    <n v="70"/>
    <n v="-3"/>
    <x v="0"/>
  </r>
  <r>
    <n v="16"/>
    <x v="1"/>
    <n v="64"/>
    <s v="Poor"/>
    <x v="2"/>
    <x v="2"/>
    <s v="Yes"/>
    <n v="5"/>
    <s v="&lt; 8 hours"/>
    <n v="65"/>
    <s v="Medium"/>
    <x v="0"/>
    <n v="3"/>
    <x v="1"/>
    <x v="1"/>
    <s v="High"/>
    <x v="1"/>
    <s v="Positive"/>
    <n v="4"/>
    <s v="Moderate (2-4 hours)"/>
    <s v="No"/>
    <x v="2"/>
    <s v="Moderate"/>
    <x v="1"/>
    <n v="65"/>
    <n v="0"/>
    <x v="1"/>
  </r>
  <r>
    <n v="23"/>
    <x v="0"/>
    <n v="89"/>
    <s v="Good"/>
    <x v="0"/>
    <x v="2"/>
    <s v="Yes"/>
    <n v="7"/>
    <s v="&lt; 8 hours"/>
    <n v="56"/>
    <s v="Low"/>
    <x v="0"/>
    <n v="4"/>
    <x v="1"/>
    <x v="1"/>
    <s v="Low"/>
    <x v="1"/>
    <s v="Positive"/>
    <n v="4"/>
    <s v="Moderate (2-4 hours)"/>
    <s v="No"/>
    <x v="2"/>
    <s v="Near"/>
    <x v="1"/>
    <n v="69"/>
    <n v="13"/>
    <x v="2"/>
  </r>
  <r>
    <n v="25"/>
    <x v="0"/>
    <n v="69"/>
    <s v="Poor"/>
    <x v="1"/>
    <x v="1"/>
    <s v="Yes"/>
    <n v="7"/>
    <s v="&lt; 8 hours"/>
    <n v="70"/>
    <s v="Low"/>
    <x v="1"/>
    <n v="1"/>
    <x v="1"/>
    <x v="2"/>
    <s v="High"/>
    <x v="0"/>
    <s v="Positive"/>
    <n v="4"/>
    <s v="Moderate (2-4 hours)"/>
    <s v="No"/>
    <x v="0"/>
    <s v="Far"/>
    <x v="1"/>
    <n v="65"/>
    <n v="-5"/>
    <x v="0"/>
  </r>
  <r>
    <n v="14"/>
    <x v="1"/>
    <n v="68"/>
    <s v="Poor"/>
    <x v="2"/>
    <x v="1"/>
    <s v="No"/>
    <n v="6"/>
    <s v="&lt; 8 hours"/>
    <n v="65"/>
    <s v="Medium"/>
    <x v="0"/>
    <n v="1"/>
    <x v="1"/>
    <x v="2"/>
    <s v="Medium"/>
    <x v="0"/>
    <s v="Neutral"/>
    <n v="3"/>
    <s v="Moderate (2-4 hours)"/>
    <s v="Yes"/>
    <x v="1"/>
    <s v="Near"/>
    <x v="0"/>
    <n v="63"/>
    <n v="-2"/>
    <x v="1"/>
  </r>
  <r>
    <n v="20"/>
    <x v="1"/>
    <n v="77"/>
    <s v="Fair"/>
    <x v="1"/>
    <x v="1"/>
    <s v="No"/>
    <n v="5"/>
    <s v="&lt; 8 hours"/>
    <n v="98"/>
    <s v="Low"/>
    <x v="0"/>
    <n v="2"/>
    <x v="1"/>
    <x v="0"/>
    <s v="High"/>
    <x v="1"/>
    <s v="Neutral"/>
    <n v="2"/>
    <s v="Low (0-2 hours)"/>
    <s v="No"/>
    <x v="2"/>
    <s v="Far"/>
    <x v="1"/>
    <n v="67"/>
    <n v="-31"/>
    <x v="0"/>
  </r>
  <r>
    <n v="1"/>
    <x v="2"/>
    <n v="69"/>
    <s v="Poor"/>
    <x v="2"/>
    <x v="1"/>
    <s v="Yes"/>
    <n v="6"/>
    <s v="&lt; 8 hours"/>
    <n v="97"/>
    <s v="Medium"/>
    <x v="0"/>
    <n v="1"/>
    <x v="1"/>
    <x v="0"/>
    <s v="Medium"/>
    <x v="0"/>
    <s v="Positive"/>
    <n v="3"/>
    <s v="Moderate (2-4 hours)"/>
    <s v="No"/>
    <x v="0"/>
    <s v="Near"/>
    <x v="1"/>
    <n v="61"/>
    <n v="-36"/>
    <x v="0"/>
  </r>
  <r>
    <n v="14"/>
    <x v="1"/>
    <n v="83"/>
    <s v="Good"/>
    <x v="1"/>
    <x v="2"/>
    <s v="Yes"/>
    <n v="6"/>
    <s v="&lt; 8 hours"/>
    <n v="82"/>
    <s v="Medium"/>
    <x v="0"/>
    <n v="0"/>
    <x v="0"/>
    <x v="1"/>
    <s v="Medium"/>
    <x v="0"/>
    <s v="Positive"/>
    <n v="2"/>
    <s v="Low (0-2 hours)"/>
    <s v="No"/>
    <x v="0"/>
    <s v="Near"/>
    <x v="1"/>
    <n v="65"/>
    <n v="-17"/>
    <x v="0"/>
  </r>
  <r>
    <n v="18"/>
    <x v="1"/>
    <n v="75"/>
    <s v="Fair"/>
    <x v="0"/>
    <x v="0"/>
    <s v="Yes"/>
    <n v="8"/>
    <s v="≥ 8 hours"/>
    <n v="95"/>
    <s v="Medium"/>
    <x v="0"/>
    <n v="1"/>
    <x v="1"/>
    <x v="0"/>
    <s v="Low"/>
    <x v="0"/>
    <s v="Neutral"/>
    <n v="2"/>
    <s v="Low (0-2 hours)"/>
    <s v="No"/>
    <x v="1"/>
    <s v="Near"/>
    <x v="1"/>
    <n v="66"/>
    <n v="-29"/>
    <x v="0"/>
  </r>
  <r>
    <n v="13"/>
    <x v="1"/>
    <n v="78"/>
    <s v="Fair"/>
    <x v="1"/>
    <x v="0"/>
    <s v="Yes"/>
    <n v="8"/>
    <s v="≥ 8 hours"/>
    <n v="88"/>
    <s v="High"/>
    <x v="0"/>
    <n v="0"/>
    <x v="0"/>
    <x v="2"/>
    <s v="Low"/>
    <x v="0"/>
    <s v="Neutral"/>
    <n v="3"/>
    <s v="Moderate (2-4 hours)"/>
    <s v="No"/>
    <x v="1"/>
    <s v="Near"/>
    <x v="0"/>
    <n v="66"/>
    <n v="-22"/>
    <x v="0"/>
  </r>
  <r>
    <n v="30"/>
    <x v="0"/>
    <n v="81"/>
    <s v="Good"/>
    <x v="1"/>
    <x v="2"/>
    <s v="Yes"/>
    <n v="5"/>
    <s v="&lt; 8 hours"/>
    <n v="67"/>
    <s v="Medium"/>
    <x v="0"/>
    <n v="1"/>
    <x v="1"/>
    <x v="2"/>
    <s v="High"/>
    <x v="0"/>
    <s v="Negative"/>
    <n v="1"/>
    <s v="Low (0-2 hours)"/>
    <s v="No"/>
    <x v="0"/>
    <s v="Near"/>
    <x v="0"/>
    <n v="69"/>
    <n v="2"/>
    <x v="1"/>
  </r>
  <r>
    <n v="11"/>
    <x v="1"/>
    <n v="68"/>
    <s v="Poor"/>
    <x v="1"/>
    <x v="1"/>
    <s v="No"/>
    <n v="6"/>
    <s v="&lt; 8 hours"/>
    <n v="80"/>
    <s v="Medium"/>
    <x v="0"/>
    <n v="2"/>
    <x v="1"/>
    <x v="1"/>
    <s v="Medium"/>
    <x v="0"/>
    <s v="Positive"/>
    <n v="3"/>
    <s v="Moderate (2-4 hours)"/>
    <s v="No"/>
    <x v="1"/>
    <s v="Moderate"/>
    <x v="1"/>
    <n v="63"/>
    <n v="-17"/>
    <x v="0"/>
  </r>
  <r>
    <n v="17"/>
    <x v="1"/>
    <n v="66"/>
    <s v="Poor"/>
    <x v="0"/>
    <x v="0"/>
    <s v="No"/>
    <n v="6"/>
    <s v="&lt; 8 hours"/>
    <n v="61"/>
    <s v="Medium"/>
    <x v="0"/>
    <n v="1"/>
    <x v="1"/>
    <x v="2"/>
    <s v="Medium"/>
    <x v="0"/>
    <s v="Positive"/>
    <n v="6"/>
    <s v="High (4-6 hours)"/>
    <s v="No"/>
    <x v="2"/>
    <s v="Near"/>
    <x v="0"/>
    <n v="65"/>
    <n v="4"/>
    <x v="2"/>
  </r>
  <r>
    <n v="21"/>
    <x v="0"/>
    <n v="95"/>
    <s v="Very Good"/>
    <x v="0"/>
    <x v="2"/>
    <s v="No"/>
    <n v="10"/>
    <s v="≥ 8 hours"/>
    <n v="84"/>
    <s v="Low"/>
    <x v="0"/>
    <n v="0"/>
    <x v="0"/>
    <x v="2"/>
    <s v="Medium"/>
    <x v="0"/>
    <s v="Neutral"/>
    <n v="4"/>
    <s v="Moderate (2-4 hours)"/>
    <s v="Yes"/>
    <x v="0"/>
    <s v="Near"/>
    <x v="0"/>
    <n v="67"/>
    <n v="-17"/>
    <x v="0"/>
  </r>
  <r>
    <n v="29"/>
    <x v="0"/>
    <n v="77"/>
    <s v="Fair"/>
    <x v="2"/>
    <x v="0"/>
    <s v="Yes"/>
    <n v="7"/>
    <s v="&lt; 8 hours"/>
    <n v="52"/>
    <s v="Medium"/>
    <x v="0"/>
    <n v="2"/>
    <x v="1"/>
    <x v="2"/>
    <s v="Medium"/>
    <x v="0"/>
    <s v="Negative"/>
    <n v="3"/>
    <s v="Moderate (2-4 hours)"/>
    <s v="Yes"/>
    <x v="0"/>
    <s v="Near"/>
    <x v="1"/>
    <n v="69"/>
    <n v="17"/>
    <x v="2"/>
  </r>
  <r>
    <n v="11"/>
    <x v="1"/>
    <n v="76"/>
    <s v="Fair"/>
    <x v="0"/>
    <x v="1"/>
    <s v="Yes"/>
    <n v="5"/>
    <s v="&lt; 8 hours"/>
    <n v="92"/>
    <s v="Medium"/>
    <x v="0"/>
    <n v="4"/>
    <x v="1"/>
    <x v="1"/>
    <s v="Low"/>
    <x v="0"/>
    <s v="Negative"/>
    <n v="2"/>
    <s v="Low (0-2 hours)"/>
    <s v="No"/>
    <x v="2"/>
    <s v="Near"/>
    <x v="0"/>
    <n v="65"/>
    <n v="-27"/>
    <x v="0"/>
  </r>
  <r>
    <n v="27"/>
    <x v="0"/>
    <n v="61"/>
    <s v="Poor"/>
    <x v="1"/>
    <x v="1"/>
    <s v="No"/>
    <n v="6"/>
    <s v="&lt; 8 hours"/>
    <n v="79"/>
    <s v="Medium"/>
    <x v="0"/>
    <n v="1"/>
    <x v="1"/>
    <x v="0"/>
    <s v="Medium"/>
    <x v="0"/>
    <s v="Positive"/>
    <n v="3"/>
    <s v="Moderate (2-4 hours)"/>
    <s v="No"/>
    <x v="0"/>
    <s v="Moderate"/>
    <x v="0"/>
    <n v="65"/>
    <n v="-14"/>
    <x v="0"/>
  </r>
  <r>
    <n v="20"/>
    <x v="1"/>
    <n v="80"/>
    <s v="Good"/>
    <x v="2"/>
    <x v="2"/>
    <s v="Yes"/>
    <n v="6"/>
    <s v="&lt; 8 hours"/>
    <n v="53"/>
    <s v="Medium"/>
    <x v="0"/>
    <n v="0"/>
    <x v="0"/>
    <x v="0"/>
    <s v="Medium"/>
    <x v="0"/>
    <s v="Neutral"/>
    <n v="2"/>
    <s v="Low (0-2 hours)"/>
    <s v="No"/>
    <x v="1"/>
    <s v="Moderate"/>
    <x v="0"/>
    <n v="65"/>
    <n v="12"/>
    <x v="2"/>
  </r>
  <r>
    <n v="14"/>
    <x v="1"/>
    <n v="82"/>
    <s v="Good"/>
    <x v="1"/>
    <x v="0"/>
    <s v="Yes"/>
    <n v="8"/>
    <s v="≥ 8 hours"/>
    <n v="94"/>
    <s v="Low"/>
    <x v="0"/>
    <n v="2"/>
    <x v="1"/>
    <x v="0"/>
    <s v="High"/>
    <x v="0"/>
    <s v="Negative"/>
    <n v="5"/>
    <s v="High (4-6 hours)"/>
    <s v="No"/>
    <x v="1"/>
    <s v="Far"/>
    <x v="1"/>
    <n v="67"/>
    <n v="-27"/>
    <x v="0"/>
  </r>
  <r>
    <n v="23"/>
    <x v="0"/>
    <n v="82"/>
    <s v="Good"/>
    <x v="0"/>
    <x v="1"/>
    <s v="Yes"/>
    <n v="8"/>
    <s v="≥ 8 hours"/>
    <n v="94"/>
    <s v="Medium"/>
    <x v="0"/>
    <n v="1"/>
    <x v="1"/>
    <x v="1"/>
    <s v="Medium"/>
    <x v="0"/>
    <s v="Negative"/>
    <n v="2"/>
    <s v="Low (0-2 hours)"/>
    <s v="Yes"/>
    <x v="0"/>
    <s v="Unknown"/>
    <x v="0"/>
    <n v="66"/>
    <n v="-28"/>
    <x v="0"/>
  </r>
  <r>
    <n v="21"/>
    <x v="0"/>
    <n v="88"/>
    <s v="Good"/>
    <x v="1"/>
    <x v="0"/>
    <s v="No"/>
    <n v="7"/>
    <s v="&lt; 8 hours"/>
    <n v="93"/>
    <s v="Medium"/>
    <x v="0"/>
    <n v="4"/>
    <x v="1"/>
    <x v="0"/>
    <s v="Medium"/>
    <x v="0"/>
    <s v="Positive"/>
    <n v="3"/>
    <s v="Moderate (2-4 hours)"/>
    <s v="No"/>
    <x v="0"/>
    <s v="Near"/>
    <x v="1"/>
    <n v="72"/>
    <n v="-21"/>
    <x v="0"/>
  </r>
  <r>
    <n v="16"/>
    <x v="1"/>
    <n v="67"/>
    <s v="Poor"/>
    <x v="1"/>
    <x v="0"/>
    <s v="No"/>
    <n v="7"/>
    <s v="&lt; 8 hours"/>
    <n v="89"/>
    <s v="High"/>
    <x v="0"/>
    <n v="3"/>
    <x v="1"/>
    <x v="0"/>
    <s v="Medium"/>
    <x v="0"/>
    <s v="Positive"/>
    <n v="3"/>
    <s v="Moderate (2-4 hours)"/>
    <s v="No"/>
    <x v="1"/>
    <s v="Near"/>
    <x v="0"/>
    <n v="66"/>
    <n v="-23"/>
    <x v="0"/>
  </r>
  <r>
    <n v="20"/>
    <x v="1"/>
    <n v="70"/>
    <s v="Fair"/>
    <x v="1"/>
    <x v="1"/>
    <s v="Yes"/>
    <n v="7"/>
    <s v="&lt; 8 hours"/>
    <n v="84"/>
    <s v="Low"/>
    <x v="1"/>
    <n v="2"/>
    <x v="1"/>
    <x v="1"/>
    <s v="High"/>
    <x v="1"/>
    <s v="Neutral"/>
    <n v="4"/>
    <s v="Moderate (2-4 hours)"/>
    <s v="No"/>
    <x v="1"/>
    <s v="Far"/>
    <x v="0"/>
    <n v="65"/>
    <n v="-19"/>
    <x v="0"/>
  </r>
  <r>
    <n v="18"/>
    <x v="1"/>
    <n v="92"/>
    <s v="Very Good"/>
    <x v="2"/>
    <x v="1"/>
    <s v="Yes"/>
    <n v="7"/>
    <s v="&lt; 8 hours"/>
    <n v="70"/>
    <s v="Medium"/>
    <x v="0"/>
    <n v="1"/>
    <x v="1"/>
    <x v="0"/>
    <s v="Medium"/>
    <x v="0"/>
    <s v="Neutral"/>
    <n v="3"/>
    <s v="Moderate (2-4 hours)"/>
    <s v="No"/>
    <x v="0"/>
    <s v="Moderate"/>
    <x v="0"/>
    <n v="69"/>
    <n v="-1"/>
    <x v="1"/>
  </r>
  <r>
    <n v="21"/>
    <x v="0"/>
    <n v="98"/>
    <s v="Very Good"/>
    <x v="1"/>
    <x v="2"/>
    <s v="No"/>
    <n v="4"/>
    <s v="&lt; 8 hours"/>
    <n v="57"/>
    <s v="Medium"/>
    <x v="0"/>
    <n v="2"/>
    <x v="1"/>
    <x v="2"/>
    <s v="Low"/>
    <x v="0"/>
    <s v="Neutral"/>
    <n v="2"/>
    <s v="Low (0-2 hours)"/>
    <s v="No"/>
    <x v="0"/>
    <s v="Near"/>
    <x v="1"/>
    <n v="68"/>
    <n v="11"/>
    <x v="2"/>
  </r>
  <r>
    <n v="24"/>
    <x v="0"/>
    <n v="65"/>
    <s v="Poor"/>
    <x v="1"/>
    <x v="2"/>
    <s v="No"/>
    <n v="7"/>
    <s v="&lt; 8 hours"/>
    <n v="64"/>
    <s v="Low"/>
    <x v="0"/>
    <n v="1"/>
    <x v="1"/>
    <x v="2"/>
    <s v="Medium"/>
    <x v="0"/>
    <s v="Neutral"/>
    <n v="1"/>
    <s v="Low (0-2 hours)"/>
    <s v="No"/>
    <x v="2"/>
    <s v="Near"/>
    <x v="0"/>
    <n v="64"/>
    <n v="0"/>
    <x v="1"/>
  </r>
  <r>
    <n v="30"/>
    <x v="0"/>
    <n v="80"/>
    <s v="Good"/>
    <x v="0"/>
    <x v="0"/>
    <s v="No"/>
    <n v="6"/>
    <s v="&lt; 8 hours"/>
    <n v="67"/>
    <s v="Medium"/>
    <x v="0"/>
    <n v="3"/>
    <x v="1"/>
    <x v="1"/>
    <s v="Medium"/>
    <x v="0"/>
    <s v="Negative"/>
    <n v="4"/>
    <s v="Moderate (2-4 hours)"/>
    <s v="No"/>
    <x v="1"/>
    <s v="Moderate"/>
    <x v="1"/>
    <n v="69"/>
    <n v="2"/>
    <x v="1"/>
  </r>
  <r>
    <n v="13"/>
    <x v="1"/>
    <n v="69"/>
    <s v="Poor"/>
    <x v="1"/>
    <x v="2"/>
    <s v="Yes"/>
    <n v="5"/>
    <s v="&lt; 8 hours"/>
    <n v="68"/>
    <s v="Low"/>
    <x v="0"/>
    <n v="0"/>
    <x v="0"/>
    <x v="2"/>
    <s v="Medium"/>
    <x v="0"/>
    <s v="Positive"/>
    <n v="1"/>
    <s v="Low (0-2 hours)"/>
    <s v="Yes"/>
    <x v="0"/>
    <s v="Moderate"/>
    <x v="1"/>
    <n v="59"/>
    <n v="-9"/>
    <x v="0"/>
  </r>
  <r>
    <n v="33"/>
    <x v="3"/>
    <n v="62"/>
    <s v="Poor"/>
    <x v="2"/>
    <x v="1"/>
    <s v="Yes"/>
    <n v="10"/>
    <s v="≥ 8 hours"/>
    <n v="78"/>
    <s v="Medium"/>
    <x v="0"/>
    <n v="0"/>
    <x v="0"/>
    <x v="1"/>
    <s v="Medium"/>
    <x v="1"/>
    <s v="Positive"/>
    <n v="3"/>
    <s v="Moderate (2-4 hours)"/>
    <s v="No"/>
    <x v="0"/>
    <s v="Moderate"/>
    <x v="1"/>
    <n v="68"/>
    <n v="-10"/>
    <x v="0"/>
  </r>
  <r>
    <n v="8"/>
    <x v="2"/>
    <n v="73"/>
    <s v="Fair"/>
    <x v="1"/>
    <x v="1"/>
    <s v="No"/>
    <n v="7"/>
    <s v="&lt; 8 hours"/>
    <n v="60"/>
    <s v="Medium"/>
    <x v="1"/>
    <n v="0"/>
    <x v="0"/>
    <x v="2"/>
    <s v="Medium"/>
    <x v="1"/>
    <s v="Neutral"/>
    <n v="3"/>
    <s v="Moderate (2-4 hours)"/>
    <s v="No"/>
    <x v="0"/>
    <s v="Near"/>
    <x v="1"/>
    <n v="60"/>
    <n v="0"/>
    <x v="1"/>
  </r>
  <r>
    <n v="19"/>
    <x v="1"/>
    <n v="66"/>
    <s v="Poor"/>
    <x v="1"/>
    <x v="0"/>
    <s v="No"/>
    <n v="7"/>
    <s v="&lt; 8 hours"/>
    <n v="59"/>
    <s v="Medium"/>
    <x v="0"/>
    <n v="1"/>
    <x v="1"/>
    <x v="2"/>
    <s v="Medium"/>
    <x v="0"/>
    <s v="Negative"/>
    <n v="3"/>
    <s v="Moderate (2-4 hours)"/>
    <s v="No"/>
    <x v="0"/>
    <s v="Far"/>
    <x v="0"/>
    <n v="62"/>
    <n v="3"/>
    <x v="2"/>
  </r>
  <r>
    <n v="24"/>
    <x v="0"/>
    <n v="88"/>
    <s v="Good"/>
    <x v="0"/>
    <x v="1"/>
    <s v="Yes"/>
    <n v="6"/>
    <s v="&lt; 8 hours"/>
    <n v="86"/>
    <s v="Low"/>
    <x v="0"/>
    <n v="0"/>
    <x v="0"/>
    <x v="0"/>
    <s v="Low"/>
    <x v="0"/>
    <s v="Negative"/>
    <n v="3"/>
    <s v="Moderate (2-4 hours)"/>
    <s v="No"/>
    <x v="1"/>
    <s v="Near"/>
    <x v="0"/>
    <n v="67"/>
    <n v="-19"/>
    <x v="0"/>
  </r>
  <r>
    <n v="22"/>
    <x v="0"/>
    <n v="81"/>
    <s v="Good"/>
    <x v="0"/>
    <x v="0"/>
    <s v="Yes"/>
    <n v="8"/>
    <s v="≥ 8 hours"/>
    <n v="50"/>
    <s v="High"/>
    <x v="0"/>
    <n v="4"/>
    <x v="1"/>
    <x v="1"/>
    <s v="Medium"/>
    <x v="1"/>
    <s v="Positive"/>
    <n v="5"/>
    <s v="High (4-6 hours)"/>
    <s v="No"/>
    <x v="0"/>
    <s v="Far"/>
    <x v="1"/>
    <n v="68"/>
    <n v="18"/>
    <x v="2"/>
  </r>
  <r>
    <n v="16"/>
    <x v="1"/>
    <n v="66"/>
    <s v="Poor"/>
    <x v="1"/>
    <x v="0"/>
    <s v="Yes"/>
    <n v="5"/>
    <s v="&lt; 8 hours"/>
    <n v="57"/>
    <s v="High"/>
    <x v="0"/>
    <n v="3"/>
    <x v="1"/>
    <x v="1"/>
    <s v="Medium"/>
    <x v="0"/>
    <s v="Positive"/>
    <n v="3"/>
    <s v="Moderate (2-4 hours)"/>
    <s v="No"/>
    <x v="0"/>
    <s v="Moderate"/>
    <x v="1"/>
    <n v="64"/>
    <n v="7"/>
    <x v="2"/>
  </r>
  <r>
    <n v="19"/>
    <x v="1"/>
    <n v="60"/>
    <s v="Poor"/>
    <x v="1"/>
    <x v="0"/>
    <s v="Yes"/>
    <n v="7"/>
    <s v="&lt; 8 hours"/>
    <n v="72"/>
    <s v="High"/>
    <x v="0"/>
    <n v="3"/>
    <x v="1"/>
    <x v="0"/>
    <s v="High"/>
    <x v="0"/>
    <s v="Positive"/>
    <n v="3"/>
    <s v="Moderate (2-4 hours)"/>
    <s v="No"/>
    <x v="0"/>
    <s v="Moderate"/>
    <x v="1"/>
    <n v="65"/>
    <n v="-7"/>
    <x v="0"/>
  </r>
  <r>
    <n v="17"/>
    <x v="1"/>
    <n v="92"/>
    <s v="Very Good"/>
    <x v="0"/>
    <x v="2"/>
    <s v="Yes"/>
    <n v="6"/>
    <s v="&lt; 8 hours"/>
    <n v="57"/>
    <s v="Medium"/>
    <x v="0"/>
    <n v="2"/>
    <x v="1"/>
    <x v="1"/>
    <s v="Medium"/>
    <x v="1"/>
    <s v="Positive"/>
    <n v="2"/>
    <s v="Low (0-2 hours)"/>
    <s v="Yes"/>
    <x v="0"/>
    <s v="Moderate"/>
    <x v="1"/>
    <n v="65"/>
    <n v="8"/>
    <x v="2"/>
  </r>
  <r>
    <n v="16"/>
    <x v="1"/>
    <n v="67"/>
    <s v="Poor"/>
    <x v="2"/>
    <x v="1"/>
    <s v="No"/>
    <n v="8"/>
    <s v="≥ 8 hours"/>
    <n v="98"/>
    <s v="Medium"/>
    <x v="0"/>
    <n v="0"/>
    <x v="0"/>
    <x v="0"/>
    <s v="Low"/>
    <x v="0"/>
    <s v="Neutral"/>
    <n v="3"/>
    <s v="Moderate (2-4 hours)"/>
    <s v="No"/>
    <x v="0"/>
    <s v="Near"/>
    <x v="1"/>
    <n v="63"/>
    <n v="-35"/>
    <x v="0"/>
  </r>
  <r>
    <n v="25"/>
    <x v="0"/>
    <n v="84"/>
    <s v="Good"/>
    <x v="1"/>
    <x v="2"/>
    <s v="Yes"/>
    <n v="6"/>
    <s v="&lt; 8 hours"/>
    <n v="84"/>
    <s v="Low"/>
    <x v="0"/>
    <n v="2"/>
    <x v="1"/>
    <x v="1"/>
    <s v="High"/>
    <x v="0"/>
    <s v="Positive"/>
    <n v="3"/>
    <s v="Moderate (2-4 hours)"/>
    <s v="No"/>
    <x v="0"/>
    <s v="Near"/>
    <x v="0"/>
    <n v="70"/>
    <n v="-14"/>
    <x v="0"/>
  </r>
  <r>
    <n v="22"/>
    <x v="0"/>
    <n v="73"/>
    <s v="Fair"/>
    <x v="0"/>
    <x v="1"/>
    <s v="Yes"/>
    <n v="9"/>
    <s v="≥ 8 hours"/>
    <n v="72"/>
    <s v="Low"/>
    <x v="0"/>
    <n v="3"/>
    <x v="1"/>
    <x v="1"/>
    <s v="Medium"/>
    <x v="0"/>
    <s v="Positive"/>
    <n v="3"/>
    <s v="Moderate (2-4 hours)"/>
    <s v="No"/>
    <x v="0"/>
    <s v="Near"/>
    <x v="1"/>
    <n v="66"/>
    <n v="-6"/>
    <x v="0"/>
  </r>
  <r>
    <n v="16"/>
    <x v="1"/>
    <n v="83"/>
    <s v="Good"/>
    <x v="1"/>
    <x v="0"/>
    <s v="Yes"/>
    <n v="7"/>
    <s v="&lt; 8 hours"/>
    <n v="56"/>
    <s v="Low"/>
    <x v="0"/>
    <n v="4"/>
    <x v="1"/>
    <x v="2"/>
    <s v="Medium"/>
    <x v="0"/>
    <s v="Positive"/>
    <n v="3"/>
    <s v="Moderate (2-4 hours)"/>
    <s v="No"/>
    <x v="0"/>
    <s v="Near"/>
    <x v="1"/>
    <n v="68"/>
    <n v="12"/>
    <x v="2"/>
  </r>
  <r>
    <n v="25"/>
    <x v="0"/>
    <n v="73"/>
    <s v="Fair"/>
    <x v="0"/>
    <x v="2"/>
    <s v="No"/>
    <n v="8"/>
    <s v="≥ 8 hours"/>
    <n v="69"/>
    <s v="Medium"/>
    <x v="0"/>
    <n v="3"/>
    <x v="1"/>
    <x v="1"/>
    <s v="Medium"/>
    <x v="1"/>
    <s v="Positive"/>
    <n v="3"/>
    <s v="Moderate (2-4 hours)"/>
    <s v="No"/>
    <x v="0"/>
    <s v="Near"/>
    <x v="1"/>
    <n v="66"/>
    <n v="-3"/>
    <x v="0"/>
  </r>
  <r>
    <n v="22"/>
    <x v="0"/>
    <n v="63"/>
    <s v="Poor"/>
    <x v="0"/>
    <x v="2"/>
    <s v="No"/>
    <n v="8"/>
    <s v="≥ 8 hours"/>
    <n v="83"/>
    <s v="Medium"/>
    <x v="0"/>
    <n v="3"/>
    <x v="1"/>
    <x v="1"/>
    <s v="Medium"/>
    <x v="1"/>
    <s v="Negative"/>
    <n v="1"/>
    <s v="Low (0-2 hours)"/>
    <s v="No"/>
    <x v="1"/>
    <s v="Near"/>
    <x v="0"/>
    <n v="63"/>
    <n v="-20"/>
    <x v="0"/>
  </r>
  <r>
    <n v="25"/>
    <x v="0"/>
    <n v="69"/>
    <s v="Poor"/>
    <x v="2"/>
    <x v="1"/>
    <s v="Yes"/>
    <n v="9"/>
    <s v="≥ 8 hours"/>
    <n v="98"/>
    <s v="Medium"/>
    <x v="0"/>
    <n v="1"/>
    <x v="1"/>
    <x v="0"/>
    <s v="Medium"/>
    <x v="0"/>
    <s v="Negative"/>
    <n v="3"/>
    <s v="Moderate (2-4 hours)"/>
    <s v="Yes"/>
    <x v="1"/>
    <s v="Moderate"/>
    <x v="1"/>
    <n v="66"/>
    <n v="-32"/>
    <x v="0"/>
  </r>
  <r>
    <n v="24"/>
    <x v="0"/>
    <n v="68"/>
    <s v="Poor"/>
    <x v="1"/>
    <x v="1"/>
    <s v="Yes"/>
    <n v="6"/>
    <s v="&lt; 8 hours"/>
    <n v="74"/>
    <s v="Medium"/>
    <x v="0"/>
    <n v="1"/>
    <x v="1"/>
    <x v="1"/>
    <s v="Medium"/>
    <x v="0"/>
    <s v="Neutral"/>
    <n v="3"/>
    <s v="Moderate (2-4 hours)"/>
    <s v="No"/>
    <x v="0"/>
    <s v="Near"/>
    <x v="1"/>
    <n v="65"/>
    <n v="-9"/>
    <x v="0"/>
  </r>
  <r>
    <n v="15"/>
    <x v="1"/>
    <n v="77"/>
    <s v="Fair"/>
    <x v="1"/>
    <x v="1"/>
    <s v="Yes"/>
    <n v="8"/>
    <s v="≥ 8 hours"/>
    <n v="85"/>
    <s v="High"/>
    <x v="0"/>
    <n v="1"/>
    <x v="1"/>
    <x v="0"/>
    <s v="Medium"/>
    <x v="0"/>
    <s v="Positive"/>
    <n v="2"/>
    <s v="Low (0-2 hours)"/>
    <s v="No"/>
    <x v="2"/>
    <s v="Moderate"/>
    <x v="0"/>
    <n v="66"/>
    <n v="-19"/>
    <x v="0"/>
  </r>
  <r>
    <n v="17"/>
    <x v="1"/>
    <n v="86"/>
    <s v="Good"/>
    <x v="2"/>
    <x v="2"/>
    <s v="Yes"/>
    <n v="4"/>
    <s v="&lt; 8 hours"/>
    <n v="60"/>
    <s v="High"/>
    <x v="0"/>
    <n v="2"/>
    <x v="1"/>
    <x v="2"/>
    <s v="Low"/>
    <x v="1"/>
    <s v="Positive"/>
    <n v="3"/>
    <s v="Moderate (2-4 hours)"/>
    <s v="Yes"/>
    <x v="1"/>
    <s v="Moderate"/>
    <x v="1"/>
    <n v="67"/>
    <n v="7"/>
    <x v="2"/>
  </r>
  <r>
    <n v="24"/>
    <x v="0"/>
    <n v="71"/>
    <s v="Fair"/>
    <x v="1"/>
    <x v="1"/>
    <s v="Yes"/>
    <n v="7"/>
    <s v="&lt; 8 hours"/>
    <n v="81"/>
    <s v="Medium"/>
    <x v="0"/>
    <n v="0"/>
    <x v="0"/>
    <x v="0"/>
    <s v="Medium"/>
    <x v="1"/>
    <s v="Positive"/>
    <n v="3"/>
    <s v="Moderate (2-4 hours)"/>
    <s v="No"/>
    <x v="0"/>
    <s v="Near"/>
    <x v="0"/>
    <n v="66"/>
    <n v="-15"/>
    <x v="0"/>
  </r>
  <r>
    <n v="24"/>
    <x v="0"/>
    <n v="60"/>
    <s v="Poor"/>
    <x v="0"/>
    <x v="1"/>
    <s v="No"/>
    <n v="6"/>
    <s v="&lt; 8 hours"/>
    <n v="62"/>
    <s v="High"/>
    <x v="0"/>
    <n v="4"/>
    <x v="1"/>
    <x v="0"/>
    <s v="High"/>
    <x v="0"/>
    <s v="Negative"/>
    <n v="3"/>
    <s v="Moderate (2-4 hours)"/>
    <s v="No"/>
    <x v="0"/>
    <s v="Near"/>
    <x v="1"/>
    <n v="63"/>
    <n v="1"/>
    <x v="1"/>
  </r>
  <r>
    <n v="20"/>
    <x v="1"/>
    <n v="81"/>
    <s v="Good"/>
    <x v="1"/>
    <x v="1"/>
    <s v="Yes"/>
    <n v="5"/>
    <s v="&lt; 8 hours"/>
    <n v="60"/>
    <s v="Low"/>
    <x v="0"/>
    <n v="3"/>
    <x v="1"/>
    <x v="1"/>
    <s v="Medium"/>
    <x v="0"/>
    <s v="Positive"/>
    <n v="4"/>
    <s v="Moderate (2-4 hours)"/>
    <s v="Yes"/>
    <x v="0"/>
    <s v="Near"/>
    <x v="0"/>
    <n v="66"/>
    <n v="6"/>
    <x v="2"/>
  </r>
  <r>
    <n v="21"/>
    <x v="0"/>
    <n v="84"/>
    <s v="Good"/>
    <x v="1"/>
    <x v="1"/>
    <s v="No"/>
    <n v="6"/>
    <s v="&lt; 8 hours"/>
    <n v="75"/>
    <s v="Low"/>
    <x v="1"/>
    <n v="1"/>
    <x v="1"/>
    <x v="2"/>
    <s v="Medium"/>
    <x v="0"/>
    <s v="Positive"/>
    <n v="3"/>
    <s v="Moderate (2-4 hours)"/>
    <s v="No"/>
    <x v="1"/>
    <s v="Moderate"/>
    <x v="0"/>
    <n v="67"/>
    <n v="-8"/>
    <x v="0"/>
  </r>
  <r>
    <n v="28"/>
    <x v="0"/>
    <n v="99"/>
    <s v="Very Good"/>
    <x v="1"/>
    <x v="1"/>
    <s v="Yes"/>
    <n v="6"/>
    <s v="&lt; 8 hours"/>
    <n v="61"/>
    <s v="Medium"/>
    <x v="1"/>
    <n v="1"/>
    <x v="1"/>
    <x v="0"/>
    <s v="Medium"/>
    <x v="0"/>
    <s v="Positive"/>
    <n v="3"/>
    <s v="Moderate (2-4 hours)"/>
    <s v="No"/>
    <x v="0"/>
    <s v="Near"/>
    <x v="0"/>
    <n v="71"/>
    <n v="10"/>
    <x v="2"/>
  </r>
  <r>
    <n v="16"/>
    <x v="1"/>
    <n v="84"/>
    <s v="Good"/>
    <x v="1"/>
    <x v="0"/>
    <s v="Yes"/>
    <n v="7"/>
    <s v="&lt; 8 hours"/>
    <n v="86"/>
    <s v="Medium"/>
    <x v="0"/>
    <n v="1"/>
    <x v="1"/>
    <x v="0"/>
    <s v="Medium"/>
    <x v="1"/>
    <s v="Neutral"/>
    <n v="2"/>
    <s v="Low (0-2 hours)"/>
    <s v="No"/>
    <x v="0"/>
    <s v="Near"/>
    <x v="1"/>
    <n v="67"/>
    <n v="-19"/>
    <x v="0"/>
  </r>
  <r>
    <n v="23"/>
    <x v="0"/>
    <n v="79"/>
    <s v="Fair"/>
    <x v="1"/>
    <x v="0"/>
    <s v="Yes"/>
    <n v="6"/>
    <s v="&lt; 8 hours"/>
    <n v="97"/>
    <s v="Medium"/>
    <x v="0"/>
    <n v="1"/>
    <x v="1"/>
    <x v="2"/>
    <s v="Low"/>
    <x v="0"/>
    <s v="Neutral"/>
    <n v="4"/>
    <s v="Moderate (2-4 hours)"/>
    <s v="No"/>
    <x v="0"/>
    <s v="Moderate"/>
    <x v="0"/>
    <n v="69"/>
    <n v="-28"/>
    <x v="0"/>
  </r>
  <r>
    <n v="19"/>
    <x v="1"/>
    <n v="83"/>
    <s v="Good"/>
    <x v="1"/>
    <x v="1"/>
    <s v="Yes"/>
    <n v="7"/>
    <s v="&lt; 8 hours"/>
    <n v="70"/>
    <s v="Medium"/>
    <x v="0"/>
    <n v="2"/>
    <x v="1"/>
    <x v="0"/>
    <s v="Medium"/>
    <x v="0"/>
    <s v="Negative"/>
    <n v="4"/>
    <s v="Moderate (2-4 hours)"/>
    <s v="Yes"/>
    <x v="2"/>
    <s v="Near"/>
    <x v="1"/>
    <n v="67"/>
    <n v="-3"/>
    <x v="0"/>
  </r>
  <r>
    <n v="19"/>
    <x v="1"/>
    <n v="97"/>
    <s v="Very Good"/>
    <x v="2"/>
    <x v="1"/>
    <s v="Yes"/>
    <n v="6"/>
    <s v="&lt; 8 hours"/>
    <n v="66"/>
    <s v="High"/>
    <x v="0"/>
    <n v="2"/>
    <x v="1"/>
    <x v="1"/>
    <s v="Medium"/>
    <x v="1"/>
    <s v="Positive"/>
    <n v="2"/>
    <s v="Low (0-2 hours)"/>
    <s v="No"/>
    <x v="1"/>
    <s v="Moderate"/>
    <x v="1"/>
    <n v="72"/>
    <n v="6"/>
    <x v="2"/>
  </r>
  <r>
    <n v="27"/>
    <x v="0"/>
    <n v="93"/>
    <s v="Very Good"/>
    <x v="2"/>
    <x v="2"/>
    <s v="No"/>
    <n v="6"/>
    <s v="&lt; 8 hours"/>
    <n v="59"/>
    <s v="High"/>
    <x v="0"/>
    <n v="2"/>
    <x v="1"/>
    <x v="0"/>
    <s v="Medium"/>
    <x v="1"/>
    <s v="Negative"/>
    <n v="4"/>
    <s v="Moderate (2-4 hours)"/>
    <s v="No"/>
    <x v="0"/>
    <s v="Near"/>
    <x v="1"/>
    <n v="70"/>
    <n v="11"/>
    <x v="2"/>
  </r>
  <r>
    <n v="25"/>
    <x v="0"/>
    <n v="73"/>
    <s v="Fair"/>
    <x v="1"/>
    <x v="0"/>
    <s v="Yes"/>
    <n v="7"/>
    <s v="&lt; 8 hours"/>
    <n v="70"/>
    <s v="Low"/>
    <x v="0"/>
    <n v="0"/>
    <x v="0"/>
    <x v="0"/>
    <s v="Medium"/>
    <x v="1"/>
    <s v="Neutral"/>
    <n v="4"/>
    <s v="Moderate (2-4 hours)"/>
    <s v="No"/>
    <x v="2"/>
    <s v="Moderate"/>
    <x v="0"/>
    <n v="67"/>
    <n v="-3"/>
    <x v="0"/>
  </r>
  <r>
    <n v="25"/>
    <x v="0"/>
    <n v="69"/>
    <s v="Poor"/>
    <x v="0"/>
    <x v="0"/>
    <s v="Yes"/>
    <n v="7"/>
    <s v="&lt; 8 hours"/>
    <n v="78"/>
    <s v="Medium"/>
    <x v="0"/>
    <n v="0"/>
    <x v="0"/>
    <x v="0"/>
    <s v="High"/>
    <x v="0"/>
    <s v="Negative"/>
    <n v="3"/>
    <s v="Moderate (2-4 hours)"/>
    <s v="No"/>
    <x v="0"/>
    <s v="Far"/>
    <x v="1"/>
    <n v="64"/>
    <n v="-14"/>
    <x v="0"/>
  </r>
  <r>
    <n v="28"/>
    <x v="0"/>
    <n v="71"/>
    <s v="Fair"/>
    <x v="1"/>
    <x v="1"/>
    <s v="No"/>
    <n v="8"/>
    <s v="≥ 8 hours"/>
    <n v="69"/>
    <s v="High"/>
    <x v="0"/>
    <n v="1"/>
    <x v="1"/>
    <x v="1"/>
    <s v="High"/>
    <x v="1"/>
    <s v="Neutral"/>
    <n v="1"/>
    <s v="Low (0-2 hours)"/>
    <s v="No"/>
    <x v="1"/>
    <s v="Moderate"/>
    <x v="1"/>
    <n v="67"/>
    <n v="-2"/>
    <x v="1"/>
  </r>
  <r>
    <n v="20"/>
    <x v="1"/>
    <n v="80"/>
    <s v="Good"/>
    <x v="0"/>
    <x v="0"/>
    <s v="No"/>
    <n v="8"/>
    <s v="≥ 8 hours"/>
    <n v="81"/>
    <s v="Medium"/>
    <x v="0"/>
    <n v="3"/>
    <x v="1"/>
    <x v="1"/>
    <s v="Medium"/>
    <x v="1"/>
    <s v="Negative"/>
    <n v="4"/>
    <s v="Moderate (2-4 hours)"/>
    <s v="No"/>
    <x v="2"/>
    <s v="Near"/>
    <x v="0"/>
    <n v="69"/>
    <n v="-12"/>
    <x v="0"/>
  </r>
  <r>
    <n v="24"/>
    <x v="0"/>
    <n v="90"/>
    <s v="Very Good"/>
    <x v="0"/>
    <x v="2"/>
    <s v="No"/>
    <n v="7"/>
    <s v="&lt; 8 hours"/>
    <n v="83"/>
    <s v="Medium"/>
    <x v="0"/>
    <n v="0"/>
    <x v="0"/>
    <x v="0"/>
    <s v="Medium"/>
    <x v="1"/>
    <s v="Positive"/>
    <n v="3"/>
    <s v="Moderate (2-4 hours)"/>
    <s v="No"/>
    <x v="1"/>
    <s v="Unknown"/>
    <x v="0"/>
    <n v="68"/>
    <n v="-15"/>
    <x v="0"/>
  </r>
  <r>
    <n v="18"/>
    <x v="1"/>
    <n v="80"/>
    <s v="Good"/>
    <x v="1"/>
    <x v="1"/>
    <s v="No"/>
    <n v="8"/>
    <s v="≥ 8 hours"/>
    <n v="55"/>
    <s v="Low"/>
    <x v="0"/>
    <n v="2"/>
    <x v="1"/>
    <x v="0"/>
    <s v="Low"/>
    <x v="0"/>
    <s v="Neutral"/>
    <n v="3"/>
    <s v="Moderate (2-4 hours)"/>
    <s v="No"/>
    <x v="0"/>
    <s v="Moderate"/>
    <x v="0"/>
    <n v="63"/>
    <n v="8"/>
    <x v="2"/>
  </r>
  <r>
    <n v="22"/>
    <x v="0"/>
    <n v="63"/>
    <s v="Poor"/>
    <x v="1"/>
    <x v="0"/>
    <s v="Yes"/>
    <n v="7"/>
    <s v="&lt; 8 hours"/>
    <n v="85"/>
    <s v="Medium"/>
    <x v="0"/>
    <n v="4"/>
    <x v="1"/>
    <x v="2"/>
    <s v="High"/>
    <x v="0"/>
    <s v="Negative"/>
    <n v="3"/>
    <s v="Moderate (2-4 hours)"/>
    <s v="No"/>
    <x v="1"/>
    <s v="Near"/>
    <x v="1"/>
    <n v="68"/>
    <n v="-17"/>
    <x v="0"/>
  </r>
  <r>
    <n v="19"/>
    <x v="1"/>
    <n v="89"/>
    <s v="Good"/>
    <x v="2"/>
    <x v="1"/>
    <s v="Yes"/>
    <n v="7"/>
    <s v="&lt; 8 hours"/>
    <n v="95"/>
    <s v="Medium"/>
    <x v="0"/>
    <n v="0"/>
    <x v="0"/>
    <x v="1"/>
    <s v="Medium"/>
    <x v="0"/>
    <s v="Positive"/>
    <n v="3"/>
    <s v="Moderate (2-4 hours)"/>
    <s v="No"/>
    <x v="0"/>
    <s v="Near"/>
    <x v="0"/>
    <n v="70"/>
    <n v="-25"/>
    <x v="0"/>
  </r>
  <r>
    <n v="21"/>
    <x v="0"/>
    <n v="92"/>
    <s v="Very Good"/>
    <x v="1"/>
    <x v="2"/>
    <s v="Yes"/>
    <n v="8"/>
    <s v="≥ 8 hours"/>
    <n v="51"/>
    <s v="Low"/>
    <x v="0"/>
    <n v="0"/>
    <x v="0"/>
    <x v="1"/>
    <s v="Medium"/>
    <x v="0"/>
    <s v="Neutral"/>
    <n v="2"/>
    <s v="Low (0-2 hours)"/>
    <s v="No"/>
    <x v="1"/>
    <s v="Moderate"/>
    <x v="0"/>
    <n v="66"/>
    <n v="15"/>
    <x v="2"/>
  </r>
  <r>
    <n v="24"/>
    <x v="0"/>
    <n v="72"/>
    <s v="Fair"/>
    <x v="2"/>
    <x v="0"/>
    <s v="No"/>
    <n v="6"/>
    <s v="&lt; 8 hours"/>
    <n v="78"/>
    <s v="High"/>
    <x v="0"/>
    <n v="0"/>
    <x v="0"/>
    <x v="0"/>
    <s v="High"/>
    <x v="0"/>
    <s v="Negative"/>
    <n v="6"/>
    <s v="High (4-6 hours)"/>
    <s v="No"/>
    <x v="0"/>
    <s v="Near"/>
    <x v="1"/>
    <n v="68"/>
    <n v="-10"/>
    <x v="0"/>
  </r>
  <r>
    <n v="15"/>
    <x v="1"/>
    <n v="87"/>
    <s v="Good"/>
    <x v="2"/>
    <x v="2"/>
    <s v="Yes"/>
    <n v="4"/>
    <s v="&lt; 8 hours"/>
    <n v="80"/>
    <s v="High"/>
    <x v="0"/>
    <n v="0"/>
    <x v="0"/>
    <x v="0"/>
    <s v="Medium"/>
    <x v="1"/>
    <s v="Positive"/>
    <n v="3"/>
    <s v="Moderate (2-4 hours)"/>
    <s v="No"/>
    <x v="1"/>
    <s v="Near"/>
    <x v="0"/>
    <n v="67"/>
    <n v="-13"/>
    <x v="0"/>
  </r>
  <r>
    <n v="33"/>
    <x v="3"/>
    <n v="77"/>
    <s v="Fair"/>
    <x v="0"/>
    <x v="0"/>
    <s v="Yes"/>
    <n v="5"/>
    <s v="&lt; 8 hours"/>
    <n v="85"/>
    <s v="Medium"/>
    <x v="0"/>
    <n v="0"/>
    <x v="0"/>
    <x v="0"/>
    <s v="Medium"/>
    <x v="1"/>
    <s v="Neutral"/>
    <n v="5"/>
    <s v="High (4-6 hours)"/>
    <s v="No"/>
    <x v="0"/>
    <s v="Far"/>
    <x v="1"/>
    <n v="69"/>
    <n v="-16"/>
    <x v="0"/>
  </r>
  <r>
    <n v="14"/>
    <x v="1"/>
    <n v="96"/>
    <s v="Very Good"/>
    <x v="1"/>
    <x v="2"/>
    <s v="Yes"/>
    <n v="9"/>
    <s v="≥ 8 hours"/>
    <n v="69"/>
    <s v="High"/>
    <x v="0"/>
    <n v="0"/>
    <x v="0"/>
    <x v="1"/>
    <s v="Medium"/>
    <x v="1"/>
    <s v="Negative"/>
    <n v="3"/>
    <s v="Moderate (2-4 hours)"/>
    <s v="Yes"/>
    <x v="1"/>
    <s v="Near"/>
    <x v="1"/>
    <n v="66"/>
    <n v="-3"/>
    <x v="0"/>
  </r>
  <r>
    <n v="13"/>
    <x v="1"/>
    <n v="94"/>
    <s v="Very Good"/>
    <x v="1"/>
    <x v="1"/>
    <s v="Yes"/>
    <n v="7"/>
    <s v="&lt; 8 hours"/>
    <n v="91"/>
    <s v="Low"/>
    <x v="0"/>
    <n v="3"/>
    <x v="1"/>
    <x v="0"/>
    <s v="Medium"/>
    <x v="0"/>
    <s v="Neutral"/>
    <n v="3"/>
    <s v="Moderate (2-4 hours)"/>
    <s v="No"/>
    <x v="0"/>
    <s v="Near"/>
    <x v="0"/>
    <n v="68"/>
    <n v="-23"/>
    <x v="0"/>
  </r>
  <r>
    <n v="27"/>
    <x v="0"/>
    <n v="81"/>
    <s v="Good"/>
    <x v="1"/>
    <x v="1"/>
    <s v="Yes"/>
    <n v="7"/>
    <s v="&lt; 8 hours"/>
    <n v="77"/>
    <s v="Medium"/>
    <x v="0"/>
    <n v="2"/>
    <x v="1"/>
    <x v="1"/>
    <s v="Low"/>
    <x v="0"/>
    <s v="Neutral"/>
    <n v="2"/>
    <s v="Low (0-2 hours)"/>
    <s v="Yes"/>
    <x v="2"/>
    <s v="Moderate"/>
    <x v="1"/>
    <n v="69"/>
    <n v="-8"/>
    <x v="0"/>
  </r>
  <r>
    <n v="25"/>
    <x v="0"/>
    <n v="88"/>
    <s v="Good"/>
    <x v="1"/>
    <x v="1"/>
    <s v="Yes"/>
    <n v="7"/>
    <s v="&lt; 8 hours"/>
    <n v="70"/>
    <s v="Low"/>
    <x v="0"/>
    <n v="1"/>
    <x v="1"/>
    <x v="1"/>
    <s v="Medium"/>
    <x v="1"/>
    <s v="Positive"/>
    <n v="3"/>
    <s v="Moderate (2-4 hours)"/>
    <s v="No"/>
    <x v="2"/>
    <s v="Moderate"/>
    <x v="0"/>
    <n v="70"/>
    <n v="0"/>
    <x v="1"/>
  </r>
  <r>
    <n v="24"/>
    <x v="0"/>
    <n v="95"/>
    <s v="Very Good"/>
    <x v="1"/>
    <x v="0"/>
    <s v="Yes"/>
    <n v="8"/>
    <s v="≥ 8 hours"/>
    <n v="86"/>
    <s v="High"/>
    <x v="0"/>
    <n v="1"/>
    <x v="1"/>
    <x v="1"/>
    <s v="High"/>
    <x v="1"/>
    <s v="Neutral"/>
    <n v="3"/>
    <s v="Moderate (2-4 hours)"/>
    <s v="No"/>
    <x v="1"/>
    <s v="Near"/>
    <x v="0"/>
    <n v="74"/>
    <n v="-12"/>
    <x v="0"/>
  </r>
  <r>
    <n v="24"/>
    <x v="0"/>
    <n v="80"/>
    <s v="Good"/>
    <x v="1"/>
    <x v="0"/>
    <s v="Yes"/>
    <n v="7"/>
    <s v="&lt; 8 hours"/>
    <n v="96"/>
    <s v="High"/>
    <x v="0"/>
    <n v="0"/>
    <x v="0"/>
    <x v="0"/>
    <s v="High"/>
    <x v="0"/>
    <s v="Positive"/>
    <n v="0"/>
    <s v="Low (0-2 hours)"/>
    <s v="No"/>
    <x v="1"/>
    <s v="Moderate"/>
    <x v="1"/>
    <n v="70"/>
    <n v="-26"/>
    <x v="0"/>
  </r>
  <r>
    <n v="20"/>
    <x v="1"/>
    <n v="73"/>
    <s v="Fair"/>
    <x v="1"/>
    <x v="1"/>
    <s v="Yes"/>
    <n v="7"/>
    <s v="&lt; 8 hours"/>
    <n v="91"/>
    <s v="Low"/>
    <x v="0"/>
    <n v="1"/>
    <x v="1"/>
    <x v="1"/>
    <s v="High"/>
    <x v="0"/>
    <s v="Neutral"/>
    <n v="2"/>
    <s v="Low (0-2 hours)"/>
    <s v="No"/>
    <x v="2"/>
    <s v="Moderate"/>
    <x v="0"/>
    <n v="66"/>
    <n v="-25"/>
    <x v="0"/>
  </r>
  <r>
    <n v="15"/>
    <x v="1"/>
    <n v="90"/>
    <s v="Very Good"/>
    <x v="2"/>
    <x v="1"/>
    <s v="Yes"/>
    <n v="8"/>
    <s v="≥ 8 hours"/>
    <n v="97"/>
    <s v="Medium"/>
    <x v="0"/>
    <n v="1"/>
    <x v="1"/>
    <x v="0"/>
    <s v="High"/>
    <x v="1"/>
    <s v="Negative"/>
    <n v="3"/>
    <s v="Moderate (2-4 hours)"/>
    <s v="No"/>
    <x v="1"/>
    <s v="Near"/>
    <x v="1"/>
    <n v="69"/>
    <n v="-28"/>
    <x v="0"/>
  </r>
  <r>
    <n v="20"/>
    <x v="1"/>
    <n v="69"/>
    <s v="Poor"/>
    <x v="1"/>
    <x v="0"/>
    <s v="No"/>
    <n v="6"/>
    <s v="&lt; 8 hours"/>
    <n v="63"/>
    <s v="Low"/>
    <x v="0"/>
    <n v="0"/>
    <x v="0"/>
    <x v="0"/>
    <s v="Medium"/>
    <x v="0"/>
    <s v="Negative"/>
    <n v="3"/>
    <s v="Moderate (2-4 hours)"/>
    <s v="No"/>
    <x v="2"/>
    <s v="Near"/>
    <x v="0"/>
    <n v="64"/>
    <n v="1"/>
    <x v="1"/>
  </r>
  <r>
    <n v="16"/>
    <x v="1"/>
    <n v="76"/>
    <s v="Fair"/>
    <x v="0"/>
    <x v="0"/>
    <s v="Yes"/>
    <n v="8"/>
    <s v="≥ 8 hours"/>
    <n v="56"/>
    <s v="Medium"/>
    <x v="1"/>
    <n v="1"/>
    <x v="1"/>
    <x v="0"/>
    <s v="Medium"/>
    <x v="0"/>
    <s v="Positive"/>
    <n v="1"/>
    <s v="Low (0-2 hours)"/>
    <s v="No"/>
    <x v="0"/>
    <s v="Near"/>
    <x v="0"/>
    <n v="62"/>
    <n v="6"/>
    <x v="2"/>
  </r>
  <r>
    <n v="26"/>
    <x v="0"/>
    <n v="95"/>
    <s v="Very Good"/>
    <x v="0"/>
    <x v="0"/>
    <s v="No"/>
    <n v="7"/>
    <s v="&lt; 8 hours"/>
    <n v="77"/>
    <s v="Medium"/>
    <x v="0"/>
    <n v="0"/>
    <x v="0"/>
    <x v="1"/>
    <s v="Medium"/>
    <x v="0"/>
    <s v="Neutral"/>
    <n v="3"/>
    <s v="Moderate (2-4 hours)"/>
    <s v="No"/>
    <x v="0"/>
    <s v="Moderate"/>
    <x v="1"/>
    <n v="70"/>
    <n v="-7"/>
    <x v="0"/>
  </r>
  <r>
    <n v="19"/>
    <x v="1"/>
    <n v="89"/>
    <s v="Good"/>
    <x v="2"/>
    <x v="1"/>
    <s v="Yes"/>
    <n v="7"/>
    <s v="&lt; 8 hours"/>
    <n v="52"/>
    <s v="Medium"/>
    <x v="0"/>
    <n v="2"/>
    <x v="1"/>
    <x v="1"/>
    <s v="Medium"/>
    <x v="0"/>
    <s v="Negative"/>
    <n v="4"/>
    <s v="Moderate (2-4 hours)"/>
    <s v="No"/>
    <x v="0"/>
    <s v="Moderate"/>
    <x v="0"/>
    <n v="68"/>
    <n v="16"/>
    <x v="2"/>
  </r>
  <r>
    <n v="15"/>
    <x v="1"/>
    <n v="76"/>
    <s v="Fair"/>
    <x v="1"/>
    <x v="1"/>
    <s v="Yes"/>
    <n v="6"/>
    <s v="&lt; 8 hours"/>
    <n v="84"/>
    <s v="Low"/>
    <x v="0"/>
    <n v="0"/>
    <x v="0"/>
    <x v="1"/>
    <s v="High"/>
    <x v="0"/>
    <s v="Neutral"/>
    <n v="3"/>
    <s v="Moderate (2-4 hours)"/>
    <s v="No"/>
    <x v="1"/>
    <s v="Near"/>
    <x v="1"/>
    <n v="65"/>
    <n v="-19"/>
    <x v="0"/>
  </r>
  <r>
    <n v="18"/>
    <x v="1"/>
    <n v="69"/>
    <s v="Poor"/>
    <x v="2"/>
    <x v="0"/>
    <s v="No"/>
    <n v="7"/>
    <s v="&lt; 8 hours"/>
    <n v="62"/>
    <s v="Low"/>
    <x v="0"/>
    <n v="3"/>
    <x v="1"/>
    <x v="1"/>
    <s v="Medium"/>
    <x v="0"/>
    <s v="Positive"/>
    <n v="3"/>
    <s v="Moderate (2-4 hours)"/>
    <s v="No"/>
    <x v="0"/>
    <s v="Moderate"/>
    <x v="0"/>
    <n v="65"/>
    <n v="3"/>
    <x v="2"/>
  </r>
  <r>
    <n v="22"/>
    <x v="0"/>
    <n v="74"/>
    <s v="Fair"/>
    <x v="2"/>
    <x v="0"/>
    <s v="Yes"/>
    <n v="6"/>
    <s v="&lt; 8 hours"/>
    <n v="73"/>
    <s v="Low"/>
    <x v="0"/>
    <n v="3"/>
    <x v="1"/>
    <x v="2"/>
    <s v="High"/>
    <x v="0"/>
    <s v="Positive"/>
    <n v="4"/>
    <s v="Moderate (2-4 hours)"/>
    <s v="No"/>
    <x v="2"/>
    <s v="Moderate"/>
    <x v="1"/>
    <n v="71"/>
    <n v="-2"/>
    <x v="1"/>
  </r>
  <r>
    <n v="17"/>
    <x v="1"/>
    <n v="71"/>
    <s v="Fair"/>
    <x v="2"/>
    <x v="1"/>
    <s v="Yes"/>
    <n v="9"/>
    <s v="≥ 8 hours"/>
    <n v="83"/>
    <s v="Low"/>
    <x v="0"/>
    <n v="2"/>
    <x v="1"/>
    <x v="1"/>
    <s v="Medium"/>
    <x v="0"/>
    <s v="Neutral"/>
    <n v="5"/>
    <s v="High (4-6 hours)"/>
    <s v="No"/>
    <x v="0"/>
    <s v="Near"/>
    <x v="0"/>
    <n v="66"/>
    <n v="-17"/>
    <x v="0"/>
  </r>
  <r>
    <n v="15"/>
    <x v="1"/>
    <n v="67"/>
    <s v="Poor"/>
    <x v="1"/>
    <x v="1"/>
    <s v="No"/>
    <n v="4"/>
    <s v="&lt; 8 hours"/>
    <n v="74"/>
    <s v="Medium"/>
    <x v="0"/>
    <n v="0"/>
    <x v="0"/>
    <x v="0"/>
    <s v="Medium"/>
    <x v="0"/>
    <s v="Negative"/>
    <n v="3"/>
    <s v="Moderate (2-4 hours)"/>
    <s v="No"/>
    <x v="1"/>
    <s v="Moderate"/>
    <x v="0"/>
    <n v="61"/>
    <n v="-13"/>
    <x v="0"/>
  </r>
  <r>
    <n v="21"/>
    <x v="0"/>
    <n v="90"/>
    <s v="Very Good"/>
    <x v="0"/>
    <x v="1"/>
    <s v="Yes"/>
    <n v="8"/>
    <s v="≥ 8 hours"/>
    <n v="62"/>
    <s v="Low"/>
    <x v="0"/>
    <n v="2"/>
    <x v="1"/>
    <x v="1"/>
    <s v="High"/>
    <x v="0"/>
    <s v="Negative"/>
    <n v="5"/>
    <s v="High (4-6 hours)"/>
    <s v="Yes"/>
    <x v="0"/>
    <s v="Near"/>
    <x v="0"/>
    <n v="67"/>
    <n v="5"/>
    <x v="2"/>
  </r>
  <r>
    <n v="21"/>
    <x v="0"/>
    <n v="70"/>
    <s v="Fair"/>
    <x v="0"/>
    <x v="0"/>
    <s v="Yes"/>
    <n v="4"/>
    <s v="&lt; 8 hours"/>
    <n v="94"/>
    <s v="Medium"/>
    <x v="0"/>
    <n v="0"/>
    <x v="0"/>
    <x v="0"/>
    <s v="High"/>
    <x v="1"/>
    <s v="Neutral"/>
    <n v="2"/>
    <s v="Low (0-2 hours)"/>
    <s v="No"/>
    <x v="1"/>
    <s v="Far"/>
    <x v="0"/>
    <n v="65"/>
    <n v="-29"/>
    <x v="0"/>
  </r>
  <r>
    <n v="17"/>
    <x v="1"/>
    <n v="78"/>
    <s v="Fair"/>
    <x v="1"/>
    <x v="0"/>
    <s v="No"/>
    <n v="8"/>
    <s v="≥ 8 hours"/>
    <n v="88"/>
    <s v="Medium"/>
    <x v="0"/>
    <n v="0"/>
    <x v="0"/>
    <x v="0"/>
    <s v="Medium"/>
    <x v="0"/>
    <s v="Negative"/>
    <n v="3"/>
    <s v="Moderate (2-4 hours)"/>
    <s v="No"/>
    <x v="0"/>
    <s v="Near"/>
    <x v="1"/>
    <n v="65"/>
    <n v="-23"/>
    <x v="0"/>
  </r>
  <r>
    <n v="17"/>
    <x v="1"/>
    <n v="75"/>
    <s v="Fair"/>
    <x v="1"/>
    <x v="0"/>
    <s v="Yes"/>
    <n v="6"/>
    <s v="&lt; 8 hours"/>
    <n v="80"/>
    <s v="Medium"/>
    <x v="1"/>
    <n v="1"/>
    <x v="1"/>
    <x v="0"/>
    <s v="Medium"/>
    <x v="1"/>
    <s v="Positive"/>
    <n v="5"/>
    <s v="High (4-6 hours)"/>
    <s v="No"/>
    <x v="0"/>
    <s v="Moderate"/>
    <x v="0"/>
    <n v="65"/>
    <n v="-15"/>
    <x v="0"/>
  </r>
  <r>
    <n v="21"/>
    <x v="0"/>
    <n v="99"/>
    <s v="Very Good"/>
    <x v="1"/>
    <x v="1"/>
    <s v="No"/>
    <n v="8"/>
    <s v="≥ 8 hours"/>
    <n v="85"/>
    <s v="High"/>
    <x v="0"/>
    <n v="4"/>
    <x v="1"/>
    <x v="1"/>
    <s v="Medium"/>
    <x v="0"/>
    <s v="Positive"/>
    <n v="4"/>
    <s v="Moderate (2-4 hours)"/>
    <s v="No"/>
    <x v="0"/>
    <s v="Moderate"/>
    <x v="0"/>
    <n v="73"/>
    <n v="-12"/>
    <x v="0"/>
  </r>
  <r>
    <n v="11"/>
    <x v="1"/>
    <n v="76"/>
    <s v="Fair"/>
    <x v="1"/>
    <x v="1"/>
    <s v="Yes"/>
    <n v="7"/>
    <s v="&lt; 8 hours"/>
    <n v="71"/>
    <s v="Medium"/>
    <x v="1"/>
    <n v="1"/>
    <x v="1"/>
    <x v="1"/>
    <s v="Low"/>
    <x v="0"/>
    <s v="Neutral"/>
    <n v="2"/>
    <s v="Low (0-2 hours)"/>
    <s v="No"/>
    <x v="1"/>
    <s v="Near"/>
    <x v="0"/>
    <n v="62"/>
    <n v="-9"/>
    <x v="0"/>
  </r>
  <r>
    <n v="12"/>
    <x v="1"/>
    <n v="63"/>
    <s v="Poor"/>
    <x v="1"/>
    <x v="0"/>
    <s v="Yes"/>
    <n v="5"/>
    <s v="&lt; 8 hours"/>
    <n v="69"/>
    <s v="Low"/>
    <x v="0"/>
    <n v="0"/>
    <x v="0"/>
    <x v="1"/>
    <s v="High"/>
    <x v="0"/>
    <s v="Negative"/>
    <n v="2"/>
    <s v="Low (0-2 hours)"/>
    <s v="No"/>
    <x v="1"/>
    <s v="Moderate"/>
    <x v="1"/>
    <n v="60"/>
    <n v="-9"/>
    <x v="0"/>
  </r>
  <r>
    <n v="16"/>
    <x v="1"/>
    <n v="64"/>
    <s v="Poor"/>
    <x v="0"/>
    <x v="1"/>
    <s v="Yes"/>
    <n v="9"/>
    <s v="≥ 8 hours"/>
    <n v="58"/>
    <s v="Low"/>
    <x v="0"/>
    <n v="1"/>
    <x v="1"/>
    <x v="1"/>
    <s v="Medium"/>
    <x v="0"/>
    <s v="Positive"/>
    <n v="3"/>
    <s v="Moderate (2-4 hours)"/>
    <s v="No"/>
    <x v="1"/>
    <s v="Moderate"/>
    <x v="1"/>
    <n v="61"/>
    <n v="3"/>
    <x v="2"/>
  </r>
  <r>
    <n v="19"/>
    <x v="1"/>
    <n v="84"/>
    <s v="Good"/>
    <x v="0"/>
    <x v="1"/>
    <s v="Yes"/>
    <n v="8"/>
    <s v="≥ 8 hours"/>
    <n v="90"/>
    <s v="High"/>
    <x v="0"/>
    <n v="2"/>
    <x v="1"/>
    <x v="0"/>
    <s v="Medium"/>
    <x v="1"/>
    <s v="Neutral"/>
    <n v="3"/>
    <s v="Moderate (2-4 hours)"/>
    <s v="No"/>
    <x v="2"/>
    <s v="Far"/>
    <x v="0"/>
    <n v="67"/>
    <n v="-23"/>
    <x v="0"/>
  </r>
  <r>
    <n v="22"/>
    <x v="0"/>
    <n v="84"/>
    <s v="Good"/>
    <x v="2"/>
    <x v="1"/>
    <s v="No"/>
    <n v="8"/>
    <s v="≥ 8 hours"/>
    <n v="69"/>
    <s v="Medium"/>
    <x v="1"/>
    <n v="3"/>
    <x v="1"/>
    <x v="1"/>
    <s v="High"/>
    <x v="1"/>
    <s v="Neutral"/>
    <n v="4"/>
    <s v="Moderate (2-4 hours)"/>
    <s v="No"/>
    <x v="1"/>
    <s v="Near"/>
    <x v="0"/>
    <n v="70"/>
    <n v="1"/>
    <x v="1"/>
  </r>
  <r>
    <n v="29"/>
    <x v="0"/>
    <n v="77"/>
    <s v="Fair"/>
    <x v="0"/>
    <x v="0"/>
    <s v="No"/>
    <n v="6"/>
    <s v="&lt; 8 hours"/>
    <n v="85"/>
    <s v="Medium"/>
    <x v="0"/>
    <n v="1"/>
    <x v="1"/>
    <x v="1"/>
    <s v="Medium"/>
    <x v="0"/>
    <s v="Positive"/>
    <n v="1"/>
    <s v="Low (0-2 hours)"/>
    <s v="No"/>
    <x v="1"/>
    <s v="Near"/>
    <x v="0"/>
    <n v="69"/>
    <n v="-16"/>
    <x v="0"/>
  </r>
  <r>
    <n v="25"/>
    <x v="0"/>
    <n v="77"/>
    <s v="Fair"/>
    <x v="1"/>
    <x v="2"/>
    <s v="Yes"/>
    <n v="8"/>
    <s v="≥ 8 hours"/>
    <n v="65"/>
    <s v="High"/>
    <x v="1"/>
    <n v="0"/>
    <x v="0"/>
    <x v="1"/>
    <s v="Medium"/>
    <x v="0"/>
    <s v="Positive"/>
    <n v="5"/>
    <s v="High (4-6 hours)"/>
    <s v="No"/>
    <x v="1"/>
    <s v="Far"/>
    <x v="1"/>
    <n v="66"/>
    <n v="1"/>
    <x v="1"/>
  </r>
  <r>
    <n v="19"/>
    <x v="1"/>
    <n v="62"/>
    <s v="Poor"/>
    <x v="1"/>
    <x v="1"/>
    <s v="No"/>
    <n v="5"/>
    <s v="&lt; 8 hours"/>
    <n v="90"/>
    <s v="Low"/>
    <x v="0"/>
    <n v="2"/>
    <x v="1"/>
    <x v="0"/>
    <s v="High"/>
    <x v="0"/>
    <s v="Positive"/>
    <n v="3"/>
    <s v="Moderate (2-4 hours)"/>
    <s v="No"/>
    <x v="1"/>
    <s v="Moderate"/>
    <x v="0"/>
    <n v="64"/>
    <n v="-26"/>
    <x v="0"/>
  </r>
  <r>
    <n v="20"/>
    <x v="1"/>
    <n v="81"/>
    <s v="Good"/>
    <x v="2"/>
    <x v="1"/>
    <s v="Yes"/>
    <n v="4"/>
    <s v="&lt; 8 hours"/>
    <n v="55"/>
    <s v="Medium"/>
    <x v="0"/>
    <n v="1"/>
    <x v="1"/>
    <x v="2"/>
    <s v="Medium"/>
    <x v="1"/>
    <s v="Positive"/>
    <n v="2"/>
    <s v="Low (0-2 hours)"/>
    <s v="No"/>
    <x v="2"/>
    <s v="Moderate"/>
    <x v="0"/>
    <n v="68"/>
    <n v="13"/>
    <x v="2"/>
  </r>
  <r>
    <n v="14"/>
    <x v="1"/>
    <n v="80"/>
    <s v="Good"/>
    <x v="2"/>
    <x v="1"/>
    <s v="Yes"/>
    <n v="5"/>
    <s v="&lt; 8 hours"/>
    <n v="81"/>
    <s v="Medium"/>
    <x v="0"/>
    <n v="1"/>
    <x v="1"/>
    <x v="0"/>
    <s v="Medium"/>
    <x v="0"/>
    <s v="Positive"/>
    <n v="4"/>
    <s v="Moderate (2-4 hours)"/>
    <s v="No"/>
    <x v="2"/>
    <s v="Far"/>
    <x v="1"/>
    <n v="67"/>
    <n v="-14"/>
    <x v="0"/>
  </r>
  <r>
    <n v="20"/>
    <x v="1"/>
    <n v="66"/>
    <s v="Poor"/>
    <x v="1"/>
    <x v="1"/>
    <s v="No"/>
    <n v="6"/>
    <s v="&lt; 8 hours"/>
    <n v="90"/>
    <s v="High"/>
    <x v="0"/>
    <n v="0"/>
    <x v="0"/>
    <x v="1"/>
    <s v="Medium"/>
    <x v="0"/>
    <s v="Neutral"/>
    <n v="1"/>
    <s v="Low (0-2 hours)"/>
    <s v="No"/>
    <x v="1"/>
    <s v="Near"/>
    <x v="1"/>
    <n v="64"/>
    <n v="-26"/>
    <x v="0"/>
  </r>
  <r>
    <n v="18"/>
    <x v="1"/>
    <n v="64"/>
    <s v="Poor"/>
    <x v="1"/>
    <x v="1"/>
    <s v="Yes"/>
    <n v="6"/>
    <s v="&lt; 8 hours"/>
    <n v="83"/>
    <s v="High"/>
    <x v="0"/>
    <n v="2"/>
    <x v="1"/>
    <x v="0"/>
    <s v="Medium"/>
    <x v="0"/>
    <s v="Positive"/>
    <n v="2"/>
    <s v="Low (0-2 hours)"/>
    <s v="No"/>
    <x v="1"/>
    <s v="Near"/>
    <x v="0"/>
    <n v="65"/>
    <n v="-18"/>
    <x v="0"/>
  </r>
  <r>
    <n v="22"/>
    <x v="0"/>
    <n v="65"/>
    <s v="Poor"/>
    <x v="0"/>
    <x v="0"/>
    <s v="Yes"/>
    <n v="6"/>
    <s v="&lt; 8 hours"/>
    <n v="85"/>
    <s v="Medium"/>
    <x v="0"/>
    <n v="2"/>
    <x v="1"/>
    <x v="2"/>
    <s v="Medium"/>
    <x v="0"/>
    <s v="Positive"/>
    <n v="3"/>
    <s v="Moderate (2-4 hours)"/>
    <s v="Yes"/>
    <x v="2"/>
    <s v="Near"/>
    <x v="1"/>
    <n v="66"/>
    <n v="-19"/>
    <x v="0"/>
  </r>
  <r>
    <n v="15"/>
    <x v="1"/>
    <n v="64"/>
    <s v="Poor"/>
    <x v="1"/>
    <x v="1"/>
    <s v="Yes"/>
    <n v="6"/>
    <s v="&lt; 8 hours"/>
    <n v="76"/>
    <s v="High"/>
    <x v="0"/>
    <n v="2"/>
    <x v="1"/>
    <x v="1"/>
    <s v="Medium"/>
    <x v="1"/>
    <s v="Positive"/>
    <n v="4"/>
    <s v="Moderate (2-4 hours)"/>
    <s v="Yes"/>
    <x v="0"/>
    <s v="Unknown"/>
    <x v="1"/>
    <n v="63"/>
    <n v="-13"/>
    <x v="0"/>
  </r>
  <r>
    <n v="23"/>
    <x v="0"/>
    <n v="84"/>
    <s v="Good"/>
    <x v="2"/>
    <x v="1"/>
    <s v="Yes"/>
    <n v="6"/>
    <s v="&lt; 8 hours"/>
    <n v="78"/>
    <s v="Low"/>
    <x v="0"/>
    <n v="2"/>
    <x v="1"/>
    <x v="0"/>
    <s v="Low"/>
    <x v="0"/>
    <s v="Negative"/>
    <n v="2"/>
    <s v="Low (0-2 hours)"/>
    <s v="No"/>
    <x v="0"/>
    <s v="Moderate"/>
    <x v="1"/>
    <n v="68"/>
    <n v="-10"/>
    <x v="0"/>
  </r>
  <r>
    <n v="29"/>
    <x v="0"/>
    <n v="68"/>
    <s v="Poor"/>
    <x v="1"/>
    <x v="0"/>
    <s v="Yes"/>
    <n v="4"/>
    <s v="&lt; 8 hours"/>
    <n v="53"/>
    <s v="Medium"/>
    <x v="0"/>
    <n v="1"/>
    <x v="1"/>
    <x v="1"/>
    <s v="Medium"/>
    <x v="1"/>
    <s v="Negative"/>
    <n v="4"/>
    <s v="Moderate (2-4 hours)"/>
    <s v="No"/>
    <x v="0"/>
    <s v="Far"/>
    <x v="0"/>
    <n v="66"/>
    <n v="13"/>
    <x v="2"/>
  </r>
  <r>
    <n v="19"/>
    <x v="1"/>
    <n v="70"/>
    <s v="Fair"/>
    <x v="1"/>
    <x v="1"/>
    <s v="No"/>
    <n v="7"/>
    <s v="&lt; 8 hours"/>
    <n v="63"/>
    <s v="Low"/>
    <x v="1"/>
    <n v="3"/>
    <x v="1"/>
    <x v="0"/>
    <s v="Low"/>
    <x v="0"/>
    <s v="Neutral"/>
    <n v="5"/>
    <s v="High (4-6 hours)"/>
    <s v="No"/>
    <x v="0"/>
    <s v="Near"/>
    <x v="0"/>
    <n v="63"/>
    <n v="0"/>
    <x v="1"/>
  </r>
  <r>
    <n v="22"/>
    <x v="0"/>
    <n v="67"/>
    <s v="Poor"/>
    <x v="0"/>
    <x v="1"/>
    <s v="No"/>
    <n v="7"/>
    <s v="&lt; 8 hours"/>
    <n v="86"/>
    <s v="Low"/>
    <x v="0"/>
    <n v="1"/>
    <x v="1"/>
    <x v="0"/>
    <s v="Medium"/>
    <x v="0"/>
    <s v="Positive"/>
    <n v="3"/>
    <s v="Moderate (2-4 hours)"/>
    <s v="No"/>
    <x v="0"/>
    <s v="Moderate"/>
    <x v="1"/>
    <n v="63"/>
    <n v="-23"/>
    <x v="0"/>
  </r>
  <r>
    <n v="24"/>
    <x v="0"/>
    <n v="98"/>
    <s v="Very Good"/>
    <x v="2"/>
    <x v="1"/>
    <s v="Yes"/>
    <n v="6"/>
    <s v="&lt; 8 hours"/>
    <n v="97"/>
    <s v="Medium"/>
    <x v="0"/>
    <n v="1"/>
    <x v="1"/>
    <x v="1"/>
    <s v="Medium"/>
    <x v="0"/>
    <s v="Positive"/>
    <n v="4"/>
    <s v="Moderate (2-4 hours)"/>
    <s v="No"/>
    <x v="1"/>
    <s v="Far"/>
    <x v="0"/>
    <n v="74"/>
    <n v="-23"/>
    <x v="0"/>
  </r>
  <r>
    <n v="18"/>
    <x v="1"/>
    <n v="94"/>
    <s v="Very Good"/>
    <x v="1"/>
    <x v="0"/>
    <s v="Yes"/>
    <n v="9"/>
    <s v="≥ 8 hours"/>
    <n v="77"/>
    <s v="Low"/>
    <x v="0"/>
    <n v="1"/>
    <x v="1"/>
    <x v="1"/>
    <s v="High"/>
    <x v="0"/>
    <s v="Positive"/>
    <n v="2"/>
    <s v="Low (0-2 hours)"/>
    <s v="No"/>
    <x v="1"/>
    <s v="Moderate"/>
    <x v="0"/>
    <n v="70"/>
    <n v="-7"/>
    <x v="0"/>
  </r>
  <r>
    <n v="21"/>
    <x v="0"/>
    <n v="69"/>
    <s v="Poor"/>
    <x v="2"/>
    <x v="0"/>
    <s v="Yes"/>
    <n v="7"/>
    <s v="&lt; 8 hours"/>
    <n v="86"/>
    <s v="Medium"/>
    <x v="0"/>
    <n v="2"/>
    <x v="1"/>
    <x v="0"/>
    <s v="Medium"/>
    <x v="1"/>
    <s v="Neutral"/>
    <n v="3"/>
    <s v="Moderate (2-4 hours)"/>
    <s v="No"/>
    <x v="0"/>
    <s v="Near"/>
    <x v="0"/>
    <n v="68"/>
    <n v="-18"/>
    <x v="0"/>
  </r>
  <r>
    <n v="20"/>
    <x v="1"/>
    <n v="73"/>
    <s v="Fair"/>
    <x v="1"/>
    <x v="1"/>
    <s v="Yes"/>
    <n v="7"/>
    <s v="&lt; 8 hours"/>
    <n v="84"/>
    <s v="Medium"/>
    <x v="0"/>
    <n v="0"/>
    <x v="0"/>
    <x v="1"/>
    <s v="Medium"/>
    <x v="0"/>
    <s v="Neutral"/>
    <n v="4"/>
    <s v="Moderate (2-4 hours)"/>
    <s v="No"/>
    <x v="2"/>
    <s v="Moderate"/>
    <x v="1"/>
    <n v="66"/>
    <n v="-18"/>
    <x v="0"/>
  </r>
  <r>
    <n v="21"/>
    <x v="0"/>
    <n v="68"/>
    <s v="Poor"/>
    <x v="1"/>
    <x v="2"/>
    <s v="No"/>
    <n v="8"/>
    <s v="≥ 8 hours"/>
    <n v="100"/>
    <s v="Low"/>
    <x v="0"/>
    <n v="0"/>
    <x v="0"/>
    <x v="1"/>
    <s v="Medium"/>
    <x v="0"/>
    <s v="Positive"/>
    <n v="4"/>
    <s v="Moderate (2-4 hours)"/>
    <s v="No"/>
    <x v="0"/>
    <s v="Far"/>
    <x v="0"/>
    <n v="63"/>
    <n v="-37"/>
    <x v="0"/>
  </r>
  <r>
    <n v="15"/>
    <x v="1"/>
    <n v="80"/>
    <s v="Good"/>
    <x v="0"/>
    <x v="0"/>
    <s v="No"/>
    <n v="5"/>
    <s v="&lt; 8 hours"/>
    <n v="90"/>
    <s v="Medium"/>
    <x v="0"/>
    <n v="4"/>
    <x v="1"/>
    <x v="0"/>
    <s v="Medium"/>
    <x v="0"/>
    <s v="Positive"/>
    <n v="3"/>
    <s v="Moderate (2-4 hours)"/>
    <s v="No"/>
    <x v="1"/>
    <s v="Far"/>
    <x v="1"/>
    <n v="67"/>
    <n v="-23"/>
    <x v="0"/>
  </r>
  <r>
    <n v="20"/>
    <x v="1"/>
    <n v="61"/>
    <s v="Poor"/>
    <x v="1"/>
    <x v="1"/>
    <s v="No"/>
    <n v="7"/>
    <s v="&lt; 8 hours"/>
    <n v="81"/>
    <s v="Medium"/>
    <x v="0"/>
    <n v="1"/>
    <x v="1"/>
    <x v="1"/>
    <s v="Low"/>
    <x v="0"/>
    <s v="Neutral"/>
    <n v="3"/>
    <s v="Moderate (2-4 hours)"/>
    <s v="No"/>
    <x v="0"/>
    <s v="Moderate"/>
    <x v="0"/>
    <n v="62"/>
    <n v="-19"/>
    <x v="0"/>
  </r>
  <r>
    <n v="23"/>
    <x v="0"/>
    <n v="87"/>
    <s v="Good"/>
    <x v="2"/>
    <x v="0"/>
    <s v="No"/>
    <n v="8"/>
    <s v="≥ 8 hours"/>
    <n v="56"/>
    <s v="Medium"/>
    <x v="0"/>
    <n v="1"/>
    <x v="1"/>
    <x v="1"/>
    <s v="High"/>
    <x v="0"/>
    <s v="Positive"/>
    <n v="3"/>
    <s v="Moderate (2-4 hours)"/>
    <s v="No"/>
    <x v="2"/>
    <s v="Moderate"/>
    <x v="0"/>
    <n v="71"/>
    <n v="15"/>
    <x v="2"/>
  </r>
  <r>
    <n v="29"/>
    <x v="0"/>
    <n v="81"/>
    <s v="Good"/>
    <x v="2"/>
    <x v="1"/>
    <s v="No"/>
    <n v="7"/>
    <s v="&lt; 8 hours"/>
    <n v="68"/>
    <s v="Medium"/>
    <x v="0"/>
    <n v="2"/>
    <x v="1"/>
    <x v="1"/>
    <s v="Medium"/>
    <x v="0"/>
    <s v="Neutral"/>
    <n v="4"/>
    <s v="Moderate (2-4 hours)"/>
    <s v="No"/>
    <x v="2"/>
    <s v="Near"/>
    <x v="0"/>
    <n v="72"/>
    <n v="4"/>
    <x v="2"/>
  </r>
  <r>
    <n v="26"/>
    <x v="0"/>
    <n v="96"/>
    <s v="Very Good"/>
    <x v="1"/>
    <x v="1"/>
    <s v="Yes"/>
    <n v="5"/>
    <s v="&lt; 8 hours"/>
    <n v="63"/>
    <s v="Medium"/>
    <x v="1"/>
    <n v="1"/>
    <x v="1"/>
    <x v="2"/>
    <s v="Medium"/>
    <x v="1"/>
    <s v="Positive"/>
    <n v="2"/>
    <s v="Low (0-2 hours)"/>
    <s v="No"/>
    <x v="2"/>
    <s v="Near"/>
    <x v="0"/>
    <n v="72"/>
    <n v="9"/>
    <x v="2"/>
  </r>
  <r>
    <n v="33"/>
    <x v="3"/>
    <n v="67"/>
    <s v="Poor"/>
    <x v="1"/>
    <x v="1"/>
    <s v="Yes"/>
    <n v="6"/>
    <s v="&lt; 8 hours"/>
    <n v="93"/>
    <s v="High"/>
    <x v="0"/>
    <n v="0"/>
    <x v="0"/>
    <x v="0"/>
    <s v="High"/>
    <x v="0"/>
    <s v="Neutral"/>
    <n v="3"/>
    <s v="Moderate (2-4 hours)"/>
    <s v="No"/>
    <x v="0"/>
    <s v="Far"/>
    <x v="1"/>
    <n v="68"/>
    <n v="-25"/>
    <x v="0"/>
  </r>
  <r>
    <n v="15"/>
    <x v="1"/>
    <n v="92"/>
    <s v="Very Good"/>
    <x v="1"/>
    <x v="2"/>
    <s v="Yes"/>
    <n v="7"/>
    <s v="&lt; 8 hours"/>
    <n v="72"/>
    <s v="Low"/>
    <x v="0"/>
    <n v="1"/>
    <x v="1"/>
    <x v="1"/>
    <s v="Medium"/>
    <x v="0"/>
    <s v="Negative"/>
    <n v="5"/>
    <s v="High (4-6 hours)"/>
    <s v="No"/>
    <x v="0"/>
    <s v="Near"/>
    <x v="1"/>
    <n v="66"/>
    <n v="-6"/>
    <x v="0"/>
  </r>
  <r>
    <n v="25"/>
    <x v="0"/>
    <n v="92"/>
    <s v="Very Good"/>
    <x v="1"/>
    <x v="1"/>
    <s v="No"/>
    <n v="4"/>
    <s v="&lt; 8 hours"/>
    <n v="77"/>
    <s v="Medium"/>
    <x v="0"/>
    <n v="0"/>
    <x v="0"/>
    <x v="0"/>
    <s v="Medium"/>
    <x v="0"/>
    <s v="Positive"/>
    <n v="3"/>
    <s v="Moderate (2-4 hours)"/>
    <s v="No"/>
    <x v="0"/>
    <s v="Near"/>
    <x v="0"/>
    <n v="70"/>
    <n v="-7"/>
    <x v="0"/>
  </r>
  <r>
    <n v="21"/>
    <x v="0"/>
    <n v="65"/>
    <s v="Poor"/>
    <x v="1"/>
    <x v="2"/>
    <s v="Yes"/>
    <n v="5"/>
    <s v="&lt; 8 hours"/>
    <n v="98"/>
    <s v="High"/>
    <x v="1"/>
    <n v="2"/>
    <x v="1"/>
    <x v="0"/>
    <s v="Medium"/>
    <x v="1"/>
    <s v="Positive"/>
    <n v="4"/>
    <s v="Moderate (2-4 hours)"/>
    <s v="No"/>
    <x v="2"/>
    <s v="Near"/>
    <x v="0"/>
    <n v="66"/>
    <n v="-32"/>
    <x v="0"/>
  </r>
  <r>
    <n v="33"/>
    <x v="3"/>
    <n v="76"/>
    <s v="Fair"/>
    <x v="1"/>
    <x v="1"/>
    <s v="Yes"/>
    <n v="10"/>
    <s v="≥ 8 hours"/>
    <n v="92"/>
    <s v="Low"/>
    <x v="0"/>
    <n v="1"/>
    <x v="1"/>
    <x v="2"/>
    <s v="Medium"/>
    <x v="1"/>
    <s v="Positive"/>
    <n v="3"/>
    <s v="Moderate (2-4 hours)"/>
    <s v="No"/>
    <x v="2"/>
    <s v="Near"/>
    <x v="1"/>
    <n v="72"/>
    <n v="-20"/>
    <x v="0"/>
  </r>
  <r>
    <n v="15"/>
    <x v="1"/>
    <n v="67"/>
    <s v="Poor"/>
    <x v="2"/>
    <x v="1"/>
    <s v="Yes"/>
    <n v="8"/>
    <s v="≥ 8 hours"/>
    <n v="89"/>
    <s v="Low"/>
    <x v="0"/>
    <n v="0"/>
    <x v="0"/>
    <x v="2"/>
    <s v="High"/>
    <x v="0"/>
    <s v="Neutral"/>
    <n v="4"/>
    <s v="Moderate (2-4 hours)"/>
    <s v="No"/>
    <x v="0"/>
    <s v="Moderate"/>
    <x v="1"/>
    <n v="64"/>
    <n v="-25"/>
    <x v="0"/>
  </r>
  <r>
    <n v="15"/>
    <x v="1"/>
    <n v="70"/>
    <s v="Fair"/>
    <x v="2"/>
    <x v="1"/>
    <s v="No"/>
    <n v="9"/>
    <s v="≥ 8 hours"/>
    <n v="57"/>
    <s v="Medium"/>
    <x v="0"/>
    <n v="1"/>
    <x v="1"/>
    <x v="1"/>
    <s v="Medium"/>
    <x v="1"/>
    <s v="Negative"/>
    <n v="3"/>
    <s v="Moderate (2-4 hours)"/>
    <s v="No"/>
    <x v="0"/>
    <s v="Unknown"/>
    <x v="1"/>
    <n v="63"/>
    <n v="6"/>
    <x v="2"/>
  </r>
  <r>
    <n v="16"/>
    <x v="1"/>
    <n v="71"/>
    <s v="Fair"/>
    <x v="1"/>
    <x v="1"/>
    <s v="No"/>
    <n v="8"/>
    <s v="≥ 8 hours"/>
    <n v="51"/>
    <s v="Medium"/>
    <x v="0"/>
    <n v="0"/>
    <x v="0"/>
    <x v="0"/>
    <s v="Medium"/>
    <x v="0"/>
    <s v="Negative"/>
    <n v="2"/>
    <s v="Low (0-2 hours)"/>
    <s v="No"/>
    <x v="2"/>
    <s v="Far"/>
    <x v="1"/>
    <n v="61"/>
    <n v="10"/>
    <x v="2"/>
  </r>
  <r>
    <n v="7"/>
    <x v="2"/>
    <n v="82"/>
    <s v="Good"/>
    <x v="2"/>
    <x v="0"/>
    <s v="Yes"/>
    <n v="8"/>
    <s v="≥ 8 hours"/>
    <n v="56"/>
    <s v="Medium"/>
    <x v="0"/>
    <n v="0"/>
    <x v="0"/>
    <x v="0"/>
    <s v="Medium"/>
    <x v="1"/>
    <s v="Negative"/>
    <n v="2"/>
    <s v="Low (0-2 hours)"/>
    <s v="No"/>
    <x v="0"/>
    <s v="Far"/>
    <x v="0"/>
    <n v="62"/>
    <n v="6"/>
    <x v="2"/>
  </r>
  <r>
    <n v="17"/>
    <x v="1"/>
    <n v="76"/>
    <s v="Fair"/>
    <x v="1"/>
    <x v="0"/>
    <s v="No"/>
    <n v="7"/>
    <s v="&lt; 8 hours"/>
    <n v="87"/>
    <s v="High"/>
    <x v="0"/>
    <n v="1"/>
    <x v="1"/>
    <x v="1"/>
    <s v="High"/>
    <x v="0"/>
    <s v="Positive"/>
    <n v="4"/>
    <s v="Moderate (2-4 hours)"/>
    <s v="No"/>
    <x v="0"/>
    <s v="Near"/>
    <x v="1"/>
    <n v="68"/>
    <n v="-19"/>
    <x v="0"/>
  </r>
  <r>
    <n v="15"/>
    <x v="1"/>
    <n v="98"/>
    <s v="Very Good"/>
    <x v="0"/>
    <x v="1"/>
    <s v="Yes"/>
    <n v="8"/>
    <s v="≥ 8 hours"/>
    <n v="71"/>
    <s v="Low"/>
    <x v="0"/>
    <n v="1"/>
    <x v="1"/>
    <x v="1"/>
    <s v="Medium"/>
    <x v="0"/>
    <s v="Positive"/>
    <n v="3"/>
    <s v="Moderate (2-4 hours)"/>
    <s v="No"/>
    <x v="0"/>
    <s v="Near"/>
    <x v="0"/>
    <n v="68"/>
    <n v="-3"/>
    <x v="0"/>
  </r>
  <r>
    <n v="21"/>
    <x v="0"/>
    <n v="65"/>
    <s v="Poor"/>
    <x v="0"/>
    <x v="1"/>
    <s v="No"/>
    <n v="9"/>
    <s v="≥ 8 hours"/>
    <n v="56"/>
    <s v="High"/>
    <x v="0"/>
    <n v="1"/>
    <x v="1"/>
    <x v="1"/>
    <s v="Medium"/>
    <x v="0"/>
    <s v="Positive"/>
    <n v="5"/>
    <s v="High (4-6 hours)"/>
    <s v="No"/>
    <x v="0"/>
    <s v="Moderate"/>
    <x v="0"/>
    <n v="63"/>
    <n v="7"/>
    <x v="2"/>
  </r>
  <r>
    <n v="22"/>
    <x v="0"/>
    <n v="99"/>
    <s v="Very Good"/>
    <x v="1"/>
    <x v="2"/>
    <s v="Yes"/>
    <n v="8"/>
    <s v="≥ 8 hours"/>
    <n v="87"/>
    <s v="Low"/>
    <x v="0"/>
    <n v="1"/>
    <x v="1"/>
    <x v="1"/>
    <s v="Medium"/>
    <x v="1"/>
    <s v="Neutral"/>
    <n v="4"/>
    <s v="Moderate (2-4 hours)"/>
    <s v="No"/>
    <x v="0"/>
    <s v="Moderate"/>
    <x v="1"/>
    <n v="70"/>
    <n v="-17"/>
    <x v="0"/>
  </r>
  <r>
    <n v="31"/>
    <x v="3"/>
    <n v="69"/>
    <s v="Poor"/>
    <x v="2"/>
    <x v="2"/>
    <s v="Yes"/>
    <n v="7"/>
    <s v="&lt; 8 hours"/>
    <n v="60"/>
    <s v="Medium"/>
    <x v="0"/>
    <n v="1"/>
    <x v="1"/>
    <x v="0"/>
    <s v="Medium"/>
    <x v="0"/>
    <s v="Neutral"/>
    <n v="3"/>
    <s v="Moderate (2-4 hours)"/>
    <s v="No"/>
    <x v="2"/>
    <s v="Near"/>
    <x v="1"/>
    <n v="68"/>
    <n v="8"/>
    <x v="2"/>
  </r>
  <r>
    <n v="26"/>
    <x v="0"/>
    <n v="91"/>
    <s v="Very Good"/>
    <x v="2"/>
    <x v="1"/>
    <s v="Yes"/>
    <n v="7"/>
    <s v="&lt; 8 hours"/>
    <n v="79"/>
    <s v="Medium"/>
    <x v="0"/>
    <n v="1"/>
    <x v="1"/>
    <x v="0"/>
    <s v="Medium"/>
    <x v="1"/>
    <s v="Neutral"/>
    <n v="5"/>
    <s v="High (4-6 hours)"/>
    <s v="No"/>
    <x v="0"/>
    <s v="Near"/>
    <x v="1"/>
    <n v="72"/>
    <n v="-7"/>
    <x v="0"/>
  </r>
  <r>
    <n v="17"/>
    <x v="1"/>
    <n v="74"/>
    <s v="Fair"/>
    <x v="1"/>
    <x v="1"/>
    <s v="Yes"/>
    <n v="8"/>
    <s v="≥ 8 hours"/>
    <n v="87"/>
    <s v="Medium"/>
    <x v="0"/>
    <n v="4"/>
    <x v="1"/>
    <x v="0"/>
    <s v="Low"/>
    <x v="0"/>
    <s v="Positive"/>
    <n v="3"/>
    <s v="Moderate (2-4 hours)"/>
    <s v="No"/>
    <x v="1"/>
    <s v="Near"/>
    <x v="0"/>
    <n v="67"/>
    <n v="-20"/>
    <x v="0"/>
  </r>
  <r>
    <n v="15"/>
    <x v="1"/>
    <n v="66"/>
    <s v="Poor"/>
    <x v="0"/>
    <x v="0"/>
    <s v="No"/>
    <n v="6"/>
    <s v="&lt; 8 hours"/>
    <n v="80"/>
    <s v="Medium"/>
    <x v="1"/>
    <n v="1"/>
    <x v="1"/>
    <x v="0"/>
    <s v="Medium"/>
    <x v="1"/>
    <s v="Neutral"/>
    <n v="1"/>
    <s v="Low (0-2 hours)"/>
    <s v="No"/>
    <x v="1"/>
    <s v="Near"/>
    <x v="0"/>
    <n v="61"/>
    <n v="-19"/>
    <x v="0"/>
  </r>
  <r>
    <n v="23"/>
    <x v="0"/>
    <n v="94"/>
    <s v="Very Good"/>
    <x v="0"/>
    <x v="1"/>
    <s v="No"/>
    <n v="8"/>
    <s v="≥ 8 hours"/>
    <n v="100"/>
    <s v="Medium"/>
    <x v="1"/>
    <n v="0"/>
    <x v="0"/>
    <x v="0"/>
    <s v="Medium"/>
    <x v="0"/>
    <s v="Neutral"/>
    <n v="3"/>
    <s v="Moderate (2-4 hours)"/>
    <s v="No"/>
    <x v="2"/>
    <s v="Near"/>
    <x v="0"/>
    <n v="69"/>
    <n v="-31"/>
    <x v="0"/>
  </r>
  <r>
    <n v="12"/>
    <x v="1"/>
    <n v="72"/>
    <s v="Fair"/>
    <x v="1"/>
    <x v="2"/>
    <s v="Yes"/>
    <n v="6"/>
    <s v="&lt; 8 hours"/>
    <n v="72"/>
    <s v="High"/>
    <x v="0"/>
    <n v="2"/>
    <x v="1"/>
    <x v="0"/>
    <s v="High"/>
    <x v="1"/>
    <s v="Negative"/>
    <n v="2"/>
    <s v="Low (0-2 hours)"/>
    <s v="No"/>
    <x v="0"/>
    <s v="Moderate"/>
    <x v="1"/>
    <n v="61"/>
    <n v="-11"/>
    <x v="0"/>
  </r>
  <r>
    <n v="31"/>
    <x v="3"/>
    <n v="86"/>
    <s v="Good"/>
    <x v="2"/>
    <x v="0"/>
    <s v="Yes"/>
    <n v="6"/>
    <s v="&lt; 8 hours"/>
    <n v="66"/>
    <s v="Medium"/>
    <x v="0"/>
    <n v="3"/>
    <x v="1"/>
    <x v="1"/>
    <s v="Medium"/>
    <x v="0"/>
    <s v="Positive"/>
    <n v="3"/>
    <s v="Moderate (2-4 hours)"/>
    <s v="No"/>
    <x v="1"/>
    <s v="Moderate"/>
    <x v="0"/>
    <n v="75"/>
    <n v="9"/>
    <x v="2"/>
  </r>
  <r>
    <n v="27"/>
    <x v="0"/>
    <n v="83"/>
    <s v="Good"/>
    <x v="2"/>
    <x v="2"/>
    <s v="No"/>
    <n v="5"/>
    <s v="&lt; 8 hours"/>
    <n v="60"/>
    <s v="Medium"/>
    <x v="0"/>
    <n v="0"/>
    <x v="0"/>
    <x v="2"/>
    <s v="Low"/>
    <x v="0"/>
    <s v="Neutral"/>
    <n v="2"/>
    <s v="Low (0-2 hours)"/>
    <s v="No"/>
    <x v="1"/>
    <s v="Moderate"/>
    <x v="1"/>
    <n v="68"/>
    <n v="8"/>
    <x v="2"/>
  </r>
  <r>
    <n v="17"/>
    <x v="1"/>
    <n v="79"/>
    <s v="Fair"/>
    <x v="1"/>
    <x v="2"/>
    <s v="Yes"/>
    <n v="6"/>
    <s v="&lt; 8 hours"/>
    <n v="75"/>
    <s v="Low"/>
    <x v="0"/>
    <n v="1"/>
    <x v="1"/>
    <x v="1"/>
    <s v="High"/>
    <x v="0"/>
    <s v="Neutral"/>
    <n v="4"/>
    <s v="Moderate (2-4 hours)"/>
    <s v="No"/>
    <x v="0"/>
    <s v="Near"/>
    <x v="0"/>
    <n v="65"/>
    <n v="-10"/>
    <x v="0"/>
  </r>
  <r>
    <n v="10"/>
    <x v="2"/>
    <n v="80"/>
    <s v="Good"/>
    <x v="2"/>
    <x v="1"/>
    <s v="Yes"/>
    <n v="6"/>
    <s v="&lt; 8 hours"/>
    <n v="93"/>
    <s v="High"/>
    <x v="0"/>
    <n v="4"/>
    <x v="1"/>
    <x v="1"/>
    <s v="Unknown"/>
    <x v="0"/>
    <s v="Negative"/>
    <n v="3"/>
    <s v="Moderate (2-4 hours)"/>
    <s v="No"/>
    <x v="1"/>
    <s v="Moderate"/>
    <x v="1"/>
    <n v="67"/>
    <n v="-26"/>
    <x v="0"/>
  </r>
  <r>
    <n v="28"/>
    <x v="0"/>
    <n v="89"/>
    <s v="Good"/>
    <x v="1"/>
    <x v="0"/>
    <s v="Yes"/>
    <n v="10"/>
    <s v="≥ 8 hours"/>
    <n v="97"/>
    <s v="High"/>
    <x v="0"/>
    <n v="3"/>
    <x v="1"/>
    <x v="1"/>
    <s v="Low"/>
    <x v="0"/>
    <s v="Negative"/>
    <n v="6"/>
    <s v="High (4-6 hours)"/>
    <s v="No"/>
    <x v="0"/>
    <s v="Near"/>
    <x v="1"/>
    <n v="75"/>
    <n v="-22"/>
    <x v="0"/>
  </r>
  <r>
    <n v="19"/>
    <x v="1"/>
    <n v="64"/>
    <s v="Poor"/>
    <x v="0"/>
    <x v="1"/>
    <s v="No"/>
    <n v="6"/>
    <s v="&lt; 8 hours"/>
    <n v="99"/>
    <s v="Medium"/>
    <x v="0"/>
    <n v="1"/>
    <x v="1"/>
    <x v="1"/>
    <s v="Medium"/>
    <x v="0"/>
    <s v="Positive"/>
    <n v="3"/>
    <s v="Moderate (2-4 hours)"/>
    <s v="No"/>
    <x v="1"/>
    <s v="Near"/>
    <x v="0"/>
    <n v="64"/>
    <n v="-35"/>
    <x v="0"/>
  </r>
  <r>
    <n v="27"/>
    <x v="0"/>
    <n v="87"/>
    <s v="Good"/>
    <x v="1"/>
    <x v="1"/>
    <s v="No"/>
    <n v="8"/>
    <s v="≥ 8 hours"/>
    <n v="77"/>
    <s v="Medium"/>
    <x v="0"/>
    <n v="1"/>
    <x v="1"/>
    <x v="0"/>
    <s v="High"/>
    <x v="0"/>
    <s v="Neutral"/>
    <n v="4"/>
    <s v="Moderate (2-4 hours)"/>
    <s v="No"/>
    <x v="0"/>
    <s v="Moderate"/>
    <x v="0"/>
    <n v="70"/>
    <n v="-7"/>
    <x v="0"/>
  </r>
  <r>
    <n v="10"/>
    <x v="2"/>
    <n v="96"/>
    <s v="Very Good"/>
    <x v="2"/>
    <x v="0"/>
    <s v="No"/>
    <n v="6"/>
    <s v="&lt; 8 hours"/>
    <n v="80"/>
    <s v="Medium"/>
    <x v="1"/>
    <n v="0"/>
    <x v="0"/>
    <x v="1"/>
    <s v="Medium"/>
    <x v="0"/>
    <s v="Neutral"/>
    <n v="4"/>
    <s v="Moderate (2-4 hours)"/>
    <s v="No"/>
    <x v="0"/>
    <s v="Moderate"/>
    <x v="1"/>
    <n v="67"/>
    <n v="-13"/>
    <x v="0"/>
  </r>
  <r>
    <n v="16"/>
    <x v="1"/>
    <n v="62"/>
    <s v="Poor"/>
    <x v="1"/>
    <x v="1"/>
    <s v="Yes"/>
    <n v="7"/>
    <s v="&lt; 8 hours"/>
    <n v="79"/>
    <s v="Low"/>
    <x v="0"/>
    <n v="2"/>
    <x v="1"/>
    <x v="1"/>
    <s v="Medium"/>
    <x v="0"/>
    <s v="Neutral"/>
    <n v="3"/>
    <s v="Moderate (2-4 hours)"/>
    <s v="No"/>
    <x v="0"/>
    <s v="Near"/>
    <x v="0"/>
    <n v="63"/>
    <n v="-16"/>
    <x v="0"/>
  </r>
  <r>
    <n v="20"/>
    <x v="1"/>
    <n v="66"/>
    <s v="Poor"/>
    <x v="2"/>
    <x v="0"/>
    <s v="No"/>
    <n v="7"/>
    <s v="&lt; 8 hours"/>
    <n v="73"/>
    <s v="Medium"/>
    <x v="0"/>
    <n v="1"/>
    <x v="1"/>
    <x v="1"/>
    <s v="Medium"/>
    <x v="0"/>
    <s v="Negative"/>
    <n v="4"/>
    <s v="Moderate (2-4 hours)"/>
    <s v="No"/>
    <x v="1"/>
    <s v="Unknown"/>
    <x v="1"/>
    <n v="65"/>
    <n v="-8"/>
    <x v="0"/>
  </r>
  <r>
    <n v="20"/>
    <x v="1"/>
    <n v="89"/>
    <s v="Good"/>
    <x v="1"/>
    <x v="1"/>
    <s v="Yes"/>
    <n v="4"/>
    <s v="&lt; 8 hours"/>
    <n v="58"/>
    <s v="Medium"/>
    <x v="0"/>
    <n v="1"/>
    <x v="1"/>
    <x v="1"/>
    <s v="Medium"/>
    <x v="0"/>
    <s v="Positive"/>
    <n v="3"/>
    <s v="Moderate (2-4 hours)"/>
    <s v="No"/>
    <x v="0"/>
    <s v="Far"/>
    <x v="1"/>
    <n v="67"/>
    <n v="9"/>
    <x v="2"/>
  </r>
  <r>
    <n v="17"/>
    <x v="1"/>
    <n v="77"/>
    <s v="Fair"/>
    <x v="0"/>
    <x v="0"/>
    <s v="Yes"/>
    <n v="5"/>
    <s v="&lt; 8 hours"/>
    <n v="53"/>
    <s v="Medium"/>
    <x v="0"/>
    <n v="2"/>
    <x v="1"/>
    <x v="2"/>
    <s v="Medium"/>
    <x v="0"/>
    <s v="Neutral"/>
    <n v="3"/>
    <s v="Moderate (2-4 hours)"/>
    <s v="No"/>
    <x v="1"/>
    <s v="Near"/>
    <x v="0"/>
    <n v="86"/>
    <n v="33"/>
    <x v="2"/>
  </r>
  <r>
    <n v="24"/>
    <x v="0"/>
    <n v="76"/>
    <s v="Fair"/>
    <x v="0"/>
    <x v="0"/>
    <s v="No"/>
    <n v="6"/>
    <s v="&lt; 8 hours"/>
    <n v="72"/>
    <s v="High"/>
    <x v="0"/>
    <n v="3"/>
    <x v="1"/>
    <x v="1"/>
    <s v="High"/>
    <x v="0"/>
    <s v="Neutral"/>
    <n v="3"/>
    <s v="Moderate (2-4 hours)"/>
    <s v="Yes"/>
    <x v="0"/>
    <s v="Moderate"/>
    <x v="1"/>
    <n v="67"/>
    <n v="-5"/>
    <x v="0"/>
  </r>
  <r>
    <n v="14"/>
    <x v="1"/>
    <n v="65"/>
    <s v="Poor"/>
    <x v="2"/>
    <x v="1"/>
    <s v="No"/>
    <n v="5"/>
    <s v="&lt; 8 hours"/>
    <n v="59"/>
    <s v="Low"/>
    <x v="0"/>
    <n v="1"/>
    <x v="1"/>
    <x v="2"/>
    <s v="Medium"/>
    <x v="0"/>
    <s v="Positive"/>
    <n v="4"/>
    <s v="Moderate (2-4 hours)"/>
    <s v="No"/>
    <x v="2"/>
    <s v="Far"/>
    <x v="0"/>
    <n v="63"/>
    <n v="4"/>
    <x v="2"/>
  </r>
  <r>
    <n v="19"/>
    <x v="1"/>
    <n v="80"/>
    <s v="Good"/>
    <x v="1"/>
    <x v="1"/>
    <s v="No"/>
    <n v="7"/>
    <s v="&lt; 8 hours"/>
    <n v="94"/>
    <s v="Medium"/>
    <x v="0"/>
    <n v="0"/>
    <x v="0"/>
    <x v="1"/>
    <s v="Low"/>
    <x v="0"/>
    <s v="Neutral"/>
    <n v="3"/>
    <s v="Moderate (2-4 hours)"/>
    <s v="No"/>
    <x v="1"/>
    <s v="Moderate"/>
    <x v="1"/>
    <n v="66"/>
    <n v="-28"/>
    <x v="0"/>
  </r>
  <r>
    <n v="21"/>
    <x v="0"/>
    <n v="65"/>
    <s v="Poor"/>
    <x v="2"/>
    <x v="0"/>
    <s v="No"/>
    <n v="7"/>
    <s v="&lt; 8 hours"/>
    <n v="88"/>
    <s v="Low"/>
    <x v="0"/>
    <n v="2"/>
    <x v="1"/>
    <x v="0"/>
    <s v="Medium"/>
    <x v="1"/>
    <s v="Neutral"/>
    <n v="1"/>
    <s v="Low (0-2 hours)"/>
    <s v="No"/>
    <x v="3"/>
    <s v="Near"/>
    <x v="0"/>
    <n v="65"/>
    <n v="-23"/>
    <x v="0"/>
  </r>
  <r>
    <n v="23"/>
    <x v="0"/>
    <n v="79"/>
    <s v="Fair"/>
    <x v="1"/>
    <x v="1"/>
    <s v="No"/>
    <n v="5"/>
    <s v="&lt; 8 hours"/>
    <n v="81"/>
    <s v="Medium"/>
    <x v="0"/>
    <n v="1"/>
    <x v="1"/>
    <x v="1"/>
    <s v="Medium"/>
    <x v="1"/>
    <s v="Neutral"/>
    <n v="3"/>
    <s v="Moderate (2-4 hours)"/>
    <s v="No"/>
    <x v="0"/>
    <s v="Near"/>
    <x v="1"/>
    <n v="67"/>
    <n v="-14"/>
    <x v="0"/>
  </r>
  <r>
    <n v="24"/>
    <x v="0"/>
    <n v="91"/>
    <s v="Very Good"/>
    <x v="1"/>
    <x v="1"/>
    <s v="No"/>
    <n v="7"/>
    <s v="&lt; 8 hours"/>
    <n v="52"/>
    <s v="Low"/>
    <x v="0"/>
    <n v="0"/>
    <x v="0"/>
    <x v="2"/>
    <s v="High"/>
    <x v="0"/>
    <s v="Neutral"/>
    <n v="4"/>
    <s v="Moderate (2-4 hours)"/>
    <s v="No"/>
    <x v="1"/>
    <s v="Near"/>
    <x v="0"/>
    <n v="69"/>
    <n v="17"/>
    <x v="2"/>
  </r>
  <r>
    <n v="13"/>
    <x v="1"/>
    <n v="70"/>
    <s v="Fair"/>
    <x v="2"/>
    <x v="0"/>
    <s v="No"/>
    <n v="6"/>
    <s v="&lt; 8 hours"/>
    <n v="81"/>
    <s v="Medium"/>
    <x v="0"/>
    <n v="2"/>
    <x v="1"/>
    <x v="1"/>
    <s v="Low"/>
    <x v="0"/>
    <s v="Positive"/>
    <n v="2"/>
    <s v="Low (0-2 hours)"/>
    <s v="No"/>
    <x v="2"/>
    <s v="Near"/>
    <x v="0"/>
    <n v="66"/>
    <n v="-15"/>
    <x v="0"/>
  </r>
  <r>
    <n v="11"/>
    <x v="1"/>
    <n v="79"/>
    <s v="Fair"/>
    <x v="1"/>
    <x v="1"/>
    <s v="Yes"/>
    <n v="7"/>
    <s v="&lt; 8 hours"/>
    <n v="81"/>
    <s v="Medium"/>
    <x v="0"/>
    <n v="1"/>
    <x v="1"/>
    <x v="2"/>
    <s v="Medium"/>
    <x v="0"/>
    <s v="Neutral"/>
    <n v="2"/>
    <s v="Low (0-2 hours)"/>
    <s v="No"/>
    <x v="0"/>
    <s v="Moderate"/>
    <x v="0"/>
    <n v="64"/>
    <n v="-17"/>
    <x v="0"/>
  </r>
  <r>
    <n v="28"/>
    <x v="0"/>
    <n v="100"/>
    <s v="Perfect"/>
    <x v="2"/>
    <x v="2"/>
    <s v="Yes"/>
    <n v="6"/>
    <s v="&lt; 8 hours"/>
    <n v="72"/>
    <s v="Medium"/>
    <x v="0"/>
    <n v="1"/>
    <x v="1"/>
    <x v="0"/>
    <s v="Medium"/>
    <x v="0"/>
    <s v="Negative"/>
    <n v="2"/>
    <s v="Low (0-2 hours)"/>
    <s v="No"/>
    <x v="2"/>
    <s v="Near"/>
    <x v="1"/>
    <n v="73"/>
    <n v="1"/>
    <x v="1"/>
  </r>
  <r>
    <n v="22"/>
    <x v="0"/>
    <n v="87"/>
    <s v="Good"/>
    <x v="0"/>
    <x v="1"/>
    <s v="No"/>
    <n v="8"/>
    <s v="≥ 8 hours"/>
    <n v="83"/>
    <s v="Low"/>
    <x v="0"/>
    <n v="1"/>
    <x v="1"/>
    <x v="0"/>
    <s v="Medium"/>
    <x v="0"/>
    <s v="Neutral"/>
    <n v="1"/>
    <s v="Low (0-2 hours)"/>
    <s v="No"/>
    <x v="1"/>
    <s v="Far"/>
    <x v="0"/>
    <n v="66"/>
    <n v="-17"/>
    <x v="0"/>
  </r>
  <r>
    <n v="16"/>
    <x v="1"/>
    <n v="94"/>
    <s v="Very Good"/>
    <x v="1"/>
    <x v="1"/>
    <s v="No"/>
    <n v="9"/>
    <s v="≥ 8 hours"/>
    <n v="93"/>
    <s v="Low"/>
    <x v="0"/>
    <n v="1"/>
    <x v="1"/>
    <x v="0"/>
    <s v="Medium"/>
    <x v="0"/>
    <s v="Negative"/>
    <n v="4"/>
    <s v="Moderate (2-4 hours)"/>
    <s v="No"/>
    <x v="2"/>
    <s v="Near"/>
    <x v="1"/>
    <n v="68"/>
    <n v="-25"/>
    <x v="0"/>
  </r>
  <r>
    <n v="29"/>
    <x v="0"/>
    <n v="77"/>
    <s v="Fair"/>
    <x v="2"/>
    <x v="2"/>
    <s v="Yes"/>
    <n v="8"/>
    <s v="≥ 8 hours"/>
    <n v="88"/>
    <s v="Low"/>
    <x v="0"/>
    <n v="0"/>
    <x v="0"/>
    <x v="1"/>
    <s v="High"/>
    <x v="0"/>
    <s v="Positive"/>
    <n v="4"/>
    <s v="Moderate (2-4 hours)"/>
    <s v="No"/>
    <x v="1"/>
    <s v="Moderate"/>
    <x v="0"/>
    <n v="70"/>
    <n v="-18"/>
    <x v="0"/>
  </r>
  <r>
    <n v="21"/>
    <x v="0"/>
    <n v="91"/>
    <s v="Very Good"/>
    <x v="2"/>
    <x v="1"/>
    <s v="No"/>
    <n v="9"/>
    <s v="≥ 8 hours"/>
    <n v="74"/>
    <s v="Medium"/>
    <x v="0"/>
    <n v="2"/>
    <x v="1"/>
    <x v="0"/>
    <s v="Low"/>
    <x v="1"/>
    <s v="Negative"/>
    <n v="2"/>
    <s v="Low (0-2 hours)"/>
    <s v="No"/>
    <x v="3"/>
    <s v="Near"/>
    <x v="1"/>
    <n v="69"/>
    <n v="-5"/>
    <x v="0"/>
  </r>
  <r>
    <n v="27"/>
    <x v="0"/>
    <n v="62"/>
    <s v="Poor"/>
    <x v="1"/>
    <x v="0"/>
    <s v="Yes"/>
    <n v="5"/>
    <s v="&lt; 8 hours"/>
    <n v="63"/>
    <s v="Low"/>
    <x v="0"/>
    <n v="4"/>
    <x v="1"/>
    <x v="2"/>
    <s v="Medium"/>
    <x v="0"/>
    <s v="Negative"/>
    <n v="4"/>
    <s v="Moderate (2-4 hours)"/>
    <s v="No"/>
    <x v="0"/>
    <s v="Near"/>
    <x v="1"/>
    <n v="67"/>
    <n v="4"/>
    <x v="2"/>
  </r>
  <r>
    <n v="20"/>
    <x v="1"/>
    <n v="65"/>
    <s v="Poor"/>
    <x v="1"/>
    <x v="2"/>
    <s v="No"/>
    <n v="6"/>
    <s v="&lt; 8 hours"/>
    <n v="74"/>
    <s v="Low"/>
    <x v="0"/>
    <n v="0"/>
    <x v="0"/>
    <x v="1"/>
    <s v="Medium"/>
    <x v="1"/>
    <s v="Positive"/>
    <n v="3"/>
    <s v="Moderate (2-4 hours)"/>
    <s v="No"/>
    <x v="1"/>
    <s v="Moderate"/>
    <x v="0"/>
    <n v="62"/>
    <n v="-12"/>
    <x v="0"/>
  </r>
  <r>
    <n v="32"/>
    <x v="3"/>
    <n v="68"/>
    <s v="Poor"/>
    <x v="1"/>
    <x v="2"/>
    <s v="No"/>
    <n v="8"/>
    <s v="≥ 8 hours"/>
    <n v="97"/>
    <s v="High"/>
    <x v="0"/>
    <n v="1"/>
    <x v="1"/>
    <x v="0"/>
    <s v="Medium"/>
    <x v="0"/>
    <s v="Positive"/>
    <n v="2"/>
    <s v="Low (0-2 hours)"/>
    <s v="No"/>
    <x v="0"/>
    <s v="Near"/>
    <x v="0"/>
    <n v="68"/>
    <n v="-29"/>
    <x v="0"/>
  </r>
  <r>
    <n v="31"/>
    <x v="3"/>
    <n v="76"/>
    <s v="Fair"/>
    <x v="1"/>
    <x v="0"/>
    <s v="Yes"/>
    <n v="9"/>
    <s v="≥ 8 hours"/>
    <n v="91"/>
    <s v="Medium"/>
    <x v="0"/>
    <n v="1"/>
    <x v="1"/>
    <x v="0"/>
    <s v="Medium"/>
    <x v="1"/>
    <s v="Neutral"/>
    <n v="4"/>
    <s v="Moderate (2-4 hours)"/>
    <s v="No"/>
    <x v="2"/>
    <s v="Near"/>
    <x v="0"/>
    <n v="72"/>
    <n v="-19"/>
    <x v="0"/>
  </r>
  <r>
    <n v="19"/>
    <x v="1"/>
    <n v="94"/>
    <s v="Very Good"/>
    <x v="0"/>
    <x v="1"/>
    <s v="No"/>
    <n v="8"/>
    <s v="≥ 8 hours"/>
    <n v="51"/>
    <s v="Medium"/>
    <x v="0"/>
    <n v="3"/>
    <x v="1"/>
    <x v="1"/>
    <s v="Low"/>
    <x v="1"/>
    <s v="Positive"/>
    <n v="5"/>
    <s v="High (4-6 hours)"/>
    <s v="No"/>
    <x v="2"/>
    <s v="Near"/>
    <x v="0"/>
    <n v="69"/>
    <n v="18"/>
    <x v="2"/>
  </r>
  <r>
    <n v="26"/>
    <x v="0"/>
    <n v="74"/>
    <s v="Fair"/>
    <x v="0"/>
    <x v="2"/>
    <s v="No"/>
    <n v="5"/>
    <s v="&lt; 8 hours"/>
    <n v="89"/>
    <s v="Low"/>
    <x v="0"/>
    <n v="3"/>
    <x v="1"/>
    <x v="2"/>
    <s v="High"/>
    <x v="1"/>
    <s v="Negative"/>
    <n v="2"/>
    <s v="Low (0-2 hours)"/>
    <s v="No"/>
    <x v="0"/>
    <s v="Near"/>
    <x v="0"/>
    <n v="66"/>
    <n v="-23"/>
    <x v="0"/>
  </r>
  <r>
    <n v="24"/>
    <x v="0"/>
    <n v="86"/>
    <s v="Good"/>
    <x v="2"/>
    <x v="0"/>
    <s v="No"/>
    <n v="6"/>
    <s v="&lt; 8 hours"/>
    <n v="59"/>
    <s v="Medium"/>
    <x v="0"/>
    <n v="1"/>
    <x v="1"/>
    <x v="0"/>
    <s v="Medium"/>
    <x v="0"/>
    <s v="Positive"/>
    <n v="3"/>
    <s v="Moderate (2-4 hours)"/>
    <s v="No"/>
    <x v="0"/>
    <s v="Moderate"/>
    <x v="1"/>
    <n v="70"/>
    <n v="11"/>
    <x v="2"/>
  </r>
  <r>
    <n v="28"/>
    <x v="0"/>
    <n v="88"/>
    <s v="Good"/>
    <x v="2"/>
    <x v="1"/>
    <s v="No"/>
    <n v="8"/>
    <s v="≥ 8 hours"/>
    <n v="79"/>
    <s v="Medium"/>
    <x v="0"/>
    <n v="0"/>
    <x v="0"/>
    <x v="1"/>
    <s v="Medium"/>
    <x v="0"/>
    <s v="Positive"/>
    <n v="3"/>
    <s v="Moderate (2-4 hours)"/>
    <s v="No"/>
    <x v="0"/>
    <s v="Far"/>
    <x v="0"/>
    <n v="71"/>
    <n v="-8"/>
    <x v="0"/>
  </r>
  <r>
    <n v="14"/>
    <x v="1"/>
    <n v="83"/>
    <s v="Good"/>
    <x v="1"/>
    <x v="1"/>
    <s v="Yes"/>
    <n v="7"/>
    <s v="&lt; 8 hours"/>
    <n v="90"/>
    <s v="Medium"/>
    <x v="0"/>
    <n v="0"/>
    <x v="0"/>
    <x v="0"/>
    <s v="Low"/>
    <x v="0"/>
    <s v="Negative"/>
    <n v="3"/>
    <s v="Moderate (2-4 hours)"/>
    <s v="No"/>
    <x v="1"/>
    <s v="Near"/>
    <x v="1"/>
    <n v="65"/>
    <n v="-25"/>
    <x v="0"/>
  </r>
  <r>
    <n v="24"/>
    <x v="0"/>
    <n v="74"/>
    <s v="Fair"/>
    <x v="2"/>
    <x v="1"/>
    <s v="Yes"/>
    <n v="6"/>
    <s v="&lt; 8 hours"/>
    <n v="78"/>
    <s v="Medium"/>
    <x v="0"/>
    <n v="3"/>
    <x v="1"/>
    <x v="0"/>
    <s v="High"/>
    <x v="0"/>
    <s v="Positive"/>
    <n v="3"/>
    <s v="Moderate (2-4 hours)"/>
    <s v="No"/>
    <x v="1"/>
    <s v="Near"/>
    <x v="1"/>
    <n v="70"/>
    <n v="-8"/>
    <x v="0"/>
  </r>
  <r>
    <n v="26"/>
    <x v="0"/>
    <n v="83"/>
    <s v="Good"/>
    <x v="0"/>
    <x v="2"/>
    <s v="No"/>
    <n v="7"/>
    <s v="&lt; 8 hours"/>
    <n v="70"/>
    <s v="High"/>
    <x v="1"/>
    <n v="2"/>
    <x v="1"/>
    <x v="1"/>
    <s v="High"/>
    <x v="0"/>
    <s v="Negative"/>
    <n v="4"/>
    <s v="Moderate (2-4 hours)"/>
    <s v="Yes"/>
    <x v="0"/>
    <s v="Moderate"/>
    <x v="0"/>
    <n v="65"/>
    <n v="-5"/>
    <x v="0"/>
  </r>
  <r>
    <n v="9"/>
    <x v="2"/>
    <n v="74"/>
    <s v="Fair"/>
    <x v="1"/>
    <x v="0"/>
    <s v="No"/>
    <n v="7"/>
    <s v="&lt; 8 hours"/>
    <n v="66"/>
    <s v="Low"/>
    <x v="0"/>
    <n v="1"/>
    <x v="1"/>
    <x v="2"/>
    <s v="High"/>
    <x v="1"/>
    <s v="Neutral"/>
    <n v="3"/>
    <s v="Moderate (2-4 hours)"/>
    <s v="No"/>
    <x v="0"/>
    <s v="Far"/>
    <x v="1"/>
    <n v="62"/>
    <n v="-4"/>
    <x v="0"/>
  </r>
  <r>
    <n v="13"/>
    <x v="1"/>
    <n v="63"/>
    <s v="Poor"/>
    <x v="2"/>
    <x v="1"/>
    <s v="Yes"/>
    <n v="5"/>
    <s v="&lt; 8 hours"/>
    <n v="65"/>
    <s v="Medium"/>
    <x v="0"/>
    <n v="2"/>
    <x v="1"/>
    <x v="2"/>
    <s v="Medium"/>
    <x v="1"/>
    <s v="Neutral"/>
    <n v="2"/>
    <s v="Low (0-2 hours)"/>
    <s v="No"/>
    <x v="0"/>
    <s v="Far"/>
    <x v="0"/>
    <n v="62"/>
    <n v="-3"/>
    <x v="0"/>
  </r>
  <r>
    <n v="8"/>
    <x v="2"/>
    <n v="100"/>
    <s v="Perfect"/>
    <x v="2"/>
    <x v="1"/>
    <s v="Yes"/>
    <n v="8"/>
    <s v="≥ 8 hours"/>
    <n v="92"/>
    <s v="Medium"/>
    <x v="0"/>
    <n v="1"/>
    <x v="1"/>
    <x v="1"/>
    <s v="High"/>
    <x v="0"/>
    <s v="Neutral"/>
    <n v="3"/>
    <s v="Moderate (2-4 hours)"/>
    <s v="No"/>
    <x v="2"/>
    <s v="Moderate"/>
    <x v="1"/>
    <n v="70"/>
    <n v="-22"/>
    <x v="0"/>
  </r>
  <r>
    <n v="18"/>
    <x v="1"/>
    <n v="65"/>
    <s v="Poor"/>
    <x v="1"/>
    <x v="0"/>
    <s v="Yes"/>
    <n v="6"/>
    <s v="&lt; 8 hours"/>
    <n v="91"/>
    <s v="Medium"/>
    <x v="1"/>
    <n v="5"/>
    <x v="1"/>
    <x v="0"/>
    <s v="Medium"/>
    <x v="1"/>
    <s v="Neutral"/>
    <n v="3"/>
    <s v="Moderate (2-4 hours)"/>
    <s v="No"/>
    <x v="1"/>
    <s v="Near"/>
    <x v="0"/>
    <n v="66"/>
    <n v="-25"/>
    <x v="0"/>
  </r>
  <r>
    <n v="24"/>
    <x v="0"/>
    <n v="63"/>
    <s v="Poor"/>
    <x v="2"/>
    <x v="2"/>
    <s v="Yes"/>
    <n v="7"/>
    <s v="&lt; 8 hours"/>
    <n v="91"/>
    <s v="Low"/>
    <x v="0"/>
    <n v="4"/>
    <x v="1"/>
    <x v="0"/>
    <s v="Medium"/>
    <x v="1"/>
    <s v="Positive"/>
    <n v="4"/>
    <s v="Moderate (2-4 hours)"/>
    <s v="No"/>
    <x v="0"/>
    <s v="Near"/>
    <x v="1"/>
    <n v="67"/>
    <n v="-24"/>
    <x v="0"/>
  </r>
  <r>
    <n v="29"/>
    <x v="0"/>
    <n v="95"/>
    <s v="Very Good"/>
    <x v="1"/>
    <x v="2"/>
    <s v="No"/>
    <n v="9"/>
    <s v="≥ 8 hours"/>
    <n v="64"/>
    <s v="Medium"/>
    <x v="0"/>
    <n v="1"/>
    <x v="1"/>
    <x v="1"/>
    <s v="High"/>
    <x v="0"/>
    <s v="Positive"/>
    <n v="3"/>
    <s v="Moderate (2-4 hours)"/>
    <s v="No"/>
    <x v="0"/>
    <s v="Near"/>
    <x v="1"/>
    <n v="72"/>
    <n v="8"/>
    <x v="2"/>
  </r>
  <r>
    <n v="20"/>
    <x v="1"/>
    <n v="72"/>
    <s v="Fair"/>
    <x v="2"/>
    <x v="2"/>
    <s v="Yes"/>
    <n v="7"/>
    <s v="&lt; 8 hours"/>
    <n v="90"/>
    <s v="Low"/>
    <x v="0"/>
    <n v="0"/>
    <x v="0"/>
    <x v="0"/>
    <s v="High"/>
    <x v="1"/>
    <s v="Negative"/>
    <n v="3"/>
    <s v="Moderate (2-4 hours)"/>
    <s v="No"/>
    <x v="2"/>
    <s v="Near"/>
    <x v="1"/>
    <n v="66"/>
    <n v="-24"/>
    <x v="0"/>
  </r>
  <r>
    <n v="30"/>
    <x v="0"/>
    <n v="86"/>
    <s v="Good"/>
    <x v="1"/>
    <x v="2"/>
    <s v="Yes"/>
    <n v="8"/>
    <s v="≥ 8 hours"/>
    <n v="52"/>
    <s v="Medium"/>
    <x v="0"/>
    <n v="2"/>
    <x v="1"/>
    <x v="1"/>
    <s v="Medium"/>
    <x v="0"/>
    <s v="Negative"/>
    <n v="2"/>
    <s v="Low (0-2 hours)"/>
    <s v="Yes"/>
    <x v="1"/>
    <s v="Moderate"/>
    <x v="1"/>
    <n v="68"/>
    <n v="16"/>
    <x v="2"/>
  </r>
  <r>
    <n v="12"/>
    <x v="1"/>
    <n v="73"/>
    <s v="Fair"/>
    <x v="2"/>
    <x v="1"/>
    <s v="No"/>
    <n v="5"/>
    <s v="&lt; 8 hours"/>
    <n v="60"/>
    <s v="Medium"/>
    <x v="0"/>
    <n v="1"/>
    <x v="1"/>
    <x v="0"/>
    <s v="Medium"/>
    <x v="0"/>
    <s v="Negative"/>
    <n v="4"/>
    <s v="Moderate (2-4 hours)"/>
    <s v="No"/>
    <x v="0"/>
    <s v="Moderate"/>
    <x v="0"/>
    <n v="62"/>
    <n v="2"/>
    <x v="1"/>
  </r>
  <r>
    <n v="10"/>
    <x v="2"/>
    <n v="76"/>
    <s v="Fair"/>
    <x v="0"/>
    <x v="1"/>
    <s v="Yes"/>
    <n v="8"/>
    <s v="≥ 8 hours"/>
    <n v="76"/>
    <s v="Medium"/>
    <x v="0"/>
    <n v="2"/>
    <x v="1"/>
    <x v="2"/>
    <s v="High"/>
    <x v="1"/>
    <s v="Positive"/>
    <n v="3"/>
    <s v="Moderate (2-4 hours)"/>
    <s v="Yes"/>
    <x v="2"/>
    <s v="Moderate"/>
    <x v="0"/>
    <n v="64"/>
    <n v="-12"/>
    <x v="0"/>
  </r>
  <r>
    <n v="20"/>
    <x v="1"/>
    <n v="70"/>
    <s v="Fair"/>
    <x v="1"/>
    <x v="1"/>
    <s v="No"/>
    <n v="8"/>
    <s v="≥ 8 hours"/>
    <n v="70"/>
    <s v="Medium"/>
    <x v="0"/>
    <n v="0"/>
    <x v="0"/>
    <x v="0"/>
    <s v="Medium"/>
    <x v="0"/>
    <s v="Neutral"/>
    <n v="5"/>
    <s v="High (4-6 hours)"/>
    <s v="No"/>
    <x v="2"/>
    <s v="Near"/>
    <x v="1"/>
    <n v="65"/>
    <n v="-5"/>
    <x v="0"/>
  </r>
  <r>
    <n v="22"/>
    <x v="0"/>
    <n v="74"/>
    <s v="Fair"/>
    <x v="1"/>
    <x v="2"/>
    <s v="Yes"/>
    <n v="6"/>
    <s v="&lt; 8 hours"/>
    <n v="56"/>
    <s v="Low"/>
    <x v="0"/>
    <n v="4"/>
    <x v="1"/>
    <x v="1"/>
    <s v="High"/>
    <x v="0"/>
    <s v="Negative"/>
    <n v="3"/>
    <s v="Moderate (2-4 hours)"/>
    <s v="No"/>
    <x v="2"/>
    <s v="Moderate"/>
    <x v="0"/>
    <n v="66"/>
    <n v="10"/>
    <x v="2"/>
  </r>
  <r>
    <n v="20"/>
    <x v="1"/>
    <n v="76"/>
    <s v="Fair"/>
    <x v="1"/>
    <x v="2"/>
    <s v="No"/>
    <n v="7"/>
    <s v="&lt; 8 hours"/>
    <n v="52"/>
    <s v="Medium"/>
    <x v="0"/>
    <n v="2"/>
    <x v="1"/>
    <x v="0"/>
    <s v="High"/>
    <x v="1"/>
    <s v="Neutral"/>
    <n v="3"/>
    <s v="Moderate (2-4 hours)"/>
    <s v="No"/>
    <x v="0"/>
    <s v="Near"/>
    <x v="1"/>
    <n v="64"/>
    <n v="12"/>
    <x v="2"/>
  </r>
  <r>
    <n v="8"/>
    <x v="2"/>
    <n v="89"/>
    <s v="Good"/>
    <x v="1"/>
    <x v="0"/>
    <s v="Yes"/>
    <n v="7"/>
    <s v="&lt; 8 hours"/>
    <n v="81"/>
    <s v="Low"/>
    <x v="0"/>
    <n v="4"/>
    <x v="1"/>
    <x v="0"/>
    <s v="Medium"/>
    <x v="0"/>
    <s v="Neutral"/>
    <n v="3"/>
    <s v="Moderate (2-4 hours)"/>
    <s v="No"/>
    <x v="1"/>
    <s v="Near"/>
    <x v="0"/>
    <n v="67"/>
    <n v="-14"/>
    <x v="0"/>
  </r>
  <r>
    <n v="19"/>
    <x v="1"/>
    <n v="80"/>
    <s v="Good"/>
    <x v="2"/>
    <x v="1"/>
    <s v="Yes"/>
    <n v="7"/>
    <s v="&lt; 8 hours"/>
    <n v="66"/>
    <s v="Low"/>
    <x v="0"/>
    <n v="4"/>
    <x v="1"/>
    <x v="1"/>
    <s v="Medium"/>
    <x v="0"/>
    <s v="Negative"/>
    <n v="4"/>
    <s v="Moderate (2-4 hours)"/>
    <s v="No"/>
    <x v="1"/>
    <s v="Near"/>
    <x v="1"/>
    <n v="69"/>
    <n v="3"/>
    <x v="2"/>
  </r>
  <r>
    <n v="12"/>
    <x v="1"/>
    <n v="98"/>
    <s v="Very Good"/>
    <x v="2"/>
    <x v="1"/>
    <s v="Yes"/>
    <n v="8"/>
    <s v="≥ 8 hours"/>
    <n v="51"/>
    <s v="Medium"/>
    <x v="0"/>
    <n v="0"/>
    <x v="0"/>
    <x v="1"/>
    <s v="Low"/>
    <x v="0"/>
    <s v="Positive"/>
    <n v="5"/>
    <s v="High (4-6 hours)"/>
    <s v="No"/>
    <x v="2"/>
    <s v="Moderate"/>
    <x v="0"/>
    <n v="68"/>
    <n v="17"/>
    <x v="2"/>
  </r>
  <r>
    <n v="24"/>
    <x v="0"/>
    <n v="62"/>
    <s v="Poor"/>
    <x v="1"/>
    <x v="1"/>
    <s v="No"/>
    <n v="6"/>
    <s v="&lt; 8 hours"/>
    <n v="72"/>
    <s v="High"/>
    <x v="0"/>
    <n v="2"/>
    <x v="1"/>
    <x v="0"/>
    <s v="Low"/>
    <x v="0"/>
    <s v="Neutral"/>
    <n v="4"/>
    <s v="Moderate (2-4 hours)"/>
    <s v="No"/>
    <x v="0"/>
    <s v="Near"/>
    <x v="0"/>
    <n v="64"/>
    <n v="-8"/>
    <x v="0"/>
  </r>
  <r>
    <n v="22"/>
    <x v="0"/>
    <n v="80"/>
    <s v="Good"/>
    <x v="2"/>
    <x v="1"/>
    <s v="Yes"/>
    <n v="7"/>
    <s v="&lt; 8 hours"/>
    <n v="65"/>
    <s v="Medium"/>
    <x v="0"/>
    <n v="2"/>
    <x v="1"/>
    <x v="2"/>
    <s v="Medium"/>
    <x v="1"/>
    <s v="Neutral"/>
    <n v="2"/>
    <s v="Low (0-2 hours)"/>
    <s v="No"/>
    <x v="0"/>
    <s v="Moderate"/>
    <x v="1"/>
    <n v="68"/>
    <n v="3"/>
    <x v="2"/>
  </r>
  <r>
    <n v="14"/>
    <x v="1"/>
    <n v="83"/>
    <s v="Good"/>
    <x v="0"/>
    <x v="2"/>
    <s v="Yes"/>
    <n v="9"/>
    <s v="≥ 8 hours"/>
    <n v="79"/>
    <s v="Medium"/>
    <x v="0"/>
    <n v="1"/>
    <x v="1"/>
    <x v="1"/>
    <s v="Low"/>
    <x v="0"/>
    <s v="Positive"/>
    <n v="3"/>
    <s v="Moderate (2-4 hours)"/>
    <s v="No"/>
    <x v="0"/>
    <s v="Near"/>
    <x v="0"/>
    <n v="64"/>
    <n v="-15"/>
    <x v="0"/>
  </r>
  <r>
    <n v="17"/>
    <x v="1"/>
    <n v="97"/>
    <s v="Very Good"/>
    <x v="1"/>
    <x v="0"/>
    <s v="No"/>
    <n v="9"/>
    <s v="≥ 8 hours"/>
    <n v="96"/>
    <s v="High"/>
    <x v="0"/>
    <n v="0"/>
    <x v="0"/>
    <x v="2"/>
    <s v="Medium"/>
    <x v="0"/>
    <s v="Negative"/>
    <n v="1"/>
    <s v="Low (0-2 hours)"/>
    <s v="No"/>
    <x v="2"/>
    <s v="Near"/>
    <x v="0"/>
    <n v="71"/>
    <n v="-25"/>
    <x v="0"/>
  </r>
  <r>
    <n v="14"/>
    <x v="1"/>
    <n v="62"/>
    <s v="Poor"/>
    <x v="2"/>
    <x v="0"/>
    <s v="Yes"/>
    <n v="8"/>
    <s v="≥ 8 hours"/>
    <n v="65"/>
    <s v="Low"/>
    <x v="0"/>
    <n v="3"/>
    <x v="1"/>
    <x v="0"/>
    <s v="Medium"/>
    <x v="0"/>
    <s v="Negative"/>
    <n v="2"/>
    <s v="Low (0-2 hours)"/>
    <s v="No"/>
    <x v="0"/>
    <s v="Far"/>
    <x v="0"/>
    <n v="61"/>
    <n v="-4"/>
    <x v="0"/>
  </r>
  <r>
    <n v="20"/>
    <x v="1"/>
    <n v="83"/>
    <s v="Good"/>
    <x v="0"/>
    <x v="1"/>
    <s v="No"/>
    <n v="7"/>
    <s v="&lt; 8 hours"/>
    <n v="100"/>
    <s v="Medium"/>
    <x v="0"/>
    <n v="4"/>
    <x v="1"/>
    <x v="0"/>
    <s v="Medium"/>
    <x v="0"/>
    <s v="Negative"/>
    <n v="3"/>
    <s v="Moderate (2-4 hours)"/>
    <s v="No"/>
    <x v="1"/>
    <s v="Near"/>
    <x v="0"/>
    <n v="68"/>
    <n v="-32"/>
    <x v="0"/>
  </r>
  <r>
    <n v="26"/>
    <x v="0"/>
    <n v="94"/>
    <s v="Very Good"/>
    <x v="2"/>
    <x v="1"/>
    <s v="Yes"/>
    <n v="10"/>
    <s v="≥ 8 hours"/>
    <n v="54"/>
    <s v="Low"/>
    <x v="0"/>
    <n v="2"/>
    <x v="1"/>
    <x v="2"/>
    <s v="Medium"/>
    <x v="0"/>
    <s v="Neutral"/>
    <n v="5"/>
    <s v="High (4-6 hours)"/>
    <s v="No"/>
    <x v="3"/>
    <s v="Near"/>
    <x v="0"/>
    <n v="73"/>
    <n v="19"/>
    <x v="2"/>
  </r>
  <r>
    <n v="14"/>
    <x v="1"/>
    <n v="70"/>
    <s v="Fair"/>
    <x v="2"/>
    <x v="1"/>
    <s v="Yes"/>
    <n v="9"/>
    <s v="≥ 8 hours"/>
    <n v="54"/>
    <s v="Medium"/>
    <x v="1"/>
    <n v="3"/>
    <x v="1"/>
    <x v="1"/>
    <s v="Medium"/>
    <x v="0"/>
    <s v="Positive"/>
    <n v="1"/>
    <s v="Low (0-2 hours)"/>
    <s v="No"/>
    <x v="1"/>
    <s v="Near"/>
    <x v="0"/>
    <n v="64"/>
    <n v="10"/>
    <x v="2"/>
  </r>
  <r>
    <n v="23"/>
    <x v="0"/>
    <n v="95"/>
    <s v="Very Good"/>
    <x v="1"/>
    <x v="1"/>
    <s v="Yes"/>
    <n v="7"/>
    <s v="&lt; 8 hours"/>
    <n v="86"/>
    <s v="Medium"/>
    <x v="0"/>
    <n v="3"/>
    <x v="1"/>
    <x v="0"/>
    <s v="Medium"/>
    <x v="0"/>
    <s v="Positive"/>
    <n v="4"/>
    <s v="Moderate (2-4 hours)"/>
    <s v="Yes"/>
    <x v="2"/>
    <s v="Far"/>
    <x v="0"/>
    <n v="72"/>
    <n v="-14"/>
    <x v="0"/>
  </r>
  <r>
    <n v="17"/>
    <x v="1"/>
    <n v="61"/>
    <s v="Poor"/>
    <x v="1"/>
    <x v="1"/>
    <s v="Yes"/>
    <n v="7"/>
    <s v="&lt; 8 hours"/>
    <n v="87"/>
    <s v="High"/>
    <x v="0"/>
    <n v="5"/>
    <x v="1"/>
    <x v="1"/>
    <s v="Medium"/>
    <x v="0"/>
    <s v="Neutral"/>
    <n v="3"/>
    <s v="Moderate (2-4 hours)"/>
    <s v="No"/>
    <x v="0"/>
    <s v="Near"/>
    <x v="0"/>
    <n v="65"/>
    <n v="-22"/>
    <x v="0"/>
  </r>
  <r>
    <n v="15"/>
    <x v="1"/>
    <n v="89"/>
    <s v="Good"/>
    <x v="1"/>
    <x v="1"/>
    <s v="Yes"/>
    <n v="6"/>
    <s v="&lt; 8 hours"/>
    <n v="71"/>
    <s v="Medium"/>
    <x v="0"/>
    <n v="1"/>
    <x v="1"/>
    <x v="1"/>
    <s v="High"/>
    <x v="0"/>
    <s v="Positive"/>
    <n v="4"/>
    <s v="Moderate (2-4 hours)"/>
    <s v="No"/>
    <x v="0"/>
    <s v="Near"/>
    <x v="1"/>
    <n v="68"/>
    <n v="-3"/>
    <x v="0"/>
  </r>
  <r>
    <n v="19"/>
    <x v="1"/>
    <n v="97"/>
    <s v="Very Good"/>
    <x v="2"/>
    <x v="2"/>
    <s v="Yes"/>
    <n v="8"/>
    <s v="≥ 8 hours"/>
    <n v="64"/>
    <s v="Medium"/>
    <x v="0"/>
    <n v="2"/>
    <x v="1"/>
    <x v="0"/>
    <s v="High"/>
    <x v="0"/>
    <s v="Positive"/>
    <n v="3"/>
    <s v="Moderate (2-4 hours)"/>
    <s v="No"/>
    <x v="0"/>
    <s v="Near"/>
    <x v="0"/>
    <n v="71"/>
    <n v="7"/>
    <x v="2"/>
  </r>
  <r>
    <n v="14"/>
    <x v="1"/>
    <n v="86"/>
    <s v="Good"/>
    <x v="1"/>
    <x v="2"/>
    <s v="Yes"/>
    <n v="8"/>
    <s v="≥ 8 hours"/>
    <n v="90"/>
    <s v="Medium"/>
    <x v="1"/>
    <n v="3"/>
    <x v="1"/>
    <x v="1"/>
    <s v="Unknown"/>
    <x v="0"/>
    <s v="Negative"/>
    <n v="3"/>
    <s v="Moderate (2-4 hours)"/>
    <s v="Yes"/>
    <x v="2"/>
    <s v="Near"/>
    <x v="0"/>
    <n v="65"/>
    <n v="-25"/>
    <x v="0"/>
  </r>
  <r>
    <n v="17"/>
    <x v="1"/>
    <n v="78"/>
    <s v="Fair"/>
    <x v="1"/>
    <x v="1"/>
    <s v="No"/>
    <n v="8"/>
    <s v="≥ 8 hours"/>
    <n v="98"/>
    <s v="Low"/>
    <x v="0"/>
    <n v="2"/>
    <x v="1"/>
    <x v="1"/>
    <s v="Medium"/>
    <x v="1"/>
    <s v="Positive"/>
    <n v="2"/>
    <s v="Low (0-2 hours)"/>
    <s v="No"/>
    <x v="0"/>
    <s v="Near"/>
    <x v="0"/>
    <n v="66"/>
    <n v="-32"/>
    <x v="0"/>
  </r>
  <r>
    <n v="13"/>
    <x v="1"/>
    <n v="62"/>
    <s v="Poor"/>
    <x v="0"/>
    <x v="0"/>
    <s v="No"/>
    <n v="7"/>
    <s v="&lt; 8 hours"/>
    <n v="99"/>
    <s v="Medium"/>
    <x v="0"/>
    <n v="4"/>
    <x v="1"/>
    <x v="1"/>
    <s v="Low"/>
    <x v="0"/>
    <s v="Positive"/>
    <n v="1"/>
    <s v="Low (0-2 hours)"/>
    <s v="No"/>
    <x v="2"/>
    <s v="Moderate"/>
    <x v="1"/>
    <n v="63"/>
    <n v="-36"/>
    <x v="0"/>
  </r>
  <r>
    <n v="32"/>
    <x v="3"/>
    <n v="97"/>
    <s v="Very Good"/>
    <x v="1"/>
    <x v="0"/>
    <s v="No"/>
    <n v="5"/>
    <s v="&lt; 8 hours"/>
    <n v="82"/>
    <s v="Medium"/>
    <x v="0"/>
    <n v="1"/>
    <x v="1"/>
    <x v="1"/>
    <s v="Medium"/>
    <x v="0"/>
    <s v="Neutral"/>
    <n v="3"/>
    <s v="Moderate (2-4 hours)"/>
    <s v="No"/>
    <x v="0"/>
    <s v="Moderate"/>
    <x v="0"/>
    <n v="74"/>
    <n v="-8"/>
    <x v="0"/>
  </r>
  <r>
    <n v="20"/>
    <x v="1"/>
    <n v="79"/>
    <s v="Fair"/>
    <x v="2"/>
    <x v="2"/>
    <s v="Yes"/>
    <n v="7"/>
    <s v="&lt; 8 hours"/>
    <n v="87"/>
    <s v="Low"/>
    <x v="1"/>
    <n v="2"/>
    <x v="1"/>
    <x v="1"/>
    <s v="High"/>
    <x v="1"/>
    <s v="Neutral"/>
    <n v="4"/>
    <s v="Moderate (2-4 hours)"/>
    <s v="Yes"/>
    <x v="0"/>
    <s v="Near"/>
    <x v="1"/>
    <n v="66"/>
    <n v="-21"/>
    <x v="0"/>
  </r>
  <r>
    <n v="16"/>
    <x v="1"/>
    <n v="61"/>
    <s v="Poor"/>
    <x v="1"/>
    <x v="2"/>
    <s v="No"/>
    <n v="8"/>
    <s v="≥ 8 hours"/>
    <n v="91"/>
    <s v="High"/>
    <x v="0"/>
    <n v="2"/>
    <x v="1"/>
    <x v="1"/>
    <s v="High"/>
    <x v="0"/>
    <s v="Neutral"/>
    <n v="3"/>
    <s v="Moderate (2-4 hours)"/>
    <s v="No"/>
    <x v="1"/>
    <s v="Moderate"/>
    <x v="0"/>
    <n v="63"/>
    <n v="-28"/>
    <x v="0"/>
  </r>
  <r>
    <n v="21"/>
    <x v="0"/>
    <n v="88"/>
    <s v="Good"/>
    <x v="2"/>
    <x v="1"/>
    <s v="Yes"/>
    <n v="6"/>
    <s v="&lt; 8 hours"/>
    <n v="90"/>
    <s v="High"/>
    <x v="0"/>
    <n v="2"/>
    <x v="1"/>
    <x v="2"/>
    <s v="Medium"/>
    <x v="1"/>
    <s v="Neutral"/>
    <n v="4"/>
    <s v="Moderate (2-4 hours)"/>
    <s v="No"/>
    <x v="0"/>
    <s v="Moderate"/>
    <x v="0"/>
    <n v="72"/>
    <n v="-18"/>
    <x v="0"/>
  </r>
  <r>
    <n v="19"/>
    <x v="1"/>
    <n v="79"/>
    <s v="Fair"/>
    <x v="1"/>
    <x v="0"/>
    <s v="No"/>
    <n v="7"/>
    <s v="&lt; 8 hours"/>
    <n v="100"/>
    <s v="Low"/>
    <x v="0"/>
    <n v="1"/>
    <x v="1"/>
    <x v="2"/>
    <s v="High"/>
    <x v="0"/>
    <s v="Positive"/>
    <n v="2"/>
    <s v="Low (0-2 hours)"/>
    <s v="No"/>
    <x v="1"/>
    <s v="Far"/>
    <x v="1"/>
    <n v="69"/>
    <n v="-31"/>
    <x v="0"/>
  </r>
  <r>
    <n v="19"/>
    <x v="1"/>
    <n v="65"/>
    <s v="Poor"/>
    <x v="1"/>
    <x v="0"/>
    <s v="Yes"/>
    <n v="9"/>
    <s v="≥ 8 hours"/>
    <n v="91"/>
    <s v="Medium"/>
    <x v="0"/>
    <n v="1"/>
    <x v="1"/>
    <x v="1"/>
    <s v="High"/>
    <x v="0"/>
    <s v="Positive"/>
    <n v="4"/>
    <s v="Moderate (2-4 hours)"/>
    <s v="No"/>
    <x v="1"/>
    <s v="Near"/>
    <x v="0"/>
    <n v="67"/>
    <n v="-24"/>
    <x v="0"/>
  </r>
  <r>
    <n v="24"/>
    <x v="0"/>
    <n v="69"/>
    <s v="Poor"/>
    <x v="0"/>
    <x v="0"/>
    <s v="No"/>
    <n v="5"/>
    <s v="&lt; 8 hours"/>
    <n v="83"/>
    <s v="Low"/>
    <x v="0"/>
    <n v="3"/>
    <x v="1"/>
    <x v="0"/>
    <s v="Medium"/>
    <x v="1"/>
    <s v="Neutral"/>
    <n v="3"/>
    <s v="Moderate (2-4 hours)"/>
    <s v="No"/>
    <x v="0"/>
    <s v="Near"/>
    <x v="0"/>
    <n v="66"/>
    <n v="-17"/>
    <x v="0"/>
  </r>
  <r>
    <n v="25"/>
    <x v="0"/>
    <n v="63"/>
    <s v="Poor"/>
    <x v="2"/>
    <x v="1"/>
    <s v="No"/>
    <n v="7"/>
    <s v="&lt; 8 hours"/>
    <n v="69"/>
    <s v="Medium"/>
    <x v="0"/>
    <n v="0"/>
    <x v="0"/>
    <x v="0"/>
    <s v="High"/>
    <x v="1"/>
    <s v="Negative"/>
    <n v="5"/>
    <s v="High (4-6 hours)"/>
    <s v="No"/>
    <x v="0"/>
    <s v="Moderate"/>
    <x v="1"/>
    <n v="64"/>
    <n v="-5"/>
    <x v="0"/>
  </r>
  <r>
    <n v="17"/>
    <x v="1"/>
    <n v="83"/>
    <s v="Good"/>
    <x v="0"/>
    <x v="1"/>
    <s v="No"/>
    <n v="9"/>
    <s v="≥ 8 hours"/>
    <n v="80"/>
    <s v="Medium"/>
    <x v="0"/>
    <n v="4"/>
    <x v="1"/>
    <x v="1"/>
    <s v="High"/>
    <x v="0"/>
    <s v="Negative"/>
    <n v="2"/>
    <s v="Low (0-2 hours)"/>
    <s v="No"/>
    <x v="1"/>
    <s v="Near"/>
    <x v="1"/>
    <n v="67"/>
    <n v="-13"/>
    <x v="0"/>
  </r>
  <r>
    <n v="17"/>
    <x v="1"/>
    <n v="85"/>
    <s v="Good"/>
    <x v="1"/>
    <x v="2"/>
    <s v="No"/>
    <n v="7"/>
    <s v="&lt; 8 hours"/>
    <n v="94"/>
    <s v="High"/>
    <x v="0"/>
    <n v="4"/>
    <x v="1"/>
    <x v="0"/>
    <s v="Medium"/>
    <x v="0"/>
    <s v="Positive"/>
    <n v="3"/>
    <s v="Moderate (2-4 hours)"/>
    <s v="No"/>
    <x v="1"/>
    <s v="Near"/>
    <x v="1"/>
    <n v="69"/>
    <n v="-25"/>
    <x v="0"/>
  </r>
  <r>
    <n v="18"/>
    <x v="1"/>
    <n v="80"/>
    <s v="Good"/>
    <x v="1"/>
    <x v="2"/>
    <s v="Yes"/>
    <n v="6"/>
    <s v="&lt; 8 hours"/>
    <n v="65"/>
    <s v="Medium"/>
    <x v="0"/>
    <n v="2"/>
    <x v="1"/>
    <x v="0"/>
    <s v="High"/>
    <x v="0"/>
    <s v="Negative"/>
    <n v="2"/>
    <s v="Low (0-2 hours)"/>
    <s v="No"/>
    <x v="1"/>
    <s v="Unknown"/>
    <x v="1"/>
    <n v="65"/>
    <n v="0"/>
    <x v="1"/>
  </r>
  <r>
    <n v="6"/>
    <x v="2"/>
    <n v="93"/>
    <s v="Very Good"/>
    <x v="1"/>
    <x v="1"/>
    <s v="No"/>
    <n v="7"/>
    <s v="&lt; 8 hours"/>
    <n v="52"/>
    <s v="High"/>
    <x v="0"/>
    <n v="0"/>
    <x v="0"/>
    <x v="1"/>
    <s v="Medium"/>
    <x v="0"/>
    <s v="Neutral"/>
    <n v="2"/>
    <s v="Low (0-2 hours)"/>
    <s v="No"/>
    <x v="1"/>
    <s v="Near"/>
    <x v="1"/>
    <n v="64"/>
    <n v="12"/>
    <x v="2"/>
  </r>
  <r>
    <n v="11"/>
    <x v="1"/>
    <n v="94"/>
    <s v="Very Good"/>
    <x v="1"/>
    <x v="2"/>
    <s v="Yes"/>
    <n v="8"/>
    <s v="≥ 8 hours"/>
    <n v="66"/>
    <s v="High"/>
    <x v="1"/>
    <n v="1"/>
    <x v="1"/>
    <x v="2"/>
    <s v="Low"/>
    <x v="0"/>
    <s v="Neutral"/>
    <n v="4"/>
    <s v="Moderate (2-4 hours)"/>
    <s v="No"/>
    <x v="0"/>
    <s v="Near"/>
    <x v="1"/>
    <n v="65"/>
    <n v="-1"/>
    <x v="1"/>
  </r>
  <r>
    <n v="28"/>
    <x v="0"/>
    <n v="85"/>
    <s v="Good"/>
    <x v="1"/>
    <x v="0"/>
    <s v="Yes"/>
    <n v="7"/>
    <s v="&lt; 8 hours"/>
    <n v="98"/>
    <s v="Medium"/>
    <x v="0"/>
    <n v="2"/>
    <x v="1"/>
    <x v="0"/>
    <s v="High"/>
    <x v="1"/>
    <s v="Positive"/>
    <n v="1"/>
    <s v="Low (0-2 hours)"/>
    <s v="Yes"/>
    <x v="0"/>
    <s v="Near"/>
    <x v="0"/>
    <n v="72"/>
    <n v="-26"/>
    <x v="0"/>
  </r>
  <r>
    <n v="30"/>
    <x v="0"/>
    <n v="61"/>
    <s v="Poor"/>
    <x v="0"/>
    <x v="0"/>
    <s v="Yes"/>
    <n v="8"/>
    <s v="≥ 8 hours"/>
    <n v="90"/>
    <s v="Medium"/>
    <x v="0"/>
    <n v="2"/>
    <x v="1"/>
    <x v="0"/>
    <s v="High"/>
    <x v="0"/>
    <s v="Negative"/>
    <n v="2"/>
    <s v="Low (0-2 hours)"/>
    <s v="No"/>
    <x v="0"/>
    <s v="Moderate"/>
    <x v="1"/>
    <n v="66"/>
    <n v="-24"/>
    <x v="0"/>
  </r>
  <r>
    <n v="19"/>
    <x v="1"/>
    <n v="88"/>
    <s v="Good"/>
    <x v="1"/>
    <x v="2"/>
    <s v="No"/>
    <n v="7"/>
    <s v="&lt; 8 hours"/>
    <n v="59"/>
    <s v="Medium"/>
    <x v="0"/>
    <n v="2"/>
    <x v="1"/>
    <x v="0"/>
    <s v="Medium"/>
    <x v="0"/>
    <s v="Neutral"/>
    <n v="3"/>
    <s v="Moderate (2-4 hours)"/>
    <s v="No"/>
    <x v="1"/>
    <s v="Near"/>
    <x v="1"/>
    <n v="66"/>
    <n v="7"/>
    <x v="2"/>
  </r>
  <r>
    <n v="23"/>
    <x v="0"/>
    <n v="77"/>
    <s v="Fair"/>
    <x v="2"/>
    <x v="0"/>
    <s v="Yes"/>
    <n v="7"/>
    <s v="&lt; 8 hours"/>
    <n v="51"/>
    <s v="Medium"/>
    <x v="0"/>
    <n v="1"/>
    <x v="1"/>
    <x v="0"/>
    <s v="Low"/>
    <x v="1"/>
    <s v="Positive"/>
    <n v="3"/>
    <s v="Moderate (2-4 hours)"/>
    <s v="No"/>
    <x v="1"/>
    <s v="Moderate"/>
    <x v="0"/>
    <n v="67"/>
    <n v="16"/>
    <x v="2"/>
  </r>
  <r>
    <n v="22"/>
    <x v="0"/>
    <n v="83"/>
    <s v="Good"/>
    <x v="1"/>
    <x v="1"/>
    <s v="Yes"/>
    <n v="8"/>
    <s v="≥ 8 hours"/>
    <n v="83"/>
    <s v="High"/>
    <x v="0"/>
    <n v="1"/>
    <x v="1"/>
    <x v="2"/>
    <s v="Medium"/>
    <x v="1"/>
    <s v="Negative"/>
    <n v="3"/>
    <s v="Moderate (2-4 hours)"/>
    <s v="Yes"/>
    <x v="2"/>
    <s v="Moderate"/>
    <x v="0"/>
    <n v="69"/>
    <n v="-14"/>
    <x v="0"/>
  </r>
  <r>
    <n v="38"/>
    <x v="3"/>
    <n v="86"/>
    <s v="Good"/>
    <x v="0"/>
    <x v="0"/>
    <s v="Yes"/>
    <n v="7"/>
    <s v="&lt; 8 hours"/>
    <n v="79"/>
    <s v="Low"/>
    <x v="0"/>
    <n v="3"/>
    <x v="1"/>
    <x v="0"/>
    <s v="Medium"/>
    <x v="0"/>
    <s v="Negative"/>
    <n v="3"/>
    <s v="Moderate (2-4 hours)"/>
    <s v="No"/>
    <x v="0"/>
    <s v="Near"/>
    <x v="0"/>
    <n v="73"/>
    <n v="-6"/>
    <x v="0"/>
  </r>
  <r>
    <n v="27"/>
    <x v="0"/>
    <n v="74"/>
    <s v="Fair"/>
    <x v="1"/>
    <x v="0"/>
    <s v="No"/>
    <n v="6"/>
    <s v="&lt; 8 hours"/>
    <n v="54"/>
    <s v="Medium"/>
    <x v="0"/>
    <n v="3"/>
    <x v="1"/>
    <x v="1"/>
    <s v="Medium"/>
    <x v="0"/>
    <s v="Neutral"/>
    <n v="3"/>
    <s v="Moderate (2-4 hours)"/>
    <s v="No"/>
    <x v="1"/>
    <s v="Near"/>
    <x v="1"/>
    <n v="69"/>
    <n v="15"/>
    <x v="2"/>
  </r>
  <r>
    <n v="19"/>
    <x v="1"/>
    <n v="97"/>
    <s v="Very Good"/>
    <x v="1"/>
    <x v="2"/>
    <s v="No"/>
    <n v="8"/>
    <s v="≥ 8 hours"/>
    <n v="98"/>
    <s v="Medium"/>
    <x v="0"/>
    <n v="1"/>
    <x v="1"/>
    <x v="0"/>
    <s v="Medium"/>
    <x v="1"/>
    <s v="Neutral"/>
    <n v="4"/>
    <s v="Moderate (2-4 hours)"/>
    <s v="Yes"/>
    <x v="0"/>
    <s v="Near"/>
    <x v="0"/>
    <n v="68"/>
    <n v="-30"/>
    <x v="0"/>
  </r>
  <r>
    <n v="14"/>
    <x v="1"/>
    <n v="65"/>
    <s v="Poor"/>
    <x v="0"/>
    <x v="1"/>
    <s v="Yes"/>
    <n v="7"/>
    <s v="&lt; 8 hours"/>
    <n v="81"/>
    <s v="Medium"/>
    <x v="0"/>
    <n v="1"/>
    <x v="1"/>
    <x v="0"/>
    <s v="Medium"/>
    <x v="0"/>
    <s v="Positive"/>
    <n v="3"/>
    <s v="Moderate (2-4 hours)"/>
    <s v="No"/>
    <x v="0"/>
    <s v="Moderate"/>
    <x v="1"/>
    <n v="61"/>
    <n v="-20"/>
    <x v="0"/>
  </r>
  <r>
    <n v="10"/>
    <x v="2"/>
    <n v="87"/>
    <s v="Good"/>
    <x v="1"/>
    <x v="2"/>
    <s v="Yes"/>
    <n v="6"/>
    <s v="&lt; 8 hours"/>
    <n v="83"/>
    <s v="Medium"/>
    <x v="1"/>
    <n v="0"/>
    <x v="0"/>
    <x v="0"/>
    <s v="Medium"/>
    <x v="0"/>
    <s v="Positive"/>
    <n v="4"/>
    <s v="Moderate (2-4 hours)"/>
    <s v="No"/>
    <x v="0"/>
    <s v="Near"/>
    <x v="0"/>
    <n v="63"/>
    <n v="-20"/>
    <x v="0"/>
  </r>
  <r>
    <n v="21"/>
    <x v="0"/>
    <n v="60"/>
    <s v="Poor"/>
    <x v="1"/>
    <x v="0"/>
    <s v="Yes"/>
    <n v="8"/>
    <s v="≥ 8 hours"/>
    <n v="93"/>
    <s v="Low"/>
    <x v="0"/>
    <n v="0"/>
    <x v="0"/>
    <x v="0"/>
    <s v="Medium"/>
    <x v="0"/>
    <s v="Positive"/>
    <n v="2"/>
    <s v="Low (0-2 hours)"/>
    <s v="No"/>
    <x v="0"/>
    <s v="Far"/>
    <x v="1"/>
    <n v="63"/>
    <n v="-30"/>
    <x v="0"/>
  </r>
  <r>
    <n v="15"/>
    <x v="1"/>
    <n v="97"/>
    <s v="Very Good"/>
    <x v="0"/>
    <x v="1"/>
    <s v="Yes"/>
    <n v="9"/>
    <s v="≥ 8 hours"/>
    <n v="67"/>
    <s v="Medium"/>
    <x v="0"/>
    <n v="1"/>
    <x v="1"/>
    <x v="0"/>
    <s v="High"/>
    <x v="0"/>
    <s v="Neutral"/>
    <n v="2"/>
    <s v="Low (0-2 hours)"/>
    <s v="No"/>
    <x v="1"/>
    <s v="Near"/>
    <x v="0"/>
    <n v="68"/>
    <n v="1"/>
    <x v="1"/>
  </r>
  <r>
    <n v="11"/>
    <x v="1"/>
    <n v="65"/>
    <s v="Poor"/>
    <x v="1"/>
    <x v="0"/>
    <s v="No"/>
    <n v="7"/>
    <s v="&lt; 8 hours"/>
    <n v="78"/>
    <s v="Medium"/>
    <x v="0"/>
    <n v="2"/>
    <x v="1"/>
    <x v="0"/>
    <s v="Medium"/>
    <x v="0"/>
    <s v="Neutral"/>
    <n v="3"/>
    <s v="Moderate (2-4 hours)"/>
    <s v="No"/>
    <x v="2"/>
    <s v="Near"/>
    <x v="1"/>
    <n v="63"/>
    <n v="-15"/>
    <x v="0"/>
  </r>
  <r>
    <n v="16"/>
    <x v="1"/>
    <n v="64"/>
    <s v="Poor"/>
    <x v="2"/>
    <x v="1"/>
    <s v="Yes"/>
    <n v="7"/>
    <s v="&lt; 8 hours"/>
    <n v="79"/>
    <s v="Medium"/>
    <x v="0"/>
    <n v="3"/>
    <x v="1"/>
    <x v="1"/>
    <s v="Medium"/>
    <x v="1"/>
    <s v="Positive"/>
    <n v="4"/>
    <s v="Moderate (2-4 hours)"/>
    <s v="Yes"/>
    <x v="2"/>
    <s v="Near"/>
    <x v="1"/>
    <n v="66"/>
    <n v="-13"/>
    <x v="0"/>
  </r>
  <r>
    <n v="14"/>
    <x v="1"/>
    <n v="73"/>
    <s v="Fair"/>
    <x v="2"/>
    <x v="1"/>
    <s v="Yes"/>
    <n v="5"/>
    <s v="&lt; 8 hours"/>
    <n v="98"/>
    <s v="Medium"/>
    <x v="0"/>
    <n v="2"/>
    <x v="1"/>
    <x v="0"/>
    <s v="Medium"/>
    <x v="0"/>
    <s v="Negative"/>
    <n v="4"/>
    <s v="Moderate (2-4 hours)"/>
    <s v="No"/>
    <x v="0"/>
    <s v="Moderate"/>
    <x v="1"/>
    <n v="65"/>
    <n v="-33"/>
    <x v="0"/>
  </r>
  <r>
    <n v="30"/>
    <x v="0"/>
    <n v="75"/>
    <s v="Fair"/>
    <x v="2"/>
    <x v="0"/>
    <s v="No"/>
    <n v="7"/>
    <s v="&lt; 8 hours"/>
    <n v="57"/>
    <s v="High"/>
    <x v="0"/>
    <n v="0"/>
    <x v="0"/>
    <x v="0"/>
    <s v="Medium"/>
    <x v="0"/>
    <s v="Neutral"/>
    <n v="1"/>
    <s v="Low (0-2 hours)"/>
    <s v="Yes"/>
    <x v="1"/>
    <s v="Near"/>
    <x v="1"/>
    <n v="68"/>
    <n v="11"/>
    <x v="2"/>
  </r>
  <r>
    <n v="25"/>
    <x v="0"/>
    <n v="69"/>
    <s v="Poor"/>
    <x v="1"/>
    <x v="1"/>
    <s v="Yes"/>
    <n v="7"/>
    <s v="&lt; 8 hours"/>
    <n v="88"/>
    <s v="High"/>
    <x v="0"/>
    <n v="0"/>
    <x v="0"/>
    <x v="0"/>
    <s v="Medium"/>
    <x v="0"/>
    <s v="Negative"/>
    <n v="4"/>
    <s v="Moderate (2-4 hours)"/>
    <s v="No"/>
    <x v="1"/>
    <s v="Near"/>
    <x v="1"/>
    <n v="66"/>
    <n v="-22"/>
    <x v="0"/>
  </r>
  <r>
    <n v="20"/>
    <x v="1"/>
    <n v="83"/>
    <s v="Good"/>
    <x v="0"/>
    <x v="2"/>
    <s v="No"/>
    <n v="7"/>
    <s v="&lt; 8 hours"/>
    <n v="79"/>
    <s v="Low"/>
    <x v="1"/>
    <n v="2"/>
    <x v="1"/>
    <x v="1"/>
    <s v="Medium"/>
    <x v="0"/>
    <s v="Positive"/>
    <n v="5"/>
    <s v="High (4-6 hours)"/>
    <s v="No"/>
    <x v="2"/>
    <s v="Moderate"/>
    <x v="0"/>
    <n v="66"/>
    <n v="-13"/>
    <x v="0"/>
  </r>
  <r>
    <n v="29"/>
    <x v="0"/>
    <n v="78"/>
    <s v="Fair"/>
    <x v="2"/>
    <x v="1"/>
    <s v="No"/>
    <n v="6"/>
    <s v="&lt; 8 hours"/>
    <n v="92"/>
    <s v="Medium"/>
    <x v="0"/>
    <n v="2"/>
    <x v="1"/>
    <x v="0"/>
    <s v="Medium"/>
    <x v="1"/>
    <s v="Negative"/>
    <n v="4"/>
    <s v="Moderate (2-4 hours)"/>
    <s v="No"/>
    <x v="0"/>
    <s v="Near"/>
    <x v="0"/>
    <n v="70"/>
    <n v="-22"/>
    <x v="0"/>
  </r>
  <r>
    <n v="20"/>
    <x v="1"/>
    <n v="61"/>
    <s v="Poor"/>
    <x v="0"/>
    <x v="2"/>
    <s v="Yes"/>
    <n v="8"/>
    <s v="≥ 8 hours"/>
    <n v="92"/>
    <s v="Medium"/>
    <x v="0"/>
    <n v="0"/>
    <x v="0"/>
    <x v="1"/>
    <s v="Medium"/>
    <x v="0"/>
    <s v="Negative"/>
    <n v="2"/>
    <s v="Low (0-2 hours)"/>
    <s v="No"/>
    <x v="0"/>
    <s v="Near"/>
    <x v="1"/>
    <n v="61"/>
    <n v="-31"/>
    <x v="0"/>
  </r>
  <r>
    <n v="15"/>
    <x v="1"/>
    <n v="73"/>
    <s v="Fair"/>
    <x v="1"/>
    <x v="2"/>
    <s v="Yes"/>
    <n v="7"/>
    <s v="&lt; 8 hours"/>
    <n v="51"/>
    <s v="Medium"/>
    <x v="0"/>
    <n v="2"/>
    <x v="1"/>
    <x v="0"/>
    <s v="High"/>
    <x v="1"/>
    <s v="Negative"/>
    <n v="3"/>
    <s v="Moderate (2-4 hours)"/>
    <s v="No"/>
    <x v="0"/>
    <s v="Moderate"/>
    <x v="0"/>
    <n v="61"/>
    <n v="10"/>
    <x v="2"/>
  </r>
  <r>
    <n v="29"/>
    <x v="0"/>
    <n v="92"/>
    <s v="Very Good"/>
    <x v="1"/>
    <x v="1"/>
    <s v="Yes"/>
    <n v="10"/>
    <s v="≥ 8 hours"/>
    <n v="63"/>
    <s v="High"/>
    <x v="0"/>
    <n v="1"/>
    <x v="1"/>
    <x v="0"/>
    <s v="High"/>
    <x v="1"/>
    <s v="Negative"/>
    <n v="4"/>
    <s v="Moderate (2-4 hours)"/>
    <s v="No"/>
    <x v="0"/>
    <s v="Moderate"/>
    <x v="0"/>
    <n v="71"/>
    <n v="8"/>
    <x v="2"/>
  </r>
  <r>
    <n v="23"/>
    <x v="0"/>
    <n v="88"/>
    <s v="Good"/>
    <x v="0"/>
    <x v="1"/>
    <s v="Yes"/>
    <n v="7"/>
    <s v="&lt; 8 hours"/>
    <n v="59"/>
    <s v="Medium"/>
    <x v="0"/>
    <n v="1"/>
    <x v="1"/>
    <x v="1"/>
    <s v="Medium"/>
    <x v="0"/>
    <s v="Negative"/>
    <n v="2"/>
    <s v="Low (0-2 hours)"/>
    <s v="No"/>
    <x v="0"/>
    <s v="Near"/>
    <x v="0"/>
    <n v="67"/>
    <n v="8"/>
    <x v="2"/>
  </r>
  <r>
    <n v="14"/>
    <x v="1"/>
    <n v="89"/>
    <s v="Good"/>
    <x v="2"/>
    <x v="0"/>
    <s v="Yes"/>
    <n v="4"/>
    <s v="&lt; 8 hours"/>
    <n v="73"/>
    <s v="Medium"/>
    <x v="0"/>
    <n v="2"/>
    <x v="1"/>
    <x v="1"/>
    <s v="High"/>
    <x v="0"/>
    <s v="Negative"/>
    <n v="3"/>
    <s v="Moderate (2-4 hours)"/>
    <s v="No"/>
    <x v="1"/>
    <s v="Near"/>
    <x v="0"/>
    <n v="70"/>
    <n v="-3"/>
    <x v="0"/>
  </r>
  <r>
    <n v="19"/>
    <x v="1"/>
    <n v="88"/>
    <s v="Good"/>
    <x v="2"/>
    <x v="1"/>
    <s v="No"/>
    <n v="5"/>
    <s v="&lt; 8 hours"/>
    <n v="95"/>
    <s v="Medium"/>
    <x v="0"/>
    <n v="2"/>
    <x v="1"/>
    <x v="0"/>
    <s v="Medium"/>
    <x v="1"/>
    <s v="Negative"/>
    <n v="4"/>
    <s v="Moderate (2-4 hours)"/>
    <s v="No"/>
    <x v="1"/>
    <s v="Moderate"/>
    <x v="0"/>
    <n v="69"/>
    <n v="-26"/>
    <x v="0"/>
  </r>
  <r>
    <n v="15"/>
    <x v="1"/>
    <n v="72"/>
    <s v="Fair"/>
    <x v="2"/>
    <x v="0"/>
    <s v="No"/>
    <n v="8"/>
    <s v="≥ 8 hours"/>
    <n v="50"/>
    <s v="Medium"/>
    <x v="0"/>
    <n v="2"/>
    <x v="1"/>
    <x v="1"/>
    <s v="Medium"/>
    <x v="0"/>
    <s v="Neutral"/>
    <n v="4"/>
    <s v="Moderate (2-4 hours)"/>
    <s v="No"/>
    <x v="0"/>
    <s v="Near"/>
    <x v="1"/>
    <n v="65"/>
    <n v="15"/>
    <x v="2"/>
  </r>
  <r>
    <n v="12"/>
    <x v="1"/>
    <n v="64"/>
    <s v="Poor"/>
    <x v="2"/>
    <x v="2"/>
    <s v="Yes"/>
    <n v="6"/>
    <s v="&lt; 8 hours"/>
    <n v="74"/>
    <s v="High"/>
    <x v="0"/>
    <n v="0"/>
    <x v="0"/>
    <x v="1"/>
    <s v="Medium"/>
    <x v="0"/>
    <s v="Positive"/>
    <n v="2"/>
    <s v="Low (0-2 hours)"/>
    <s v="No"/>
    <x v="0"/>
    <s v="Moderate"/>
    <x v="0"/>
    <n v="61"/>
    <n v="-13"/>
    <x v="0"/>
  </r>
  <r>
    <n v="26"/>
    <x v="0"/>
    <n v="71"/>
    <s v="Fair"/>
    <x v="1"/>
    <x v="2"/>
    <s v="No"/>
    <n v="6"/>
    <s v="&lt; 8 hours"/>
    <n v="94"/>
    <s v="Low"/>
    <x v="0"/>
    <n v="3"/>
    <x v="1"/>
    <x v="0"/>
    <s v="Medium"/>
    <x v="0"/>
    <s v="Positive"/>
    <n v="4"/>
    <s v="Moderate (2-4 hours)"/>
    <s v="No"/>
    <x v="2"/>
    <s v="Near"/>
    <x v="0"/>
    <n v="68"/>
    <n v="-26"/>
    <x v="0"/>
  </r>
  <r>
    <n v="31"/>
    <x v="3"/>
    <n v="93"/>
    <s v="Very Good"/>
    <x v="2"/>
    <x v="2"/>
    <s v="Yes"/>
    <n v="5"/>
    <s v="&lt; 8 hours"/>
    <n v="96"/>
    <s v="Medium"/>
    <x v="0"/>
    <n v="2"/>
    <x v="1"/>
    <x v="0"/>
    <s v="Medium"/>
    <x v="0"/>
    <s v="Positive"/>
    <n v="2"/>
    <s v="Low (0-2 hours)"/>
    <s v="No"/>
    <x v="0"/>
    <s v="Near"/>
    <x v="0"/>
    <n v="74"/>
    <n v="-22"/>
    <x v="0"/>
  </r>
  <r>
    <n v="12"/>
    <x v="1"/>
    <n v="99"/>
    <s v="Very Good"/>
    <x v="1"/>
    <x v="1"/>
    <s v="No"/>
    <n v="6"/>
    <s v="&lt; 8 hours"/>
    <n v="83"/>
    <s v="Low"/>
    <x v="0"/>
    <n v="1"/>
    <x v="1"/>
    <x v="1"/>
    <s v="Medium"/>
    <x v="0"/>
    <s v="Negative"/>
    <n v="3"/>
    <s v="Moderate (2-4 hours)"/>
    <s v="No"/>
    <x v="0"/>
    <s v="Near"/>
    <x v="1"/>
    <n v="67"/>
    <n v="-16"/>
    <x v="0"/>
  </r>
  <r>
    <n v="23"/>
    <x v="0"/>
    <n v="80"/>
    <s v="Good"/>
    <x v="1"/>
    <x v="1"/>
    <s v="Yes"/>
    <n v="7"/>
    <s v="&lt; 8 hours"/>
    <n v="91"/>
    <s v="Low"/>
    <x v="0"/>
    <n v="5"/>
    <x v="1"/>
    <x v="2"/>
    <s v="Medium"/>
    <x v="0"/>
    <s v="Negative"/>
    <n v="1"/>
    <s v="Low (0-2 hours)"/>
    <s v="No"/>
    <x v="0"/>
    <s v="Near"/>
    <x v="1"/>
    <n v="70"/>
    <n v="-21"/>
    <x v="0"/>
  </r>
  <r>
    <n v="16"/>
    <x v="1"/>
    <n v="60"/>
    <s v="Poor"/>
    <x v="0"/>
    <x v="1"/>
    <s v="Yes"/>
    <n v="8"/>
    <s v="≥ 8 hours"/>
    <n v="66"/>
    <s v="Low"/>
    <x v="0"/>
    <n v="1"/>
    <x v="1"/>
    <x v="2"/>
    <s v="High"/>
    <x v="1"/>
    <s v="Neutral"/>
    <n v="2"/>
    <s v="Low (0-2 hours)"/>
    <s v="Yes"/>
    <x v="0"/>
    <s v="Moderate"/>
    <x v="1"/>
    <n v="59"/>
    <n v="-7"/>
    <x v="0"/>
  </r>
  <r>
    <n v="17"/>
    <x v="1"/>
    <n v="66"/>
    <s v="Poor"/>
    <x v="2"/>
    <x v="0"/>
    <s v="No"/>
    <n v="5"/>
    <s v="&lt; 8 hours"/>
    <n v="64"/>
    <s v="Low"/>
    <x v="0"/>
    <n v="0"/>
    <x v="0"/>
    <x v="1"/>
    <s v="High"/>
    <x v="1"/>
    <s v="Neutral"/>
    <n v="2"/>
    <s v="Low (0-2 hours)"/>
    <s v="No"/>
    <x v="1"/>
    <s v="Near"/>
    <x v="0"/>
    <n v="64"/>
    <n v="0"/>
    <x v="1"/>
  </r>
  <r>
    <n v="16"/>
    <x v="1"/>
    <n v="73"/>
    <s v="Fair"/>
    <x v="2"/>
    <x v="1"/>
    <s v="Yes"/>
    <n v="8"/>
    <s v="≥ 8 hours"/>
    <n v="52"/>
    <s v="Medium"/>
    <x v="0"/>
    <n v="2"/>
    <x v="1"/>
    <x v="1"/>
    <s v="High"/>
    <x v="0"/>
    <s v="Positive"/>
    <n v="4"/>
    <s v="Moderate (2-4 hours)"/>
    <s v="No"/>
    <x v="1"/>
    <s v="Near"/>
    <x v="1"/>
    <n v="66"/>
    <n v="14"/>
    <x v="2"/>
  </r>
  <r>
    <n v="15"/>
    <x v="1"/>
    <n v="83"/>
    <s v="Good"/>
    <x v="0"/>
    <x v="2"/>
    <s v="Yes"/>
    <n v="5"/>
    <s v="&lt; 8 hours"/>
    <n v="75"/>
    <s v="Medium"/>
    <x v="0"/>
    <n v="1"/>
    <x v="1"/>
    <x v="1"/>
    <s v="Medium"/>
    <x v="0"/>
    <s v="Neutral"/>
    <n v="3"/>
    <s v="Moderate (2-4 hours)"/>
    <s v="No"/>
    <x v="0"/>
    <s v="Far"/>
    <x v="1"/>
    <n v="63"/>
    <n v="-12"/>
    <x v="0"/>
  </r>
  <r>
    <n v="20"/>
    <x v="1"/>
    <n v="63"/>
    <s v="Poor"/>
    <x v="0"/>
    <x v="2"/>
    <s v="Yes"/>
    <n v="8"/>
    <s v="≥ 8 hours"/>
    <n v="73"/>
    <s v="Low"/>
    <x v="0"/>
    <n v="0"/>
    <x v="0"/>
    <x v="2"/>
    <s v="Medium"/>
    <x v="0"/>
    <s v="Neutral"/>
    <n v="3"/>
    <s v="Moderate (2-4 hours)"/>
    <s v="No"/>
    <x v="1"/>
    <s v="Near"/>
    <x v="1"/>
    <n v="61"/>
    <n v="-12"/>
    <x v="0"/>
  </r>
  <r>
    <n v="15"/>
    <x v="1"/>
    <n v="98"/>
    <s v="Very Good"/>
    <x v="0"/>
    <x v="0"/>
    <s v="Yes"/>
    <n v="8"/>
    <s v="≥ 8 hours"/>
    <n v="69"/>
    <s v="Low"/>
    <x v="0"/>
    <n v="2"/>
    <x v="1"/>
    <x v="0"/>
    <s v="Medium"/>
    <x v="0"/>
    <s v="Neutral"/>
    <n v="4"/>
    <s v="Moderate (2-4 hours)"/>
    <s v="No"/>
    <x v="0"/>
    <s v="Moderate"/>
    <x v="1"/>
    <n v="68"/>
    <n v="-1"/>
    <x v="1"/>
  </r>
  <r>
    <n v="22"/>
    <x v="0"/>
    <n v="75"/>
    <s v="Fair"/>
    <x v="1"/>
    <x v="1"/>
    <s v="No"/>
    <n v="6"/>
    <s v="&lt; 8 hours"/>
    <n v="56"/>
    <s v="Low"/>
    <x v="0"/>
    <n v="3"/>
    <x v="1"/>
    <x v="1"/>
    <s v="Medium"/>
    <x v="1"/>
    <s v="Positive"/>
    <n v="3"/>
    <s v="Moderate (2-4 hours)"/>
    <s v="No"/>
    <x v="0"/>
    <s v="Far"/>
    <x v="0"/>
    <n v="65"/>
    <n v="9"/>
    <x v="2"/>
  </r>
  <r>
    <n v="20"/>
    <x v="1"/>
    <n v="97"/>
    <s v="Very Good"/>
    <x v="1"/>
    <x v="0"/>
    <s v="No"/>
    <n v="5"/>
    <s v="&lt; 8 hours"/>
    <n v="62"/>
    <s v="Medium"/>
    <x v="0"/>
    <n v="1"/>
    <x v="1"/>
    <x v="1"/>
    <s v="Medium"/>
    <x v="1"/>
    <s v="Neutral"/>
    <n v="4"/>
    <s v="Moderate (2-4 hours)"/>
    <s v="No"/>
    <x v="0"/>
    <s v="Far"/>
    <x v="0"/>
    <n v="69"/>
    <n v="7"/>
    <x v="2"/>
  </r>
  <r>
    <n v="19"/>
    <x v="1"/>
    <n v="91"/>
    <s v="Very Good"/>
    <x v="2"/>
    <x v="2"/>
    <s v="Yes"/>
    <n v="8"/>
    <s v="≥ 8 hours"/>
    <n v="60"/>
    <s v="Medium"/>
    <x v="0"/>
    <n v="2"/>
    <x v="1"/>
    <x v="0"/>
    <s v="Medium"/>
    <x v="1"/>
    <s v="Neutral"/>
    <n v="4"/>
    <s v="Moderate (2-4 hours)"/>
    <s v="No"/>
    <x v="0"/>
    <s v="Moderate"/>
    <x v="0"/>
    <n v="68"/>
    <n v="8"/>
    <x v="2"/>
  </r>
  <r>
    <n v="15"/>
    <x v="1"/>
    <n v="90"/>
    <s v="Very Good"/>
    <x v="1"/>
    <x v="2"/>
    <s v="Yes"/>
    <n v="6"/>
    <s v="&lt; 8 hours"/>
    <n v="97"/>
    <s v="Low"/>
    <x v="0"/>
    <n v="2"/>
    <x v="1"/>
    <x v="2"/>
    <s v="High"/>
    <x v="0"/>
    <s v="Positive"/>
    <n v="2"/>
    <s v="Low (0-2 hours)"/>
    <s v="No"/>
    <x v="0"/>
    <s v="Near"/>
    <x v="0"/>
    <n v="69"/>
    <n v="-28"/>
    <x v="0"/>
  </r>
  <r>
    <n v="17"/>
    <x v="1"/>
    <n v="84"/>
    <s v="Good"/>
    <x v="1"/>
    <x v="2"/>
    <s v="Yes"/>
    <n v="7"/>
    <s v="&lt; 8 hours"/>
    <n v="98"/>
    <s v="High"/>
    <x v="0"/>
    <n v="1"/>
    <x v="1"/>
    <x v="0"/>
    <s v="High"/>
    <x v="0"/>
    <s v="Neutral"/>
    <n v="2"/>
    <s v="Low (0-2 hours)"/>
    <s v="No"/>
    <x v="1"/>
    <s v="Far"/>
    <x v="1"/>
    <n v="67"/>
    <n v="-31"/>
    <x v="0"/>
  </r>
  <r>
    <n v="25"/>
    <x v="0"/>
    <n v="85"/>
    <s v="Good"/>
    <x v="2"/>
    <x v="0"/>
    <s v="No"/>
    <n v="8"/>
    <s v="≥ 8 hours"/>
    <n v="50"/>
    <s v="High"/>
    <x v="0"/>
    <n v="1"/>
    <x v="1"/>
    <x v="2"/>
    <s v="Medium"/>
    <x v="0"/>
    <s v="Neutral"/>
    <n v="1"/>
    <s v="Low (0-2 hours)"/>
    <s v="No"/>
    <x v="1"/>
    <s v="Moderate"/>
    <x v="1"/>
    <n v="70"/>
    <n v="20"/>
    <x v="2"/>
  </r>
  <r>
    <n v="23"/>
    <x v="0"/>
    <n v="86"/>
    <s v="Good"/>
    <x v="1"/>
    <x v="1"/>
    <s v="Yes"/>
    <n v="8"/>
    <s v="≥ 8 hours"/>
    <n v="59"/>
    <s v="Low"/>
    <x v="0"/>
    <n v="1"/>
    <x v="1"/>
    <x v="0"/>
    <s v="Medium"/>
    <x v="0"/>
    <s v="Neutral"/>
    <n v="3"/>
    <s v="Moderate (2-4 hours)"/>
    <s v="No"/>
    <x v="2"/>
    <s v="Moderate"/>
    <x v="1"/>
    <n v="68"/>
    <n v="9"/>
    <x v="2"/>
  </r>
  <r>
    <n v="14"/>
    <x v="1"/>
    <n v="85"/>
    <s v="Good"/>
    <x v="1"/>
    <x v="1"/>
    <s v="No"/>
    <n v="6"/>
    <s v="&lt; 8 hours"/>
    <n v="94"/>
    <s v="Low"/>
    <x v="0"/>
    <n v="0"/>
    <x v="0"/>
    <x v="2"/>
    <s v="Medium"/>
    <x v="0"/>
    <s v="Positive"/>
    <n v="4"/>
    <s v="Moderate (2-4 hours)"/>
    <s v="No"/>
    <x v="1"/>
    <s v="Near"/>
    <x v="0"/>
    <n v="67"/>
    <n v="-27"/>
    <x v="0"/>
  </r>
  <r>
    <n v="21"/>
    <x v="0"/>
    <n v="82"/>
    <s v="Good"/>
    <x v="2"/>
    <x v="1"/>
    <s v="No"/>
    <n v="7"/>
    <s v="&lt; 8 hours"/>
    <n v="52"/>
    <s v="Medium"/>
    <x v="0"/>
    <n v="4"/>
    <x v="1"/>
    <x v="0"/>
    <s v="Medium"/>
    <x v="0"/>
    <s v="Neutral"/>
    <n v="3"/>
    <s v="Moderate (2-4 hours)"/>
    <s v="No"/>
    <x v="0"/>
    <s v="Far"/>
    <x v="0"/>
    <n v="67"/>
    <n v="15"/>
    <x v="2"/>
  </r>
  <r>
    <n v="25"/>
    <x v="0"/>
    <n v="99"/>
    <s v="Very Good"/>
    <x v="2"/>
    <x v="1"/>
    <s v="Yes"/>
    <n v="6"/>
    <s v="&lt; 8 hours"/>
    <n v="97"/>
    <s v="High"/>
    <x v="0"/>
    <n v="0"/>
    <x v="0"/>
    <x v="1"/>
    <s v="Medium"/>
    <x v="0"/>
    <s v="Positive"/>
    <n v="3"/>
    <s v="Moderate (2-4 hours)"/>
    <s v="No"/>
    <x v="1"/>
    <s v="Moderate"/>
    <x v="0"/>
    <n v="75"/>
    <n v="-22"/>
    <x v="0"/>
  </r>
  <r>
    <n v="10"/>
    <x v="2"/>
    <n v="89"/>
    <s v="Good"/>
    <x v="0"/>
    <x v="2"/>
    <s v="Yes"/>
    <n v="8"/>
    <s v="≥ 8 hours"/>
    <n v="69"/>
    <s v="Low"/>
    <x v="0"/>
    <n v="3"/>
    <x v="1"/>
    <x v="0"/>
    <s v="Medium"/>
    <x v="0"/>
    <s v="Negative"/>
    <n v="4"/>
    <s v="Moderate (2-4 hours)"/>
    <s v="No"/>
    <x v="1"/>
    <s v="Moderate"/>
    <x v="0"/>
    <n v="63"/>
    <n v="-6"/>
    <x v="0"/>
  </r>
  <r>
    <n v="23"/>
    <x v="0"/>
    <n v="91"/>
    <s v="Very Good"/>
    <x v="0"/>
    <x v="1"/>
    <s v="No"/>
    <n v="9"/>
    <s v="≥ 8 hours"/>
    <n v="77"/>
    <s v="High"/>
    <x v="0"/>
    <n v="1"/>
    <x v="1"/>
    <x v="0"/>
    <s v="Medium"/>
    <x v="0"/>
    <s v="Positive"/>
    <n v="5"/>
    <s v="High (4-6 hours)"/>
    <s v="No"/>
    <x v="0"/>
    <s v="Near"/>
    <x v="0"/>
    <n v="70"/>
    <n v="-7"/>
    <x v="0"/>
  </r>
  <r>
    <n v="16"/>
    <x v="1"/>
    <n v="95"/>
    <s v="Very Good"/>
    <x v="1"/>
    <x v="2"/>
    <s v="Yes"/>
    <n v="6"/>
    <s v="&lt; 8 hours"/>
    <n v="88"/>
    <s v="Low"/>
    <x v="0"/>
    <n v="2"/>
    <x v="1"/>
    <x v="2"/>
    <s v="High"/>
    <x v="0"/>
    <s v="Positive"/>
    <n v="4"/>
    <s v="Moderate (2-4 hours)"/>
    <s v="No"/>
    <x v="0"/>
    <s v="Near"/>
    <x v="1"/>
    <n v="70"/>
    <n v="-18"/>
    <x v="0"/>
  </r>
  <r>
    <n v="23"/>
    <x v="0"/>
    <n v="69"/>
    <s v="Poor"/>
    <x v="1"/>
    <x v="0"/>
    <s v="Yes"/>
    <n v="7"/>
    <s v="&lt; 8 hours"/>
    <n v="62"/>
    <s v="Medium"/>
    <x v="0"/>
    <n v="1"/>
    <x v="1"/>
    <x v="1"/>
    <s v="Medium"/>
    <x v="0"/>
    <s v="Neutral"/>
    <n v="4"/>
    <s v="Moderate (2-4 hours)"/>
    <s v="Yes"/>
    <x v="0"/>
    <s v="Far"/>
    <x v="0"/>
    <n v="64"/>
    <n v="2"/>
    <x v="1"/>
  </r>
  <r>
    <n v="15"/>
    <x v="1"/>
    <n v="63"/>
    <s v="Poor"/>
    <x v="1"/>
    <x v="2"/>
    <s v="No"/>
    <n v="8"/>
    <s v="≥ 8 hours"/>
    <n v="55"/>
    <s v="Low"/>
    <x v="0"/>
    <n v="0"/>
    <x v="0"/>
    <x v="1"/>
    <s v="Low"/>
    <x v="0"/>
    <s v="Neutral"/>
    <n v="3"/>
    <s v="Moderate (2-4 hours)"/>
    <s v="No"/>
    <x v="1"/>
    <s v="Near"/>
    <x v="1"/>
    <n v="59"/>
    <n v="4"/>
    <x v="2"/>
  </r>
  <r>
    <n v="9"/>
    <x v="2"/>
    <n v="79"/>
    <s v="Fair"/>
    <x v="1"/>
    <x v="2"/>
    <s v="No"/>
    <n v="7"/>
    <s v="&lt; 8 hours"/>
    <n v="90"/>
    <s v="High"/>
    <x v="0"/>
    <n v="1"/>
    <x v="1"/>
    <x v="2"/>
    <s v="Low"/>
    <x v="0"/>
    <s v="Neutral"/>
    <n v="3"/>
    <s v="Moderate (2-4 hours)"/>
    <s v="No"/>
    <x v="0"/>
    <s v="Near"/>
    <x v="0"/>
    <n v="63"/>
    <n v="-27"/>
    <x v="0"/>
  </r>
  <r>
    <n v="10"/>
    <x v="2"/>
    <n v="81"/>
    <s v="Good"/>
    <x v="2"/>
    <x v="1"/>
    <s v="Yes"/>
    <n v="8"/>
    <s v="≥ 8 hours"/>
    <n v="99"/>
    <s v="Medium"/>
    <x v="1"/>
    <n v="2"/>
    <x v="1"/>
    <x v="1"/>
    <s v="Medium"/>
    <x v="0"/>
    <s v="Positive"/>
    <n v="4"/>
    <s v="Moderate (2-4 hours)"/>
    <s v="No"/>
    <x v="2"/>
    <s v="Moderate"/>
    <x v="1"/>
    <n v="67"/>
    <n v="-32"/>
    <x v="0"/>
  </r>
  <r>
    <n v="20"/>
    <x v="1"/>
    <n v="93"/>
    <s v="Very Good"/>
    <x v="0"/>
    <x v="0"/>
    <s v="Yes"/>
    <n v="7"/>
    <s v="&lt; 8 hours"/>
    <n v="83"/>
    <s v="Medium"/>
    <x v="0"/>
    <n v="0"/>
    <x v="0"/>
    <x v="1"/>
    <s v="Medium"/>
    <x v="1"/>
    <s v="Negative"/>
    <n v="2"/>
    <s v="Low (0-2 hours)"/>
    <s v="Yes"/>
    <x v="0"/>
    <s v="Near"/>
    <x v="0"/>
    <n v="68"/>
    <n v="-15"/>
    <x v="0"/>
  </r>
  <r>
    <n v="22"/>
    <x v="0"/>
    <n v="78"/>
    <s v="Fair"/>
    <x v="1"/>
    <x v="1"/>
    <s v="Yes"/>
    <n v="5"/>
    <s v="&lt; 8 hours"/>
    <n v="91"/>
    <s v="Low"/>
    <x v="0"/>
    <n v="0"/>
    <x v="0"/>
    <x v="1"/>
    <s v="High"/>
    <x v="1"/>
    <s v="Negative"/>
    <n v="3"/>
    <s v="Moderate (2-4 hours)"/>
    <s v="No"/>
    <x v="2"/>
    <s v="Near"/>
    <x v="0"/>
    <n v="68"/>
    <n v="-23"/>
    <x v="0"/>
  </r>
  <r>
    <n v="15"/>
    <x v="1"/>
    <n v="83"/>
    <s v="Good"/>
    <x v="1"/>
    <x v="1"/>
    <s v="No"/>
    <n v="7"/>
    <s v="&lt; 8 hours"/>
    <n v="97"/>
    <s v="Medium"/>
    <x v="0"/>
    <n v="2"/>
    <x v="1"/>
    <x v="0"/>
    <s v="High"/>
    <x v="1"/>
    <s v="Neutral"/>
    <n v="2"/>
    <s v="Low (0-2 hours)"/>
    <s v="No"/>
    <x v="0"/>
    <s v="Near"/>
    <x v="1"/>
    <n v="97"/>
    <n v="0"/>
    <x v="1"/>
  </r>
  <r>
    <n v="24"/>
    <x v="0"/>
    <n v="81"/>
    <s v="Good"/>
    <x v="1"/>
    <x v="2"/>
    <s v="No"/>
    <n v="9"/>
    <s v="≥ 8 hours"/>
    <n v="61"/>
    <s v="Medium"/>
    <x v="0"/>
    <n v="1"/>
    <x v="1"/>
    <x v="0"/>
    <s v="Low"/>
    <x v="0"/>
    <s v="Positive"/>
    <n v="4"/>
    <s v="Moderate (2-4 hours)"/>
    <s v="No"/>
    <x v="1"/>
    <s v="Near"/>
    <x v="1"/>
    <n v="66"/>
    <n v="5"/>
    <x v="2"/>
  </r>
  <r>
    <n v="10"/>
    <x v="2"/>
    <n v="62"/>
    <s v="Poor"/>
    <x v="1"/>
    <x v="2"/>
    <s v="No"/>
    <n v="7"/>
    <s v="&lt; 8 hours"/>
    <n v="68"/>
    <s v="High"/>
    <x v="0"/>
    <n v="3"/>
    <x v="1"/>
    <x v="1"/>
    <s v="Medium"/>
    <x v="0"/>
    <s v="Neutral"/>
    <n v="3"/>
    <s v="Moderate (2-4 hours)"/>
    <s v="No"/>
    <x v="2"/>
    <s v="Near"/>
    <x v="0"/>
    <n v="61"/>
    <n v="-7"/>
    <x v="0"/>
  </r>
  <r>
    <n v="20"/>
    <x v="1"/>
    <n v="85"/>
    <s v="Good"/>
    <x v="2"/>
    <x v="1"/>
    <s v="No"/>
    <n v="9"/>
    <s v="≥ 8 hours"/>
    <n v="61"/>
    <s v="High"/>
    <x v="0"/>
    <n v="2"/>
    <x v="1"/>
    <x v="2"/>
    <s v="Medium"/>
    <x v="0"/>
    <s v="Positive"/>
    <n v="3"/>
    <s v="Moderate (2-4 hours)"/>
    <s v="No"/>
    <x v="1"/>
    <s v="Near"/>
    <x v="0"/>
    <n v="70"/>
    <n v="9"/>
    <x v="2"/>
  </r>
  <r>
    <n v="13"/>
    <x v="1"/>
    <n v="93"/>
    <s v="Very Good"/>
    <x v="0"/>
    <x v="2"/>
    <s v="Yes"/>
    <n v="4"/>
    <s v="&lt; 8 hours"/>
    <n v="53"/>
    <s v="High"/>
    <x v="0"/>
    <n v="1"/>
    <x v="1"/>
    <x v="1"/>
    <s v="Low"/>
    <x v="0"/>
    <s v="Positive"/>
    <n v="1"/>
    <s v="Low (0-2 hours)"/>
    <s v="No"/>
    <x v="2"/>
    <s v="Near"/>
    <x v="0"/>
    <n v="65"/>
    <n v="12"/>
    <x v="2"/>
  </r>
  <r>
    <n v="16"/>
    <x v="1"/>
    <n v="66"/>
    <s v="Poor"/>
    <x v="0"/>
    <x v="1"/>
    <s v="Yes"/>
    <n v="8"/>
    <s v="≥ 8 hours"/>
    <n v="87"/>
    <s v="High"/>
    <x v="0"/>
    <n v="3"/>
    <x v="1"/>
    <x v="1"/>
    <s v="Medium"/>
    <x v="0"/>
    <s v="Positive"/>
    <n v="2"/>
    <s v="Low (0-2 hours)"/>
    <s v="No"/>
    <x v="0"/>
    <s v="Moderate"/>
    <x v="1"/>
    <n v="64"/>
    <n v="-23"/>
    <x v="0"/>
  </r>
  <r>
    <n v="20"/>
    <x v="1"/>
    <n v="84"/>
    <s v="Good"/>
    <x v="1"/>
    <x v="0"/>
    <s v="Yes"/>
    <n v="6"/>
    <s v="&lt; 8 hours"/>
    <n v="57"/>
    <s v="High"/>
    <x v="0"/>
    <n v="2"/>
    <x v="1"/>
    <x v="1"/>
    <s v="Medium"/>
    <x v="0"/>
    <s v="Positive"/>
    <n v="4"/>
    <s v="Moderate (2-4 hours)"/>
    <s v="No"/>
    <x v="0"/>
    <s v="Far"/>
    <x v="1"/>
    <n v="69"/>
    <n v="12"/>
    <x v="2"/>
  </r>
  <r>
    <n v="15"/>
    <x v="1"/>
    <n v="84"/>
    <s v="Good"/>
    <x v="1"/>
    <x v="0"/>
    <s v="No"/>
    <n v="6"/>
    <s v="&lt; 8 hours"/>
    <n v="55"/>
    <s v="Low"/>
    <x v="0"/>
    <n v="1"/>
    <x v="1"/>
    <x v="1"/>
    <s v="Medium"/>
    <x v="1"/>
    <s v="Negative"/>
    <n v="2"/>
    <s v="Low (0-2 hours)"/>
    <s v="No"/>
    <x v="0"/>
    <s v="Near"/>
    <x v="0"/>
    <n v="64"/>
    <n v="9"/>
    <x v="2"/>
  </r>
  <r>
    <n v="18"/>
    <x v="1"/>
    <n v="67"/>
    <s v="Poor"/>
    <x v="0"/>
    <x v="2"/>
    <s v="Yes"/>
    <n v="9"/>
    <s v="≥ 8 hours"/>
    <n v="68"/>
    <s v="Low"/>
    <x v="0"/>
    <n v="2"/>
    <x v="1"/>
    <x v="0"/>
    <s v="High"/>
    <x v="1"/>
    <s v="Negative"/>
    <n v="2"/>
    <s v="Low (0-2 hours)"/>
    <s v="No"/>
    <x v="2"/>
    <s v="Near"/>
    <x v="0"/>
    <n v="61"/>
    <n v="-7"/>
    <x v="0"/>
  </r>
  <r>
    <n v="26"/>
    <x v="0"/>
    <n v="65"/>
    <s v="Poor"/>
    <x v="0"/>
    <x v="1"/>
    <s v="No"/>
    <n v="7"/>
    <s v="&lt; 8 hours"/>
    <n v="53"/>
    <s v="Low"/>
    <x v="0"/>
    <n v="3"/>
    <x v="1"/>
    <x v="2"/>
    <s v="Medium"/>
    <x v="0"/>
    <s v="Positive"/>
    <n v="2"/>
    <s v="Low (0-2 hours)"/>
    <s v="No"/>
    <x v="0"/>
    <s v="Near"/>
    <x v="1"/>
    <n v="64"/>
    <n v="11"/>
    <x v="2"/>
  </r>
  <r>
    <n v="17"/>
    <x v="1"/>
    <n v="99"/>
    <s v="Very Good"/>
    <x v="1"/>
    <x v="0"/>
    <s v="No"/>
    <n v="6"/>
    <s v="&lt; 8 hours"/>
    <n v="59"/>
    <s v="Medium"/>
    <x v="0"/>
    <n v="0"/>
    <x v="0"/>
    <x v="1"/>
    <s v="Medium"/>
    <x v="0"/>
    <s v="Neutral"/>
    <n v="3"/>
    <s v="Moderate (2-4 hours)"/>
    <s v="No"/>
    <x v="0"/>
    <s v="Moderate"/>
    <x v="0"/>
    <n v="68"/>
    <n v="9"/>
    <x v="2"/>
  </r>
  <r>
    <n v="25"/>
    <x v="0"/>
    <n v="76"/>
    <s v="Fair"/>
    <x v="1"/>
    <x v="0"/>
    <s v="No"/>
    <n v="8"/>
    <s v="≥ 8 hours"/>
    <n v="53"/>
    <s v="High"/>
    <x v="0"/>
    <n v="1"/>
    <x v="1"/>
    <x v="2"/>
    <s v="High"/>
    <x v="0"/>
    <s v="Positive"/>
    <n v="3"/>
    <s v="Moderate (2-4 hours)"/>
    <s v="Yes"/>
    <x v="0"/>
    <s v="Far"/>
    <x v="1"/>
    <n v="67"/>
    <n v="14"/>
    <x v="2"/>
  </r>
  <r>
    <n v="13"/>
    <x v="1"/>
    <n v="69"/>
    <s v="Poor"/>
    <x v="2"/>
    <x v="2"/>
    <s v="No"/>
    <n v="4"/>
    <s v="&lt; 8 hours"/>
    <n v="94"/>
    <s v="Medium"/>
    <x v="0"/>
    <n v="3"/>
    <x v="1"/>
    <x v="0"/>
    <s v="Low"/>
    <x v="0"/>
    <s v="Positive"/>
    <n v="3"/>
    <s v="Moderate (2-4 hours)"/>
    <s v="Yes"/>
    <x v="0"/>
    <s v="Near"/>
    <x v="0"/>
    <n v="62"/>
    <n v="-32"/>
    <x v="0"/>
  </r>
  <r>
    <n v="23"/>
    <x v="0"/>
    <n v="67"/>
    <s v="Poor"/>
    <x v="1"/>
    <x v="1"/>
    <s v="Yes"/>
    <n v="9"/>
    <s v="≥ 8 hours"/>
    <n v="89"/>
    <s v="Medium"/>
    <x v="0"/>
    <n v="2"/>
    <x v="1"/>
    <x v="0"/>
    <s v="High"/>
    <x v="0"/>
    <s v="Neutral"/>
    <n v="2"/>
    <s v="Low (0-2 hours)"/>
    <s v="No"/>
    <x v="0"/>
    <s v="Near"/>
    <x v="1"/>
    <n v="66"/>
    <n v="-23"/>
    <x v="0"/>
  </r>
  <r>
    <n v="29"/>
    <x v="0"/>
    <n v="87"/>
    <s v="Good"/>
    <x v="1"/>
    <x v="0"/>
    <s v="Yes"/>
    <n v="10"/>
    <s v="≥ 8 hours"/>
    <n v="93"/>
    <s v="High"/>
    <x v="0"/>
    <n v="1"/>
    <x v="1"/>
    <x v="0"/>
    <s v="Medium"/>
    <x v="0"/>
    <s v="Neutral"/>
    <n v="4"/>
    <s v="Moderate (2-4 hours)"/>
    <s v="No"/>
    <x v="0"/>
    <s v="Moderate"/>
    <x v="0"/>
    <n v="72"/>
    <n v="-21"/>
    <x v="0"/>
  </r>
  <r>
    <n v="5"/>
    <x v="2"/>
    <n v="84"/>
    <s v="Good"/>
    <x v="1"/>
    <x v="1"/>
    <s v="Yes"/>
    <n v="8"/>
    <s v="≥ 8 hours"/>
    <n v="93"/>
    <s v="High"/>
    <x v="0"/>
    <n v="4"/>
    <x v="1"/>
    <x v="2"/>
    <s v="High"/>
    <x v="0"/>
    <s v="Positive"/>
    <n v="3"/>
    <s v="Moderate (2-4 hours)"/>
    <s v="No"/>
    <x v="1"/>
    <s v="Moderate"/>
    <x v="0"/>
    <n v="68"/>
    <n v="-25"/>
    <x v="0"/>
  </r>
  <r>
    <n v="15"/>
    <x v="1"/>
    <n v="86"/>
    <s v="Good"/>
    <x v="1"/>
    <x v="0"/>
    <s v="Yes"/>
    <n v="8"/>
    <s v="≥ 8 hours"/>
    <n v="97"/>
    <s v="Medium"/>
    <x v="0"/>
    <n v="4"/>
    <x v="1"/>
    <x v="2"/>
    <s v="Medium"/>
    <x v="0"/>
    <s v="Positive"/>
    <n v="3"/>
    <s v="Moderate (2-4 hours)"/>
    <s v="No"/>
    <x v="0"/>
    <s v="Near"/>
    <x v="0"/>
    <n v="71"/>
    <n v="-26"/>
    <x v="0"/>
  </r>
  <r>
    <n v="23"/>
    <x v="0"/>
    <n v="64"/>
    <s v="Poor"/>
    <x v="1"/>
    <x v="1"/>
    <s v="Yes"/>
    <n v="7"/>
    <s v="&lt; 8 hours"/>
    <n v="59"/>
    <s v="High"/>
    <x v="0"/>
    <n v="3"/>
    <x v="1"/>
    <x v="1"/>
    <s v="Medium"/>
    <x v="0"/>
    <s v="Positive"/>
    <n v="2"/>
    <s v="Low (0-2 hours)"/>
    <s v="No"/>
    <x v="0"/>
    <s v="Moderate"/>
    <x v="1"/>
    <n v="65"/>
    <n v="6"/>
    <x v="2"/>
  </r>
  <r>
    <n v="19"/>
    <x v="1"/>
    <n v="96"/>
    <s v="Very Good"/>
    <x v="1"/>
    <x v="2"/>
    <s v="Yes"/>
    <n v="5"/>
    <s v="&lt; 8 hours"/>
    <n v="95"/>
    <s v="Low"/>
    <x v="1"/>
    <n v="2"/>
    <x v="1"/>
    <x v="1"/>
    <s v="Low"/>
    <x v="1"/>
    <s v="Neutral"/>
    <n v="3"/>
    <s v="Moderate (2-4 hours)"/>
    <s v="No"/>
    <x v="0"/>
    <s v="Moderate"/>
    <x v="1"/>
    <n v="68"/>
    <n v="-27"/>
    <x v="0"/>
  </r>
  <r>
    <n v="22"/>
    <x v="0"/>
    <n v="76"/>
    <s v="Fair"/>
    <x v="1"/>
    <x v="2"/>
    <s v="No"/>
    <n v="9"/>
    <s v="≥ 8 hours"/>
    <n v="76"/>
    <s v="Medium"/>
    <x v="0"/>
    <n v="2"/>
    <x v="1"/>
    <x v="0"/>
    <s v="High"/>
    <x v="0"/>
    <s v="Neutral"/>
    <n v="5"/>
    <s v="High (4-6 hours)"/>
    <s v="No"/>
    <x v="0"/>
    <s v="Far"/>
    <x v="1"/>
    <n v="65"/>
    <n v="-11"/>
    <x v="0"/>
  </r>
  <r>
    <n v="16"/>
    <x v="1"/>
    <n v="73"/>
    <s v="Fair"/>
    <x v="2"/>
    <x v="2"/>
    <s v="Yes"/>
    <n v="8"/>
    <s v="≥ 8 hours"/>
    <n v="58"/>
    <s v="Medium"/>
    <x v="0"/>
    <n v="1"/>
    <x v="1"/>
    <x v="1"/>
    <s v="Medium"/>
    <x v="0"/>
    <s v="Neutral"/>
    <n v="4"/>
    <s v="Moderate (2-4 hours)"/>
    <s v="No"/>
    <x v="0"/>
    <s v="Near"/>
    <x v="1"/>
    <n v="64"/>
    <n v="6"/>
    <x v="2"/>
  </r>
  <r>
    <n v="21"/>
    <x v="0"/>
    <n v="78"/>
    <s v="Fair"/>
    <x v="1"/>
    <x v="2"/>
    <s v="No"/>
    <n v="8"/>
    <s v="≥ 8 hours"/>
    <n v="83"/>
    <s v="Medium"/>
    <x v="0"/>
    <n v="2"/>
    <x v="1"/>
    <x v="1"/>
    <s v="Medium"/>
    <x v="0"/>
    <s v="Positive"/>
    <n v="4"/>
    <s v="Moderate (2-4 hours)"/>
    <s v="Yes"/>
    <x v="0"/>
    <s v="Far"/>
    <x v="0"/>
    <n v="65"/>
    <n v="-18"/>
    <x v="0"/>
  </r>
  <r>
    <n v="19"/>
    <x v="1"/>
    <n v="76"/>
    <s v="Fair"/>
    <x v="2"/>
    <x v="0"/>
    <s v="Yes"/>
    <n v="8"/>
    <s v="≥ 8 hours"/>
    <n v="66"/>
    <s v="Low"/>
    <x v="0"/>
    <n v="0"/>
    <x v="0"/>
    <x v="0"/>
    <s v="High"/>
    <x v="1"/>
    <s v="Negative"/>
    <n v="4"/>
    <s v="Moderate (2-4 hours)"/>
    <s v="Yes"/>
    <x v="0"/>
    <s v="Near"/>
    <x v="0"/>
    <n v="65"/>
    <n v="-1"/>
    <x v="1"/>
  </r>
  <r>
    <n v="27"/>
    <x v="0"/>
    <n v="95"/>
    <s v="Very Good"/>
    <x v="2"/>
    <x v="1"/>
    <s v="No"/>
    <n v="7"/>
    <s v="&lt; 8 hours"/>
    <n v="52"/>
    <s v="High"/>
    <x v="0"/>
    <n v="3"/>
    <x v="1"/>
    <x v="1"/>
    <s v="High"/>
    <x v="1"/>
    <s v="Negative"/>
    <n v="3"/>
    <s v="Moderate (2-4 hours)"/>
    <s v="No"/>
    <x v="1"/>
    <s v="Moderate"/>
    <x v="1"/>
    <n v="73"/>
    <n v="21"/>
    <x v="2"/>
  </r>
  <r>
    <n v="22"/>
    <x v="0"/>
    <n v="97"/>
    <s v="Very Good"/>
    <x v="1"/>
    <x v="0"/>
    <s v="Yes"/>
    <n v="6"/>
    <s v="&lt; 8 hours"/>
    <n v="54"/>
    <s v="Medium"/>
    <x v="0"/>
    <n v="1"/>
    <x v="1"/>
    <x v="0"/>
    <s v="High"/>
    <x v="0"/>
    <s v="Positive"/>
    <n v="3"/>
    <s v="Moderate (2-4 hours)"/>
    <s v="No"/>
    <x v="2"/>
    <s v="Near"/>
    <x v="0"/>
    <n v="72"/>
    <n v="18"/>
    <x v="2"/>
  </r>
  <r>
    <n v="22"/>
    <x v="0"/>
    <n v="72"/>
    <s v="Fair"/>
    <x v="0"/>
    <x v="1"/>
    <s v="Yes"/>
    <n v="10"/>
    <s v="≥ 8 hours"/>
    <n v="71"/>
    <s v="Medium"/>
    <x v="0"/>
    <n v="1"/>
    <x v="1"/>
    <x v="1"/>
    <s v="Medium"/>
    <x v="1"/>
    <s v="Negative"/>
    <n v="1"/>
    <s v="Low (0-2 hours)"/>
    <s v="No"/>
    <x v="1"/>
    <s v="Near"/>
    <x v="0"/>
    <n v="64"/>
    <n v="-7"/>
    <x v="0"/>
  </r>
  <r>
    <n v="18"/>
    <x v="1"/>
    <n v="95"/>
    <s v="Very Good"/>
    <x v="1"/>
    <x v="1"/>
    <s v="Yes"/>
    <n v="7"/>
    <s v="&lt; 8 hours"/>
    <n v="91"/>
    <s v="Low"/>
    <x v="0"/>
    <n v="0"/>
    <x v="0"/>
    <x v="0"/>
    <s v="Medium"/>
    <x v="0"/>
    <s v="Positive"/>
    <n v="4"/>
    <s v="Moderate (2-4 hours)"/>
    <s v="Yes"/>
    <x v="2"/>
    <s v="Moderate"/>
    <x v="0"/>
    <n v="69"/>
    <n v="-22"/>
    <x v="0"/>
  </r>
  <r>
    <n v="17"/>
    <x v="1"/>
    <n v="91"/>
    <s v="Very Good"/>
    <x v="1"/>
    <x v="1"/>
    <s v="No"/>
    <n v="6"/>
    <s v="&lt; 8 hours"/>
    <n v="66"/>
    <s v="High"/>
    <x v="0"/>
    <n v="1"/>
    <x v="1"/>
    <x v="2"/>
    <s v="Medium"/>
    <x v="1"/>
    <s v="Positive"/>
    <n v="3"/>
    <s v="Moderate (2-4 hours)"/>
    <s v="No"/>
    <x v="0"/>
    <s v="Near"/>
    <x v="0"/>
    <n v="69"/>
    <n v="3"/>
    <x v="2"/>
  </r>
  <r>
    <n v="17"/>
    <x v="1"/>
    <n v="97"/>
    <s v="Very Good"/>
    <x v="1"/>
    <x v="0"/>
    <s v="Yes"/>
    <n v="9"/>
    <s v="≥ 8 hours"/>
    <n v="88"/>
    <s v="Medium"/>
    <x v="1"/>
    <n v="0"/>
    <x v="0"/>
    <x v="1"/>
    <s v="Medium"/>
    <x v="0"/>
    <s v="Positive"/>
    <n v="2"/>
    <s v="Low (0-2 hours)"/>
    <s v="No"/>
    <x v="0"/>
    <s v="Near"/>
    <x v="0"/>
    <n v="70"/>
    <n v="-18"/>
    <x v="0"/>
  </r>
  <r>
    <n v="22"/>
    <x v="0"/>
    <n v="70"/>
    <s v="Fair"/>
    <x v="0"/>
    <x v="1"/>
    <s v="No"/>
    <n v="7"/>
    <s v="&lt; 8 hours"/>
    <n v="53"/>
    <s v="Low"/>
    <x v="0"/>
    <n v="1"/>
    <x v="1"/>
    <x v="0"/>
    <s v="Medium"/>
    <x v="0"/>
    <s v="Positive"/>
    <n v="3"/>
    <s v="Moderate (2-4 hours)"/>
    <s v="No"/>
    <x v="0"/>
    <s v="Near"/>
    <x v="1"/>
    <n v="83"/>
    <n v="30"/>
    <x v="2"/>
  </r>
  <r>
    <n v="17"/>
    <x v="1"/>
    <n v="83"/>
    <s v="Good"/>
    <x v="2"/>
    <x v="1"/>
    <s v="No"/>
    <n v="7"/>
    <s v="&lt; 8 hours"/>
    <n v="70"/>
    <s v="Low"/>
    <x v="0"/>
    <n v="3"/>
    <x v="1"/>
    <x v="0"/>
    <s v="Medium"/>
    <x v="1"/>
    <s v="Neutral"/>
    <n v="5"/>
    <s v="High (4-6 hours)"/>
    <s v="No"/>
    <x v="2"/>
    <s v="Near"/>
    <x v="1"/>
    <n v="68"/>
    <n v="-2"/>
    <x v="1"/>
  </r>
  <r>
    <n v="22"/>
    <x v="0"/>
    <n v="71"/>
    <s v="Fair"/>
    <x v="0"/>
    <x v="0"/>
    <s v="Yes"/>
    <n v="9"/>
    <s v="≥ 8 hours"/>
    <n v="56"/>
    <s v="High"/>
    <x v="0"/>
    <n v="1"/>
    <x v="1"/>
    <x v="0"/>
    <s v="High"/>
    <x v="0"/>
    <s v="Neutral"/>
    <n v="3"/>
    <s v="Moderate (2-4 hours)"/>
    <s v="Yes"/>
    <x v="1"/>
    <s v="Near"/>
    <x v="1"/>
    <n v="84"/>
    <n v="28"/>
    <x v="2"/>
  </r>
  <r>
    <n v="32"/>
    <x v="3"/>
    <n v="93"/>
    <s v="Very Good"/>
    <x v="1"/>
    <x v="1"/>
    <s v="Yes"/>
    <n v="8"/>
    <s v="≥ 8 hours"/>
    <n v="93"/>
    <s v="High"/>
    <x v="0"/>
    <n v="1"/>
    <x v="1"/>
    <x v="1"/>
    <s v="High"/>
    <x v="0"/>
    <s v="Negative"/>
    <n v="3"/>
    <s v="Moderate (2-4 hours)"/>
    <s v="No"/>
    <x v="2"/>
    <s v="Far"/>
    <x v="1"/>
    <n v="75"/>
    <n v="-18"/>
    <x v="0"/>
  </r>
  <r>
    <n v="25"/>
    <x v="0"/>
    <n v="60"/>
    <s v="Poor"/>
    <x v="0"/>
    <x v="0"/>
    <s v="No"/>
    <n v="8"/>
    <s v="≥ 8 hours"/>
    <n v="98"/>
    <s v="Medium"/>
    <x v="0"/>
    <n v="1"/>
    <x v="1"/>
    <x v="1"/>
    <s v="Medium"/>
    <x v="0"/>
    <s v="Neutral"/>
    <n v="5"/>
    <s v="High (4-6 hours)"/>
    <s v="No"/>
    <x v="2"/>
    <s v="Near"/>
    <x v="1"/>
    <n v="67"/>
    <n v="-31"/>
    <x v="0"/>
  </r>
  <r>
    <n v="18"/>
    <x v="1"/>
    <n v="83"/>
    <s v="Good"/>
    <x v="1"/>
    <x v="0"/>
    <s v="Yes"/>
    <n v="5"/>
    <s v="&lt; 8 hours"/>
    <n v="66"/>
    <s v="Medium"/>
    <x v="0"/>
    <n v="0"/>
    <x v="0"/>
    <x v="2"/>
    <s v="Medium"/>
    <x v="1"/>
    <s v="Positive"/>
    <n v="4"/>
    <s v="Moderate (2-4 hours)"/>
    <s v="No"/>
    <x v="2"/>
    <s v="Near"/>
    <x v="0"/>
    <n v="69"/>
    <n v="3"/>
    <x v="2"/>
  </r>
  <r>
    <n v="27"/>
    <x v="0"/>
    <n v="74"/>
    <s v="Fair"/>
    <x v="2"/>
    <x v="1"/>
    <s v="No"/>
    <n v="8"/>
    <s v="≥ 8 hours"/>
    <n v="99"/>
    <s v="High"/>
    <x v="1"/>
    <n v="3"/>
    <x v="1"/>
    <x v="1"/>
    <s v="Medium"/>
    <x v="0"/>
    <s v="Positive"/>
    <n v="4"/>
    <s v="Moderate (2-4 hours)"/>
    <s v="No"/>
    <x v="0"/>
    <s v="Near"/>
    <x v="0"/>
    <n v="71"/>
    <n v="-28"/>
    <x v="0"/>
  </r>
  <r>
    <n v="18"/>
    <x v="1"/>
    <n v="73"/>
    <s v="Fair"/>
    <x v="1"/>
    <x v="2"/>
    <s v="Yes"/>
    <n v="5"/>
    <s v="&lt; 8 hours"/>
    <n v="88"/>
    <s v="Medium"/>
    <x v="0"/>
    <n v="1"/>
    <x v="1"/>
    <x v="1"/>
    <s v="Medium"/>
    <x v="0"/>
    <s v="Positive"/>
    <n v="5"/>
    <s v="High (4-6 hours)"/>
    <s v="No"/>
    <x v="1"/>
    <s v="Near"/>
    <x v="1"/>
    <n v="66"/>
    <n v="-22"/>
    <x v="0"/>
  </r>
  <r>
    <n v="8"/>
    <x v="2"/>
    <n v="86"/>
    <s v="Good"/>
    <x v="1"/>
    <x v="0"/>
    <s v="No"/>
    <n v="6"/>
    <s v="&lt; 8 hours"/>
    <n v="50"/>
    <s v="High"/>
    <x v="0"/>
    <n v="1"/>
    <x v="1"/>
    <x v="1"/>
    <s v="Medium"/>
    <x v="0"/>
    <s v="Positive"/>
    <n v="2"/>
    <s v="Low (0-2 hours)"/>
    <s v="No"/>
    <x v="1"/>
    <s v="Near"/>
    <x v="0"/>
    <n v="65"/>
    <n v="15"/>
    <x v="2"/>
  </r>
  <r>
    <n v="14"/>
    <x v="1"/>
    <n v="94"/>
    <s v="Very Good"/>
    <x v="2"/>
    <x v="1"/>
    <s v="No"/>
    <n v="7"/>
    <s v="&lt; 8 hours"/>
    <n v="74"/>
    <s v="Medium"/>
    <x v="0"/>
    <n v="1"/>
    <x v="1"/>
    <x v="2"/>
    <s v="Medium"/>
    <x v="1"/>
    <s v="Positive"/>
    <n v="5"/>
    <s v="High (4-6 hours)"/>
    <s v="No"/>
    <x v="1"/>
    <s v="Near"/>
    <x v="0"/>
    <n v="70"/>
    <n v="-4"/>
    <x v="0"/>
  </r>
  <r>
    <n v="9"/>
    <x v="2"/>
    <n v="84"/>
    <s v="Good"/>
    <x v="2"/>
    <x v="2"/>
    <s v="No"/>
    <n v="7"/>
    <s v="&lt; 8 hours"/>
    <n v="92"/>
    <s v="High"/>
    <x v="0"/>
    <n v="1"/>
    <x v="1"/>
    <x v="0"/>
    <s v="High"/>
    <x v="0"/>
    <s v="Negative"/>
    <n v="4"/>
    <s v="Moderate (2-4 hours)"/>
    <s v="No"/>
    <x v="2"/>
    <s v="Near"/>
    <x v="0"/>
    <n v="66"/>
    <n v="-26"/>
    <x v="0"/>
  </r>
  <r>
    <n v="18"/>
    <x v="1"/>
    <n v="94"/>
    <s v="Very Good"/>
    <x v="2"/>
    <x v="1"/>
    <s v="Yes"/>
    <n v="8"/>
    <s v="≥ 8 hours"/>
    <n v="77"/>
    <s v="Medium"/>
    <x v="0"/>
    <n v="3"/>
    <x v="1"/>
    <x v="1"/>
    <s v="High"/>
    <x v="0"/>
    <s v="Positive"/>
    <n v="4"/>
    <s v="Moderate (2-4 hours)"/>
    <s v="No"/>
    <x v="2"/>
    <s v="Near"/>
    <x v="0"/>
    <n v="74"/>
    <n v="-3"/>
    <x v="0"/>
  </r>
  <r>
    <n v="20"/>
    <x v="1"/>
    <n v="71"/>
    <s v="Fair"/>
    <x v="2"/>
    <x v="1"/>
    <s v="No"/>
    <n v="8"/>
    <s v="≥ 8 hours"/>
    <n v="77"/>
    <s v="Medium"/>
    <x v="0"/>
    <n v="0"/>
    <x v="0"/>
    <x v="2"/>
    <s v="Unknown"/>
    <x v="1"/>
    <s v="Neutral"/>
    <n v="4"/>
    <s v="Moderate (2-4 hours)"/>
    <s v="No"/>
    <x v="0"/>
    <s v="Moderate"/>
    <x v="0"/>
    <n v="66"/>
    <n v="-11"/>
    <x v="0"/>
  </r>
  <r>
    <n v="30"/>
    <x v="0"/>
    <n v="81"/>
    <s v="Good"/>
    <x v="1"/>
    <x v="0"/>
    <s v="No"/>
    <n v="8"/>
    <s v="≥ 8 hours"/>
    <n v="72"/>
    <s v="Low"/>
    <x v="0"/>
    <n v="0"/>
    <x v="0"/>
    <x v="0"/>
    <s v="Medium"/>
    <x v="0"/>
    <s v="Neutral"/>
    <n v="2"/>
    <s v="Low (0-2 hours)"/>
    <s v="No"/>
    <x v="0"/>
    <s v="Moderate"/>
    <x v="0"/>
    <n v="68"/>
    <n v="-4"/>
    <x v="0"/>
  </r>
  <r>
    <n v="22"/>
    <x v="0"/>
    <n v="78"/>
    <s v="Fair"/>
    <x v="1"/>
    <x v="0"/>
    <s v="Yes"/>
    <n v="5"/>
    <s v="&lt; 8 hours"/>
    <n v="70"/>
    <s v="Medium"/>
    <x v="0"/>
    <n v="2"/>
    <x v="1"/>
    <x v="0"/>
    <s v="Medium"/>
    <x v="0"/>
    <s v="Positive"/>
    <n v="1"/>
    <s v="Low (0-2 hours)"/>
    <s v="No"/>
    <x v="1"/>
    <s v="Near"/>
    <x v="0"/>
    <n v="68"/>
    <n v="-2"/>
    <x v="1"/>
  </r>
  <r>
    <n v="19"/>
    <x v="1"/>
    <n v="60"/>
    <s v="Poor"/>
    <x v="1"/>
    <x v="0"/>
    <s v="No"/>
    <n v="10"/>
    <s v="≥ 8 hours"/>
    <n v="51"/>
    <s v="Medium"/>
    <x v="0"/>
    <n v="0"/>
    <x v="0"/>
    <x v="1"/>
    <s v="Medium"/>
    <x v="0"/>
    <s v="Positive"/>
    <n v="3"/>
    <s v="Moderate (2-4 hours)"/>
    <s v="Yes"/>
    <x v="1"/>
    <s v="Near"/>
    <x v="1"/>
    <n v="62"/>
    <n v="11"/>
    <x v="2"/>
  </r>
  <r>
    <n v="25"/>
    <x v="0"/>
    <n v="82"/>
    <s v="Good"/>
    <x v="1"/>
    <x v="0"/>
    <s v="Yes"/>
    <n v="7"/>
    <s v="&lt; 8 hours"/>
    <n v="81"/>
    <s v="Medium"/>
    <x v="0"/>
    <n v="2"/>
    <x v="1"/>
    <x v="1"/>
    <s v="Medium"/>
    <x v="1"/>
    <s v="Neutral"/>
    <n v="2"/>
    <s v="Low (0-2 hours)"/>
    <s v="No"/>
    <x v="2"/>
    <s v="Moderate"/>
    <x v="0"/>
    <n v="71"/>
    <n v="-10"/>
    <x v="0"/>
  </r>
  <r>
    <n v="7"/>
    <x v="2"/>
    <n v="86"/>
    <s v="Good"/>
    <x v="1"/>
    <x v="2"/>
    <s v="No"/>
    <n v="9"/>
    <s v="≥ 8 hours"/>
    <n v="88"/>
    <s v="Medium"/>
    <x v="0"/>
    <n v="2"/>
    <x v="1"/>
    <x v="0"/>
    <s v="Medium"/>
    <x v="0"/>
    <s v="Negative"/>
    <n v="2"/>
    <s v="Low (0-2 hours)"/>
    <s v="No"/>
    <x v="1"/>
    <s v="Near"/>
    <x v="1"/>
    <n v="63"/>
    <n v="-25"/>
    <x v="0"/>
  </r>
  <r>
    <n v="21"/>
    <x v="0"/>
    <n v="84"/>
    <s v="Good"/>
    <x v="2"/>
    <x v="0"/>
    <s v="No"/>
    <n v="4"/>
    <s v="&lt; 8 hours"/>
    <n v="90"/>
    <s v="Medium"/>
    <x v="0"/>
    <n v="2"/>
    <x v="1"/>
    <x v="1"/>
    <s v="Low"/>
    <x v="0"/>
    <s v="Neutral"/>
    <n v="3"/>
    <s v="Moderate (2-4 hours)"/>
    <s v="No"/>
    <x v="0"/>
    <s v="Far"/>
    <x v="0"/>
    <n v="69"/>
    <n v="-21"/>
    <x v="0"/>
  </r>
  <r>
    <n v="25"/>
    <x v="0"/>
    <n v="89"/>
    <s v="Good"/>
    <x v="1"/>
    <x v="1"/>
    <s v="Yes"/>
    <n v="7"/>
    <s v="&lt; 8 hours"/>
    <n v="81"/>
    <s v="High"/>
    <x v="0"/>
    <n v="3"/>
    <x v="1"/>
    <x v="1"/>
    <s v="Medium"/>
    <x v="0"/>
    <s v="Negative"/>
    <n v="0"/>
    <s v="Low (0-2 hours)"/>
    <s v="No"/>
    <x v="1"/>
    <s v="Near"/>
    <x v="0"/>
    <n v="71"/>
    <n v="-10"/>
    <x v="0"/>
  </r>
  <r>
    <n v="11"/>
    <x v="1"/>
    <n v="83"/>
    <s v="Good"/>
    <x v="2"/>
    <x v="2"/>
    <s v="Yes"/>
    <n v="5"/>
    <s v="&lt; 8 hours"/>
    <n v="67"/>
    <s v="Medium"/>
    <x v="0"/>
    <n v="1"/>
    <x v="1"/>
    <x v="1"/>
    <s v="Medium"/>
    <x v="0"/>
    <s v="Positive"/>
    <n v="2"/>
    <s v="Low (0-2 hours)"/>
    <s v="No"/>
    <x v="2"/>
    <s v="Near"/>
    <x v="0"/>
    <n v="66"/>
    <n v="-1"/>
    <x v="1"/>
  </r>
  <r>
    <n v="27"/>
    <x v="0"/>
    <n v="63"/>
    <s v="Poor"/>
    <x v="1"/>
    <x v="0"/>
    <s v="No"/>
    <n v="6"/>
    <s v="&lt; 8 hours"/>
    <n v="51"/>
    <s v="Low"/>
    <x v="0"/>
    <n v="0"/>
    <x v="0"/>
    <x v="0"/>
    <s v="Medium"/>
    <x v="0"/>
    <s v="Positive"/>
    <n v="2"/>
    <s v="Low (0-2 hours)"/>
    <s v="No"/>
    <x v="2"/>
    <s v="Moderate"/>
    <x v="0"/>
    <n v="64"/>
    <n v="13"/>
    <x v="2"/>
  </r>
  <r>
    <n v="22"/>
    <x v="0"/>
    <n v="65"/>
    <s v="Poor"/>
    <x v="1"/>
    <x v="1"/>
    <s v="Yes"/>
    <n v="7"/>
    <s v="&lt; 8 hours"/>
    <n v="95"/>
    <s v="Low"/>
    <x v="0"/>
    <n v="3"/>
    <x v="1"/>
    <x v="0"/>
    <s v="Medium"/>
    <x v="0"/>
    <s v="Positive"/>
    <n v="2"/>
    <s v="Low (0-2 hours)"/>
    <s v="No"/>
    <x v="0"/>
    <s v="Moderate"/>
    <x v="1"/>
    <n v="65"/>
    <n v="-30"/>
    <x v="0"/>
  </r>
  <r>
    <n v="18"/>
    <x v="1"/>
    <n v="84"/>
    <s v="Good"/>
    <x v="1"/>
    <x v="0"/>
    <s v="No"/>
    <n v="6"/>
    <s v="&lt; 8 hours"/>
    <n v="71"/>
    <s v="Medium"/>
    <x v="0"/>
    <n v="4"/>
    <x v="1"/>
    <x v="1"/>
    <s v="Low"/>
    <x v="0"/>
    <s v="Positive"/>
    <n v="2"/>
    <s v="Low (0-2 hours)"/>
    <s v="No"/>
    <x v="0"/>
    <s v="Near"/>
    <x v="1"/>
    <n v="69"/>
    <n v="-2"/>
    <x v="1"/>
  </r>
  <r>
    <n v="24"/>
    <x v="0"/>
    <n v="71"/>
    <s v="Fair"/>
    <x v="1"/>
    <x v="2"/>
    <s v="No"/>
    <n v="9"/>
    <s v="≥ 8 hours"/>
    <n v="80"/>
    <s v="Medium"/>
    <x v="0"/>
    <n v="2"/>
    <x v="1"/>
    <x v="1"/>
    <s v="High"/>
    <x v="1"/>
    <s v="Positive"/>
    <n v="3"/>
    <s v="Moderate (2-4 hours)"/>
    <s v="No"/>
    <x v="0"/>
    <s v="Near"/>
    <x v="1"/>
    <n v="66"/>
    <n v="-14"/>
    <x v="0"/>
  </r>
  <r>
    <n v="34"/>
    <x v="3"/>
    <n v="63"/>
    <s v="Poor"/>
    <x v="1"/>
    <x v="0"/>
    <s v="Yes"/>
    <n v="10"/>
    <s v="≥ 8 hours"/>
    <n v="60"/>
    <s v="Low"/>
    <x v="0"/>
    <n v="1"/>
    <x v="1"/>
    <x v="1"/>
    <s v="Medium"/>
    <x v="0"/>
    <s v="Negative"/>
    <n v="4"/>
    <s v="Moderate (2-4 hours)"/>
    <s v="No"/>
    <x v="0"/>
    <s v="Near"/>
    <x v="1"/>
    <n v="67"/>
    <n v="7"/>
    <x v="2"/>
  </r>
  <r>
    <n v="21"/>
    <x v="0"/>
    <n v="77"/>
    <s v="Fair"/>
    <x v="1"/>
    <x v="2"/>
    <s v="Yes"/>
    <n v="6"/>
    <s v="&lt; 8 hours"/>
    <n v="57"/>
    <s v="Medium"/>
    <x v="0"/>
    <n v="4"/>
    <x v="1"/>
    <x v="0"/>
    <s v="Medium"/>
    <x v="0"/>
    <s v="Negative"/>
    <n v="5"/>
    <s v="High (4-6 hours)"/>
    <s v="No"/>
    <x v="0"/>
    <s v="Far"/>
    <x v="0"/>
    <n v="65"/>
    <n v="8"/>
    <x v="2"/>
  </r>
  <r>
    <n v="21"/>
    <x v="0"/>
    <n v="82"/>
    <s v="Good"/>
    <x v="0"/>
    <x v="2"/>
    <s v="Yes"/>
    <n v="6"/>
    <s v="&lt; 8 hours"/>
    <n v="54"/>
    <s v="High"/>
    <x v="0"/>
    <n v="3"/>
    <x v="1"/>
    <x v="0"/>
    <s v="Medium"/>
    <x v="0"/>
    <s v="Negative"/>
    <n v="2"/>
    <s v="Low (0-2 hours)"/>
    <s v="No"/>
    <x v="1"/>
    <s v="Moderate"/>
    <x v="0"/>
    <n v="65"/>
    <n v="11"/>
    <x v="2"/>
  </r>
  <r>
    <n v="17"/>
    <x v="1"/>
    <n v="73"/>
    <s v="Fair"/>
    <x v="2"/>
    <x v="1"/>
    <s v="No"/>
    <n v="5"/>
    <s v="&lt; 8 hours"/>
    <n v="90"/>
    <s v="High"/>
    <x v="0"/>
    <n v="1"/>
    <x v="1"/>
    <x v="0"/>
    <s v="Medium"/>
    <x v="1"/>
    <s v="Positive"/>
    <n v="4"/>
    <s v="Moderate (2-4 hours)"/>
    <s v="No"/>
    <x v="0"/>
    <s v="Near"/>
    <x v="0"/>
    <n v="67"/>
    <n v="-23"/>
    <x v="0"/>
  </r>
  <r>
    <n v="15"/>
    <x v="1"/>
    <n v="89"/>
    <s v="Good"/>
    <x v="0"/>
    <x v="1"/>
    <s v="Yes"/>
    <n v="9"/>
    <s v="≥ 8 hours"/>
    <n v="82"/>
    <s v="Low"/>
    <x v="0"/>
    <n v="1"/>
    <x v="1"/>
    <x v="1"/>
    <s v="Medium"/>
    <x v="0"/>
    <s v="Neutral"/>
    <n v="3"/>
    <s v="Moderate (2-4 hours)"/>
    <s v="No"/>
    <x v="1"/>
    <s v="Near"/>
    <x v="0"/>
    <n v="66"/>
    <n v="-16"/>
    <x v="0"/>
  </r>
  <r>
    <n v="25"/>
    <x v="0"/>
    <n v="86"/>
    <s v="Good"/>
    <x v="1"/>
    <x v="1"/>
    <s v="Yes"/>
    <n v="7"/>
    <s v="&lt; 8 hours"/>
    <n v="81"/>
    <s v="Low"/>
    <x v="0"/>
    <n v="1"/>
    <x v="1"/>
    <x v="2"/>
    <s v="Low"/>
    <x v="0"/>
    <s v="Positive"/>
    <n v="1"/>
    <s v="Low (0-2 hours)"/>
    <s v="No"/>
    <x v="0"/>
    <s v="Near"/>
    <x v="0"/>
    <n v="69"/>
    <n v="-12"/>
    <x v="0"/>
  </r>
  <r>
    <n v="15"/>
    <x v="1"/>
    <n v="73"/>
    <s v="Fair"/>
    <x v="1"/>
    <x v="0"/>
    <s v="No"/>
    <n v="7"/>
    <s v="&lt; 8 hours"/>
    <n v="96"/>
    <s v="Low"/>
    <x v="0"/>
    <n v="1"/>
    <x v="1"/>
    <x v="0"/>
    <s v="Medium"/>
    <x v="0"/>
    <s v="Negative"/>
    <n v="2"/>
    <s v="Low (0-2 hours)"/>
    <s v="No"/>
    <x v="1"/>
    <s v="Unknown"/>
    <x v="0"/>
    <n v="64"/>
    <n v="-32"/>
    <x v="0"/>
  </r>
  <r>
    <n v="20"/>
    <x v="1"/>
    <n v="90"/>
    <s v="Very Good"/>
    <x v="1"/>
    <x v="1"/>
    <s v="Yes"/>
    <n v="7"/>
    <s v="&lt; 8 hours"/>
    <n v="58"/>
    <s v="High"/>
    <x v="0"/>
    <n v="1"/>
    <x v="1"/>
    <x v="2"/>
    <s v="High"/>
    <x v="1"/>
    <s v="Neutral"/>
    <n v="4"/>
    <s v="Moderate (2-4 hours)"/>
    <s v="No"/>
    <x v="0"/>
    <s v="Near"/>
    <x v="0"/>
    <n v="70"/>
    <n v="12"/>
    <x v="2"/>
  </r>
  <r>
    <n v="17"/>
    <x v="1"/>
    <n v="86"/>
    <s v="Good"/>
    <x v="2"/>
    <x v="1"/>
    <s v="Yes"/>
    <n v="7"/>
    <s v="&lt; 8 hours"/>
    <n v="59"/>
    <s v="Low"/>
    <x v="0"/>
    <n v="3"/>
    <x v="1"/>
    <x v="0"/>
    <s v="Medium"/>
    <x v="0"/>
    <s v="Positive"/>
    <n v="3"/>
    <s v="Moderate (2-4 hours)"/>
    <s v="No"/>
    <x v="2"/>
    <s v="Moderate"/>
    <x v="0"/>
    <n v="68"/>
    <n v="9"/>
    <x v="2"/>
  </r>
  <r>
    <n v="23"/>
    <x v="0"/>
    <n v="85"/>
    <s v="Good"/>
    <x v="2"/>
    <x v="2"/>
    <s v="Yes"/>
    <n v="6"/>
    <s v="&lt; 8 hours"/>
    <n v="59"/>
    <s v="Low"/>
    <x v="0"/>
    <n v="1"/>
    <x v="1"/>
    <x v="1"/>
    <s v="Medium"/>
    <x v="0"/>
    <s v="Negative"/>
    <n v="1"/>
    <s v="Low (0-2 hours)"/>
    <s v="No"/>
    <x v="3"/>
    <s v="Near"/>
    <x v="0"/>
    <n v="68"/>
    <n v="9"/>
    <x v="2"/>
  </r>
  <r>
    <n v="22"/>
    <x v="0"/>
    <n v="82"/>
    <s v="Good"/>
    <x v="2"/>
    <x v="1"/>
    <s v="Yes"/>
    <n v="7"/>
    <s v="&lt; 8 hours"/>
    <n v="71"/>
    <s v="Low"/>
    <x v="0"/>
    <n v="1"/>
    <x v="1"/>
    <x v="2"/>
    <s v="Unknown"/>
    <x v="1"/>
    <s v="Positive"/>
    <n v="3"/>
    <s v="Moderate (2-4 hours)"/>
    <s v="No"/>
    <x v="0"/>
    <s v="Near"/>
    <x v="1"/>
    <n v="69"/>
    <n v="-2"/>
    <x v="1"/>
  </r>
  <r>
    <n v="26"/>
    <x v="0"/>
    <n v="60"/>
    <s v="Poor"/>
    <x v="1"/>
    <x v="1"/>
    <s v="Yes"/>
    <n v="7"/>
    <s v="&lt; 8 hours"/>
    <n v="94"/>
    <s v="High"/>
    <x v="0"/>
    <n v="3"/>
    <x v="1"/>
    <x v="2"/>
    <s v="Medium"/>
    <x v="0"/>
    <s v="Positive"/>
    <n v="2"/>
    <s v="Low (0-2 hours)"/>
    <s v="No"/>
    <x v="0"/>
    <s v="Moderate"/>
    <x v="1"/>
    <n v="68"/>
    <n v="-26"/>
    <x v="0"/>
  </r>
  <r>
    <n v="17"/>
    <x v="1"/>
    <n v="88"/>
    <s v="Good"/>
    <x v="1"/>
    <x v="1"/>
    <s v="Yes"/>
    <n v="8"/>
    <s v="≥ 8 hours"/>
    <n v="94"/>
    <s v="Medium"/>
    <x v="0"/>
    <n v="5"/>
    <x v="1"/>
    <x v="1"/>
    <s v="Medium"/>
    <x v="0"/>
    <s v="Neutral"/>
    <n v="2"/>
    <s v="Low (0-2 hours)"/>
    <s v="Yes"/>
    <x v="1"/>
    <s v="Near"/>
    <x v="1"/>
    <n v="70"/>
    <n v="-24"/>
    <x v="0"/>
  </r>
  <r>
    <n v="18"/>
    <x v="1"/>
    <n v="75"/>
    <s v="Fair"/>
    <x v="2"/>
    <x v="1"/>
    <s v="Yes"/>
    <n v="5"/>
    <s v="&lt; 8 hours"/>
    <n v="80"/>
    <s v="Medium"/>
    <x v="0"/>
    <n v="2"/>
    <x v="1"/>
    <x v="0"/>
    <s v="High"/>
    <x v="0"/>
    <s v="Neutral"/>
    <n v="3"/>
    <s v="Moderate (2-4 hours)"/>
    <s v="No"/>
    <x v="0"/>
    <s v="Near"/>
    <x v="1"/>
    <n v="67"/>
    <n v="-13"/>
    <x v="0"/>
  </r>
  <r>
    <n v="14"/>
    <x v="1"/>
    <n v="98"/>
    <s v="Very Good"/>
    <x v="2"/>
    <x v="0"/>
    <s v="Yes"/>
    <n v="7"/>
    <s v="&lt; 8 hours"/>
    <n v="83"/>
    <s v="Medium"/>
    <x v="1"/>
    <n v="3"/>
    <x v="1"/>
    <x v="0"/>
    <s v="Medium"/>
    <x v="0"/>
    <s v="Positive"/>
    <n v="3"/>
    <s v="Moderate (2-4 hours)"/>
    <s v="No"/>
    <x v="1"/>
    <s v="Near"/>
    <x v="0"/>
    <n v="72"/>
    <n v="-11"/>
    <x v="0"/>
  </r>
  <r>
    <n v="17"/>
    <x v="1"/>
    <n v="93"/>
    <s v="Very Good"/>
    <x v="2"/>
    <x v="2"/>
    <s v="No"/>
    <n v="6"/>
    <s v="&lt; 8 hours"/>
    <n v="95"/>
    <s v="Medium"/>
    <x v="0"/>
    <n v="1"/>
    <x v="1"/>
    <x v="0"/>
    <s v="Medium"/>
    <x v="0"/>
    <s v="Neutral"/>
    <n v="4"/>
    <s v="Moderate (2-4 hours)"/>
    <s v="No"/>
    <x v="0"/>
    <s v="Near"/>
    <x v="0"/>
    <n v="69"/>
    <n v="-26"/>
    <x v="0"/>
  </r>
  <r>
    <n v="22"/>
    <x v="0"/>
    <n v="84"/>
    <s v="Good"/>
    <x v="2"/>
    <x v="1"/>
    <s v="No"/>
    <n v="7"/>
    <s v="&lt; 8 hours"/>
    <n v="81"/>
    <s v="Medium"/>
    <x v="0"/>
    <n v="1"/>
    <x v="1"/>
    <x v="1"/>
    <s v="Low"/>
    <x v="1"/>
    <s v="Positive"/>
    <n v="3"/>
    <s v="Moderate (2-4 hours)"/>
    <s v="No"/>
    <x v="0"/>
    <s v="Moderate"/>
    <x v="0"/>
    <n v="69"/>
    <n v="-12"/>
    <x v="0"/>
  </r>
  <r>
    <n v="25"/>
    <x v="0"/>
    <n v="70"/>
    <s v="Fair"/>
    <x v="0"/>
    <x v="1"/>
    <s v="Yes"/>
    <n v="8"/>
    <s v="≥ 8 hours"/>
    <n v="61"/>
    <s v="Low"/>
    <x v="1"/>
    <n v="3"/>
    <x v="1"/>
    <x v="0"/>
    <s v="Medium"/>
    <x v="0"/>
    <s v="Positive"/>
    <n v="4"/>
    <s v="Moderate (2-4 hours)"/>
    <s v="No"/>
    <x v="1"/>
    <s v="Moderate"/>
    <x v="1"/>
    <n v="64"/>
    <n v="3"/>
    <x v="2"/>
  </r>
  <r>
    <n v="14"/>
    <x v="1"/>
    <n v="68"/>
    <s v="Poor"/>
    <x v="0"/>
    <x v="1"/>
    <s v="Yes"/>
    <n v="6"/>
    <s v="&lt; 8 hours"/>
    <n v="85"/>
    <s v="Medium"/>
    <x v="0"/>
    <n v="2"/>
    <x v="1"/>
    <x v="1"/>
    <s v="Medium"/>
    <x v="0"/>
    <s v="Neutral"/>
    <n v="3"/>
    <s v="Moderate (2-4 hours)"/>
    <s v="No"/>
    <x v="0"/>
    <s v="Near"/>
    <x v="1"/>
    <n v="63"/>
    <n v="-22"/>
    <x v="0"/>
  </r>
  <r>
    <n v="25"/>
    <x v="0"/>
    <n v="74"/>
    <s v="Fair"/>
    <x v="2"/>
    <x v="0"/>
    <s v="Yes"/>
    <n v="9"/>
    <s v="≥ 8 hours"/>
    <n v="88"/>
    <s v="Medium"/>
    <x v="0"/>
    <n v="3"/>
    <x v="1"/>
    <x v="1"/>
    <s v="High"/>
    <x v="0"/>
    <s v="Neutral"/>
    <n v="3"/>
    <s v="Moderate (2-4 hours)"/>
    <s v="Yes"/>
    <x v="0"/>
    <s v="Near"/>
    <x v="0"/>
    <n v="70"/>
    <n v="-18"/>
    <x v="0"/>
  </r>
  <r>
    <n v="28"/>
    <x v="0"/>
    <n v="79"/>
    <s v="Fair"/>
    <x v="2"/>
    <x v="1"/>
    <s v="Yes"/>
    <n v="4"/>
    <s v="&lt; 8 hours"/>
    <n v="82"/>
    <s v="Medium"/>
    <x v="0"/>
    <n v="0"/>
    <x v="0"/>
    <x v="1"/>
    <s v="Medium"/>
    <x v="1"/>
    <s v="Positive"/>
    <n v="3"/>
    <s v="Moderate (2-4 hours)"/>
    <s v="No"/>
    <x v="0"/>
    <s v="Near"/>
    <x v="0"/>
    <n v="70"/>
    <n v="-12"/>
    <x v="0"/>
  </r>
  <r>
    <n v="22"/>
    <x v="0"/>
    <n v="72"/>
    <s v="Fair"/>
    <x v="2"/>
    <x v="1"/>
    <s v="Yes"/>
    <n v="9"/>
    <s v="≥ 8 hours"/>
    <n v="64"/>
    <s v="Low"/>
    <x v="0"/>
    <n v="1"/>
    <x v="1"/>
    <x v="1"/>
    <s v="Medium"/>
    <x v="0"/>
    <s v="Negative"/>
    <n v="2"/>
    <s v="Low (0-2 hours)"/>
    <s v="No"/>
    <x v="1"/>
    <s v="Near"/>
    <x v="1"/>
    <n v="66"/>
    <n v="2"/>
    <x v="1"/>
  </r>
  <r>
    <n v="31"/>
    <x v="3"/>
    <n v="81"/>
    <s v="Good"/>
    <x v="1"/>
    <x v="1"/>
    <s v="No"/>
    <n v="9"/>
    <s v="≥ 8 hours"/>
    <n v="70"/>
    <s v="Low"/>
    <x v="0"/>
    <n v="1"/>
    <x v="1"/>
    <x v="0"/>
    <s v="Medium"/>
    <x v="0"/>
    <s v="Neutral"/>
    <n v="4"/>
    <s v="Moderate (2-4 hours)"/>
    <s v="No"/>
    <x v="2"/>
    <s v="Near"/>
    <x v="1"/>
    <n v="70"/>
    <n v="0"/>
    <x v="1"/>
  </r>
  <r>
    <n v="15"/>
    <x v="1"/>
    <n v="67"/>
    <s v="Poor"/>
    <x v="1"/>
    <x v="0"/>
    <s v="Yes"/>
    <n v="6"/>
    <s v="&lt; 8 hours"/>
    <n v="74"/>
    <s v="High"/>
    <x v="0"/>
    <n v="0"/>
    <x v="0"/>
    <x v="2"/>
    <s v="Medium"/>
    <x v="0"/>
    <s v="Positive"/>
    <n v="2"/>
    <s v="Low (0-2 hours)"/>
    <s v="No"/>
    <x v="2"/>
    <s v="Near"/>
    <x v="1"/>
    <n v="66"/>
    <n v="-8"/>
    <x v="0"/>
  </r>
  <r>
    <n v="13"/>
    <x v="1"/>
    <n v="99"/>
    <s v="Very Good"/>
    <x v="1"/>
    <x v="1"/>
    <s v="Yes"/>
    <n v="6"/>
    <s v="&lt; 8 hours"/>
    <n v="57"/>
    <s v="Medium"/>
    <x v="0"/>
    <n v="1"/>
    <x v="1"/>
    <x v="0"/>
    <s v="Medium"/>
    <x v="0"/>
    <s v="Negative"/>
    <n v="5"/>
    <s v="High (4-6 hours)"/>
    <s v="No"/>
    <x v="1"/>
    <s v="Near"/>
    <x v="0"/>
    <n v="68"/>
    <n v="11"/>
    <x v="2"/>
  </r>
  <r>
    <n v="9"/>
    <x v="2"/>
    <n v="64"/>
    <s v="Poor"/>
    <x v="1"/>
    <x v="1"/>
    <s v="No"/>
    <n v="5"/>
    <s v="&lt; 8 hours"/>
    <n v="73"/>
    <s v="Medium"/>
    <x v="0"/>
    <n v="1"/>
    <x v="1"/>
    <x v="1"/>
    <s v="Medium"/>
    <x v="0"/>
    <s v="Positive"/>
    <n v="4"/>
    <s v="Moderate (2-4 hours)"/>
    <s v="No"/>
    <x v="1"/>
    <s v="Near"/>
    <x v="0"/>
    <n v="61"/>
    <n v="-12"/>
    <x v="0"/>
  </r>
  <r>
    <n v="29"/>
    <x v="0"/>
    <n v="97"/>
    <s v="Very Good"/>
    <x v="1"/>
    <x v="1"/>
    <s v="No"/>
    <n v="8"/>
    <s v="≥ 8 hours"/>
    <n v="58"/>
    <s v="Medium"/>
    <x v="0"/>
    <n v="1"/>
    <x v="1"/>
    <x v="2"/>
    <s v="Medium"/>
    <x v="1"/>
    <s v="Negative"/>
    <n v="4"/>
    <s v="Moderate (2-4 hours)"/>
    <s v="No"/>
    <x v="1"/>
    <s v="Moderate"/>
    <x v="1"/>
    <n v="72"/>
    <n v="14"/>
    <x v="2"/>
  </r>
  <r>
    <n v="24"/>
    <x v="0"/>
    <n v="97"/>
    <s v="Very Good"/>
    <x v="2"/>
    <x v="2"/>
    <s v="No"/>
    <n v="7"/>
    <s v="&lt; 8 hours"/>
    <n v="75"/>
    <s v="Low"/>
    <x v="0"/>
    <n v="1"/>
    <x v="1"/>
    <x v="1"/>
    <s v="Medium"/>
    <x v="0"/>
    <s v="Negative"/>
    <n v="2"/>
    <s v="Low (0-2 hours)"/>
    <s v="No"/>
    <x v="0"/>
    <s v="Moderate"/>
    <x v="1"/>
    <n v="69"/>
    <n v="-6"/>
    <x v="0"/>
  </r>
  <r>
    <n v="20"/>
    <x v="1"/>
    <n v="81"/>
    <s v="Good"/>
    <x v="1"/>
    <x v="2"/>
    <s v="Yes"/>
    <n v="6"/>
    <s v="&lt; 8 hours"/>
    <n v="53"/>
    <s v="Low"/>
    <x v="0"/>
    <n v="0"/>
    <x v="0"/>
    <x v="1"/>
    <s v="Low"/>
    <x v="0"/>
    <s v="Neutral"/>
    <n v="4"/>
    <s v="Moderate (2-4 hours)"/>
    <s v="No"/>
    <x v="3"/>
    <s v="Far"/>
    <x v="1"/>
    <n v="63"/>
    <n v="10"/>
    <x v="2"/>
  </r>
  <r>
    <n v="22"/>
    <x v="0"/>
    <n v="89"/>
    <s v="Good"/>
    <x v="1"/>
    <x v="0"/>
    <s v="Yes"/>
    <n v="5"/>
    <s v="&lt; 8 hours"/>
    <n v="97"/>
    <s v="Medium"/>
    <x v="0"/>
    <n v="2"/>
    <x v="1"/>
    <x v="1"/>
    <s v="Medium"/>
    <x v="1"/>
    <s v="Neutral"/>
    <n v="5"/>
    <s v="High (4-6 hours)"/>
    <s v="No"/>
    <x v="0"/>
    <s v="Near"/>
    <x v="0"/>
    <n v="72"/>
    <n v="-25"/>
    <x v="0"/>
  </r>
  <r>
    <n v="13"/>
    <x v="1"/>
    <n v="77"/>
    <s v="Fair"/>
    <x v="1"/>
    <x v="1"/>
    <s v="Yes"/>
    <n v="10"/>
    <s v="≥ 8 hours"/>
    <n v="62"/>
    <s v="Medium"/>
    <x v="0"/>
    <n v="1"/>
    <x v="1"/>
    <x v="2"/>
    <s v="Medium"/>
    <x v="1"/>
    <s v="Neutral"/>
    <n v="4"/>
    <s v="Moderate (2-4 hours)"/>
    <s v="No"/>
    <x v="1"/>
    <s v="Moderate"/>
    <x v="0"/>
    <n v="65"/>
    <n v="3"/>
    <x v="2"/>
  </r>
  <r>
    <n v="35"/>
    <x v="3"/>
    <n v="85"/>
    <s v="Good"/>
    <x v="1"/>
    <x v="0"/>
    <s v="Yes"/>
    <n v="6"/>
    <s v="&lt; 8 hours"/>
    <n v="73"/>
    <s v="High"/>
    <x v="0"/>
    <n v="1"/>
    <x v="1"/>
    <x v="2"/>
    <s v="Medium"/>
    <x v="0"/>
    <s v="Negative"/>
    <n v="5"/>
    <s v="High (4-6 hours)"/>
    <s v="No"/>
    <x v="0"/>
    <s v="Moderate"/>
    <x v="1"/>
    <n v="74"/>
    <n v="1"/>
    <x v="1"/>
  </r>
  <r>
    <n v="21"/>
    <x v="0"/>
    <n v="74"/>
    <s v="Fair"/>
    <x v="1"/>
    <x v="2"/>
    <s v="Yes"/>
    <n v="7"/>
    <s v="&lt; 8 hours"/>
    <n v="52"/>
    <s v="Low"/>
    <x v="0"/>
    <n v="1"/>
    <x v="1"/>
    <x v="2"/>
    <s v="Medium"/>
    <x v="0"/>
    <s v="Negative"/>
    <n v="4"/>
    <s v="Moderate (2-4 hours)"/>
    <s v="No"/>
    <x v="0"/>
    <s v="Far"/>
    <x v="0"/>
    <n v="62"/>
    <n v="10"/>
    <x v="2"/>
  </r>
  <r>
    <n v="21"/>
    <x v="0"/>
    <n v="72"/>
    <s v="Fair"/>
    <x v="2"/>
    <x v="1"/>
    <s v="No"/>
    <n v="7"/>
    <s v="&lt; 8 hours"/>
    <n v="60"/>
    <s v="Low"/>
    <x v="0"/>
    <n v="0"/>
    <x v="0"/>
    <x v="0"/>
    <s v="Medium"/>
    <x v="1"/>
    <s v="Neutral"/>
    <n v="4"/>
    <s v="Moderate (2-4 hours)"/>
    <s v="No"/>
    <x v="2"/>
    <s v="Near"/>
    <x v="0"/>
    <n v="65"/>
    <n v="5"/>
    <x v="2"/>
  </r>
  <r>
    <n v="24"/>
    <x v="0"/>
    <n v="83"/>
    <s v="Good"/>
    <x v="0"/>
    <x v="0"/>
    <s v="No"/>
    <n v="6"/>
    <s v="&lt; 8 hours"/>
    <n v="85"/>
    <s v="Low"/>
    <x v="0"/>
    <n v="1"/>
    <x v="1"/>
    <x v="0"/>
    <s v="High"/>
    <x v="0"/>
    <s v="Neutral"/>
    <n v="4"/>
    <s v="Moderate (2-4 hours)"/>
    <s v="No"/>
    <x v="0"/>
    <s v="Moderate"/>
    <x v="1"/>
    <n v="68"/>
    <n v="-17"/>
    <x v="0"/>
  </r>
  <r>
    <n v="23"/>
    <x v="0"/>
    <n v="80"/>
    <s v="Good"/>
    <x v="1"/>
    <x v="2"/>
    <s v="Yes"/>
    <n v="6"/>
    <s v="&lt; 8 hours"/>
    <n v="56"/>
    <s v="Medium"/>
    <x v="0"/>
    <n v="3"/>
    <x v="1"/>
    <x v="1"/>
    <s v="Medium"/>
    <x v="0"/>
    <s v="Positive"/>
    <n v="2"/>
    <s v="Low (0-2 hours)"/>
    <s v="Yes"/>
    <x v="3"/>
    <s v="Near"/>
    <x v="0"/>
    <n v="66"/>
    <n v="10"/>
    <x v="2"/>
  </r>
  <r>
    <n v="21"/>
    <x v="0"/>
    <n v="83"/>
    <s v="Good"/>
    <x v="2"/>
    <x v="1"/>
    <s v="Yes"/>
    <n v="6"/>
    <s v="&lt; 8 hours"/>
    <n v="81"/>
    <s v="Low"/>
    <x v="0"/>
    <n v="3"/>
    <x v="1"/>
    <x v="2"/>
    <s v="Medium"/>
    <x v="0"/>
    <s v="Negative"/>
    <n v="4"/>
    <s v="Moderate (2-4 hours)"/>
    <s v="No"/>
    <x v="2"/>
    <s v="Moderate"/>
    <x v="0"/>
    <n v="71"/>
    <n v="-10"/>
    <x v="0"/>
  </r>
  <r>
    <n v="15"/>
    <x v="1"/>
    <n v="71"/>
    <s v="Fair"/>
    <x v="1"/>
    <x v="0"/>
    <s v="No"/>
    <n v="8"/>
    <s v="≥ 8 hours"/>
    <n v="50"/>
    <s v="Low"/>
    <x v="0"/>
    <n v="1"/>
    <x v="1"/>
    <x v="1"/>
    <s v="Medium"/>
    <x v="0"/>
    <s v="Neutral"/>
    <n v="2"/>
    <s v="Low (0-2 hours)"/>
    <s v="Yes"/>
    <x v="2"/>
    <s v="Near"/>
    <x v="1"/>
    <n v="62"/>
    <n v="12"/>
    <x v="2"/>
  </r>
  <r>
    <n v="23"/>
    <x v="0"/>
    <n v="75"/>
    <s v="Fair"/>
    <x v="0"/>
    <x v="0"/>
    <s v="Yes"/>
    <n v="6"/>
    <s v="&lt; 8 hours"/>
    <n v="73"/>
    <s v="Low"/>
    <x v="0"/>
    <n v="1"/>
    <x v="1"/>
    <x v="0"/>
    <s v="Medium"/>
    <x v="0"/>
    <s v="Positive"/>
    <n v="2"/>
    <s v="Low (0-2 hours)"/>
    <s v="No"/>
    <x v="0"/>
    <s v="Moderate"/>
    <x v="1"/>
    <n v="65"/>
    <n v="-8"/>
    <x v="0"/>
  </r>
  <r>
    <n v="31"/>
    <x v="3"/>
    <n v="63"/>
    <s v="Poor"/>
    <x v="1"/>
    <x v="0"/>
    <s v="No"/>
    <n v="9"/>
    <s v="≥ 8 hours"/>
    <n v="86"/>
    <s v="Low"/>
    <x v="0"/>
    <n v="0"/>
    <x v="0"/>
    <x v="2"/>
    <s v="Medium"/>
    <x v="0"/>
    <s v="Neutral"/>
    <n v="3"/>
    <s v="Moderate (2-4 hours)"/>
    <s v="No"/>
    <x v="2"/>
    <s v="Moderate"/>
    <x v="0"/>
    <n v="68"/>
    <n v="-18"/>
    <x v="0"/>
  </r>
  <r>
    <n v="28"/>
    <x v="0"/>
    <n v="62"/>
    <s v="Poor"/>
    <x v="1"/>
    <x v="0"/>
    <s v="No"/>
    <n v="6"/>
    <s v="&lt; 8 hours"/>
    <n v="96"/>
    <s v="Medium"/>
    <x v="0"/>
    <n v="4"/>
    <x v="1"/>
    <x v="1"/>
    <s v="High"/>
    <x v="0"/>
    <s v="Positive"/>
    <n v="3"/>
    <s v="Moderate (2-4 hours)"/>
    <s v="No"/>
    <x v="0"/>
    <s v="Near"/>
    <x v="0"/>
    <n v="70"/>
    <n v="-26"/>
    <x v="0"/>
  </r>
  <r>
    <n v="30"/>
    <x v="0"/>
    <n v="70"/>
    <s v="Fair"/>
    <x v="0"/>
    <x v="1"/>
    <s v="No"/>
    <n v="8"/>
    <s v="≥ 8 hours"/>
    <n v="75"/>
    <s v="Medium"/>
    <x v="0"/>
    <n v="1"/>
    <x v="1"/>
    <x v="1"/>
    <s v="Unknown"/>
    <x v="1"/>
    <s v="Positive"/>
    <n v="2"/>
    <s v="Low (0-2 hours)"/>
    <s v="No"/>
    <x v="0"/>
    <s v="Near"/>
    <x v="1"/>
    <n v="67"/>
    <n v="-8"/>
    <x v="0"/>
  </r>
  <r>
    <n v="17"/>
    <x v="1"/>
    <n v="63"/>
    <s v="Poor"/>
    <x v="1"/>
    <x v="1"/>
    <s v="No"/>
    <n v="4"/>
    <s v="&lt; 8 hours"/>
    <n v="92"/>
    <s v="Medium"/>
    <x v="0"/>
    <n v="2"/>
    <x v="1"/>
    <x v="0"/>
    <s v="Medium"/>
    <x v="0"/>
    <s v="Negative"/>
    <n v="4"/>
    <s v="Moderate (2-4 hours)"/>
    <s v="No"/>
    <x v="0"/>
    <s v="Near"/>
    <x v="1"/>
    <n v="63"/>
    <n v="-29"/>
    <x v="0"/>
  </r>
  <r>
    <n v="14"/>
    <x v="1"/>
    <n v="64"/>
    <s v="Poor"/>
    <x v="2"/>
    <x v="0"/>
    <s v="Yes"/>
    <n v="6"/>
    <s v="&lt; 8 hours"/>
    <n v="90"/>
    <s v="Low"/>
    <x v="0"/>
    <n v="0"/>
    <x v="0"/>
    <x v="0"/>
    <s v="High"/>
    <x v="1"/>
    <s v="Negative"/>
    <n v="2"/>
    <s v="Low (0-2 hours)"/>
    <s v="No"/>
    <x v="0"/>
    <s v="Near"/>
    <x v="1"/>
    <n v="63"/>
    <n v="-27"/>
    <x v="0"/>
  </r>
  <r>
    <n v="19"/>
    <x v="1"/>
    <n v="93"/>
    <s v="Very Good"/>
    <x v="1"/>
    <x v="0"/>
    <s v="No"/>
    <n v="6"/>
    <s v="&lt; 8 hours"/>
    <n v="65"/>
    <s v="Medium"/>
    <x v="0"/>
    <n v="0"/>
    <x v="0"/>
    <x v="1"/>
    <s v="High"/>
    <x v="0"/>
    <s v="Neutral"/>
    <n v="3"/>
    <s v="Moderate (2-4 hours)"/>
    <s v="No"/>
    <x v="0"/>
    <s v="Near"/>
    <x v="0"/>
    <n v="69"/>
    <n v="4"/>
    <x v="2"/>
  </r>
  <r>
    <n v="20"/>
    <x v="1"/>
    <n v="62"/>
    <s v="Poor"/>
    <x v="0"/>
    <x v="1"/>
    <s v="Yes"/>
    <n v="5"/>
    <s v="&lt; 8 hours"/>
    <n v="94"/>
    <s v="High"/>
    <x v="0"/>
    <n v="3"/>
    <x v="1"/>
    <x v="1"/>
    <s v="Medium"/>
    <x v="0"/>
    <s v="Neutral"/>
    <n v="3"/>
    <s v="Moderate (2-4 hours)"/>
    <s v="No"/>
    <x v="2"/>
    <s v="Near"/>
    <x v="0"/>
    <n v="66"/>
    <n v="-28"/>
    <x v="0"/>
  </r>
  <r>
    <n v="27"/>
    <x v="0"/>
    <n v="86"/>
    <s v="Good"/>
    <x v="1"/>
    <x v="1"/>
    <s v="Yes"/>
    <n v="7"/>
    <s v="&lt; 8 hours"/>
    <n v="82"/>
    <s v="Low"/>
    <x v="0"/>
    <n v="2"/>
    <x v="1"/>
    <x v="0"/>
    <s v="Medium"/>
    <x v="0"/>
    <s v="Positive"/>
    <n v="3"/>
    <s v="Moderate (2-4 hours)"/>
    <s v="No"/>
    <x v="0"/>
    <s v="Moderate"/>
    <x v="1"/>
    <n v="70"/>
    <n v="-12"/>
    <x v="0"/>
  </r>
  <r>
    <n v="10"/>
    <x v="2"/>
    <n v="71"/>
    <s v="Fair"/>
    <x v="1"/>
    <x v="1"/>
    <s v="Yes"/>
    <n v="7"/>
    <s v="&lt; 8 hours"/>
    <n v="55"/>
    <s v="High"/>
    <x v="0"/>
    <n v="2"/>
    <x v="1"/>
    <x v="0"/>
    <s v="High"/>
    <x v="0"/>
    <s v="Positive"/>
    <n v="3"/>
    <s v="Moderate (2-4 hours)"/>
    <s v="No"/>
    <x v="1"/>
    <s v="Near"/>
    <x v="1"/>
    <n v="63"/>
    <n v="8"/>
    <x v="2"/>
  </r>
  <r>
    <n v="29"/>
    <x v="0"/>
    <n v="95"/>
    <s v="Very Good"/>
    <x v="0"/>
    <x v="1"/>
    <s v="Yes"/>
    <n v="4"/>
    <s v="&lt; 8 hours"/>
    <n v="97"/>
    <s v="Medium"/>
    <x v="0"/>
    <n v="0"/>
    <x v="0"/>
    <x v="1"/>
    <s v="Medium"/>
    <x v="1"/>
    <s v="Positive"/>
    <n v="4"/>
    <s v="Moderate (2-4 hours)"/>
    <s v="Yes"/>
    <x v="1"/>
    <s v="Moderate"/>
    <x v="1"/>
    <n v="72"/>
    <n v="-25"/>
    <x v="0"/>
  </r>
  <r>
    <n v="19"/>
    <x v="1"/>
    <n v="79"/>
    <s v="Fair"/>
    <x v="2"/>
    <x v="1"/>
    <s v="Yes"/>
    <n v="10"/>
    <s v="≥ 8 hours"/>
    <n v="59"/>
    <s v="Low"/>
    <x v="0"/>
    <n v="1"/>
    <x v="1"/>
    <x v="1"/>
    <s v="Medium"/>
    <x v="0"/>
    <s v="Neutral"/>
    <n v="3"/>
    <s v="Moderate (2-4 hours)"/>
    <s v="Yes"/>
    <x v="1"/>
    <s v="Moderate"/>
    <x v="0"/>
    <n v="65"/>
    <n v="6"/>
    <x v="2"/>
  </r>
  <r>
    <n v="17"/>
    <x v="1"/>
    <n v="72"/>
    <s v="Fair"/>
    <x v="1"/>
    <x v="0"/>
    <s v="Yes"/>
    <n v="7"/>
    <s v="&lt; 8 hours"/>
    <n v="74"/>
    <s v="Low"/>
    <x v="0"/>
    <n v="2"/>
    <x v="1"/>
    <x v="2"/>
    <s v="Medium"/>
    <x v="0"/>
    <s v="Positive"/>
    <n v="4"/>
    <s v="Moderate (2-4 hours)"/>
    <s v="No"/>
    <x v="2"/>
    <s v="Far"/>
    <x v="0"/>
    <n v="67"/>
    <n v="-7"/>
    <x v="0"/>
  </r>
  <r>
    <n v="14"/>
    <x v="1"/>
    <n v="81"/>
    <s v="Good"/>
    <x v="1"/>
    <x v="1"/>
    <s v="Yes"/>
    <n v="7"/>
    <s v="&lt; 8 hours"/>
    <n v="73"/>
    <s v="Low"/>
    <x v="1"/>
    <n v="1"/>
    <x v="1"/>
    <x v="2"/>
    <s v="Medium"/>
    <x v="1"/>
    <s v="Positive"/>
    <n v="3"/>
    <s v="Moderate (2-4 hours)"/>
    <s v="Yes"/>
    <x v="0"/>
    <s v="Moderate"/>
    <x v="0"/>
    <n v="63"/>
    <n v="-10"/>
    <x v="0"/>
  </r>
  <r>
    <n v="10"/>
    <x v="2"/>
    <n v="75"/>
    <s v="Fair"/>
    <x v="2"/>
    <x v="1"/>
    <s v="No"/>
    <n v="9"/>
    <s v="≥ 8 hours"/>
    <n v="81"/>
    <s v="Medium"/>
    <x v="0"/>
    <n v="3"/>
    <x v="1"/>
    <x v="0"/>
    <s v="High"/>
    <x v="0"/>
    <s v="Negative"/>
    <n v="5"/>
    <s v="High (4-6 hours)"/>
    <s v="No"/>
    <x v="0"/>
    <s v="Near"/>
    <x v="1"/>
    <n v="65"/>
    <n v="-16"/>
    <x v="0"/>
  </r>
  <r>
    <n v="25"/>
    <x v="0"/>
    <n v="83"/>
    <s v="Good"/>
    <x v="1"/>
    <x v="1"/>
    <s v="Yes"/>
    <n v="8"/>
    <s v="≥ 8 hours"/>
    <n v="83"/>
    <s v="Medium"/>
    <x v="0"/>
    <n v="2"/>
    <x v="1"/>
    <x v="0"/>
    <s v="Medium"/>
    <x v="0"/>
    <s v="Neutral"/>
    <n v="1"/>
    <s v="Low (0-2 hours)"/>
    <s v="Yes"/>
    <x v="0"/>
    <s v="Moderate"/>
    <x v="1"/>
    <n v="67"/>
    <n v="-16"/>
    <x v="0"/>
  </r>
  <r>
    <n v="20"/>
    <x v="1"/>
    <n v="65"/>
    <s v="Poor"/>
    <x v="1"/>
    <x v="2"/>
    <s v="Yes"/>
    <n v="7"/>
    <s v="&lt; 8 hours"/>
    <n v="62"/>
    <s v="High"/>
    <x v="0"/>
    <n v="0"/>
    <x v="0"/>
    <x v="1"/>
    <s v="Medium"/>
    <x v="0"/>
    <s v="Neutral"/>
    <n v="0"/>
    <s v="Low (0-2 hours)"/>
    <s v="Yes"/>
    <x v="2"/>
    <s v="Near"/>
    <x v="0"/>
    <n v="80"/>
    <n v="18"/>
    <x v="2"/>
  </r>
  <r>
    <n v="12"/>
    <x v="1"/>
    <n v="100"/>
    <s v="Perfect"/>
    <x v="1"/>
    <x v="1"/>
    <s v="Yes"/>
    <n v="4"/>
    <s v="&lt; 8 hours"/>
    <n v="68"/>
    <s v="Medium"/>
    <x v="0"/>
    <n v="2"/>
    <x v="1"/>
    <x v="0"/>
    <s v="Medium"/>
    <x v="0"/>
    <s v="Neutral"/>
    <n v="3"/>
    <s v="Moderate (2-4 hours)"/>
    <s v="No"/>
    <x v="1"/>
    <s v="Far"/>
    <x v="0"/>
    <n v="68"/>
    <n v="0"/>
    <x v="1"/>
  </r>
  <r>
    <n v="12"/>
    <x v="1"/>
    <n v="77"/>
    <s v="Fair"/>
    <x v="1"/>
    <x v="1"/>
    <s v="Yes"/>
    <n v="8"/>
    <s v="≥ 8 hours"/>
    <n v="57"/>
    <s v="Medium"/>
    <x v="0"/>
    <n v="2"/>
    <x v="1"/>
    <x v="0"/>
    <s v="High"/>
    <x v="0"/>
    <s v="Negative"/>
    <n v="2"/>
    <s v="Low (0-2 hours)"/>
    <s v="No"/>
    <x v="1"/>
    <s v="Moderate"/>
    <x v="0"/>
    <n v="63"/>
    <n v="6"/>
    <x v="2"/>
  </r>
  <r>
    <n v="18"/>
    <x v="1"/>
    <n v="74"/>
    <s v="Fair"/>
    <x v="1"/>
    <x v="1"/>
    <s v="No"/>
    <n v="6"/>
    <s v="&lt; 8 hours"/>
    <n v="56"/>
    <s v="Medium"/>
    <x v="0"/>
    <n v="1"/>
    <x v="1"/>
    <x v="1"/>
    <s v="Medium"/>
    <x v="1"/>
    <s v="Positive"/>
    <n v="3"/>
    <s v="Moderate (2-4 hours)"/>
    <s v="No"/>
    <x v="1"/>
    <s v="Moderate"/>
    <x v="0"/>
    <n v="64"/>
    <n v="8"/>
    <x v="2"/>
  </r>
  <r>
    <n v="30"/>
    <x v="0"/>
    <n v="88"/>
    <s v="Good"/>
    <x v="1"/>
    <x v="1"/>
    <s v="No"/>
    <n v="9"/>
    <s v="≥ 8 hours"/>
    <n v="91"/>
    <s v="Medium"/>
    <x v="0"/>
    <n v="3"/>
    <x v="1"/>
    <x v="1"/>
    <s v="Low"/>
    <x v="0"/>
    <s v="Positive"/>
    <n v="3"/>
    <s v="Moderate (2-4 hours)"/>
    <s v="No"/>
    <x v="0"/>
    <s v="Near"/>
    <x v="1"/>
    <n v="73"/>
    <n v="-18"/>
    <x v="0"/>
  </r>
  <r>
    <n v="18"/>
    <x v="1"/>
    <n v="75"/>
    <s v="Fair"/>
    <x v="1"/>
    <x v="1"/>
    <s v="Yes"/>
    <n v="6"/>
    <s v="&lt; 8 hours"/>
    <n v="88"/>
    <s v="Low"/>
    <x v="0"/>
    <n v="2"/>
    <x v="1"/>
    <x v="1"/>
    <s v="High"/>
    <x v="0"/>
    <s v="Negative"/>
    <n v="1"/>
    <s v="Low (0-2 hours)"/>
    <s v="Yes"/>
    <x v="2"/>
    <s v="Near"/>
    <x v="1"/>
    <n v="66"/>
    <n v="-22"/>
    <x v="0"/>
  </r>
  <r>
    <n v="11"/>
    <x v="1"/>
    <n v="93"/>
    <s v="Very Good"/>
    <x v="1"/>
    <x v="1"/>
    <s v="Yes"/>
    <n v="6"/>
    <s v="&lt; 8 hours"/>
    <n v="72"/>
    <s v="Low"/>
    <x v="0"/>
    <n v="2"/>
    <x v="1"/>
    <x v="0"/>
    <s v="Medium"/>
    <x v="0"/>
    <s v="Negative"/>
    <n v="3"/>
    <s v="Moderate (2-4 hours)"/>
    <s v="No"/>
    <x v="1"/>
    <s v="Moderate"/>
    <x v="0"/>
    <n v="66"/>
    <n v="-6"/>
    <x v="0"/>
  </r>
  <r>
    <n v="19"/>
    <x v="1"/>
    <n v="78"/>
    <s v="Fair"/>
    <x v="2"/>
    <x v="0"/>
    <s v="No"/>
    <n v="5"/>
    <s v="&lt; 8 hours"/>
    <n v="55"/>
    <s v="Medium"/>
    <x v="0"/>
    <n v="0"/>
    <x v="0"/>
    <x v="1"/>
    <s v="Medium"/>
    <x v="0"/>
    <s v="Neutral"/>
    <n v="4"/>
    <s v="Moderate (2-4 hours)"/>
    <s v="No"/>
    <x v="0"/>
    <s v="Moderate"/>
    <x v="0"/>
    <n v="66"/>
    <n v="11"/>
    <x v="2"/>
  </r>
  <r>
    <n v="18"/>
    <x v="1"/>
    <n v="89"/>
    <s v="Good"/>
    <x v="1"/>
    <x v="0"/>
    <s v="Yes"/>
    <n v="5"/>
    <s v="&lt; 8 hours"/>
    <n v="72"/>
    <s v="Low"/>
    <x v="0"/>
    <n v="4"/>
    <x v="1"/>
    <x v="1"/>
    <s v="Low"/>
    <x v="0"/>
    <s v="Neutral"/>
    <n v="2"/>
    <s v="Low (0-2 hours)"/>
    <s v="No"/>
    <x v="0"/>
    <s v="Near"/>
    <x v="1"/>
    <n v="69"/>
    <n v="-3"/>
    <x v="0"/>
  </r>
  <r>
    <n v="4"/>
    <x v="2"/>
    <n v="64"/>
    <s v="Poor"/>
    <x v="1"/>
    <x v="0"/>
    <s v="Yes"/>
    <n v="7"/>
    <s v="&lt; 8 hours"/>
    <n v="65"/>
    <s v="Medium"/>
    <x v="0"/>
    <n v="1"/>
    <x v="1"/>
    <x v="1"/>
    <s v="High"/>
    <x v="0"/>
    <s v="Negative"/>
    <n v="4"/>
    <s v="Moderate (2-4 hours)"/>
    <s v="No"/>
    <x v="0"/>
    <s v="Far"/>
    <x v="0"/>
    <n v="59"/>
    <n v="-6"/>
    <x v="0"/>
  </r>
  <r>
    <n v="20"/>
    <x v="1"/>
    <n v="94"/>
    <s v="Very Good"/>
    <x v="1"/>
    <x v="1"/>
    <s v="No"/>
    <n v="7"/>
    <s v="&lt; 8 hours"/>
    <n v="89"/>
    <s v="Medium"/>
    <x v="0"/>
    <n v="0"/>
    <x v="0"/>
    <x v="0"/>
    <s v="Medium"/>
    <x v="1"/>
    <s v="Neutral"/>
    <n v="1"/>
    <s v="Low (0-2 hours)"/>
    <s v="No"/>
    <x v="0"/>
    <s v="Near"/>
    <x v="0"/>
    <n v="68"/>
    <n v="-21"/>
    <x v="0"/>
  </r>
  <r>
    <n v="19"/>
    <x v="1"/>
    <n v="89"/>
    <s v="Good"/>
    <x v="1"/>
    <x v="1"/>
    <s v="No"/>
    <n v="6"/>
    <s v="&lt; 8 hours"/>
    <n v="55"/>
    <s v="Medium"/>
    <x v="0"/>
    <n v="1"/>
    <x v="1"/>
    <x v="0"/>
    <s v="Medium"/>
    <x v="1"/>
    <s v="Neutral"/>
    <n v="3"/>
    <s v="Moderate (2-4 hours)"/>
    <s v="No"/>
    <x v="2"/>
    <s v="Moderate"/>
    <x v="1"/>
    <n v="67"/>
    <n v="12"/>
    <x v="2"/>
  </r>
  <r>
    <n v="24"/>
    <x v="0"/>
    <n v="68"/>
    <s v="Poor"/>
    <x v="1"/>
    <x v="1"/>
    <s v="Yes"/>
    <n v="10"/>
    <s v="≥ 8 hours"/>
    <n v="73"/>
    <s v="Low"/>
    <x v="0"/>
    <n v="1"/>
    <x v="1"/>
    <x v="1"/>
    <s v="Medium"/>
    <x v="0"/>
    <s v="Neutral"/>
    <n v="4"/>
    <s v="Moderate (2-4 hours)"/>
    <s v="Yes"/>
    <x v="0"/>
    <s v="Moderate"/>
    <x v="1"/>
    <n v="64"/>
    <n v="-9"/>
    <x v="0"/>
  </r>
  <r>
    <n v="31"/>
    <x v="3"/>
    <n v="66"/>
    <s v="Poor"/>
    <x v="0"/>
    <x v="0"/>
    <s v="Yes"/>
    <n v="8"/>
    <s v="≥ 8 hours"/>
    <n v="80"/>
    <s v="Low"/>
    <x v="0"/>
    <n v="0"/>
    <x v="0"/>
    <x v="0"/>
    <s v="Low"/>
    <x v="1"/>
    <s v="Negative"/>
    <n v="4"/>
    <s v="Moderate (2-4 hours)"/>
    <s v="No"/>
    <x v="0"/>
    <s v="Near"/>
    <x v="1"/>
    <n v="65"/>
    <n v="-15"/>
    <x v="0"/>
  </r>
  <r>
    <n v="27"/>
    <x v="0"/>
    <n v="73"/>
    <s v="Fair"/>
    <x v="1"/>
    <x v="1"/>
    <s v="No"/>
    <n v="7"/>
    <s v="&lt; 8 hours"/>
    <n v="99"/>
    <s v="Low"/>
    <x v="0"/>
    <n v="1"/>
    <x v="1"/>
    <x v="0"/>
    <s v="Medium"/>
    <x v="0"/>
    <s v="Positive"/>
    <n v="4"/>
    <s v="Moderate (2-4 hours)"/>
    <s v="No"/>
    <x v="1"/>
    <s v="Near"/>
    <x v="0"/>
    <n v="68"/>
    <n v="-31"/>
    <x v="0"/>
  </r>
  <r>
    <n v="18"/>
    <x v="1"/>
    <n v="99"/>
    <s v="Very Good"/>
    <x v="1"/>
    <x v="0"/>
    <s v="Yes"/>
    <n v="4"/>
    <s v="&lt; 8 hours"/>
    <n v="54"/>
    <s v="Low"/>
    <x v="0"/>
    <n v="0"/>
    <x v="0"/>
    <x v="1"/>
    <s v="Medium"/>
    <x v="0"/>
    <s v="Positive"/>
    <n v="3"/>
    <s v="Moderate (2-4 hours)"/>
    <s v="No"/>
    <x v="2"/>
    <s v="Moderate"/>
    <x v="0"/>
    <n v="70"/>
    <n v="16"/>
    <x v="2"/>
  </r>
  <r>
    <n v="13"/>
    <x v="1"/>
    <n v="70"/>
    <s v="Fair"/>
    <x v="1"/>
    <x v="1"/>
    <s v="No"/>
    <n v="8"/>
    <s v="≥ 8 hours"/>
    <n v="56"/>
    <s v="Medium"/>
    <x v="0"/>
    <n v="2"/>
    <x v="1"/>
    <x v="1"/>
    <s v="High"/>
    <x v="0"/>
    <s v="Neutral"/>
    <n v="0"/>
    <s v="Low (0-2 hours)"/>
    <s v="No"/>
    <x v="0"/>
    <s v="Near"/>
    <x v="0"/>
    <n v="62"/>
    <n v="6"/>
    <x v="2"/>
  </r>
  <r>
    <n v="35"/>
    <x v="3"/>
    <n v="78"/>
    <s v="Fair"/>
    <x v="2"/>
    <x v="2"/>
    <s v="Yes"/>
    <n v="10"/>
    <s v="≥ 8 hours"/>
    <n v="99"/>
    <s v="Medium"/>
    <x v="0"/>
    <n v="1"/>
    <x v="1"/>
    <x v="0"/>
    <s v="Medium"/>
    <x v="1"/>
    <s v="Positive"/>
    <n v="2"/>
    <s v="Low (0-2 hours)"/>
    <s v="No"/>
    <x v="0"/>
    <s v="Near"/>
    <x v="0"/>
    <n v="72"/>
    <n v="-27"/>
    <x v="0"/>
  </r>
  <r>
    <n v="20"/>
    <x v="1"/>
    <n v="61"/>
    <s v="Poor"/>
    <x v="1"/>
    <x v="2"/>
    <s v="Yes"/>
    <n v="7"/>
    <s v="&lt; 8 hours"/>
    <n v="70"/>
    <s v="Low"/>
    <x v="0"/>
    <n v="1"/>
    <x v="1"/>
    <x v="1"/>
    <s v="Medium"/>
    <x v="1"/>
    <s v="Positive"/>
    <n v="4"/>
    <s v="Moderate (2-4 hours)"/>
    <s v="No"/>
    <x v="0"/>
    <s v="Moderate"/>
    <x v="1"/>
    <n v="62"/>
    <n v="-8"/>
    <x v="0"/>
  </r>
  <r>
    <n v="20"/>
    <x v="1"/>
    <n v="76"/>
    <s v="Fair"/>
    <x v="2"/>
    <x v="0"/>
    <s v="Yes"/>
    <n v="6"/>
    <s v="&lt; 8 hours"/>
    <n v="87"/>
    <s v="Low"/>
    <x v="0"/>
    <n v="1"/>
    <x v="1"/>
    <x v="0"/>
    <s v="Medium"/>
    <x v="0"/>
    <s v="Negative"/>
    <n v="4"/>
    <s v="Moderate (2-4 hours)"/>
    <s v="No"/>
    <x v="2"/>
    <s v="Moderate"/>
    <x v="0"/>
    <n v="68"/>
    <n v="-19"/>
    <x v="0"/>
  </r>
  <r>
    <n v="20"/>
    <x v="1"/>
    <n v="83"/>
    <s v="Good"/>
    <x v="2"/>
    <x v="1"/>
    <s v="No"/>
    <n v="7"/>
    <s v="&lt; 8 hours"/>
    <n v="89"/>
    <s v="Medium"/>
    <x v="0"/>
    <n v="3"/>
    <x v="1"/>
    <x v="0"/>
    <s v="High"/>
    <x v="1"/>
    <s v="Negative"/>
    <n v="4"/>
    <s v="Moderate (2-4 hours)"/>
    <s v="No"/>
    <x v="0"/>
    <s v="Near"/>
    <x v="1"/>
    <n v="69"/>
    <n v="-20"/>
    <x v="0"/>
  </r>
  <r>
    <n v="21"/>
    <x v="0"/>
    <n v="98"/>
    <s v="Very Good"/>
    <x v="2"/>
    <x v="1"/>
    <s v="No"/>
    <n v="5"/>
    <s v="&lt; 8 hours"/>
    <n v="66"/>
    <s v="Low"/>
    <x v="0"/>
    <n v="3"/>
    <x v="1"/>
    <x v="2"/>
    <s v="High"/>
    <x v="0"/>
    <s v="Positive"/>
    <n v="5"/>
    <s v="High (4-6 hours)"/>
    <s v="No"/>
    <x v="0"/>
    <s v="Near"/>
    <x v="0"/>
    <n v="73"/>
    <n v="7"/>
    <x v="2"/>
  </r>
  <r>
    <n v="19"/>
    <x v="1"/>
    <n v="81"/>
    <s v="Good"/>
    <x v="2"/>
    <x v="0"/>
    <s v="No"/>
    <n v="8"/>
    <s v="≥ 8 hours"/>
    <n v="61"/>
    <s v="Low"/>
    <x v="0"/>
    <n v="3"/>
    <x v="1"/>
    <x v="1"/>
    <s v="Medium"/>
    <x v="1"/>
    <s v="Negative"/>
    <n v="5"/>
    <s v="High (4-6 hours)"/>
    <s v="No"/>
    <x v="2"/>
    <s v="Near"/>
    <x v="0"/>
    <n v="69"/>
    <n v="8"/>
    <x v="2"/>
  </r>
  <r>
    <n v="17"/>
    <x v="1"/>
    <n v="93"/>
    <s v="Very Good"/>
    <x v="1"/>
    <x v="1"/>
    <s v="Yes"/>
    <n v="9"/>
    <s v="≥ 8 hours"/>
    <n v="64"/>
    <s v="Medium"/>
    <x v="0"/>
    <n v="1"/>
    <x v="1"/>
    <x v="1"/>
    <s v="Medium"/>
    <x v="0"/>
    <s v="Neutral"/>
    <n v="3"/>
    <s v="Moderate (2-4 hours)"/>
    <s v="No"/>
    <x v="0"/>
    <s v="Moderate"/>
    <x v="1"/>
    <n v="67"/>
    <n v="3"/>
    <x v="2"/>
  </r>
  <r>
    <n v="17"/>
    <x v="1"/>
    <n v="82"/>
    <s v="Good"/>
    <x v="1"/>
    <x v="2"/>
    <s v="No"/>
    <n v="6"/>
    <s v="&lt; 8 hours"/>
    <n v="88"/>
    <s v="Low"/>
    <x v="0"/>
    <n v="2"/>
    <x v="1"/>
    <x v="0"/>
    <s v="Low"/>
    <x v="1"/>
    <s v="Neutral"/>
    <n v="3"/>
    <s v="Moderate (2-4 hours)"/>
    <s v="No"/>
    <x v="2"/>
    <s v="Near"/>
    <x v="0"/>
    <n v="65"/>
    <n v="-23"/>
    <x v="0"/>
  </r>
  <r>
    <n v="20"/>
    <x v="1"/>
    <n v="62"/>
    <s v="Poor"/>
    <x v="0"/>
    <x v="2"/>
    <s v="No"/>
    <n v="6"/>
    <s v="&lt; 8 hours"/>
    <n v="92"/>
    <s v="High"/>
    <x v="0"/>
    <n v="2"/>
    <x v="1"/>
    <x v="1"/>
    <s v="Medium"/>
    <x v="0"/>
    <s v="Positive"/>
    <n v="3"/>
    <s v="Moderate (2-4 hours)"/>
    <s v="No"/>
    <x v="2"/>
    <s v="Moderate"/>
    <x v="0"/>
    <n v="63"/>
    <n v="-29"/>
    <x v="0"/>
  </r>
  <r>
    <n v="17"/>
    <x v="1"/>
    <n v="73"/>
    <s v="Fair"/>
    <x v="2"/>
    <x v="1"/>
    <s v="Yes"/>
    <n v="7"/>
    <s v="&lt; 8 hours"/>
    <n v="85"/>
    <s v="Medium"/>
    <x v="0"/>
    <n v="2"/>
    <x v="1"/>
    <x v="0"/>
    <s v="Medium"/>
    <x v="0"/>
    <s v="Positive"/>
    <n v="2"/>
    <s v="Low (0-2 hours)"/>
    <s v="No"/>
    <x v="0"/>
    <s v="Moderate"/>
    <x v="0"/>
    <n v="66"/>
    <n v="-19"/>
    <x v="0"/>
  </r>
  <r>
    <n v="16"/>
    <x v="1"/>
    <n v="83"/>
    <s v="Good"/>
    <x v="1"/>
    <x v="1"/>
    <s v="No"/>
    <n v="6"/>
    <s v="&lt; 8 hours"/>
    <n v="72"/>
    <s v="Medium"/>
    <x v="0"/>
    <n v="1"/>
    <x v="1"/>
    <x v="0"/>
    <s v="High"/>
    <x v="0"/>
    <s v="Positive"/>
    <n v="2"/>
    <s v="Low (0-2 hours)"/>
    <s v="No"/>
    <x v="1"/>
    <s v="Near"/>
    <x v="0"/>
    <n v="66"/>
    <n v="-6"/>
    <x v="0"/>
  </r>
  <r>
    <n v="21"/>
    <x v="0"/>
    <n v="98"/>
    <s v="Very Good"/>
    <x v="1"/>
    <x v="0"/>
    <s v="No"/>
    <n v="5"/>
    <s v="&lt; 8 hours"/>
    <n v="63"/>
    <s v="Low"/>
    <x v="0"/>
    <n v="0"/>
    <x v="0"/>
    <x v="0"/>
    <s v="High"/>
    <x v="0"/>
    <s v="Neutral"/>
    <n v="2"/>
    <s v="Low (0-2 hours)"/>
    <s v="No"/>
    <x v="2"/>
    <s v="Near"/>
    <x v="0"/>
    <n v="70"/>
    <n v="7"/>
    <x v="2"/>
  </r>
  <r>
    <n v="18"/>
    <x v="1"/>
    <n v="94"/>
    <s v="Very Good"/>
    <x v="1"/>
    <x v="1"/>
    <s v="No"/>
    <n v="6"/>
    <s v="&lt; 8 hours"/>
    <n v="71"/>
    <s v="Low"/>
    <x v="0"/>
    <n v="2"/>
    <x v="1"/>
    <x v="2"/>
    <s v="Medium"/>
    <x v="0"/>
    <s v="Neutral"/>
    <n v="3"/>
    <s v="Moderate (2-4 hours)"/>
    <s v="No"/>
    <x v="2"/>
    <s v="Far"/>
    <x v="0"/>
    <n v="69"/>
    <n v="-2"/>
    <x v="1"/>
  </r>
  <r>
    <n v="29"/>
    <x v="0"/>
    <n v="69"/>
    <s v="Poor"/>
    <x v="1"/>
    <x v="0"/>
    <s v="No"/>
    <n v="6"/>
    <s v="&lt; 8 hours"/>
    <n v="96"/>
    <s v="Low"/>
    <x v="0"/>
    <n v="1"/>
    <x v="1"/>
    <x v="2"/>
    <s v="Medium"/>
    <x v="0"/>
    <s v="Positive"/>
    <n v="4"/>
    <s v="Moderate (2-4 hours)"/>
    <s v="No"/>
    <x v="0"/>
    <s v="Near"/>
    <x v="1"/>
    <n v="70"/>
    <n v="-26"/>
    <x v="0"/>
  </r>
  <r>
    <n v="4"/>
    <x v="2"/>
    <n v="69"/>
    <s v="Poor"/>
    <x v="1"/>
    <x v="2"/>
    <s v="No"/>
    <n v="9"/>
    <s v="≥ 8 hours"/>
    <n v="93"/>
    <s v="Low"/>
    <x v="1"/>
    <n v="2"/>
    <x v="1"/>
    <x v="1"/>
    <s v="High"/>
    <x v="1"/>
    <s v="Negative"/>
    <n v="3"/>
    <s v="Moderate (2-4 hours)"/>
    <s v="No"/>
    <x v="0"/>
    <s v="Moderate"/>
    <x v="1"/>
    <n v="58"/>
    <n v="-35"/>
    <x v="0"/>
  </r>
  <r>
    <n v="27"/>
    <x v="0"/>
    <n v="68"/>
    <s v="Poor"/>
    <x v="1"/>
    <x v="1"/>
    <s v="No"/>
    <n v="9"/>
    <s v="≥ 8 hours"/>
    <n v="66"/>
    <s v="Medium"/>
    <x v="0"/>
    <n v="3"/>
    <x v="1"/>
    <x v="2"/>
    <s v="Medium"/>
    <x v="1"/>
    <s v="Positive"/>
    <n v="3"/>
    <s v="Moderate (2-4 hours)"/>
    <s v="No"/>
    <x v="0"/>
    <s v="Far"/>
    <x v="0"/>
    <n v="67"/>
    <n v="1"/>
    <x v="1"/>
  </r>
  <r>
    <n v="27"/>
    <x v="0"/>
    <n v="97"/>
    <s v="Very Good"/>
    <x v="2"/>
    <x v="0"/>
    <s v="Yes"/>
    <n v="9"/>
    <s v="≥ 8 hours"/>
    <n v="66"/>
    <s v="Low"/>
    <x v="0"/>
    <n v="1"/>
    <x v="1"/>
    <x v="0"/>
    <s v="Unknown"/>
    <x v="0"/>
    <s v="Positive"/>
    <n v="3"/>
    <s v="Moderate (2-4 hours)"/>
    <s v="No"/>
    <x v="0"/>
    <s v="Far"/>
    <x v="0"/>
    <n v="73"/>
    <n v="7"/>
    <x v="2"/>
  </r>
  <r>
    <n v="8"/>
    <x v="2"/>
    <n v="94"/>
    <s v="Very Good"/>
    <x v="2"/>
    <x v="2"/>
    <s v="No"/>
    <n v="8"/>
    <s v="≥ 8 hours"/>
    <n v="89"/>
    <s v="High"/>
    <x v="0"/>
    <n v="0"/>
    <x v="0"/>
    <x v="1"/>
    <s v="Medium"/>
    <x v="0"/>
    <s v="Neutral"/>
    <n v="2"/>
    <s v="Low (0-2 hours)"/>
    <s v="No"/>
    <x v="0"/>
    <s v="Near"/>
    <x v="1"/>
    <n v="66"/>
    <n v="-23"/>
    <x v="0"/>
  </r>
  <r>
    <n v="18"/>
    <x v="1"/>
    <n v="91"/>
    <s v="Very Good"/>
    <x v="2"/>
    <x v="0"/>
    <s v="Yes"/>
    <n v="7"/>
    <s v="&lt; 8 hours"/>
    <n v="71"/>
    <s v="High"/>
    <x v="0"/>
    <n v="0"/>
    <x v="0"/>
    <x v="1"/>
    <s v="Medium"/>
    <x v="0"/>
    <s v="Neutral"/>
    <n v="3"/>
    <s v="Moderate (2-4 hours)"/>
    <s v="No"/>
    <x v="0"/>
    <s v="Near"/>
    <x v="0"/>
    <n v="70"/>
    <n v="-1"/>
    <x v="1"/>
  </r>
  <r>
    <n v="18"/>
    <x v="1"/>
    <n v="76"/>
    <s v="Fair"/>
    <x v="2"/>
    <x v="0"/>
    <s v="No"/>
    <n v="6"/>
    <s v="&lt; 8 hours"/>
    <n v="79"/>
    <s v="Medium"/>
    <x v="0"/>
    <n v="1"/>
    <x v="1"/>
    <x v="1"/>
    <s v="Medium"/>
    <x v="1"/>
    <s v="Positive"/>
    <n v="2"/>
    <s v="Low (0-2 hours)"/>
    <s v="No"/>
    <x v="2"/>
    <s v="Far"/>
    <x v="1"/>
    <n v="67"/>
    <n v="-12"/>
    <x v="0"/>
  </r>
  <r>
    <n v="12"/>
    <x v="1"/>
    <n v="80"/>
    <s v="Good"/>
    <x v="0"/>
    <x v="2"/>
    <s v="No"/>
    <n v="9"/>
    <s v="≥ 8 hours"/>
    <n v="71"/>
    <s v="High"/>
    <x v="0"/>
    <n v="1"/>
    <x v="1"/>
    <x v="0"/>
    <s v="Low"/>
    <x v="1"/>
    <s v="Positive"/>
    <n v="3"/>
    <s v="Moderate (2-4 hours)"/>
    <s v="Yes"/>
    <x v="0"/>
    <s v="Moderate"/>
    <x v="1"/>
    <n v="60"/>
    <n v="-11"/>
    <x v="0"/>
  </r>
  <r>
    <n v="15"/>
    <x v="1"/>
    <n v="79"/>
    <s v="Fair"/>
    <x v="2"/>
    <x v="1"/>
    <s v="No"/>
    <n v="8"/>
    <s v="≥ 8 hours"/>
    <n v="62"/>
    <s v="Low"/>
    <x v="0"/>
    <n v="1"/>
    <x v="1"/>
    <x v="0"/>
    <s v="Low"/>
    <x v="0"/>
    <s v="Positive"/>
    <n v="3"/>
    <s v="Moderate (2-4 hours)"/>
    <s v="No"/>
    <x v="1"/>
    <s v="Near"/>
    <x v="0"/>
    <n v="65"/>
    <n v="3"/>
    <x v="2"/>
  </r>
  <r>
    <n v="13"/>
    <x v="1"/>
    <n v="70"/>
    <s v="Fair"/>
    <x v="1"/>
    <x v="1"/>
    <s v="No"/>
    <n v="5"/>
    <s v="&lt; 8 hours"/>
    <n v="59"/>
    <s v="Medium"/>
    <x v="0"/>
    <n v="0"/>
    <x v="0"/>
    <x v="1"/>
    <s v="High"/>
    <x v="1"/>
    <s v="Positive"/>
    <n v="2"/>
    <s v="Low (0-2 hours)"/>
    <s v="No"/>
    <x v="2"/>
    <s v="Near"/>
    <x v="1"/>
    <n v="63"/>
    <n v="4"/>
    <x v="2"/>
  </r>
  <r>
    <n v="31"/>
    <x v="3"/>
    <n v="80"/>
    <s v="Good"/>
    <x v="2"/>
    <x v="0"/>
    <s v="Yes"/>
    <n v="6"/>
    <s v="&lt; 8 hours"/>
    <n v="57"/>
    <s v="Low"/>
    <x v="0"/>
    <n v="1"/>
    <x v="1"/>
    <x v="1"/>
    <s v="High"/>
    <x v="1"/>
    <s v="Positive"/>
    <n v="3"/>
    <s v="Moderate (2-4 hours)"/>
    <s v="No"/>
    <x v="0"/>
    <s v="Near"/>
    <x v="1"/>
    <n v="72"/>
    <n v="15"/>
    <x v="2"/>
  </r>
  <r>
    <n v="26"/>
    <x v="0"/>
    <n v="61"/>
    <s v="Poor"/>
    <x v="0"/>
    <x v="1"/>
    <s v="Yes"/>
    <n v="5"/>
    <s v="&lt; 8 hours"/>
    <n v="51"/>
    <s v="High"/>
    <x v="0"/>
    <n v="0"/>
    <x v="0"/>
    <x v="0"/>
    <s v="Medium"/>
    <x v="1"/>
    <s v="Neutral"/>
    <n v="5"/>
    <s v="High (4-6 hours)"/>
    <s v="No"/>
    <x v="0"/>
    <s v="Moderate"/>
    <x v="1"/>
    <n v="62"/>
    <n v="11"/>
    <x v="2"/>
  </r>
  <r>
    <n v="28"/>
    <x v="0"/>
    <n v="65"/>
    <s v="Poor"/>
    <x v="1"/>
    <x v="1"/>
    <s v="Yes"/>
    <n v="4"/>
    <s v="&lt; 8 hours"/>
    <n v="64"/>
    <s v="Medium"/>
    <x v="0"/>
    <n v="6"/>
    <x v="1"/>
    <x v="1"/>
    <s v="High"/>
    <x v="0"/>
    <s v="Neutral"/>
    <n v="3"/>
    <s v="Moderate (2-4 hours)"/>
    <s v="No"/>
    <x v="2"/>
    <s v="Near"/>
    <x v="0"/>
    <n v="70"/>
    <n v="6"/>
    <x v="2"/>
  </r>
  <r>
    <n v="24"/>
    <x v="0"/>
    <n v="95"/>
    <s v="Very Good"/>
    <x v="2"/>
    <x v="2"/>
    <s v="Yes"/>
    <n v="8"/>
    <s v="≥ 8 hours"/>
    <n v="59"/>
    <s v="Medium"/>
    <x v="0"/>
    <n v="2"/>
    <x v="1"/>
    <x v="0"/>
    <s v="High"/>
    <x v="0"/>
    <s v="Negative"/>
    <n v="1"/>
    <s v="Low (0-2 hours)"/>
    <s v="No"/>
    <x v="1"/>
    <s v="Moderate"/>
    <x v="0"/>
    <n v="70"/>
    <n v="11"/>
    <x v="2"/>
  </r>
  <r>
    <n v="13"/>
    <x v="1"/>
    <n v="90"/>
    <s v="Very Good"/>
    <x v="1"/>
    <x v="1"/>
    <s v="No"/>
    <n v="5"/>
    <s v="&lt; 8 hours"/>
    <n v="63"/>
    <s v="Medium"/>
    <x v="0"/>
    <n v="0"/>
    <x v="0"/>
    <x v="0"/>
    <s v="Medium"/>
    <x v="0"/>
    <s v="Neutral"/>
    <n v="4"/>
    <s v="Moderate (2-4 hours)"/>
    <s v="No"/>
    <x v="0"/>
    <s v="Moderate"/>
    <x v="1"/>
    <n v="64"/>
    <n v="1"/>
    <x v="1"/>
  </r>
  <r>
    <n v="17"/>
    <x v="1"/>
    <n v="77"/>
    <s v="Fair"/>
    <x v="1"/>
    <x v="1"/>
    <s v="Yes"/>
    <n v="6"/>
    <s v="&lt; 8 hours"/>
    <n v="54"/>
    <s v="Low"/>
    <x v="0"/>
    <n v="3"/>
    <x v="1"/>
    <x v="0"/>
    <s v="Medium"/>
    <x v="0"/>
    <s v="Neutral"/>
    <n v="4"/>
    <s v="Moderate (2-4 hours)"/>
    <s v="No"/>
    <x v="0"/>
    <s v="Moderate"/>
    <x v="0"/>
    <n v="64"/>
    <n v="10"/>
    <x v="2"/>
  </r>
  <r>
    <n v="23"/>
    <x v="0"/>
    <n v="81"/>
    <s v="Good"/>
    <x v="1"/>
    <x v="2"/>
    <s v="Yes"/>
    <n v="7"/>
    <s v="&lt; 8 hours"/>
    <n v="67"/>
    <s v="Medium"/>
    <x v="0"/>
    <n v="0"/>
    <x v="0"/>
    <x v="1"/>
    <s v="High"/>
    <x v="1"/>
    <s v="Positive"/>
    <n v="5"/>
    <s v="High (4-6 hours)"/>
    <s v="No"/>
    <x v="3"/>
    <s v="Moderate"/>
    <x v="1"/>
    <n v="67"/>
    <n v="0"/>
    <x v="1"/>
  </r>
  <r>
    <n v="13"/>
    <x v="1"/>
    <n v="75"/>
    <s v="Fair"/>
    <x v="1"/>
    <x v="0"/>
    <s v="Yes"/>
    <n v="7"/>
    <s v="&lt; 8 hours"/>
    <n v="76"/>
    <s v="High"/>
    <x v="0"/>
    <n v="1"/>
    <x v="1"/>
    <x v="1"/>
    <s v="High"/>
    <x v="0"/>
    <s v="Negative"/>
    <n v="1"/>
    <s v="Low (0-2 hours)"/>
    <s v="No"/>
    <x v="3"/>
    <s v="Moderate"/>
    <x v="0"/>
    <n v="64"/>
    <n v="-12"/>
    <x v="0"/>
  </r>
  <r>
    <n v="24"/>
    <x v="0"/>
    <n v="90"/>
    <s v="Very Good"/>
    <x v="1"/>
    <x v="1"/>
    <s v="Yes"/>
    <n v="6"/>
    <s v="&lt; 8 hours"/>
    <n v="97"/>
    <s v="Low"/>
    <x v="0"/>
    <n v="1"/>
    <x v="1"/>
    <x v="2"/>
    <s v="High"/>
    <x v="0"/>
    <s v="Positive"/>
    <n v="4"/>
    <s v="Moderate (2-4 hours)"/>
    <s v="No"/>
    <x v="0"/>
    <s v="Near"/>
    <x v="0"/>
    <n v="72"/>
    <n v="-25"/>
    <x v="0"/>
  </r>
  <r>
    <n v="19"/>
    <x v="1"/>
    <n v="91"/>
    <s v="Very Good"/>
    <x v="1"/>
    <x v="2"/>
    <s v="No"/>
    <n v="9"/>
    <s v="≥ 8 hours"/>
    <n v="67"/>
    <s v="Medium"/>
    <x v="0"/>
    <n v="0"/>
    <x v="0"/>
    <x v="1"/>
    <s v="Medium"/>
    <x v="1"/>
    <s v="Negative"/>
    <n v="3"/>
    <s v="Moderate (2-4 hours)"/>
    <s v="No"/>
    <x v="1"/>
    <s v="Near"/>
    <x v="1"/>
    <n v="66"/>
    <n v="-1"/>
    <x v="1"/>
  </r>
  <r>
    <n v="18"/>
    <x v="1"/>
    <n v="91"/>
    <s v="Very Good"/>
    <x v="1"/>
    <x v="1"/>
    <s v="No"/>
    <n v="5"/>
    <s v="&lt; 8 hours"/>
    <n v="52"/>
    <s v="Medium"/>
    <x v="0"/>
    <n v="2"/>
    <x v="1"/>
    <x v="1"/>
    <s v="Medium"/>
    <x v="0"/>
    <s v="Negative"/>
    <n v="4"/>
    <s v="Moderate (2-4 hours)"/>
    <s v="No"/>
    <x v="0"/>
    <s v="Moderate"/>
    <x v="1"/>
    <n v="66"/>
    <n v="14"/>
    <x v="2"/>
  </r>
  <r>
    <n v="24"/>
    <x v="0"/>
    <n v="89"/>
    <s v="Good"/>
    <x v="1"/>
    <x v="0"/>
    <s v="Yes"/>
    <n v="5"/>
    <s v="&lt; 8 hours"/>
    <n v="68"/>
    <s v="Medium"/>
    <x v="0"/>
    <n v="0"/>
    <x v="0"/>
    <x v="0"/>
    <s v="High"/>
    <x v="0"/>
    <s v="Positive"/>
    <n v="2"/>
    <s v="Low (0-2 hours)"/>
    <s v="No"/>
    <x v="2"/>
    <s v="Near"/>
    <x v="1"/>
    <n v="71"/>
    <n v="3"/>
    <x v="2"/>
  </r>
  <r>
    <n v="23"/>
    <x v="0"/>
    <n v="68"/>
    <s v="Poor"/>
    <x v="0"/>
    <x v="2"/>
    <s v="No"/>
    <n v="8"/>
    <s v="≥ 8 hours"/>
    <n v="91"/>
    <s v="Medium"/>
    <x v="0"/>
    <n v="5"/>
    <x v="1"/>
    <x v="0"/>
    <s v="Medium"/>
    <x v="0"/>
    <s v="Negative"/>
    <n v="5"/>
    <s v="High (4-6 hours)"/>
    <s v="No"/>
    <x v="2"/>
    <s v="Near"/>
    <x v="1"/>
    <n v="66"/>
    <n v="-25"/>
    <x v="0"/>
  </r>
  <r>
    <n v="18"/>
    <x v="1"/>
    <n v="74"/>
    <s v="Fair"/>
    <x v="1"/>
    <x v="2"/>
    <s v="Yes"/>
    <n v="6"/>
    <s v="&lt; 8 hours"/>
    <n v="67"/>
    <s v="High"/>
    <x v="0"/>
    <n v="2"/>
    <x v="1"/>
    <x v="0"/>
    <s v="High"/>
    <x v="0"/>
    <s v="Neutral"/>
    <n v="2"/>
    <s v="Low (0-2 hours)"/>
    <s v="No"/>
    <x v="0"/>
    <s v="Near"/>
    <x v="0"/>
    <n v="64"/>
    <n v="-3"/>
    <x v="0"/>
  </r>
  <r>
    <n v="27"/>
    <x v="0"/>
    <n v="79"/>
    <s v="Fair"/>
    <x v="1"/>
    <x v="2"/>
    <s v="No"/>
    <n v="6"/>
    <s v="&lt; 8 hours"/>
    <n v="65"/>
    <s v="Low"/>
    <x v="0"/>
    <n v="0"/>
    <x v="0"/>
    <x v="1"/>
    <s v="Medium"/>
    <x v="1"/>
    <s v="Negative"/>
    <n v="2"/>
    <s v="Low (0-2 hours)"/>
    <s v="No"/>
    <x v="1"/>
    <s v="Near"/>
    <x v="0"/>
    <n v="66"/>
    <n v="1"/>
    <x v="1"/>
  </r>
  <r>
    <n v="14"/>
    <x v="1"/>
    <n v="73"/>
    <s v="Fair"/>
    <x v="1"/>
    <x v="2"/>
    <s v="Yes"/>
    <n v="5"/>
    <s v="&lt; 8 hours"/>
    <n v="96"/>
    <s v="Low"/>
    <x v="0"/>
    <n v="1"/>
    <x v="1"/>
    <x v="0"/>
    <s v="Medium"/>
    <x v="0"/>
    <s v="Negative"/>
    <n v="3"/>
    <s v="Moderate (2-4 hours)"/>
    <s v="No"/>
    <x v="0"/>
    <s v="Moderate"/>
    <x v="1"/>
    <n v="62"/>
    <n v="-34"/>
    <x v="0"/>
  </r>
  <r>
    <n v="24"/>
    <x v="0"/>
    <n v="90"/>
    <s v="Very Good"/>
    <x v="1"/>
    <x v="1"/>
    <s v="No"/>
    <n v="8"/>
    <s v="≥ 8 hours"/>
    <n v="65"/>
    <s v="Medium"/>
    <x v="0"/>
    <n v="4"/>
    <x v="1"/>
    <x v="0"/>
    <s v="Medium"/>
    <x v="0"/>
    <s v="Neutral"/>
    <n v="4"/>
    <s v="Moderate (2-4 hours)"/>
    <s v="No"/>
    <x v="0"/>
    <s v="Moderate"/>
    <x v="0"/>
    <n v="70"/>
    <n v="5"/>
    <x v="2"/>
  </r>
  <r>
    <n v="24"/>
    <x v="0"/>
    <n v="73"/>
    <s v="Fair"/>
    <x v="1"/>
    <x v="1"/>
    <s v="Yes"/>
    <n v="7"/>
    <s v="&lt; 8 hours"/>
    <n v="99"/>
    <s v="Medium"/>
    <x v="0"/>
    <n v="3"/>
    <x v="1"/>
    <x v="1"/>
    <s v="High"/>
    <x v="1"/>
    <s v="Neutral"/>
    <n v="3"/>
    <s v="Moderate (2-4 hours)"/>
    <s v="No"/>
    <x v="0"/>
    <s v="Near"/>
    <x v="1"/>
    <n v="69"/>
    <n v="-30"/>
    <x v="0"/>
  </r>
  <r>
    <n v="18"/>
    <x v="1"/>
    <n v="66"/>
    <s v="Poor"/>
    <x v="2"/>
    <x v="1"/>
    <s v="No"/>
    <n v="7"/>
    <s v="&lt; 8 hours"/>
    <n v="92"/>
    <s v="Medium"/>
    <x v="0"/>
    <n v="2"/>
    <x v="1"/>
    <x v="0"/>
    <s v="Medium"/>
    <x v="1"/>
    <s v="Neutral"/>
    <n v="4"/>
    <s v="Moderate (2-4 hours)"/>
    <s v="No"/>
    <x v="0"/>
    <s v="Moderate"/>
    <x v="0"/>
    <n v="65"/>
    <n v="-27"/>
    <x v="0"/>
  </r>
  <r>
    <n v="22"/>
    <x v="0"/>
    <n v="76"/>
    <s v="Fair"/>
    <x v="2"/>
    <x v="1"/>
    <s v="Yes"/>
    <n v="6"/>
    <s v="&lt; 8 hours"/>
    <n v="84"/>
    <s v="High"/>
    <x v="0"/>
    <n v="2"/>
    <x v="1"/>
    <x v="1"/>
    <s v="High"/>
    <x v="0"/>
    <s v="Neutral"/>
    <n v="3"/>
    <s v="Moderate (2-4 hours)"/>
    <s v="No"/>
    <x v="0"/>
    <s v="Near"/>
    <x v="0"/>
    <n v="70"/>
    <n v="-14"/>
    <x v="0"/>
  </r>
  <r>
    <n v="12"/>
    <x v="1"/>
    <n v="99"/>
    <s v="Very Good"/>
    <x v="2"/>
    <x v="0"/>
    <s v="Yes"/>
    <n v="6"/>
    <s v="&lt; 8 hours"/>
    <n v="80"/>
    <s v="Medium"/>
    <x v="1"/>
    <n v="0"/>
    <x v="0"/>
    <x v="2"/>
    <s v="Medium"/>
    <x v="0"/>
    <s v="Positive"/>
    <n v="3"/>
    <s v="Moderate (2-4 hours)"/>
    <s v="No"/>
    <x v="0"/>
    <s v="Moderate"/>
    <x v="0"/>
    <n v="70"/>
    <n v="-10"/>
    <x v="0"/>
  </r>
  <r>
    <n v="26"/>
    <x v="0"/>
    <n v="69"/>
    <s v="Poor"/>
    <x v="1"/>
    <x v="1"/>
    <s v="Yes"/>
    <n v="7"/>
    <s v="&lt; 8 hours"/>
    <n v="61"/>
    <s v="Medium"/>
    <x v="0"/>
    <n v="1"/>
    <x v="1"/>
    <x v="2"/>
    <s v="High"/>
    <x v="0"/>
    <s v="Positive"/>
    <n v="2"/>
    <s v="Low (0-2 hours)"/>
    <s v="No"/>
    <x v="1"/>
    <s v="Near"/>
    <x v="0"/>
    <n v="67"/>
    <n v="6"/>
    <x v="2"/>
  </r>
  <r>
    <n v="19"/>
    <x v="1"/>
    <n v="84"/>
    <s v="Good"/>
    <x v="1"/>
    <x v="0"/>
    <s v="Yes"/>
    <n v="8"/>
    <s v="≥ 8 hours"/>
    <n v="87"/>
    <s v="Low"/>
    <x v="0"/>
    <n v="2"/>
    <x v="1"/>
    <x v="0"/>
    <s v="High"/>
    <x v="0"/>
    <s v="Positive"/>
    <n v="3"/>
    <s v="Moderate (2-4 hours)"/>
    <s v="No"/>
    <x v="0"/>
    <s v="Moderate"/>
    <x v="1"/>
    <n v="69"/>
    <n v="-18"/>
    <x v="0"/>
  </r>
  <r>
    <n v="17"/>
    <x v="1"/>
    <n v="77"/>
    <s v="Fair"/>
    <x v="0"/>
    <x v="1"/>
    <s v="No"/>
    <n v="9"/>
    <s v="≥ 8 hours"/>
    <n v="67"/>
    <s v="Low"/>
    <x v="0"/>
    <n v="0"/>
    <x v="0"/>
    <x v="0"/>
    <s v="High"/>
    <x v="0"/>
    <s v="Neutral"/>
    <n v="5"/>
    <s v="High (4-6 hours)"/>
    <s v="Yes"/>
    <x v="0"/>
    <s v="Near"/>
    <x v="1"/>
    <n v="62"/>
    <n v="-5"/>
    <x v="0"/>
  </r>
  <r>
    <n v="26"/>
    <x v="0"/>
    <n v="63"/>
    <s v="Poor"/>
    <x v="1"/>
    <x v="0"/>
    <s v="Yes"/>
    <n v="9"/>
    <s v="≥ 8 hours"/>
    <n v="74"/>
    <s v="Medium"/>
    <x v="0"/>
    <n v="1"/>
    <x v="1"/>
    <x v="0"/>
    <s v="Medium"/>
    <x v="1"/>
    <s v="Positive"/>
    <n v="4"/>
    <s v="Moderate (2-4 hours)"/>
    <s v="No"/>
    <x v="0"/>
    <s v="Near"/>
    <x v="1"/>
    <n v="67"/>
    <n v="-7"/>
    <x v="0"/>
  </r>
  <r>
    <n v="16"/>
    <x v="1"/>
    <n v="80"/>
    <s v="Good"/>
    <x v="2"/>
    <x v="1"/>
    <s v="No"/>
    <n v="8"/>
    <s v="≥ 8 hours"/>
    <n v="55"/>
    <s v="High"/>
    <x v="1"/>
    <n v="0"/>
    <x v="0"/>
    <x v="0"/>
    <s v="Medium"/>
    <x v="0"/>
    <s v="Positive"/>
    <n v="6"/>
    <s v="High (4-6 hours)"/>
    <s v="No"/>
    <x v="1"/>
    <s v="Moderate"/>
    <x v="0"/>
    <n v="65"/>
    <n v="10"/>
    <x v="2"/>
  </r>
  <r>
    <n v="12"/>
    <x v="1"/>
    <n v="88"/>
    <s v="Good"/>
    <x v="1"/>
    <x v="1"/>
    <s v="No"/>
    <n v="8"/>
    <s v="≥ 8 hours"/>
    <n v="65"/>
    <s v="Medium"/>
    <x v="0"/>
    <n v="0"/>
    <x v="0"/>
    <x v="0"/>
    <s v="Medium"/>
    <x v="0"/>
    <s v="Positive"/>
    <n v="4"/>
    <s v="Moderate (2-4 hours)"/>
    <s v="No"/>
    <x v="0"/>
    <s v="Near"/>
    <x v="0"/>
    <n v="65"/>
    <n v="0"/>
    <x v="1"/>
  </r>
  <r>
    <n v="11"/>
    <x v="1"/>
    <n v="81"/>
    <s v="Good"/>
    <x v="1"/>
    <x v="0"/>
    <s v="Yes"/>
    <n v="5"/>
    <s v="&lt; 8 hours"/>
    <n v="76"/>
    <s v="Medium"/>
    <x v="0"/>
    <n v="1"/>
    <x v="1"/>
    <x v="0"/>
    <s v="Unknown"/>
    <x v="0"/>
    <s v="Neutral"/>
    <n v="3"/>
    <s v="Moderate (2-4 hours)"/>
    <s v="No"/>
    <x v="2"/>
    <s v="Far"/>
    <x v="0"/>
    <n v="65"/>
    <n v="-11"/>
    <x v="0"/>
  </r>
  <r>
    <n v="24"/>
    <x v="0"/>
    <n v="95"/>
    <s v="Very Good"/>
    <x v="1"/>
    <x v="2"/>
    <s v="Yes"/>
    <n v="6"/>
    <s v="&lt; 8 hours"/>
    <n v="73"/>
    <s v="Medium"/>
    <x v="1"/>
    <n v="3"/>
    <x v="1"/>
    <x v="0"/>
    <s v="Medium"/>
    <x v="0"/>
    <s v="Positive"/>
    <n v="2"/>
    <s v="Low (0-2 hours)"/>
    <s v="No"/>
    <x v="0"/>
    <s v="Moderate"/>
    <x v="0"/>
    <n v="69"/>
    <n v="-4"/>
    <x v="0"/>
  </r>
  <r>
    <n v="12"/>
    <x v="1"/>
    <n v="72"/>
    <s v="Fair"/>
    <x v="1"/>
    <x v="1"/>
    <s v="No"/>
    <n v="8"/>
    <s v="≥ 8 hours"/>
    <n v="67"/>
    <s v="Low"/>
    <x v="0"/>
    <n v="4"/>
    <x v="1"/>
    <x v="1"/>
    <s v="Medium"/>
    <x v="0"/>
    <s v="Neutral"/>
    <n v="4"/>
    <s v="Moderate (2-4 hours)"/>
    <s v="No"/>
    <x v="0"/>
    <s v="Near"/>
    <x v="0"/>
    <n v="63"/>
    <n v="-4"/>
    <x v="0"/>
  </r>
  <r>
    <n v="31"/>
    <x v="3"/>
    <n v="63"/>
    <s v="Poor"/>
    <x v="0"/>
    <x v="0"/>
    <s v="Yes"/>
    <n v="7"/>
    <s v="&lt; 8 hours"/>
    <n v="74"/>
    <s v="Low"/>
    <x v="0"/>
    <n v="3"/>
    <x v="1"/>
    <x v="1"/>
    <s v="Medium"/>
    <x v="0"/>
    <s v="Negative"/>
    <n v="2"/>
    <s v="Low (0-2 hours)"/>
    <s v="No"/>
    <x v="1"/>
    <s v="Moderate"/>
    <x v="0"/>
    <n v="66"/>
    <n v="-8"/>
    <x v="0"/>
  </r>
  <r>
    <n v="8"/>
    <x v="2"/>
    <n v="97"/>
    <s v="Very Good"/>
    <x v="1"/>
    <x v="0"/>
    <s v="Yes"/>
    <n v="8"/>
    <s v="≥ 8 hours"/>
    <n v="87"/>
    <s v="Medium"/>
    <x v="0"/>
    <n v="0"/>
    <x v="0"/>
    <x v="1"/>
    <s v="Medium"/>
    <x v="0"/>
    <s v="Positive"/>
    <n v="2"/>
    <s v="Low (0-2 hours)"/>
    <s v="Yes"/>
    <x v="0"/>
    <s v="Near"/>
    <x v="0"/>
    <n v="67"/>
    <n v="-20"/>
    <x v="0"/>
  </r>
  <r>
    <n v="30"/>
    <x v="0"/>
    <n v="75"/>
    <s v="Fair"/>
    <x v="1"/>
    <x v="1"/>
    <s v="No"/>
    <n v="8"/>
    <s v="≥ 8 hours"/>
    <n v="73"/>
    <s v="High"/>
    <x v="0"/>
    <n v="1"/>
    <x v="1"/>
    <x v="1"/>
    <s v="Medium"/>
    <x v="0"/>
    <s v="Negative"/>
    <n v="3"/>
    <s v="Moderate (2-4 hours)"/>
    <s v="No"/>
    <x v="1"/>
    <s v="Near"/>
    <x v="0"/>
    <n v="69"/>
    <n v="-4"/>
    <x v="0"/>
  </r>
  <r>
    <n v="21"/>
    <x v="0"/>
    <n v="83"/>
    <s v="Good"/>
    <x v="1"/>
    <x v="1"/>
    <s v="Yes"/>
    <n v="8"/>
    <s v="≥ 8 hours"/>
    <n v="75"/>
    <s v="High"/>
    <x v="0"/>
    <n v="1"/>
    <x v="1"/>
    <x v="0"/>
    <s v="High"/>
    <x v="0"/>
    <s v="Neutral"/>
    <n v="2"/>
    <s v="Low (0-2 hours)"/>
    <s v="No"/>
    <x v="0"/>
    <s v="Far"/>
    <x v="0"/>
    <n v="67"/>
    <n v="-8"/>
    <x v="0"/>
  </r>
  <r>
    <n v="19"/>
    <x v="1"/>
    <n v="92"/>
    <s v="Very Good"/>
    <x v="1"/>
    <x v="1"/>
    <s v="Yes"/>
    <n v="5"/>
    <s v="&lt; 8 hours"/>
    <n v="85"/>
    <s v="Medium"/>
    <x v="0"/>
    <n v="1"/>
    <x v="1"/>
    <x v="1"/>
    <s v="High"/>
    <x v="1"/>
    <s v="Neutral"/>
    <n v="4"/>
    <s v="Moderate (2-4 hours)"/>
    <s v="No"/>
    <x v="0"/>
    <s v="Near"/>
    <x v="0"/>
    <n v="70"/>
    <n v="-15"/>
    <x v="0"/>
  </r>
  <r>
    <n v="17"/>
    <x v="1"/>
    <n v="73"/>
    <s v="Fair"/>
    <x v="2"/>
    <x v="0"/>
    <s v="Yes"/>
    <n v="7"/>
    <s v="&lt; 8 hours"/>
    <n v="92"/>
    <s v="Medium"/>
    <x v="0"/>
    <n v="2"/>
    <x v="1"/>
    <x v="2"/>
    <s v="Medium"/>
    <x v="1"/>
    <s v="Negative"/>
    <n v="2"/>
    <s v="Low (0-2 hours)"/>
    <s v="No"/>
    <x v="0"/>
    <s v="Moderate"/>
    <x v="0"/>
    <n v="67"/>
    <n v="-25"/>
    <x v="0"/>
  </r>
  <r>
    <n v="22"/>
    <x v="0"/>
    <n v="89"/>
    <s v="Good"/>
    <x v="2"/>
    <x v="1"/>
    <s v="No"/>
    <n v="6"/>
    <s v="&lt; 8 hours"/>
    <n v="76"/>
    <s v="Medium"/>
    <x v="0"/>
    <n v="2"/>
    <x v="1"/>
    <x v="0"/>
    <s v="Medium"/>
    <x v="0"/>
    <s v="Neutral"/>
    <n v="4"/>
    <s v="Moderate (2-4 hours)"/>
    <s v="No"/>
    <x v="0"/>
    <s v="Near"/>
    <x v="0"/>
    <n v="70"/>
    <n v="-6"/>
    <x v="0"/>
  </r>
  <r>
    <n v="20"/>
    <x v="1"/>
    <n v="65"/>
    <s v="Poor"/>
    <x v="2"/>
    <x v="0"/>
    <s v="Yes"/>
    <n v="6"/>
    <s v="&lt; 8 hours"/>
    <n v="97"/>
    <s v="Medium"/>
    <x v="0"/>
    <n v="0"/>
    <x v="0"/>
    <x v="0"/>
    <s v="Low"/>
    <x v="1"/>
    <s v="Negative"/>
    <n v="3"/>
    <s v="Moderate (2-4 hours)"/>
    <s v="No"/>
    <x v="0"/>
    <s v="Moderate"/>
    <x v="1"/>
    <n v="65"/>
    <n v="-32"/>
    <x v="0"/>
  </r>
  <r>
    <n v="27"/>
    <x v="0"/>
    <n v="72"/>
    <s v="Fair"/>
    <x v="1"/>
    <x v="2"/>
    <s v="No"/>
    <n v="4"/>
    <s v="&lt; 8 hours"/>
    <n v="68"/>
    <s v="Medium"/>
    <x v="1"/>
    <n v="0"/>
    <x v="0"/>
    <x v="1"/>
    <s v="High"/>
    <x v="0"/>
    <s v="Negative"/>
    <n v="3"/>
    <s v="Moderate (2-4 hours)"/>
    <s v="Yes"/>
    <x v="1"/>
    <s v="Near"/>
    <x v="0"/>
    <n v="63"/>
    <n v="-5"/>
    <x v="0"/>
  </r>
  <r>
    <n v="21"/>
    <x v="0"/>
    <n v="66"/>
    <s v="Poor"/>
    <x v="1"/>
    <x v="1"/>
    <s v="Yes"/>
    <n v="7"/>
    <s v="&lt; 8 hours"/>
    <n v="63"/>
    <s v="Medium"/>
    <x v="0"/>
    <n v="0"/>
    <x v="0"/>
    <x v="2"/>
    <s v="Medium"/>
    <x v="0"/>
    <s v="Neutral"/>
    <n v="3"/>
    <s v="Moderate (2-4 hours)"/>
    <s v="No"/>
    <x v="0"/>
    <s v="Near"/>
    <x v="1"/>
    <n v="64"/>
    <n v="1"/>
    <x v="1"/>
  </r>
  <r>
    <n v="21"/>
    <x v="0"/>
    <n v="92"/>
    <s v="Very Good"/>
    <x v="2"/>
    <x v="1"/>
    <s v="Yes"/>
    <n v="4"/>
    <s v="&lt; 8 hours"/>
    <n v="85"/>
    <s v="Low"/>
    <x v="0"/>
    <n v="1"/>
    <x v="1"/>
    <x v="2"/>
    <s v="Medium"/>
    <x v="0"/>
    <s v="Negative"/>
    <n v="3"/>
    <s v="Moderate (2-4 hours)"/>
    <s v="No"/>
    <x v="0"/>
    <s v="Far"/>
    <x v="0"/>
    <n v="69"/>
    <n v="-16"/>
    <x v="0"/>
  </r>
  <r>
    <n v="18"/>
    <x v="1"/>
    <n v="69"/>
    <s v="Poor"/>
    <x v="0"/>
    <x v="1"/>
    <s v="No"/>
    <n v="8"/>
    <s v="≥ 8 hours"/>
    <n v="59"/>
    <s v="Low"/>
    <x v="1"/>
    <n v="1"/>
    <x v="1"/>
    <x v="0"/>
    <s v="Medium"/>
    <x v="0"/>
    <s v="Positive"/>
    <n v="4"/>
    <s v="Moderate (2-4 hours)"/>
    <s v="No"/>
    <x v="0"/>
    <s v="Near"/>
    <x v="1"/>
    <n v="60"/>
    <n v="1"/>
    <x v="1"/>
  </r>
  <r>
    <n v="20"/>
    <x v="1"/>
    <n v="89"/>
    <s v="Good"/>
    <x v="0"/>
    <x v="1"/>
    <s v="Yes"/>
    <n v="9"/>
    <s v="≥ 8 hours"/>
    <n v="95"/>
    <s v="Medium"/>
    <x v="0"/>
    <n v="3"/>
    <x v="1"/>
    <x v="0"/>
    <s v="Medium"/>
    <x v="0"/>
    <s v="Positive"/>
    <n v="3"/>
    <s v="Moderate (2-4 hours)"/>
    <s v="No"/>
    <x v="0"/>
    <s v="Moderate"/>
    <x v="0"/>
    <n v="69"/>
    <n v="-26"/>
    <x v="0"/>
  </r>
  <r>
    <n v="22"/>
    <x v="0"/>
    <n v="98"/>
    <s v="Very Good"/>
    <x v="1"/>
    <x v="2"/>
    <s v="Yes"/>
    <n v="8"/>
    <s v="≥ 8 hours"/>
    <n v="69"/>
    <s v="Medium"/>
    <x v="0"/>
    <n v="4"/>
    <x v="1"/>
    <x v="2"/>
    <s v="Medium"/>
    <x v="1"/>
    <s v="Positive"/>
    <n v="2"/>
    <s v="Low (0-2 hours)"/>
    <s v="No"/>
    <x v="0"/>
    <s v="Near"/>
    <x v="1"/>
    <n v="72"/>
    <n v="3"/>
    <x v="2"/>
  </r>
  <r>
    <n v="10"/>
    <x v="2"/>
    <n v="81"/>
    <s v="Good"/>
    <x v="1"/>
    <x v="2"/>
    <s v="Yes"/>
    <n v="7"/>
    <s v="&lt; 8 hours"/>
    <n v="85"/>
    <s v="Low"/>
    <x v="0"/>
    <n v="1"/>
    <x v="1"/>
    <x v="0"/>
    <s v="Medium"/>
    <x v="0"/>
    <s v="Neutral"/>
    <n v="2"/>
    <s v="Low (0-2 hours)"/>
    <s v="No"/>
    <x v="1"/>
    <s v="Near"/>
    <x v="0"/>
    <n v="63"/>
    <n v="-22"/>
    <x v="0"/>
  </r>
  <r>
    <n v="12"/>
    <x v="1"/>
    <n v="82"/>
    <s v="Good"/>
    <x v="0"/>
    <x v="1"/>
    <s v="No"/>
    <n v="9"/>
    <s v="≥ 8 hours"/>
    <n v="79"/>
    <s v="High"/>
    <x v="0"/>
    <n v="0"/>
    <x v="0"/>
    <x v="0"/>
    <s v="Medium"/>
    <x v="1"/>
    <s v="Positive"/>
    <n v="2"/>
    <s v="Low (0-2 hours)"/>
    <s v="No"/>
    <x v="1"/>
    <s v="Moderate"/>
    <x v="1"/>
    <n v="63"/>
    <n v="-16"/>
    <x v="0"/>
  </r>
  <r>
    <n v="24"/>
    <x v="0"/>
    <n v="78"/>
    <s v="Fair"/>
    <x v="2"/>
    <x v="2"/>
    <s v="Yes"/>
    <n v="7"/>
    <s v="&lt; 8 hours"/>
    <n v="53"/>
    <s v="High"/>
    <x v="0"/>
    <n v="0"/>
    <x v="0"/>
    <x v="1"/>
    <s v="Medium"/>
    <x v="0"/>
    <s v="Neutral"/>
    <n v="4"/>
    <s v="Moderate (2-4 hours)"/>
    <s v="Yes"/>
    <x v="3"/>
    <s v="Near"/>
    <x v="0"/>
    <n v="66"/>
    <n v="13"/>
    <x v="2"/>
  </r>
  <r>
    <n v="21"/>
    <x v="0"/>
    <n v="73"/>
    <s v="Fair"/>
    <x v="1"/>
    <x v="1"/>
    <s v="No"/>
    <n v="6"/>
    <s v="&lt; 8 hours"/>
    <n v="85"/>
    <s v="Medium"/>
    <x v="0"/>
    <n v="6"/>
    <x v="1"/>
    <x v="1"/>
    <s v="High"/>
    <x v="0"/>
    <s v="Neutral"/>
    <n v="5"/>
    <s v="High (4-6 hours)"/>
    <s v="No"/>
    <x v="1"/>
    <s v="Near"/>
    <x v="0"/>
    <n v="70"/>
    <n v="-15"/>
    <x v="0"/>
  </r>
  <r>
    <n v="19"/>
    <x v="1"/>
    <n v="79"/>
    <s v="Fair"/>
    <x v="1"/>
    <x v="0"/>
    <s v="Yes"/>
    <n v="7"/>
    <s v="&lt; 8 hours"/>
    <n v="90"/>
    <s v="Medium"/>
    <x v="0"/>
    <n v="1"/>
    <x v="1"/>
    <x v="2"/>
    <s v="Medium"/>
    <x v="0"/>
    <s v="Negative"/>
    <n v="4"/>
    <s v="Moderate (2-4 hours)"/>
    <s v="No"/>
    <x v="1"/>
    <s v="Far"/>
    <x v="1"/>
    <n v="68"/>
    <n v="-22"/>
    <x v="0"/>
  </r>
  <r>
    <n v="20"/>
    <x v="1"/>
    <n v="84"/>
    <s v="Good"/>
    <x v="1"/>
    <x v="1"/>
    <s v="Yes"/>
    <n v="10"/>
    <s v="≥ 8 hours"/>
    <n v="99"/>
    <s v="Low"/>
    <x v="0"/>
    <n v="2"/>
    <x v="1"/>
    <x v="1"/>
    <s v="Medium"/>
    <x v="1"/>
    <s v="Positive"/>
    <n v="3"/>
    <s v="Moderate (2-4 hours)"/>
    <s v="No"/>
    <x v="0"/>
    <s v="Moderate"/>
    <x v="0"/>
    <n v="69"/>
    <n v="-30"/>
    <x v="0"/>
  </r>
  <r>
    <n v="22"/>
    <x v="0"/>
    <n v="99"/>
    <s v="Very Good"/>
    <x v="1"/>
    <x v="1"/>
    <s v="Yes"/>
    <n v="5"/>
    <s v="&lt; 8 hours"/>
    <n v="71"/>
    <s v="High"/>
    <x v="0"/>
    <n v="0"/>
    <x v="0"/>
    <x v="1"/>
    <s v="High"/>
    <x v="0"/>
    <s v="Neutral"/>
    <n v="4"/>
    <s v="Moderate (2-4 hours)"/>
    <s v="No"/>
    <x v="1"/>
    <s v="Near"/>
    <x v="1"/>
    <n v="72"/>
    <n v="1"/>
    <x v="1"/>
  </r>
  <r>
    <n v="17"/>
    <x v="1"/>
    <n v="98"/>
    <s v="Very Good"/>
    <x v="0"/>
    <x v="0"/>
    <s v="No"/>
    <n v="5"/>
    <s v="&lt; 8 hours"/>
    <n v="75"/>
    <s v="Low"/>
    <x v="0"/>
    <n v="1"/>
    <x v="1"/>
    <x v="0"/>
    <s v="Low"/>
    <x v="1"/>
    <s v="Positive"/>
    <n v="3"/>
    <s v="Moderate (2-4 hours)"/>
    <s v="Yes"/>
    <x v="1"/>
    <s v="Near"/>
    <x v="0"/>
    <n v="67"/>
    <n v="-8"/>
    <x v="0"/>
  </r>
  <r>
    <n v="15"/>
    <x v="1"/>
    <n v="94"/>
    <s v="Very Good"/>
    <x v="0"/>
    <x v="1"/>
    <s v="No"/>
    <n v="8"/>
    <s v="≥ 8 hours"/>
    <n v="94"/>
    <s v="Low"/>
    <x v="0"/>
    <n v="1"/>
    <x v="1"/>
    <x v="2"/>
    <s v="Medium"/>
    <x v="0"/>
    <s v="Positive"/>
    <n v="4"/>
    <s v="Moderate (2-4 hours)"/>
    <s v="No"/>
    <x v="0"/>
    <s v="Moderate"/>
    <x v="0"/>
    <n v="68"/>
    <n v="-26"/>
    <x v="0"/>
  </r>
  <r>
    <n v="21"/>
    <x v="0"/>
    <n v="96"/>
    <s v="Very Good"/>
    <x v="1"/>
    <x v="0"/>
    <s v="No"/>
    <n v="7"/>
    <s v="&lt; 8 hours"/>
    <n v="63"/>
    <s v="Medium"/>
    <x v="0"/>
    <n v="1"/>
    <x v="1"/>
    <x v="1"/>
    <s v="Medium"/>
    <x v="1"/>
    <s v="Negative"/>
    <n v="2"/>
    <s v="Low (0-2 hours)"/>
    <s v="No"/>
    <x v="2"/>
    <s v="Far"/>
    <x v="1"/>
    <n v="70"/>
    <n v="7"/>
    <x v="2"/>
  </r>
  <r>
    <n v="14"/>
    <x v="1"/>
    <n v="79"/>
    <s v="Fair"/>
    <x v="2"/>
    <x v="1"/>
    <s v="Yes"/>
    <n v="6"/>
    <s v="&lt; 8 hours"/>
    <n v="59"/>
    <s v="Medium"/>
    <x v="0"/>
    <n v="5"/>
    <x v="1"/>
    <x v="1"/>
    <s v="High"/>
    <x v="0"/>
    <s v="Positive"/>
    <n v="3"/>
    <s v="Moderate (2-4 hours)"/>
    <s v="No"/>
    <x v="2"/>
    <s v="Far"/>
    <x v="0"/>
    <n v="68"/>
    <n v="9"/>
    <x v="2"/>
  </r>
  <r>
    <n v="22"/>
    <x v="0"/>
    <n v="86"/>
    <s v="Good"/>
    <x v="1"/>
    <x v="1"/>
    <s v="Yes"/>
    <n v="5"/>
    <s v="&lt; 8 hours"/>
    <n v="57"/>
    <s v="High"/>
    <x v="0"/>
    <n v="2"/>
    <x v="1"/>
    <x v="1"/>
    <s v="Medium"/>
    <x v="0"/>
    <s v="Positive"/>
    <n v="3"/>
    <s v="Moderate (2-4 hours)"/>
    <s v="No"/>
    <x v="1"/>
    <s v="Moderate"/>
    <x v="0"/>
    <n v="69"/>
    <n v="12"/>
    <x v="2"/>
  </r>
  <r>
    <n v="10"/>
    <x v="2"/>
    <n v="96"/>
    <s v="Very Good"/>
    <x v="1"/>
    <x v="1"/>
    <s v="No"/>
    <n v="4"/>
    <s v="&lt; 8 hours"/>
    <n v="99"/>
    <s v="Medium"/>
    <x v="0"/>
    <n v="1"/>
    <x v="1"/>
    <x v="1"/>
    <s v="Medium"/>
    <x v="1"/>
    <s v="Negative"/>
    <n v="5"/>
    <s v="High (4-6 hours)"/>
    <s v="No"/>
    <x v="1"/>
    <s v="Near"/>
    <x v="1"/>
    <n v="68"/>
    <n v="-31"/>
    <x v="0"/>
  </r>
  <r>
    <n v="26"/>
    <x v="0"/>
    <n v="76"/>
    <s v="Fair"/>
    <x v="1"/>
    <x v="1"/>
    <s v="No"/>
    <n v="5"/>
    <s v="&lt; 8 hours"/>
    <n v="64"/>
    <s v="Low"/>
    <x v="0"/>
    <n v="0"/>
    <x v="0"/>
    <x v="1"/>
    <s v="Medium"/>
    <x v="0"/>
    <s v="Positive"/>
    <n v="5"/>
    <s v="High (4-6 hours)"/>
    <s v="No"/>
    <x v="1"/>
    <s v="Far"/>
    <x v="1"/>
    <n v="66"/>
    <n v="2"/>
    <x v="1"/>
  </r>
  <r>
    <n v="23"/>
    <x v="0"/>
    <n v="98"/>
    <s v="Very Good"/>
    <x v="1"/>
    <x v="1"/>
    <s v="No"/>
    <n v="9"/>
    <s v="≥ 8 hours"/>
    <n v="88"/>
    <s v="High"/>
    <x v="0"/>
    <n v="1"/>
    <x v="1"/>
    <x v="0"/>
    <s v="Medium"/>
    <x v="0"/>
    <s v="Negative"/>
    <n v="4"/>
    <s v="Moderate (2-4 hours)"/>
    <s v="No"/>
    <x v="2"/>
    <s v="Moderate"/>
    <x v="1"/>
    <n v="72"/>
    <n v="-16"/>
    <x v="0"/>
  </r>
  <r>
    <n v="22"/>
    <x v="0"/>
    <n v="77"/>
    <s v="Fair"/>
    <x v="1"/>
    <x v="1"/>
    <s v="Yes"/>
    <n v="7"/>
    <s v="&lt; 8 hours"/>
    <n v="72"/>
    <s v="Medium"/>
    <x v="0"/>
    <n v="2"/>
    <x v="1"/>
    <x v="1"/>
    <s v="High"/>
    <x v="0"/>
    <s v="Neutral"/>
    <n v="3"/>
    <s v="Moderate (2-4 hours)"/>
    <s v="No"/>
    <x v="0"/>
    <s v="Near"/>
    <x v="0"/>
    <n v="67"/>
    <n v="-5"/>
    <x v="0"/>
  </r>
  <r>
    <n v="26"/>
    <x v="0"/>
    <n v="84"/>
    <s v="Good"/>
    <x v="0"/>
    <x v="0"/>
    <s v="No"/>
    <n v="4"/>
    <s v="&lt; 8 hours"/>
    <n v="62"/>
    <s v="Medium"/>
    <x v="1"/>
    <n v="3"/>
    <x v="1"/>
    <x v="2"/>
    <s v="High"/>
    <x v="0"/>
    <s v="Positive"/>
    <n v="2"/>
    <s v="Low (0-2 hours)"/>
    <s v="No"/>
    <x v="0"/>
    <s v="Near"/>
    <x v="0"/>
    <n v="70"/>
    <n v="8"/>
    <x v="2"/>
  </r>
  <r>
    <n v="30"/>
    <x v="0"/>
    <n v="88"/>
    <s v="Good"/>
    <x v="2"/>
    <x v="1"/>
    <s v="Yes"/>
    <n v="9"/>
    <s v="≥ 8 hours"/>
    <n v="96"/>
    <s v="Medium"/>
    <x v="0"/>
    <n v="1"/>
    <x v="1"/>
    <x v="1"/>
    <s v="High"/>
    <x v="1"/>
    <s v="Neutral"/>
    <n v="3"/>
    <s v="Moderate (2-4 hours)"/>
    <s v="Yes"/>
    <x v="0"/>
    <s v="Near"/>
    <x v="0"/>
    <n v="73"/>
    <n v="-23"/>
    <x v="0"/>
  </r>
  <r>
    <n v="26"/>
    <x v="0"/>
    <n v="98"/>
    <s v="Very Good"/>
    <x v="1"/>
    <x v="2"/>
    <s v="Yes"/>
    <n v="9"/>
    <s v="≥ 8 hours"/>
    <n v="73"/>
    <s v="High"/>
    <x v="0"/>
    <n v="1"/>
    <x v="1"/>
    <x v="2"/>
    <s v="Low"/>
    <x v="0"/>
    <s v="Neutral"/>
    <n v="6"/>
    <s v="High (4-6 hours)"/>
    <s v="No"/>
    <x v="2"/>
    <s v="Moderate"/>
    <x v="0"/>
    <n v="73"/>
    <n v="0"/>
    <x v="1"/>
  </r>
  <r>
    <n v="9"/>
    <x v="2"/>
    <n v="70"/>
    <s v="Fair"/>
    <x v="1"/>
    <x v="1"/>
    <s v="No"/>
    <n v="9"/>
    <s v="≥ 8 hours"/>
    <n v="78"/>
    <s v="Low"/>
    <x v="0"/>
    <n v="1"/>
    <x v="1"/>
    <x v="1"/>
    <s v="Low"/>
    <x v="0"/>
    <s v="Neutral"/>
    <n v="2"/>
    <s v="Low (0-2 hours)"/>
    <s v="No"/>
    <x v="0"/>
    <s v="Near"/>
    <x v="1"/>
    <n v="60"/>
    <n v="-18"/>
    <x v="0"/>
  </r>
  <r>
    <n v="12"/>
    <x v="1"/>
    <n v="90"/>
    <s v="Very Good"/>
    <x v="1"/>
    <x v="0"/>
    <s v="No"/>
    <n v="6"/>
    <s v="&lt; 8 hours"/>
    <n v="61"/>
    <s v="Low"/>
    <x v="0"/>
    <n v="2"/>
    <x v="1"/>
    <x v="1"/>
    <s v="High"/>
    <x v="0"/>
    <s v="Neutral"/>
    <n v="3"/>
    <s v="Moderate (2-4 hours)"/>
    <s v="No"/>
    <x v="1"/>
    <s v="Near"/>
    <x v="0"/>
    <n v="67"/>
    <n v="6"/>
    <x v="2"/>
  </r>
  <r>
    <n v="16"/>
    <x v="1"/>
    <n v="81"/>
    <s v="Good"/>
    <x v="2"/>
    <x v="1"/>
    <s v="Yes"/>
    <n v="7"/>
    <s v="&lt; 8 hours"/>
    <n v="66"/>
    <s v="Medium"/>
    <x v="0"/>
    <n v="3"/>
    <x v="1"/>
    <x v="2"/>
    <s v="High"/>
    <x v="1"/>
    <s v="Positive"/>
    <n v="4"/>
    <s v="Moderate (2-4 hours)"/>
    <s v="No"/>
    <x v="0"/>
    <s v="Near"/>
    <x v="0"/>
    <n v="69"/>
    <n v="3"/>
    <x v="2"/>
  </r>
  <r>
    <n v="20"/>
    <x v="1"/>
    <n v="71"/>
    <s v="Fair"/>
    <x v="1"/>
    <x v="2"/>
    <s v="No"/>
    <n v="7"/>
    <s v="&lt; 8 hours"/>
    <n v="87"/>
    <s v="High"/>
    <x v="0"/>
    <n v="1"/>
    <x v="1"/>
    <x v="1"/>
    <s v="Medium"/>
    <x v="0"/>
    <s v="Negative"/>
    <n v="5"/>
    <s v="High (4-6 hours)"/>
    <s v="No"/>
    <x v="0"/>
    <s v="Near"/>
    <x v="0"/>
    <n v="65"/>
    <n v="-22"/>
    <x v="0"/>
  </r>
  <r>
    <n v="23"/>
    <x v="0"/>
    <n v="91"/>
    <s v="Very Good"/>
    <x v="0"/>
    <x v="0"/>
    <s v="Yes"/>
    <n v="9"/>
    <s v="≥ 8 hours"/>
    <n v="67"/>
    <s v="Low"/>
    <x v="0"/>
    <n v="2"/>
    <x v="1"/>
    <x v="0"/>
    <s v="Medium"/>
    <x v="0"/>
    <s v="Neutral"/>
    <n v="4"/>
    <s v="Moderate (2-4 hours)"/>
    <s v="No"/>
    <x v="3"/>
    <s v="Near"/>
    <x v="1"/>
    <n v="70"/>
    <n v="3"/>
    <x v="2"/>
  </r>
  <r>
    <n v="16"/>
    <x v="1"/>
    <n v="82"/>
    <s v="Good"/>
    <x v="2"/>
    <x v="0"/>
    <s v="Yes"/>
    <n v="6"/>
    <s v="&lt; 8 hours"/>
    <n v="75"/>
    <s v="Low"/>
    <x v="0"/>
    <n v="3"/>
    <x v="1"/>
    <x v="1"/>
    <s v="Unknown"/>
    <x v="0"/>
    <s v="Neutral"/>
    <n v="3"/>
    <s v="Moderate (2-4 hours)"/>
    <s v="No"/>
    <x v="1"/>
    <s v="Moderate"/>
    <x v="1"/>
    <n v="68"/>
    <n v="-7"/>
    <x v="0"/>
  </r>
  <r>
    <n v="21"/>
    <x v="0"/>
    <n v="86"/>
    <s v="Good"/>
    <x v="1"/>
    <x v="2"/>
    <s v="No"/>
    <n v="6"/>
    <s v="&lt; 8 hours"/>
    <n v="56"/>
    <s v="Medium"/>
    <x v="0"/>
    <n v="1"/>
    <x v="1"/>
    <x v="0"/>
    <s v="High"/>
    <x v="1"/>
    <s v="Negative"/>
    <n v="2"/>
    <s v="Low (0-2 hours)"/>
    <s v="No"/>
    <x v="1"/>
    <s v="Near"/>
    <x v="1"/>
    <n v="66"/>
    <n v="10"/>
    <x v="2"/>
  </r>
  <r>
    <n v="15"/>
    <x v="1"/>
    <n v="73"/>
    <s v="Fair"/>
    <x v="0"/>
    <x v="0"/>
    <s v="Yes"/>
    <n v="8"/>
    <s v="≥ 8 hours"/>
    <n v="93"/>
    <s v="Medium"/>
    <x v="0"/>
    <n v="1"/>
    <x v="1"/>
    <x v="0"/>
    <s v="High"/>
    <x v="0"/>
    <s v="Positive"/>
    <n v="4"/>
    <s v="Moderate (2-4 hours)"/>
    <s v="No"/>
    <x v="1"/>
    <s v="Far"/>
    <x v="0"/>
    <n v="65"/>
    <n v="-28"/>
    <x v="0"/>
  </r>
  <r>
    <n v="16"/>
    <x v="1"/>
    <n v="79"/>
    <s v="Fair"/>
    <x v="0"/>
    <x v="1"/>
    <s v="Yes"/>
    <n v="9"/>
    <s v="≥ 8 hours"/>
    <n v="87"/>
    <s v="Medium"/>
    <x v="0"/>
    <n v="1"/>
    <x v="1"/>
    <x v="0"/>
    <s v="Medium"/>
    <x v="0"/>
    <s v="Neutral"/>
    <n v="2"/>
    <s v="Low (0-2 hours)"/>
    <s v="No"/>
    <x v="1"/>
    <s v="Moderate"/>
    <x v="1"/>
    <n v="64"/>
    <n v="-23"/>
    <x v="0"/>
  </r>
  <r>
    <n v="12"/>
    <x v="1"/>
    <n v="85"/>
    <s v="Good"/>
    <x v="2"/>
    <x v="0"/>
    <s v="Yes"/>
    <n v="7"/>
    <s v="&lt; 8 hours"/>
    <n v="88"/>
    <s v="High"/>
    <x v="0"/>
    <n v="1"/>
    <x v="1"/>
    <x v="0"/>
    <s v="Medium"/>
    <x v="0"/>
    <s v="Neutral"/>
    <n v="0"/>
    <s v="Low (0-2 hours)"/>
    <s v="No"/>
    <x v="1"/>
    <s v="Far"/>
    <x v="1"/>
    <n v="67"/>
    <n v="-21"/>
    <x v="0"/>
  </r>
  <r>
    <n v="14"/>
    <x v="1"/>
    <n v="76"/>
    <s v="Fair"/>
    <x v="2"/>
    <x v="1"/>
    <s v="Yes"/>
    <n v="8"/>
    <s v="≥ 8 hours"/>
    <n v="59"/>
    <s v="Low"/>
    <x v="0"/>
    <n v="3"/>
    <x v="1"/>
    <x v="1"/>
    <s v="Medium"/>
    <x v="1"/>
    <s v="Neutral"/>
    <n v="5"/>
    <s v="High (4-6 hours)"/>
    <s v="No"/>
    <x v="0"/>
    <s v="Moderate"/>
    <x v="0"/>
    <n v="65"/>
    <n v="6"/>
    <x v="2"/>
  </r>
  <r>
    <n v="12"/>
    <x v="1"/>
    <n v="68"/>
    <s v="Poor"/>
    <x v="2"/>
    <x v="0"/>
    <s v="Yes"/>
    <n v="7"/>
    <s v="&lt; 8 hours"/>
    <n v="75"/>
    <s v="Medium"/>
    <x v="0"/>
    <n v="1"/>
    <x v="1"/>
    <x v="1"/>
    <s v="Low"/>
    <x v="1"/>
    <s v="Positive"/>
    <n v="4"/>
    <s v="Moderate (2-4 hours)"/>
    <s v="No"/>
    <x v="0"/>
    <s v="Near"/>
    <x v="0"/>
    <n v="64"/>
    <n v="-11"/>
    <x v="0"/>
  </r>
  <r>
    <n v="14"/>
    <x v="1"/>
    <n v="98"/>
    <s v="Very Good"/>
    <x v="2"/>
    <x v="0"/>
    <s v="No"/>
    <n v="7"/>
    <s v="&lt; 8 hours"/>
    <n v="51"/>
    <s v="Medium"/>
    <x v="0"/>
    <n v="0"/>
    <x v="0"/>
    <x v="1"/>
    <s v="Low"/>
    <x v="0"/>
    <s v="Positive"/>
    <n v="1"/>
    <s v="Low (0-2 hours)"/>
    <s v="Yes"/>
    <x v="0"/>
    <s v="Near"/>
    <x v="0"/>
    <n v="67"/>
    <n v="16"/>
    <x v="2"/>
  </r>
  <r>
    <n v="26"/>
    <x v="0"/>
    <n v="80"/>
    <s v="Good"/>
    <x v="1"/>
    <x v="2"/>
    <s v="Yes"/>
    <n v="6"/>
    <s v="&lt; 8 hours"/>
    <n v="66"/>
    <s v="Medium"/>
    <x v="0"/>
    <n v="2"/>
    <x v="1"/>
    <x v="2"/>
    <s v="Medium"/>
    <x v="0"/>
    <s v="Neutral"/>
    <n v="4"/>
    <s v="Moderate (2-4 hours)"/>
    <s v="No"/>
    <x v="2"/>
    <s v="Near"/>
    <x v="0"/>
    <n v="70"/>
    <n v="4"/>
    <x v="2"/>
  </r>
  <r>
    <n v="14"/>
    <x v="1"/>
    <n v="89"/>
    <s v="Good"/>
    <x v="1"/>
    <x v="2"/>
    <s v="Yes"/>
    <n v="5"/>
    <s v="&lt; 8 hours"/>
    <n v="67"/>
    <s v="Low"/>
    <x v="1"/>
    <n v="3"/>
    <x v="1"/>
    <x v="0"/>
    <s v="Low"/>
    <x v="1"/>
    <s v="Neutral"/>
    <n v="3"/>
    <s v="Moderate (2-4 hours)"/>
    <s v="No"/>
    <x v="0"/>
    <s v="Far"/>
    <x v="1"/>
    <n v="63"/>
    <n v="-4"/>
    <x v="0"/>
  </r>
  <r>
    <n v="36"/>
    <x v="3"/>
    <n v="76"/>
    <s v="Fair"/>
    <x v="1"/>
    <x v="1"/>
    <s v="No"/>
    <n v="6"/>
    <s v="&lt; 8 hours"/>
    <n v="96"/>
    <s v="Medium"/>
    <x v="0"/>
    <n v="1"/>
    <x v="1"/>
    <x v="0"/>
    <s v="Medium"/>
    <x v="1"/>
    <s v="Neutral"/>
    <n v="2"/>
    <s v="Low (0-2 hours)"/>
    <s v="No"/>
    <x v="1"/>
    <s v="Near"/>
    <x v="0"/>
    <n v="71"/>
    <n v="-25"/>
    <x v="0"/>
  </r>
  <r>
    <n v="23"/>
    <x v="0"/>
    <n v="74"/>
    <s v="Fair"/>
    <x v="2"/>
    <x v="2"/>
    <s v="No"/>
    <n v="6"/>
    <s v="&lt; 8 hours"/>
    <n v="100"/>
    <s v="Low"/>
    <x v="0"/>
    <n v="2"/>
    <x v="1"/>
    <x v="2"/>
    <s v="Low"/>
    <x v="1"/>
    <s v="Positive"/>
    <n v="3"/>
    <s v="Moderate (2-4 hours)"/>
    <s v="No"/>
    <x v="0"/>
    <s v="Near"/>
    <x v="0"/>
    <n v="68"/>
    <n v="-32"/>
    <x v="0"/>
  </r>
  <r>
    <n v="21"/>
    <x v="0"/>
    <n v="76"/>
    <s v="Fair"/>
    <x v="1"/>
    <x v="1"/>
    <s v="No"/>
    <n v="7"/>
    <s v="&lt; 8 hours"/>
    <n v="81"/>
    <s v="Medium"/>
    <x v="0"/>
    <n v="0"/>
    <x v="0"/>
    <x v="1"/>
    <s v="High"/>
    <x v="1"/>
    <s v="Positive"/>
    <n v="2"/>
    <s v="Low (0-2 hours)"/>
    <s v="No"/>
    <x v="1"/>
    <s v="Moderate"/>
    <x v="1"/>
    <n v="67"/>
    <n v="-14"/>
    <x v="0"/>
  </r>
  <r>
    <n v="15"/>
    <x v="1"/>
    <n v="76"/>
    <s v="Fair"/>
    <x v="2"/>
    <x v="0"/>
    <s v="Yes"/>
    <n v="9"/>
    <s v="≥ 8 hours"/>
    <n v="76"/>
    <s v="Medium"/>
    <x v="0"/>
    <n v="1"/>
    <x v="1"/>
    <x v="1"/>
    <s v="High"/>
    <x v="0"/>
    <s v="Neutral"/>
    <n v="2"/>
    <s v="Low (0-2 hours)"/>
    <s v="No"/>
    <x v="2"/>
    <s v="Far"/>
    <x v="1"/>
    <n v="67"/>
    <n v="-9"/>
    <x v="0"/>
  </r>
  <r>
    <n v="24"/>
    <x v="0"/>
    <n v="82"/>
    <s v="Good"/>
    <x v="0"/>
    <x v="1"/>
    <s v="Yes"/>
    <n v="7"/>
    <s v="&lt; 8 hours"/>
    <n v="72"/>
    <s v="Medium"/>
    <x v="0"/>
    <n v="0"/>
    <x v="0"/>
    <x v="1"/>
    <s v="High"/>
    <x v="0"/>
    <s v="Positive"/>
    <n v="2"/>
    <s v="Low (0-2 hours)"/>
    <s v="No"/>
    <x v="2"/>
    <s v="Moderate"/>
    <x v="1"/>
    <n v="68"/>
    <n v="-4"/>
    <x v="0"/>
  </r>
  <r>
    <n v="17"/>
    <x v="1"/>
    <n v="82"/>
    <s v="Good"/>
    <x v="2"/>
    <x v="1"/>
    <s v="No"/>
    <n v="6"/>
    <s v="&lt; 8 hours"/>
    <n v="51"/>
    <s v="Medium"/>
    <x v="0"/>
    <n v="1"/>
    <x v="1"/>
    <x v="0"/>
    <s v="Medium"/>
    <x v="0"/>
    <s v="Positive"/>
    <n v="3"/>
    <s v="Moderate (2-4 hours)"/>
    <s v="No"/>
    <x v="2"/>
    <s v="Moderate"/>
    <x v="0"/>
    <n v="66"/>
    <n v="15"/>
    <x v="2"/>
  </r>
  <r>
    <n v="21"/>
    <x v="0"/>
    <n v="80"/>
    <s v="Good"/>
    <x v="1"/>
    <x v="1"/>
    <s v="Yes"/>
    <n v="8"/>
    <s v="≥ 8 hours"/>
    <n v="90"/>
    <s v="Medium"/>
    <x v="0"/>
    <n v="0"/>
    <x v="0"/>
    <x v="1"/>
    <s v="Medium"/>
    <x v="0"/>
    <s v="Negative"/>
    <n v="4"/>
    <s v="Moderate (2-4 hours)"/>
    <s v="No"/>
    <x v="1"/>
    <s v="Near"/>
    <x v="0"/>
    <n v="68"/>
    <n v="-22"/>
    <x v="0"/>
  </r>
  <r>
    <n v="35"/>
    <x v="3"/>
    <n v="65"/>
    <s v="Poor"/>
    <x v="2"/>
    <x v="1"/>
    <s v="Yes"/>
    <n v="7"/>
    <s v="&lt; 8 hours"/>
    <n v="84"/>
    <s v="High"/>
    <x v="0"/>
    <n v="0"/>
    <x v="0"/>
    <x v="1"/>
    <s v="Medium"/>
    <x v="0"/>
    <s v="Positive"/>
    <n v="2"/>
    <s v="Low (0-2 hours)"/>
    <s v="No"/>
    <x v="0"/>
    <s v="Moderate"/>
    <x v="0"/>
    <n v="70"/>
    <n v="-14"/>
    <x v="0"/>
  </r>
  <r>
    <n v="19"/>
    <x v="1"/>
    <n v="80"/>
    <s v="Good"/>
    <x v="0"/>
    <x v="2"/>
    <s v="No"/>
    <n v="8"/>
    <s v="≥ 8 hours"/>
    <n v="82"/>
    <s v="Medium"/>
    <x v="0"/>
    <n v="5"/>
    <x v="1"/>
    <x v="0"/>
    <s v="Low"/>
    <x v="0"/>
    <s v="Positive"/>
    <n v="3"/>
    <s v="Moderate (2-4 hours)"/>
    <s v="No"/>
    <x v="1"/>
    <s v="Near"/>
    <x v="0"/>
    <n v="67"/>
    <n v="-15"/>
    <x v="0"/>
  </r>
  <r>
    <n v="27"/>
    <x v="0"/>
    <n v="67"/>
    <s v="Poor"/>
    <x v="0"/>
    <x v="1"/>
    <s v="Yes"/>
    <n v="6"/>
    <s v="&lt; 8 hours"/>
    <n v="90"/>
    <s v="Medium"/>
    <x v="0"/>
    <n v="2"/>
    <x v="1"/>
    <x v="2"/>
    <s v="High"/>
    <x v="1"/>
    <s v="Neutral"/>
    <n v="3"/>
    <s v="Moderate (2-4 hours)"/>
    <s v="No"/>
    <x v="0"/>
    <s v="Moderate"/>
    <x v="0"/>
    <n v="67"/>
    <n v="-23"/>
    <x v="0"/>
  </r>
  <r>
    <n v="16"/>
    <x v="1"/>
    <n v="65"/>
    <s v="Poor"/>
    <x v="0"/>
    <x v="0"/>
    <s v="No"/>
    <n v="9"/>
    <s v="≥ 8 hours"/>
    <n v="96"/>
    <s v="Low"/>
    <x v="0"/>
    <n v="2"/>
    <x v="1"/>
    <x v="0"/>
    <s v="Medium"/>
    <x v="0"/>
    <s v="Negative"/>
    <n v="2"/>
    <s v="Low (0-2 hours)"/>
    <s v="No"/>
    <x v="0"/>
    <s v="Near"/>
    <x v="0"/>
    <n v="62"/>
    <n v="-34"/>
    <x v="0"/>
  </r>
  <r>
    <n v="20"/>
    <x v="1"/>
    <n v="97"/>
    <s v="Very Good"/>
    <x v="1"/>
    <x v="0"/>
    <s v="No"/>
    <n v="9"/>
    <s v="≥ 8 hours"/>
    <n v="69"/>
    <s v="Low"/>
    <x v="0"/>
    <n v="0"/>
    <x v="0"/>
    <x v="0"/>
    <s v="Low"/>
    <x v="0"/>
    <s v="Negative"/>
    <n v="3"/>
    <s v="Moderate (2-4 hours)"/>
    <s v="Yes"/>
    <x v="0"/>
    <s v="Near"/>
    <x v="0"/>
    <n v="67"/>
    <n v="-2"/>
    <x v="1"/>
  </r>
  <r>
    <n v="31"/>
    <x v="3"/>
    <n v="84"/>
    <s v="Good"/>
    <x v="1"/>
    <x v="0"/>
    <s v="No"/>
    <n v="7"/>
    <s v="&lt; 8 hours"/>
    <n v="71"/>
    <s v="Low"/>
    <x v="0"/>
    <n v="4"/>
    <x v="1"/>
    <x v="0"/>
    <s v="Medium"/>
    <x v="0"/>
    <s v="Negative"/>
    <n v="4"/>
    <s v="Moderate (2-4 hours)"/>
    <s v="No"/>
    <x v="0"/>
    <s v="Far"/>
    <x v="0"/>
    <n v="70"/>
    <n v="-1"/>
    <x v="1"/>
  </r>
  <r>
    <n v="16"/>
    <x v="1"/>
    <n v="86"/>
    <s v="Good"/>
    <x v="2"/>
    <x v="0"/>
    <s v="No"/>
    <n v="8"/>
    <s v="≥ 8 hours"/>
    <n v="99"/>
    <s v="Medium"/>
    <x v="0"/>
    <n v="4"/>
    <x v="1"/>
    <x v="0"/>
    <s v="High"/>
    <x v="1"/>
    <s v="Neutral"/>
    <n v="4"/>
    <s v="Moderate (2-4 hours)"/>
    <s v="No"/>
    <x v="1"/>
    <s v="Near"/>
    <x v="0"/>
    <n v="72"/>
    <n v="-27"/>
    <x v="0"/>
  </r>
  <r>
    <n v="31"/>
    <x v="3"/>
    <n v="76"/>
    <s v="Fair"/>
    <x v="1"/>
    <x v="1"/>
    <s v="Yes"/>
    <n v="9"/>
    <s v="≥ 8 hours"/>
    <n v="83"/>
    <s v="Medium"/>
    <x v="0"/>
    <n v="2"/>
    <x v="1"/>
    <x v="2"/>
    <s v="Medium"/>
    <x v="1"/>
    <s v="Negative"/>
    <n v="3"/>
    <s v="Moderate (2-4 hours)"/>
    <s v="No"/>
    <x v="0"/>
    <s v="Moderate"/>
    <x v="1"/>
    <n v="70"/>
    <n v="-13"/>
    <x v="0"/>
  </r>
  <r>
    <n v="24"/>
    <x v="0"/>
    <n v="96"/>
    <s v="Very Good"/>
    <x v="0"/>
    <x v="0"/>
    <s v="No"/>
    <n v="6"/>
    <s v="&lt; 8 hours"/>
    <n v="93"/>
    <s v="Medium"/>
    <x v="0"/>
    <n v="2"/>
    <x v="1"/>
    <x v="0"/>
    <s v="Medium"/>
    <x v="0"/>
    <s v="Neutral"/>
    <n v="2"/>
    <s v="Low (0-2 hours)"/>
    <s v="No"/>
    <x v="0"/>
    <s v="Moderate"/>
    <x v="1"/>
    <n v="94"/>
    <n v="1"/>
    <x v="1"/>
  </r>
  <r>
    <n v="17"/>
    <x v="1"/>
    <n v="86"/>
    <s v="Good"/>
    <x v="1"/>
    <x v="1"/>
    <s v="No"/>
    <n v="7"/>
    <s v="&lt; 8 hours"/>
    <n v="61"/>
    <s v="Medium"/>
    <x v="1"/>
    <n v="2"/>
    <x v="1"/>
    <x v="2"/>
    <s v="Medium"/>
    <x v="0"/>
    <s v="Positive"/>
    <n v="3"/>
    <s v="Moderate (2-4 hours)"/>
    <s v="No"/>
    <x v="0"/>
    <s v="Moderate"/>
    <x v="0"/>
    <n v="66"/>
    <n v="5"/>
    <x v="2"/>
  </r>
  <r>
    <n v="24"/>
    <x v="0"/>
    <n v="91"/>
    <s v="Very Good"/>
    <x v="0"/>
    <x v="2"/>
    <s v="Yes"/>
    <n v="7"/>
    <s v="&lt; 8 hours"/>
    <n v="66"/>
    <s v="High"/>
    <x v="0"/>
    <n v="2"/>
    <x v="1"/>
    <x v="0"/>
    <s v="High"/>
    <x v="0"/>
    <s v="Neutral"/>
    <n v="3"/>
    <s v="Moderate (2-4 hours)"/>
    <s v="No"/>
    <x v="0"/>
    <s v="Near"/>
    <x v="0"/>
    <n v="69"/>
    <n v="3"/>
    <x v="2"/>
  </r>
  <r>
    <n v="26"/>
    <x v="0"/>
    <n v="75"/>
    <s v="Fair"/>
    <x v="2"/>
    <x v="1"/>
    <s v="No"/>
    <n v="5"/>
    <s v="&lt; 8 hours"/>
    <n v="70"/>
    <s v="Low"/>
    <x v="0"/>
    <n v="0"/>
    <x v="0"/>
    <x v="2"/>
    <s v="Low"/>
    <x v="1"/>
    <s v="Neutral"/>
    <n v="2"/>
    <s v="Low (0-2 hours)"/>
    <s v="No"/>
    <x v="2"/>
    <s v="Near"/>
    <x v="0"/>
    <n v="68"/>
    <n v="-2"/>
    <x v="1"/>
  </r>
  <r>
    <n v="24"/>
    <x v="0"/>
    <n v="98"/>
    <s v="Very Good"/>
    <x v="2"/>
    <x v="2"/>
    <s v="No"/>
    <n v="8"/>
    <s v="≥ 8 hours"/>
    <n v="66"/>
    <s v="High"/>
    <x v="0"/>
    <n v="2"/>
    <x v="1"/>
    <x v="0"/>
    <s v="Medium"/>
    <x v="0"/>
    <s v="Positive"/>
    <n v="1"/>
    <s v="Low (0-2 hours)"/>
    <s v="No"/>
    <x v="0"/>
    <s v="Moderate"/>
    <x v="0"/>
    <n v="71"/>
    <n v="5"/>
    <x v="2"/>
  </r>
  <r>
    <n v="11"/>
    <x v="1"/>
    <n v="93"/>
    <s v="Very Good"/>
    <x v="2"/>
    <x v="1"/>
    <s v="No"/>
    <n v="9"/>
    <s v="≥ 8 hours"/>
    <n v="94"/>
    <s v="Medium"/>
    <x v="0"/>
    <n v="4"/>
    <x v="1"/>
    <x v="0"/>
    <s v="High"/>
    <x v="0"/>
    <s v="Neutral"/>
    <n v="4"/>
    <s v="Moderate (2-4 hours)"/>
    <s v="No"/>
    <x v="0"/>
    <s v="Moderate"/>
    <x v="0"/>
    <n v="69"/>
    <n v="-25"/>
    <x v="0"/>
  </r>
  <r>
    <n v="16"/>
    <x v="1"/>
    <n v="94"/>
    <s v="Very Good"/>
    <x v="1"/>
    <x v="1"/>
    <s v="No"/>
    <n v="7"/>
    <s v="&lt; 8 hours"/>
    <n v="76"/>
    <s v="Low"/>
    <x v="0"/>
    <n v="2"/>
    <x v="1"/>
    <x v="1"/>
    <s v="Medium"/>
    <x v="0"/>
    <s v="Neutral"/>
    <n v="3"/>
    <s v="Moderate (2-4 hours)"/>
    <s v="Yes"/>
    <x v="0"/>
    <s v="Near"/>
    <x v="1"/>
    <n v="67"/>
    <n v="-9"/>
    <x v="0"/>
  </r>
  <r>
    <n v="19"/>
    <x v="1"/>
    <n v="67"/>
    <s v="Poor"/>
    <x v="0"/>
    <x v="1"/>
    <s v="Yes"/>
    <n v="8"/>
    <s v="≥ 8 hours"/>
    <n v="98"/>
    <s v="Medium"/>
    <x v="0"/>
    <n v="2"/>
    <x v="1"/>
    <x v="0"/>
    <s v="Medium"/>
    <x v="1"/>
    <s v="Negative"/>
    <n v="2"/>
    <s v="Low (0-2 hours)"/>
    <s v="No"/>
    <x v="2"/>
    <s v="Near"/>
    <x v="1"/>
    <n v="64"/>
    <n v="-34"/>
    <x v="0"/>
  </r>
  <r>
    <n v="20"/>
    <x v="1"/>
    <n v="71"/>
    <s v="Fair"/>
    <x v="1"/>
    <x v="1"/>
    <s v="Yes"/>
    <n v="9"/>
    <s v="≥ 8 hours"/>
    <n v="66"/>
    <s v="Medium"/>
    <x v="0"/>
    <n v="1"/>
    <x v="1"/>
    <x v="1"/>
    <s v="Low"/>
    <x v="1"/>
    <s v="Negative"/>
    <n v="5"/>
    <s v="High (4-6 hours)"/>
    <s v="Yes"/>
    <x v="1"/>
    <s v="Near"/>
    <x v="1"/>
    <n v="63"/>
    <n v="-3"/>
    <x v="0"/>
  </r>
  <r>
    <n v="24"/>
    <x v="0"/>
    <n v="71"/>
    <s v="Fair"/>
    <x v="1"/>
    <x v="0"/>
    <s v="Yes"/>
    <n v="6"/>
    <s v="&lt; 8 hours"/>
    <n v="52"/>
    <s v="Medium"/>
    <x v="0"/>
    <n v="2"/>
    <x v="1"/>
    <x v="1"/>
    <s v="Medium"/>
    <x v="1"/>
    <s v="Neutral"/>
    <n v="3"/>
    <s v="Moderate (2-4 hours)"/>
    <s v="No"/>
    <x v="1"/>
    <s v="Far"/>
    <x v="1"/>
    <n v="66"/>
    <n v="14"/>
    <x v="2"/>
  </r>
  <r>
    <n v="21"/>
    <x v="0"/>
    <n v="71"/>
    <s v="Fair"/>
    <x v="2"/>
    <x v="1"/>
    <s v="Yes"/>
    <n v="8"/>
    <s v="≥ 8 hours"/>
    <n v="57"/>
    <s v="Low"/>
    <x v="1"/>
    <n v="2"/>
    <x v="1"/>
    <x v="2"/>
    <s v="Medium"/>
    <x v="0"/>
    <s v="Positive"/>
    <n v="1"/>
    <s v="Low (0-2 hours)"/>
    <s v="No"/>
    <x v="2"/>
    <s v="Near"/>
    <x v="1"/>
    <n v="66"/>
    <n v="9"/>
    <x v="2"/>
  </r>
  <r>
    <n v="12"/>
    <x v="1"/>
    <n v="94"/>
    <s v="Very Good"/>
    <x v="0"/>
    <x v="0"/>
    <s v="Yes"/>
    <n v="6"/>
    <s v="&lt; 8 hours"/>
    <n v="61"/>
    <s v="Medium"/>
    <x v="0"/>
    <n v="3"/>
    <x v="1"/>
    <x v="2"/>
    <s v="High"/>
    <x v="0"/>
    <s v="Neutral"/>
    <n v="4"/>
    <s v="Moderate (2-4 hours)"/>
    <s v="No"/>
    <x v="1"/>
    <s v="Near"/>
    <x v="0"/>
    <n v="69"/>
    <n v="8"/>
    <x v="2"/>
  </r>
  <r>
    <n v="22"/>
    <x v="0"/>
    <n v="61"/>
    <s v="Poor"/>
    <x v="0"/>
    <x v="2"/>
    <s v="Yes"/>
    <n v="6"/>
    <s v="&lt; 8 hours"/>
    <n v="82"/>
    <s v="Low"/>
    <x v="0"/>
    <n v="4"/>
    <x v="1"/>
    <x v="1"/>
    <s v="Medium"/>
    <x v="0"/>
    <s v="Positive"/>
    <n v="4"/>
    <s v="Moderate (2-4 hours)"/>
    <s v="No"/>
    <x v="0"/>
    <s v="Moderate"/>
    <x v="1"/>
    <n v="64"/>
    <n v="-18"/>
    <x v="0"/>
  </r>
  <r>
    <n v="24"/>
    <x v="0"/>
    <n v="63"/>
    <s v="Poor"/>
    <x v="2"/>
    <x v="1"/>
    <s v="No"/>
    <n v="8"/>
    <s v="≥ 8 hours"/>
    <n v="59"/>
    <s v="Low"/>
    <x v="0"/>
    <n v="1"/>
    <x v="1"/>
    <x v="0"/>
    <s v="Medium"/>
    <x v="0"/>
    <s v="Neutral"/>
    <n v="3"/>
    <s v="Moderate (2-4 hours)"/>
    <s v="Yes"/>
    <x v="0"/>
    <s v="Near"/>
    <x v="0"/>
    <n v="62"/>
    <n v="3"/>
    <x v="2"/>
  </r>
  <r>
    <n v="23"/>
    <x v="0"/>
    <n v="71"/>
    <s v="Fair"/>
    <x v="1"/>
    <x v="1"/>
    <s v="Yes"/>
    <n v="7"/>
    <s v="&lt; 8 hours"/>
    <n v="69"/>
    <s v="High"/>
    <x v="0"/>
    <n v="3"/>
    <x v="1"/>
    <x v="0"/>
    <s v="Medium"/>
    <x v="0"/>
    <s v="Positive"/>
    <n v="5"/>
    <s v="High (4-6 hours)"/>
    <s v="Yes"/>
    <x v="3"/>
    <s v="Far"/>
    <x v="1"/>
    <n v="66"/>
    <n v="-3"/>
    <x v="0"/>
  </r>
  <r>
    <n v="26"/>
    <x v="0"/>
    <n v="68"/>
    <s v="Poor"/>
    <x v="1"/>
    <x v="0"/>
    <s v="Yes"/>
    <n v="8"/>
    <s v="≥ 8 hours"/>
    <n v="90"/>
    <s v="Medium"/>
    <x v="0"/>
    <n v="4"/>
    <x v="1"/>
    <x v="0"/>
    <s v="High"/>
    <x v="1"/>
    <s v="Neutral"/>
    <n v="3"/>
    <s v="Moderate (2-4 hours)"/>
    <s v="No"/>
    <x v="0"/>
    <s v="Near"/>
    <x v="0"/>
    <n v="70"/>
    <n v="-20"/>
    <x v="0"/>
  </r>
  <r>
    <n v="25"/>
    <x v="0"/>
    <n v="69"/>
    <s v="Poor"/>
    <x v="2"/>
    <x v="1"/>
    <s v="Yes"/>
    <n v="7"/>
    <s v="&lt; 8 hours"/>
    <n v="56"/>
    <s v="Medium"/>
    <x v="0"/>
    <n v="2"/>
    <x v="1"/>
    <x v="0"/>
    <s v="Medium"/>
    <x v="1"/>
    <s v="Neutral"/>
    <n v="4"/>
    <s v="Moderate (2-4 hours)"/>
    <s v="No"/>
    <x v="0"/>
    <s v="Near"/>
    <x v="0"/>
    <n v="67"/>
    <n v="11"/>
    <x v="2"/>
  </r>
  <r>
    <n v="23"/>
    <x v="0"/>
    <n v="92"/>
    <s v="Very Good"/>
    <x v="0"/>
    <x v="1"/>
    <s v="No"/>
    <n v="8"/>
    <s v="≥ 8 hours"/>
    <n v="54"/>
    <s v="Medium"/>
    <x v="0"/>
    <n v="0"/>
    <x v="0"/>
    <x v="2"/>
    <s v="Low"/>
    <x v="0"/>
    <s v="Positive"/>
    <n v="1"/>
    <s v="Low (0-2 hours)"/>
    <s v="No"/>
    <x v="2"/>
    <s v="Near"/>
    <x v="1"/>
    <n v="68"/>
    <n v="14"/>
    <x v="2"/>
  </r>
  <r>
    <n v="20"/>
    <x v="1"/>
    <n v="83"/>
    <s v="Good"/>
    <x v="2"/>
    <x v="2"/>
    <s v="No"/>
    <n v="9"/>
    <s v="≥ 8 hours"/>
    <n v="77"/>
    <s v="High"/>
    <x v="0"/>
    <n v="0"/>
    <x v="0"/>
    <x v="0"/>
    <s v="Medium"/>
    <x v="0"/>
    <s v="Positive"/>
    <n v="3"/>
    <s v="Moderate (2-4 hours)"/>
    <s v="Yes"/>
    <x v="3"/>
    <s v="Near"/>
    <x v="0"/>
    <n v="67"/>
    <n v="-10"/>
    <x v="0"/>
  </r>
  <r>
    <n v="10"/>
    <x v="2"/>
    <n v="60"/>
    <s v="Poor"/>
    <x v="1"/>
    <x v="1"/>
    <s v="No"/>
    <n v="9"/>
    <s v="≥ 8 hours"/>
    <n v="85"/>
    <s v="Medium"/>
    <x v="0"/>
    <n v="0"/>
    <x v="0"/>
    <x v="1"/>
    <s v="High"/>
    <x v="0"/>
    <s v="Positive"/>
    <n v="4"/>
    <s v="Moderate (2-4 hours)"/>
    <s v="No"/>
    <x v="2"/>
    <s v="Near"/>
    <x v="0"/>
    <n v="62"/>
    <n v="-23"/>
    <x v="0"/>
  </r>
  <r>
    <n v="23"/>
    <x v="0"/>
    <n v="77"/>
    <s v="Fair"/>
    <x v="0"/>
    <x v="1"/>
    <s v="Yes"/>
    <n v="8"/>
    <s v="≥ 8 hours"/>
    <n v="96"/>
    <s v="Medium"/>
    <x v="0"/>
    <n v="1"/>
    <x v="1"/>
    <x v="2"/>
    <s v="Medium"/>
    <x v="1"/>
    <s v="Neutral"/>
    <n v="1"/>
    <s v="Low (0-2 hours)"/>
    <s v="Yes"/>
    <x v="1"/>
    <s v="Near"/>
    <x v="0"/>
    <n v="67"/>
    <n v="-29"/>
    <x v="0"/>
  </r>
  <r>
    <n v="21"/>
    <x v="0"/>
    <n v="76"/>
    <s v="Fair"/>
    <x v="1"/>
    <x v="0"/>
    <s v="Yes"/>
    <n v="8"/>
    <s v="≥ 8 hours"/>
    <n v="83"/>
    <s v="Medium"/>
    <x v="0"/>
    <n v="0"/>
    <x v="0"/>
    <x v="0"/>
    <s v="Medium"/>
    <x v="0"/>
    <s v="Positive"/>
    <n v="5"/>
    <s v="High (4-6 hours)"/>
    <s v="No"/>
    <x v="0"/>
    <s v="Near"/>
    <x v="0"/>
    <n v="68"/>
    <n v="-15"/>
    <x v="0"/>
  </r>
  <r>
    <n v="22"/>
    <x v="0"/>
    <n v="65"/>
    <s v="Poor"/>
    <x v="0"/>
    <x v="1"/>
    <s v="No"/>
    <n v="7"/>
    <s v="&lt; 8 hours"/>
    <n v="97"/>
    <s v="Low"/>
    <x v="0"/>
    <n v="2"/>
    <x v="1"/>
    <x v="1"/>
    <s v="High"/>
    <x v="1"/>
    <s v="Neutral"/>
    <n v="4"/>
    <s v="Moderate (2-4 hours)"/>
    <s v="No"/>
    <x v="0"/>
    <s v="Moderate"/>
    <x v="1"/>
    <n v="64"/>
    <n v="-33"/>
    <x v="0"/>
  </r>
  <r>
    <n v="12"/>
    <x v="1"/>
    <n v="87"/>
    <s v="Good"/>
    <x v="1"/>
    <x v="2"/>
    <s v="Yes"/>
    <n v="7"/>
    <s v="&lt; 8 hours"/>
    <n v="62"/>
    <s v="Medium"/>
    <x v="1"/>
    <n v="2"/>
    <x v="1"/>
    <x v="1"/>
    <s v="Medium"/>
    <x v="0"/>
    <s v="Neutral"/>
    <n v="4"/>
    <s v="Moderate (2-4 hours)"/>
    <s v="No"/>
    <x v="0"/>
    <s v="Near"/>
    <x v="1"/>
    <n v="64"/>
    <n v="2"/>
    <x v="1"/>
  </r>
  <r>
    <n v="14"/>
    <x v="1"/>
    <n v="88"/>
    <s v="Good"/>
    <x v="1"/>
    <x v="1"/>
    <s v="No"/>
    <n v="8"/>
    <s v="≥ 8 hours"/>
    <n v="67"/>
    <s v="Medium"/>
    <x v="0"/>
    <n v="2"/>
    <x v="1"/>
    <x v="2"/>
    <s v="Low"/>
    <x v="0"/>
    <s v="Neutral"/>
    <n v="3"/>
    <s v="Moderate (2-4 hours)"/>
    <s v="No"/>
    <x v="2"/>
    <s v="Far"/>
    <x v="0"/>
    <n v="66"/>
    <n v="-1"/>
    <x v="1"/>
  </r>
  <r>
    <n v="26"/>
    <x v="0"/>
    <n v="89"/>
    <s v="Good"/>
    <x v="1"/>
    <x v="2"/>
    <s v="Yes"/>
    <n v="7"/>
    <s v="&lt; 8 hours"/>
    <n v="92"/>
    <s v="Medium"/>
    <x v="0"/>
    <n v="2"/>
    <x v="1"/>
    <x v="0"/>
    <s v="High"/>
    <x v="0"/>
    <s v="Positive"/>
    <n v="2"/>
    <s v="Low (0-2 hours)"/>
    <s v="No"/>
    <x v="2"/>
    <s v="Moderate"/>
    <x v="0"/>
    <n v="72"/>
    <n v="-20"/>
    <x v="0"/>
  </r>
  <r>
    <n v="20"/>
    <x v="1"/>
    <n v="89"/>
    <s v="Good"/>
    <x v="1"/>
    <x v="0"/>
    <s v="Yes"/>
    <n v="8"/>
    <s v="≥ 8 hours"/>
    <n v="91"/>
    <s v="Medium"/>
    <x v="0"/>
    <n v="2"/>
    <x v="1"/>
    <x v="1"/>
    <s v="Medium"/>
    <x v="0"/>
    <s v="Positive"/>
    <n v="3"/>
    <s v="Moderate (2-4 hours)"/>
    <s v="No"/>
    <x v="0"/>
    <s v="Near"/>
    <x v="1"/>
    <n v="72"/>
    <n v="-19"/>
    <x v="0"/>
  </r>
  <r>
    <n v="24"/>
    <x v="0"/>
    <n v="60"/>
    <s v="Poor"/>
    <x v="1"/>
    <x v="0"/>
    <s v="Yes"/>
    <n v="9"/>
    <s v="≥ 8 hours"/>
    <n v="83"/>
    <s v="High"/>
    <x v="0"/>
    <n v="2"/>
    <x v="1"/>
    <x v="1"/>
    <s v="Low"/>
    <x v="0"/>
    <s v="Positive"/>
    <n v="3"/>
    <s v="Moderate (2-4 hours)"/>
    <s v="Yes"/>
    <x v="0"/>
    <s v="Near"/>
    <x v="0"/>
    <n v="66"/>
    <n v="-17"/>
    <x v="0"/>
  </r>
  <r>
    <n v="20"/>
    <x v="1"/>
    <n v="98"/>
    <s v="Very Good"/>
    <x v="0"/>
    <x v="1"/>
    <s v="No"/>
    <n v="7"/>
    <s v="&lt; 8 hours"/>
    <n v="75"/>
    <s v="High"/>
    <x v="0"/>
    <n v="4"/>
    <x v="1"/>
    <x v="1"/>
    <s v="Medium"/>
    <x v="1"/>
    <s v="Positive"/>
    <n v="1"/>
    <s v="Low (0-2 hours)"/>
    <s v="No"/>
    <x v="1"/>
    <s v="Near"/>
    <x v="0"/>
    <n v="72"/>
    <n v="-3"/>
    <x v="0"/>
  </r>
  <r>
    <n v="20"/>
    <x v="1"/>
    <n v="93"/>
    <s v="Very Good"/>
    <x v="2"/>
    <x v="1"/>
    <s v="Yes"/>
    <n v="4"/>
    <s v="&lt; 8 hours"/>
    <n v="51"/>
    <s v="Low"/>
    <x v="0"/>
    <n v="1"/>
    <x v="1"/>
    <x v="1"/>
    <s v="Medium"/>
    <x v="0"/>
    <s v="Positive"/>
    <n v="3"/>
    <s v="Moderate (2-4 hours)"/>
    <s v="No"/>
    <x v="0"/>
    <s v="Near"/>
    <x v="0"/>
    <n v="69"/>
    <n v="18"/>
    <x v="2"/>
  </r>
  <r>
    <n v="26"/>
    <x v="0"/>
    <n v="96"/>
    <s v="Very Good"/>
    <x v="2"/>
    <x v="0"/>
    <s v="Yes"/>
    <n v="10"/>
    <s v="≥ 8 hours"/>
    <n v="64"/>
    <s v="Low"/>
    <x v="0"/>
    <n v="2"/>
    <x v="1"/>
    <x v="1"/>
    <s v="Medium"/>
    <x v="1"/>
    <s v="Neutral"/>
    <n v="3"/>
    <s v="Moderate (2-4 hours)"/>
    <s v="Yes"/>
    <x v="0"/>
    <s v="Near"/>
    <x v="1"/>
    <n v="72"/>
    <n v="8"/>
    <x v="2"/>
  </r>
  <r>
    <n v="17"/>
    <x v="1"/>
    <n v="61"/>
    <s v="Poor"/>
    <x v="0"/>
    <x v="2"/>
    <s v="Yes"/>
    <n v="6"/>
    <s v="&lt; 8 hours"/>
    <n v="58"/>
    <s v="Medium"/>
    <x v="0"/>
    <n v="1"/>
    <x v="1"/>
    <x v="1"/>
    <s v="High"/>
    <x v="0"/>
    <s v="Neutral"/>
    <n v="4"/>
    <s v="Moderate (2-4 hours)"/>
    <s v="No"/>
    <x v="0"/>
    <s v="Near"/>
    <x v="0"/>
    <n v="60"/>
    <n v="2"/>
    <x v="1"/>
  </r>
  <r>
    <n v="21"/>
    <x v="0"/>
    <n v="97"/>
    <s v="Very Good"/>
    <x v="1"/>
    <x v="1"/>
    <s v="Yes"/>
    <n v="7"/>
    <s v="&lt; 8 hours"/>
    <n v="53"/>
    <s v="Medium"/>
    <x v="0"/>
    <n v="0"/>
    <x v="0"/>
    <x v="2"/>
    <s v="Medium"/>
    <x v="0"/>
    <s v="Neutral"/>
    <n v="2"/>
    <s v="Low (0-2 hours)"/>
    <s v="No"/>
    <x v="0"/>
    <s v="Moderate"/>
    <x v="0"/>
    <n v="69"/>
    <n v="16"/>
    <x v="2"/>
  </r>
  <r>
    <n v="17"/>
    <x v="1"/>
    <n v="92"/>
    <s v="Very Good"/>
    <x v="1"/>
    <x v="0"/>
    <s v="No"/>
    <n v="8"/>
    <s v="≥ 8 hours"/>
    <n v="89"/>
    <s v="Medium"/>
    <x v="0"/>
    <n v="0"/>
    <x v="0"/>
    <x v="0"/>
    <s v="Low"/>
    <x v="0"/>
    <s v="Positive"/>
    <n v="3"/>
    <s v="Moderate (2-4 hours)"/>
    <s v="Yes"/>
    <x v="0"/>
    <s v="Near"/>
    <x v="0"/>
    <n v="68"/>
    <n v="-21"/>
    <x v="0"/>
  </r>
  <r>
    <n v="17"/>
    <x v="1"/>
    <n v="93"/>
    <s v="Very Good"/>
    <x v="0"/>
    <x v="1"/>
    <s v="Yes"/>
    <n v="9"/>
    <s v="≥ 8 hours"/>
    <n v="57"/>
    <s v="High"/>
    <x v="0"/>
    <n v="3"/>
    <x v="1"/>
    <x v="0"/>
    <s v="High"/>
    <x v="1"/>
    <s v="Neutral"/>
    <n v="2"/>
    <s v="Low (0-2 hours)"/>
    <s v="No"/>
    <x v="1"/>
    <s v="Near"/>
    <x v="0"/>
    <n v="69"/>
    <n v="12"/>
    <x v="2"/>
  </r>
  <r>
    <n v="18"/>
    <x v="1"/>
    <n v="64"/>
    <s v="Poor"/>
    <x v="1"/>
    <x v="2"/>
    <s v="Yes"/>
    <n v="10"/>
    <s v="≥ 8 hours"/>
    <n v="68"/>
    <s v="Low"/>
    <x v="0"/>
    <n v="1"/>
    <x v="1"/>
    <x v="0"/>
    <s v="Medium"/>
    <x v="0"/>
    <s v="Positive"/>
    <n v="5"/>
    <s v="High (4-6 hours)"/>
    <s v="No"/>
    <x v="0"/>
    <s v="Near"/>
    <x v="0"/>
    <n v="62"/>
    <n v="-6"/>
    <x v="0"/>
  </r>
  <r>
    <n v="21"/>
    <x v="0"/>
    <n v="90"/>
    <s v="Very Good"/>
    <x v="1"/>
    <x v="1"/>
    <s v="Yes"/>
    <n v="6"/>
    <s v="&lt; 8 hours"/>
    <n v="99"/>
    <s v="Low"/>
    <x v="0"/>
    <n v="2"/>
    <x v="1"/>
    <x v="0"/>
    <s v="High"/>
    <x v="0"/>
    <s v="Positive"/>
    <n v="2"/>
    <s v="Low (0-2 hours)"/>
    <s v="No"/>
    <x v="3"/>
    <s v="Moderate"/>
    <x v="0"/>
    <n v="71"/>
    <n v="-28"/>
    <x v="0"/>
  </r>
  <r>
    <n v="17"/>
    <x v="1"/>
    <n v="98"/>
    <s v="Very Good"/>
    <x v="1"/>
    <x v="0"/>
    <s v="Yes"/>
    <n v="9"/>
    <s v="≥ 8 hours"/>
    <n v="70"/>
    <s v="Low"/>
    <x v="0"/>
    <n v="1"/>
    <x v="1"/>
    <x v="2"/>
    <s v="Medium"/>
    <x v="1"/>
    <s v="Negative"/>
    <n v="2"/>
    <s v="Low (0-2 hours)"/>
    <s v="No"/>
    <x v="0"/>
    <s v="Near"/>
    <x v="0"/>
    <n v="70"/>
    <n v="0"/>
    <x v="1"/>
  </r>
  <r>
    <n v="28"/>
    <x v="0"/>
    <n v="87"/>
    <s v="Good"/>
    <x v="0"/>
    <x v="2"/>
    <s v="Yes"/>
    <n v="7"/>
    <s v="&lt; 8 hours"/>
    <n v="57"/>
    <s v="Medium"/>
    <x v="0"/>
    <n v="2"/>
    <x v="1"/>
    <x v="1"/>
    <s v="High"/>
    <x v="1"/>
    <s v="Negative"/>
    <n v="4"/>
    <s v="Moderate (2-4 hours)"/>
    <s v="No"/>
    <x v="0"/>
    <s v="Moderate"/>
    <x v="0"/>
    <n v="68"/>
    <n v="11"/>
    <x v="2"/>
  </r>
  <r>
    <n v="15"/>
    <x v="1"/>
    <n v="83"/>
    <s v="Good"/>
    <x v="2"/>
    <x v="1"/>
    <s v="Yes"/>
    <n v="10"/>
    <s v="≥ 8 hours"/>
    <n v="84"/>
    <s v="Medium"/>
    <x v="0"/>
    <n v="1"/>
    <x v="1"/>
    <x v="2"/>
    <s v="High"/>
    <x v="0"/>
    <s v="Negative"/>
    <n v="2"/>
    <s v="Low (0-2 hours)"/>
    <s v="No"/>
    <x v="1"/>
    <s v="Near"/>
    <x v="0"/>
    <n v="68"/>
    <n v="-16"/>
    <x v="0"/>
  </r>
  <r>
    <n v="19"/>
    <x v="1"/>
    <n v="98"/>
    <s v="Very Good"/>
    <x v="1"/>
    <x v="0"/>
    <s v="No"/>
    <n v="9"/>
    <s v="≥ 8 hours"/>
    <n v="90"/>
    <s v="Low"/>
    <x v="1"/>
    <n v="1"/>
    <x v="1"/>
    <x v="2"/>
    <s v="Medium"/>
    <x v="1"/>
    <s v="Positive"/>
    <n v="2"/>
    <s v="Low (0-2 hours)"/>
    <s v="No"/>
    <x v="1"/>
    <s v="Far"/>
    <x v="1"/>
    <n v="70"/>
    <n v="-20"/>
    <x v="0"/>
  </r>
  <r>
    <n v="17"/>
    <x v="1"/>
    <n v="78"/>
    <s v="Fair"/>
    <x v="1"/>
    <x v="0"/>
    <s v="No"/>
    <n v="7"/>
    <s v="&lt; 8 hours"/>
    <n v="64"/>
    <s v="Medium"/>
    <x v="0"/>
    <n v="0"/>
    <x v="0"/>
    <x v="0"/>
    <s v="Medium"/>
    <x v="1"/>
    <s v="Neutral"/>
    <n v="3"/>
    <s v="Moderate (2-4 hours)"/>
    <s v="No"/>
    <x v="0"/>
    <s v="Near"/>
    <x v="1"/>
    <n v="65"/>
    <n v="1"/>
    <x v="1"/>
  </r>
  <r>
    <n v="29"/>
    <x v="0"/>
    <n v="84"/>
    <s v="Good"/>
    <x v="2"/>
    <x v="1"/>
    <s v="Yes"/>
    <n v="6"/>
    <s v="&lt; 8 hours"/>
    <n v="90"/>
    <s v="Medium"/>
    <x v="0"/>
    <n v="0"/>
    <x v="0"/>
    <x v="1"/>
    <s v="High"/>
    <x v="0"/>
    <s v="Positive"/>
    <n v="3"/>
    <s v="Moderate (2-4 hours)"/>
    <s v="No"/>
    <x v="2"/>
    <s v="Far"/>
    <x v="0"/>
    <n v="73"/>
    <n v="-17"/>
    <x v="0"/>
  </r>
  <r>
    <n v="21"/>
    <x v="0"/>
    <n v="79"/>
    <s v="Fair"/>
    <x v="2"/>
    <x v="1"/>
    <s v="No"/>
    <n v="4"/>
    <s v="&lt; 8 hours"/>
    <n v="64"/>
    <s v="Low"/>
    <x v="0"/>
    <n v="0"/>
    <x v="0"/>
    <x v="0"/>
    <s v="High"/>
    <x v="0"/>
    <s v="Negative"/>
    <n v="4"/>
    <s v="Moderate (2-4 hours)"/>
    <s v="No"/>
    <x v="1"/>
    <s v="Moderate"/>
    <x v="0"/>
    <n v="66"/>
    <n v="2"/>
    <x v="1"/>
  </r>
  <r>
    <n v="26"/>
    <x v="0"/>
    <n v="97"/>
    <s v="Very Good"/>
    <x v="1"/>
    <x v="1"/>
    <s v="No"/>
    <n v="8"/>
    <s v="≥ 8 hours"/>
    <n v="85"/>
    <s v="Low"/>
    <x v="1"/>
    <n v="2"/>
    <x v="1"/>
    <x v="2"/>
    <s v="Low"/>
    <x v="0"/>
    <s v="Neutral"/>
    <n v="3"/>
    <s v="Moderate (2-4 hours)"/>
    <s v="No"/>
    <x v="0"/>
    <s v="Near"/>
    <x v="0"/>
    <n v="71"/>
    <n v="-14"/>
    <x v="0"/>
  </r>
  <r>
    <n v="11"/>
    <x v="1"/>
    <n v="63"/>
    <s v="Poor"/>
    <x v="2"/>
    <x v="1"/>
    <s v="Yes"/>
    <n v="9"/>
    <s v="≥ 8 hours"/>
    <n v="56"/>
    <s v="High"/>
    <x v="0"/>
    <n v="2"/>
    <x v="1"/>
    <x v="1"/>
    <s v="Medium"/>
    <x v="0"/>
    <s v="Neutral"/>
    <n v="3"/>
    <s v="Moderate (2-4 hours)"/>
    <s v="No"/>
    <x v="0"/>
    <s v="Near"/>
    <x v="1"/>
    <n v="62"/>
    <n v="6"/>
    <x v="2"/>
  </r>
  <r>
    <n v="22"/>
    <x v="0"/>
    <n v="80"/>
    <s v="Good"/>
    <x v="1"/>
    <x v="1"/>
    <s v="Yes"/>
    <n v="8"/>
    <s v="≥ 8 hours"/>
    <n v="71"/>
    <s v="High"/>
    <x v="0"/>
    <n v="2"/>
    <x v="1"/>
    <x v="0"/>
    <s v="Medium"/>
    <x v="1"/>
    <s v="Positive"/>
    <n v="3"/>
    <s v="Moderate (2-4 hours)"/>
    <s v="No"/>
    <x v="0"/>
    <s v="Near"/>
    <x v="1"/>
    <n v="68"/>
    <n v="-3"/>
    <x v="0"/>
  </r>
  <r>
    <n v="25"/>
    <x v="0"/>
    <n v="87"/>
    <s v="Good"/>
    <x v="1"/>
    <x v="0"/>
    <s v="No"/>
    <n v="4"/>
    <s v="&lt; 8 hours"/>
    <n v="76"/>
    <s v="Low"/>
    <x v="0"/>
    <n v="1"/>
    <x v="1"/>
    <x v="0"/>
    <s v="High"/>
    <x v="0"/>
    <s v="Positive"/>
    <n v="4"/>
    <s v="Moderate (2-4 hours)"/>
    <s v="No"/>
    <x v="1"/>
    <s v="Far"/>
    <x v="0"/>
    <n v="70"/>
    <n v="-6"/>
    <x v="0"/>
  </r>
  <r>
    <n v="20"/>
    <x v="1"/>
    <n v="92"/>
    <s v="Very Good"/>
    <x v="1"/>
    <x v="2"/>
    <s v="No"/>
    <n v="5"/>
    <s v="&lt; 8 hours"/>
    <n v="86"/>
    <s v="Low"/>
    <x v="0"/>
    <n v="0"/>
    <x v="0"/>
    <x v="1"/>
    <s v="Medium"/>
    <x v="0"/>
    <s v="Neutral"/>
    <n v="2"/>
    <s v="Low (0-2 hours)"/>
    <s v="No"/>
    <x v="2"/>
    <s v="Moderate"/>
    <x v="1"/>
    <n v="68"/>
    <n v="-18"/>
    <x v="0"/>
  </r>
  <r>
    <n v="26"/>
    <x v="0"/>
    <n v="83"/>
    <s v="Good"/>
    <x v="2"/>
    <x v="2"/>
    <s v="Yes"/>
    <n v="8"/>
    <s v="≥ 8 hours"/>
    <n v="83"/>
    <s v="Medium"/>
    <x v="0"/>
    <n v="2"/>
    <x v="1"/>
    <x v="0"/>
    <s v="High"/>
    <x v="0"/>
    <s v="Neutral"/>
    <n v="2"/>
    <s v="Low (0-2 hours)"/>
    <s v="No"/>
    <x v="1"/>
    <s v="Near"/>
    <x v="1"/>
    <n v="71"/>
    <n v="-12"/>
    <x v="0"/>
  </r>
  <r>
    <n v="17"/>
    <x v="1"/>
    <n v="96"/>
    <s v="Very Good"/>
    <x v="1"/>
    <x v="1"/>
    <s v="Yes"/>
    <n v="10"/>
    <s v="≥ 8 hours"/>
    <n v="93"/>
    <s v="Medium"/>
    <x v="0"/>
    <n v="2"/>
    <x v="1"/>
    <x v="1"/>
    <s v="Low"/>
    <x v="0"/>
    <s v="Negative"/>
    <n v="4"/>
    <s v="Moderate (2-4 hours)"/>
    <s v="No"/>
    <x v="0"/>
    <s v="Near"/>
    <x v="1"/>
    <n v="70"/>
    <n v="-23"/>
    <x v="0"/>
  </r>
  <r>
    <n v="28"/>
    <x v="0"/>
    <n v="98"/>
    <s v="Very Good"/>
    <x v="1"/>
    <x v="1"/>
    <s v="Yes"/>
    <n v="7"/>
    <s v="&lt; 8 hours"/>
    <n v="59"/>
    <s v="Medium"/>
    <x v="0"/>
    <n v="1"/>
    <x v="1"/>
    <x v="0"/>
    <s v="Medium"/>
    <x v="0"/>
    <s v="Positive"/>
    <n v="3"/>
    <s v="Moderate (2-4 hours)"/>
    <s v="No"/>
    <x v="0"/>
    <s v="Near"/>
    <x v="0"/>
    <n v="72"/>
    <n v="13"/>
    <x v="2"/>
  </r>
  <r>
    <n v="34"/>
    <x v="3"/>
    <n v="63"/>
    <s v="Poor"/>
    <x v="1"/>
    <x v="0"/>
    <s v="Yes"/>
    <n v="9"/>
    <s v="≥ 8 hours"/>
    <n v="83"/>
    <s v="Medium"/>
    <x v="0"/>
    <n v="2"/>
    <x v="1"/>
    <x v="1"/>
    <s v="High"/>
    <x v="0"/>
    <s v="Negative"/>
    <n v="2"/>
    <s v="Low (0-2 hours)"/>
    <s v="No"/>
    <x v="1"/>
    <s v="Moderate"/>
    <x v="0"/>
    <n v="69"/>
    <n v="-14"/>
    <x v="0"/>
  </r>
  <r>
    <n v="18"/>
    <x v="1"/>
    <n v="76"/>
    <s v="Fair"/>
    <x v="1"/>
    <x v="0"/>
    <s v="No"/>
    <n v="5"/>
    <s v="&lt; 8 hours"/>
    <n v="56"/>
    <s v="Medium"/>
    <x v="0"/>
    <n v="1"/>
    <x v="1"/>
    <x v="0"/>
    <s v="Low"/>
    <x v="0"/>
    <s v="Negative"/>
    <n v="2"/>
    <s v="Low (0-2 hours)"/>
    <s v="No"/>
    <x v="1"/>
    <s v="Moderate"/>
    <x v="0"/>
    <n v="63"/>
    <n v="7"/>
    <x v="2"/>
  </r>
  <r>
    <n v="17"/>
    <x v="1"/>
    <n v="61"/>
    <s v="Poor"/>
    <x v="1"/>
    <x v="1"/>
    <s v="No"/>
    <n v="7"/>
    <s v="&lt; 8 hours"/>
    <n v="74"/>
    <s v="High"/>
    <x v="0"/>
    <n v="0"/>
    <x v="0"/>
    <x v="1"/>
    <s v="Medium"/>
    <x v="0"/>
    <s v="Neutral"/>
    <n v="2"/>
    <s v="Low (0-2 hours)"/>
    <s v="No"/>
    <x v="2"/>
    <s v="Near"/>
    <x v="1"/>
    <n v="62"/>
    <n v="-12"/>
    <x v="0"/>
  </r>
  <r>
    <n v="29"/>
    <x v="0"/>
    <n v="73"/>
    <s v="Fair"/>
    <x v="1"/>
    <x v="1"/>
    <s v="No"/>
    <n v="7"/>
    <s v="&lt; 8 hours"/>
    <n v="76"/>
    <s v="Medium"/>
    <x v="0"/>
    <n v="2"/>
    <x v="1"/>
    <x v="0"/>
    <s v="High"/>
    <x v="1"/>
    <s v="Neutral"/>
    <n v="3"/>
    <s v="Moderate (2-4 hours)"/>
    <s v="No"/>
    <x v="0"/>
    <s v="Near"/>
    <x v="1"/>
    <n v="68"/>
    <n v="-8"/>
    <x v="0"/>
  </r>
  <r>
    <n v="29"/>
    <x v="0"/>
    <n v="81"/>
    <s v="Good"/>
    <x v="0"/>
    <x v="1"/>
    <s v="Yes"/>
    <n v="9"/>
    <s v="≥ 8 hours"/>
    <n v="51"/>
    <s v="Low"/>
    <x v="0"/>
    <n v="2"/>
    <x v="1"/>
    <x v="1"/>
    <s v="Medium"/>
    <x v="0"/>
    <s v="Positive"/>
    <n v="5"/>
    <s v="High (4-6 hours)"/>
    <s v="No"/>
    <x v="2"/>
    <s v="Near"/>
    <x v="0"/>
    <n v="70"/>
    <n v="19"/>
    <x v="2"/>
  </r>
  <r>
    <n v="17"/>
    <x v="1"/>
    <n v="96"/>
    <s v="Very Good"/>
    <x v="1"/>
    <x v="1"/>
    <s v="Yes"/>
    <n v="6"/>
    <s v="&lt; 8 hours"/>
    <n v="54"/>
    <s v="Medium"/>
    <x v="0"/>
    <n v="1"/>
    <x v="1"/>
    <x v="1"/>
    <s v="Medium"/>
    <x v="1"/>
    <s v="Positive"/>
    <n v="4"/>
    <s v="Moderate (2-4 hours)"/>
    <s v="No"/>
    <x v="0"/>
    <s v="Near"/>
    <x v="0"/>
    <n v="69"/>
    <n v="15"/>
    <x v="2"/>
  </r>
  <r>
    <n v="17"/>
    <x v="1"/>
    <n v="94"/>
    <s v="Very Good"/>
    <x v="1"/>
    <x v="1"/>
    <s v="No"/>
    <n v="10"/>
    <s v="≥ 8 hours"/>
    <n v="92"/>
    <s v="Low"/>
    <x v="0"/>
    <n v="2"/>
    <x v="1"/>
    <x v="0"/>
    <s v="Medium"/>
    <x v="1"/>
    <s v="Negative"/>
    <n v="2"/>
    <s v="Low (0-2 hours)"/>
    <s v="No"/>
    <x v="0"/>
    <s v="Near"/>
    <x v="0"/>
    <n v="68"/>
    <n v="-24"/>
    <x v="0"/>
  </r>
  <r>
    <n v="18"/>
    <x v="1"/>
    <n v="65"/>
    <s v="Poor"/>
    <x v="2"/>
    <x v="1"/>
    <s v="Yes"/>
    <n v="7"/>
    <s v="&lt; 8 hours"/>
    <n v="64"/>
    <s v="Medium"/>
    <x v="0"/>
    <n v="2"/>
    <x v="1"/>
    <x v="2"/>
    <s v="Medium"/>
    <x v="0"/>
    <s v="Positive"/>
    <n v="1"/>
    <s v="Low (0-2 hours)"/>
    <s v="No"/>
    <x v="0"/>
    <s v="Near"/>
    <x v="0"/>
    <n v="65"/>
    <n v="1"/>
    <x v="1"/>
  </r>
  <r>
    <n v="12"/>
    <x v="1"/>
    <n v="64"/>
    <s v="Poor"/>
    <x v="1"/>
    <x v="2"/>
    <s v="No"/>
    <n v="5"/>
    <s v="&lt; 8 hours"/>
    <n v="67"/>
    <s v="Medium"/>
    <x v="0"/>
    <n v="3"/>
    <x v="1"/>
    <x v="0"/>
    <s v="Medium"/>
    <x v="1"/>
    <s v="Positive"/>
    <n v="2"/>
    <s v="Low (0-2 hours)"/>
    <s v="Yes"/>
    <x v="0"/>
    <s v="Near"/>
    <x v="0"/>
    <n v="59"/>
    <n v="-8"/>
    <x v="0"/>
  </r>
  <r>
    <n v="14"/>
    <x v="1"/>
    <n v="84"/>
    <s v="Good"/>
    <x v="1"/>
    <x v="1"/>
    <s v="No"/>
    <n v="5"/>
    <s v="&lt; 8 hours"/>
    <n v="82"/>
    <s v="Medium"/>
    <x v="0"/>
    <n v="3"/>
    <x v="1"/>
    <x v="0"/>
    <s v="Medium"/>
    <x v="0"/>
    <s v="Positive"/>
    <n v="3"/>
    <s v="Moderate (2-4 hours)"/>
    <s v="No"/>
    <x v="1"/>
    <s v="Far"/>
    <x v="0"/>
    <n v="66"/>
    <n v="-16"/>
    <x v="0"/>
  </r>
  <r>
    <n v="14"/>
    <x v="1"/>
    <n v="81"/>
    <s v="Good"/>
    <x v="2"/>
    <x v="1"/>
    <s v="No"/>
    <n v="6"/>
    <s v="&lt; 8 hours"/>
    <n v="61"/>
    <s v="Low"/>
    <x v="0"/>
    <n v="0"/>
    <x v="0"/>
    <x v="0"/>
    <s v="Medium"/>
    <x v="0"/>
    <s v="Positive"/>
    <n v="4"/>
    <s v="Moderate (2-4 hours)"/>
    <s v="No"/>
    <x v="0"/>
    <s v="Moderate"/>
    <x v="0"/>
    <n v="64"/>
    <n v="3"/>
    <x v="2"/>
  </r>
  <r>
    <n v="15"/>
    <x v="1"/>
    <n v="71"/>
    <s v="Fair"/>
    <x v="0"/>
    <x v="1"/>
    <s v="No"/>
    <n v="8"/>
    <s v="≥ 8 hours"/>
    <n v="60"/>
    <s v="High"/>
    <x v="1"/>
    <n v="5"/>
    <x v="1"/>
    <x v="0"/>
    <s v="High"/>
    <x v="0"/>
    <s v="Positive"/>
    <n v="4"/>
    <s v="Moderate (2-4 hours)"/>
    <s v="No"/>
    <x v="0"/>
    <s v="Far"/>
    <x v="1"/>
    <n v="63"/>
    <n v="3"/>
    <x v="2"/>
  </r>
  <r>
    <n v="20"/>
    <x v="1"/>
    <n v="96"/>
    <s v="Very Good"/>
    <x v="1"/>
    <x v="1"/>
    <s v="No"/>
    <n v="6"/>
    <s v="&lt; 8 hours"/>
    <n v="71"/>
    <s v="Medium"/>
    <x v="0"/>
    <n v="5"/>
    <x v="1"/>
    <x v="0"/>
    <s v="High"/>
    <x v="0"/>
    <s v="Neutral"/>
    <n v="3"/>
    <s v="Moderate (2-4 hours)"/>
    <s v="No"/>
    <x v="1"/>
    <s v="Near"/>
    <x v="0"/>
    <n v="72"/>
    <n v="1"/>
    <x v="1"/>
  </r>
  <r>
    <n v="21"/>
    <x v="0"/>
    <n v="97"/>
    <s v="Very Good"/>
    <x v="1"/>
    <x v="0"/>
    <s v="Yes"/>
    <n v="6"/>
    <s v="&lt; 8 hours"/>
    <n v="53"/>
    <s v="Low"/>
    <x v="0"/>
    <n v="0"/>
    <x v="0"/>
    <x v="0"/>
    <s v="Medium"/>
    <x v="0"/>
    <s v="Negative"/>
    <n v="3"/>
    <s v="Moderate (2-4 hours)"/>
    <s v="Yes"/>
    <x v="0"/>
    <s v="Moderate"/>
    <x v="0"/>
    <n v="67"/>
    <n v="14"/>
    <x v="2"/>
  </r>
  <r>
    <n v="29"/>
    <x v="0"/>
    <n v="76"/>
    <s v="Fair"/>
    <x v="1"/>
    <x v="1"/>
    <s v="No"/>
    <n v="8"/>
    <s v="≥ 8 hours"/>
    <n v="96"/>
    <s v="Low"/>
    <x v="0"/>
    <n v="2"/>
    <x v="1"/>
    <x v="0"/>
    <s v="Medium"/>
    <x v="0"/>
    <s v="Positive"/>
    <n v="2"/>
    <s v="Low (0-2 hours)"/>
    <s v="No"/>
    <x v="2"/>
    <s v="Moderate"/>
    <x v="0"/>
    <n v="94"/>
    <n v="-2"/>
    <x v="1"/>
  </r>
  <r>
    <n v="14"/>
    <x v="1"/>
    <n v="96"/>
    <s v="Very Good"/>
    <x v="1"/>
    <x v="0"/>
    <s v="Yes"/>
    <n v="4"/>
    <s v="&lt; 8 hours"/>
    <n v="97"/>
    <s v="Low"/>
    <x v="0"/>
    <n v="2"/>
    <x v="1"/>
    <x v="1"/>
    <s v="Medium"/>
    <x v="0"/>
    <s v="Negative"/>
    <n v="3"/>
    <s v="Moderate (2-4 hours)"/>
    <s v="No"/>
    <x v="0"/>
    <s v="Near"/>
    <x v="1"/>
    <n v="70"/>
    <n v="-27"/>
    <x v="0"/>
  </r>
  <r>
    <n v="26"/>
    <x v="0"/>
    <n v="75"/>
    <s v="Fair"/>
    <x v="0"/>
    <x v="1"/>
    <s v="No"/>
    <n v="6"/>
    <s v="&lt; 8 hours"/>
    <n v="72"/>
    <s v="Medium"/>
    <x v="0"/>
    <n v="0"/>
    <x v="0"/>
    <x v="0"/>
    <s v="High"/>
    <x v="0"/>
    <s v="Neutral"/>
    <n v="3"/>
    <s v="Moderate (2-4 hours)"/>
    <s v="No"/>
    <x v="0"/>
    <s v="Near"/>
    <x v="0"/>
    <n v="66"/>
    <n v="-6"/>
    <x v="0"/>
  </r>
  <r>
    <n v="19"/>
    <x v="1"/>
    <n v="89"/>
    <s v="Good"/>
    <x v="0"/>
    <x v="1"/>
    <s v="Yes"/>
    <n v="5"/>
    <s v="&lt; 8 hours"/>
    <n v="60"/>
    <s v="Low"/>
    <x v="0"/>
    <n v="4"/>
    <x v="1"/>
    <x v="1"/>
    <s v="Medium"/>
    <x v="0"/>
    <s v="Positive"/>
    <n v="2"/>
    <s v="Low (0-2 hours)"/>
    <s v="No"/>
    <x v="2"/>
    <s v="Moderate"/>
    <x v="1"/>
    <n v="69"/>
    <n v="9"/>
    <x v="2"/>
  </r>
  <r>
    <n v="20"/>
    <x v="1"/>
    <n v="79"/>
    <s v="Fair"/>
    <x v="1"/>
    <x v="2"/>
    <s v="Yes"/>
    <n v="6"/>
    <s v="&lt; 8 hours"/>
    <n v="74"/>
    <s v="Low"/>
    <x v="0"/>
    <n v="2"/>
    <x v="1"/>
    <x v="0"/>
    <s v="Medium"/>
    <x v="0"/>
    <s v="Positive"/>
    <n v="2"/>
    <s v="Low (0-2 hours)"/>
    <s v="No"/>
    <x v="0"/>
    <s v="Far"/>
    <x v="0"/>
    <n v="64"/>
    <n v="-10"/>
    <x v="0"/>
  </r>
  <r>
    <n v="24"/>
    <x v="0"/>
    <n v="65"/>
    <s v="Poor"/>
    <x v="1"/>
    <x v="1"/>
    <s v="No"/>
    <n v="7"/>
    <s v="&lt; 8 hours"/>
    <n v="55"/>
    <s v="Low"/>
    <x v="0"/>
    <n v="1"/>
    <x v="1"/>
    <x v="0"/>
    <s v="High"/>
    <x v="1"/>
    <s v="Positive"/>
    <n v="3"/>
    <s v="Moderate (2-4 hours)"/>
    <s v="Yes"/>
    <x v="0"/>
    <s v="Near"/>
    <x v="1"/>
    <n v="63"/>
    <n v="8"/>
    <x v="2"/>
  </r>
  <r>
    <n v="13"/>
    <x v="1"/>
    <n v="97"/>
    <s v="Very Good"/>
    <x v="2"/>
    <x v="0"/>
    <s v="No"/>
    <n v="7"/>
    <s v="&lt; 8 hours"/>
    <n v="70"/>
    <s v="Medium"/>
    <x v="0"/>
    <n v="1"/>
    <x v="1"/>
    <x v="0"/>
    <s v="High"/>
    <x v="0"/>
    <s v="Neutral"/>
    <n v="4"/>
    <s v="Moderate (2-4 hours)"/>
    <s v="No"/>
    <x v="2"/>
    <s v="Near"/>
    <x v="1"/>
    <n v="71"/>
    <n v="1"/>
    <x v="1"/>
  </r>
  <r>
    <n v="22"/>
    <x v="0"/>
    <n v="78"/>
    <s v="Fair"/>
    <x v="2"/>
    <x v="1"/>
    <s v="No"/>
    <n v="7"/>
    <s v="&lt; 8 hours"/>
    <n v="54"/>
    <s v="Medium"/>
    <x v="0"/>
    <n v="1"/>
    <x v="1"/>
    <x v="1"/>
    <s v="Medium"/>
    <x v="0"/>
    <s v="Negative"/>
    <n v="3"/>
    <s v="Moderate (2-4 hours)"/>
    <s v="Yes"/>
    <x v="0"/>
    <s v="Moderate"/>
    <x v="0"/>
    <n v="65"/>
    <n v="11"/>
    <x v="2"/>
  </r>
  <r>
    <n v="21"/>
    <x v="0"/>
    <n v="89"/>
    <s v="Good"/>
    <x v="0"/>
    <x v="1"/>
    <s v="Yes"/>
    <n v="9"/>
    <s v="≥ 8 hours"/>
    <n v="85"/>
    <s v="Low"/>
    <x v="0"/>
    <n v="1"/>
    <x v="1"/>
    <x v="1"/>
    <s v="Medium"/>
    <x v="0"/>
    <s v="Negative"/>
    <n v="5"/>
    <s v="High (4-6 hours)"/>
    <s v="No"/>
    <x v="1"/>
    <s v="Far"/>
    <x v="1"/>
    <n v="68"/>
    <n v="-17"/>
    <x v="0"/>
  </r>
  <r>
    <n v="23"/>
    <x v="0"/>
    <n v="75"/>
    <s v="Fair"/>
    <x v="1"/>
    <x v="1"/>
    <s v="No"/>
    <n v="7"/>
    <s v="&lt; 8 hours"/>
    <n v="64"/>
    <s v="High"/>
    <x v="0"/>
    <n v="1"/>
    <x v="1"/>
    <x v="0"/>
    <s v="Medium"/>
    <x v="0"/>
    <s v="Negative"/>
    <n v="3"/>
    <s v="Moderate (2-4 hours)"/>
    <s v="Yes"/>
    <x v="0"/>
    <s v="Moderate"/>
    <x v="0"/>
    <n v="64"/>
    <n v="0"/>
    <x v="1"/>
  </r>
  <r>
    <n v="22"/>
    <x v="0"/>
    <n v="61"/>
    <s v="Poor"/>
    <x v="0"/>
    <x v="2"/>
    <s v="Yes"/>
    <n v="10"/>
    <s v="≥ 8 hours"/>
    <n v="76"/>
    <s v="High"/>
    <x v="0"/>
    <n v="1"/>
    <x v="1"/>
    <x v="2"/>
    <s v="High"/>
    <x v="0"/>
    <s v="Positive"/>
    <n v="2"/>
    <s v="Low (0-2 hours)"/>
    <s v="No"/>
    <x v="1"/>
    <s v="Near"/>
    <x v="0"/>
    <n v="64"/>
    <n v="-12"/>
    <x v="0"/>
  </r>
  <r>
    <n v="35"/>
    <x v="3"/>
    <n v="64"/>
    <s v="Poor"/>
    <x v="1"/>
    <x v="1"/>
    <s v="Yes"/>
    <n v="8"/>
    <s v="≥ 8 hours"/>
    <n v="51"/>
    <s v="Medium"/>
    <x v="0"/>
    <n v="2"/>
    <x v="1"/>
    <x v="1"/>
    <s v="Medium"/>
    <x v="0"/>
    <s v="Negative"/>
    <n v="5"/>
    <s v="High (4-6 hours)"/>
    <s v="Yes"/>
    <x v="0"/>
    <s v="Near"/>
    <x v="0"/>
    <n v="66"/>
    <n v="15"/>
    <x v="2"/>
  </r>
  <r>
    <n v="16"/>
    <x v="1"/>
    <n v="80"/>
    <s v="Good"/>
    <x v="2"/>
    <x v="1"/>
    <s v="No"/>
    <n v="6"/>
    <s v="&lt; 8 hours"/>
    <n v="76"/>
    <s v="Medium"/>
    <x v="0"/>
    <n v="1"/>
    <x v="1"/>
    <x v="1"/>
    <s v="High"/>
    <x v="0"/>
    <s v="Positive"/>
    <n v="4"/>
    <s v="Moderate (2-4 hours)"/>
    <s v="No"/>
    <x v="1"/>
    <s v="Near"/>
    <x v="0"/>
    <n v="68"/>
    <n v="-8"/>
    <x v="0"/>
  </r>
  <r>
    <n v="17"/>
    <x v="1"/>
    <n v="88"/>
    <s v="Good"/>
    <x v="1"/>
    <x v="1"/>
    <s v="No"/>
    <n v="10"/>
    <s v="≥ 8 hours"/>
    <n v="50"/>
    <s v="Medium"/>
    <x v="0"/>
    <n v="3"/>
    <x v="1"/>
    <x v="0"/>
    <s v="High"/>
    <x v="0"/>
    <s v="Neutral"/>
    <n v="5"/>
    <s v="High (4-6 hours)"/>
    <s v="No"/>
    <x v="1"/>
    <s v="Moderate"/>
    <x v="1"/>
    <n v="67"/>
    <n v="17"/>
    <x v="2"/>
  </r>
  <r>
    <n v="16"/>
    <x v="1"/>
    <n v="73"/>
    <s v="Fair"/>
    <x v="0"/>
    <x v="0"/>
    <s v="Yes"/>
    <n v="7"/>
    <s v="&lt; 8 hours"/>
    <n v="96"/>
    <s v="Medium"/>
    <x v="0"/>
    <n v="1"/>
    <x v="1"/>
    <x v="1"/>
    <s v="Medium"/>
    <x v="1"/>
    <s v="Positive"/>
    <n v="3"/>
    <s v="Moderate (2-4 hours)"/>
    <s v="No"/>
    <x v="0"/>
    <s v="Moderate"/>
    <x v="1"/>
    <n v="66"/>
    <n v="-30"/>
    <x v="0"/>
  </r>
  <r>
    <n v="17"/>
    <x v="1"/>
    <n v="88"/>
    <s v="Good"/>
    <x v="1"/>
    <x v="1"/>
    <s v="Yes"/>
    <n v="10"/>
    <s v="≥ 8 hours"/>
    <n v="75"/>
    <s v="Medium"/>
    <x v="0"/>
    <n v="2"/>
    <x v="1"/>
    <x v="1"/>
    <s v="Medium"/>
    <x v="0"/>
    <s v="Neutral"/>
    <n v="3"/>
    <s v="Moderate (2-4 hours)"/>
    <s v="No"/>
    <x v="0"/>
    <s v="Near"/>
    <x v="0"/>
    <n v="68"/>
    <n v="-7"/>
    <x v="0"/>
  </r>
  <r>
    <n v="16"/>
    <x v="1"/>
    <n v="88"/>
    <s v="Good"/>
    <x v="0"/>
    <x v="1"/>
    <s v="No"/>
    <n v="7"/>
    <s v="&lt; 8 hours"/>
    <n v="55"/>
    <s v="Medium"/>
    <x v="0"/>
    <n v="3"/>
    <x v="1"/>
    <x v="0"/>
    <s v="Low"/>
    <x v="0"/>
    <s v="Neutral"/>
    <n v="3"/>
    <s v="Moderate (2-4 hours)"/>
    <s v="No"/>
    <x v="2"/>
    <s v="Near"/>
    <x v="0"/>
    <n v="66"/>
    <n v="11"/>
    <x v="2"/>
  </r>
  <r>
    <n v="27"/>
    <x v="0"/>
    <n v="88"/>
    <s v="Good"/>
    <x v="1"/>
    <x v="1"/>
    <s v="No"/>
    <n v="7"/>
    <s v="&lt; 8 hours"/>
    <n v="67"/>
    <s v="Medium"/>
    <x v="0"/>
    <n v="3"/>
    <x v="1"/>
    <x v="2"/>
    <s v="Medium"/>
    <x v="0"/>
    <s v="Neutral"/>
    <n v="4"/>
    <s v="Moderate (2-4 hours)"/>
    <s v="No"/>
    <x v="1"/>
    <s v="Far"/>
    <x v="0"/>
    <n v="71"/>
    <n v="4"/>
    <x v="2"/>
  </r>
  <r>
    <n v="29"/>
    <x v="0"/>
    <n v="80"/>
    <s v="Good"/>
    <x v="1"/>
    <x v="0"/>
    <s v="Yes"/>
    <n v="8"/>
    <s v="≥ 8 hours"/>
    <n v="52"/>
    <s v="Medium"/>
    <x v="0"/>
    <n v="4"/>
    <x v="1"/>
    <x v="0"/>
    <s v="Medium"/>
    <x v="0"/>
    <s v="Positive"/>
    <n v="4"/>
    <s v="Moderate (2-4 hours)"/>
    <s v="No"/>
    <x v="0"/>
    <s v="Moderate"/>
    <x v="1"/>
    <n v="71"/>
    <n v="19"/>
    <x v="2"/>
  </r>
  <r>
    <n v="17"/>
    <x v="1"/>
    <n v="97"/>
    <s v="Very Good"/>
    <x v="1"/>
    <x v="0"/>
    <s v="No"/>
    <n v="7"/>
    <s v="&lt; 8 hours"/>
    <n v="77"/>
    <s v="Medium"/>
    <x v="0"/>
    <n v="0"/>
    <x v="0"/>
    <x v="0"/>
    <s v="Medium"/>
    <x v="1"/>
    <s v="Negative"/>
    <n v="4"/>
    <s v="Moderate (2-4 hours)"/>
    <s v="No"/>
    <x v="1"/>
    <s v="Far"/>
    <x v="0"/>
    <n v="68"/>
    <n v="-9"/>
    <x v="0"/>
  </r>
  <r>
    <n v="15"/>
    <x v="1"/>
    <n v="80"/>
    <s v="Good"/>
    <x v="2"/>
    <x v="2"/>
    <s v="No"/>
    <n v="9"/>
    <s v="≥ 8 hours"/>
    <n v="56"/>
    <s v="High"/>
    <x v="0"/>
    <n v="3"/>
    <x v="1"/>
    <x v="1"/>
    <s v="Medium"/>
    <x v="0"/>
    <s v="Neutral"/>
    <n v="3"/>
    <s v="Moderate (2-4 hours)"/>
    <s v="Yes"/>
    <x v="0"/>
    <s v="Near"/>
    <x v="1"/>
    <n v="64"/>
    <n v="8"/>
    <x v="2"/>
  </r>
  <r>
    <n v="23"/>
    <x v="0"/>
    <n v="78"/>
    <s v="Fair"/>
    <x v="1"/>
    <x v="1"/>
    <s v="Yes"/>
    <n v="10"/>
    <s v="≥ 8 hours"/>
    <n v="74"/>
    <s v="Low"/>
    <x v="0"/>
    <n v="3"/>
    <x v="1"/>
    <x v="1"/>
    <s v="Medium"/>
    <x v="0"/>
    <s v="Negative"/>
    <n v="4"/>
    <s v="Moderate (2-4 hours)"/>
    <s v="No"/>
    <x v="0"/>
    <s v="Moderate"/>
    <x v="0"/>
    <n v="67"/>
    <n v="-7"/>
    <x v="0"/>
  </r>
  <r>
    <n v="17"/>
    <x v="1"/>
    <n v="68"/>
    <s v="Poor"/>
    <x v="2"/>
    <x v="1"/>
    <s v="Yes"/>
    <n v="4"/>
    <s v="&lt; 8 hours"/>
    <n v="65"/>
    <s v="High"/>
    <x v="0"/>
    <n v="0"/>
    <x v="0"/>
    <x v="1"/>
    <s v="Medium"/>
    <x v="1"/>
    <s v="Positive"/>
    <n v="2"/>
    <s v="Low (0-2 hours)"/>
    <s v="No"/>
    <x v="0"/>
    <s v="Moderate"/>
    <x v="0"/>
    <n v="64"/>
    <n v="-1"/>
    <x v="1"/>
  </r>
  <r>
    <n v="24"/>
    <x v="0"/>
    <n v="72"/>
    <s v="Fair"/>
    <x v="2"/>
    <x v="2"/>
    <s v="Yes"/>
    <n v="8"/>
    <s v="≥ 8 hours"/>
    <n v="88"/>
    <s v="High"/>
    <x v="0"/>
    <n v="3"/>
    <x v="1"/>
    <x v="0"/>
    <s v="Medium"/>
    <x v="0"/>
    <s v="Positive"/>
    <n v="2"/>
    <s v="Low (0-2 hours)"/>
    <s v="No"/>
    <x v="0"/>
    <s v="Near"/>
    <x v="1"/>
    <n v="68"/>
    <n v="-20"/>
    <x v="0"/>
  </r>
  <r>
    <n v="21"/>
    <x v="0"/>
    <n v="62"/>
    <s v="Poor"/>
    <x v="1"/>
    <x v="2"/>
    <s v="No"/>
    <n v="6"/>
    <s v="&lt; 8 hours"/>
    <n v="74"/>
    <s v="High"/>
    <x v="0"/>
    <n v="0"/>
    <x v="0"/>
    <x v="0"/>
    <s v="High"/>
    <x v="1"/>
    <s v="Positive"/>
    <n v="3"/>
    <s v="Moderate (2-4 hours)"/>
    <s v="Yes"/>
    <x v="2"/>
    <s v="Far"/>
    <x v="0"/>
    <n v="62"/>
    <n v="-12"/>
    <x v="0"/>
  </r>
  <r>
    <n v="11"/>
    <x v="1"/>
    <n v="85"/>
    <s v="Good"/>
    <x v="1"/>
    <x v="2"/>
    <s v="Yes"/>
    <n v="4"/>
    <s v="&lt; 8 hours"/>
    <n v="92"/>
    <s v="Low"/>
    <x v="0"/>
    <n v="0"/>
    <x v="0"/>
    <x v="1"/>
    <s v="High"/>
    <x v="0"/>
    <s v="Neutral"/>
    <n v="1"/>
    <s v="Low (0-2 hours)"/>
    <s v="No"/>
    <x v="1"/>
    <s v="Near"/>
    <x v="0"/>
    <n v="64"/>
    <n v="-28"/>
    <x v="0"/>
  </r>
  <r>
    <n v="29"/>
    <x v="0"/>
    <n v="70"/>
    <s v="Fair"/>
    <x v="0"/>
    <x v="0"/>
    <s v="No"/>
    <n v="8"/>
    <s v="≥ 8 hours"/>
    <n v="97"/>
    <s v="Low"/>
    <x v="0"/>
    <n v="3"/>
    <x v="1"/>
    <x v="0"/>
    <s v="High"/>
    <x v="0"/>
    <s v="Positive"/>
    <n v="3"/>
    <s v="Moderate (2-4 hours)"/>
    <s v="No"/>
    <x v="2"/>
    <s v="Moderate"/>
    <x v="0"/>
    <n v="70"/>
    <n v="-27"/>
    <x v="0"/>
  </r>
  <r>
    <n v="31"/>
    <x v="3"/>
    <n v="72"/>
    <s v="Fair"/>
    <x v="1"/>
    <x v="1"/>
    <s v="No"/>
    <n v="8"/>
    <s v="≥ 8 hours"/>
    <n v="98"/>
    <s v="High"/>
    <x v="0"/>
    <n v="0"/>
    <x v="0"/>
    <x v="0"/>
    <s v="Medium"/>
    <x v="0"/>
    <s v="Neutral"/>
    <n v="4"/>
    <s v="Moderate (2-4 hours)"/>
    <s v="No"/>
    <x v="1"/>
    <s v="Far"/>
    <x v="0"/>
    <n v="68"/>
    <n v="-30"/>
    <x v="0"/>
  </r>
  <r>
    <n v="16"/>
    <x v="1"/>
    <n v="91"/>
    <s v="Very Good"/>
    <x v="1"/>
    <x v="1"/>
    <s v="No"/>
    <n v="8"/>
    <s v="≥ 8 hours"/>
    <n v="63"/>
    <s v="High"/>
    <x v="0"/>
    <n v="2"/>
    <x v="1"/>
    <x v="1"/>
    <s v="High"/>
    <x v="0"/>
    <s v="Neutral"/>
    <n v="3"/>
    <s v="Moderate (2-4 hours)"/>
    <s v="No"/>
    <x v="1"/>
    <s v="Near"/>
    <x v="1"/>
    <n v="69"/>
    <n v="6"/>
    <x v="2"/>
  </r>
  <r>
    <n v="18"/>
    <x v="1"/>
    <n v="73"/>
    <s v="Fair"/>
    <x v="0"/>
    <x v="1"/>
    <s v="Yes"/>
    <n v="8"/>
    <s v="≥ 8 hours"/>
    <n v="88"/>
    <s v="Low"/>
    <x v="0"/>
    <n v="3"/>
    <x v="1"/>
    <x v="0"/>
    <s v="Medium"/>
    <x v="0"/>
    <s v="Positive"/>
    <n v="4"/>
    <s v="Moderate (2-4 hours)"/>
    <s v="No"/>
    <x v="1"/>
    <s v="Moderate"/>
    <x v="0"/>
    <n v="65"/>
    <n v="-23"/>
    <x v="0"/>
  </r>
  <r>
    <n v="22"/>
    <x v="0"/>
    <n v="70"/>
    <s v="Fair"/>
    <x v="1"/>
    <x v="0"/>
    <s v="Yes"/>
    <n v="8"/>
    <s v="≥ 8 hours"/>
    <n v="72"/>
    <s v="Medium"/>
    <x v="0"/>
    <n v="2"/>
    <x v="1"/>
    <x v="2"/>
    <s v="Medium"/>
    <x v="0"/>
    <s v="Neutral"/>
    <n v="3"/>
    <s v="Moderate (2-4 hours)"/>
    <s v="No"/>
    <x v="0"/>
    <s v="Near"/>
    <x v="0"/>
    <n v="67"/>
    <n v="-5"/>
    <x v="0"/>
  </r>
  <r>
    <n v="22"/>
    <x v="0"/>
    <n v="67"/>
    <s v="Poor"/>
    <x v="2"/>
    <x v="1"/>
    <s v="No"/>
    <n v="6"/>
    <s v="&lt; 8 hours"/>
    <n v="71"/>
    <s v="Low"/>
    <x v="0"/>
    <n v="2"/>
    <x v="1"/>
    <x v="1"/>
    <s v="Unknown"/>
    <x v="0"/>
    <s v="Positive"/>
    <n v="2"/>
    <s v="Low (0-2 hours)"/>
    <s v="No"/>
    <x v="1"/>
    <s v="Moderate"/>
    <x v="0"/>
    <n v="65"/>
    <n v="-6"/>
    <x v="0"/>
  </r>
  <r>
    <n v="24"/>
    <x v="0"/>
    <n v="91"/>
    <s v="Very Good"/>
    <x v="2"/>
    <x v="1"/>
    <s v="No"/>
    <n v="7"/>
    <s v="&lt; 8 hours"/>
    <n v="93"/>
    <s v="Low"/>
    <x v="0"/>
    <n v="0"/>
    <x v="0"/>
    <x v="1"/>
    <s v="Medium"/>
    <x v="0"/>
    <s v="Positive"/>
    <n v="2"/>
    <s v="Low (0-2 hours)"/>
    <s v="No"/>
    <x v="0"/>
    <s v="Moderate"/>
    <x v="0"/>
    <n v="71"/>
    <n v="-22"/>
    <x v="0"/>
  </r>
  <r>
    <n v="32"/>
    <x v="3"/>
    <n v="65"/>
    <s v="Poor"/>
    <x v="1"/>
    <x v="2"/>
    <s v="Yes"/>
    <n v="8"/>
    <s v="≥ 8 hours"/>
    <n v="57"/>
    <s v="Low"/>
    <x v="0"/>
    <n v="2"/>
    <x v="1"/>
    <x v="0"/>
    <s v="Medium"/>
    <x v="0"/>
    <s v="Positive"/>
    <n v="3"/>
    <s v="Moderate (2-4 hours)"/>
    <s v="No"/>
    <x v="0"/>
    <s v="Moderate"/>
    <x v="1"/>
    <n v="65"/>
    <n v="8"/>
    <x v="2"/>
  </r>
  <r>
    <n v="19"/>
    <x v="1"/>
    <n v="78"/>
    <s v="Fair"/>
    <x v="1"/>
    <x v="1"/>
    <s v="Yes"/>
    <n v="9"/>
    <s v="≥ 8 hours"/>
    <n v="74"/>
    <s v="Low"/>
    <x v="0"/>
    <n v="2"/>
    <x v="1"/>
    <x v="0"/>
    <s v="Medium"/>
    <x v="0"/>
    <s v="Positive"/>
    <n v="5"/>
    <s v="High (4-6 hours)"/>
    <s v="No"/>
    <x v="0"/>
    <s v="Moderate"/>
    <x v="1"/>
    <n v="66"/>
    <n v="-8"/>
    <x v="0"/>
  </r>
  <r>
    <n v="15"/>
    <x v="1"/>
    <n v="80"/>
    <s v="Good"/>
    <x v="2"/>
    <x v="1"/>
    <s v="No"/>
    <n v="7"/>
    <s v="&lt; 8 hours"/>
    <n v="80"/>
    <s v="Medium"/>
    <x v="0"/>
    <n v="0"/>
    <x v="0"/>
    <x v="0"/>
    <s v="Low"/>
    <x v="0"/>
    <s v="Neutral"/>
    <n v="5"/>
    <s v="High (4-6 hours)"/>
    <s v="No"/>
    <x v="0"/>
    <s v="Near"/>
    <x v="1"/>
    <n v="65"/>
    <n v="-15"/>
    <x v="0"/>
  </r>
  <r>
    <n v="12"/>
    <x v="1"/>
    <n v="87"/>
    <s v="Good"/>
    <x v="1"/>
    <x v="1"/>
    <s v="Yes"/>
    <n v="7"/>
    <s v="&lt; 8 hours"/>
    <n v="53"/>
    <s v="Low"/>
    <x v="0"/>
    <n v="2"/>
    <x v="1"/>
    <x v="1"/>
    <s v="Medium"/>
    <x v="1"/>
    <s v="Neutral"/>
    <n v="1"/>
    <s v="Low (0-2 hours)"/>
    <s v="No"/>
    <x v="1"/>
    <s v="Near"/>
    <x v="0"/>
    <n v="65"/>
    <n v="12"/>
    <x v="2"/>
  </r>
  <r>
    <n v="16"/>
    <x v="1"/>
    <n v="85"/>
    <s v="Good"/>
    <x v="0"/>
    <x v="1"/>
    <s v="No"/>
    <n v="7"/>
    <s v="&lt; 8 hours"/>
    <n v="93"/>
    <s v="High"/>
    <x v="0"/>
    <n v="1"/>
    <x v="1"/>
    <x v="1"/>
    <s v="High"/>
    <x v="0"/>
    <s v="Positive"/>
    <n v="3"/>
    <s v="Moderate (2-4 hours)"/>
    <s v="No"/>
    <x v="0"/>
    <s v="Near"/>
    <x v="0"/>
    <n v="68"/>
    <n v="-25"/>
    <x v="0"/>
  </r>
  <r>
    <n v="20"/>
    <x v="1"/>
    <n v="92"/>
    <s v="Very Good"/>
    <x v="1"/>
    <x v="1"/>
    <s v="Yes"/>
    <n v="5"/>
    <s v="&lt; 8 hours"/>
    <n v="66"/>
    <s v="Medium"/>
    <x v="0"/>
    <n v="2"/>
    <x v="1"/>
    <x v="1"/>
    <s v="Medium"/>
    <x v="0"/>
    <s v="Negative"/>
    <n v="2"/>
    <s v="Low (0-2 hours)"/>
    <s v="Yes"/>
    <x v="1"/>
    <s v="Moderate"/>
    <x v="0"/>
    <n v="68"/>
    <n v="2"/>
    <x v="1"/>
  </r>
  <r>
    <n v="31"/>
    <x v="3"/>
    <n v="62"/>
    <s v="Poor"/>
    <x v="2"/>
    <x v="1"/>
    <s v="No"/>
    <n v="8"/>
    <s v="≥ 8 hours"/>
    <n v="83"/>
    <s v="Medium"/>
    <x v="0"/>
    <n v="0"/>
    <x v="0"/>
    <x v="1"/>
    <s v="High"/>
    <x v="1"/>
    <s v="Neutral"/>
    <n v="2"/>
    <s v="Low (0-2 hours)"/>
    <s v="Yes"/>
    <x v="1"/>
    <s v="Near"/>
    <x v="1"/>
    <n v="67"/>
    <n v="-16"/>
    <x v="0"/>
  </r>
  <r>
    <n v="17"/>
    <x v="1"/>
    <n v="72"/>
    <s v="Fair"/>
    <x v="0"/>
    <x v="1"/>
    <s v="Yes"/>
    <n v="5"/>
    <s v="&lt; 8 hours"/>
    <n v="96"/>
    <s v="High"/>
    <x v="0"/>
    <n v="3"/>
    <x v="1"/>
    <x v="2"/>
    <s v="Medium"/>
    <x v="0"/>
    <s v="Negative"/>
    <n v="3"/>
    <s v="Moderate (2-4 hours)"/>
    <s v="No"/>
    <x v="0"/>
    <s v="Moderate"/>
    <x v="0"/>
    <n v="65"/>
    <n v="-31"/>
    <x v="0"/>
  </r>
  <r>
    <n v="21"/>
    <x v="0"/>
    <n v="71"/>
    <s v="Fair"/>
    <x v="1"/>
    <x v="2"/>
    <s v="No"/>
    <n v="8"/>
    <s v="≥ 8 hours"/>
    <n v="86"/>
    <s v="Medium"/>
    <x v="0"/>
    <n v="2"/>
    <x v="1"/>
    <x v="1"/>
    <s v="High"/>
    <x v="0"/>
    <s v="Neutral"/>
    <n v="2"/>
    <s v="Low (0-2 hours)"/>
    <s v="No"/>
    <x v="1"/>
    <s v="Near"/>
    <x v="0"/>
    <n v="66"/>
    <n v="-20"/>
    <x v="0"/>
  </r>
  <r>
    <n v="20"/>
    <x v="1"/>
    <n v="66"/>
    <s v="Poor"/>
    <x v="1"/>
    <x v="1"/>
    <s v="Yes"/>
    <n v="7"/>
    <s v="&lt; 8 hours"/>
    <n v="94"/>
    <s v="Low"/>
    <x v="0"/>
    <n v="0"/>
    <x v="0"/>
    <x v="1"/>
    <s v="Low"/>
    <x v="0"/>
    <s v="Neutral"/>
    <n v="4"/>
    <s v="Moderate (2-4 hours)"/>
    <s v="No"/>
    <x v="0"/>
    <s v="Moderate"/>
    <x v="1"/>
    <n v="63"/>
    <n v="-31"/>
    <x v="0"/>
  </r>
  <r>
    <n v="27"/>
    <x v="0"/>
    <n v="72"/>
    <s v="Fair"/>
    <x v="2"/>
    <x v="0"/>
    <s v="Yes"/>
    <n v="5"/>
    <s v="&lt; 8 hours"/>
    <n v="53"/>
    <s v="Medium"/>
    <x v="0"/>
    <n v="1"/>
    <x v="1"/>
    <x v="2"/>
    <s v="Medium"/>
    <x v="1"/>
    <s v="Neutral"/>
    <n v="5"/>
    <s v="High (4-6 hours)"/>
    <s v="No"/>
    <x v="2"/>
    <s v="Unknown"/>
    <x v="0"/>
    <n v="70"/>
    <n v="17"/>
    <x v="2"/>
  </r>
  <r>
    <n v="35"/>
    <x v="3"/>
    <n v="72"/>
    <s v="Fair"/>
    <x v="2"/>
    <x v="0"/>
    <s v="Yes"/>
    <n v="5"/>
    <s v="&lt; 8 hours"/>
    <n v="75"/>
    <s v="Medium"/>
    <x v="0"/>
    <n v="1"/>
    <x v="1"/>
    <x v="0"/>
    <s v="Medium"/>
    <x v="0"/>
    <s v="Positive"/>
    <n v="5"/>
    <s v="High (4-6 hours)"/>
    <s v="No"/>
    <x v="1"/>
    <s v="Moderate"/>
    <x v="0"/>
    <n v="72"/>
    <n v="-3"/>
    <x v="0"/>
  </r>
  <r>
    <n v="17"/>
    <x v="1"/>
    <n v="81"/>
    <s v="Good"/>
    <x v="1"/>
    <x v="0"/>
    <s v="No"/>
    <n v="6"/>
    <s v="&lt; 8 hours"/>
    <n v="78"/>
    <s v="Medium"/>
    <x v="0"/>
    <n v="2"/>
    <x v="1"/>
    <x v="0"/>
    <s v="Medium"/>
    <x v="1"/>
    <s v="Positive"/>
    <n v="2"/>
    <s v="Low (0-2 hours)"/>
    <s v="No"/>
    <x v="0"/>
    <s v="Moderate"/>
    <x v="0"/>
    <n v="67"/>
    <n v="-11"/>
    <x v="0"/>
  </r>
  <r>
    <n v="17"/>
    <x v="1"/>
    <n v="87"/>
    <s v="Good"/>
    <x v="2"/>
    <x v="2"/>
    <s v="Yes"/>
    <n v="6"/>
    <s v="&lt; 8 hours"/>
    <n v="84"/>
    <s v="Medium"/>
    <x v="0"/>
    <n v="0"/>
    <x v="0"/>
    <x v="1"/>
    <s v="Medium"/>
    <x v="0"/>
    <s v="Positive"/>
    <n v="3"/>
    <s v="Moderate (2-4 hours)"/>
    <s v="No"/>
    <x v="1"/>
    <s v="Far"/>
    <x v="0"/>
    <n v="67"/>
    <n v="-17"/>
    <x v="0"/>
  </r>
  <r>
    <n v="26"/>
    <x v="0"/>
    <n v="75"/>
    <s v="Fair"/>
    <x v="0"/>
    <x v="1"/>
    <s v="Yes"/>
    <n v="9"/>
    <s v="≥ 8 hours"/>
    <n v="56"/>
    <s v="Medium"/>
    <x v="0"/>
    <n v="1"/>
    <x v="1"/>
    <x v="0"/>
    <s v="Medium"/>
    <x v="0"/>
    <s v="Positive"/>
    <n v="5"/>
    <s v="High (4-6 hours)"/>
    <s v="No"/>
    <x v="0"/>
    <s v="Moderate"/>
    <x v="0"/>
    <n v="66"/>
    <n v="10"/>
    <x v="2"/>
  </r>
  <r>
    <n v="24"/>
    <x v="0"/>
    <n v="89"/>
    <s v="Good"/>
    <x v="0"/>
    <x v="1"/>
    <s v="No"/>
    <n v="7"/>
    <s v="&lt; 8 hours"/>
    <n v="83"/>
    <s v="Medium"/>
    <x v="1"/>
    <n v="1"/>
    <x v="1"/>
    <x v="0"/>
    <s v="Low"/>
    <x v="0"/>
    <s v="Neutral"/>
    <n v="3"/>
    <s v="Moderate (2-4 hours)"/>
    <s v="No"/>
    <x v="0"/>
    <s v="Moderate"/>
    <x v="0"/>
    <n v="66"/>
    <n v="-17"/>
    <x v="0"/>
  </r>
  <r>
    <n v="31"/>
    <x v="3"/>
    <n v="73"/>
    <s v="Fair"/>
    <x v="2"/>
    <x v="1"/>
    <s v="Yes"/>
    <n v="8"/>
    <s v="≥ 8 hours"/>
    <n v="57"/>
    <s v="Medium"/>
    <x v="0"/>
    <n v="2"/>
    <x v="1"/>
    <x v="0"/>
    <s v="High"/>
    <x v="0"/>
    <s v="Neutral"/>
    <n v="4"/>
    <s v="Moderate (2-4 hours)"/>
    <s v="No"/>
    <x v="0"/>
    <s v="Far"/>
    <x v="0"/>
    <n v="69"/>
    <n v="12"/>
    <x v="2"/>
  </r>
  <r>
    <n v="24"/>
    <x v="0"/>
    <n v="72"/>
    <s v="Fair"/>
    <x v="1"/>
    <x v="2"/>
    <s v="Yes"/>
    <n v="9"/>
    <s v="≥ 8 hours"/>
    <n v="53"/>
    <s v="Medium"/>
    <x v="0"/>
    <n v="0"/>
    <x v="0"/>
    <x v="0"/>
    <s v="High"/>
    <x v="1"/>
    <s v="Neutral"/>
    <n v="4"/>
    <s v="Moderate (2-4 hours)"/>
    <s v="Yes"/>
    <x v="0"/>
    <s v="Moderate"/>
    <x v="0"/>
    <n v="62"/>
    <n v="9"/>
    <x v="2"/>
  </r>
  <r>
    <n v="18"/>
    <x v="1"/>
    <n v="82"/>
    <s v="Good"/>
    <x v="0"/>
    <x v="1"/>
    <s v="No"/>
    <n v="9"/>
    <s v="≥ 8 hours"/>
    <n v="73"/>
    <s v="Low"/>
    <x v="0"/>
    <n v="2"/>
    <x v="1"/>
    <x v="0"/>
    <s v="Medium"/>
    <x v="0"/>
    <s v="Positive"/>
    <n v="4"/>
    <s v="Moderate (2-4 hours)"/>
    <s v="No"/>
    <x v="1"/>
    <s v="Near"/>
    <x v="1"/>
    <n v="66"/>
    <n v="-7"/>
    <x v="0"/>
  </r>
  <r>
    <n v="24"/>
    <x v="0"/>
    <n v="61"/>
    <s v="Poor"/>
    <x v="1"/>
    <x v="1"/>
    <s v="No"/>
    <n v="7"/>
    <s v="&lt; 8 hours"/>
    <n v="80"/>
    <s v="High"/>
    <x v="0"/>
    <n v="0"/>
    <x v="0"/>
    <x v="0"/>
    <s v="Medium"/>
    <x v="0"/>
    <s v="Positive"/>
    <n v="3"/>
    <s v="Moderate (2-4 hours)"/>
    <s v="No"/>
    <x v="2"/>
    <s v="Moderate"/>
    <x v="0"/>
    <n v="64"/>
    <n v="-16"/>
    <x v="0"/>
  </r>
  <r>
    <n v="27"/>
    <x v="0"/>
    <n v="63"/>
    <s v="Poor"/>
    <x v="2"/>
    <x v="1"/>
    <s v="Yes"/>
    <n v="6"/>
    <s v="&lt; 8 hours"/>
    <n v="98"/>
    <s v="Medium"/>
    <x v="0"/>
    <n v="1"/>
    <x v="1"/>
    <x v="0"/>
    <s v="High"/>
    <x v="0"/>
    <s v="Positive"/>
    <n v="2"/>
    <s v="Low (0-2 hours)"/>
    <s v="No"/>
    <x v="0"/>
    <s v="Moderate"/>
    <x v="1"/>
    <n v="67"/>
    <n v="-31"/>
    <x v="0"/>
  </r>
  <r>
    <n v="25"/>
    <x v="0"/>
    <n v="77"/>
    <s v="Fair"/>
    <x v="2"/>
    <x v="0"/>
    <s v="No"/>
    <n v="8"/>
    <s v="≥ 8 hours"/>
    <n v="85"/>
    <s v="Medium"/>
    <x v="0"/>
    <n v="2"/>
    <x v="1"/>
    <x v="1"/>
    <s v="Medium"/>
    <x v="0"/>
    <s v="Positive"/>
    <n v="1"/>
    <s v="Low (0-2 hours)"/>
    <s v="No"/>
    <x v="1"/>
    <s v="Near"/>
    <x v="0"/>
    <n v="71"/>
    <n v="-14"/>
    <x v="0"/>
  </r>
  <r>
    <n v="23"/>
    <x v="0"/>
    <n v="98"/>
    <s v="Very Good"/>
    <x v="2"/>
    <x v="1"/>
    <s v="Yes"/>
    <n v="6"/>
    <s v="&lt; 8 hours"/>
    <n v="80"/>
    <s v="Medium"/>
    <x v="0"/>
    <n v="1"/>
    <x v="1"/>
    <x v="1"/>
    <s v="Medium"/>
    <x v="0"/>
    <s v="Positive"/>
    <n v="2"/>
    <s v="Low (0-2 hours)"/>
    <s v="No"/>
    <x v="3"/>
    <s v="Moderate"/>
    <x v="0"/>
    <n v="73"/>
    <n v="-7"/>
    <x v="0"/>
  </r>
  <r>
    <n v="26"/>
    <x v="0"/>
    <n v="89"/>
    <s v="Good"/>
    <x v="1"/>
    <x v="2"/>
    <s v="Yes"/>
    <n v="10"/>
    <s v="≥ 8 hours"/>
    <n v="61"/>
    <s v="Low"/>
    <x v="0"/>
    <n v="0"/>
    <x v="0"/>
    <x v="1"/>
    <s v="High"/>
    <x v="0"/>
    <s v="Neutral"/>
    <n v="3"/>
    <s v="Moderate (2-4 hours)"/>
    <s v="No"/>
    <x v="0"/>
    <s v="Moderate"/>
    <x v="1"/>
    <n v="68"/>
    <n v="7"/>
    <x v="2"/>
  </r>
  <r>
    <n v="27"/>
    <x v="0"/>
    <n v="64"/>
    <s v="Poor"/>
    <x v="2"/>
    <x v="2"/>
    <s v="Yes"/>
    <n v="8"/>
    <s v="≥ 8 hours"/>
    <n v="58"/>
    <s v="Medium"/>
    <x v="0"/>
    <n v="2"/>
    <x v="1"/>
    <x v="2"/>
    <s v="High"/>
    <x v="0"/>
    <s v="Neutral"/>
    <n v="1"/>
    <s v="Low (0-2 hours)"/>
    <s v="No"/>
    <x v="2"/>
    <s v="Far"/>
    <x v="0"/>
    <n v="66"/>
    <n v="8"/>
    <x v="2"/>
  </r>
  <r>
    <n v="28"/>
    <x v="0"/>
    <n v="94"/>
    <s v="Very Good"/>
    <x v="1"/>
    <x v="0"/>
    <s v="Yes"/>
    <n v="7"/>
    <s v="&lt; 8 hours"/>
    <n v="80"/>
    <s v="Medium"/>
    <x v="0"/>
    <n v="3"/>
    <x v="1"/>
    <x v="0"/>
    <s v="High"/>
    <x v="0"/>
    <s v="Positive"/>
    <n v="4"/>
    <s v="Moderate (2-4 hours)"/>
    <s v="No"/>
    <x v="2"/>
    <s v="Far"/>
    <x v="0"/>
    <n v="75"/>
    <n v="-5"/>
    <x v="0"/>
  </r>
  <r>
    <n v="24"/>
    <x v="0"/>
    <n v="89"/>
    <s v="Good"/>
    <x v="1"/>
    <x v="0"/>
    <s v="Yes"/>
    <n v="8"/>
    <s v="≥ 8 hours"/>
    <n v="61"/>
    <s v="Medium"/>
    <x v="0"/>
    <n v="1"/>
    <x v="1"/>
    <x v="0"/>
    <s v="High"/>
    <x v="0"/>
    <s v="Positive"/>
    <n v="3"/>
    <s v="Moderate (2-4 hours)"/>
    <s v="No"/>
    <x v="2"/>
    <s v="Near"/>
    <x v="1"/>
    <n v="72"/>
    <n v="11"/>
    <x v="2"/>
  </r>
  <r>
    <n v="19"/>
    <x v="1"/>
    <n v="84"/>
    <s v="Good"/>
    <x v="2"/>
    <x v="2"/>
    <s v="Yes"/>
    <n v="7"/>
    <s v="&lt; 8 hours"/>
    <n v="85"/>
    <s v="Medium"/>
    <x v="0"/>
    <n v="1"/>
    <x v="1"/>
    <x v="2"/>
    <s v="Medium"/>
    <x v="1"/>
    <s v="Neutral"/>
    <n v="3"/>
    <s v="Moderate (2-4 hours)"/>
    <s v="No"/>
    <x v="0"/>
    <s v="Near"/>
    <x v="0"/>
    <n v="68"/>
    <n v="-17"/>
    <x v="0"/>
  </r>
  <r>
    <n v="21"/>
    <x v="0"/>
    <n v="93"/>
    <s v="Very Good"/>
    <x v="1"/>
    <x v="1"/>
    <s v="Yes"/>
    <n v="6"/>
    <s v="&lt; 8 hours"/>
    <n v="56"/>
    <s v="Medium"/>
    <x v="1"/>
    <n v="1"/>
    <x v="1"/>
    <x v="0"/>
    <s v="Medium"/>
    <x v="0"/>
    <s v="Positive"/>
    <n v="3"/>
    <s v="Moderate (2-4 hours)"/>
    <s v="No"/>
    <x v="0"/>
    <s v="Near"/>
    <x v="0"/>
    <n v="68"/>
    <n v="12"/>
    <x v="2"/>
  </r>
  <r>
    <n v="27"/>
    <x v="0"/>
    <n v="76"/>
    <s v="Fair"/>
    <x v="0"/>
    <x v="0"/>
    <s v="Yes"/>
    <n v="8"/>
    <s v="≥ 8 hours"/>
    <n v="67"/>
    <s v="Medium"/>
    <x v="0"/>
    <n v="1"/>
    <x v="1"/>
    <x v="1"/>
    <s v="Medium"/>
    <x v="0"/>
    <s v="Positive"/>
    <n v="4"/>
    <s v="Moderate (2-4 hours)"/>
    <s v="No"/>
    <x v="0"/>
    <s v="Near"/>
    <x v="0"/>
    <n v="69"/>
    <n v="2"/>
    <x v="1"/>
  </r>
  <r>
    <n v="15"/>
    <x v="1"/>
    <n v="69"/>
    <s v="Poor"/>
    <x v="1"/>
    <x v="1"/>
    <s v="Yes"/>
    <n v="7"/>
    <s v="&lt; 8 hours"/>
    <n v="89"/>
    <s v="Medium"/>
    <x v="0"/>
    <n v="1"/>
    <x v="1"/>
    <x v="0"/>
    <s v="High"/>
    <x v="0"/>
    <s v="Negative"/>
    <n v="2"/>
    <s v="Low (0-2 hours)"/>
    <s v="No"/>
    <x v="1"/>
    <s v="Moderate"/>
    <x v="1"/>
    <n v="63"/>
    <n v="-26"/>
    <x v="0"/>
  </r>
  <r>
    <n v="22"/>
    <x v="0"/>
    <n v="80"/>
    <s v="Good"/>
    <x v="1"/>
    <x v="0"/>
    <s v="Yes"/>
    <n v="10"/>
    <s v="≥ 8 hours"/>
    <n v="92"/>
    <s v="Medium"/>
    <x v="0"/>
    <n v="0"/>
    <x v="0"/>
    <x v="1"/>
    <s v="High"/>
    <x v="0"/>
    <s v="Positive"/>
    <n v="2"/>
    <s v="Low (0-2 hours)"/>
    <s v="No"/>
    <x v="0"/>
    <s v="Near"/>
    <x v="1"/>
    <n v="70"/>
    <n v="-22"/>
    <x v="0"/>
  </r>
  <r>
    <n v="18"/>
    <x v="1"/>
    <n v="82"/>
    <s v="Good"/>
    <x v="0"/>
    <x v="1"/>
    <s v="Yes"/>
    <n v="6"/>
    <s v="&lt; 8 hours"/>
    <n v="67"/>
    <s v="Low"/>
    <x v="0"/>
    <n v="1"/>
    <x v="1"/>
    <x v="2"/>
    <s v="Low"/>
    <x v="1"/>
    <s v="Positive"/>
    <n v="3"/>
    <s v="Moderate (2-4 hours)"/>
    <s v="No"/>
    <x v="2"/>
    <s v="Moderate"/>
    <x v="0"/>
    <n v="66"/>
    <n v="-1"/>
    <x v="1"/>
  </r>
  <r>
    <n v="20"/>
    <x v="1"/>
    <n v="82"/>
    <s v="Good"/>
    <x v="0"/>
    <x v="2"/>
    <s v="Yes"/>
    <n v="8"/>
    <s v="≥ 8 hours"/>
    <n v="60"/>
    <s v="Medium"/>
    <x v="0"/>
    <n v="3"/>
    <x v="1"/>
    <x v="1"/>
    <s v="High"/>
    <x v="0"/>
    <s v="Positive"/>
    <n v="4"/>
    <s v="Moderate (2-4 hours)"/>
    <s v="No"/>
    <x v="0"/>
    <s v="Moderate"/>
    <x v="0"/>
    <n v="66"/>
    <n v="6"/>
    <x v="2"/>
  </r>
  <r>
    <n v="28"/>
    <x v="0"/>
    <n v="83"/>
    <s v="Good"/>
    <x v="1"/>
    <x v="0"/>
    <s v="No"/>
    <n v="6"/>
    <s v="&lt; 8 hours"/>
    <n v="98"/>
    <s v="Medium"/>
    <x v="0"/>
    <n v="1"/>
    <x v="1"/>
    <x v="0"/>
    <s v="High"/>
    <x v="1"/>
    <s v="Neutral"/>
    <n v="2"/>
    <s v="Low (0-2 hours)"/>
    <s v="No"/>
    <x v="2"/>
    <s v="Moderate"/>
    <x v="0"/>
    <n v="72"/>
    <n v="-26"/>
    <x v="0"/>
  </r>
  <r>
    <n v="21"/>
    <x v="0"/>
    <n v="98"/>
    <s v="Very Good"/>
    <x v="0"/>
    <x v="1"/>
    <s v="No"/>
    <n v="6"/>
    <s v="&lt; 8 hours"/>
    <n v="88"/>
    <s v="Medium"/>
    <x v="0"/>
    <n v="1"/>
    <x v="1"/>
    <x v="1"/>
    <s v="Low"/>
    <x v="0"/>
    <s v="Neutral"/>
    <n v="3"/>
    <s v="Moderate (2-4 hours)"/>
    <s v="No"/>
    <x v="2"/>
    <s v="Near"/>
    <x v="0"/>
    <n v="71"/>
    <n v="-17"/>
    <x v="0"/>
  </r>
  <r>
    <n v="20"/>
    <x v="1"/>
    <n v="96"/>
    <s v="Very Good"/>
    <x v="2"/>
    <x v="1"/>
    <s v="No"/>
    <n v="4"/>
    <s v="&lt; 8 hours"/>
    <n v="90"/>
    <s v="Medium"/>
    <x v="0"/>
    <n v="3"/>
    <x v="1"/>
    <x v="0"/>
    <s v="Medium"/>
    <x v="1"/>
    <s v="Neutral"/>
    <n v="2"/>
    <s v="Low (0-2 hours)"/>
    <s v="No"/>
    <x v="1"/>
    <s v="Near"/>
    <x v="0"/>
    <n v="72"/>
    <n v="-18"/>
    <x v="0"/>
  </r>
  <r>
    <n v="12"/>
    <x v="1"/>
    <n v="95"/>
    <s v="Very Good"/>
    <x v="1"/>
    <x v="1"/>
    <s v="No"/>
    <n v="8"/>
    <s v="≥ 8 hours"/>
    <n v="61"/>
    <s v="High"/>
    <x v="0"/>
    <n v="4"/>
    <x v="1"/>
    <x v="2"/>
    <s v="High"/>
    <x v="1"/>
    <s v="Neutral"/>
    <n v="1"/>
    <s v="Low (0-2 hours)"/>
    <s v="No"/>
    <x v="1"/>
    <s v="Near"/>
    <x v="0"/>
    <n v="69"/>
    <n v="8"/>
    <x v="2"/>
  </r>
  <r>
    <n v="24"/>
    <x v="0"/>
    <n v="92"/>
    <s v="Very Good"/>
    <x v="0"/>
    <x v="0"/>
    <s v="Yes"/>
    <n v="6"/>
    <s v="&lt; 8 hours"/>
    <n v="71"/>
    <s v="Low"/>
    <x v="0"/>
    <n v="2"/>
    <x v="1"/>
    <x v="0"/>
    <s v="High"/>
    <x v="0"/>
    <s v="Positive"/>
    <n v="2"/>
    <s v="Low (0-2 hours)"/>
    <s v="No"/>
    <x v="0"/>
    <s v="Near"/>
    <x v="0"/>
    <n v="71"/>
    <n v="0"/>
    <x v="1"/>
  </r>
  <r>
    <n v="24"/>
    <x v="0"/>
    <n v="98"/>
    <s v="Very Good"/>
    <x v="1"/>
    <x v="2"/>
    <s v="No"/>
    <n v="9"/>
    <s v="≥ 8 hours"/>
    <n v="53"/>
    <s v="Medium"/>
    <x v="0"/>
    <n v="3"/>
    <x v="1"/>
    <x v="2"/>
    <s v="Low"/>
    <x v="1"/>
    <s v="Negative"/>
    <n v="2"/>
    <s v="Low (0-2 hours)"/>
    <s v="No"/>
    <x v="2"/>
    <s v="Far"/>
    <x v="0"/>
    <n v="69"/>
    <n v="16"/>
    <x v="2"/>
  </r>
  <r>
    <n v="33"/>
    <x v="3"/>
    <n v="64"/>
    <s v="Poor"/>
    <x v="2"/>
    <x v="1"/>
    <s v="No"/>
    <n v="8"/>
    <s v="≥ 8 hours"/>
    <n v="55"/>
    <s v="Medium"/>
    <x v="0"/>
    <n v="1"/>
    <x v="1"/>
    <x v="1"/>
    <s v="High"/>
    <x v="0"/>
    <s v="Neutral"/>
    <n v="3"/>
    <s v="Moderate (2-4 hours)"/>
    <s v="No"/>
    <x v="1"/>
    <s v="Moderate"/>
    <x v="1"/>
    <n v="68"/>
    <n v="13"/>
    <x v="2"/>
  </r>
  <r>
    <n v="18"/>
    <x v="1"/>
    <n v="71"/>
    <s v="Fair"/>
    <x v="0"/>
    <x v="2"/>
    <s v="Yes"/>
    <n v="7"/>
    <s v="&lt; 8 hours"/>
    <n v="61"/>
    <s v="Low"/>
    <x v="0"/>
    <n v="2"/>
    <x v="1"/>
    <x v="0"/>
    <s v="Medium"/>
    <x v="0"/>
    <s v="Negative"/>
    <n v="4"/>
    <s v="Moderate (2-4 hours)"/>
    <s v="No"/>
    <x v="1"/>
    <s v="Near"/>
    <x v="0"/>
    <n v="61"/>
    <n v="0"/>
    <x v="1"/>
  </r>
  <r>
    <n v="21"/>
    <x v="0"/>
    <n v="80"/>
    <s v="Good"/>
    <x v="1"/>
    <x v="0"/>
    <s v="No"/>
    <n v="5"/>
    <s v="&lt; 8 hours"/>
    <n v="65"/>
    <s v="High"/>
    <x v="0"/>
    <n v="2"/>
    <x v="1"/>
    <x v="1"/>
    <s v="Low"/>
    <x v="1"/>
    <s v="Neutral"/>
    <n v="1"/>
    <s v="Low (0-2 hours)"/>
    <s v="No"/>
    <x v="2"/>
    <s v="Moderate"/>
    <x v="0"/>
    <n v="68"/>
    <n v="3"/>
    <x v="2"/>
  </r>
  <r>
    <n v="21"/>
    <x v="0"/>
    <n v="94"/>
    <s v="Very Good"/>
    <x v="2"/>
    <x v="1"/>
    <s v="Yes"/>
    <n v="8"/>
    <s v="≥ 8 hours"/>
    <n v="100"/>
    <s v="Low"/>
    <x v="0"/>
    <n v="0"/>
    <x v="0"/>
    <x v="0"/>
    <s v="Medium"/>
    <x v="0"/>
    <s v="Neutral"/>
    <n v="3"/>
    <s v="Moderate (2-4 hours)"/>
    <s v="No"/>
    <x v="2"/>
    <s v="Near"/>
    <x v="0"/>
    <n v="72"/>
    <n v="-28"/>
    <x v="0"/>
  </r>
  <r>
    <n v="29"/>
    <x v="0"/>
    <n v="80"/>
    <s v="Good"/>
    <x v="1"/>
    <x v="1"/>
    <s v="Yes"/>
    <n v="6"/>
    <s v="&lt; 8 hours"/>
    <n v="71"/>
    <s v="Medium"/>
    <x v="0"/>
    <n v="0"/>
    <x v="0"/>
    <x v="1"/>
    <s v="Medium"/>
    <x v="0"/>
    <s v="Positive"/>
    <n v="3"/>
    <s v="Moderate (2-4 hours)"/>
    <s v="No"/>
    <x v="1"/>
    <s v="Moderate"/>
    <x v="1"/>
    <n v="70"/>
    <n v="-1"/>
    <x v="1"/>
  </r>
  <r>
    <n v="19"/>
    <x v="1"/>
    <n v="90"/>
    <s v="Very Good"/>
    <x v="2"/>
    <x v="1"/>
    <s v="Yes"/>
    <n v="5"/>
    <s v="&lt; 8 hours"/>
    <n v="85"/>
    <s v="High"/>
    <x v="0"/>
    <n v="0"/>
    <x v="0"/>
    <x v="1"/>
    <s v="High"/>
    <x v="1"/>
    <s v="Positive"/>
    <n v="5"/>
    <s v="High (4-6 hours)"/>
    <s v="No"/>
    <x v="2"/>
    <s v="Near"/>
    <x v="1"/>
    <n v="73"/>
    <n v="-12"/>
    <x v="0"/>
  </r>
  <r>
    <n v="22"/>
    <x v="0"/>
    <n v="66"/>
    <s v="Poor"/>
    <x v="1"/>
    <x v="0"/>
    <s v="No"/>
    <n v="8"/>
    <s v="≥ 8 hours"/>
    <n v="95"/>
    <s v="Low"/>
    <x v="0"/>
    <n v="3"/>
    <x v="1"/>
    <x v="1"/>
    <s v="Medium"/>
    <x v="1"/>
    <s v="Positive"/>
    <n v="3"/>
    <s v="Moderate (2-4 hours)"/>
    <s v="No"/>
    <x v="0"/>
    <s v="Moderate"/>
    <x v="1"/>
    <n v="67"/>
    <n v="-28"/>
    <x v="0"/>
  </r>
  <r>
    <n v="24"/>
    <x v="0"/>
    <n v="70"/>
    <s v="Fair"/>
    <x v="1"/>
    <x v="0"/>
    <s v="No"/>
    <n v="5"/>
    <s v="&lt; 8 hours"/>
    <n v="62"/>
    <s v="Medium"/>
    <x v="0"/>
    <n v="2"/>
    <x v="1"/>
    <x v="0"/>
    <s v="Medium"/>
    <x v="1"/>
    <s v="Negative"/>
    <n v="4"/>
    <s v="Moderate (2-4 hours)"/>
    <s v="Yes"/>
    <x v="1"/>
    <s v="Near"/>
    <x v="0"/>
    <n v="65"/>
    <n v="3"/>
    <x v="2"/>
  </r>
  <r>
    <n v="21"/>
    <x v="0"/>
    <n v="89"/>
    <s v="Good"/>
    <x v="1"/>
    <x v="1"/>
    <s v="No"/>
    <n v="4"/>
    <s v="&lt; 8 hours"/>
    <n v="57"/>
    <s v="Medium"/>
    <x v="0"/>
    <n v="1"/>
    <x v="1"/>
    <x v="2"/>
    <s v="Medium"/>
    <x v="1"/>
    <s v="Positive"/>
    <n v="2"/>
    <s v="Low (0-2 hours)"/>
    <s v="No"/>
    <x v="0"/>
    <s v="Near"/>
    <x v="1"/>
    <n v="68"/>
    <n v="11"/>
    <x v="2"/>
  </r>
  <r>
    <n v="17"/>
    <x v="1"/>
    <n v="67"/>
    <s v="Poor"/>
    <x v="0"/>
    <x v="0"/>
    <s v="Yes"/>
    <n v="9"/>
    <s v="≥ 8 hours"/>
    <n v="62"/>
    <s v="High"/>
    <x v="0"/>
    <n v="3"/>
    <x v="1"/>
    <x v="1"/>
    <s v="Medium"/>
    <x v="0"/>
    <s v="Positive"/>
    <n v="3"/>
    <s v="Moderate (2-4 hours)"/>
    <s v="No"/>
    <x v="0"/>
    <s v="Near"/>
    <x v="0"/>
    <n v="65"/>
    <n v="3"/>
    <x v="2"/>
  </r>
  <r>
    <n v="21"/>
    <x v="0"/>
    <n v="74"/>
    <s v="Fair"/>
    <x v="2"/>
    <x v="1"/>
    <s v="No"/>
    <n v="6"/>
    <s v="&lt; 8 hours"/>
    <n v="94"/>
    <s v="Medium"/>
    <x v="0"/>
    <n v="1"/>
    <x v="1"/>
    <x v="0"/>
    <s v="High"/>
    <x v="0"/>
    <s v="Positive"/>
    <n v="1"/>
    <s v="Low (0-2 hours)"/>
    <s v="No"/>
    <x v="0"/>
    <s v="Near"/>
    <x v="0"/>
    <n v="97"/>
    <n v="3"/>
    <x v="2"/>
  </r>
  <r>
    <n v="26"/>
    <x v="0"/>
    <n v="71"/>
    <s v="Fair"/>
    <x v="2"/>
    <x v="2"/>
    <s v="Yes"/>
    <n v="4"/>
    <s v="&lt; 8 hours"/>
    <n v="83"/>
    <s v="Low"/>
    <x v="0"/>
    <n v="1"/>
    <x v="1"/>
    <x v="1"/>
    <s v="Medium"/>
    <x v="0"/>
    <s v="Negative"/>
    <n v="3"/>
    <s v="Moderate (2-4 hours)"/>
    <s v="No"/>
    <x v="1"/>
    <s v="Moderate"/>
    <x v="0"/>
    <n v="66"/>
    <n v="-17"/>
    <x v="0"/>
  </r>
  <r>
    <n v="14"/>
    <x v="1"/>
    <n v="74"/>
    <s v="Fair"/>
    <x v="2"/>
    <x v="0"/>
    <s v="Yes"/>
    <n v="6"/>
    <s v="&lt; 8 hours"/>
    <n v="73"/>
    <s v="High"/>
    <x v="0"/>
    <n v="2"/>
    <x v="1"/>
    <x v="1"/>
    <s v="Medium"/>
    <x v="1"/>
    <s v="Neutral"/>
    <n v="3"/>
    <s v="Moderate (2-4 hours)"/>
    <s v="No"/>
    <x v="0"/>
    <s v="Near"/>
    <x v="1"/>
    <n v="67"/>
    <n v="-6"/>
    <x v="0"/>
  </r>
  <r>
    <n v="21"/>
    <x v="0"/>
    <n v="88"/>
    <s v="Good"/>
    <x v="2"/>
    <x v="1"/>
    <s v="No"/>
    <n v="6"/>
    <s v="&lt; 8 hours"/>
    <n v="91"/>
    <s v="Medium"/>
    <x v="0"/>
    <n v="2"/>
    <x v="1"/>
    <x v="2"/>
    <s v="Medium"/>
    <x v="0"/>
    <s v="Neutral"/>
    <n v="1"/>
    <s v="Low (0-2 hours)"/>
    <s v="No"/>
    <x v="0"/>
    <s v="Moderate"/>
    <x v="1"/>
    <n v="70"/>
    <n v="-21"/>
    <x v="0"/>
  </r>
  <r>
    <n v="16"/>
    <x v="1"/>
    <n v="75"/>
    <s v="Fair"/>
    <x v="2"/>
    <x v="1"/>
    <s v="Yes"/>
    <n v="9"/>
    <s v="≥ 8 hours"/>
    <n v="62"/>
    <s v="Medium"/>
    <x v="0"/>
    <n v="3"/>
    <x v="1"/>
    <x v="0"/>
    <s v="Medium"/>
    <x v="0"/>
    <s v="Positive"/>
    <n v="4"/>
    <s v="Moderate (2-4 hours)"/>
    <s v="No"/>
    <x v="0"/>
    <s v="Moderate"/>
    <x v="1"/>
    <n v="66"/>
    <n v="4"/>
    <x v="2"/>
  </r>
  <r>
    <n v="27"/>
    <x v="0"/>
    <n v="82"/>
    <s v="Good"/>
    <x v="1"/>
    <x v="0"/>
    <s v="Yes"/>
    <n v="5"/>
    <s v="&lt; 8 hours"/>
    <n v="62"/>
    <s v="Low"/>
    <x v="0"/>
    <n v="1"/>
    <x v="1"/>
    <x v="0"/>
    <s v="High"/>
    <x v="1"/>
    <s v="Neutral"/>
    <n v="4"/>
    <s v="Moderate (2-4 hours)"/>
    <s v="No"/>
    <x v="0"/>
    <s v="Moderate"/>
    <x v="1"/>
    <n v="69"/>
    <n v="7"/>
    <x v="2"/>
  </r>
  <r>
    <n v="11"/>
    <x v="1"/>
    <n v="64"/>
    <s v="Poor"/>
    <x v="2"/>
    <x v="1"/>
    <s v="Yes"/>
    <n v="5"/>
    <s v="&lt; 8 hours"/>
    <n v="78"/>
    <s v="Low"/>
    <x v="0"/>
    <n v="2"/>
    <x v="1"/>
    <x v="0"/>
    <s v="High"/>
    <x v="1"/>
    <s v="Neutral"/>
    <n v="4"/>
    <s v="Moderate (2-4 hours)"/>
    <s v="No"/>
    <x v="1"/>
    <s v="Moderate"/>
    <x v="0"/>
    <n v="62"/>
    <n v="-16"/>
    <x v="0"/>
  </r>
  <r>
    <n v="17"/>
    <x v="1"/>
    <n v="92"/>
    <s v="Very Good"/>
    <x v="1"/>
    <x v="2"/>
    <s v="Yes"/>
    <n v="8"/>
    <s v="≥ 8 hours"/>
    <n v="90"/>
    <s v="High"/>
    <x v="0"/>
    <n v="1"/>
    <x v="1"/>
    <x v="2"/>
    <s v="Low"/>
    <x v="0"/>
    <s v="Negative"/>
    <n v="3"/>
    <s v="Moderate (2-4 hours)"/>
    <s v="No"/>
    <x v="0"/>
    <s v="Near"/>
    <x v="0"/>
    <n v="68"/>
    <n v="-22"/>
    <x v="0"/>
  </r>
  <r>
    <n v="22"/>
    <x v="0"/>
    <n v="75"/>
    <s v="Fair"/>
    <x v="1"/>
    <x v="0"/>
    <s v="Yes"/>
    <n v="6"/>
    <s v="&lt; 8 hours"/>
    <n v="63"/>
    <s v="Low"/>
    <x v="0"/>
    <n v="1"/>
    <x v="1"/>
    <x v="0"/>
    <s v="Medium"/>
    <x v="0"/>
    <s v="Positive"/>
    <n v="2"/>
    <s v="Low (0-2 hours)"/>
    <s v="No"/>
    <x v="1"/>
    <s v="Near"/>
    <x v="0"/>
    <n v="67"/>
    <n v="4"/>
    <x v="2"/>
  </r>
  <r>
    <n v="29"/>
    <x v="0"/>
    <n v="86"/>
    <s v="Good"/>
    <x v="1"/>
    <x v="1"/>
    <s v="Yes"/>
    <n v="7"/>
    <s v="&lt; 8 hours"/>
    <n v="61"/>
    <s v="Medium"/>
    <x v="0"/>
    <n v="0"/>
    <x v="0"/>
    <x v="1"/>
    <s v="Medium"/>
    <x v="0"/>
    <s v="Negative"/>
    <n v="4"/>
    <s v="Moderate (2-4 hours)"/>
    <s v="No"/>
    <x v="0"/>
    <s v="Far"/>
    <x v="1"/>
    <n v="68"/>
    <n v="7"/>
    <x v="2"/>
  </r>
  <r>
    <n v="20"/>
    <x v="1"/>
    <n v="89"/>
    <s v="Good"/>
    <x v="2"/>
    <x v="1"/>
    <s v="Yes"/>
    <n v="6"/>
    <s v="&lt; 8 hours"/>
    <n v="74"/>
    <s v="Medium"/>
    <x v="0"/>
    <n v="1"/>
    <x v="1"/>
    <x v="0"/>
    <s v="High"/>
    <x v="1"/>
    <s v="Neutral"/>
    <n v="2"/>
    <s v="Low (0-2 hours)"/>
    <s v="No"/>
    <x v="0"/>
    <s v="Moderate"/>
    <x v="0"/>
    <n v="69"/>
    <n v="-5"/>
    <x v="0"/>
  </r>
  <r>
    <n v="17"/>
    <x v="1"/>
    <n v="68"/>
    <s v="Poor"/>
    <x v="1"/>
    <x v="1"/>
    <s v="Yes"/>
    <n v="10"/>
    <s v="≥ 8 hours"/>
    <n v="57"/>
    <s v="Medium"/>
    <x v="0"/>
    <n v="1"/>
    <x v="1"/>
    <x v="2"/>
    <s v="Medium"/>
    <x v="1"/>
    <s v="Positive"/>
    <n v="1"/>
    <s v="Low (0-2 hours)"/>
    <s v="Yes"/>
    <x v="0"/>
    <s v="Moderate"/>
    <x v="1"/>
    <n v="62"/>
    <n v="5"/>
    <x v="2"/>
  </r>
  <r>
    <n v="31"/>
    <x v="3"/>
    <n v="95"/>
    <s v="Very Good"/>
    <x v="2"/>
    <x v="1"/>
    <s v="Yes"/>
    <n v="5"/>
    <s v="&lt; 8 hours"/>
    <n v="87"/>
    <s v="Medium"/>
    <x v="0"/>
    <n v="2"/>
    <x v="1"/>
    <x v="0"/>
    <s v="Medium"/>
    <x v="0"/>
    <s v="Neutral"/>
    <n v="3"/>
    <s v="Moderate (2-4 hours)"/>
    <s v="No"/>
    <x v="2"/>
    <s v="Moderate"/>
    <x v="0"/>
    <n v="75"/>
    <n v="-12"/>
    <x v="0"/>
  </r>
  <r>
    <n v="11"/>
    <x v="1"/>
    <n v="85"/>
    <s v="Good"/>
    <x v="1"/>
    <x v="1"/>
    <s v="No"/>
    <n v="7"/>
    <s v="&lt; 8 hours"/>
    <n v="79"/>
    <s v="Low"/>
    <x v="0"/>
    <n v="2"/>
    <x v="1"/>
    <x v="2"/>
    <s v="Low"/>
    <x v="0"/>
    <s v="Positive"/>
    <n v="3"/>
    <s v="Moderate (2-4 hours)"/>
    <s v="No"/>
    <x v="0"/>
    <s v="Near"/>
    <x v="0"/>
    <n v="65"/>
    <n v="-14"/>
    <x v="0"/>
  </r>
  <r>
    <n v="7"/>
    <x v="2"/>
    <n v="77"/>
    <s v="Fair"/>
    <x v="2"/>
    <x v="1"/>
    <s v="No"/>
    <n v="9"/>
    <s v="≥ 8 hours"/>
    <n v="76"/>
    <s v="Medium"/>
    <x v="0"/>
    <n v="2"/>
    <x v="1"/>
    <x v="1"/>
    <s v="High"/>
    <x v="0"/>
    <s v="Negative"/>
    <n v="3"/>
    <s v="Moderate (2-4 hours)"/>
    <s v="No"/>
    <x v="1"/>
    <s v="Moderate"/>
    <x v="0"/>
    <n v="63"/>
    <n v="-13"/>
    <x v="0"/>
  </r>
  <r>
    <n v="23"/>
    <x v="0"/>
    <n v="67"/>
    <s v="Poor"/>
    <x v="2"/>
    <x v="1"/>
    <s v="No"/>
    <n v="6"/>
    <s v="&lt; 8 hours"/>
    <n v="94"/>
    <s v="Low"/>
    <x v="0"/>
    <n v="1"/>
    <x v="1"/>
    <x v="1"/>
    <s v="Medium"/>
    <x v="0"/>
    <s v="Positive"/>
    <n v="2"/>
    <s v="Low (0-2 hours)"/>
    <s v="No"/>
    <x v="1"/>
    <s v="Far"/>
    <x v="0"/>
    <n v="66"/>
    <n v="-28"/>
    <x v="0"/>
  </r>
  <r>
    <n v="17"/>
    <x v="1"/>
    <n v="98"/>
    <s v="Very Good"/>
    <x v="0"/>
    <x v="0"/>
    <s v="No"/>
    <n v="6"/>
    <s v="&lt; 8 hours"/>
    <n v="87"/>
    <s v="High"/>
    <x v="1"/>
    <n v="3"/>
    <x v="1"/>
    <x v="1"/>
    <s v="Medium"/>
    <x v="1"/>
    <s v="Positive"/>
    <n v="5"/>
    <s v="High (4-6 hours)"/>
    <s v="No"/>
    <x v="1"/>
    <s v="Near"/>
    <x v="1"/>
    <n v="71"/>
    <n v="-16"/>
    <x v="0"/>
  </r>
  <r>
    <n v="14"/>
    <x v="1"/>
    <n v="90"/>
    <s v="Very Good"/>
    <x v="2"/>
    <x v="1"/>
    <s v="Yes"/>
    <n v="8"/>
    <s v="≥ 8 hours"/>
    <n v="57"/>
    <s v="Medium"/>
    <x v="0"/>
    <n v="0"/>
    <x v="0"/>
    <x v="1"/>
    <s v="Medium"/>
    <x v="0"/>
    <s v="Positive"/>
    <n v="3"/>
    <s v="Moderate (2-4 hours)"/>
    <s v="Yes"/>
    <x v="1"/>
    <s v="Moderate"/>
    <x v="0"/>
    <n v="66"/>
    <n v="9"/>
    <x v="2"/>
  </r>
  <r>
    <n v="24"/>
    <x v="0"/>
    <n v="68"/>
    <s v="Poor"/>
    <x v="1"/>
    <x v="1"/>
    <s v="No"/>
    <n v="9"/>
    <s v="≥ 8 hours"/>
    <n v="71"/>
    <s v="Medium"/>
    <x v="0"/>
    <n v="2"/>
    <x v="1"/>
    <x v="1"/>
    <s v="Medium"/>
    <x v="0"/>
    <s v="Neutral"/>
    <n v="4"/>
    <s v="Moderate (2-4 hours)"/>
    <s v="No"/>
    <x v="1"/>
    <s v="Near"/>
    <x v="0"/>
    <n v="66"/>
    <n v="-5"/>
    <x v="0"/>
  </r>
  <r>
    <n v="21"/>
    <x v="0"/>
    <n v="74"/>
    <s v="Fair"/>
    <x v="1"/>
    <x v="0"/>
    <s v="No"/>
    <n v="6"/>
    <s v="&lt; 8 hours"/>
    <n v="66"/>
    <s v="Low"/>
    <x v="0"/>
    <n v="1"/>
    <x v="1"/>
    <x v="1"/>
    <s v="High"/>
    <x v="1"/>
    <s v="Negative"/>
    <n v="4"/>
    <s v="Moderate (2-4 hours)"/>
    <s v="No"/>
    <x v="0"/>
    <s v="Near"/>
    <x v="0"/>
    <n v="66"/>
    <n v="0"/>
    <x v="1"/>
  </r>
  <r>
    <n v="17"/>
    <x v="1"/>
    <n v="92"/>
    <s v="Very Good"/>
    <x v="2"/>
    <x v="0"/>
    <s v="Yes"/>
    <n v="9"/>
    <s v="≥ 8 hours"/>
    <n v="90"/>
    <s v="Medium"/>
    <x v="0"/>
    <n v="1"/>
    <x v="1"/>
    <x v="2"/>
    <s v="Low"/>
    <x v="0"/>
    <s v="Positive"/>
    <n v="3"/>
    <s v="Moderate (2-4 hours)"/>
    <s v="No"/>
    <x v="3"/>
    <s v="Moderate"/>
    <x v="0"/>
    <n v="71"/>
    <n v="-19"/>
    <x v="0"/>
  </r>
  <r>
    <n v="12"/>
    <x v="1"/>
    <n v="88"/>
    <s v="Good"/>
    <x v="1"/>
    <x v="1"/>
    <s v="Yes"/>
    <n v="7"/>
    <s v="&lt; 8 hours"/>
    <n v="86"/>
    <s v="High"/>
    <x v="0"/>
    <n v="3"/>
    <x v="1"/>
    <x v="1"/>
    <s v="High"/>
    <x v="0"/>
    <s v="Positive"/>
    <n v="3"/>
    <s v="Moderate (2-4 hours)"/>
    <s v="Yes"/>
    <x v="0"/>
    <s v="Moderate"/>
    <x v="0"/>
    <n v="68"/>
    <n v="-18"/>
    <x v="0"/>
  </r>
  <r>
    <n v="25"/>
    <x v="0"/>
    <n v="91"/>
    <s v="Very Good"/>
    <x v="1"/>
    <x v="1"/>
    <s v="No"/>
    <n v="8"/>
    <s v="≥ 8 hours"/>
    <n v="74"/>
    <s v="High"/>
    <x v="0"/>
    <n v="1"/>
    <x v="1"/>
    <x v="1"/>
    <s v="High"/>
    <x v="1"/>
    <s v="Positive"/>
    <n v="3"/>
    <s v="Moderate (2-4 hours)"/>
    <s v="No"/>
    <x v="1"/>
    <s v="Moderate"/>
    <x v="0"/>
    <n v="71"/>
    <n v="-3"/>
    <x v="0"/>
  </r>
  <r>
    <n v="24"/>
    <x v="0"/>
    <n v="78"/>
    <s v="Fair"/>
    <x v="1"/>
    <x v="1"/>
    <s v="Yes"/>
    <n v="9"/>
    <s v="≥ 8 hours"/>
    <n v="91"/>
    <s v="Low"/>
    <x v="0"/>
    <n v="0"/>
    <x v="0"/>
    <x v="2"/>
    <s v="High"/>
    <x v="0"/>
    <s v="Negative"/>
    <n v="3"/>
    <s v="Moderate (2-4 hours)"/>
    <s v="No"/>
    <x v="2"/>
    <s v="Far"/>
    <x v="1"/>
    <n v="68"/>
    <n v="-23"/>
    <x v="0"/>
  </r>
  <r>
    <n v="19"/>
    <x v="1"/>
    <n v="89"/>
    <s v="Good"/>
    <x v="0"/>
    <x v="1"/>
    <s v="No"/>
    <n v="8"/>
    <s v="≥ 8 hours"/>
    <n v="71"/>
    <s v="Medium"/>
    <x v="0"/>
    <n v="2"/>
    <x v="1"/>
    <x v="0"/>
    <s v="High"/>
    <x v="0"/>
    <s v="Positive"/>
    <n v="4"/>
    <s v="Moderate (2-4 hours)"/>
    <s v="No"/>
    <x v="0"/>
    <s v="Near"/>
    <x v="0"/>
    <n v="68"/>
    <n v="-3"/>
    <x v="0"/>
  </r>
  <r>
    <n v="31"/>
    <x v="3"/>
    <n v="75"/>
    <s v="Fair"/>
    <x v="1"/>
    <x v="1"/>
    <s v="No"/>
    <n v="7"/>
    <s v="&lt; 8 hours"/>
    <n v="90"/>
    <s v="Low"/>
    <x v="0"/>
    <n v="2"/>
    <x v="1"/>
    <x v="1"/>
    <s v="High"/>
    <x v="0"/>
    <s v="Neutral"/>
    <n v="2"/>
    <s v="Low (0-2 hours)"/>
    <s v="Yes"/>
    <x v="0"/>
    <s v="Moderate"/>
    <x v="0"/>
    <n v="68"/>
    <n v="-22"/>
    <x v="0"/>
  </r>
  <r>
    <n v="14"/>
    <x v="1"/>
    <n v="68"/>
    <s v="Poor"/>
    <x v="1"/>
    <x v="1"/>
    <s v="Yes"/>
    <n v="6"/>
    <s v="&lt; 8 hours"/>
    <n v="52"/>
    <s v="Medium"/>
    <x v="0"/>
    <n v="2"/>
    <x v="1"/>
    <x v="0"/>
    <s v="Medium"/>
    <x v="0"/>
    <s v="Positive"/>
    <n v="2"/>
    <s v="Low (0-2 hours)"/>
    <s v="No"/>
    <x v="1"/>
    <s v="Near"/>
    <x v="0"/>
    <n v="62"/>
    <n v="10"/>
    <x v="2"/>
  </r>
  <r>
    <n v="11"/>
    <x v="1"/>
    <n v="85"/>
    <s v="Good"/>
    <x v="2"/>
    <x v="2"/>
    <s v="Yes"/>
    <n v="10"/>
    <s v="≥ 8 hours"/>
    <n v="57"/>
    <s v="High"/>
    <x v="0"/>
    <n v="0"/>
    <x v="0"/>
    <x v="1"/>
    <s v="High"/>
    <x v="0"/>
    <s v="Neutral"/>
    <n v="5"/>
    <s v="High (4-6 hours)"/>
    <s v="No"/>
    <x v="0"/>
    <s v="Near"/>
    <x v="0"/>
    <n v="65"/>
    <n v="8"/>
    <x v="2"/>
  </r>
  <r>
    <n v="16"/>
    <x v="1"/>
    <n v="99"/>
    <s v="Very Good"/>
    <x v="0"/>
    <x v="0"/>
    <s v="No"/>
    <n v="6"/>
    <s v="&lt; 8 hours"/>
    <n v="88"/>
    <s v="High"/>
    <x v="0"/>
    <n v="2"/>
    <x v="1"/>
    <x v="0"/>
    <s v="Low"/>
    <x v="0"/>
    <s v="Neutral"/>
    <n v="3"/>
    <s v="Moderate (2-4 hours)"/>
    <s v="No"/>
    <x v="2"/>
    <s v="Near"/>
    <x v="0"/>
    <n v="71"/>
    <n v="-17"/>
    <x v="0"/>
  </r>
  <r>
    <n v="20"/>
    <x v="1"/>
    <n v="72"/>
    <s v="Fair"/>
    <x v="1"/>
    <x v="0"/>
    <s v="Yes"/>
    <n v="7"/>
    <s v="&lt; 8 hours"/>
    <n v="56"/>
    <s v="Low"/>
    <x v="0"/>
    <n v="0"/>
    <x v="0"/>
    <x v="0"/>
    <s v="Medium"/>
    <x v="0"/>
    <s v="Negative"/>
    <n v="6"/>
    <s v="High (4-6 hours)"/>
    <s v="Yes"/>
    <x v="1"/>
    <s v="Moderate"/>
    <x v="0"/>
    <n v="63"/>
    <n v="7"/>
    <x v="2"/>
  </r>
  <r>
    <n v="21"/>
    <x v="0"/>
    <n v="78"/>
    <s v="Fair"/>
    <x v="2"/>
    <x v="1"/>
    <s v="No"/>
    <n v="8"/>
    <s v="≥ 8 hours"/>
    <n v="84"/>
    <s v="Low"/>
    <x v="0"/>
    <n v="1"/>
    <x v="1"/>
    <x v="2"/>
    <s v="Low"/>
    <x v="0"/>
    <s v="Positive"/>
    <n v="4"/>
    <s v="Moderate (2-4 hours)"/>
    <s v="No"/>
    <x v="0"/>
    <s v="Near"/>
    <x v="0"/>
    <n v="68"/>
    <n v="-16"/>
    <x v="0"/>
  </r>
  <r>
    <n v="19"/>
    <x v="1"/>
    <n v="87"/>
    <s v="Good"/>
    <x v="2"/>
    <x v="2"/>
    <s v="Yes"/>
    <n v="8"/>
    <s v="≥ 8 hours"/>
    <n v="86"/>
    <s v="Low"/>
    <x v="0"/>
    <n v="1"/>
    <x v="1"/>
    <x v="1"/>
    <s v="High"/>
    <x v="0"/>
    <s v="Positive"/>
    <n v="4"/>
    <s v="Moderate (2-4 hours)"/>
    <s v="No"/>
    <x v="0"/>
    <s v="Moderate"/>
    <x v="1"/>
    <n v="69"/>
    <n v="-17"/>
    <x v="0"/>
  </r>
  <r>
    <n v="22"/>
    <x v="0"/>
    <n v="82"/>
    <s v="Good"/>
    <x v="2"/>
    <x v="0"/>
    <s v="No"/>
    <n v="10"/>
    <s v="≥ 8 hours"/>
    <n v="83"/>
    <s v="Medium"/>
    <x v="0"/>
    <n v="1"/>
    <x v="1"/>
    <x v="0"/>
    <s v="High"/>
    <x v="1"/>
    <s v="Neutral"/>
    <n v="2"/>
    <s v="Low (0-2 hours)"/>
    <s v="Yes"/>
    <x v="1"/>
    <s v="Moderate"/>
    <x v="0"/>
    <n v="69"/>
    <n v="-14"/>
    <x v="0"/>
  </r>
  <r>
    <n v="12"/>
    <x v="1"/>
    <n v="94"/>
    <s v="Very Good"/>
    <x v="1"/>
    <x v="0"/>
    <s v="Yes"/>
    <n v="7"/>
    <s v="&lt; 8 hours"/>
    <n v="91"/>
    <s v="Low"/>
    <x v="0"/>
    <n v="3"/>
    <x v="1"/>
    <x v="1"/>
    <s v="Medium"/>
    <x v="1"/>
    <s v="Positive"/>
    <n v="3"/>
    <s v="Moderate (2-4 hours)"/>
    <s v="No"/>
    <x v="2"/>
    <s v="Near"/>
    <x v="1"/>
    <n v="71"/>
    <n v="-20"/>
    <x v="0"/>
  </r>
  <r>
    <n v="29"/>
    <x v="0"/>
    <n v="90"/>
    <s v="Very Good"/>
    <x v="1"/>
    <x v="0"/>
    <s v="No"/>
    <n v="7"/>
    <s v="&lt; 8 hours"/>
    <n v="76"/>
    <s v="Medium"/>
    <x v="0"/>
    <n v="0"/>
    <x v="0"/>
    <x v="0"/>
    <s v="Medium"/>
    <x v="0"/>
    <s v="Neutral"/>
    <n v="1"/>
    <s v="Low (0-2 hours)"/>
    <s v="No"/>
    <x v="2"/>
    <s v="Moderate"/>
    <x v="1"/>
    <n v="71"/>
    <n v="-5"/>
    <x v="0"/>
  </r>
  <r>
    <n v="20"/>
    <x v="1"/>
    <n v="62"/>
    <s v="Poor"/>
    <x v="1"/>
    <x v="1"/>
    <s v="Yes"/>
    <n v="9"/>
    <s v="≥ 8 hours"/>
    <n v="95"/>
    <s v="Low"/>
    <x v="0"/>
    <n v="0"/>
    <x v="0"/>
    <x v="1"/>
    <s v="Medium"/>
    <x v="1"/>
    <s v="Neutral"/>
    <n v="3"/>
    <s v="Moderate (2-4 hours)"/>
    <s v="Yes"/>
    <x v="0"/>
    <s v="Near"/>
    <x v="0"/>
    <n v="62"/>
    <n v="-33"/>
    <x v="0"/>
  </r>
  <r>
    <n v="27"/>
    <x v="0"/>
    <n v="100"/>
    <s v="Perfect"/>
    <x v="0"/>
    <x v="2"/>
    <s v="Yes"/>
    <n v="7"/>
    <s v="&lt; 8 hours"/>
    <n v="78"/>
    <s v="Low"/>
    <x v="0"/>
    <n v="2"/>
    <x v="1"/>
    <x v="1"/>
    <s v="Medium"/>
    <x v="0"/>
    <s v="Negative"/>
    <n v="2"/>
    <s v="Low (0-2 hours)"/>
    <s v="No"/>
    <x v="0"/>
    <s v="Near"/>
    <x v="0"/>
    <n v="70"/>
    <n v="-8"/>
    <x v="0"/>
  </r>
  <r>
    <n v="22"/>
    <x v="0"/>
    <n v="90"/>
    <s v="Very Good"/>
    <x v="2"/>
    <x v="0"/>
    <s v="No"/>
    <n v="8"/>
    <s v="≥ 8 hours"/>
    <n v="75"/>
    <s v="High"/>
    <x v="0"/>
    <n v="1"/>
    <x v="1"/>
    <x v="0"/>
    <s v="Low"/>
    <x v="1"/>
    <s v="Neutral"/>
    <n v="3"/>
    <s v="Moderate (2-4 hours)"/>
    <s v="No"/>
    <x v="1"/>
    <s v="Moderate"/>
    <x v="0"/>
    <n v="70"/>
    <n v="-5"/>
    <x v="0"/>
  </r>
  <r>
    <n v="23"/>
    <x v="0"/>
    <n v="95"/>
    <s v="Very Good"/>
    <x v="1"/>
    <x v="1"/>
    <s v="Yes"/>
    <n v="7"/>
    <s v="&lt; 8 hours"/>
    <n v="75"/>
    <s v="Medium"/>
    <x v="0"/>
    <n v="2"/>
    <x v="1"/>
    <x v="2"/>
    <s v="Medium"/>
    <x v="0"/>
    <s v="Positive"/>
    <n v="2"/>
    <s v="Low (0-2 hours)"/>
    <s v="No"/>
    <x v="1"/>
    <s v="Near"/>
    <x v="0"/>
    <n v="73"/>
    <n v="-2"/>
    <x v="1"/>
  </r>
  <r>
    <n v="23"/>
    <x v="0"/>
    <n v="86"/>
    <s v="Good"/>
    <x v="1"/>
    <x v="0"/>
    <s v="Yes"/>
    <n v="8"/>
    <s v="≥ 8 hours"/>
    <n v="96"/>
    <s v="Low"/>
    <x v="0"/>
    <n v="3"/>
    <x v="1"/>
    <x v="1"/>
    <s v="Medium"/>
    <x v="1"/>
    <s v="Positive"/>
    <n v="2"/>
    <s v="Low (0-2 hours)"/>
    <s v="No"/>
    <x v="0"/>
    <s v="Moderate"/>
    <x v="1"/>
    <n v="71"/>
    <n v="-25"/>
    <x v="0"/>
  </r>
  <r>
    <n v="23"/>
    <x v="0"/>
    <n v="94"/>
    <s v="Very Good"/>
    <x v="1"/>
    <x v="2"/>
    <s v="Yes"/>
    <n v="8"/>
    <s v="≥ 8 hours"/>
    <n v="62"/>
    <s v="Medium"/>
    <x v="0"/>
    <n v="2"/>
    <x v="1"/>
    <x v="0"/>
    <s v="Medium"/>
    <x v="0"/>
    <s v="Positive"/>
    <n v="0"/>
    <s v="Low (0-2 hours)"/>
    <s v="No"/>
    <x v="2"/>
    <s v="Moderate"/>
    <x v="1"/>
    <n v="69"/>
    <n v="7"/>
    <x v="2"/>
  </r>
  <r>
    <n v="24"/>
    <x v="0"/>
    <n v="64"/>
    <s v="Poor"/>
    <x v="1"/>
    <x v="0"/>
    <s v="Yes"/>
    <n v="6"/>
    <s v="&lt; 8 hours"/>
    <n v="85"/>
    <s v="High"/>
    <x v="0"/>
    <n v="0"/>
    <x v="0"/>
    <x v="2"/>
    <s v="Low"/>
    <x v="1"/>
    <s v="Neutral"/>
    <n v="3"/>
    <s v="Moderate (2-4 hours)"/>
    <s v="Yes"/>
    <x v="2"/>
    <s v="Unknown"/>
    <x v="0"/>
    <n v="66"/>
    <n v="-19"/>
    <x v="0"/>
  </r>
  <r>
    <n v="28"/>
    <x v="0"/>
    <n v="74"/>
    <s v="Fair"/>
    <x v="1"/>
    <x v="2"/>
    <s v="Yes"/>
    <n v="4"/>
    <s v="&lt; 8 hours"/>
    <n v="62"/>
    <s v="Medium"/>
    <x v="0"/>
    <n v="1"/>
    <x v="1"/>
    <x v="0"/>
    <s v="Medium"/>
    <x v="1"/>
    <s v="Neutral"/>
    <n v="3"/>
    <s v="Moderate (2-4 hours)"/>
    <s v="No"/>
    <x v="0"/>
    <s v="Moderate"/>
    <x v="0"/>
    <n v="65"/>
    <n v="3"/>
    <x v="2"/>
  </r>
  <r>
    <n v="21"/>
    <x v="0"/>
    <n v="95"/>
    <s v="Very Good"/>
    <x v="2"/>
    <x v="1"/>
    <s v="No"/>
    <n v="4"/>
    <s v="&lt; 8 hours"/>
    <n v="55"/>
    <s v="Medium"/>
    <x v="0"/>
    <n v="2"/>
    <x v="1"/>
    <x v="1"/>
    <s v="High"/>
    <x v="1"/>
    <s v="Neutral"/>
    <n v="1"/>
    <s v="Low (0-2 hours)"/>
    <s v="No"/>
    <x v="1"/>
    <s v="Near"/>
    <x v="0"/>
    <n v="71"/>
    <n v="16"/>
    <x v="2"/>
  </r>
  <r>
    <n v="24"/>
    <x v="0"/>
    <n v="68"/>
    <s v="Poor"/>
    <x v="1"/>
    <x v="1"/>
    <s v="Yes"/>
    <n v="4"/>
    <s v="&lt; 8 hours"/>
    <n v="98"/>
    <s v="High"/>
    <x v="0"/>
    <n v="2"/>
    <x v="1"/>
    <x v="1"/>
    <s v="High"/>
    <x v="0"/>
    <s v="Negative"/>
    <n v="2"/>
    <s v="Low (0-2 hours)"/>
    <s v="No"/>
    <x v="0"/>
    <s v="Near"/>
    <x v="0"/>
    <n v="68"/>
    <n v="-30"/>
    <x v="0"/>
  </r>
  <r>
    <n v="19"/>
    <x v="1"/>
    <n v="63"/>
    <s v="Poor"/>
    <x v="1"/>
    <x v="0"/>
    <s v="Yes"/>
    <n v="7"/>
    <s v="&lt; 8 hours"/>
    <n v="56"/>
    <s v="Medium"/>
    <x v="0"/>
    <n v="2"/>
    <x v="1"/>
    <x v="0"/>
    <s v="Medium"/>
    <x v="1"/>
    <s v="Positive"/>
    <n v="3"/>
    <s v="Moderate (2-4 hours)"/>
    <s v="No"/>
    <x v="0"/>
    <s v="Near"/>
    <x v="1"/>
    <n v="64"/>
    <n v="8"/>
    <x v="2"/>
  </r>
  <r>
    <n v="29"/>
    <x v="0"/>
    <n v="92"/>
    <s v="Very Good"/>
    <x v="0"/>
    <x v="2"/>
    <s v="Yes"/>
    <n v="4"/>
    <s v="&lt; 8 hours"/>
    <n v="84"/>
    <s v="Medium"/>
    <x v="0"/>
    <n v="2"/>
    <x v="1"/>
    <x v="0"/>
    <s v="Medium"/>
    <x v="0"/>
    <s v="Negative"/>
    <n v="3"/>
    <s v="Moderate (2-4 hours)"/>
    <s v="No"/>
    <x v="2"/>
    <s v="Near"/>
    <x v="0"/>
    <n v="71"/>
    <n v="-13"/>
    <x v="0"/>
  </r>
  <r>
    <n v="16"/>
    <x v="1"/>
    <n v="93"/>
    <s v="Very Good"/>
    <x v="0"/>
    <x v="1"/>
    <s v="No"/>
    <n v="7"/>
    <s v="&lt; 8 hours"/>
    <n v="71"/>
    <s v="Medium"/>
    <x v="0"/>
    <n v="0"/>
    <x v="0"/>
    <x v="1"/>
    <s v="High"/>
    <x v="0"/>
    <s v="Positive"/>
    <n v="2"/>
    <s v="Low (0-2 hours)"/>
    <s v="No"/>
    <x v="0"/>
    <s v="Near"/>
    <x v="0"/>
    <n v="67"/>
    <n v="-4"/>
    <x v="0"/>
  </r>
  <r>
    <n v="31"/>
    <x v="3"/>
    <n v="67"/>
    <s v="Poor"/>
    <x v="1"/>
    <x v="2"/>
    <s v="No"/>
    <n v="7"/>
    <s v="&lt; 8 hours"/>
    <n v="92"/>
    <s v="High"/>
    <x v="0"/>
    <n v="2"/>
    <x v="1"/>
    <x v="1"/>
    <s v="Medium"/>
    <x v="0"/>
    <s v="Negative"/>
    <n v="3"/>
    <s v="Moderate (2-4 hours)"/>
    <s v="No"/>
    <x v="0"/>
    <s v="Far"/>
    <x v="1"/>
    <n v="66"/>
    <n v="-26"/>
    <x v="0"/>
  </r>
  <r>
    <n v="20"/>
    <x v="1"/>
    <n v="94"/>
    <s v="Very Good"/>
    <x v="0"/>
    <x v="0"/>
    <s v="Yes"/>
    <n v="8"/>
    <s v="≥ 8 hours"/>
    <n v="89"/>
    <s v="Medium"/>
    <x v="0"/>
    <n v="1"/>
    <x v="1"/>
    <x v="0"/>
    <s v="Medium"/>
    <x v="0"/>
    <s v="Positive"/>
    <n v="4"/>
    <s v="Moderate (2-4 hours)"/>
    <s v="No"/>
    <x v="0"/>
    <s v="Near"/>
    <x v="0"/>
    <n v="71"/>
    <n v="-18"/>
    <x v="0"/>
  </r>
  <r>
    <n v="11"/>
    <x v="1"/>
    <n v="87"/>
    <s v="Good"/>
    <x v="0"/>
    <x v="1"/>
    <s v="No"/>
    <n v="8"/>
    <s v="≥ 8 hours"/>
    <n v="57"/>
    <s v="High"/>
    <x v="0"/>
    <n v="0"/>
    <x v="0"/>
    <x v="0"/>
    <s v="Medium"/>
    <x v="0"/>
    <s v="Negative"/>
    <n v="2"/>
    <s v="Low (0-2 hours)"/>
    <s v="No"/>
    <x v="0"/>
    <s v="Moderate"/>
    <x v="0"/>
    <n v="62"/>
    <n v="5"/>
    <x v="2"/>
  </r>
  <r>
    <n v="21"/>
    <x v="0"/>
    <n v="81"/>
    <s v="Good"/>
    <x v="2"/>
    <x v="1"/>
    <s v="No"/>
    <n v="8"/>
    <s v="≥ 8 hours"/>
    <n v="73"/>
    <s v="Medium"/>
    <x v="0"/>
    <n v="3"/>
    <x v="1"/>
    <x v="0"/>
    <s v="Medium"/>
    <x v="0"/>
    <s v="Positive"/>
    <n v="2"/>
    <s v="Low (0-2 hours)"/>
    <s v="Yes"/>
    <x v="0"/>
    <s v="Near"/>
    <x v="0"/>
    <n v="67"/>
    <n v="-6"/>
    <x v="0"/>
  </r>
  <r>
    <n v="16"/>
    <x v="1"/>
    <n v="93"/>
    <s v="Very Good"/>
    <x v="1"/>
    <x v="2"/>
    <s v="Yes"/>
    <n v="8"/>
    <s v="≥ 8 hours"/>
    <n v="51"/>
    <s v="Medium"/>
    <x v="0"/>
    <n v="3"/>
    <x v="1"/>
    <x v="0"/>
    <s v="Medium"/>
    <x v="0"/>
    <s v="Neutral"/>
    <n v="2"/>
    <s v="Low (0-2 hours)"/>
    <s v="No"/>
    <x v="1"/>
    <s v="Near"/>
    <x v="0"/>
    <n v="67"/>
    <n v="16"/>
    <x v="2"/>
  </r>
  <r>
    <n v="25"/>
    <x v="0"/>
    <n v="77"/>
    <s v="Fair"/>
    <x v="0"/>
    <x v="1"/>
    <s v="Yes"/>
    <n v="7"/>
    <s v="&lt; 8 hours"/>
    <n v="71"/>
    <s v="Medium"/>
    <x v="0"/>
    <n v="0"/>
    <x v="0"/>
    <x v="1"/>
    <s v="Medium"/>
    <x v="0"/>
    <s v="Negative"/>
    <n v="3"/>
    <s v="Moderate (2-4 hours)"/>
    <s v="No"/>
    <x v="0"/>
    <s v="Near"/>
    <x v="1"/>
    <n v="66"/>
    <n v="-5"/>
    <x v="0"/>
  </r>
  <r>
    <n v="16"/>
    <x v="1"/>
    <n v="68"/>
    <s v="Poor"/>
    <x v="0"/>
    <x v="1"/>
    <s v="Yes"/>
    <n v="7"/>
    <s v="&lt; 8 hours"/>
    <n v="85"/>
    <s v="High"/>
    <x v="0"/>
    <n v="1"/>
    <x v="1"/>
    <x v="0"/>
    <s v="High"/>
    <x v="1"/>
    <s v="Positive"/>
    <n v="3"/>
    <s v="Moderate (2-4 hours)"/>
    <s v="No"/>
    <x v="2"/>
    <s v="Moderate"/>
    <x v="1"/>
    <n v="64"/>
    <n v="-21"/>
    <x v="0"/>
  </r>
  <r>
    <n v="17"/>
    <x v="1"/>
    <n v="71"/>
    <s v="Fair"/>
    <x v="0"/>
    <x v="1"/>
    <s v="Yes"/>
    <n v="6"/>
    <s v="&lt; 8 hours"/>
    <n v="62"/>
    <s v="Medium"/>
    <x v="0"/>
    <n v="2"/>
    <x v="1"/>
    <x v="0"/>
    <s v="Medium"/>
    <x v="0"/>
    <s v="Neutral"/>
    <n v="3"/>
    <s v="Moderate (2-4 hours)"/>
    <s v="Yes"/>
    <x v="1"/>
    <s v="Near"/>
    <x v="0"/>
    <n v="62"/>
    <n v="0"/>
    <x v="1"/>
  </r>
  <r>
    <n v="9"/>
    <x v="2"/>
    <n v="80"/>
    <s v="Good"/>
    <x v="1"/>
    <x v="0"/>
    <s v="No"/>
    <n v="7"/>
    <s v="&lt; 8 hours"/>
    <n v="91"/>
    <s v="Low"/>
    <x v="0"/>
    <n v="1"/>
    <x v="1"/>
    <x v="1"/>
    <s v="Medium"/>
    <x v="0"/>
    <s v="Neutral"/>
    <n v="3"/>
    <s v="Moderate (2-4 hours)"/>
    <s v="No"/>
    <x v="1"/>
    <s v="Near"/>
    <x v="1"/>
    <n v="65"/>
    <n v="-26"/>
    <x v="0"/>
  </r>
  <r>
    <n v="17"/>
    <x v="1"/>
    <n v="81"/>
    <s v="Good"/>
    <x v="1"/>
    <x v="2"/>
    <s v="Yes"/>
    <n v="5"/>
    <s v="&lt; 8 hours"/>
    <n v="53"/>
    <s v="Low"/>
    <x v="0"/>
    <n v="0"/>
    <x v="0"/>
    <x v="1"/>
    <s v="Medium"/>
    <x v="0"/>
    <s v="Neutral"/>
    <n v="1"/>
    <s v="Low (0-2 hours)"/>
    <s v="No"/>
    <x v="1"/>
    <s v="Near"/>
    <x v="0"/>
    <n v="63"/>
    <n v="10"/>
    <x v="2"/>
  </r>
  <r>
    <n v="5"/>
    <x v="2"/>
    <n v="92"/>
    <s v="Very Good"/>
    <x v="1"/>
    <x v="1"/>
    <s v="Yes"/>
    <n v="9"/>
    <s v="≥ 8 hours"/>
    <n v="52"/>
    <s v="Medium"/>
    <x v="0"/>
    <n v="2"/>
    <x v="1"/>
    <x v="2"/>
    <s v="Medium"/>
    <x v="1"/>
    <s v="Neutral"/>
    <n v="4"/>
    <s v="Moderate (2-4 hours)"/>
    <s v="Yes"/>
    <x v="1"/>
    <s v="Moderate"/>
    <x v="1"/>
    <n v="64"/>
    <n v="12"/>
    <x v="2"/>
  </r>
  <r>
    <n v="10"/>
    <x v="2"/>
    <n v="92"/>
    <s v="Very Good"/>
    <x v="0"/>
    <x v="0"/>
    <s v="Yes"/>
    <n v="6"/>
    <s v="&lt; 8 hours"/>
    <n v="51"/>
    <s v="Low"/>
    <x v="0"/>
    <n v="1"/>
    <x v="1"/>
    <x v="1"/>
    <s v="Medium"/>
    <x v="1"/>
    <s v="Neutral"/>
    <n v="3"/>
    <s v="Moderate (2-4 hours)"/>
    <s v="No"/>
    <x v="0"/>
    <s v="Near"/>
    <x v="1"/>
    <n v="65"/>
    <n v="14"/>
    <x v="2"/>
  </r>
  <r>
    <n v="25"/>
    <x v="0"/>
    <n v="83"/>
    <s v="Good"/>
    <x v="1"/>
    <x v="0"/>
    <s v="No"/>
    <n v="7"/>
    <s v="&lt; 8 hours"/>
    <n v="64"/>
    <s v="Medium"/>
    <x v="0"/>
    <n v="0"/>
    <x v="0"/>
    <x v="0"/>
    <s v="Medium"/>
    <x v="0"/>
    <s v="Neutral"/>
    <n v="2"/>
    <s v="Low (0-2 hours)"/>
    <s v="No"/>
    <x v="1"/>
    <s v="Moderate"/>
    <x v="0"/>
    <n v="68"/>
    <n v="4"/>
    <x v="2"/>
  </r>
  <r>
    <n v="25"/>
    <x v="0"/>
    <n v="91"/>
    <s v="Very Good"/>
    <x v="1"/>
    <x v="0"/>
    <s v="Yes"/>
    <n v="7"/>
    <s v="&lt; 8 hours"/>
    <n v="73"/>
    <s v="Medium"/>
    <x v="0"/>
    <n v="2"/>
    <x v="1"/>
    <x v="0"/>
    <s v="Medium"/>
    <x v="0"/>
    <s v="Positive"/>
    <n v="3"/>
    <s v="Moderate (2-4 hours)"/>
    <s v="No"/>
    <x v="0"/>
    <s v="Near"/>
    <x v="1"/>
    <n v="72"/>
    <n v="-1"/>
    <x v="1"/>
  </r>
  <r>
    <n v="23"/>
    <x v="0"/>
    <n v="68"/>
    <s v="Poor"/>
    <x v="1"/>
    <x v="1"/>
    <s v="Yes"/>
    <n v="9"/>
    <s v="≥ 8 hours"/>
    <n v="55"/>
    <s v="Medium"/>
    <x v="0"/>
    <n v="0"/>
    <x v="0"/>
    <x v="0"/>
    <s v="Medium"/>
    <x v="0"/>
    <s v="Positive"/>
    <n v="3"/>
    <s v="Moderate (2-4 hours)"/>
    <s v="No"/>
    <x v="1"/>
    <s v="Moderate"/>
    <x v="0"/>
    <n v="64"/>
    <n v="9"/>
    <x v="2"/>
  </r>
  <r>
    <n v="14"/>
    <x v="1"/>
    <n v="62"/>
    <s v="Poor"/>
    <x v="2"/>
    <x v="1"/>
    <s v="No"/>
    <n v="4"/>
    <s v="&lt; 8 hours"/>
    <n v="100"/>
    <s v="Low"/>
    <x v="0"/>
    <n v="1"/>
    <x v="1"/>
    <x v="0"/>
    <s v="Medium"/>
    <x v="0"/>
    <s v="Neutral"/>
    <n v="3"/>
    <s v="Moderate (2-4 hours)"/>
    <s v="No"/>
    <x v="0"/>
    <s v="Near"/>
    <x v="0"/>
    <n v="62"/>
    <n v="-38"/>
    <x v="0"/>
  </r>
  <r>
    <n v="20"/>
    <x v="1"/>
    <n v="95"/>
    <s v="Very Good"/>
    <x v="1"/>
    <x v="2"/>
    <s v="Yes"/>
    <n v="7"/>
    <s v="&lt; 8 hours"/>
    <n v="100"/>
    <s v="Low"/>
    <x v="1"/>
    <n v="3"/>
    <x v="1"/>
    <x v="0"/>
    <s v="Medium"/>
    <x v="1"/>
    <s v="Neutral"/>
    <n v="2"/>
    <s v="Low (0-2 hours)"/>
    <s v="No"/>
    <x v="0"/>
    <s v="Near"/>
    <x v="1"/>
    <n v="69"/>
    <n v="-31"/>
    <x v="0"/>
  </r>
  <r>
    <n v="20"/>
    <x v="1"/>
    <n v="63"/>
    <s v="Poor"/>
    <x v="0"/>
    <x v="2"/>
    <s v="Yes"/>
    <n v="8"/>
    <s v="≥ 8 hours"/>
    <n v="76"/>
    <s v="Medium"/>
    <x v="0"/>
    <n v="3"/>
    <x v="1"/>
    <x v="1"/>
    <s v="Medium"/>
    <x v="0"/>
    <s v="Neutral"/>
    <n v="4"/>
    <s v="Moderate (2-4 hours)"/>
    <s v="No"/>
    <x v="2"/>
    <s v="Near"/>
    <x v="1"/>
    <n v="64"/>
    <n v="-12"/>
    <x v="0"/>
  </r>
  <r>
    <n v="13"/>
    <x v="1"/>
    <n v="70"/>
    <s v="Fair"/>
    <x v="2"/>
    <x v="1"/>
    <s v="No"/>
    <n v="10"/>
    <s v="≥ 8 hours"/>
    <n v="78"/>
    <s v="Medium"/>
    <x v="0"/>
    <n v="1"/>
    <x v="1"/>
    <x v="0"/>
    <s v="Medium"/>
    <x v="0"/>
    <s v="Negative"/>
    <n v="2"/>
    <s v="Low (0-2 hours)"/>
    <s v="No"/>
    <x v="0"/>
    <s v="Far"/>
    <x v="1"/>
    <n v="61"/>
    <n v="-17"/>
    <x v="0"/>
  </r>
  <r>
    <n v="29"/>
    <x v="0"/>
    <n v="88"/>
    <s v="Good"/>
    <x v="1"/>
    <x v="0"/>
    <s v="No"/>
    <n v="7"/>
    <s v="&lt; 8 hours"/>
    <n v="96"/>
    <s v="Low"/>
    <x v="0"/>
    <n v="2"/>
    <x v="1"/>
    <x v="0"/>
    <s v="Low"/>
    <x v="0"/>
    <s v="Positive"/>
    <n v="2"/>
    <s v="Low (0-2 hours)"/>
    <s v="No"/>
    <x v="0"/>
    <s v="Near"/>
    <x v="1"/>
    <n v="72"/>
    <n v="-24"/>
    <x v="0"/>
  </r>
  <r>
    <n v="25"/>
    <x v="0"/>
    <n v="76"/>
    <s v="Fair"/>
    <x v="1"/>
    <x v="2"/>
    <s v="Yes"/>
    <n v="6"/>
    <s v="&lt; 8 hours"/>
    <n v="88"/>
    <s v="Low"/>
    <x v="0"/>
    <n v="1"/>
    <x v="1"/>
    <x v="1"/>
    <s v="Medium"/>
    <x v="1"/>
    <s v="Negative"/>
    <n v="3"/>
    <s v="Moderate (2-4 hours)"/>
    <s v="No"/>
    <x v="1"/>
    <s v="Far"/>
    <x v="0"/>
    <n v="66"/>
    <n v="-22"/>
    <x v="0"/>
  </r>
  <r>
    <n v="19"/>
    <x v="1"/>
    <n v="95"/>
    <s v="Very Good"/>
    <x v="2"/>
    <x v="2"/>
    <s v="No"/>
    <n v="10"/>
    <s v="≥ 8 hours"/>
    <n v="58"/>
    <s v="Low"/>
    <x v="0"/>
    <n v="2"/>
    <x v="1"/>
    <x v="2"/>
    <s v="Medium"/>
    <x v="0"/>
    <s v="Positive"/>
    <n v="3"/>
    <s v="Moderate (2-4 hours)"/>
    <s v="No"/>
    <x v="0"/>
    <s v="Near"/>
    <x v="0"/>
    <n v="69"/>
    <n v="11"/>
    <x v="2"/>
  </r>
  <r>
    <n v="20"/>
    <x v="1"/>
    <n v="72"/>
    <s v="Fair"/>
    <x v="1"/>
    <x v="1"/>
    <s v="No"/>
    <n v="8"/>
    <s v="≥ 8 hours"/>
    <n v="90"/>
    <s v="High"/>
    <x v="1"/>
    <n v="2"/>
    <x v="1"/>
    <x v="0"/>
    <s v="Low"/>
    <x v="1"/>
    <s v="Neutral"/>
    <n v="2"/>
    <s v="Low (0-2 hours)"/>
    <s v="No"/>
    <x v="1"/>
    <s v="Near"/>
    <x v="1"/>
    <n v="65"/>
    <n v="-25"/>
    <x v="0"/>
  </r>
  <r>
    <n v="21"/>
    <x v="0"/>
    <n v="60"/>
    <s v="Poor"/>
    <x v="2"/>
    <x v="1"/>
    <s v="Yes"/>
    <n v="9"/>
    <s v="≥ 8 hours"/>
    <n v="62"/>
    <s v="Medium"/>
    <x v="0"/>
    <n v="2"/>
    <x v="1"/>
    <x v="0"/>
    <s v="Medium"/>
    <x v="0"/>
    <s v="Positive"/>
    <n v="3"/>
    <s v="Moderate (2-4 hours)"/>
    <s v="No"/>
    <x v="0"/>
    <s v="Near"/>
    <x v="0"/>
    <n v="64"/>
    <n v="2"/>
    <x v="1"/>
  </r>
  <r>
    <n v="8"/>
    <x v="2"/>
    <n v="72"/>
    <s v="Fair"/>
    <x v="0"/>
    <x v="1"/>
    <s v="Yes"/>
    <n v="5"/>
    <s v="&lt; 8 hours"/>
    <n v="72"/>
    <s v="Medium"/>
    <x v="0"/>
    <n v="3"/>
    <x v="1"/>
    <x v="2"/>
    <s v="Low"/>
    <x v="1"/>
    <s v="Positive"/>
    <n v="4"/>
    <s v="Moderate (2-4 hours)"/>
    <s v="No"/>
    <x v="0"/>
    <s v="Near"/>
    <x v="1"/>
    <n v="62"/>
    <n v="-10"/>
    <x v="0"/>
  </r>
  <r>
    <n v="19"/>
    <x v="1"/>
    <n v="83"/>
    <s v="Good"/>
    <x v="1"/>
    <x v="1"/>
    <s v="No"/>
    <n v="8"/>
    <s v="≥ 8 hours"/>
    <n v="77"/>
    <s v="High"/>
    <x v="0"/>
    <n v="1"/>
    <x v="1"/>
    <x v="0"/>
    <s v="Medium"/>
    <x v="0"/>
    <s v="Positive"/>
    <n v="4"/>
    <s v="Moderate (2-4 hours)"/>
    <s v="No"/>
    <x v="0"/>
    <s v="Far"/>
    <x v="0"/>
    <n v="66"/>
    <n v="-11"/>
    <x v="0"/>
  </r>
  <r>
    <n v="16"/>
    <x v="1"/>
    <n v="75"/>
    <s v="Fair"/>
    <x v="0"/>
    <x v="2"/>
    <s v="Yes"/>
    <n v="5"/>
    <s v="&lt; 8 hours"/>
    <n v="86"/>
    <s v="Medium"/>
    <x v="0"/>
    <n v="0"/>
    <x v="0"/>
    <x v="0"/>
    <s v="Medium"/>
    <x v="0"/>
    <s v="Positive"/>
    <n v="1"/>
    <s v="Low (0-2 hours)"/>
    <s v="No"/>
    <x v="1"/>
    <s v="Moderate"/>
    <x v="1"/>
    <n v="62"/>
    <n v="-24"/>
    <x v="0"/>
  </r>
  <r>
    <n v="14"/>
    <x v="1"/>
    <n v="81"/>
    <s v="Good"/>
    <x v="1"/>
    <x v="1"/>
    <s v="Yes"/>
    <n v="5"/>
    <s v="&lt; 8 hours"/>
    <n v="58"/>
    <s v="High"/>
    <x v="0"/>
    <n v="3"/>
    <x v="1"/>
    <x v="0"/>
    <s v="High"/>
    <x v="0"/>
    <s v="Negative"/>
    <n v="4"/>
    <s v="Moderate (2-4 hours)"/>
    <s v="No"/>
    <x v="2"/>
    <s v="Moderate"/>
    <x v="0"/>
    <n v="66"/>
    <n v="8"/>
    <x v="2"/>
  </r>
  <r>
    <n v="18"/>
    <x v="1"/>
    <n v="95"/>
    <s v="Very Good"/>
    <x v="1"/>
    <x v="0"/>
    <s v="No"/>
    <n v="8"/>
    <s v="≥ 8 hours"/>
    <n v="54"/>
    <s v="Medium"/>
    <x v="0"/>
    <n v="2"/>
    <x v="1"/>
    <x v="2"/>
    <s v="Medium"/>
    <x v="0"/>
    <s v="Neutral"/>
    <n v="3"/>
    <s v="Moderate (2-4 hours)"/>
    <s v="No"/>
    <x v="1"/>
    <s v="Moderate"/>
    <x v="1"/>
    <n v="70"/>
    <n v="16"/>
    <x v="2"/>
  </r>
  <r>
    <n v="31"/>
    <x v="3"/>
    <n v="96"/>
    <s v="Very Good"/>
    <x v="1"/>
    <x v="1"/>
    <s v="Yes"/>
    <n v="8"/>
    <s v="≥ 8 hours"/>
    <n v="93"/>
    <s v="Low"/>
    <x v="0"/>
    <n v="3"/>
    <x v="1"/>
    <x v="0"/>
    <s v="Medium"/>
    <x v="0"/>
    <s v="Positive"/>
    <n v="3"/>
    <s v="Moderate (2-4 hours)"/>
    <s v="No"/>
    <x v="0"/>
    <s v="Near"/>
    <x v="0"/>
    <n v="75"/>
    <n v="-18"/>
    <x v="0"/>
  </r>
  <r>
    <n v="24"/>
    <x v="0"/>
    <n v="71"/>
    <s v="Fair"/>
    <x v="0"/>
    <x v="0"/>
    <s v="Yes"/>
    <n v="6"/>
    <s v="&lt; 8 hours"/>
    <n v="91"/>
    <s v="Medium"/>
    <x v="0"/>
    <n v="3"/>
    <x v="1"/>
    <x v="2"/>
    <s v="Medium"/>
    <x v="0"/>
    <s v="Neutral"/>
    <n v="2"/>
    <s v="Low (0-2 hours)"/>
    <s v="No"/>
    <x v="0"/>
    <s v="Far"/>
    <x v="1"/>
    <n v="67"/>
    <n v="-24"/>
    <x v="0"/>
  </r>
  <r>
    <n v="17"/>
    <x v="1"/>
    <n v="78"/>
    <s v="Fair"/>
    <x v="0"/>
    <x v="1"/>
    <s v="Yes"/>
    <n v="9"/>
    <s v="≥ 8 hours"/>
    <n v="76"/>
    <s v="Low"/>
    <x v="0"/>
    <n v="4"/>
    <x v="1"/>
    <x v="1"/>
    <s v="Medium"/>
    <x v="0"/>
    <s v="Positive"/>
    <n v="2"/>
    <s v="Low (0-2 hours)"/>
    <s v="No"/>
    <x v="1"/>
    <s v="Near"/>
    <x v="0"/>
    <n v="66"/>
    <n v="-10"/>
    <x v="0"/>
  </r>
  <r>
    <n v="23"/>
    <x v="0"/>
    <n v="82"/>
    <s v="Good"/>
    <x v="1"/>
    <x v="0"/>
    <s v="No"/>
    <n v="6"/>
    <s v="&lt; 8 hours"/>
    <n v="83"/>
    <s v="Medium"/>
    <x v="0"/>
    <n v="2"/>
    <x v="1"/>
    <x v="1"/>
    <s v="Medium"/>
    <x v="1"/>
    <s v="Positive"/>
    <n v="3"/>
    <s v="Moderate (2-4 hours)"/>
    <s v="No"/>
    <x v="2"/>
    <s v="Moderate"/>
    <x v="0"/>
    <n v="71"/>
    <n v="-12"/>
    <x v="0"/>
  </r>
  <r>
    <n v="28"/>
    <x v="0"/>
    <n v="98"/>
    <s v="Very Good"/>
    <x v="2"/>
    <x v="1"/>
    <s v="Yes"/>
    <n v="7"/>
    <s v="&lt; 8 hours"/>
    <n v="86"/>
    <s v="Medium"/>
    <x v="0"/>
    <n v="2"/>
    <x v="1"/>
    <x v="1"/>
    <s v="High"/>
    <x v="1"/>
    <s v="Neutral"/>
    <n v="2"/>
    <s v="Low (0-2 hours)"/>
    <s v="No"/>
    <x v="0"/>
    <s v="Near"/>
    <x v="1"/>
    <n v="75"/>
    <n v="-11"/>
    <x v="0"/>
  </r>
  <r>
    <n v="26"/>
    <x v="0"/>
    <n v="100"/>
    <s v="Perfect"/>
    <x v="2"/>
    <x v="0"/>
    <s v="No"/>
    <n v="7"/>
    <s v="&lt; 8 hours"/>
    <n v="74"/>
    <s v="Low"/>
    <x v="0"/>
    <n v="1"/>
    <x v="1"/>
    <x v="1"/>
    <s v="Medium"/>
    <x v="0"/>
    <s v="Neutral"/>
    <n v="2"/>
    <s v="Low (0-2 hours)"/>
    <s v="No"/>
    <x v="0"/>
    <s v="Far"/>
    <x v="1"/>
    <n v="72"/>
    <n v="-2"/>
    <x v="1"/>
  </r>
  <r>
    <n v="20"/>
    <x v="1"/>
    <n v="69"/>
    <s v="Poor"/>
    <x v="2"/>
    <x v="1"/>
    <s v="No"/>
    <n v="7"/>
    <s v="&lt; 8 hours"/>
    <n v="63"/>
    <s v="Low"/>
    <x v="0"/>
    <n v="2"/>
    <x v="1"/>
    <x v="0"/>
    <s v="Medium"/>
    <x v="1"/>
    <s v="Negative"/>
    <n v="2"/>
    <s v="Low (0-2 hours)"/>
    <s v="No"/>
    <x v="3"/>
    <s v="Moderate"/>
    <x v="1"/>
    <n v="64"/>
    <n v="1"/>
    <x v="1"/>
  </r>
  <r>
    <n v="16"/>
    <x v="1"/>
    <n v="89"/>
    <s v="Good"/>
    <x v="1"/>
    <x v="1"/>
    <s v="Yes"/>
    <n v="9"/>
    <s v="≥ 8 hours"/>
    <n v="74"/>
    <s v="Medium"/>
    <x v="1"/>
    <n v="1"/>
    <x v="1"/>
    <x v="0"/>
    <s v="Medium"/>
    <x v="0"/>
    <s v="Neutral"/>
    <n v="3"/>
    <s v="Moderate (2-4 hours)"/>
    <s v="No"/>
    <x v="0"/>
    <s v="Far"/>
    <x v="0"/>
    <n v="65"/>
    <n v="-9"/>
    <x v="0"/>
  </r>
  <r>
    <n v="24"/>
    <x v="0"/>
    <n v="75"/>
    <s v="Fair"/>
    <x v="0"/>
    <x v="1"/>
    <s v="No"/>
    <n v="5"/>
    <s v="&lt; 8 hours"/>
    <n v="98"/>
    <s v="High"/>
    <x v="0"/>
    <n v="1"/>
    <x v="1"/>
    <x v="0"/>
    <s v="Medium"/>
    <x v="0"/>
    <s v="Positive"/>
    <n v="3"/>
    <s v="Moderate (2-4 hours)"/>
    <s v="No"/>
    <x v="0"/>
    <s v="Near"/>
    <x v="0"/>
    <n v="67"/>
    <n v="-31"/>
    <x v="0"/>
  </r>
  <r>
    <n v="22"/>
    <x v="0"/>
    <n v="60"/>
    <s v="Poor"/>
    <x v="1"/>
    <x v="1"/>
    <s v="No"/>
    <n v="6"/>
    <s v="&lt; 8 hours"/>
    <n v="92"/>
    <s v="Low"/>
    <x v="0"/>
    <n v="2"/>
    <x v="1"/>
    <x v="0"/>
    <s v="High"/>
    <x v="0"/>
    <s v="Negative"/>
    <n v="2"/>
    <s v="Low (0-2 hours)"/>
    <s v="No"/>
    <x v="0"/>
    <s v="Near"/>
    <x v="0"/>
    <n v="63"/>
    <n v="-29"/>
    <x v="0"/>
  </r>
  <r>
    <n v="25"/>
    <x v="0"/>
    <n v="60"/>
    <s v="Poor"/>
    <x v="1"/>
    <x v="2"/>
    <s v="Yes"/>
    <n v="5"/>
    <s v="&lt; 8 hours"/>
    <n v="73"/>
    <s v="Low"/>
    <x v="0"/>
    <n v="1"/>
    <x v="1"/>
    <x v="1"/>
    <s v="Medium"/>
    <x v="0"/>
    <s v="Negative"/>
    <n v="2"/>
    <s v="Low (0-2 hours)"/>
    <s v="No"/>
    <x v="0"/>
    <s v="Near"/>
    <x v="0"/>
    <n v="62"/>
    <n v="-11"/>
    <x v="0"/>
  </r>
  <r>
    <n v="24"/>
    <x v="0"/>
    <n v="78"/>
    <s v="Fair"/>
    <x v="0"/>
    <x v="0"/>
    <s v="Yes"/>
    <n v="10"/>
    <s v="≥ 8 hours"/>
    <n v="61"/>
    <s v="High"/>
    <x v="0"/>
    <n v="2"/>
    <x v="1"/>
    <x v="1"/>
    <s v="Medium"/>
    <x v="0"/>
    <s v="Positive"/>
    <n v="4"/>
    <s v="Moderate (2-4 hours)"/>
    <s v="No"/>
    <x v="1"/>
    <s v="Moderate"/>
    <x v="1"/>
    <n v="69"/>
    <n v="8"/>
    <x v="2"/>
  </r>
  <r>
    <n v="26"/>
    <x v="0"/>
    <n v="80"/>
    <s v="Good"/>
    <x v="1"/>
    <x v="1"/>
    <s v="Yes"/>
    <n v="7"/>
    <s v="&lt; 8 hours"/>
    <n v="94"/>
    <s v="Medium"/>
    <x v="0"/>
    <n v="1"/>
    <x v="1"/>
    <x v="0"/>
    <s v="Medium"/>
    <x v="1"/>
    <s v="Positive"/>
    <n v="2"/>
    <s v="Low (0-2 hours)"/>
    <s v="No"/>
    <x v="2"/>
    <s v="Moderate"/>
    <x v="0"/>
    <n v="70"/>
    <n v="-24"/>
    <x v="0"/>
  </r>
  <r>
    <n v="17"/>
    <x v="1"/>
    <n v="61"/>
    <s v="Poor"/>
    <x v="0"/>
    <x v="1"/>
    <s v="Yes"/>
    <n v="6"/>
    <s v="&lt; 8 hours"/>
    <n v="82"/>
    <s v="High"/>
    <x v="0"/>
    <n v="0"/>
    <x v="0"/>
    <x v="1"/>
    <s v="High"/>
    <x v="0"/>
    <s v="Neutral"/>
    <n v="4"/>
    <s v="Moderate (2-4 hours)"/>
    <s v="No"/>
    <x v="2"/>
    <s v="Near"/>
    <x v="0"/>
    <n v="63"/>
    <n v="-19"/>
    <x v="0"/>
  </r>
  <r>
    <n v="28"/>
    <x v="0"/>
    <n v="87"/>
    <s v="Good"/>
    <x v="1"/>
    <x v="1"/>
    <s v="Yes"/>
    <n v="7"/>
    <s v="&lt; 8 hours"/>
    <n v="70"/>
    <s v="Medium"/>
    <x v="0"/>
    <n v="2"/>
    <x v="1"/>
    <x v="0"/>
    <s v="Medium"/>
    <x v="0"/>
    <s v="Neutral"/>
    <n v="2"/>
    <s v="Low (0-2 hours)"/>
    <s v="No"/>
    <x v="2"/>
    <s v="Near"/>
    <x v="0"/>
    <n v="71"/>
    <n v="1"/>
    <x v="1"/>
  </r>
  <r>
    <n v="21"/>
    <x v="0"/>
    <n v="72"/>
    <s v="Fair"/>
    <x v="1"/>
    <x v="2"/>
    <s v="Yes"/>
    <n v="8"/>
    <s v="≥ 8 hours"/>
    <n v="56"/>
    <s v="Medium"/>
    <x v="0"/>
    <n v="0"/>
    <x v="0"/>
    <x v="0"/>
    <s v="Medium"/>
    <x v="0"/>
    <s v="Neutral"/>
    <n v="4"/>
    <s v="Moderate (2-4 hours)"/>
    <s v="No"/>
    <x v="0"/>
    <s v="Near"/>
    <x v="0"/>
    <n v="63"/>
    <n v="7"/>
    <x v="2"/>
  </r>
  <r>
    <n v="32"/>
    <x v="3"/>
    <n v="82"/>
    <s v="Good"/>
    <x v="0"/>
    <x v="1"/>
    <s v="Yes"/>
    <n v="8"/>
    <s v="≥ 8 hours"/>
    <n v="88"/>
    <s v="Low"/>
    <x v="0"/>
    <n v="0"/>
    <x v="0"/>
    <x v="2"/>
    <s v="Medium"/>
    <x v="0"/>
    <s v="Positive"/>
    <n v="2"/>
    <s v="Low (0-2 hours)"/>
    <s v="No"/>
    <x v="1"/>
    <s v="Moderate"/>
    <x v="0"/>
    <n v="71"/>
    <n v="-17"/>
    <x v="0"/>
  </r>
  <r>
    <n v="16"/>
    <x v="1"/>
    <n v="72"/>
    <s v="Fair"/>
    <x v="1"/>
    <x v="1"/>
    <s v="Yes"/>
    <n v="6"/>
    <s v="&lt; 8 hours"/>
    <n v="66"/>
    <s v="Low"/>
    <x v="0"/>
    <n v="0"/>
    <x v="0"/>
    <x v="0"/>
    <s v="Medium"/>
    <x v="1"/>
    <s v="Positive"/>
    <n v="4"/>
    <s v="Moderate (2-4 hours)"/>
    <s v="No"/>
    <x v="1"/>
    <s v="Near"/>
    <x v="0"/>
    <n v="63"/>
    <n v="-3"/>
    <x v="0"/>
  </r>
  <r>
    <n v="30"/>
    <x v="0"/>
    <n v="67"/>
    <s v="Poor"/>
    <x v="1"/>
    <x v="0"/>
    <s v="Yes"/>
    <n v="6"/>
    <s v="&lt; 8 hours"/>
    <n v="80"/>
    <s v="High"/>
    <x v="0"/>
    <n v="0"/>
    <x v="0"/>
    <x v="0"/>
    <s v="Medium"/>
    <x v="0"/>
    <s v="Neutral"/>
    <n v="4"/>
    <s v="Moderate (2-4 hours)"/>
    <s v="No"/>
    <x v="3"/>
    <s v="Moderate"/>
    <x v="0"/>
    <n v="68"/>
    <n v="-12"/>
    <x v="0"/>
  </r>
  <r>
    <n v="21"/>
    <x v="0"/>
    <n v="76"/>
    <s v="Fair"/>
    <x v="1"/>
    <x v="2"/>
    <s v="Yes"/>
    <n v="5"/>
    <s v="&lt; 8 hours"/>
    <n v="78"/>
    <s v="High"/>
    <x v="1"/>
    <n v="0"/>
    <x v="0"/>
    <x v="0"/>
    <s v="High"/>
    <x v="0"/>
    <s v="Neutral"/>
    <n v="3"/>
    <s v="Moderate (2-4 hours)"/>
    <s v="No"/>
    <x v="0"/>
    <s v="Near"/>
    <x v="0"/>
    <n v="65"/>
    <n v="-13"/>
    <x v="0"/>
  </r>
  <r>
    <n v="16"/>
    <x v="1"/>
    <n v="69"/>
    <s v="Poor"/>
    <x v="2"/>
    <x v="0"/>
    <s v="Yes"/>
    <n v="7"/>
    <s v="&lt; 8 hours"/>
    <n v="85"/>
    <s v="Medium"/>
    <x v="0"/>
    <n v="0"/>
    <x v="0"/>
    <x v="2"/>
    <s v="High"/>
    <x v="1"/>
    <s v="Negative"/>
    <n v="3"/>
    <s v="Moderate (2-4 hours)"/>
    <s v="No"/>
    <x v="0"/>
    <s v="Near"/>
    <x v="1"/>
    <n v="66"/>
    <n v="-19"/>
    <x v="0"/>
  </r>
  <r>
    <n v="17"/>
    <x v="1"/>
    <n v="81"/>
    <s v="Good"/>
    <x v="0"/>
    <x v="1"/>
    <s v="Yes"/>
    <n v="9"/>
    <s v="≥ 8 hours"/>
    <n v="77"/>
    <s v="Medium"/>
    <x v="0"/>
    <n v="3"/>
    <x v="1"/>
    <x v="0"/>
    <s v="Medium"/>
    <x v="0"/>
    <s v="Neutral"/>
    <n v="4"/>
    <s v="Moderate (2-4 hours)"/>
    <s v="No"/>
    <x v="1"/>
    <s v="Far"/>
    <x v="0"/>
    <n v="66"/>
    <n v="-11"/>
    <x v="0"/>
  </r>
  <r>
    <n v="18"/>
    <x v="1"/>
    <n v="68"/>
    <s v="Poor"/>
    <x v="2"/>
    <x v="0"/>
    <s v="No"/>
    <n v="6"/>
    <s v="&lt; 8 hours"/>
    <n v="82"/>
    <s v="Low"/>
    <x v="0"/>
    <n v="0"/>
    <x v="0"/>
    <x v="1"/>
    <s v="High"/>
    <x v="0"/>
    <s v="Positive"/>
    <n v="3"/>
    <s v="Moderate (2-4 hours)"/>
    <s v="No"/>
    <x v="0"/>
    <s v="Near"/>
    <x v="0"/>
    <n v="66"/>
    <n v="-16"/>
    <x v="0"/>
  </r>
  <r>
    <n v="23"/>
    <x v="0"/>
    <n v="80"/>
    <s v="Good"/>
    <x v="0"/>
    <x v="2"/>
    <s v="Yes"/>
    <n v="8"/>
    <s v="≥ 8 hours"/>
    <n v="54"/>
    <s v="Medium"/>
    <x v="0"/>
    <n v="0"/>
    <x v="0"/>
    <x v="1"/>
    <s v="High"/>
    <x v="1"/>
    <s v="Positive"/>
    <n v="2"/>
    <s v="Low (0-2 hours)"/>
    <s v="No"/>
    <x v="3"/>
    <s v="Near"/>
    <x v="1"/>
    <n v="65"/>
    <n v="11"/>
    <x v="2"/>
  </r>
  <r>
    <n v="23"/>
    <x v="0"/>
    <n v="66"/>
    <s v="Poor"/>
    <x v="1"/>
    <x v="0"/>
    <s v="No"/>
    <n v="6"/>
    <s v="&lt; 8 hours"/>
    <n v="83"/>
    <s v="Medium"/>
    <x v="0"/>
    <n v="0"/>
    <x v="0"/>
    <x v="2"/>
    <s v="Medium"/>
    <x v="0"/>
    <s v="Positive"/>
    <n v="2"/>
    <s v="Low (0-2 hours)"/>
    <s v="No"/>
    <x v="0"/>
    <s v="Near"/>
    <x v="1"/>
    <n v="66"/>
    <n v="-17"/>
    <x v="0"/>
  </r>
  <r>
    <n v="17"/>
    <x v="1"/>
    <n v="87"/>
    <s v="Good"/>
    <x v="1"/>
    <x v="1"/>
    <s v="Yes"/>
    <n v="5"/>
    <s v="&lt; 8 hours"/>
    <n v="60"/>
    <s v="Medium"/>
    <x v="0"/>
    <n v="4"/>
    <x v="1"/>
    <x v="1"/>
    <s v="Medium"/>
    <x v="1"/>
    <s v="Positive"/>
    <n v="3"/>
    <s v="Moderate (2-4 hours)"/>
    <s v="Yes"/>
    <x v="0"/>
    <s v="Near"/>
    <x v="1"/>
    <n v="67"/>
    <n v="7"/>
    <x v="2"/>
  </r>
  <r>
    <n v="20"/>
    <x v="1"/>
    <n v="90"/>
    <s v="Very Good"/>
    <x v="2"/>
    <x v="1"/>
    <s v="No"/>
    <n v="8"/>
    <s v="≥ 8 hours"/>
    <n v="70"/>
    <s v="Medium"/>
    <x v="0"/>
    <n v="0"/>
    <x v="0"/>
    <x v="1"/>
    <s v="Medium"/>
    <x v="1"/>
    <s v="Neutral"/>
    <n v="3"/>
    <s v="Moderate (2-4 hours)"/>
    <s v="No"/>
    <x v="0"/>
    <s v="Moderate"/>
    <x v="1"/>
    <n v="68"/>
    <n v="-2"/>
    <x v="1"/>
  </r>
  <r>
    <n v="33"/>
    <x v="3"/>
    <n v="64"/>
    <s v="Poor"/>
    <x v="1"/>
    <x v="2"/>
    <s v="Yes"/>
    <n v="10"/>
    <s v="≥ 8 hours"/>
    <n v="76"/>
    <s v="Low"/>
    <x v="0"/>
    <n v="2"/>
    <x v="1"/>
    <x v="2"/>
    <s v="High"/>
    <x v="1"/>
    <s v="Neutral"/>
    <n v="3"/>
    <s v="Moderate (2-4 hours)"/>
    <s v="No"/>
    <x v="0"/>
    <s v="Near"/>
    <x v="0"/>
    <n v="68"/>
    <n v="-8"/>
    <x v="0"/>
  </r>
  <r>
    <n v="30"/>
    <x v="0"/>
    <n v="79"/>
    <s v="Fair"/>
    <x v="0"/>
    <x v="1"/>
    <s v="No"/>
    <n v="8"/>
    <s v="≥ 8 hours"/>
    <n v="84"/>
    <s v="Medium"/>
    <x v="0"/>
    <n v="3"/>
    <x v="1"/>
    <x v="0"/>
    <s v="Medium"/>
    <x v="1"/>
    <s v="Negative"/>
    <n v="3"/>
    <s v="Moderate (2-4 hours)"/>
    <s v="No"/>
    <x v="1"/>
    <s v="Moderate"/>
    <x v="1"/>
    <n v="69"/>
    <n v="-15"/>
    <x v="0"/>
  </r>
  <r>
    <n v="23"/>
    <x v="0"/>
    <n v="63"/>
    <s v="Poor"/>
    <x v="1"/>
    <x v="2"/>
    <s v="Yes"/>
    <n v="6"/>
    <s v="&lt; 8 hours"/>
    <n v="87"/>
    <s v="Low"/>
    <x v="0"/>
    <n v="1"/>
    <x v="1"/>
    <x v="1"/>
    <s v="Medium"/>
    <x v="0"/>
    <s v="Neutral"/>
    <n v="2"/>
    <s v="Low (0-2 hours)"/>
    <s v="No"/>
    <x v="2"/>
    <s v="Near"/>
    <x v="0"/>
    <n v="64"/>
    <n v="-23"/>
    <x v="0"/>
  </r>
  <r>
    <n v="20"/>
    <x v="1"/>
    <n v="84"/>
    <s v="Good"/>
    <x v="1"/>
    <x v="1"/>
    <s v="No"/>
    <n v="6"/>
    <s v="&lt; 8 hours"/>
    <n v="85"/>
    <s v="Medium"/>
    <x v="0"/>
    <n v="0"/>
    <x v="0"/>
    <x v="1"/>
    <s v="Medium"/>
    <x v="1"/>
    <s v="Positive"/>
    <n v="3"/>
    <s v="Moderate (2-4 hours)"/>
    <s v="No"/>
    <x v="0"/>
    <s v="Moderate"/>
    <x v="0"/>
    <n v="67"/>
    <n v="-18"/>
    <x v="0"/>
  </r>
  <r>
    <n v="21"/>
    <x v="0"/>
    <n v="71"/>
    <s v="Fair"/>
    <x v="1"/>
    <x v="1"/>
    <s v="Yes"/>
    <n v="10"/>
    <s v="≥ 8 hours"/>
    <n v="55"/>
    <s v="Low"/>
    <x v="0"/>
    <n v="1"/>
    <x v="1"/>
    <x v="1"/>
    <s v="Medium"/>
    <x v="0"/>
    <s v="Negative"/>
    <n v="4"/>
    <s v="Moderate (2-4 hours)"/>
    <s v="No"/>
    <x v="0"/>
    <s v="Moderate"/>
    <x v="1"/>
    <n v="63"/>
    <n v="8"/>
    <x v="2"/>
  </r>
  <r>
    <n v="24"/>
    <x v="0"/>
    <n v="81"/>
    <s v="Good"/>
    <x v="0"/>
    <x v="0"/>
    <s v="Yes"/>
    <n v="7"/>
    <s v="&lt; 8 hours"/>
    <n v="69"/>
    <s v="Medium"/>
    <x v="0"/>
    <n v="3"/>
    <x v="1"/>
    <x v="0"/>
    <s v="Medium"/>
    <x v="0"/>
    <s v="Negative"/>
    <n v="3"/>
    <s v="Moderate (2-4 hours)"/>
    <s v="No"/>
    <x v="1"/>
    <s v="Unknown"/>
    <x v="0"/>
    <n v="67"/>
    <n v="-2"/>
    <x v="1"/>
  </r>
  <r>
    <n v="14"/>
    <x v="1"/>
    <n v="81"/>
    <s v="Good"/>
    <x v="1"/>
    <x v="0"/>
    <s v="Yes"/>
    <n v="6"/>
    <s v="&lt; 8 hours"/>
    <n v="64"/>
    <s v="Low"/>
    <x v="1"/>
    <n v="2"/>
    <x v="1"/>
    <x v="2"/>
    <s v="High"/>
    <x v="0"/>
    <s v="Neutral"/>
    <n v="2"/>
    <s v="Low (0-2 hours)"/>
    <s v="No"/>
    <x v="0"/>
    <s v="Far"/>
    <x v="1"/>
    <n v="64"/>
    <n v="0"/>
    <x v="1"/>
  </r>
  <r>
    <n v="18"/>
    <x v="1"/>
    <n v="97"/>
    <s v="Very Good"/>
    <x v="0"/>
    <x v="1"/>
    <s v="No"/>
    <n v="7"/>
    <s v="&lt; 8 hours"/>
    <n v="70"/>
    <s v="Low"/>
    <x v="0"/>
    <n v="0"/>
    <x v="0"/>
    <x v="2"/>
    <s v="Medium"/>
    <x v="0"/>
    <s v="Neutral"/>
    <n v="2"/>
    <s v="Low (0-2 hours)"/>
    <s v="Yes"/>
    <x v="0"/>
    <s v="Near"/>
    <x v="1"/>
    <n v="66"/>
    <n v="-4"/>
    <x v="0"/>
  </r>
  <r>
    <n v="10"/>
    <x v="2"/>
    <n v="82"/>
    <s v="Good"/>
    <x v="2"/>
    <x v="1"/>
    <s v="No"/>
    <n v="7"/>
    <s v="&lt; 8 hours"/>
    <n v="82"/>
    <s v="Low"/>
    <x v="0"/>
    <n v="2"/>
    <x v="1"/>
    <x v="0"/>
    <s v="High"/>
    <x v="1"/>
    <s v="Neutral"/>
    <n v="4"/>
    <s v="Moderate (2-4 hours)"/>
    <s v="No"/>
    <x v="0"/>
    <s v="Near"/>
    <x v="0"/>
    <n v="65"/>
    <n v="-17"/>
    <x v="0"/>
  </r>
  <r>
    <n v="22"/>
    <x v="0"/>
    <n v="83"/>
    <s v="Good"/>
    <x v="1"/>
    <x v="1"/>
    <s v="Yes"/>
    <n v="8"/>
    <s v="≥ 8 hours"/>
    <n v="60"/>
    <s v="Low"/>
    <x v="1"/>
    <n v="4"/>
    <x v="1"/>
    <x v="1"/>
    <s v="Medium"/>
    <x v="0"/>
    <s v="Neutral"/>
    <n v="2"/>
    <s v="Low (0-2 hours)"/>
    <s v="No"/>
    <x v="2"/>
    <s v="Moderate"/>
    <x v="1"/>
    <n v="68"/>
    <n v="8"/>
    <x v="2"/>
  </r>
  <r>
    <n v="24"/>
    <x v="0"/>
    <n v="76"/>
    <s v="Fair"/>
    <x v="0"/>
    <x v="0"/>
    <s v="No"/>
    <n v="9"/>
    <s v="≥ 8 hours"/>
    <n v="75"/>
    <s v="Low"/>
    <x v="0"/>
    <n v="0"/>
    <x v="0"/>
    <x v="0"/>
    <s v="Medium"/>
    <x v="1"/>
    <s v="Positive"/>
    <n v="5"/>
    <s v="High (4-6 hours)"/>
    <s v="No"/>
    <x v="0"/>
    <s v="Near"/>
    <x v="0"/>
    <n v="66"/>
    <n v="-9"/>
    <x v="0"/>
  </r>
  <r>
    <n v="17"/>
    <x v="1"/>
    <n v="98"/>
    <s v="Very Good"/>
    <x v="2"/>
    <x v="0"/>
    <s v="No"/>
    <n v="9"/>
    <s v="≥ 8 hours"/>
    <n v="94"/>
    <s v="Low"/>
    <x v="0"/>
    <n v="0"/>
    <x v="0"/>
    <x v="2"/>
    <s v="Low"/>
    <x v="0"/>
    <s v="Negative"/>
    <n v="3"/>
    <s v="Moderate (2-4 hours)"/>
    <s v="No"/>
    <x v="1"/>
    <s v="Near"/>
    <x v="0"/>
    <n v="71"/>
    <n v="-23"/>
    <x v="0"/>
  </r>
  <r>
    <n v="29"/>
    <x v="0"/>
    <n v="91"/>
    <s v="Very Good"/>
    <x v="1"/>
    <x v="0"/>
    <s v="Yes"/>
    <n v="7"/>
    <s v="&lt; 8 hours"/>
    <n v="87"/>
    <s v="Medium"/>
    <x v="1"/>
    <n v="2"/>
    <x v="1"/>
    <x v="1"/>
    <s v="High"/>
    <x v="1"/>
    <s v="Negative"/>
    <n v="4"/>
    <s v="Moderate (2-4 hours)"/>
    <s v="No"/>
    <x v="1"/>
    <s v="Near"/>
    <x v="1"/>
    <n v="74"/>
    <n v="-13"/>
    <x v="0"/>
  </r>
  <r>
    <n v="13"/>
    <x v="1"/>
    <n v="71"/>
    <s v="Fair"/>
    <x v="1"/>
    <x v="0"/>
    <s v="No"/>
    <n v="7"/>
    <s v="&lt; 8 hours"/>
    <n v="86"/>
    <s v="Low"/>
    <x v="0"/>
    <n v="2"/>
    <x v="1"/>
    <x v="0"/>
    <s v="Medium"/>
    <x v="0"/>
    <s v="Positive"/>
    <n v="3"/>
    <s v="Moderate (2-4 hours)"/>
    <s v="No"/>
    <x v="2"/>
    <s v="Near"/>
    <x v="0"/>
    <n v="65"/>
    <n v="-21"/>
    <x v="0"/>
  </r>
  <r>
    <n v="11"/>
    <x v="1"/>
    <n v="94"/>
    <s v="Very Good"/>
    <x v="0"/>
    <x v="0"/>
    <s v="Yes"/>
    <n v="8"/>
    <s v="≥ 8 hours"/>
    <n v="92"/>
    <s v="High"/>
    <x v="0"/>
    <n v="0"/>
    <x v="0"/>
    <x v="1"/>
    <s v="Medium"/>
    <x v="0"/>
    <s v="Neutral"/>
    <n v="4"/>
    <s v="Moderate (2-4 hours)"/>
    <s v="No"/>
    <x v="0"/>
    <s v="Near"/>
    <x v="1"/>
    <n v="68"/>
    <n v="-24"/>
    <x v="0"/>
  </r>
  <r>
    <n v="21"/>
    <x v="0"/>
    <n v="77"/>
    <s v="Fair"/>
    <x v="1"/>
    <x v="0"/>
    <s v="Yes"/>
    <n v="6"/>
    <s v="&lt; 8 hours"/>
    <n v="70"/>
    <s v="Low"/>
    <x v="1"/>
    <n v="2"/>
    <x v="1"/>
    <x v="2"/>
    <s v="Medium"/>
    <x v="1"/>
    <s v="Positive"/>
    <n v="2"/>
    <s v="Low (0-2 hours)"/>
    <s v="No"/>
    <x v="1"/>
    <s v="Near"/>
    <x v="0"/>
    <n v="68"/>
    <n v="-2"/>
    <x v="1"/>
  </r>
  <r>
    <n v="26"/>
    <x v="0"/>
    <n v="93"/>
    <s v="Very Good"/>
    <x v="1"/>
    <x v="1"/>
    <s v="No"/>
    <n v="8"/>
    <s v="≥ 8 hours"/>
    <n v="88"/>
    <s v="Medium"/>
    <x v="0"/>
    <n v="1"/>
    <x v="1"/>
    <x v="1"/>
    <s v="High"/>
    <x v="0"/>
    <s v="Neutral"/>
    <n v="4"/>
    <s v="Moderate (2-4 hours)"/>
    <s v="Yes"/>
    <x v="1"/>
    <s v="Near"/>
    <x v="0"/>
    <n v="72"/>
    <n v="-16"/>
    <x v="0"/>
  </r>
  <r>
    <n v="30"/>
    <x v="0"/>
    <n v="93"/>
    <s v="Very Good"/>
    <x v="2"/>
    <x v="0"/>
    <s v="Yes"/>
    <n v="7"/>
    <s v="&lt; 8 hours"/>
    <n v="53"/>
    <s v="Medium"/>
    <x v="0"/>
    <n v="3"/>
    <x v="1"/>
    <x v="0"/>
    <s v="Medium"/>
    <x v="1"/>
    <s v="Negative"/>
    <n v="2"/>
    <s v="Low (0-2 hours)"/>
    <s v="No"/>
    <x v="2"/>
    <s v="Moderate"/>
    <x v="1"/>
    <n v="74"/>
    <n v="21"/>
    <x v="2"/>
  </r>
  <r>
    <n v="17"/>
    <x v="1"/>
    <n v="68"/>
    <s v="Poor"/>
    <x v="0"/>
    <x v="0"/>
    <s v="No"/>
    <n v="8"/>
    <s v="≥ 8 hours"/>
    <n v="53"/>
    <s v="Medium"/>
    <x v="0"/>
    <n v="0"/>
    <x v="0"/>
    <x v="0"/>
    <s v="Medium"/>
    <x v="0"/>
    <s v="Neutral"/>
    <n v="2"/>
    <s v="Low (0-2 hours)"/>
    <s v="No"/>
    <x v="1"/>
    <s v="Near"/>
    <x v="0"/>
    <n v="61"/>
    <n v="8"/>
    <x v="2"/>
  </r>
  <r>
    <n v="26"/>
    <x v="0"/>
    <n v="88"/>
    <s v="Good"/>
    <x v="0"/>
    <x v="2"/>
    <s v="No"/>
    <n v="10"/>
    <s v="≥ 8 hours"/>
    <n v="67"/>
    <s v="Low"/>
    <x v="0"/>
    <n v="0"/>
    <x v="0"/>
    <x v="0"/>
    <s v="Low"/>
    <x v="1"/>
    <s v="Positive"/>
    <n v="3"/>
    <s v="Moderate (2-4 hours)"/>
    <s v="No"/>
    <x v="0"/>
    <s v="Far"/>
    <x v="0"/>
    <n v="65"/>
    <n v="-2"/>
    <x v="1"/>
  </r>
  <r>
    <n v="20"/>
    <x v="1"/>
    <n v="72"/>
    <s v="Fair"/>
    <x v="2"/>
    <x v="2"/>
    <s v="No"/>
    <n v="8"/>
    <s v="≥ 8 hours"/>
    <n v="60"/>
    <s v="Low"/>
    <x v="0"/>
    <n v="0"/>
    <x v="0"/>
    <x v="0"/>
    <s v="Medium"/>
    <x v="0"/>
    <s v="Neutral"/>
    <n v="5"/>
    <s v="High (4-6 hours)"/>
    <s v="No"/>
    <x v="0"/>
    <s v="Near"/>
    <x v="0"/>
    <n v="63"/>
    <n v="3"/>
    <x v="2"/>
  </r>
  <r>
    <n v="19"/>
    <x v="1"/>
    <n v="72"/>
    <s v="Fair"/>
    <x v="2"/>
    <x v="1"/>
    <s v="Yes"/>
    <n v="7"/>
    <s v="&lt; 8 hours"/>
    <n v="76"/>
    <s v="Medium"/>
    <x v="0"/>
    <n v="1"/>
    <x v="1"/>
    <x v="1"/>
    <s v="High"/>
    <x v="0"/>
    <s v="Positive"/>
    <n v="2"/>
    <s v="Low (0-2 hours)"/>
    <s v="No"/>
    <x v="0"/>
    <s v="Moderate"/>
    <x v="1"/>
    <n v="66"/>
    <n v="-10"/>
    <x v="0"/>
  </r>
  <r>
    <n v="25"/>
    <x v="0"/>
    <n v="72"/>
    <s v="Fair"/>
    <x v="0"/>
    <x v="0"/>
    <s v="Yes"/>
    <n v="6"/>
    <s v="&lt; 8 hours"/>
    <n v="59"/>
    <s v="Medium"/>
    <x v="0"/>
    <n v="2"/>
    <x v="1"/>
    <x v="0"/>
    <s v="Medium"/>
    <x v="0"/>
    <s v="Negative"/>
    <n v="3"/>
    <s v="Moderate (2-4 hours)"/>
    <s v="No"/>
    <x v="0"/>
    <s v="Near"/>
    <x v="0"/>
    <n v="66"/>
    <n v="7"/>
    <x v="2"/>
  </r>
  <r>
    <n v="24"/>
    <x v="0"/>
    <n v="89"/>
    <s v="Good"/>
    <x v="2"/>
    <x v="1"/>
    <s v="Yes"/>
    <n v="7"/>
    <s v="&lt; 8 hours"/>
    <n v="99"/>
    <s v="Medium"/>
    <x v="0"/>
    <n v="2"/>
    <x v="1"/>
    <x v="0"/>
    <s v="High"/>
    <x v="1"/>
    <s v="Neutral"/>
    <n v="4"/>
    <s v="Moderate (2-4 hours)"/>
    <s v="No"/>
    <x v="0"/>
    <s v="Near"/>
    <x v="1"/>
    <n v="73"/>
    <n v="-26"/>
    <x v="0"/>
  </r>
  <r>
    <n v="11"/>
    <x v="1"/>
    <n v="69"/>
    <s v="Poor"/>
    <x v="1"/>
    <x v="1"/>
    <s v="No"/>
    <n v="5"/>
    <s v="&lt; 8 hours"/>
    <n v="93"/>
    <s v="Medium"/>
    <x v="0"/>
    <n v="0"/>
    <x v="0"/>
    <x v="1"/>
    <s v="High"/>
    <x v="0"/>
    <s v="Negative"/>
    <n v="4"/>
    <s v="Moderate (2-4 hours)"/>
    <s v="No"/>
    <x v="1"/>
    <s v="Near"/>
    <x v="0"/>
    <n v="63"/>
    <n v="-30"/>
    <x v="0"/>
  </r>
  <r>
    <n v="29"/>
    <x v="0"/>
    <n v="60"/>
    <s v="Poor"/>
    <x v="2"/>
    <x v="0"/>
    <s v="Yes"/>
    <n v="8"/>
    <s v="≥ 8 hours"/>
    <n v="99"/>
    <s v="Medium"/>
    <x v="0"/>
    <n v="0"/>
    <x v="0"/>
    <x v="1"/>
    <s v="Medium"/>
    <x v="0"/>
    <s v="Positive"/>
    <n v="4"/>
    <s v="Moderate (2-4 hours)"/>
    <s v="Yes"/>
    <x v="0"/>
    <s v="Unknown"/>
    <x v="1"/>
    <n v="68"/>
    <n v="-31"/>
    <x v="0"/>
  </r>
  <r>
    <n v="28"/>
    <x v="0"/>
    <n v="89"/>
    <s v="Good"/>
    <x v="2"/>
    <x v="2"/>
    <s v="Yes"/>
    <n v="4"/>
    <s v="&lt; 8 hours"/>
    <n v="90"/>
    <s v="High"/>
    <x v="0"/>
    <n v="3"/>
    <x v="1"/>
    <x v="0"/>
    <s v="High"/>
    <x v="0"/>
    <s v="Positive"/>
    <n v="2"/>
    <s v="Low (0-2 hours)"/>
    <s v="Yes"/>
    <x v="2"/>
    <s v="Moderate"/>
    <x v="1"/>
    <n v="73"/>
    <n v="-17"/>
    <x v="0"/>
  </r>
  <r>
    <n v="16"/>
    <x v="1"/>
    <n v="67"/>
    <s v="Poor"/>
    <x v="0"/>
    <x v="0"/>
    <s v="Yes"/>
    <n v="8"/>
    <s v="≥ 8 hours"/>
    <n v="98"/>
    <s v="Medium"/>
    <x v="0"/>
    <n v="0"/>
    <x v="0"/>
    <x v="2"/>
    <s v="Low"/>
    <x v="1"/>
    <s v="Negative"/>
    <n v="3"/>
    <s v="Moderate (2-4 hours)"/>
    <s v="No"/>
    <x v="0"/>
    <s v="Moderate"/>
    <x v="0"/>
    <n v="63"/>
    <n v="-35"/>
    <x v="0"/>
  </r>
  <r>
    <n v="22"/>
    <x v="0"/>
    <n v="64"/>
    <s v="Poor"/>
    <x v="1"/>
    <x v="0"/>
    <s v="Yes"/>
    <n v="8"/>
    <s v="≥ 8 hours"/>
    <n v="68"/>
    <s v="Medium"/>
    <x v="0"/>
    <n v="2"/>
    <x v="1"/>
    <x v="1"/>
    <s v="Medium"/>
    <x v="0"/>
    <s v="Negative"/>
    <n v="4"/>
    <s v="Moderate (2-4 hours)"/>
    <s v="No"/>
    <x v="0"/>
    <s v="Near"/>
    <x v="0"/>
    <n v="65"/>
    <n v="-3"/>
    <x v="0"/>
  </r>
  <r>
    <n v="23"/>
    <x v="0"/>
    <n v="70"/>
    <s v="Fair"/>
    <x v="0"/>
    <x v="0"/>
    <s v="Yes"/>
    <n v="7"/>
    <s v="&lt; 8 hours"/>
    <n v="75"/>
    <s v="High"/>
    <x v="0"/>
    <n v="0"/>
    <x v="0"/>
    <x v="0"/>
    <s v="Medium"/>
    <x v="0"/>
    <s v="Positive"/>
    <n v="4"/>
    <s v="Moderate (2-4 hours)"/>
    <s v="No"/>
    <x v="3"/>
    <s v="Near"/>
    <x v="1"/>
    <n v="66"/>
    <n v="-9"/>
    <x v="0"/>
  </r>
  <r>
    <n v="22"/>
    <x v="0"/>
    <n v="75"/>
    <s v="Fair"/>
    <x v="0"/>
    <x v="2"/>
    <s v="Yes"/>
    <n v="6"/>
    <s v="&lt; 8 hours"/>
    <n v="62"/>
    <s v="Medium"/>
    <x v="0"/>
    <n v="0"/>
    <x v="0"/>
    <x v="2"/>
    <s v="High"/>
    <x v="0"/>
    <s v="Negative"/>
    <n v="3"/>
    <s v="Moderate (2-4 hours)"/>
    <s v="No"/>
    <x v="2"/>
    <s v="Near"/>
    <x v="1"/>
    <n v="65"/>
    <n v="3"/>
    <x v="2"/>
  </r>
  <r>
    <n v="17"/>
    <x v="1"/>
    <n v="79"/>
    <s v="Fair"/>
    <x v="0"/>
    <x v="0"/>
    <s v="Yes"/>
    <n v="7"/>
    <s v="&lt; 8 hours"/>
    <n v="82"/>
    <s v="Medium"/>
    <x v="0"/>
    <n v="0"/>
    <x v="0"/>
    <x v="1"/>
    <s v="High"/>
    <x v="0"/>
    <s v="Negative"/>
    <n v="2"/>
    <s v="Low (0-2 hours)"/>
    <s v="No"/>
    <x v="1"/>
    <s v="Near"/>
    <x v="0"/>
    <n v="66"/>
    <n v="-16"/>
    <x v="0"/>
  </r>
  <r>
    <n v="16"/>
    <x v="1"/>
    <n v="62"/>
    <s v="Poor"/>
    <x v="2"/>
    <x v="1"/>
    <s v="No"/>
    <n v="4"/>
    <s v="&lt; 8 hours"/>
    <n v="89"/>
    <s v="High"/>
    <x v="0"/>
    <n v="3"/>
    <x v="1"/>
    <x v="0"/>
    <s v="Medium"/>
    <x v="0"/>
    <s v="Neutral"/>
    <n v="3"/>
    <s v="Moderate (2-4 hours)"/>
    <s v="No"/>
    <x v="1"/>
    <s v="Near"/>
    <x v="1"/>
    <n v="65"/>
    <n v="-24"/>
    <x v="0"/>
  </r>
  <r>
    <n v="20"/>
    <x v="1"/>
    <n v="99"/>
    <s v="Very Good"/>
    <x v="1"/>
    <x v="1"/>
    <s v="No"/>
    <n v="8"/>
    <s v="≥ 8 hours"/>
    <n v="75"/>
    <s v="Medium"/>
    <x v="0"/>
    <n v="2"/>
    <x v="1"/>
    <x v="0"/>
    <s v="High"/>
    <x v="1"/>
    <s v="Negative"/>
    <n v="2"/>
    <s v="Low (0-2 hours)"/>
    <s v="No"/>
    <x v="2"/>
    <s v="Far"/>
    <x v="1"/>
    <n v="70"/>
    <n v="-5"/>
    <x v="0"/>
  </r>
  <r>
    <n v="27"/>
    <x v="0"/>
    <n v="89"/>
    <s v="Good"/>
    <x v="1"/>
    <x v="1"/>
    <s v="No"/>
    <n v="7"/>
    <s v="&lt; 8 hours"/>
    <n v="65"/>
    <s v="Medium"/>
    <x v="0"/>
    <n v="1"/>
    <x v="1"/>
    <x v="1"/>
    <s v="Medium"/>
    <x v="0"/>
    <s v="Neutral"/>
    <n v="3"/>
    <s v="Moderate (2-4 hours)"/>
    <s v="No"/>
    <x v="0"/>
    <s v="Near"/>
    <x v="1"/>
    <n v="70"/>
    <n v="5"/>
    <x v="2"/>
  </r>
  <r>
    <n v="23"/>
    <x v="0"/>
    <n v="73"/>
    <s v="Fair"/>
    <x v="2"/>
    <x v="1"/>
    <s v="Yes"/>
    <n v="9"/>
    <s v="≥ 8 hours"/>
    <n v="75"/>
    <s v="Medium"/>
    <x v="0"/>
    <n v="0"/>
    <x v="0"/>
    <x v="2"/>
    <s v="High"/>
    <x v="1"/>
    <s v="Positive"/>
    <n v="3"/>
    <s v="Moderate (2-4 hours)"/>
    <s v="No"/>
    <x v="0"/>
    <s v="Moderate"/>
    <x v="1"/>
    <n v="68"/>
    <n v="-7"/>
    <x v="0"/>
  </r>
  <r>
    <n v="18"/>
    <x v="1"/>
    <n v="73"/>
    <s v="Fair"/>
    <x v="1"/>
    <x v="0"/>
    <s v="No"/>
    <n v="8"/>
    <s v="≥ 8 hours"/>
    <n v="53"/>
    <s v="Medium"/>
    <x v="1"/>
    <n v="1"/>
    <x v="1"/>
    <x v="0"/>
    <s v="High"/>
    <x v="0"/>
    <s v="Neutral"/>
    <n v="3"/>
    <s v="Moderate (2-4 hours)"/>
    <s v="No"/>
    <x v="2"/>
    <s v="Moderate"/>
    <x v="0"/>
    <n v="64"/>
    <n v="11"/>
    <x v="2"/>
  </r>
  <r>
    <n v="25"/>
    <x v="0"/>
    <n v="78"/>
    <s v="Fair"/>
    <x v="1"/>
    <x v="1"/>
    <s v="No"/>
    <n v="7"/>
    <s v="&lt; 8 hours"/>
    <n v="86"/>
    <s v="Medium"/>
    <x v="0"/>
    <n v="1"/>
    <x v="1"/>
    <x v="1"/>
    <s v="Medium"/>
    <x v="0"/>
    <s v="Negative"/>
    <n v="3"/>
    <s v="Moderate (2-4 hours)"/>
    <s v="No"/>
    <x v="2"/>
    <s v="Moderate"/>
    <x v="1"/>
    <n v="68"/>
    <n v="-18"/>
    <x v="0"/>
  </r>
  <r>
    <n v="3"/>
    <x v="2"/>
    <n v="85"/>
    <s v="Good"/>
    <x v="0"/>
    <x v="0"/>
    <s v="No"/>
    <n v="8"/>
    <s v="≥ 8 hours"/>
    <n v="73"/>
    <s v="Low"/>
    <x v="0"/>
    <n v="2"/>
    <x v="1"/>
    <x v="0"/>
    <s v="Medium"/>
    <x v="1"/>
    <s v="Neutral"/>
    <n v="3"/>
    <s v="Moderate (2-4 hours)"/>
    <s v="No"/>
    <x v="0"/>
    <s v="Near"/>
    <x v="0"/>
    <n v="62"/>
    <n v="-11"/>
    <x v="0"/>
  </r>
  <r>
    <n v="27"/>
    <x v="0"/>
    <n v="66"/>
    <s v="Poor"/>
    <x v="1"/>
    <x v="1"/>
    <s v="Yes"/>
    <n v="6"/>
    <s v="&lt; 8 hours"/>
    <n v="95"/>
    <s v="Medium"/>
    <x v="0"/>
    <n v="1"/>
    <x v="1"/>
    <x v="1"/>
    <s v="Unknown"/>
    <x v="0"/>
    <s v="Positive"/>
    <n v="3"/>
    <s v="Moderate (2-4 hours)"/>
    <s v="No"/>
    <x v="1"/>
    <s v="Moderate"/>
    <x v="0"/>
    <n v="68"/>
    <n v="-27"/>
    <x v="0"/>
  </r>
  <r>
    <n v="10"/>
    <x v="2"/>
    <n v="68"/>
    <s v="Poor"/>
    <x v="0"/>
    <x v="1"/>
    <s v="No"/>
    <n v="6"/>
    <s v="&lt; 8 hours"/>
    <n v="96"/>
    <s v="Low"/>
    <x v="0"/>
    <n v="1"/>
    <x v="1"/>
    <x v="2"/>
    <s v="Medium"/>
    <x v="0"/>
    <s v="Neutral"/>
    <n v="3"/>
    <s v="Moderate (2-4 hours)"/>
    <s v="No"/>
    <x v="1"/>
    <s v="Moderate"/>
    <x v="0"/>
    <n v="61"/>
    <n v="-35"/>
    <x v="0"/>
  </r>
  <r>
    <n v="18"/>
    <x v="1"/>
    <n v="94"/>
    <s v="Very Good"/>
    <x v="2"/>
    <x v="1"/>
    <s v="Yes"/>
    <n v="7"/>
    <s v="&lt; 8 hours"/>
    <n v="56"/>
    <s v="Low"/>
    <x v="1"/>
    <n v="1"/>
    <x v="1"/>
    <x v="0"/>
    <s v="Medium"/>
    <x v="0"/>
    <s v="Positive"/>
    <n v="3"/>
    <s v="Moderate (2-4 hours)"/>
    <s v="No"/>
    <x v="2"/>
    <s v="Near"/>
    <x v="0"/>
    <n v="69"/>
    <n v="13"/>
    <x v="2"/>
  </r>
  <r>
    <n v="13"/>
    <x v="1"/>
    <n v="70"/>
    <s v="Fair"/>
    <x v="1"/>
    <x v="1"/>
    <s v="Yes"/>
    <n v="7"/>
    <s v="&lt; 8 hours"/>
    <n v="100"/>
    <s v="Medium"/>
    <x v="0"/>
    <n v="3"/>
    <x v="1"/>
    <x v="0"/>
    <s v="Medium"/>
    <x v="0"/>
    <s v="Neutral"/>
    <n v="3"/>
    <s v="Moderate (2-4 hours)"/>
    <s v="No"/>
    <x v="0"/>
    <s v="Near"/>
    <x v="0"/>
    <n v="65"/>
    <n v="-35"/>
    <x v="0"/>
  </r>
  <r>
    <n v="12"/>
    <x v="1"/>
    <n v="75"/>
    <s v="Fair"/>
    <x v="1"/>
    <x v="0"/>
    <s v="Yes"/>
    <n v="6"/>
    <s v="&lt; 8 hours"/>
    <n v="98"/>
    <s v="Medium"/>
    <x v="0"/>
    <n v="2"/>
    <x v="1"/>
    <x v="0"/>
    <s v="Medium"/>
    <x v="0"/>
    <s v="Neutral"/>
    <n v="2"/>
    <s v="Low (0-2 hours)"/>
    <s v="No"/>
    <x v="1"/>
    <s v="Far"/>
    <x v="0"/>
    <n v="65"/>
    <n v="-33"/>
    <x v="0"/>
  </r>
  <r>
    <n v="27"/>
    <x v="0"/>
    <n v="95"/>
    <s v="Very Good"/>
    <x v="1"/>
    <x v="0"/>
    <s v="No"/>
    <n v="7"/>
    <s v="&lt; 8 hours"/>
    <n v="81"/>
    <s v="Low"/>
    <x v="0"/>
    <n v="3"/>
    <x v="1"/>
    <x v="0"/>
    <s v="Medium"/>
    <x v="0"/>
    <s v="Neutral"/>
    <n v="2"/>
    <s v="Low (0-2 hours)"/>
    <s v="No"/>
    <x v="0"/>
    <s v="Moderate"/>
    <x v="0"/>
    <n v="72"/>
    <n v="-9"/>
    <x v="0"/>
  </r>
  <r>
    <n v="17"/>
    <x v="1"/>
    <n v="87"/>
    <s v="Good"/>
    <x v="1"/>
    <x v="1"/>
    <s v="Yes"/>
    <n v="7"/>
    <s v="&lt; 8 hours"/>
    <n v="91"/>
    <s v="High"/>
    <x v="0"/>
    <n v="3"/>
    <x v="1"/>
    <x v="0"/>
    <s v="High"/>
    <x v="0"/>
    <s v="Positive"/>
    <n v="3"/>
    <s v="Moderate (2-4 hours)"/>
    <s v="Yes"/>
    <x v="1"/>
    <s v="Near"/>
    <x v="1"/>
    <n v="70"/>
    <n v="-21"/>
    <x v="0"/>
  </r>
  <r>
    <n v="22"/>
    <x v="0"/>
    <n v="74"/>
    <s v="Fair"/>
    <x v="1"/>
    <x v="0"/>
    <s v="Yes"/>
    <n v="10"/>
    <s v="≥ 8 hours"/>
    <n v="51"/>
    <s v="Medium"/>
    <x v="1"/>
    <n v="1"/>
    <x v="1"/>
    <x v="1"/>
    <s v="Medium"/>
    <x v="1"/>
    <s v="Negative"/>
    <n v="4"/>
    <s v="Moderate (2-4 hours)"/>
    <s v="No"/>
    <x v="0"/>
    <s v="Near"/>
    <x v="0"/>
    <n v="65"/>
    <n v="14"/>
    <x v="2"/>
  </r>
  <r>
    <n v="20"/>
    <x v="1"/>
    <n v="87"/>
    <s v="Good"/>
    <x v="1"/>
    <x v="1"/>
    <s v="No"/>
    <n v="7"/>
    <s v="&lt; 8 hours"/>
    <n v="99"/>
    <s v="Medium"/>
    <x v="0"/>
    <n v="3"/>
    <x v="1"/>
    <x v="0"/>
    <s v="Medium"/>
    <x v="0"/>
    <s v="Negative"/>
    <n v="3"/>
    <s v="Moderate (2-4 hours)"/>
    <s v="No"/>
    <x v="0"/>
    <s v="Near"/>
    <x v="0"/>
    <n v="69"/>
    <n v="-30"/>
    <x v="0"/>
  </r>
  <r>
    <n v="23"/>
    <x v="0"/>
    <n v="61"/>
    <s v="Poor"/>
    <x v="2"/>
    <x v="2"/>
    <s v="Yes"/>
    <n v="6"/>
    <s v="&lt; 8 hours"/>
    <n v="73"/>
    <s v="Medium"/>
    <x v="0"/>
    <n v="1"/>
    <x v="1"/>
    <x v="1"/>
    <s v="Medium"/>
    <x v="0"/>
    <s v="Positive"/>
    <n v="3"/>
    <s v="Moderate (2-4 hours)"/>
    <s v="No"/>
    <x v="1"/>
    <s v="Near"/>
    <x v="0"/>
    <n v="65"/>
    <n v="-8"/>
    <x v="0"/>
  </r>
  <r>
    <n v="20"/>
    <x v="1"/>
    <n v="89"/>
    <s v="Good"/>
    <x v="0"/>
    <x v="1"/>
    <s v="Yes"/>
    <n v="7"/>
    <s v="&lt; 8 hours"/>
    <n v="95"/>
    <s v="Low"/>
    <x v="0"/>
    <n v="3"/>
    <x v="1"/>
    <x v="0"/>
    <s v="Medium"/>
    <x v="1"/>
    <s v="Neutral"/>
    <n v="2"/>
    <s v="Low (0-2 hours)"/>
    <s v="No"/>
    <x v="0"/>
    <s v="Near"/>
    <x v="0"/>
    <n v="69"/>
    <n v="-26"/>
    <x v="0"/>
  </r>
  <r>
    <n v="12"/>
    <x v="1"/>
    <n v="79"/>
    <s v="Fair"/>
    <x v="0"/>
    <x v="1"/>
    <s v="Yes"/>
    <n v="9"/>
    <s v="≥ 8 hours"/>
    <n v="69"/>
    <s v="Medium"/>
    <x v="0"/>
    <n v="2"/>
    <x v="1"/>
    <x v="0"/>
    <s v="High"/>
    <x v="0"/>
    <s v="Neutral"/>
    <n v="3"/>
    <s v="Moderate (2-4 hours)"/>
    <s v="No"/>
    <x v="2"/>
    <s v="Near"/>
    <x v="0"/>
    <n v="65"/>
    <n v="-4"/>
    <x v="0"/>
  </r>
  <r>
    <n v="26"/>
    <x v="0"/>
    <n v="93"/>
    <s v="Very Good"/>
    <x v="1"/>
    <x v="0"/>
    <s v="Yes"/>
    <n v="9"/>
    <s v="≥ 8 hours"/>
    <n v="89"/>
    <s v="Medium"/>
    <x v="0"/>
    <n v="0"/>
    <x v="0"/>
    <x v="0"/>
    <s v="Medium"/>
    <x v="0"/>
    <s v="Neutral"/>
    <n v="3"/>
    <s v="Moderate (2-4 hours)"/>
    <s v="No"/>
    <x v="1"/>
    <s v="Moderate"/>
    <x v="0"/>
    <n v="72"/>
    <n v="-17"/>
    <x v="0"/>
  </r>
  <r>
    <n v="17"/>
    <x v="1"/>
    <n v="98"/>
    <s v="Very Good"/>
    <x v="2"/>
    <x v="2"/>
    <s v="Yes"/>
    <n v="10"/>
    <s v="≥ 8 hours"/>
    <n v="71"/>
    <s v="Medium"/>
    <x v="0"/>
    <n v="0"/>
    <x v="0"/>
    <x v="0"/>
    <s v="High"/>
    <x v="1"/>
    <s v="Positive"/>
    <n v="3"/>
    <s v="Moderate (2-4 hours)"/>
    <s v="No"/>
    <x v="2"/>
    <s v="Moderate"/>
    <x v="1"/>
    <n v="70"/>
    <n v="-1"/>
    <x v="1"/>
  </r>
  <r>
    <n v="11"/>
    <x v="1"/>
    <n v="97"/>
    <s v="Very Good"/>
    <x v="1"/>
    <x v="1"/>
    <s v="Yes"/>
    <n v="7"/>
    <s v="&lt; 8 hours"/>
    <n v="68"/>
    <s v="Low"/>
    <x v="0"/>
    <n v="0"/>
    <x v="0"/>
    <x v="0"/>
    <s v="Medium"/>
    <x v="1"/>
    <s v="Negative"/>
    <n v="2"/>
    <s v="Low (0-2 hours)"/>
    <s v="No"/>
    <x v="0"/>
    <s v="Moderate"/>
    <x v="1"/>
    <n v="64"/>
    <n v="-4"/>
    <x v="0"/>
  </r>
  <r>
    <n v="17"/>
    <x v="1"/>
    <n v="96"/>
    <s v="Very Good"/>
    <x v="1"/>
    <x v="2"/>
    <s v="No"/>
    <n v="8"/>
    <s v="≥ 8 hours"/>
    <n v="97"/>
    <s v="Low"/>
    <x v="0"/>
    <n v="0"/>
    <x v="0"/>
    <x v="1"/>
    <s v="Medium"/>
    <x v="0"/>
    <s v="Negative"/>
    <n v="3"/>
    <s v="Moderate (2-4 hours)"/>
    <s v="No"/>
    <x v="0"/>
    <s v="Near"/>
    <x v="1"/>
    <n v="67"/>
    <n v="-30"/>
    <x v="0"/>
  </r>
  <r>
    <n v="29"/>
    <x v="0"/>
    <n v="80"/>
    <s v="Good"/>
    <x v="1"/>
    <x v="2"/>
    <s v="No"/>
    <n v="5"/>
    <s v="&lt; 8 hours"/>
    <n v="85"/>
    <s v="High"/>
    <x v="0"/>
    <n v="0"/>
    <x v="0"/>
    <x v="2"/>
    <s v="High"/>
    <x v="0"/>
    <s v="Neutral"/>
    <n v="2"/>
    <s v="Low (0-2 hours)"/>
    <s v="No"/>
    <x v="0"/>
    <s v="Moderate"/>
    <x v="0"/>
    <n v="69"/>
    <n v="-16"/>
    <x v="0"/>
  </r>
  <r>
    <n v="25"/>
    <x v="0"/>
    <n v="74"/>
    <s v="Fair"/>
    <x v="0"/>
    <x v="1"/>
    <s v="Yes"/>
    <n v="6"/>
    <s v="&lt; 8 hours"/>
    <n v="92"/>
    <s v="Low"/>
    <x v="0"/>
    <n v="4"/>
    <x v="1"/>
    <x v="1"/>
    <s v="Medium"/>
    <x v="1"/>
    <s v="Positive"/>
    <n v="3"/>
    <s v="Moderate (2-4 hours)"/>
    <s v="No"/>
    <x v="2"/>
    <s v="Near"/>
    <x v="0"/>
    <n v="70"/>
    <n v="-22"/>
    <x v="0"/>
  </r>
  <r>
    <n v="18"/>
    <x v="1"/>
    <n v="79"/>
    <s v="Fair"/>
    <x v="1"/>
    <x v="1"/>
    <s v="Yes"/>
    <n v="5"/>
    <s v="&lt; 8 hours"/>
    <n v="77"/>
    <s v="Low"/>
    <x v="0"/>
    <n v="1"/>
    <x v="1"/>
    <x v="0"/>
    <s v="High"/>
    <x v="0"/>
    <s v="Neutral"/>
    <n v="3"/>
    <s v="Moderate (2-4 hours)"/>
    <s v="No"/>
    <x v="0"/>
    <s v="Near"/>
    <x v="0"/>
    <n v="65"/>
    <n v="-12"/>
    <x v="0"/>
  </r>
  <r>
    <n v="18"/>
    <x v="1"/>
    <n v="88"/>
    <s v="Good"/>
    <x v="2"/>
    <x v="0"/>
    <s v="Yes"/>
    <n v="8"/>
    <s v="≥ 8 hours"/>
    <n v="96"/>
    <s v="Low"/>
    <x v="0"/>
    <n v="1"/>
    <x v="1"/>
    <x v="0"/>
    <s v="Medium"/>
    <x v="0"/>
    <s v="Positive"/>
    <n v="3"/>
    <s v="Moderate (2-4 hours)"/>
    <s v="No"/>
    <x v="0"/>
    <s v="Far"/>
    <x v="1"/>
    <n v="69"/>
    <n v="-27"/>
    <x v="0"/>
  </r>
  <r>
    <n v="18"/>
    <x v="1"/>
    <n v="95"/>
    <s v="Very Good"/>
    <x v="2"/>
    <x v="1"/>
    <s v="Yes"/>
    <n v="7"/>
    <s v="&lt; 8 hours"/>
    <n v="87"/>
    <s v="High"/>
    <x v="0"/>
    <n v="5"/>
    <x v="1"/>
    <x v="1"/>
    <s v="Medium"/>
    <x v="0"/>
    <s v="Neutral"/>
    <n v="2"/>
    <s v="Low (0-2 hours)"/>
    <s v="No"/>
    <x v="1"/>
    <s v="Near"/>
    <x v="0"/>
    <n v="74"/>
    <n v="-13"/>
    <x v="0"/>
  </r>
  <r>
    <n v="32"/>
    <x v="3"/>
    <n v="68"/>
    <s v="Poor"/>
    <x v="0"/>
    <x v="1"/>
    <s v="Yes"/>
    <n v="7"/>
    <s v="&lt; 8 hours"/>
    <n v="54"/>
    <s v="Medium"/>
    <x v="0"/>
    <n v="1"/>
    <x v="1"/>
    <x v="0"/>
    <s v="Medium"/>
    <x v="1"/>
    <s v="Neutral"/>
    <n v="1"/>
    <s v="Low (0-2 hours)"/>
    <s v="No"/>
    <x v="2"/>
    <s v="Near"/>
    <x v="0"/>
    <n v="66"/>
    <n v="12"/>
    <x v="2"/>
  </r>
  <r>
    <n v="22"/>
    <x v="0"/>
    <n v="97"/>
    <s v="Very Good"/>
    <x v="1"/>
    <x v="1"/>
    <s v="Yes"/>
    <n v="6"/>
    <s v="&lt; 8 hours"/>
    <n v="88"/>
    <s v="High"/>
    <x v="0"/>
    <n v="1"/>
    <x v="1"/>
    <x v="0"/>
    <s v="Low"/>
    <x v="1"/>
    <s v="Positive"/>
    <n v="4"/>
    <s v="Moderate (2-4 hours)"/>
    <s v="No"/>
    <x v="1"/>
    <s v="Near"/>
    <x v="0"/>
    <n v="72"/>
    <n v="-16"/>
    <x v="0"/>
  </r>
  <r>
    <n v="23"/>
    <x v="0"/>
    <n v="93"/>
    <s v="Very Good"/>
    <x v="1"/>
    <x v="2"/>
    <s v="Yes"/>
    <n v="8"/>
    <s v="≥ 8 hours"/>
    <n v="51"/>
    <s v="High"/>
    <x v="1"/>
    <n v="0"/>
    <x v="0"/>
    <x v="0"/>
    <s v="High"/>
    <x v="1"/>
    <s v="Positive"/>
    <n v="1"/>
    <s v="Low (0-2 hours)"/>
    <s v="No"/>
    <x v="0"/>
    <s v="Unknown"/>
    <x v="0"/>
    <n v="67"/>
    <n v="16"/>
    <x v="2"/>
  </r>
  <r>
    <n v="26"/>
    <x v="0"/>
    <n v="99"/>
    <s v="Very Good"/>
    <x v="0"/>
    <x v="0"/>
    <s v="Yes"/>
    <n v="4"/>
    <s v="&lt; 8 hours"/>
    <n v="91"/>
    <s v="High"/>
    <x v="0"/>
    <n v="2"/>
    <x v="1"/>
    <x v="2"/>
    <s v="Low"/>
    <x v="0"/>
    <s v="Neutral"/>
    <n v="4"/>
    <s v="Moderate (2-4 hours)"/>
    <s v="No"/>
    <x v="2"/>
    <s v="Moderate"/>
    <x v="1"/>
    <n v="75"/>
    <n v="-16"/>
    <x v="0"/>
  </r>
  <r>
    <n v="21"/>
    <x v="0"/>
    <n v="95"/>
    <s v="Very Good"/>
    <x v="1"/>
    <x v="2"/>
    <s v="Yes"/>
    <n v="7"/>
    <s v="&lt; 8 hours"/>
    <n v="67"/>
    <s v="Medium"/>
    <x v="0"/>
    <n v="3"/>
    <x v="1"/>
    <x v="1"/>
    <s v="Medium"/>
    <x v="0"/>
    <s v="Positive"/>
    <n v="2"/>
    <s v="Low (0-2 hours)"/>
    <s v="No"/>
    <x v="1"/>
    <s v="Far"/>
    <x v="1"/>
    <n v="70"/>
    <n v="3"/>
    <x v="2"/>
  </r>
  <r>
    <n v="18"/>
    <x v="1"/>
    <n v="71"/>
    <s v="Fair"/>
    <x v="0"/>
    <x v="2"/>
    <s v="No"/>
    <n v="7"/>
    <s v="&lt; 8 hours"/>
    <n v="80"/>
    <s v="Medium"/>
    <x v="0"/>
    <n v="1"/>
    <x v="1"/>
    <x v="1"/>
    <s v="Low"/>
    <x v="0"/>
    <s v="Neutral"/>
    <n v="4"/>
    <s v="Moderate (2-4 hours)"/>
    <s v="No"/>
    <x v="2"/>
    <s v="Moderate"/>
    <x v="1"/>
    <n v="63"/>
    <n v="-17"/>
    <x v="0"/>
  </r>
  <r>
    <n v="19"/>
    <x v="1"/>
    <n v="64"/>
    <s v="Poor"/>
    <x v="1"/>
    <x v="1"/>
    <s v="No"/>
    <n v="4"/>
    <s v="&lt; 8 hours"/>
    <n v="87"/>
    <s v="High"/>
    <x v="0"/>
    <n v="2"/>
    <x v="1"/>
    <x v="1"/>
    <s v="Medium"/>
    <x v="1"/>
    <s v="Positive"/>
    <n v="4"/>
    <s v="Moderate (2-4 hours)"/>
    <s v="No"/>
    <x v="0"/>
    <s v="Moderate"/>
    <x v="0"/>
    <n v="65"/>
    <n v="-22"/>
    <x v="0"/>
  </r>
  <r>
    <n v="20"/>
    <x v="1"/>
    <n v="64"/>
    <s v="Poor"/>
    <x v="1"/>
    <x v="0"/>
    <s v="No"/>
    <n v="8"/>
    <s v="≥ 8 hours"/>
    <n v="82"/>
    <s v="Medium"/>
    <x v="0"/>
    <n v="3"/>
    <x v="1"/>
    <x v="1"/>
    <s v="Low"/>
    <x v="0"/>
    <s v="Negative"/>
    <n v="3"/>
    <s v="Moderate (2-4 hours)"/>
    <s v="No"/>
    <x v="0"/>
    <s v="Moderate"/>
    <x v="1"/>
    <n v="64"/>
    <n v="-18"/>
    <x v="0"/>
  </r>
  <r>
    <n v="20"/>
    <x v="1"/>
    <n v="72"/>
    <s v="Fair"/>
    <x v="1"/>
    <x v="0"/>
    <s v="No"/>
    <n v="7"/>
    <s v="&lt; 8 hours"/>
    <n v="84"/>
    <s v="Low"/>
    <x v="0"/>
    <n v="2"/>
    <x v="1"/>
    <x v="1"/>
    <s v="High"/>
    <x v="0"/>
    <s v="Negative"/>
    <n v="2"/>
    <s v="Low (0-2 hours)"/>
    <s v="No"/>
    <x v="0"/>
    <s v="Moderate"/>
    <x v="1"/>
    <n v="65"/>
    <n v="-19"/>
    <x v="0"/>
  </r>
  <r>
    <n v="24"/>
    <x v="0"/>
    <n v="85"/>
    <s v="Good"/>
    <x v="1"/>
    <x v="1"/>
    <s v="Yes"/>
    <n v="8"/>
    <s v="≥ 8 hours"/>
    <n v="95"/>
    <s v="Medium"/>
    <x v="0"/>
    <n v="2"/>
    <x v="1"/>
    <x v="1"/>
    <s v="Medium"/>
    <x v="0"/>
    <s v="Negative"/>
    <n v="4"/>
    <s v="Moderate (2-4 hours)"/>
    <s v="No"/>
    <x v="0"/>
    <s v="Near"/>
    <x v="1"/>
    <n v="70"/>
    <n v="-25"/>
    <x v="0"/>
  </r>
  <r>
    <n v="20"/>
    <x v="1"/>
    <n v="92"/>
    <s v="Very Good"/>
    <x v="1"/>
    <x v="2"/>
    <s v="No"/>
    <n v="10"/>
    <s v="≥ 8 hours"/>
    <n v="69"/>
    <s v="Medium"/>
    <x v="0"/>
    <n v="0"/>
    <x v="0"/>
    <x v="0"/>
    <s v="Medium"/>
    <x v="0"/>
    <s v="Positive"/>
    <n v="2"/>
    <s v="Low (0-2 hours)"/>
    <s v="No"/>
    <x v="2"/>
    <s v="Far"/>
    <x v="0"/>
    <n v="67"/>
    <n v="-2"/>
    <x v="1"/>
  </r>
  <r>
    <n v="24"/>
    <x v="0"/>
    <n v="96"/>
    <s v="Very Good"/>
    <x v="1"/>
    <x v="1"/>
    <s v="Yes"/>
    <n v="7"/>
    <s v="&lt; 8 hours"/>
    <n v="77"/>
    <s v="Low"/>
    <x v="1"/>
    <n v="0"/>
    <x v="0"/>
    <x v="0"/>
    <s v="Medium"/>
    <x v="0"/>
    <s v="Negative"/>
    <n v="2"/>
    <s v="Low (0-2 hours)"/>
    <s v="Yes"/>
    <x v="0"/>
    <s v="Near"/>
    <x v="1"/>
    <n v="67"/>
    <n v="-10"/>
    <x v="0"/>
  </r>
  <r>
    <n v="20"/>
    <x v="1"/>
    <n v="85"/>
    <s v="Good"/>
    <x v="1"/>
    <x v="0"/>
    <s v="No"/>
    <n v="8"/>
    <s v="≥ 8 hours"/>
    <n v="59"/>
    <s v="Medium"/>
    <x v="0"/>
    <n v="1"/>
    <x v="1"/>
    <x v="1"/>
    <s v="Medium"/>
    <x v="0"/>
    <s v="Positive"/>
    <n v="3"/>
    <s v="Moderate (2-4 hours)"/>
    <s v="No"/>
    <x v="2"/>
    <s v="Far"/>
    <x v="1"/>
    <n v="68"/>
    <n v="9"/>
    <x v="2"/>
  </r>
  <r>
    <n v="20"/>
    <x v="1"/>
    <n v="60"/>
    <s v="Poor"/>
    <x v="1"/>
    <x v="1"/>
    <s v="No"/>
    <n v="9"/>
    <s v="≥ 8 hours"/>
    <n v="73"/>
    <s v="High"/>
    <x v="0"/>
    <n v="4"/>
    <x v="1"/>
    <x v="1"/>
    <s v="Medium"/>
    <x v="0"/>
    <s v="Negative"/>
    <n v="4"/>
    <s v="Moderate (2-4 hours)"/>
    <s v="No"/>
    <x v="1"/>
    <s v="Near"/>
    <x v="0"/>
    <n v="65"/>
    <n v="-8"/>
    <x v="0"/>
  </r>
  <r>
    <n v="8"/>
    <x v="2"/>
    <n v="67"/>
    <s v="Poor"/>
    <x v="2"/>
    <x v="1"/>
    <s v="Yes"/>
    <n v="8"/>
    <s v="≥ 8 hours"/>
    <n v="58"/>
    <s v="Low"/>
    <x v="0"/>
    <n v="2"/>
    <x v="1"/>
    <x v="1"/>
    <s v="Medium"/>
    <x v="0"/>
    <s v="Positive"/>
    <n v="1"/>
    <s v="Low (0-2 hours)"/>
    <s v="No"/>
    <x v="2"/>
    <s v="Moderate"/>
    <x v="1"/>
    <n v="61"/>
    <n v="3"/>
    <x v="2"/>
  </r>
  <r>
    <n v="25"/>
    <x v="0"/>
    <n v="64"/>
    <s v="Poor"/>
    <x v="1"/>
    <x v="2"/>
    <s v="Yes"/>
    <n v="6"/>
    <s v="&lt; 8 hours"/>
    <n v="82"/>
    <s v="Low"/>
    <x v="0"/>
    <n v="2"/>
    <x v="1"/>
    <x v="0"/>
    <s v="Medium"/>
    <x v="0"/>
    <s v="Negative"/>
    <n v="3"/>
    <s v="Moderate (2-4 hours)"/>
    <s v="No"/>
    <x v="0"/>
    <s v="Moderate"/>
    <x v="1"/>
    <n v="63"/>
    <n v="-19"/>
    <x v="0"/>
  </r>
  <r>
    <n v="22"/>
    <x v="0"/>
    <n v="75"/>
    <s v="Fair"/>
    <x v="1"/>
    <x v="2"/>
    <s v="Yes"/>
    <n v="5"/>
    <s v="&lt; 8 hours"/>
    <n v="66"/>
    <s v="Low"/>
    <x v="0"/>
    <n v="2"/>
    <x v="1"/>
    <x v="0"/>
    <s v="Medium"/>
    <x v="0"/>
    <s v="Positive"/>
    <n v="2"/>
    <s v="Low (0-2 hours)"/>
    <s v="No"/>
    <x v="0"/>
    <s v="Far"/>
    <x v="0"/>
    <n v="80"/>
    <n v="14"/>
    <x v="2"/>
  </r>
  <r>
    <n v="26"/>
    <x v="0"/>
    <n v="80"/>
    <s v="Good"/>
    <x v="1"/>
    <x v="1"/>
    <s v="Yes"/>
    <n v="8"/>
    <s v="≥ 8 hours"/>
    <n v="93"/>
    <s v="Medium"/>
    <x v="0"/>
    <n v="2"/>
    <x v="1"/>
    <x v="0"/>
    <s v="Low"/>
    <x v="0"/>
    <s v="Neutral"/>
    <n v="1"/>
    <s v="Low (0-2 hours)"/>
    <s v="No"/>
    <x v="2"/>
    <s v="Moderate"/>
    <x v="0"/>
    <n v="69"/>
    <n v="-24"/>
    <x v="0"/>
  </r>
  <r>
    <n v="3"/>
    <x v="2"/>
    <n v="62"/>
    <s v="Poor"/>
    <x v="1"/>
    <x v="2"/>
    <s v="No"/>
    <n v="6"/>
    <s v="&lt; 8 hours"/>
    <n v="67"/>
    <s v="Medium"/>
    <x v="0"/>
    <n v="1"/>
    <x v="1"/>
    <x v="0"/>
    <s v="Medium"/>
    <x v="0"/>
    <s v="Negative"/>
    <n v="3"/>
    <s v="Moderate (2-4 hours)"/>
    <s v="No"/>
    <x v="0"/>
    <s v="Near"/>
    <x v="0"/>
    <n v="55"/>
    <n v="-12"/>
    <x v="0"/>
  </r>
  <r>
    <n v="33"/>
    <x v="3"/>
    <n v="74"/>
    <s v="Fair"/>
    <x v="1"/>
    <x v="1"/>
    <s v="No"/>
    <n v="9"/>
    <s v="≥ 8 hours"/>
    <n v="64"/>
    <s v="Medium"/>
    <x v="0"/>
    <n v="2"/>
    <x v="1"/>
    <x v="1"/>
    <s v="Medium"/>
    <x v="1"/>
    <s v="Neutral"/>
    <n v="4"/>
    <s v="Moderate (2-4 hours)"/>
    <s v="No"/>
    <x v="2"/>
    <s v="Near"/>
    <x v="1"/>
    <n v="70"/>
    <n v="6"/>
    <x v="2"/>
  </r>
  <r>
    <n v="19"/>
    <x v="1"/>
    <n v="67"/>
    <s v="Poor"/>
    <x v="1"/>
    <x v="1"/>
    <s v="Yes"/>
    <n v="6"/>
    <s v="&lt; 8 hours"/>
    <n v="75"/>
    <s v="High"/>
    <x v="0"/>
    <n v="1"/>
    <x v="1"/>
    <x v="0"/>
    <s v="Medium"/>
    <x v="0"/>
    <s v="Neutral"/>
    <n v="3"/>
    <s v="Moderate (2-4 hours)"/>
    <s v="No"/>
    <x v="1"/>
    <s v="Near"/>
    <x v="1"/>
    <n v="65"/>
    <n v="-10"/>
    <x v="0"/>
  </r>
  <r>
    <n v="27"/>
    <x v="0"/>
    <n v="86"/>
    <s v="Good"/>
    <x v="0"/>
    <x v="1"/>
    <s v="Yes"/>
    <n v="7"/>
    <s v="&lt; 8 hours"/>
    <n v="59"/>
    <s v="Low"/>
    <x v="0"/>
    <n v="1"/>
    <x v="1"/>
    <x v="1"/>
    <s v="Medium"/>
    <x v="0"/>
    <s v="Neutral"/>
    <n v="3"/>
    <s v="Moderate (2-4 hours)"/>
    <s v="No"/>
    <x v="0"/>
    <s v="Near"/>
    <x v="0"/>
    <n v="68"/>
    <n v="9"/>
    <x v="2"/>
  </r>
  <r>
    <n v="14"/>
    <x v="1"/>
    <n v="79"/>
    <s v="Fair"/>
    <x v="1"/>
    <x v="2"/>
    <s v="Yes"/>
    <n v="5"/>
    <s v="&lt; 8 hours"/>
    <n v="60"/>
    <s v="Medium"/>
    <x v="0"/>
    <n v="3"/>
    <x v="1"/>
    <x v="0"/>
    <s v="Medium"/>
    <x v="0"/>
    <s v="Negative"/>
    <n v="5"/>
    <s v="High (4-6 hours)"/>
    <s v="No"/>
    <x v="0"/>
    <s v="Near"/>
    <x v="0"/>
    <n v="64"/>
    <n v="4"/>
    <x v="2"/>
  </r>
  <r>
    <n v="24"/>
    <x v="0"/>
    <n v="80"/>
    <s v="Good"/>
    <x v="1"/>
    <x v="1"/>
    <s v="No"/>
    <n v="6"/>
    <s v="&lt; 8 hours"/>
    <n v="89"/>
    <s v="Medium"/>
    <x v="0"/>
    <n v="1"/>
    <x v="1"/>
    <x v="0"/>
    <s v="High"/>
    <x v="0"/>
    <s v="Neutral"/>
    <n v="3"/>
    <s v="Moderate (2-4 hours)"/>
    <s v="No"/>
    <x v="1"/>
    <s v="Near"/>
    <x v="0"/>
    <n v="69"/>
    <n v="-20"/>
    <x v="0"/>
  </r>
  <r>
    <n v="14"/>
    <x v="1"/>
    <n v="77"/>
    <s v="Fair"/>
    <x v="0"/>
    <x v="0"/>
    <s v="No"/>
    <n v="6"/>
    <s v="&lt; 8 hours"/>
    <n v="75"/>
    <s v="Medium"/>
    <x v="0"/>
    <n v="1"/>
    <x v="1"/>
    <x v="1"/>
    <s v="High"/>
    <x v="0"/>
    <s v="Neutral"/>
    <n v="4"/>
    <s v="Moderate (2-4 hours)"/>
    <s v="Yes"/>
    <x v="0"/>
    <s v="Near"/>
    <x v="1"/>
    <n v="89"/>
    <n v="14"/>
    <x v="2"/>
  </r>
  <r>
    <n v="16"/>
    <x v="1"/>
    <n v="98"/>
    <s v="Very Good"/>
    <x v="1"/>
    <x v="2"/>
    <s v="Yes"/>
    <n v="6"/>
    <s v="&lt; 8 hours"/>
    <n v="60"/>
    <s v="Medium"/>
    <x v="0"/>
    <n v="1"/>
    <x v="1"/>
    <x v="1"/>
    <s v="Medium"/>
    <x v="1"/>
    <s v="Positive"/>
    <n v="3"/>
    <s v="Moderate (2-4 hours)"/>
    <s v="No"/>
    <x v="0"/>
    <s v="Far"/>
    <x v="0"/>
    <n v="67"/>
    <n v="7"/>
    <x v="2"/>
  </r>
  <r>
    <n v="31"/>
    <x v="3"/>
    <n v="69"/>
    <s v="Poor"/>
    <x v="1"/>
    <x v="1"/>
    <s v="No"/>
    <n v="7"/>
    <s v="&lt; 8 hours"/>
    <n v="52"/>
    <s v="Medium"/>
    <x v="1"/>
    <n v="2"/>
    <x v="1"/>
    <x v="2"/>
    <s v="Low"/>
    <x v="0"/>
    <s v="Neutral"/>
    <n v="5"/>
    <s v="High (4-6 hours)"/>
    <s v="No"/>
    <x v="1"/>
    <s v="Far"/>
    <x v="0"/>
    <n v="92"/>
    <n v="40"/>
    <x v="2"/>
  </r>
  <r>
    <n v="19"/>
    <x v="1"/>
    <n v="81"/>
    <s v="Good"/>
    <x v="2"/>
    <x v="0"/>
    <s v="No"/>
    <n v="6"/>
    <s v="&lt; 8 hours"/>
    <n v="73"/>
    <s v="Low"/>
    <x v="1"/>
    <n v="1"/>
    <x v="1"/>
    <x v="0"/>
    <s v="High"/>
    <x v="1"/>
    <s v="Positive"/>
    <n v="3"/>
    <s v="Moderate (2-4 hours)"/>
    <s v="No"/>
    <x v="0"/>
    <s v="Near"/>
    <x v="1"/>
    <n v="67"/>
    <n v="-6"/>
    <x v="0"/>
  </r>
  <r>
    <n v="21"/>
    <x v="0"/>
    <n v="89"/>
    <s v="Good"/>
    <x v="0"/>
    <x v="1"/>
    <s v="Yes"/>
    <n v="10"/>
    <s v="≥ 8 hours"/>
    <n v="87"/>
    <s v="Low"/>
    <x v="0"/>
    <n v="3"/>
    <x v="1"/>
    <x v="1"/>
    <s v="Medium"/>
    <x v="0"/>
    <s v="Positive"/>
    <n v="3"/>
    <s v="Moderate (2-4 hours)"/>
    <s v="No"/>
    <x v="1"/>
    <s v="Near"/>
    <x v="0"/>
    <n v="70"/>
    <n v="-17"/>
    <x v="0"/>
  </r>
  <r>
    <n v="25"/>
    <x v="0"/>
    <n v="82"/>
    <s v="Good"/>
    <x v="2"/>
    <x v="2"/>
    <s v="No"/>
    <n v="8"/>
    <s v="≥ 8 hours"/>
    <n v="68"/>
    <s v="Medium"/>
    <x v="0"/>
    <n v="1"/>
    <x v="1"/>
    <x v="0"/>
    <s v="High"/>
    <x v="0"/>
    <s v="Neutral"/>
    <n v="3"/>
    <s v="Moderate (2-4 hours)"/>
    <s v="No"/>
    <x v="1"/>
    <s v="Near"/>
    <x v="0"/>
    <n v="68"/>
    <n v="0"/>
    <x v="1"/>
  </r>
  <r>
    <n v="23"/>
    <x v="0"/>
    <n v="97"/>
    <s v="Very Good"/>
    <x v="1"/>
    <x v="2"/>
    <s v="Yes"/>
    <n v="9"/>
    <s v="≥ 8 hours"/>
    <n v="62"/>
    <s v="Medium"/>
    <x v="0"/>
    <n v="0"/>
    <x v="0"/>
    <x v="0"/>
    <s v="Medium"/>
    <x v="1"/>
    <s v="Positive"/>
    <n v="2"/>
    <s v="Low (0-2 hours)"/>
    <s v="No"/>
    <x v="2"/>
    <s v="Near"/>
    <x v="0"/>
    <n v="70"/>
    <n v="8"/>
    <x v="2"/>
  </r>
  <r>
    <n v="21"/>
    <x v="0"/>
    <n v="75"/>
    <s v="Fair"/>
    <x v="1"/>
    <x v="1"/>
    <s v="Yes"/>
    <n v="7"/>
    <s v="&lt; 8 hours"/>
    <n v="70"/>
    <s v="Low"/>
    <x v="0"/>
    <n v="3"/>
    <x v="1"/>
    <x v="1"/>
    <s v="Medium"/>
    <x v="0"/>
    <s v="Positive"/>
    <n v="4"/>
    <s v="Moderate (2-4 hours)"/>
    <s v="Yes"/>
    <x v="2"/>
    <s v="Near"/>
    <x v="0"/>
    <n v="67"/>
    <n v="-3"/>
    <x v="0"/>
  </r>
  <r>
    <n v="22"/>
    <x v="0"/>
    <n v="79"/>
    <s v="Fair"/>
    <x v="1"/>
    <x v="1"/>
    <s v="Yes"/>
    <n v="7"/>
    <s v="&lt; 8 hours"/>
    <n v="98"/>
    <s v="High"/>
    <x v="0"/>
    <n v="0"/>
    <x v="0"/>
    <x v="2"/>
    <s v="Medium"/>
    <x v="0"/>
    <s v="Neutral"/>
    <n v="3"/>
    <s v="Moderate (2-4 hours)"/>
    <s v="No"/>
    <x v="0"/>
    <s v="Near"/>
    <x v="0"/>
    <n v="69"/>
    <n v="-29"/>
    <x v="0"/>
  </r>
  <r>
    <n v="34"/>
    <x v="3"/>
    <n v="64"/>
    <s v="Poor"/>
    <x v="1"/>
    <x v="1"/>
    <s v="No"/>
    <n v="6"/>
    <s v="&lt; 8 hours"/>
    <n v="71"/>
    <s v="High"/>
    <x v="0"/>
    <n v="0"/>
    <x v="0"/>
    <x v="0"/>
    <s v="High"/>
    <x v="1"/>
    <s v="Negative"/>
    <n v="4"/>
    <s v="Moderate (2-4 hours)"/>
    <s v="No"/>
    <x v="0"/>
    <s v="Near"/>
    <x v="1"/>
    <n v="67"/>
    <n v="-4"/>
    <x v="0"/>
  </r>
  <r>
    <n v="20"/>
    <x v="1"/>
    <n v="84"/>
    <s v="Good"/>
    <x v="2"/>
    <x v="0"/>
    <s v="Yes"/>
    <n v="10"/>
    <s v="≥ 8 hours"/>
    <n v="63"/>
    <s v="Medium"/>
    <x v="0"/>
    <n v="0"/>
    <x v="0"/>
    <x v="0"/>
    <s v="Medium"/>
    <x v="1"/>
    <s v="Positive"/>
    <n v="4"/>
    <s v="Moderate (2-4 hours)"/>
    <s v="No"/>
    <x v="0"/>
    <s v="Near"/>
    <x v="1"/>
    <n v="69"/>
    <n v="6"/>
    <x v="2"/>
  </r>
  <r>
    <n v="21"/>
    <x v="0"/>
    <n v="72"/>
    <s v="Fair"/>
    <x v="1"/>
    <x v="0"/>
    <s v="No"/>
    <n v="7"/>
    <s v="&lt; 8 hours"/>
    <n v="78"/>
    <s v="Low"/>
    <x v="1"/>
    <n v="0"/>
    <x v="0"/>
    <x v="2"/>
    <s v="Medium"/>
    <x v="0"/>
    <s v="Neutral"/>
    <n v="1"/>
    <s v="Low (0-2 hours)"/>
    <s v="Yes"/>
    <x v="0"/>
    <s v="Near"/>
    <x v="1"/>
    <n v="63"/>
    <n v="-15"/>
    <x v="0"/>
  </r>
  <r>
    <n v="26"/>
    <x v="0"/>
    <n v="66"/>
    <s v="Poor"/>
    <x v="1"/>
    <x v="1"/>
    <s v="No"/>
    <n v="6"/>
    <s v="&lt; 8 hours"/>
    <n v="91"/>
    <s v="Medium"/>
    <x v="0"/>
    <n v="3"/>
    <x v="1"/>
    <x v="1"/>
    <s v="Unknown"/>
    <x v="0"/>
    <s v="Positive"/>
    <n v="3"/>
    <s v="Moderate (2-4 hours)"/>
    <s v="No"/>
    <x v="1"/>
    <s v="Near"/>
    <x v="1"/>
    <n v="69"/>
    <n v="-22"/>
    <x v="0"/>
  </r>
  <r>
    <n v="27"/>
    <x v="0"/>
    <n v="82"/>
    <s v="Good"/>
    <x v="1"/>
    <x v="0"/>
    <s v="No"/>
    <n v="6"/>
    <s v="&lt; 8 hours"/>
    <n v="51"/>
    <s v="Low"/>
    <x v="0"/>
    <n v="1"/>
    <x v="1"/>
    <x v="0"/>
    <s v="Medium"/>
    <x v="0"/>
    <s v="Negative"/>
    <n v="3"/>
    <s v="Moderate (2-4 hours)"/>
    <s v="No"/>
    <x v="0"/>
    <s v="Moderate"/>
    <x v="0"/>
    <n v="66"/>
    <n v="15"/>
    <x v="2"/>
  </r>
  <r>
    <n v="27"/>
    <x v="0"/>
    <n v="81"/>
    <s v="Good"/>
    <x v="1"/>
    <x v="1"/>
    <s v="No"/>
    <n v="8"/>
    <s v="≥ 8 hours"/>
    <n v="78"/>
    <s v="Medium"/>
    <x v="0"/>
    <n v="0"/>
    <x v="0"/>
    <x v="1"/>
    <s v="Medium"/>
    <x v="0"/>
    <s v="Positive"/>
    <n v="3"/>
    <s v="Moderate (2-4 hours)"/>
    <s v="No"/>
    <x v="0"/>
    <s v="Moderate"/>
    <x v="0"/>
    <n v="68"/>
    <n v="-10"/>
    <x v="0"/>
  </r>
  <r>
    <n v="24"/>
    <x v="0"/>
    <n v="63"/>
    <s v="Poor"/>
    <x v="1"/>
    <x v="1"/>
    <s v="Yes"/>
    <n v="9"/>
    <s v="≥ 8 hours"/>
    <n v="92"/>
    <s v="Medium"/>
    <x v="0"/>
    <n v="4"/>
    <x v="1"/>
    <x v="1"/>
    <s v="Medium"/>
    <x v="1"/>
    <s v="Positive"/>
    <n v="4"/>
    <s v="Moderate (2-4 hours)"/>
    <s v="No"/>
    <x v="2"/>
    <s v="Near"/>
    <x v="0"/>
    <n v="69"/>
    <n v="-23"/>
    <x v="0"/>
  </r>
  <r>
    <n v="13"/>
    <x v="1"/>
    <n v="88"/>
    <s v="Good"/>
    <x v="2"/>
    <x v="2"/>
    <s v="Yes"/>
    <n v="9"/>
    <s v="≥ 8 hours"/>
    <n v="61"/>
    <s v="Low"/>
    <x v="0"/>
    <n v="4"/>
    <x v="1"/>
    <x v="1"/>
    <s v="Medium"/>
    <x v="1"/>
    <s v="Negative"/>
    <n v="3"/>
    <s v="Moderate (2-4 hours)"/>
    <s v="No"/>
    <x v="0"/>
    <s v="Near"/>
    <x v="1"/>
    <n v="66"/>
    <n v="5"/>
    <x v="2"/>
  </r>
  <r>
    <n v="30"/>
    <x v="0"/>
    <n v="85"/>
    <s v="Good"/>
    <x v="1"/>
    <x v="1"/>
    <s v="Yes"/>
    <n v="6"/>
    <s v="&lt; 8 hours"/>
    <n v="96"/>
    <s v="Low"/>
    <x v="0"/>
    <n v="1"/>
    <x v="1"/>
    <x v="1"/>
    <s v="Medium"/>
    <x v="1"/>
    <s v="Neutral"/>
    <n v="4"/>
    <s v="Moderate (2-4 hours)"/>
    <s v="No"/>
    <x v="0"/>
    <s v="Near"/>
    <x v="1"/>
    <n v="72"/>
    <n v="-24"/>
    <x v="0"/>
  </r>
  <r>
    <n v="13"/>
    <x v="1"/>
    <n v="68"/>
    <s v="Poor"/>
    <x v="0"/>
    <x v="1"/>
    <s v="Yes"/>
    <n v="6"/>
    <s v="&lt; 8 hours"/>
    <n v="79"/>
    <s v="Medium"/>
    <x v="0"/>
    <n v="1"/>
    <x v="1"/>
    <x v="2"/>
    <s v="Medium"/>
    <x v="1"/>
    <s v="Negative"/>
    <n v="3"/>
    <s v="Moderate (2-4 hours)"/>
    <s v="No"/>
    <x v="1"/>
    <s v="Near"/>
    <x v="0"/>
    <n v="62"/>
    <n v="-17"/>
    <x v="0"/>
  </r>
  <r>
    <n v="22"/>
    <x v="0"/>
    <n v="79"/>
    <s v="Fair"/>
    <x v="1"/>
    <x v="1"/>
    <s v="No"/>
    <n v="9"/>
    <s v="≥ 8 hours"/>
    <n v="76"/>
    <s v="Medium"/>
    <x v="0"/>
    <n v="1"/>
    <x v="1"/>
    <x v="0"/>
    <s v="Medium"/>
    <x v="1"/>
    <s v="Positive"/>
    <n v="2"/>
    <s v="Low (0-2 hours)"/>
    <s v="No"/>
    <x v="0"/>
    <s v="Near"/>
    <x v="0"/>
    <n v="67"/>
    <n v="-9"/>
    <x v="0"/>
  </r>
  <r>
    <n v="15"/>
    <x v="1"/>
    <n v="89"/>
    <s v="Good"/>
    <x v="2"/>
    <x v="2"/>
    <s v="No"/>
    <n v="10"/>
    <s v="≥ 8 hours"/>
    <n v="98"/>
    <s v="Low"/>
    <x v="0"/>
    <n v="0"/>
    <x v="0"/>
    <x v="0"/>
    <s v="Medium"/>
    <x v="1"/>
    <s v="Positive"/>
    <n v="2"/>
    <s v="Low (0-2 hours)"/>
    <s v="No"/>
    <x v="1"/>
    <s v="Near"/>
    <x v="0"/>
    <n v="67"/>
    <n v="-31"/>
    <x v="0"/>
  </r>
  <r>
    <n v="20"/>
    <x v="1"/>
    <n v="81"/>
    <s v="Good"/>
    <x v="2"/>
    <x v="0"/>
    <s v="Yes"/>
    <n v="7"/>
    <s v="&lt; 8 hours"/>
    <n v="56"/>
    <s v="Low"/>
    <x v="1"/>
    <n v="1"/>
    <x v="1"/>
    <x v="1"/>
    <s v="Medium"/>
    <x v="1"/>
    <s v="Positive"/>
    <n v="3"/>
    <s v="Moderate (2-4 hours)"/>
    <s v="No"/>
    <x v="0"/>
    <s v="Near"/>
    <x v="0"/>
    <n v="67"/>
    <n v="11"/>
    <x v="2"/>
  </r>
  <r>
    <n v="22"/>
    <x v="0"/>
    <n v="76"/>
    <s v="Fair"/>
    <x v="1"/>
    <x v="2"/>
    <s v="No"/>
    <n v="9"/>
    <s v="≥ 8 hours"/>
    <n v="87"/>
    <s v="Low"/>
    <x v="0"/>
    <n v="2"/>
    <x v="1"/>
    <x v="0"/>
    <s v="High"/>
    <x v="0"/>
    <s v="Neutral"/>
    <n v="3"/>
    <s v="Moderate (2-4 hours)"/>
    <s v="Yes"/>
    <x v="1"/>
    <s v="Near"/>
    <x v="1"/>
    <n v="65"/>
    <n v="-22"/>
    <x v="0"/>
  </r>
  <r>
    <n v="22"/>
    <x v="0"/>
    <n v="73"/>
    <s v="Fair"/>
    <x v="2"/>
    <x v="2"/>
    <s v="No"/>
    <n v="5"/>
    <s v="&lt; 8 hours"/>
    <n v="91"/>
    <s v="Medium"/>
    <x v="0"/>
    <n v="1"/>
    <x v="1"/>
    <x v="1"/>
    <s v="Medium"/>
    <x v="0"/>
    <s v="Positive"/>
    <n v="3"/>
    <s v="Moderate (2-4 hours)"/>
    <s v="No"/>
    <x v="2"/>
    <s v="Moderate"/>
    <x v="0"/>
    <n v="67"/>
    <n v="-24"/>
    <x v="0"/>
  </r>
  <r>
    <n v="23"/>
    <x v="0"/>
    <n v="84"/>
    <s v="Good"/>
    <x v="0"/>
    <x v="2"/>
    <s v="No"/>
    <n v="6"/>
    <s v="&lt; 8 hours"/>
    <n v="74"/>
    <s v="Medium"/>
    <x v="1"/>
    <n v="3"/>
    <x v="1"/>
    <x v="0"/>
    <s v="Medium"/>
    <x v="0"/>
    <s v="Positive"/>
    <n v="1"/>
    <s v="Low (0-2 hours)"/>
    <s v="No"/>
    <x v="0"/>
    <s v="Near"/>
    <x v="1"/>
    <n v="66"/>
    <n v="-8"/>
    <x v="0"/>
  </r>
  <r>
    <n v="30"/>
    <x v="0"/>
    <n v="98"/>
    <s v="Very Good"/>
    <x v="0"/>
    <x v="2"/>
    <s v="Yes"/>
    <n v="5"/>
    <s v="&lt; 8 hours"/>
    <n v="50"/>
    <s v="High"/>
    <x v="0"/>
    <n v="0"/>
    <x v="0"/>
    <x v="0"/>
    <s v="High"/>
    <x v="0"/>
    <s v="Negative"/>
    <n v="2"/>
    <s v="Low (0-2 hours)"/>
    <s v="No"/>
    <x v="1"/>
    <s v="Near"/>
    <x v="0"/>
    <n v="70"/>
    <n v="20"/>
    <x v="2"/>
  </r>
  <r>
    <n v="23"/>
    <x v="0"/>
    <n v="87"/>
    <s v="Good"/>
    <x v="0"/>
    <x v="0"/>
    <s v="No"/>
    <n v="8"/>
    <s v="≥ 8 hours"/>
    <n v="76"/>
    <s v="Medium"/>
    <x v="0"/>
    <n v="2"/>
    <x v="1"/>
    <x v="2"/>
    <s v="Medium"/>
    <x v="0"/>
    <s v="Positive"/>
    <n v="5"/>
    <s v="High (4-6 hours)"/>
    <s v="Yes"/>
    <x v="2"/>
    <s v="Near"/>
    <x v="1"/>
    <n v="71"/>
    <n v="-5"/>
    <x v="0"/>
  </r>
  <r>
    <n v="19"/>
    <x v="1"/>
    <n v="63"/>
    <s v="Poor"/>
    <x v="0"/>
    <x v="0"/>
    <s v="Yes"/>
    <n v="7"/>
    <s v="&lt; 8 hours"/>
    <n v="58"/>
    <s v="Medium"/>
    <x v="0"/>
    <n v="2"/>
    <x v="1"/>
    <x v="0"/>
    <s v="High"/>
    <x v="1"/>
    <s v="Neutral"/>
    <n v="3"/>
    <s v="Moderate (2-4 hours)"/>
    <s v="No"/>
    <x v="2"/>
    <s v="Near"/>
    <x v="1"/>
    <n v="64"/>
    <n v="6"/>
    <x v="2"/>
  </r>
  <r>
    <n v="26"/>
    <x v="0"/>
    <n v="78"/>
    <s v="Fair"/>
    <x v="0"/>
    <x v="0"/>
    <s v="Yes"/>
    <n v="7"/>
    <s v="&lt; 8 hours"/>
    <n v="78"/>
    <s v="Low"/>
    <x v="0"/>
    <n v="4"/>
    <x v="1"/>
    <x v="1"/>
    <s v="Medium"/>
    <x v="1"/>
    <s v="Neutral"/>
    <n v="4"/>
    <s v="Moderate (2-4 hours)"/>
    <s v="No"/>
    <x v="0"/>
    <s v="Moderate"/>
    <x v="1"/>
    <n v="69"/>
    <n v="-9"/>
    <x v="0"/>
  </r>
  <r>
    <n v="27"/>
    <x v="0"/>
    <n v="96"/>
    <s v="Very Good"/>
    <x v="1"/>
    <x v="0"/>
    <s v="Yes"/>
    <n v="9"/>
    <s v="≥ 8 hours"/>
    <n v="87"/>
    <s v="Low"/>
    <x v="1"/>
    <n v="0"/>
    <x v="0"/>
    <x v="1"/>
    <s v="High"/>
    <x v="0"/>
    <s v="Positive"/>
    <n v="2"/>
    <s v="Low (0-2 hours)"/>
    <s v="No"/>
    <x v="1"/>
    <s v="Moderate"/>
    <x v="0"/>
    <n v="72"/>
    <n v="-15"/>
    <x v="0"/>
  </r>
  <r>
    <n v="13"/>
    <x v="1"/>
    <n v="64"/>
    <s v="Poor"/>
    <x v="1"/>
    <x v="2"/>
    <s v="Yes"/>
    <n v="6"/>
    <s v="&lt; 8 hours"/>
    <n v="77"/>
    <s v="Medium"/>
    <x v="0"/>
    <n v="0"/>
    <x v="0"/>
    <x v="0"/>
    <s v="High"/>
    <x v="0"/>
    <s v="Neutral"/>
    <n v="4"/>
    <s v="Moderate (2-4 hours)"/>
    <s v="No"/>
    <x v="0"/>
    <s v="Near"/>
    <x v="0"/>
    <n v="60"/>
    <n v="-17"/>
    <x v="0"/>
  </r>
  <r>
    <n v="24"/>
    <x v="0"/>
    <n v="100"/>
    <s v="Perfect"/>
    <x v="1"/>
    <x v="2"/>
    <s v="Yes"/>
    <n v="7"/>
    <s v="&lt; 8 hours"/>
    <n v="82"/>
    <s v="Low"/>
    <x v="0"/>
    <n v="1"/>
    <x v="1"/>
    <x v="1"/>
    <s v="High"/>
    <x v="1"/>
    <s v="Positive"/>
    <n v="3"/>
    <s v="Moderate (2-4 hours)"/>
    <s v="No"/>
    <x v="0"/>
    <s v="Moderate"/>
    <x v="0"/>
    <n v="71"/>
    <n v="-11"/>
    <x v="0"/>
  </r>
  <r>
    <n v="24"/>
    <x v="0"/>
    <n v="98"/>
    <s v="Very Good"/>
    <x v="1"/>
    <x v="1"/>
    <s v="Yes"/>
    <n v="5"/>
    <s v="&lt; 8 hours"/>
    <n v="55"/>
    <s v="High"/>
    <x v="0"/>
    <n v="0"/>
    <x v="0"/>
    <x v="1"/>
    <s v="Medium"/>
    <x v="0"/>
    <s v="Positive"/>
    <n v="3"/>
    <s v="Moderate (2-4 hours)"/>
    <s v="No"/>
    <x v="0"/>
    <s v="Moderate"/>
    <x v="0"/>
    <n v="71"/>
    <n v="16"/>
    <x v="2"/>
  </r>
  <r>
    <n v="18"/>
    <x v="1"/>
    <n v="63"/>
    <s v="Poor"/>
    <x v="2"/>
    <x v="0"/>
    <s v="No"/>
    <n v="9"/>
    <s v="≥ 8 hours"/>
    <n v="55"/>
    <s v="Medium"/>
    <x v="0"/>
    <n v="2"/>
    <x v="1"/>
    <x v="2"/>
    <s v="High"/>
    <x v="1"/>
    <s v="Positive"/>
    <n v="2"/>
    <s v="Low (0-2 hours)"/>
    <s v="No"/>
    <x v="2"/>
    <s v="Near"/>
    <x v="1"/>
    <n v="66"/>
    <n v="11"/>
    <x v="2"/>
  </r>
  <r>
    <n v="28"/>
    <x v="0"/>
    <n v="97"/>
    <s v="Very Good"/>
    <x v="1"/>
    <x v="1"/>
    <s v="No"/>
    <n v="9"/>
    <s v="≥ 8 hours"/>
    <n v="93"/>
    <s v="Low"/>
    <x v="0"/>
    <n v="3"/>
    <x v="1"/>
    <x v="1"/>
    <s v="High"/>
    <x v="0"/>
    <s v="Neutral"/>
    <n v="3"/>
    <s v="Moderate (2-4 hours)"/>
    <s v="No"/>
    <x v="0"/>
    <s v="Near"/>
    <x v="1"/>
    <n v="74"/>
    <n v="-19"/>
    <x v="0"/>
  </r>
  <r>
    <n v="19"/>
    <x v="1"/>
    <n v="75"/>
    <s v="Fair"/>
    <x v="1"/>
    <x v="1"/>
    <s v="No"/>
    <n v="8"/>
    <s v="≥ 8 hours"/>
    <n v="52"/>
    <s v="High"/>
    <x v="0"/>
    <n v="0"/>
    <x v="0"/>
    <x v="0"/>
    <s v="Medium"/>
    <x v="0"/>
    <s v="Negative"/>
    <n v="4"/>
    <s v="Moderate (2-4 hours)"/>
    <s v="No"/>
    <x v="2"/>
    <s v="Moderate"/>
    <x v="0"/>
    <n v="64"/>
    <n v="12"/>
    <x v="2"/>
  </r>
  <r>
    <n v="21"/>
    <x v="0"/>
    <n v="94"/>
    <s v="Very Good"/>
    <x v="1"/>
    <x v="2"/>
    <s v="Yes"/>
    <n v="7"/>
    <s v="&lt; 8 hours"/>
    <n v="64"/>
    <s v="Low"/>
    <x v="0"/>
    <n v="2"/>
    <x v="1"/>
    <x v="1"/>
    <s v="Medium"/>
    <x v="1"/>
    <s v="Neutral"/>
    <n v="2"/>
    <s v="Low (0-2 hours)"/>
    <s v="No"/>
    <x v="0"/>
    <s v="Near"/>
    <x v="0"/>
    <n v="68"/>
    <n v="4"/>
    <x v="2"/>
  </r>
  <r>
    <n v="19"/>
    <x v="1"/>
    <n v="77"/>
    <s v="Fair"/>
    <x v="2"/>
    <x v="2"/>
    <s v="No"/>
    <n v="6"/>
    <s v="&lt; 8 hours"/>
    <n v="97"/>
    <s v="Low"/>
    <x v="0"/>
    <n v="4"/>
    <x v="1"/>
    <x v="0"/>
    <s v="Medium"/>
    <x v="0"/>
    <s v="Negative"/>
    <n v="2"/>
    <s v="Low (0-2 hours)"/>
    <s v="No"/>
    <x v="0"/>
    <s v="Near"/>
    <x v="0"/>
    <n v="66"/>
    <n v="-31"/>
    <x v="0"/>
  </r>
  <r>
    <n v="20"/>
    <x v="1"/>
    <n v="78"/>
    <s v="Fair"/>
    <x v="1"/>
    <x v="1"/>
    <s v="No"/>
    <n v="5"/>
    <s v="&lt; 8 hours"/>
    <n v="73"/>
    <s v="Low"/>
    <x v="0"/>
    <n v="1"/>
    <x v="1"/>
    <x v="0"/>
    <s v="Medium"/>
    <x v="0"/>
    <s v="Negative"/>
    <n v="3"/>
    <s v="Moderate (2-4 hours)"/>
    <s v="No"/>
    <x v="1"/>
    <s v="Near"/>
    <x v="1"/>
    <n v="65"/>
    <n v="-8"/>
    <x v="0"/>
  </r>
  <r>
    <n v="13"/>
    <x v="1"/>
    <n v="85"/>
    <s v="Good"/>
    <x v="0"/>
    <x v="0"/>
    <s v="Yes"/>
    <n v="7"/>
    <s v="&lt; 8 hours"/>
    <n v="84"/>
    <s v="Medium"/>
    <x v="1"/>
    <n v="0"/>
    <x v="0"/>
    <x v="0"/>
    <s v="Medium"/>
    <x v="0"/>
    <s v="Neutral"/>
    <n v="5"/>
    <s v="High (4-6 hours)"/>
    <s v="No"/>
    <x v="0"/>
    <s v="Moderate"/>
    <x v="1"/>
    <n v="64"/>
    <n v="-20"/>
    <x v="0"/>
  </r>
  <r>
    <n v="11"/>
    <x v="1"/>
    <n v="91"/>
    <s v="Very Good"/>
    <x v="1"/>
    <x v="2"/>
    <s v="No"/>
    <n v="8"/>
    <s v="≥ 8 hours"/>
    <n v="61"/>
    <s v="Medium"/>
    <x v="0"/>
    <n v="1"/>
    <x v="1"/>
    <x v="2"/>
    <s v="Medium"/>
    <x v="1"/>
    <s v="Positive"/>
    <n v="3"/>
    <s v="Moderate (2-4 hours)"/>
    <s v="No"/>
    <x v="2"/>
    <s v="Far"/>
    <x v="0"/>
    <n v="65"/>
    <n v="4"/>
    <x v="2"/>
  </r>
  <r>
    <n v="30"/>
    <x v="0"/>
    <n v="61"/>
    <s v="Poor"/>
    <x v="2"/>
    <x v="0"/>
    <s v="No"/>
    <n v="10"/>
    <s v="≥ 8 hours"/>
    <n v="64"/>
    <s v="Low"/>
    <x v="0"/>
    <n v="4"/>
    <x v="1"/>
    <x v="1"/>
    <s v="Medium"/>
    <x v="0"/>
    <s v="Positive"/>
    <n v="2"/>
    <s v="Low (0-2 hours)"/>
    <s v="No"/>
    <x v="2"/>
    <s v="Moderate"/>
    <x v="0"/>
    <n v="69"/>
    <n v="5"/>
    <x v="2"/>
  </r>
  <r>
    <n v="15"/>
    <x v="1"/>
    <n v="84"/>
    <s v="Good"/>
    <x v="1"/>
    <x v="0"/>
    <s v="Yes"/>
    <n v="6"/>
    <s v="&lt; 8 hours"/>
    <n v="75"/>
    <s v="Medium"/>
    <x v="0"/>
    <n v="2"/>
    <x v="1"/>
    <x v="1"/>
    <s v="Medium"/>
    <x v="1"/>
    <s v="Positive"/>
    <n v="4"/>
    <s v="Moderate (2-4 hours)"/>
    <s v="Yes"/>
    <x v="2"/>
    <s v="Unknown"/>
    <x v="1"/>
    <n v="68"/>
    <n v="-7"/>
    <x v="0"/>
  </r>
  <r>
    <n v="14"/>
    <x v="1"/>
    <n v="67"/>
    <s v="Poor"/>
    <x v="1"/>
    <x v="0"/>
    <s v="No"/>
    <n v="7"/>
    <s v="&lt; 8 hours"/>
    <n v="82"/>
    <s v="Low"/>
    <x v="0"/>
    <n v="1"/>
    <x v="1"/>
    <x v="1"/>
    <s v="Medium"/>
    <x v="0"/>
    <s v="Neutral"/>
    <n v="3"/>
    <s v="Moderate (2-4 hours)"/>
    <s v="No"/>
    <x v="0"/>
    <s v="Far"/>
    <x v="1"/>
    <n v="62"/>
    <n v="-20"/>
    <x v="0"/>
  </r>
  <r>
    <n v="7"/>
    <x v="2"/>
    <n v="74"/>
    <s v="Fair"/>
    <x v="0"/>
    <x v="0"/>
    <s v="No"/>
    <n v="9"/>
    <s v="≥ 8 hours"/>
    <n v="98"/>
    <s v="High"/>
    <x v="0"/>
    <n v="3"/>
    <x v="1"/>
    <x v="2"/>
    <s v="Low"/>
    <x v="0"/>
    <s v="Neutral"/>
    <n v="2"/>
    <s v="Low (0-2 hours)"/>
    <s v="No"/>
    <x v="0"/>
    <s v="Moderate"/>
    <x v="0"/>
    <n v="63"/>
    <n v="-35"/>
    <x v="0"/>
  </r>
  <r>
    <n v="16"/>
    <x v="1"/>
    <n v="74"/>
    <s v="Fair"/>
    <x v="2"/>
    <x v="2"/>
    <s v="No"/>
    <n v="9"/>
    <s v="≥ 8 hours"/>
    <n v="79"/>
    <s v="High"/>
    <x v="0"/>
    <n v="0"/>
    <x v="0"/>
    <x v="2"/>
    <s v="Medium"/>
    <x v="0"/>
    <s v="Neutral"/>
    <n v="4"/>
    <s v="Moderate (2-4 hours)"/>
    <s v="No"/>
    <x v="2"/>
    <s v="Moderate"/>
    <x v="1"/>
    <n v="65"/>
    <n v="-14"/>
    <x v="0"/>
  </r>
  <r>
    <n v="12"/>
    <x v="1"/>
    <n v="79"/>
    <s v="Fair"/>
    <x v="0"/>
    <x v="0"/>
    <s v="No"/>
    <n v="6"/>
    <s v="&lt; 8 hours"/>
    <n v="55"/>
    <s v="Medium"/>
    <x v="0"/>
    <n v="1"/>
    <x v="1"/>
    <x v="0"/>
    <s v="High"/>
    <x v="1"/>
    <s v="Neutral"/>
    <n v="4"/>
    <s v="Moderate (2-4 hours)"/>
    <s v="No"/>
    <x v="1"/>
    <s v="Far"/>
    <x v="1"/>
    <n v="62"/>
    <n v="7"/>
    <x v="2"/>
  </r>
  <r>
    <n v="30"/>
    <x v="0"/>
    <n v="73"/>
    <s v="Fair"/>
    <x v="0"/>
    <x v="1"/>
    <s v="No"/>
    <n v="7"/>
    <s v="&lt; 8 hours"/>
    <n v="68"/>
    <s v="Medium"/>
    <x v="0"/>
    <n v="0"/>
    <x v="0"/>
    <x v="0"/>
    <s v="High"/>
    <x v="0"/>
    <s v="Positive"/>
    <n v="2"/>
    <s v="Low (0-2 hours)"/>
    <s v="No"/>
    <x v="2"/>
    <s v="Near"/>
    <x v="0"/>
    <n v="67"/>
    <n v="-1"/>
    <x v="1"/>
  </r>
  <r>
    <n v="26"/>
    <x v="0"/>
    <n v="64"/>
    <s v="Poor"/>
    <x v="0"/>
    <x v="0"/>
    <s v="No"/>
    <n v="6"/>
    <s v="&lt; 8 hours"/>
    <n v="62"/>
    <s v="Low"/>
    <x v="0"/>
    <n v="1"/>
    <x v="1"/>
    <x v="0"/>
    <s v="Medium"/>
    <x v="1"/>
    <s v="Positive"/>
    <n v="5"/>
    <s v="High (4-6 hours)"/>
    <s v="No"/>
    <x v="0"/>
    <s v="Moderate"/>
    <x v="0"/>
    <n v="64"/>
    <n v="2"/>
    <x v="1"/>
  </r>
  <r>
    <n v="16"/>
    <x v="1"/>
    <n v="66"/>
    <s v="Poor"/>
    <x v="1"/>
    <x v="2"/>
    <s v="No"/>
    <n v="6"/>
    <s v="&lt; 8 hours"/>
    <n v="63"/>
    <s v="Low"/>
    <x v="0"/>
    <n v="2"/>
    <x v="1"/>
    <x v="1"/>
    <s v="High"/>
    <x v="0"/>
    <s v="Neutral"/>
    <n v="3"/>
    <s v="Moderate (2-4 hours)"/>
    <s v="No"/>
    <x v="1"/>
    <s v="Moderate"/>
    <x v="0"/>
    <n v="61"/>
    <n v="-2"/>
    <x v="1"/>
  </r>
  <r>
    <n v="34"/>
    <x v="3"/>
    <n v="61"/>
    <s v="Poor"/>
    <x v="0"/>
    <x v="1"/>
    <s v="No"/>
    <n v="9"/>
    <s v="≥ 8 hours"/>
    <n v="75"/>
    <s v="Medium"/>
    <x v="0"/>
    <n v="1"/>
    <x v="1"/>
    <x v="0"/>
    <s v="Medium"/>
    <x v="0"/>
    <s v="Neutral"/>
    <n v="2"/>
    <s v="Low (0-2 hours)"/>
    <s v="No"/>
    <x v="1"/>
    <s v="Far"/>
    <x v="0"/>
    <n v="65"/>
    <n v="-10"/>
    <x v="0"/>
  </r>
  <r>
    <n v="26"/>
    <x v="0"/>
    <n v="79"/>
    <s v="Fair"/>
    <x v="2"/>
    <x v="2"/>
    <s v="No"/>
    <n v="7"/>
    <s v="&lt; 8 hours"/>
    <n v="66"/>
    <s v="Medium"/>
    <x v="0"/>
    <n v="1"/>
    <x v="1"/>
    <x v="2"/>
    <s v="Medium"/>
    <x v="0"/>
    <s v="Positive"/>
    <n v="5"/>
    <s v="High (4-6 hours)"/>
    <s v="Yes"/>
    <x v="0"/>
    <s v="Moderate"/>
    <x v="0"/>
    <n v="67"/>
    <n v="1"/>
    <x v="1"/>
  </r>
  <r>
    <n v="18"/>
    <x v="1"/>
    <n v="98"/>
    <s v="Very Good"/>
    <x v="2"/>
    <x v="2"/>
    <s v="No"/>
    <n v="7"/>
    <s v="&lt; 8 hours"/>
    <n v="64"/>
    <s v="Medium"/>
    <x v="0"/>
    <n v="0"/>
    <x v="0"/>
    <x v="1"/>
    <s v="Medium"/>
    <x v="0"/>
    <s v="Positive"/>
    <n v="4"/>
    <s v="Moderate (2-4 hours)"/>
    <s v="No"/>
    <x v="2"/>
    <s v="Moderate"/>
    <x v="0"/>
    <n v="70"/>
    <n v="6"/>
    <x v="2"/>
  </r>
  <r>
    <n v="5"/>
    <x v="2"/>
    <n v="65"/>
    <s v="Poor"/>
    <x v="1"/>
    <x v="0"/>
    <s v="Yes"/>
    <n v="7"/>
    <s v="&lt; 8 hours"/>
    <n v="98"/>
    <s v="Low"/>
    <x v="0"/>
    <n v="1"/>
    <x v="1"/>
    <x v="0"/>
    <s v="Low"/>
    <x v="1"/>
    <s v="Positive"/>
    <n v="3"/>
    <s v="Moderate (2-4 hours)"/>
    <s v="No"/>
    <x v="0"/>
    <s v="Far"/>
    <x v="0"/>
    <n v="59"/>
    <n v="-39"/>
    <x v="0"/>
  </r>
  <r>
    <n v="34"/>
    <x v="3"/>
    <n v="98"/>
    <s v="Very Good"/>
    <x v="1"/>
    <x v="0"/>
    <s v="No"/>
    <n v="7"/>
    <s v="&lt; 8 hours"/>
    <n v="79"/>
    <s v="Medium"/>
    <x v="0"/>
    <n v="1"/>
    <x v="1"/>
    <x v="0"/>
    <s v="Medium"/>
    <x v="1"/>
    <s v="Neutral"/>
    <n v="4"/>
    <s v="Moderate (2-4 hours)"/>
    <s v="No"/>
    <x v="1"/>
    <s v="Near"/>
    <x v="0"/>
    <n v="75"/>
    <n v="-4"/>
    <x v="0"/>
  </r>
  <r>
    <n v="12"/>
    <x v="1"/>
    <n v="89"/>
    <s v="Good"/>
    <x v="0"/>
    <x v="1"/>
    <s v="Yes"/>
    <n v="7"/>
    <s v="&lt; 8 hours"/>
    <n v="63"/>
    <s v="Medium"/>
    <x v="0"/>
    <n v="4"/>
    <x v="1"/>
    <x v="0"/>
    <s v="High"/>
    <x v="0"/>
    <s v="Neutral"/>
    <n v="2"/>
    <s v="Low (0-2 hours)"/>
    <s v="No"/>
    <x v="1"/>
    <s v="Near"/>
    <x v="0"/>
    <n v="67"/>
    <n v="4"/>
    <x v="2"/>
  </r>
  <r>
    <n v="10"/>
    <x v="2"/>
    <n v="85"/>
    <s v="Good"/>
    <x v="1"/>
    <x v="1"/>
    <s v="Yes"/>
    <n v="6"/>
    <s v="&lt; 8 hours"/>
    <n v="64"/>
    <s v="Low"/>
    <x v="0"/>
    <n v="1"/>
    <x v="1"/>
    <x v="1"/>
    <s v="Medium"/>
    <x v="0"/>
    <s v="Negative"/>
    <n v="3"/>
    <s v="Moderate (2-4 hours)"/>
    <s v="No"/>
    <x v="1"/>
    <s v="Near"/>
    <x v="0"/>
    <n v="64"/>
    <n v="0"/>
    <x v="1"/>
  </r>
  <r>
    <n v="26"/>
    <x v="0"/>
    <n v="86"/>
    <s v="Good"/>
    <x v="1"/>
    <x v="0"/>
    <s v="Yes"/>
    <n v="9"/>
    <s v="≥ 8 hours"/>
    <n v="91"/>
    <s v="Medium"/>
    <x v="0"/>
    <n v="3"/>
    <x v="1"/>
    <x v="2"/>
    <s v="Medium"/>
    <x v="0"/>
    <s v="Neutral"/>
    <n v="3"/>
    <s v="Moderate (2-4 hours)"/>
    <s v="Yes"/>
    <x v="0"/>
    <s v="Near"/>
    <x v="1"/>
    <n v="72"/>
    <n v="-19"/>
    <x v="0"/>
  </r>
  <r>
    <n v="35"/>
    <x v="3"/>
    <n v="93"/>
    <s v="Very Good"/>
    <x v="1"/>
    <x v="1"/>
    <s v="Yes"/>
    <n v="6"/>
    <s v="&lt; 8 hours"/>
    <n v="94"/>
    <s v="Medium"/>
    <x v="0"/>
    <n v="5"/>
    <x v="1"/>
    <x v="1"/>
    <s v="Medium"/>
    <x v="0"/>
    <s v="Neutral"/>
    <n v="2"/>
    <s v="Low (0-2 hours)"/>
    <s v="Yes"/>
    <x v="1"/>
    <s v="Near"/>
    <x v="1"/>
    <n v="76"/>
    <n v="-18"/>
    <x v="0"/>
  </r>
  <r>
    <n v="28"/>
    <x v="0"/>
    <n v="64"/>
    <s v="Poor"/>
    <x v="1"/>
    <x v="0"/>
    <s v="Yes"/>
    <n v="6"/>
    <s v="&lt; 8 hours"/>
    <n v="84"/>
    <s v="Low"/>
    <x v="0"/>
    <n v="2"/>
    <x v="1"/>
    <x v="1"/>
    <s v="Medium"/>
    <x v="1"/>
    <s v="Positive"/>
    <n v="2"/>
    <s v="Low (0-2 hours)"/>
    <s v="No"/>
    <x v="2"/>
    <s v="Near"/>
    <x v="0"/>
    <n v="69"/>
    <n v="-15"/>
    <x v="0"/>
  </r>
  <r>
    <n v="23"/>
    <x v="0"/>
    <n v="80"/>
    <s v="Good"/>
    <x v="0"/>
    <x v="1"/>
    <s v="No"/>
    <n v="7"/>
    <s v="&lt; 8 hours"/>
    <n v="72"/>
    <s v="Low"/>
    <x v="0"/>
    <n v="0"/>
    <x v="0"/>
    <x v="0"/>
    <s v="High"/>
    <x v="0"/>
    <s v="Negative"/>
    <n v="5"/>
    <s v="High (4-6 hours)"/>
    <s v="No"/>
    <x v="0"/>
    <s v="Near"/>
    <x v="0"/>
    <n v="65"/>
    <n v="-7"/>
    <x v="0"/>
  </r>
  <r>
    <n v="24"/>
    <x v="0"/>
    <n v="88"/>
    <s v="Good"/>
    <x v="2"/>
    <x v="1"/>
    <s v="No"/>
    <n v="10"/>
    <s v="≥ 8 hours"/>
    <n v="88"/>
    <s v="Low"/>
    <x v="0"/>
    <n v="2"/>
    <x v="1"/>
    <x v="2"/>
    <s v="High"/>
    <x v="0"/>
    <s v="Positive"/>
    <n v="1"/>
    <s v="Low (0-2 hours)"/>
    <s v="No"/>
    <x v="2"/>
    <s v="Far"/>
    <x v="1"/>
    <n v="72"/>
    <n v="-16"/>
    <x v="0"/>
  </r>
  <r>
    <n v="25"/>
    <x v="0"/>
    <n v="83"/>
    <s v="Good"/>
    <x v="1"/>
    <x v="0"/>
    <s v="Yes"/>
    <n v="6"/>
    <s v="&lt; 8 hours"/>
    <n v="97"/>
    <s v="Low"/>
    <x v="0"/>
    <n v="0"/>
    <x v="0"/>
    <x v="0"/>
    <s v="Low"/>
    <x v="0"/>
    <s v="Neutral"/>
    <n v="4"/>
    <s v="Moderate (2-4 hours)"/>
    <s v="No"/>
    <x v="0"/>
    <s v="Near"/>
    <x v="0"/>
    <n v="69"/>
    <n v="-28"/>
    <x v="0"/>
  </r>
  <r>
    <n v="25"/>
    <x v="0"/>
    <n v="93"/>
    <s v="Very Good"/>
    <x v="2"/>
    <x v="1"/>
    <s v="No"/>
    <n v="8"/>
    <s v="≥ 8 hours"/>
    <n v="58"/>
    <s v="Medium"/>
    <x v="0"/>
    <n v="0"/>
    <x v="0"/>
    <x v="2"/>
    <s v="Medium"/>
    <x v="1"/>
    <s v="Positive"/>
    <n v="4"/>
    <s v="Moderate (2-4 hours)"/>
    <s v="No"/>
    <x v="0"/>
    <s v="Moderate"/>
    <x v="1"/>
    <n v="71"/>
    <n v="13"/>
    <x v="2"/>
  </r>
  <r>
    <n v="22"/>
    <x v="0"/>
    <n v="63"/>
    <s v="Poor"/>
    <x v="2"/>
    <x v="1"/>
    <s v="No"/>
    <n v="7"/>
    <s v="&lt; 8 hours"/>
    <n v="93"/>
    <s v="High"/>
    <x v="0"/>
    <n v="0"/>
    <x v="0"/>
    <x v="1"/>
    <s v="Medium"/>
    <x v="1"/>
    <s v="Neutral"/>
    <n v="2"/>
    <s v="Low (0-2 hours)"/>
    <s v="No"/>
    <x v="0"/>
    <s v="Far"/>
    <x v="0"/>
    <n v="64"/>
    <n v="-29"/>
    <x v="0"/>
  </r>
  <r>
    <n v="21"/>
    <x v="0"/>
    <n v="88"/>
    <s v="Good"/>
    <x v="2"/>
    <x v="0"/>
    <s v="Yes"/>
    <n v="7"/>
    <s v="&lt; 8 hours"/>
    <n v="92"/>
    <s v="High"/>
    <x v="0"/>
    <n v="2"/>
    <x v="1"/>
    <x v="1"/>
    <s v="Medium"/>
    <x v="0"/>
    <s v="Positive"/>
    <n v="3"/>
    <s v="Moderate (2-4 hours)"/>
    <s v="No"/>
    <x v="2"/>
    <s v="Near"/>
    <x v="1"/>
    <n v="74"/>
    <n v="-18"/>
    <x v="0"/>
  </r>
  <r>
    <n v="20"/>
    <x v="1"/>
    <n v="81"/>
    <s v="Good"/>
    <x v="1"/>
    <x v="0"/>
    <s v="Yes"/>
    <n v="8"/>
    <s v="≥ 8 hours"/>
    <n v="68"/>
    <s v="Medium"/>
    <x v="0"/>
    <n v="0"/>
    <x v="0"/>
    <x v="1"/>
    <s v="Medium"/>
    <x v="0"/>
    <s v="Neutral"/>
    <n v="3"/>
    <s v="Moderate (2-4 hours)"/>
    <s v="No"/>
    <x v="1"/>
    <s v="Near"/>
    <x v="0"/>
    <n v="68"/>
    <n v="0"/>
    <x v="1"/>
  </r>
  <r>
    <n v="15"/>
    <x v="1"/>
    <n v="75"/>
    <s v="Fair"/>
    <x v="1"/>
    <x v="0"/>
    <s v="Yes"/>
    <n v="4"/>
    <s v="&lt; 8 hours"/>
    <n v="65"/>
    <s v="High"/>
    <x v="0"/>
    <n v="1"/>
    <x v="1"/>
    <x v="0"/>
    <s v="Low"/>
    <x v="1"/>
    <s v="Positive"/>
    <n v="4"/>
    <s v="Moderate (2-4 hours)"/>
    <s v="No"/>
    <x v="2"/>
    <s v="Moderate"/>
    <x v="1"/>
    <n v="66"/>
    <n v="1"/>
    <x v="1"/>
  </r>
  <r>
    <n v="18"/>
    <x v="1"/>
    <n v="74"/>
    <s v="Fair"/>
    <x v="1"/>
    <x v="1"/>
    <s v="No"/>
    <n v="6"/>
    <s v="&lt; 8 hours"/>
    <n v="78"/>
    <s v="High"/>
    <x v="0"/>
    <n v="0"/>
    <x v="0"/>
    <x v="2"/>
    <s v="Medium"/>
    <x v="0"/>
    <s v="Positive"/>
    <n v="2"/>
    <s v="Low (0-2 hours)"/>
    <s v="No"/>
    <x v="0"/>
    <s v="Moderate"/>
    <x v="1"/>
    <n v="65"/>
    <n v="-13"/>
    <x v="0"/>
  </r>
  <r>
    <n v="10"/>
    <x v="2"/>
    <n v="85"/>
    <s v="Good"/>
    <x v="2"/>
    <x v="1"/>
    <s v="Yes"/>
    <n v="8"/>
    <s v="≥ 8 hours"/>
    <n v="64"/>
    <s v="Low"/>
    <x v="0"/>
    <n v="2"/>
    <x v="1"/>
    <x v="2"/>
    <s v="Medium"/>
    <x v="0"/>
    <s v="Neutral"/>
    <n v="3"/>
    <s v="Moderate (2-4 hours)"/>
    <s v="No"/>
    <x v="2"/>
    <s v="Near"/>
    <x v="1"/>
    <n v="67"/>
    <n v="3"/>
    <x v="2"/>
  </r>
  <r>
    <n v="19"/>
    <x v="1"/>
    <n v="96"/>
    <s v="Very Good"/>
    <x v="1"/>
    <x v="1"/>
    <s v="No"/>
    <n v="7"/>
    <s v="&lt; 8 hours"/>
    <n v="57"/>
    <s v="High"/>
    <x v="0"/>
    <n v="0"/>
    <x v="0"/>
    <x v="0"/>
    <s v="Medium"/>
    <x v="0"/>
    <s v="Positive"/>
    <n v="3"/>
    <s v="Moderate (2-4 hours)"/>
    <s v="No"/>
    <x v="0"/>
    <s v="Near"/>
    <x v="1"/>
    <n v="69"/>
    <n v="12"/>
    <x v="2"/>
  </r>
  <r>
    <n v="14"/>
    <x v="1"/>
    <n v="80"/>
    <s v="Good"/>
    <x v="2"/>
    <x v="2"/>
    <s v="Yes"/>
    <n v="7"/>
    <s v="&lt; 8 hours"/>
    <n v="98"/>
    <s v="High"/>
    <x v="0"/>
    <n v="2"/>
    <x v="1"/>
    <x v="0"/>
    <s v="High"/>
    <x v="1"/>
    <s v="Negative"/>
    <n v="2"/>
    <s v="Low (0-2 hours)"/>
    <s v="No"/>
    <x v="0"/>
    <s v="Near"/>
    <x v="0"/>
    <n v="66"/>
    <n v="-32"/>
    <x v="0"/>
  </r>
  <r>
    <n v="13"/>
    <x v="1"/>
    <n v="93"/>
    <s v="Very Good"/>
    <x v="1"/>
    <x v="0"/>
    <s v="Yes"/>
    <n v="8"/>
    <s v="≥ 8 hours"/>
    <n v="75"/>
    <s v="Medium"/>
    <x v="0"/>
    <n v="1"/>
    <x v="1"/>
    <x v="1"/>
    <s v="Medium"/>
    <x v="1"/>
    <s v="Positive"/>
    <n v="2"/>
    <s v="Low (0-2 hours)"/>
    <s v="No"/>
    <x v="0"/>
    <s v="Near"/>
    <x v="0"/>
    <n v="69"/>
    <n v="-6"/>
    <x v="0"/>
  </r>
  <r>
    <n v="21"/>
    <x v="0"/>
    <n v="76"/>
    <s v="Fair"/>
    <x v="1"/>
    <x v="1"/>
    <s v="Yes"/>
    <n v="6"/>
    <s v="&lt; 8 hours"/>
    <n v="74"/>
    <s v="Medium"/>
    <x v="0"/>
    <n v="2"/>
    <x v="1"/>
    <x v="1"/>
    <s v="Medium"/>
    <x v="1"/>
    <s v="Neutral"/>
    <n v="3"/>
    <s v="Moderate (2-4 hours)"/>
    <s v="No"/>
    <x v="0"/>
    <s v="Near"/>
    <x v="0"/>
    <n v="67"/>
    <n v="-7"/>
    <x v="0"/>
  </r>
  <r>
    <n v="28"/>
    <x v="0"/>
    <n v="64"/>
    <s v="Poor"/>
    <x v="1"/>
    <x v="1"/>
    <s v="Yes"/>
    <n v="9"/>
    <s v="≥ 8 hours"/>
    <n v="56"/>
    <s v="Medium"/>
    <x v="0"/>
    <n v="1"/>
    <x v="1"/>
    <x v="0"/>
    <s v="Low"/>
    <x v="0"/>
    <s v="Negative"/>
    <n v="2"/>
    <s v="Low (0-2 hours)"/>
    <s v="No"/>
    <x v="1"/>
    <s v="Near"/>
    <x v="0"/>
    <n v="64"/>
    <n v="8"/>
    <x v="2"/>
  </r>
  <r>
    <n v="26"/>
    <x v="0"/>
    <n v="62"/>
    <s v="Poor"/>
    <x v="2"/>
    <x v="0"/>
    <s v="No"/>
    <n v="8"/>
    <s v="≥ 8 hours"/>
    <n v="75"/>
    <s v="Medium"/>
    <x v="0"/>
    <n v="2"/>
    <x v="1"/>
    <x v="1"/>
    <s v="Medium"/>
    <x v="0"/>
    <s v="Neutral"/>
    <n v="2"/>
    <s v="Low (0-2 hours)"/>
    <s v="No"/>
    <x v="1"/>
    <s v="Moderate"/>
    <x v="0"/>
    <n v="67"/>
    <n v="-8"/>
    <x v="0"/>
  </r>
  <r>
    <n v="11"/>
    <x v="1"/>
    <n v="62"/>
    <s v="Poor"/>
    <x v="0"/>
    <x v="0"/>
    <s v="Yes"/>
    <n v="7"/>
    <s v="&lt; 8 hours"/>
    <n v="87"/>
    <s v="High"/>
    <x v="1"/>
    <n v="3"/>
    <x v="1"/>
    <x v="0"/>
    <s v="High"/>
    <x v="0"/>
    <s v="Positive"/>
    <n v="3"/>
    <s v="Moderate (2-4 hours)"/>
    <s v="No"/>
    <x v="0"/>
    <s v="Far"/>
    <x v="1"/>
    <n v="61"/>
    <n v="-26"/>
    <x v="0"/>
  </r>
  <r>
    <n v="14"/>
    <x v="1"/>
    <n v="75"/>
    <s v="Fair"/>
    <x v="1"/>
    <x v="2"/>
    <s v="Yes"/>
    <n v="8"/>
    <s v="≥ 8 hours"/>
    <n v="62"/>
    <s v="Low"/>
    <x v="0"/>
    <n v="0"/>
    <x v="0"/>
    <x v="2"/>
    <s v="Medium"/>
    <x v="0"/>
    <s v="Negative"/>
    <n v="2"/>
    <s v="Low (0-2 hours)"/>
    <s v="No"/>
    <x v="0"/>
    <s v="Moderate"/>
    <x v="1"/>
    <n v="61"/>
    <n v="-1"/>
    <x v="1"/>
  </r>
  <r>
    <n v="26"/>
    <x v="0"/>
    <n v="73"/>
    <s v="Fair"/>
    <x v="1"/>
    <x v="1"/>
    <s v="Yes"/>
    <n v="9"/>
    <s v="≥ 8 hours"/>
    <n v="68"/>
    <s v="High"/>
    <x v="0"/>
    <n v="4"/>
    <x v="1"/>
    <x v="1"/>
    <s v="Medium"/>
    <x v="0"/>
    <s v="Neutral"/>
    <n v="2"/>
    <s v="Low (0-2 hours)"/>
    <s v="No"/>
    <x v="0"/>
    <s v="Far"/>
    <x v="0"/>
    <n v="68"/>
    <n v="0"/>
    <x v="1"/>
  </r>
  <r>
    <n v="14"/>
    <x v="1"/>
    <n v="89"/>
    <s v="Good"/>
    <x v="0"/>
    <x v="0"/>
    <s v="No"/>
    <n v="6"/>
    <s v="&lt; 8 hours"/>
    <n v="59"/>
    <s v="Low"/>
    <x v="0"/>
    <n v="2"/>
    <x v="1"/>
    <x v="0"/>
    <s v="High"/>
    <x v="0"/>
    <s v="Neutral"/>
    <n v="5"/>
    <s v="High (4-6 hours)"/>
    <s v="No"/>
    <x v="2"/>
    <s v="Moderate"/>
    <x v="0"/>
    <n v="66"/>
    <n v="7"/>
    <x v="2"/>
  </r>
  <r>
    <n v="19"/>
    <x v="1"/>
    <n v="90"/>
    <s v="Very Good"/>
    <x v="1"/>
    <x v="1"/>
    <s v="No"/>
    <n v="8"/>
    <s v="≥ 8 hours"/>
    <n v="68"/>
    <s v="Low"/>
    <x v="0"/>
    <n v="0"/>
    <x v="0"/>
    <x v="2"/>
    <s v="Medium"/>
    <x v="0"/>
    <s v="Negative"/>
    <n v="4"/>
    <s v="Moderate (2-4 hours)"/>
    <s v="No"/>
    <x v="0"/>
    <s v="Moderate"/>
    <x v="0"/>
    <n v="66"/>
    <n v="-2"/>
    <x v="1"/>
  </r>
  <r>
    <n v="23"/>
    <x v="0"/>
    <n v="62"/>
    <s v="Poor"/>
    <x v="1"/>
    <x v="0"/>
    <s v="No"/>
    <n v="10"/>
    <s v="≥ 8 hours"/>
    <n v="93"/>
    <s v="High"/>
    <x v="0"/>
    <n v="2"/>
    <x v="1"/>
    <x v="0"/>
    <s v="Unknown"/>
    <x v="0"/>
    <s v="Positive"/>
    <n v="4"/>
    <s v="Moderate (2-4 hours)"/>
    <s v="No"/>
    <x v="1"/>
    <s v="Near"/>
    <x v="1"/>
    <n v="68"/>
    <n v="-25"/>
    <x v="0"/>
  </r>
  <r>
    <n v="14"/>
    <x v="1"/>
    <n v="69"/>
    <s v="Poor"/>
    <x v="0"/>
    <x v="0"/>
    <s v="No"/>
    <n v="8"/>
    <s v="≥ 8 hours"/>
    <n v="62"/>
    <s v="High"/>
    <x v="0"/>
    <n v="1"/>
    <x v="1"/>
    <x v="1"/>
    <s v="High"/>
    <x v="1"/>
    <s v="Neutral"/>
    <n v="2"/>
    <s v="Low (0-2 hours)"/>
    <s v="No"/>
    <x v="0"/>
    <s v="Near"/>
    <x v="0"/>
    <n v="63"/>
    <n v="1"/>
    <x v="1"/>
  </r>
  <r>
    <n v="21"/>
    <x v="0"/>
    <n v="71"/>
    <s v="Fair"/>
    <x v="1"/>
    <x v="1"/>
    <s v="Yes"/>
    <n v="7"/>
    <s v="&lt; 8 hours"/>
    <n v="51"/>
    <s v="Medium"/>
    <x v="0"/>
    <n v="3"/>
    <x v="1"/>
    <x v="1"/>
    <s v="High"/>
    <x v="1"/>
    <s v="Neutral"/>
    <n v="3"/>
    <s v="Moderate (2-4 hours)"/>
    <s v="No"/>
    <x v="2"/>
    <s v="Moderate"/>
    <x v="1"/>
    <n v="66"/>
    <n v="15"/>
    <x v="2"/>
  </r>
  <r>
    <n v="12"/>
    <x v="1"/>
    <n v="82"/>
    <s v="Good"/>
    <x v="2"/>
    <x v="1"/>
    <s v="Yes"/>
    <n v="10"/>
    <s v="≥ 8 hours"/>
    <n v="77"/>
    <s v="High"/>
    <x v="0"/>
    <n v="0"/>
    <x v="0"/>
    <x v="1"/>
    <s v="Medium"/>
    <x v="0"/>
    <s v="Neutral"/>
    <n v="4"/>
    <s v="Moderate (2-4 hours)"/>
    <s v="No"/>
    <x v="1"/>
    <s v="Far"/>
    <x v="1"/>
    <n v="66"/>
    <n v="-11"/>
    <x v="0"/>
  </r>
  <r>
    <n v="16"/>
    <x v="1"/>
    <n v="66"/>
    <s v="Poor"/>
    <x v="2"/>
    <x v="1"/>
    <s v="Yes"/>
    <n v="7"/>
    <s v="&lt; 8 hours"/>
    <n v="79"/>
    <s v="High"/>
    <x v="0"/>
    <n v="0"/>
    <x v="0"/>
    <x v="2"/>
    <s v="High"/>
    <x v="1"/>
    <s v="Neutral"/>
    <n v="3"/>
    <s v="Moderate (2-4 hours)"/>
    <s v="No"/>
    <x v="1"/>
    <s v="Near"/>
    <x v="1"/>
    <n v="66"/>
    <n v="-13"/>
    <x v="0"/>
  </r>
  <r>
    <n v="22"/>
    <x v="0"/>
    <n v="65"/>
    <s v="Poor"/>
    <x v="1"/>
    <x v="1"/>
    <s v="Yes"/>
    <n v="9"/>
    <s v="≥ 8 hours"/>
    <n v="66"/>
    <s v="High"/>
    <x v="0"/>
    <n v="2"/>
    <x v="1"/>
    <x v="1"/>
    <s v="Medium"/>
    <x v="0"/>
    <s v="Negative"/>
    <n v="4"/>
    <s v="Moderate (2-4 hours)"/>
    <s v="No"/>
    <x v="0"/>
    <s v="Near"/>
    <x v="0"/>
    <n v="65"/>
    <n v="-1"/>
    <x v="1"/>
  </r>
  <r>
    <n v="10"/>
    <x v="2"/>
    <n v="98"/>
    <s v="Very Good"/>
    <x v="1"/>
    <x v="1"/>
    <s v="Yes"/>
    <n v="6"/>
    <s v="&lt; 8 hours"/>
    <n v="82"/>
    <s v="Medium"/>
    <x v="0"/>
    <n v="2"/>
    <x v="1"/>
    <x v="2"/>
    <s v="Medium"/>
    <x v="0"/>
    <s v="Positive"/>
    <n v="2"/>
    <s v="Low (0-2 hours)"/>
    <s v="No"/>
    <x v="1"/>
    <s v="Moderate"/>
    <x v="0"/>
    <n v="69"/>
    <n v="-13"/>
    <x v="0"/>
  </r>
  <r>
    <n v="23"/>
    <x v="0"/>
    <n v="92"/>
    <s v="Very Good"/>
    <x v="1"/>
    <x v="0"/>
    <s v="No"/>
    <n v="9"/>
    <s v="≥ 8 hours"/>
    <n v="52"/>
    <s v="High"/>
    <x v="0"/>
    <n v="1"/>
    <x v="1"/>
    <x v="2"/>
    <s v="Medium"/>
    <x v="1"/>
    <s v="Positive"/>
    <n v="2"/>
    <s v="Low (0-2 hours)"/>
    <s v="No"/>
    <x v="0"/>
    <s v="Near"/>
    <x v="1"/>
    <n v="71"/>
    <n v="19"/>
    <x v="2"/>
  </r>
  <r>
    <n v="20"/>
    <x v="1"/>
    <n v="67"/>
    <s v="Poor"/>
    <x v="2"/>
    <x v="0"/>
    <s v="No"/>
    <n v="6"/>
    <s v="&lt; 8 hours"/>
    <n v="67"/>
    <s v="High"/>
    <x v="0"/>
    <n v="1"/>
    <x v="1"/>
    <x v="1"/>
    <s v="High"/>
    <x v="0"/>
    <s v="Positive"/>
    <n v="2"/>
    <s v="Low (0-2 hours)"/>
    <s v="Yes"/>
    <x v="1"/>
    <s v="Near"/>
    <x v="1"/>
    <n v="66"/>
    <n v="-1"/>
    <x v="1"/>
  </r>
  <r>
    <n v="23"/>
    <x v="0"/>
    <n v="76"/>
    <s v="Fair"/>
    <x v="1"/>
    <x v="1"/>
    <s v="Yes"/>
    <n v="7"/>
    <s v="&lt; 8 hours"/>
    <n v="57"/>
    <s v="High"/>
    <x v="0"/>
    <n v="1"/>
    <x v="1"/>
    <x v="1"/>
    <s v="Medium"/>
    <x v="0"/>
    <s v="Negative"/>
    <n v="3"/>
    <s v="Moderate (2-4 hours)"/>
    <s v="No"/>
    <x v="0"/>
    <s v="Moderate"/>
    <x v="1"/>
    <n v="66"/>
    <n v="9"/>
    <x v="2"/>
  </r>
  <r>
    <n v="21"/>
    <x v="0"/>
    <n v="74"/>
    <s v="Fair"/>
    <x v="1"/>
    <x v="0"/>
    <s v="Yes"/>
    <n v="6"/>
    <s v="&lt; 8 hours"/>
    <n v="61"/>
    <s v="Low"/>
    <x v="1"/>
    <n v="0"/>
    <x v="0"/>
    <x v="0"/>
    <s v="Medium"/>
    <x v="1"/>
    <s v="Positive"/>
    <n v="4"/>
    <s v="Moderate (2-4 hours)"/>
    <s v="No"/>
    <x v="0"/>
    <s v="Near"/>
    <x v="0"/>
    <n v="65"/>
    <n v="4"/>
    <x v="2"/>
  </r>
  <r>
    <n v="28"/>
    <x v="0"/>
    <n v="92"/>
    <s v="Very Good"/>
    <x v="0"/>
    <x v="1"/>
    <s v="No"/>
    <n v="10"/>
    <s v="≥ 8 hours"/>
    <n v="69"/>
    <s v="Medium"/>
    <x v="0"/>
    <n v="4"/>
    <x v="1"/>
    <x v="0"/>
    <s v="Medium"/>
    <x v="0"/>
    <s v="Neutral"/>
    <n v="4"/>
    <s v="Moderate (2-4 hours)"/>
    <s v="No"/>
    <x v="0"/>
    <s v="Moderate"/>
    <x v="1"/>
    <n v="71"/>
    <n v="2"/>
    <x v="1"/>
  </r>
  <r>
    <n v="21"/>
    <x v="0"/>
    <n v="80"/>
    <s v="Good"/>
    <x v="1"/>
    <x v="0"/>
    <s v="No"/>
    <n v="7"/>
    <s v="&lt; 8 hours"/>
    <n v="75"/>
    <s v="High"/>
    <x v="0"/>
    <n v="3"/>
    <x v="1"/>
    <x v="1"/>
    <s v="High"/>
    <x v="1"/>
    <s v="Neutral"/>
    <n v="2"/>
    <s v="Low (0-2 hours)"/>
    <s v="No"/>
    <x v="0"/>
    <s v="Far"/>
    <x v="0"/>
    <n v="69"/>
    <n v="-6"/>
    <x v="0"/>
  </r>
  <r>
    <n v="17"/>
    <x v="1"/>
    <n v="65"/>
    <s v="Poor"/>
    <x v="0"/>
    <x v="2"/>
    <s v="Yes"/>
    <n v="5"/>
    <s v="&lt; 8 hours"/>
    <n v="55"/>
    <s v="Medium"/>
    <x v="0"/>
    <n v="2"/>
    <x v="1"/>
    <x v="0"/>
    <s v="Medium"/>
    <x v="0"/>
    <s v="Positive"/>
    <n v="3"/>
    <s v="Moderate (2-4 hours)"/>
    <s v="No"/>
    <x v="0"/>
    <s v="Near"/>
    <x v="1"/>
    <n v="61"/>
    <n v="6"/>
    <x v="2"/>
  </r>
  <r>
    <n v="21"/>
    <x v="0"/>
    <n v="90"/>
    <s v="Very Good"/>
    <x v="2"/>
    <x v="1"/>
    <s v="Yes"/>
    <n v="7"/>
    <s v="&lt; 8 hours"/>
    <n v="55"/>
    <s v="High"/>
    <x v="0"/>
    <n v="1"/>
    <x v="1"/>
    <x v="0"/>
    <s v="High"/>
    <x v="0"/>
    <s v="Neutral"/>
    <n v="4"/>
    <s v="Moderate (2-4 hours)"/>
    <s v="No"/>
    <x v="0"/>
    <s v="Near"/>
    <x v="1"/>
    <n v="70"/>
    <n v="15"/>
    <x v="2"/>
  </r>
  <r>
    <n v="23"/>
    <x v="0"/>
    <n v="76"/>
    <s v="Fair"/>
    <x v="1"/>
    <x v="1"/>
    <s v="No"/>
    <n v="8"/>
    <s v="≥ 8 hours"/>
    <n v="84"/>
    <s v="High"/>
    <x v="0"/>
    <n v="2"/>
    <x v="1"/>
    <x v="2"/>
    <s v="Medium"/>
    <x v="0"/>
    <s v="Positive"/>
    <n v="4"/>
    <s v="Moderate (2-4 hours)"/>
    <s v="No"/>
    <x v="1"/>
    <s v="Near"/>
    <x v="1"/>
    <n v="70"/>
    <n v="-14"/>
    <x v="0"/>
  </r>
  <r>
    <n v="20"/>
    <x v="1"/>
    <n v="71"/>
    <s v="Fair"/>
    <x v="1"/>
    <x v="1"/>
    <s v="No"/>
    <n v="7"/>
    <s v="&lt; 8 hours"/>
    <n v="70"/>
    <s v="High"/>
    <x v="0"/>
    <n v="0"/>
    <x v="0"/>
    <x v="2"/>
    <s v="High"/>
    <x v="0"/>
    <s v="Negative"/>
    <n v="4"/>
    <s v="Moderate (2-4 hours)"/>
    <s v="No"/>
    <x v="0"/>
    <s v="Near"/>
    <x v="1"/>
    <n v="65"/>
    <n v="-5"/>
    <x v="0"/>
  </r>
  <r>
    <n v="20"/>
    <x v="1"/>
    <n v="75"/>
    <s v="Fair"/>
    <x v="1"/>
    <x v="2"/>
    <s v="Yes"/>
    <n v="6"/>
    <s v="&lt; 8 hours"/>
    <n v="59"/>
    <s v="Medium"/>
    <x v="0"/>
    <n v="2"/>
    <x v="1"/>
    <x v="1"/>
    <s v="Medium"/>
    <x v="0"/>
    <s v="Negative"/>
    <n v="1"/>
    <s v="Low (0-2 hours)"/>
    <s v="No"/>
    <x v="2"/>
    <s v="Moderate"/>
    <x v="0"/>
    <n v="64"/>
    <n v="5"/>
    <x v="2"/>
  </r>
  <r>
    <n v="16"/>
    <x v="1"/>
    <n v="80"/>
    <s v="Good"/>
    <x v="2"/>
    <x v="0"/>
    <s v="Yes"/>
    <n v="9"/>
    <s v="≥ 8 hours"/>
    <n v="62"/>
    <s v="Low"/>
    <x v="0"/>
    <n v="0"/>
    <x v="0"/>
    <x v="2"/>
    <s v="Medium"/>
    <x v="0"/>
    <s v="Neutral"/>
    <n v="4"/>
    <s v="Moderate (2-4 hours)"/>
    <s v="No"/>
    <x v="2"/>
    <s v="Near"/>
    <x v="1"/>
    <n v="68"/>
    <n v="6"/>
    <x v="2"/>
  </r>
  <r>
    <n v="16"/>
    <x v="1"/>
    <n v="74"/>
    <s v="Fair"/>
    <x v="0"/>
    <x v="1"/>
    <s v="Yes"/>
    <n v="9"/>
    <s v="≥ 8 hours"/>
    <n v="86"/>
    <s v="Low"/>
    <x v="0"/>
    <n v="1"/>
    <x v="1"/>
    <x v="0"/>
    <s v="Medium"/>
    <x v="1"/>
    <s v="Neutral"/>
    <n v="2"/>
    <s v="Low (0-2 hours)"/>
    <s v="No"/>
    <x v="0"/>
    <s v="Near"/>
    <x v="1"/>
    <n v="63"/>
    <n v="-23"/>
    <x v="0"/>
  </r>
  <r>
    <n v="12"/>
    <x v="1"/>
    <n v="70"/>
    <s v="Fair"/>
    <x v="1"/>
    <x v="0"/>
    <s v="No"/>
    <n v="5"/>
    <s v="&lt; 8 hours"/>
    <n v="53"/>
    <s v="Medium"/>
    <x v="0"/>
    <n v="2"/>
    <x v="1"/>
    <x v="0"/>
    <s v="Medium"/>
    <x v="1"/>
    <s v="Positive"/>
    <n v="3"/>
    <s v="Moderate (2-4 hours)"/>
    <s v="No"/>
    <x v="1"/>
    <s v="Near"/>
    <x v="0"/>
    <n v="63"/>
    <n v="10"/>
    <x v="2"/>
  </r>
  <r>
    <n v="30"/>
    <x v="0"/>
    <n v="76"/>
    <s v="Fair"/>
    <x v="1"/>
    <x v="1"/>
    <s v="Yes"/>
    <n v="6"/>
    <s v="&lt; 8 hours"/>
    <n v="75"/>
    <s v="Low"/>
    <x v="0"/>
    <n v="3"/>
    <x v="1"/>
    <x v="2"/>
    <s v="Medium"/>
    <x v="0"/>
    <s v="Positive"/>
    <n v="3"/>
    <s v="Moderate (2-4 hours)"/>
    <s v="No"/>
    <x v="1"/>
    <s v="Near"/>
    <x v="1"/>
    <n v="71"/>
    <n v="-4"/>
    <x v="0"/>
  </r>
  <r>
    <n v="13"/>
    <x v="1"/>
    <n v="61"/>
    <s v="Poor"/>
    <x v="2"/>
    <x v="2"/>
    <s v="No"/>
    <n v="7"/>
    <s v="&lt; 8 hours"/>
    <n v="68"/>
    <s v="Low"/>
    <x v="1"/>
    <n v="1"/>
    <x v="1"/>
    <x v="1"/>
    <s v="Medium"/>
    <x v="0"/>
    <s v="Neutral"/>
    <n v="2"/>
    <s v="Low (0-2 hours)"/>
    <s v="No"/>
    <x v="0"/>
    <s v="Near"/>
    <x v="0"/>
    <n v="58"/>
    <n v="-10"/>
    <x v="0"/>
  </r>
  <r>
    <n v="16"/>
    <x v="1"/>
    <n v="91"/>
    <s v="Very Good"/>
    <x v="1"/>
    <x v="1"/>
    <s v="Yes"/>
    <n v="6"/>
    <s v="&lt; 8 hours"/>
    <n v="91"/>
    <s v="Medium"/>
    <x v="0"/>
    <n v="1"/>
    <x v="1"/>
    <x v="1"/>
    <s v="Medium"/>
    <x v="0"/>
    <s v="Neutral"/>
    <n v="2"/>
    <s v="Low (0-2 hours)"/>
    <s v="No"/>
    <x v="0"/>
    <s v="Moderate"/>
    <x v="1"/>
    <n v="68"/>
    <n v="-23"/>
    <x v="0"/>
  </r>
  <r>
    <n v="16"/>
    <x v="1"/>
    <n v="67"/>
    <s v="Poor"/>
    <x v="1"/>
    <x v="0"/>
    <s v="No"/>
    <n v="8"/>
    <s v="≥ 8 hours"/>
    <n v="90"/>
    <s v="High"/>
    <x v="0"/>
    <n v="1"/>
    <x v="1"/>
    <x v="2"/>
    <s v="Low"/>
    <x v="0"/>
    <s v="Neutral"/>
    <n v="4"/>
    <s v="Moderate (2-4 hours)"/>
    <s v="No"/>
    <x v="0"/>
    <s v="Near"/>
    <x v="0"/>
    <n v="65"/>
    <n v="-25"/>
    <x v="0"/>
  </r>
  <r>
    <n v="25"/>
    <x v="0"/>
    <n v="62"/>
    <s v="Poor"/>
    <x v="1"/>
    <x v="1"/>
    <s v="No"/>
    <n v="10"/>
    <s v="≥ 8 hours"/>
    <n v="84"/>
    <s v="Low"/>
    <x v="0"/>
    <n v="2"/>
    <x v="1"/>
    <x v="0"/>
    <s v="Medium"/>
    <x v="0"/>
    <s v="Positive"/>
    <n v="3"/>
    <s v="Moderate (2-4 hours)"/>
    <s v="No"/>
    <x v="1"/>
    <s v="Near"/>
    <x v="1"/>
    <n v="65"/>
    <n v="-19"/>
    <x v="0"/>
  </r>
  <r>
    <n v="18"/>
    <x v="1"/>
    <n v="86"/>
    <s v="Good"/>
    <x v="2"/>
    <x v="2"/>
    <s v="Yes"/>
    <n v="6"/>
    <s v="&lt; 8 hours"/>
    <n v="69"/>
    <s v="Low"/>
    <x v="0"/>
    <n v="2"/>
    <x v="1"/>
    <x v="1"/>
    <s v="High"/>
    <x v="0"/>
    <s v="Positive"/>
    <n v="2"/>
    <s v="Low (0-2 hours)"/>
    <s v="No"/>
    <x v="0"/>
    <s v="Near"/>
    <x v="0"/>
    <n v="68"/>
    <n v="-1"/>
    <x v="1"/>
  </r>
  <r>
    <n v="27"/>
    <x v="0"/>
    <n v="91"/>
    <s v="Very Good"/>
    <x v="0"/>
    <x v="0"/>
    <s v="Yes"/>
    <n v="9"/>
    <s v="≥ 8 hours"/>
    <n v="82"/>
    <s v="Medium"/>
    <x v="0"/>
    <n v="0"/>
    <x v="0"/>
    <x v="0"/>
    <s v="Low"/>
    <x v="0"/>
    <s v="Neutral"/>
    <n v="1"/>
    <s v="Low (0-2 hours)"/>
    <s v="No"/>
    <x v="0"/>
    <s v="Far"/>
    <x v="0"/>
    <n v="69"/>
    <n v="-13"/>
    <x v="0"/>
  </r>
  <r>
    <n v="16"/>
    <x v="1"/>
    <n v="93"/>
    <s v="Very Good"/>
    <x v="1"/>
    <x v="1"/>
    <s v="Yes"/>
    <n v="5"/>
    <s v="&lt; 8 hours"/>
    <n v="82"/>
    <s v="Low"/>
    <x v="0"/>
    <n v="5"/>
    <x v="1"/>
    <x v="2"/>
    <s v="Medium"/>
    <x v="0"/>
    <s v="Positive"/>
    <n v="1"/>
    <s v="Low (0-2 hours)"/>
    <s v="No"/>
    <x v="0"/>
    <s v="Near"/>
    <x v="0"/>
    <n v="71"/>
    <n v="-11"/>
    <x v="0"/>
  </r>
  <r>
    <n v="22"/>
    <x v="0"/>
    <n v="80"/>
    <s v="Good"/>
    <x v="0"/>
    <x v="1"/>
    <s v="No"/>
    <n v="8"/>
    <s v="≥ 8 hours"/>
    <n v="67"/>
    <s v="Low"/>
    <x v="0"/>
    <n v="2"/>
    <x v="1"/>
    <x v="0"/>
    <s v="Low"/>
    <x v="1"/>
    <s v="Positive"/>
    <n v="2"/>
    <s v="Low (0-2 hours)"/>
    <s v="No"/>
    <x v="2"/>
    <s v="Moderate"/>
    <x v="0"/>
    <n v="65"/>
    <n v="-2"/>
    <x v="1"/>
  </r>
  <r>
    <n v="15"/>
    <x v="1"/>
    <n v="68"/>
    <s v="Poor"/>
    <x v="0"/>
    <x v="1"/>
    <s v="Yes"/>
    <n v="6"/>
    <s v="&lt; 8 hours"/>
    <n v="94"/>
    <s v="Low"/>
    <x v="0"/>
    <n v="0"/>
    <x v="0"/>
    <x v="1"/>
    <s v="High"/>
    <x v="0"/>
    <s v="Neutral"/>
    <n v="5"/>
    <s v="High (4-6 hours)"/>
    <s v="No"/>
    <x v="2"/>
    <s v="Near"/>
    <x v="1"/>
    <n v="64"/>
    <n v="-30"/>
    <x v="0"/>
  </r>
  <r>
    <n v="33"/>
    <x v="3"/>
    <n v="89"/>
    <s v="Good"/>
    <x v="0"/>
    <x v="1"/>
    <s v="No"/>
    <n v="8"/>
    <s v="≥ 8 hours"/>
    <n v="99"/>
    <s v="Medium"/>
    <x v="0"/>
    <n v="2"/>
    <x v="1"/>
    <x v="2"/>
    <s v="High"/>
    <x v="1"/>
    <s v="Positive"/>
    <n v="4"/>
    <s v="Moderate (2-4 hours)"/>
    <s v="No"/>
    <x v="1"/>
    <s v="Moderate"/>
    <x v="0"/>
    <n v="75"/>
    <n v="-24"/>
    <x v="0"/>
  </r>
  <r>
    <n v="13"/>
    <x v="1"/>
    <n v="88"/>
    <s v="Good"/>
    <x v="2"/>
    <x v="1"/>
    <s v="No"/>
    <n v="4"/>
    <s v="&lt; 8 hours"/>
    <n v="66"/>
    <s v="Low"/>
    <x v="0"/>
    <n v="1"/>
    <x v="1"/>
    <x v="0"/>
    <s v="High"/>
    <x v="0"/>
    <s v="Positive"/>
    <n v="4"/>
    <s v="Moderate (2-4 hours)"/>
    <s v="No"/>
    <x v="0"/>
    <s v="Near"/>
    <x v="1"/>
    <n v="67"/>
    <n v="1"/>
    <x v="1"/>
  </r>
  <r>
    <n v="22"/>
    <x v="0"/>
    <n v="70"/>
    <s v="Fair"/>
    <x v="1"/>
    <x v="0"/>
    <s v="Yes"/>
    <n v="5"/>
    <s v="&lt; 8 hours"/>
    <n v="90"/>
    <s v="High"/>
    <x v="0"/>
    <n v="1"/>
    <x v="1"/>
    <x v="1"/>
    <s v="High"/>
    <x v="0"/>
    <s v="Neutral"/>
    <n v="3"/>
    <s v="Moderate (2-4 hours)"/>
    <s v="No"/>
    <x v="1"/>
    <s v="Far"/>
    <x v="1"/>
    <n v="68"/>
    <n v="-22"/>
    <x v="0"/>
  </r>
  <r>
    <n v="24"/>
    <x v="0"/>
    <n v="96"/>
    <s v="Very Good"/>
    <x v="2"/>
    <x v="0"/>
    <s v="No"/>
    <n v="8"/>
    <s v="≥ 8 hours"/>
    <n v="75"/>
    <s v="Low"/>
    <x v="0"/>
    <n v="1"/>
    <x v="1"/>
    <x v="1"/>
    <s v="Medium"/>
    <x v="0"/>
    <s v="Positive"/>
    <n v="1"/>
    <s v="Low (0-2 hours)"/>
    <s v="No"/>
    <x v="1"/>
    <s v="Moderate"/>
    <x v="1"/>
    <n v="72"/>
    <n v="-3"/>
    <x v="0"/>
  </r>
  <r>
    <n v="22"/>
    <x v="0"/>
    <n v="64"/>
    <s v="Poor"/>
    <x v="1"/>
    <x v="1"/>
    <s v="No"/>
    <n v="6"/>
    <s v="&lt; 8 hours"/>
    <n v="73"/>
    <s v="High"/>
    <x v="0"/>
    <n v="3"/>
    <x v="1"/>
    <x v="1"/>
    <s v="Medium"/>
    <x v="0"/>
    <s v="Positive"/>
    <n v="4"/>
    <s v="Moderate (2-4 hours)"/>
    <s v="No"/>
    <x v="2"/>
    <s v="Moderate"/>
    <x v="1"/>
    <n v="67"/>
    <n v="-6"/>
    <x v="0"/>
  </r>
  <r>
    <n v="19"/>
    <x v="1"/>
    <n v="99"/>
    <s v="Very Good"/>
    <x v="2"/>
    <x v="1"/>
    <s v="No"/>
    <n v="7"/>
    <s v="&lt; 8 hours"/>
    <n v="69"/>
    <s v="Medium"/>
    <x v="0"/>
    <n v="1"/>
    <x v="1"/>
    <x v="2"/>
    <s v="Medium"/>
    <x v="0"/>
    <s v="Positive"/>
    <n v="3"/>
    <s v="Moderate (2-4 hours)"/>
    <s v="No"/>
    <x v="0"/>
    <s v="Near"/>
    <x v="0"/>
    <n v="72"/>
    <n v="3"/>
    <x v="2"/>
  </r>
  <r>
    <n v="19"/>
    <x v="1"/>
    <n v="94"/>
    <s v="Very Good"/>
    <x v="1"/>
    <x v="2"/>
    <s v="Yes"/>
    <n v="10"/>
    <s v="≥ 8 hours"/>
    <n v="65"/>
    <s v="High"/>
    <x v="0"/>
    <n v="1"/>
    <x v="1"/>
    <x v="0"/>
    <s v="High"/>
    <x v="0"/>
    <s v="Negative"/>
    <n v="3"/>
    <s v="Moderate (2-4 hours)"/>
    <s v="No"/>
    <x v="2"/>
    <s v="Moderate"/>
    <x v="0"/>
    <n v="69"/>
    <n v="4"/>
    <x v="2"/>
  </r>
  <r>
    <n v="20"/>
    <x v="1"/>
    <n v="88"/>
    <s v="Good"/>
    <x v="0"/>
    <x v="2"/>
    <s v="No"/>
    <n v="7"/>
    <s v="&lt; 8 hours"/>
    <n v="96"/>
    <s v="Low"/>
    <x v="0"/>
    <n v="0"/>
    <x v="0"/>
    <x v="2"/>
    <s v="High"/>
    <x v="0"/>
    <s v="Positive"/>
    <n v="3"/>
    <s v="Moderate (2-4 hours)"/>
    <s v="No"/>
    <x v="2"/>
    <s v="Moderate"/>
    <x v="0"/>
    <n v="68"/>
    <n v="-28"/>
    <x v="0"/>
  </r>
  <r>
    <n v="19"/>
    <x v="1"/>
    <n v="98"/>
    <s v="Very Good"/>
    <x v="1"/>
    <x v="1"/>
    <s v="Yes"/>
    <n v="8"/>
    <s v="≥ 8 hours"/>
    <n v="87"/>
    <s v="Medium"/>
    <x v="0"/>
    <n v="0"/>
    <x v="0"/>
    <x v="1"/>
    <s v="Medium"/>
    <x v="1"/>
    <s v="Negative"/>
    <n v="6"/>
    <s v="High (4-6 hours)"/>
    <s v="No"/>
    <x v="0"/>
    <s v="Near"/>
    <x v="0"/>
    <n v="70"/>
    <n v="-17"/>
    <x v="0"/>
  </r>
  <r>
    <n v="26"/>
    <x v="0"/>
    <n v="89"/>
    <s v="Good"/>
    <x v="1"/>
    <x v="1"/>
    <s v="No"/>
    <n v="6"/>
    <s v="&lt; 8 hours"/>
    <n v="72"/>
    <s v="High"/>
    <x v="0"/>
    <n v="1"/>
    <x v="1"/>
    <x v="0"/>
    <s v="Medium"/>
    <x v="0"/>
    <s v="Neutral"/>
    <n v="3"/>
    <s v="Moderate (2-4 hours)"/>
    <s v="Yes"/>
    <x v="1"/>
    <s v="Near"/>
    <x v="1"/>
    <n v="69"/>
    <n v="-3"/>
    <x v="0"/>
  </r>
  <r>
    <n v="33"/>
    <x v="3"/>
    <n v="68"/>
    <s v="Poor"/>
    <x v="1"/>
    <x v="2"/>
    <s v="Yes"/>
    <n v="5"/>
    <s v="&lt; 8 hours"/>
    <n v="88"/>
    <s v="Medium"/>
    <x v="0"/>
    <n v="2"/>
    <x v="1"/>
    <x v="0"/>
    <s v="Medium"/>
    <x v="0"/>
    <s v="Negative"/>
    <n v="1"/>
    <s v="Low (0-2 hours)"/>
    <s v="No"/>
    <x v="1"/>
    <s v="Moderate"/>
    <x v="0"/>
    <n v="67"/>
    <n v="-21"/>
    <x v="0"/>
  </r>
  <r>
    <n v="17"/>
    <x v="1"/>
    <n v="78"/>
    <s v="Fair"/>
    <x v="1"/>
    <x v="1"/>
    <s v="No"/>
    <n v="7"/>
    <s v="&lt; 8 hours"/>
    <n v="86"/>
    <s v="Medium"/>
    <x v="1"/>
    <n v="0"/>
    <x v="0"/>
    <x v="0"/>
    <s v="Low"/>
    <x v="0"/>
    <s v="Neutral"/>
    <n v="3"/>
    <s v="Moderate (2-4 hours)"/>
    <s v="No"/>
    <x v="1"/>
    <s v="Near"/>
    <x v="1"/>
    <n v="63"/>
    <n v="-23"/>
    <x v="0"/>
  </r>
  <r>
    <n v="12"/>
    <x v="1"/>
    <n v="63"/>
    <s v="Poor"/>
    <x v="1"/>
    <x v="0"/>
    <s v="No"/>
    <n v="5"/>
    <s v="&lt; 8 hours"/>
    <n v="63"/>
    <s v="Low"/>
    <x v="0"/>
    <n v="4"/>
    <x v="1"/>
    <x v="0"/>
    <s v="Medium"/>
    <x v="1"/>
    <s v="Positive"/>
    <n v="2"/>
    <s v="Low (0-2 hours)"/>
    <s v="No"/>
    <x v="0"/>
    <s v="Moderate"/>
    <x v="0"/>
    <n v="61"/>
    <n v="-2"/>
    <x v="1"/>
  </r>
  <r>
    <n v="19"/>
    <x v="1"/>
    <n v="76"/>
    <s v="Fair"/>
    <x v="1"/>
    <x v="0"/>
    <s v="Yes"/>
    <n v="6"/>
    <s v="&lt; 8 hours"/>
    <n v="59"/>
    <s v="Medium"/>
    <x v="0"/>
    <n v="1"/>
    <x v="1"/>
    <x v="1"/>
    <s v="Medium"/>
    <x v="0"/>
    <s v="Neutral"/>
    <n v="3"/>
    <s v="Moderate (2-4 hours)"/>
    <s v="No"/>
    <x v="0"/>
    <s v="Near"/>
    <x v="1"/>
    <n v="66"/>
    <n v="7"/>
    <x v="2"/>
  </r>
  <r>
    <n v="35"/>
    <x v="3"/>
    <n v="90"/>
    <s v="Very Good"/>
    <x v="2"/>
    <x v="1"/>
    <s v="Yes"/>
    <n v="7"/>
    <s v="&lt; 8 hours"/>
    <n v="92"/>
    <s v="Low"/>
    <x v="1"/>
    <n v="0"/>
    <x v="0"/>
    <x v="0"/>
    <s v="Medium"/>
    <x v="1"/>
    <s v="Neutral"/>
    <n v="4"/>
    <s v="Moderate (2-4 hours)"/>
    <s v="No"/>
    <x v="0"/>
    <s v="Near"/>
    <x v="0"/>
    <n v="73"/>
    <n v="-19"/>
    <x v="0"/>
  </r>
  <r>
    <n v="15"/>
    <x v="1"/>
    <n v="75"/>
    <s v="Fair"/>
    <x v="1"/>
    <x v="0"/>
    <s v="Yes"/>
    <n v="7"/>
    <s v="&lt; 8 hours"/>
    <n v="91"/>
    <s v="High"/>
    <x v="0"/>
    <n v="0"/>
    <x v="0"/>
    <x v="1"/>
    <s v="High"/>
    <x v="0"/>
    <s v="Neutral"/>
    <n v="3"/>
    <s v="Moderate (2-4 hours)"/>
    <s v="No"/>
    <x v="1"/>
    <s v="Moderate"/>
    <x v="0"/>
    <n v="67"/>
    <n v="-24"/>
    <x v="0"/>
  </r>
  <r>
    <n v="30"/>
    <x v="0"/>
    <n v="73"/>
    <s v="Fair"/>
    <x v="2"/>
    <x v="1"/>
    <s v="Yes"/>
    <n v="8"/>
    <s v="≥ 8 hours"/>
    <n v="100"/>
    <s v="Medium"/>
    <x v="0"/>
    <n v="2"/>
    <x v="1"/>
    <x v="2"/>
    <s v="High"/>
    <x v="0"/>
    <s v="Neutral"/>
    <n v="2"/>
    <s v="Low (0-2 hours)"/>
    <s v="No"/>
    <x v="0"/>
    <s v="Near"/>
    <x v="1"/>
    <n v="72"/>
    <n v="-28"/>
    <x v="0"/>
  </r>
  <r>
    <n v="30"/>
    <x v="0"/>
    <n v="84"/>
    <s v="Good"/>
    <x v="2"/>
    <x v="1"/>
    <s v="No"/>
    <n v="8"/>
    <s v="≥ 8 hours"/>
    <n v="51"/>
    <s v="Low"/>
    <x v="0"/>
    <n v="1"/>
    <x v="1"/>
    <x v="0"/>
    <s v="Medium"/>
    <x v="0"/>
    <s v="Positive"/>
    <n v="4"/>
    <s v="Moderate (2-4 hours)"/>
    <s v="Yes"/>
    <x v="2"/>
    <s v="Far"/>
    <x v="0"/>
    <n v="69"/>
    <n v="18"/>
    <x v="2"/>
  </r>
  <r>
    <n v="17"/>
    <x v="1"/>
    <n v="95"/>
    <s v="Very Good"/>
    <x v="0"/>
    <x v="0"/>
    <s v="No"/>
    <n v="5"/>
    <s v="&lt; 8 hours"/>
    <n v="77"/>
    <s v="Medium"/>
    <x v="0"/>
    <n v="2"/>
    <x v="1"/>
    <x v="1"/>
    <s v="Medium"/>
    <x v="0"/>
    <s v="Positive"/>
    <n v="4"/>
    <s v="Moderate (2-4 hours)"/>
    <s v="No"/>
    <x v="0"/>
    <s v="Moderate"/>
    <x v="1"/>
    <n v="69"/>
    <n v="-8"/>
    <x v="0"/>
  </r>
  <r>
    <n v="23"/>
    <x v="0"/>
    <n v="62"/>
    <s v="Poor"/>
    <x v="0"/>
    <x v="0"/>
    <s v="Yes"/>
    <n v="6"/>
    <s v="&lt; 8 hours"/>
    <n v="85"/>
    <s v="Medium"/>
    <x v="0"/>
    <n v="1"/>
    <x v="1"/>
    <x v="0"/>
    <s v="Medium"/>
    <x v="0"/>
    <s v="Negative"/>
    <n v="3"/>
    <s v="Moderate (2-4 hours)"/>
    <s v="Yes"/>
    <x v="1"/>
    <s v="Moderate"/>
    <x v="0"/>
    <n v="63"/>
    <n v="-22"/>
    <x v="0"/>
  </r>
  <r>
    <n v="30"/>
    <x v="0"/>
    <n v="75"/>
    <s v="Fair"/>
    <x v="1"/>
    <x v="1"/>
    <s v="Yes"/>
    <n v="4"/>
    <s v="&lt; 8 hours"/>
    <n v="79"/>
    <s v="Low"/>
    <x v="0"/>
    <n v="0"/>
    <x v="0"/>
    <x v="1"/>
    <s v="Medium"/>
    <x v="0"/>
    <s v="Negative"/>
    <n v="4"/>
    <s v="Moderate (2-4 hours)"/>
    <s v="No"/>
    <x v="0"/>
    <s v="Moderate"/>
    <x v="0"/>
    <n v="67"/>
    <n v="-12"/>
    <x v="0"/>
  </r>
  <r>
    <n v="18"/>
    <x v="1"/>
    <n v="66"/>
    <s v="Poor"/>
    <x v="1"/>
    <x v="1"/>
    <s v="No"/>
    <n v="6"/>
    <s v="&lt; 8 hours"/>
    <n v="86"/>
    <s v="Medium"/>
    <x v="0"/>
    <n v="0"/>
    <x v="0"/>
    <x v="2"/>
    <s v="Medium"/>
    <x v="0"/>
    <s v="Positive"/>
    <n v="2"/>
    <s v="Low (0-2 hours)"/>
    <s v="No"/>
    <x v="0"/>
    <s v="Moderate"/>
    <x v="1"/>
    <n v="63"/>
    <n v="-23"/>
    <x v="0"/>
  </r>
  <r>
    <n v="19"/>
    <x v="1"/>
    <n v="88"/>
    <s v="Good"/>
    <x v="1"/>
    <x v="0"/>
    <s v="Yes"/>
    <n v="8"/>
    <s v="≥ 8 hours"/>
    <n v="57"/>
    <s v="Low"/>
    <x v="1"/>
    <n v="1"/>
    <x v="1"/>
    <x v="1"/>
    <s v="Low"/>
    <x v="1"/>
    <s v="Negative"/>
    <n v="4"/>
    <s v="Moderate (2-4 hours)"/>
    <s v="No"/>
    <x v="1"/>
    <s v="Near"/>
    <x v="0"/>
    <n v="66"/>
    <n v="9"/>
    <x v="2"/>
  </r>
  <r>
    <n v="17"/>
    <x v="1"/>
    <n v="64"/>
    <s v="Poor"/>
    <x v="1"/>
    <x v="1"/>
    <s v="No"/>
    <n v="9"/>
    <s v="≥ 8 hours"/>
    <n v="50"/>
    <s v="Medium"/>
    <x v="0"/>
    <n v="2"/>
    <x v="1"/>
    <x v="0"/>
    <s v="High"/>
    <x v="0"/>
    <s v="Positive"/>
    <n v="4"/>
    <s v="Moderate (2-4 hours)"/>
    <s v="No"/>
    <x v="0"/>
    <s v="Moderate"/>
    <x v="1"/>
    <n v="62"/>
    <n v="12"/>
    <x v="2"/>
  </r>
  <r>
    <n v="14"/>
    <x v="1"/>
    <n v="87"/>
    <s v="Good"/>
    <x v="1"/>
    <x v="1"/>
    <s v="Yes"/>
    <n v="7"/>
    <s v="&lt; 8 hours"/>
    <n v="55"/>
    <s v="Medium"/>
    <x v="0"/>
    <n v="2"/>
    <x v="1"/>
    <x v="0"/>
    <s v="High"/>
    <x v="1"/>
    <s v="Positive"/>
    <n v="4"/>
    <s v="Moderate (2-4 hours)"/>
    <s v="No"/>
    <x v="2"/>
    <s v="Near"/>
    <x v="0"/>
    <n v="68"/>
    <n v="13"/>
    <x v="2"/>
  </r>
  <r>
    <n v="16"/>
    <x v="1"/>
    <n v="71"/>
    <s v="Fair"/>
    <x v="1"/>
    <x v="0"/>
    <s v="No"/>
    <n v="9"/>
    <s v="≥ 8 hours"/>
    <n v="69"/>
    <s v="Medium"/>
    <x v="0"/>
    <n v="1"/>
    <x v="1"/>
    <x v="0"/>
    <s v="Medium"/>
    <x v="0"/>
    <s v="Neutral"/>
    <n v="4"/>
    <s v="Moderate (2-4 hours)"/>
    <s v="No"/>
    <x v="2"/>
    <s v="Near"/>
    <x v="1"/>
    <n v="65"/>
    <n v="-4"/>
    <x v="0"/>
  </r>
  <r>
    <n v="13"/>
    <x v="1"/>
    <n v="68"/>
    <s v="Poor"/>
    <x v="0"/>
    <x v="2"/>
    <s v="Yes"/>
    <n v="8"/>
    <s v="≥ 8 hours"/>
    <n v="66"/>
    <s v="Medium"/>
    <x v="0"/>
    <n v="0"/>
    <x v="0"/>
    <x v="1"/>
    <s v="Low"/>
    <x v="0"/>
    <s v="Neutral"/>
    <n v="4"/>
    <s v="Moderate (2-4 hours)"/>
    <s v="Yes"/>
    <x v="1"/>
    <s v="Near"/>
    <x v="0"/>
    <n v="59"/>
    <n v="-7"/>
    <x v="0"/>
  </r>
  <r>
    <n v="20"/>
    <x v="1"/>
    <n v="97"/>
    <s v="Very Good"/>
    <x v="2"/>
    <x v="1"/>
    <s v="Yes"/>
    <n v="7"/>
    <s v="&lt; 8 hours"/>
    <n v="94"/>
    <s v="High"/>
    <x v="0"/>
    <n v="1"/>
    <x v="1"/>
    <x v="1"/>
    <s v="Medium"/>
    <x v="0"/>
    <s v="Negative"/>
    <n v="1"/>
    <s v="Low (0-2 hours)"/>
    <s v="No"/>
    <x v="1"/>
    <s v="Moderate"/>
    <x v="0"/>
    <n v="72"/>
    <n v="-22"/>
    <x v="0"/>
  </r>
  <r>
    <n v="15"/>
    <x v="1"/>
    <n v="61"/>
    <s v="Poor"/>
    <x v="1"/>
    <x v="0"/>
    <s v="Yes"/>
    <n v="6"/>
    <s v="&lt; 8 hours"/>
    <n v="54"/>
    <s v="Medium"/>
    <x v="0"/>
    <n v="0"/>
    <x v="0"/>
    <x v="2"/>
    <s v="High"/>
    <x v="1"/>
    <s v="Neutral"/>
    <n v="2"/>
    <s v="Low (0-2 hours)"/>
    <s v="No"/>
    <x v="2"/>
    <s v="Near"/>
    <x v="0"/>
    <n v="63"/>
    <n v="9"/>
    <x v="2"/>
  </r>
  <r>
    <n v="21"/>
    <x v="0"/>
    <n v="78"/>
    <s v="Fair"/>
    <x v="1"/>
    <x v="1"/>
    <s v="No"/>
    <n v="4"/>
    <s v="&lt; 8 hours"/>
    <n v="72"/>
    <s v="Medium"/>
    <x v="0"/>
    <n v="1"/>
    <x v="1"/>
    <x v="1"/>
    <s v="High"/>
    <x v="0"/>
    <s v="Neutral"/>
    <n v="4"/>
    <s v="Moderate (2-4 hours)"/>
    <s v="No"/>
    <x v="2"/>
    <s v="Near"/>
    <x v="0"/>
    <n v="68"/>
    <n v="-4"/>
    <x v="0"/>
  </r>
  <r>
    <n v="11"/>
    <x v="1"/>
    <n v="61"/>
    <s v="Poor"/>
    <x v="1"/>
    <x v="1"/>
    <s v="Yes"/>
    <n v="9"/>
    <s v="≥ 8 hours"/>
    <n v="98"/>
    <s v="High"/>
    <x v="0"/>
    <n v="0"/>
    <x v="0"/>
    <x v="1"/>
    <s v="High"/>
    <x v="0"/>
    <s v="Negative"/>
    <n v="2"/>
    <s v="Low (0-2 hours)"/>
    <s v="No"/>
    <x v="0"/>
    <s v="Moderate"/>
    <x v="0"/>
    <n v="61"/>
    <n v="-37"/>
    <x v="0"/>
  </r>
  <r>
    <n v="22"/>
    <x v="0"/>
    <n v="79"/>
    <s v="Fair"/>
    <x v="0"/>
    <x v="1"/>
    <s v="No"/>
    <n v="7"/>
    <s v="&lt; 8 hours"/>
    <n v="75"/>
    <s v="Low"/>
    <x v="0"/>
    <n v="1"/>
    <x v="1"/>
    <x v="0"/>
    <s v="High"/>
    <x v="1"/>
    <s v="Neutral"/>
    <n v="3"/>
    <s v="Moderate (2-4 hours)"/>
    <s v="No"/>
    <x v="0"/>
    <s v="Near"/>
    <x v="1"/>
    <n v="65"/>
    <n v="-10"/>
    <x v="0"/>
  </r>
  <r>
    <n v="25"/>
    <x v="0"/>
    <n v="80"/>
    <s v="Good"/>
    <x v="1"/>
    <x v="1"/>
    <s v="Yes"/>
    <n v="9"/>
    <s v="≥ 8 hours"/>
    <n v="57"/>
    <s v="Low"/>
    <x v="0"/>
    <n v="2"/>
    <x v="1"/>
    <x v="0"/>
    <s v="High"/>
    <x v="0"/>
    <s v="Positive"/>
    <n v="3"/>
    <s v="Moderate (2-4 hours)"/>
    <s v="No"/>
    <x v="0"/>
    <s v="Moderate"/>
    <x v="1"/>
    <n v="68"/>
    <n v="11"/>
    <x v="2"/>
  </r>
  <r>
    <n v="8"/>
    <x v="2"/>
    <n v="73"/>
    <s v="Fair"/>
    <x v="0"/>
    <x v="1"/>
    <s v="Yes"/>
    <n v="6"/>
    <s v="&lt; 8 hours"/>
    <n v="65"/>
    <s v="High"/>
    <x v="0"/>
    <n v="1"/>
    <x v="1"/>
    <x v="0"/>
    <s v="Medium"/>
    <x v="0"/>
    <s v="Neutral"/>
    <n v="4"/>
    <s v="Moderate (2-4 hours)"/>
    <s v="No"/>
    <x v="1"/>
    <s v="Moderate"/>
    <x v="0"/>
    <n v="61"/>
    <n v="-4"/>
    <x v="0"/>
  </r>
  <r>
    <n v="22"/>
    <x v="0"/>
    <n v="65"/>
    <s v="Poor"/>
    <x v="0"/>
    <x v="2"/>
    <s v="Yes"/>
    <n v="10"/>
    <s v="≥ 8 hours"/>
    <n v="81"/>
    <s v="Medium"/>
    <x v="0"/>
    <n v="1"/>
    <x v="1"/>
    <x v="0"/>
    <s v="Unknown"/>
    <x v="1"/>
    <s v="Neutral"/>
    <n v="3"/>
    <s v="Moderate (2-4 hours)"/>
    <s v="No"/>
    <x v="2"/>
    <s v="Near"/>
    <x v="0"/>
    <n v="63"/>
    <n v="-18"/>
    <x v="0"/>
  </r>
  <r>
    <n v="27"/>
    <x v="0"/>
    <n v="75"/>
    <s v="Fair"/>
    <x v="1"/>
    <x v="1"/>
    <s v="Yes"/>
    <n v="7"/>
    <s v="&lt; 8 hours"/>
    <n v="51"/>
    <s v="High"/>
    <x v="0"/>
    <n v="1"/>
    <x v="1"/>
    <x v="1"/>
    <s v="Low"/>
    <x v="0"/>
    <s v="Negative"/>
    <n v="2"/>
    <s v="Low (0-2 hours)"/>
    <s v="No"/>
    <x v="2"/>
    <s v="Near"/>
    <x v="0"/>
    <n v="67"/>
    <n v="16"/>
    <x v="2"/>
  </r>
  <r>
    <n v="13"/>
    <x v="1"/>
    <n v="87"/>
    <s v="Good"/>
    <x v="0"/>
    <x v="1"/>
    <s v="Yes"/>
    <n v="6"/>
    <s v="&lt; 8 hours"/>
    <n v="98"/>
    <s v="Low"/>
    <x v="0"/>
    <n v="0"/>
    <x v="0"/>
    <x v="2"/>
    <s v="High"/>
    <x v="0"/>
    <s v="Positive"/>
    <n v="3"/>
    <s v="Moderate (2-4 hours)"/>
    <s v="Yes"/>
    <x v="2"/>
    <s v="Moderate"/>
    <x v="0"/>
    <n v="66"/>
    <n v="-32"/>
    <x v="0"/>
  </r>
  <r>
    <n v="30"/>
    <x v="0"/>
    <n v="91"/>
    <s v="Very Good"/>
    <x v="1"/>
    <x v="1"/>
    <s v="Yes"/>
    <n v="7"/>
    <s v="&lt; 8 hours"/>
    <n v="78"/>
    <s v="High"/>
    <x v="0"/>
    <n v="3"/>
    <x v="1"/>
    <x v="1"/>
    <s v="Medium"/>
    <x v="1"/>
    <s v="Positive"/>
    <n v="2"/>
    <s v="Low (0-2 hours)"/>
    <s v="No"/>
    <x v="2"/>
    <s v="Near"/>
    <x v="0"/>
    <n v="75"/>
    <n v="-3"/>
    <x v="0"/>
  </r>
  <r>
    <n v="23"/>
    <x v="0"/>
    <n v="81"/>
    <s v="Good"/>
    <x v="1"/>
    <x v="1"/>
    <s v="No"/>
    <n v="7"/>
    <s v="&lt; 8 hours"/>
    <n v="85"/>
    <s v="Low"/>
    <x v="0"/>
    <n v="0"/>
    <x v="0"/>
    <x v="1"/>
    <s v="Medium"/>
    <x v="0"/>
    <s v="Positive"/>
    <n v="4"/>
    <s v="Moderate (2-4 hours)"/>
    <s v="No"/>
    <x v="0"/>
    <s v="Near"/>
    <x v="0"/>
    <n v="68"/>
    <n v="-17"/>
    <x v="0"/>
  </r>
  <r>
    <n v="16"/>
    <x v="1"/>
    <n v="84"/>
    <s v="Good"/>
    <x v="0"/>
    <x v="1"/>
    <s v="No"/>
    <n v="7"/>
    <s v="&lt; 8 hours"/>
    <n v="75"/>
    <s v="High"/>
    <x v="0"/>
    <n v="2"/>
    <x v="1"/>
    <x v="1"/>
    <s v="Medium"/>
    <x v="0"/>
    <s v="Negative"/>
    <n v="3"/>
    <s v="Moderate (2-4 hours)"/>
    <s v="No"/>
    <x v="0"/>
    <s v="Near"/>
    <x v="1"/>
    <n v="65"/>
    <n v="-10"/>
    <x v="0"/>
  </r>
  <r>
    <n v="20"/>
    <x v="1"/>
    <n v="68"/>
    <s v="Poor"/>
    <x v="0"/>
    <x v="1"/>
    <s v="No"/>
    <n v="6"/>
    <s v="&lt; 8 hours"/>
    <n v="98"/>
    <s v="High"/>
    <x v="0"/>
    <n v="0"/>
    <x v="0"/>
    <x v="0"/>
    <s v="High"/>
    <x v="0"/>
    <s v="Negative"/>
    <n v="4"/>
    <s v="Moderate (2-4 hours)"/>
    <s v="No"/>
    <x v="0"/>
    <s v="Near"/>
    <x v="1"/>
    <n v="64"/>
    <n v="-34"/>
    <x v="0"/>
  </r>
  <r>
    <n v="23"/>
    <x v="0"/>
    <n v="71"/>
    <s v="Fair"/>
    <x v="2"/>
    <x v="1"/>
    <s v="Yes"/>
    <n v="4"/>
    <s v="&lt; 8 hours"/>
    <n v="79"/>
    <s v="Medium"/>
    <x v="1"/>
    <n v="2"/>
    <x v="1"/>
    <x v="0"/>
    <s v="Medium"/>
    <x v="0"/>
    <s v="Positive"/>
    <n v="3"/>
    <s v="Moderate (2-4 hours)"/>
    <s v="No"/>
    <x v="3"/>
    <s v="Near"/>
    <x v="0"/>
    <n v="67"/>
    <n v="-12"/>
    <x v="0"/>
  </r>
  <r>
    <n v="20"/>
    <x v="1"/>
    <n v="66"/>
    <s v="Poor"/>
    <x v="0"/>
    <x v="1"/>
    <s v="Yes"/>
    <n v="6"/>
    <s v="&lt; 8 hours"/>
    <n v="83"/>
    <s v="Medium"/>
    <x v="0"/>
    <n v="2"/>
    <x v="1"/>
    <x v="0"/>
    <s v="Medium"/>
    <x v="1"/>
    <s v="Neutral"/>
    <n v="3"/>
    <s v="Moderate (2-4 hours)"/>
    <s v="No"/>
    <x v="1"/>
    <s v="Near"/>
    <x v="0"/>
    <n v="64"/>
    <n v="-19"/>
    <x v="0"/>
  </r>
  <r>
    <n v="23"/>
    <x v="0"/>
    <n v="70"/>
    <s v="Fair"/>
    <x v="1"/>
    <x v="0"/>
    <s v="Yes"/>
    <n v="9"/>
    <s v="≥ 8 hours"/>
    <n v="93"/>
    <s v="Medium"/>
    <x v="0"/>
    <n v="0"/>
    <x v="0"/>
    <x v="0"/>
    <s v="High"/>
    <x v="0"/>
    <s v="Neutral"/>
    <n v="2"/>
    <s v="Low (0-2 hours)"/>
    <s v="Yes"/>
    <x v="2"/>
    <s v="Moderate"/>
    <x v="1"/>
    <n v="67"/>
    <n v="-26"/>
    <x v="0"/>
  </r>
  <r>
    <n v="14"/>
    <x v="1"/>
    <n v="69"/>
    <s v="Poor"/>
    <x v="1"/>
    <x v="0"/>
    <s v="Yes"/>
    <n v="6"/>
    <s v="&lt; 8 hours"/>
    <n v="93"/>
    <s v="Low"/>
    <x v="1"/>
    <n v="2"/>
    <x v="1"/>
    <x v="0"/>
    <s v="Medium"/>
    <x v="1"/>
    <s v="Neutral"/>
    <n v="0"/>
    <s v="Low (0-2 hours)"/>
    <s v="No"/>
    <x v="0"/>
    <s v="Near"/>
    <x v="0"/>
    <n v="63"/>
    <n v="-30"/>
    <x v="0"/>
  </r>
  <r>
    <n v="21"/>
    <x v="0"/>
    <n v="81"/>
    <s v="Good"/>
    <x v="2"/>
    <x v="1"/>
    <s v="Yes"/>
    <n v="4"/>
    <s v="&lt; 8 hours"/>
    <n v="51"/>
    <s v="Medium"/>
    <x v="0"/>
    <n v="0"/>
    <x v="0"/>
    <x v="1"/>
    <s v="Medium"/>
    <x v="1"/>
    <s v="Positive"/>
    <n v="2"/>
    <s v="Low (0-2 hours)"/>
    <s v="No"/>
    <x v="1"/>
    <s v="Moderate"/>
    <x v="1"/>
    <n v="67"/>
    <n v="16"/>
    <x v="2"/>
  </r>
  <r>
    <n v="12"/>
    <x v="1"/>
    <n v="83"/>
    <s v="Good"/>
    <x v="2"/>
    <x v="2"/>
    <s v="Yes"/>
    <n v="5"/>
    <s v="&lt; 8 hours"/>
    <n v="64"/>
    <s v="Medium"/>
    <x v="0"/>
    <n v="1"/>
    <x v="1"/>
    <x v="2"/>
    <s v="Medium"/>
    <x v="1"/>
    <s v="Negative"/>
    <n v="2"/>
    <s v="Low (0-2 hours)"/>
    <s v="No"/>
    <x v="2"/>
    <s v="Near"/>
    <x v="1"/>
    <n v="65"/>
    <n v="1"/>
    <x v="1"/>
  </r>
  <r>
    <n v="19"/>
    <x v="1"/>
    <n v="98"/>
    <s v="Very Good"/>
    <x v="2"/>
    <x v="2"/>
    <s v="Yes"/>
    <n v="7"/>
    <s v="&lt; 8 hours"/>
    <n v="62"/>
    <s v="High"/>
    <x v="0"/>
    <n v="1"/>
    <x v="1"/>
    <x v="0"/>
    <s v="High"/>
    <x v="0"/>
    <s v="Neutral"/>
    <n v="2"/>
    <s v="Low (0-2 hours)"/>
    <s v="No"/>
    <x v="0"/>
    <s v="Near"/>
    <x v="1"/>
    <n v="70"/>
    <n v="8"/>
    <x v="2"/>
  </r>
  <r>
    <n v="15"/>
    <x v="1"/>
    <n v="68"/>
    <s v="Poor"/>
    <x v="1"/>
    <x v="1"/>
    <s v="Yes"/>
    <n v="6"/>
    <s v="&lt; 8 hours"/>
    <n v="50"/>
    <s v="High"/>
    <x v="0"/>
    <n v="2"/>
    <x v="1"/>
    <x v="2"/>
    <s v="Low"/>
    <x v="0"/>
    <s v="Neutral"/>
    <n v="3"/>
    <s v="Moderate (2-4 hours)"/>
    <s v="No"/>
    <x v="0"/>
    <s v="Moderate"/>
    <x v="0"/>
    <n v="62"/>
    <n v="12"/>
    <x v="2"/>
  </r>
  <r>
    <n v="16"/>
    <x v="1"/>
    <n v="86"/>
    <s v="Good"/>
    <x v="2"/>
    <x v="1"/>
    <s v="Yes"/>
    <n v="7"/>
    <s v="&lt; 8 hours"/>
    <n v="94"/>
    <s v="Medium"/>
    <x v="0"/>
    <n v="2"/>
    <x v="1"/>
    <x v="0"/>
    <s v="High"/>
    <x v="0"/>
    <s v="Neutral"/>
    <n v="3"/>
    <s v="Moderate (2-4 hours)"/>
    <s v="No"/>
    <x v="0"/>
    <s v="Moderate"/>
    <x v="1"/>
    <n v="69"/>
    <n v="-25"/>
    <x v="0"/>
  </r>
  <r>
    <n v="27"/>
    <x v="0"/>
    <n v="93"/>
    <s v="Very Good"/>
    <x v="1"/>
    <x v="2"/>
    <s v="Yes"/>
    <n v="6"/>
    <s v="&lt; 8 hours"/>
    <n v="66"/>
    <s v="Medium"/>
    <x v="0"/>
    <n v="2"/>
    <x v="1"/>
    <x v="1"/>
    <s v="Medium"/>
    <x v="0"/>
    <s v="Negative"/>
    <n v="3"/>
    <s v="Moderate (2-4 hours)"/>
    <s v="No"/>
    <x v="1"/>
    <s v="Moderate"/>
    <x v="1"/>
    <n v="70"/>
    <n v="4"/>
    <x v="2"/>
  </r>
  <r>
    <n v="27"/>
    <x v="0"/>
    <n v="82"/>
    <s v="Good"/>
    <x v="1"/>
    <x v="1"/>
    <s v="Yes"/>
    <n v="9"/>
    <s v="≥ 8 hours"/>
    <n v="67"/>
    <s v="Low"/>
    <x v="0"/>
    <n v="1"/>
    <x v="1"/>
    <x v="0"/>
    <s v="High"/>
    <x v="1"/>
    <s v="Neutral"/>
    <n v="2"/>
    <s v="Low (0-2 hours)"/>
    <s v="No"/>
    <x v="0"/>
    <s v="Moderate"/>
    <x v="0"/>
    <n v="68"/>
    <n v="1"/>
    <x v="1"/>
  </r>
  <r>
    <n v="24"/>
    <x v="0"/>
    <n v="70"/>
    <s v="Fair"/>
    <x v="1"/>
    <x v="0"/>
    <s v="No"/>
    <n v="8"/>
    <s v="≥ 8 hours"/>
    <n v="55"/>
    <s v="Medium"/>
    <x v="0"/>
    <n v="4"/>
    <x v="1"/>
    <x v="0"/>
    <s v="High"/>
    <x v="0"/>
    <s v="Positive"/>
    <n v="4"/>
    <s v="Moderate (2-4 hours)"/>
    <s v="No"/>
    <x v="2"/>
    <s v="Moderate"/>
    <x v="1"/>
    <n v="68"/>
    <n v="13"/>
    <x v="2"/>
  </r>
  <r>
    <n v="13"/>
    <x v="1"/>
    <n v="71"/>
    <s v="Fair"/>
    <x v="1"/>
    <x v="1"/>
    <s v="Yes"/>
    <n v="10"/>
    <s v="≥ 8 hours"/>
    <n v="99"/>
    <s v="Medium"/>
    <x v="0"/>
    <n v="0"/>
    <x v="0"/>
    <x v="0"/>
    <s v="Medium"/>
    <x v="0"/>
    <s v="Neutral"/>
    <n v="3"/>
    <s v="Moderate (2-4 hours)"/>
    <s v="No"/>
    <x v="2"/>
    <s v="Near"/>
    <x v="0"/>
    <n v="64"/>
    <n v="-35"/>
    <x v="0"/>
  </r>
  <r>
    <n v="18"/>
    <x v="1"/>
    <n v="62"/>
    <s v="Poor"/>
    <x v="0"/>
    <x v="0"/>
    <s v="Yes"/>
    <n v="6"/>
    <s v="&lt; 8 hours"/>
    <n v="91"/>
    <s v="High"/>
    <x v="1"/>
    <n v="4"/>
    <x v="1"/>
    <x v="0"/>
    <s v="Medium"/>
    <x v="1"/>
    <s v="Neutral"/>
    <n v="1"/>
    <s v="Low (0-2 hours)"/>
    <s v="No"/>
    <x v="0"/>
    <s v="Moderate"/>
    <x v="0"/>
    <n v="63"/>
    <n v="-28"/>
    <x v="0"/>
  </r>
  <r>
    <n v="27"/>
    <x v="0"/>
    <n v="72"/>
    <s v="Fair"/>
    <x v="0"/>
    <x v="2"/>
    <s v="Yes"/>
    <n v="7"/>
    <s v="&lt; 8 hours"/>
    <n v="79"/>
    <s v="Medium"/>
    <x v="0"/>
    <n v="2"/>
    <x v="1"/>
    <x v="2"/>
    <s v="High"/>
    <x v="0"/>
    <s v="Positive"/>
    <n v="2"/>
    <s v="Low (0-2 hours)"/>
    <s v="No"/>
    <x v="2"/>
    <s v="Moderate"/>
    <x v="1"/>
    <n v="68"/>
    <n v="-11"/>
    <x v="0"/>
  </r>
  <r>
    <n v="21"/>
    <x v="0"/>
    <n v="90"/>
    <s v="Very Good"/>
    <x v="2"/>
    <x v="2"/>
    <s v="Yes"/>
    <n v="9"/>
    <s v="≥ 8 hours"/>
    <n v="89"/>
    <s v="Low"/>
    <x v="0"/>
    <n v="1"/>
    <x v="1"/>
    <x v="0"/>
    <s v="Low"/>
    <x v="0"/>
    <s v="Neutral"/>
    <n v="2"/>
    <s v="Low (0-2 hours)"/>
    <s v="No"/>
    <x v="0"/>
    <s v="Far"/>
    <x v="1"/>
    <n v="67"/>
    <n v="-22"/>
    <x v="0"/>
  </r>
  <r>
    <n v="34"/>
    <x v="3"/>
    <n v="62"/>
    <s v="Poor"/>
    <x v="2"/>
    <x v="2"/>
    <s v="No"/>
    <n v="8"/>
    <s v="≥ 8 hours"/>
    <n v="89"/>
    <s v="Low"/>
    <x v="0"/>
    <n v="3"/>
    <x v="1"/>
    <x v="0"/>
    <s v="Medium"/>
    <x v="1"/>
    <s v="Neutral"/>
    <n v="4"/>
    <s v="Moderate (2-4 hours)"/>
    <s v="No"/>
    <x v="1"/>
    <s v="Moderate"/>
    <x v="1"/>
    <n v="68"/>
    <n v="-21"/>
    <x v="0"/>
  </r>
  <r>
    <n v="22"/>
    <x v="0"/>
    <n v="69"/>
    <s v="Poor"/>
    <x v="1"/>
    <x v="0"/>
    <s v="Yes"/>
    <n v="6"/>
    <s v="&lt; 8 hours"/>
    <n v="83"/>
    <s v="Medium"/>
    <x v="0"/>
    <n v="1"/>
    <x v="1"/>
    <x v="0"/>
    <s v="Medium"/>
    <x v="0"/>
    <s v="Positive"/>
    <n v="2"/>
    <s v="Low (0-2 hours)"/>
    <s v="No"/>
    <x v="1"/>
    <s v="Moderate"/>
    <x v="1"/>
    <n v="66"/>
    <n v="-17"/>
    <x v="0"/>
  </r>
  <r>
    <n v="21"/>
    <x v="0"/>
    <n v="88"/>
    <s v="Good"/>
    <x v="1"/>
    <x v="1"/>
    <s v="Yes"/>
    <n v="8"/>
    <s v="≥ 8 hours"/>
    <n v="59"/>
    <s v="Low"/>
    <x v="1"/>
    <n v="2"/>
    <x v="1"/>
    <x v="1"/>
    <s v="Medium"/>
    <x v="1"/>
    <s v="Negative"/>
    <n v="1"/>
    <s v="Low (0-2 hours)"/>
    <s v="No"/>
    <x v="2"/>
    <s v="Near"/>
    <x v="0"/>
    <n v="67"/>
    <n v="8"/>
    <x v="2"/>
  </r>
  <r>
    <n v="18"/>
    <x v="1"/>
    <n v="91"/>
    <s v="Very Good"/>
    <x v="2"/>
    <x v="1"/>
    <s v="No"/>
    <n v="8"/>
    <s v="≥ 8 hours"/>
    <n v="86"/>
    <s v="High"/>
    <x v="0"/>
    <n v="1"/>
    <x v="1"/>
    <x v="1"/>
    <s v="Medium"/>
    <x v="0"/>
    <s v="Neutral"/>
    <n v="4"/>
    <s v="Moderate (2-4 hours)"/>
    <s v="Yes"/>
    <x v="0"/>
    <s v="Moderate"/>
    <x v="0"/>
    <n v="69"/>
    <n v="-17"/>
    <x v="0"/>
  </r>
  <r>
    <n v="21"/>
    <x v="0"/>
    <n v="78"/>
    <s v="Fair"/>
    <x v="2"/>
    <x v="1"/>
    <s v="Yes"/>
    <n v="4"/>
    <s v="&lt; 8 hours"/>
    <n v="78"/>
    <s v="Medium"/>
    <x v="0"/>
    <n v="2"/>
    <x v="1"/>
    <x v="2"/>
    <s v="Medium"/>
    <x v="1"/>
    <s v="Negative"/>
    <n v="3"/>
    <s v="Moderate (2-4 hours)"/>
    <s v="No"/>
    <x v="3"/>
    <s v="Far"/>
    <x v="0"/>
    <n v="68"/>
    <n v="-10"/>
    <x v="0"/>
  </r>
  <r>
    <n v="19"/>
    <x v="1"/>
    <n v="88"/>
    <s v="Good"/>
    <x v="1"/>
    <x v="0"/>
    <s v="No"/>
    <n v="6"/>
    <s v="&lt; 8 hours"/>
    <n v="86"/>
    <s v="Medium"/>
    <x v="0"/>
    <n v="4"/>
    <x v="1"/>
    <x v="1"/>
    <s v="Medium"/>
    <x v="0"/>
    <s v="Positive"/>
    <n v="3"/>
    <s v="Moderate (2-4 hours)"/>
    <s v="Yes"/>
    <x v="1"/>
    <s v="Moderate"/>
    <x v="0"/>
    <n v="70"/>
    <n v="-16"/>
    <x v="0"/>
  </r>
  <r>
    <n v="24"/>
    <x v="0"/>
    <n v="76"/>
    <s v="Fair"/>
    <x v="1"/>
    <x v="1"/>
    <s v="No"/>
    <n v="7"/>
    <s v="&lt; 8 hours"/>
    <n v="77"/>
    <s v="Medium"/>
    <x v="0"/>
    <n v="3"/>
    <x v="1"/>
    <x v="1"/>
    <s v="Medium"/>
    <x v="1"/>
    <s v="Negative"/>
    <n v="4"/>
    <s v="Moderate (2-4 hours)"/>
    <s v="No"/>
    <x v="2"/>
    <s v="Moderate"/>
    <x v="1"/>
    <n v="68"/>
    <n v="-9"/>
    <x v="0"/>
  </r>
  <r>
    <n v="26"/>
    <x v="0"/>
    <n v="66"/>
    <s v="Poor"/>
    <x v="0"/>
    <x v="1"/>
    <s v="Yes"/>
    <n v="9"/>
    <s v="≥ 8 hours"/>
    <n v="98"/>
    <s v="Medium"/>
    <x v="0"/>
    <n v="2"/>
    <x v="1"/>
    <x v="0"/>
    <s v="Medium"/>
    <x v="0"/>
    <s v="Neutral"/>
    <n v="2"/>
    <s v="Low (0-2 hours)"/>
    <s v="No"/>
    <x v="1"/>
    <s v="Near"/>
    <x v="0"/>
    <n v="66"/>
    <n v="-32"/>
    <x v="0"/>
  </r>
  <r>
    <n v="15"/>
    <x v="1"/>
    <n v="76"/>
    <s v="Fair"/>
    <x v="1"/>
    <x v="0"/>
    <s v="Yes"/>
    <n v="8"/>
    <s v="≥ 8 hours"/>
    <n v="81"/>
    <s v="Medium"/>
    <x v="0"/>
    <n v="2"/>
    <x v="1"/>
    <x v="0"/>
    <s v="Medium"/>
    <x v="1"/>
    <s v="Neutral"/>
    <n v="4"/>
    <s v="Moderate (2-4 hours)"/>
    <s v="No"/>
    <x v="2"/>
    <s v="Moderate"/>
    <x v="1"/>
    <n v="67"/>
    <n v="-14"/>
    <x v="0"/>
  </r>
  <r>
    <n v="12"/>
    <x v="1"/>
    <n v="83"/>
    <s v="Good"/>
    <x v="1"/>
    <x v="1"/>
    <s v="No"/>
    <n v="6"/>
    <s v="&lt; 8 hours"/>
    <n v="79"/>
    <s v="Medium"/>
    <x v="0"/>
    <n v="1"/>
    <x v="1"/>
    <x v="2"/>
    <s v="Low"/>
    <x v="0"/>
    <s v="Neutral"/>
    <n v="4"/>
    <s v="Moderate (2-4 hours)"/>
    <s v="No"/>
    <x v="0"/>
    <s v="Moderate"/>
    <x v="1"/>
    <n v="65"/>
    <n v="-14"/>
    <x v="0"/>
  </r>
  <r>
    <n v="9"/>
    <x v="2"/>
    <n v="98"/>
    <s v="Very Good"/>
    <x v="1"/>
    <x v="1"/>
    <s v="No"/>
    <n v="6"/>
    <s v="&lt; 8 hours"/>
    <n v="92"/>
    <s v="Medium"/>
    <x v="0"/>
    <n v="0"/>
    <x v="0"/>
    <x v="1"/>
    <s v="Medium"/>
    <x v="0"/>
    <s v="Neutral"/>
    <n v="5"/>
    <s v="High (4-6 hours)"/>
    <s v="No"/>
    <x v="0"/>
    <s v="Moderate"/>
    <x v="0"/>
    <n v="67"/>
    <n v="-25"/>
    <x v="0"/>
  </r>
  <r>
    <n v="23"/>
    <x v="0"/>
    <n v="63"/>
    <s v="Poor"/>
    <x v="1"/>
    <x v="1"/>
    <s v="No"/>
    <n v="8"/>
    <s v="≥ 8 hours"/>
    <n v="69"/>
    <s v="High"/>
    <x v="0"/>
    <n v="2"/>
    <x v="1"/>
    <x v="1"/>
    <s v="Low"/>
    <x v="0"/>
    <s v="Negative"/>
    <n v="4"/>
    <s v="Moderate (2-4 hours)"/>
    <s v="Yes"/>
    <x v="0"/>
    <s v="Near"/>
    <x v="0"/>
    <n v="63"/>
    <n v="-6"/>
    <x v="0"/>
  </r>
  <r>
    <n v="13"/>
    <x v="1"/>
    <n v="80"/>
    <s v="Good"/>
    <x v="0"/>
    <x v="0"/>
    <s v="Yes"/>
    <n v="4"/>
    <s v="&lt; 8 hours"/>
    <n v="66"/>
    <s v="High"/>
    <x v="0"/>
    <n v="2"/>
    <x v="1"/>
    <x v="0"/>
    <s v="Medium"/>
    <x v="0"/>
    <s v="Negative"/>
    <n v="2"/>
    <s v="Low (0-2 hours)"/>
    <s v="No"/>
    <x v="0"/>
    <s v="Moderate"/>
    <x v="1"/>
    <n v="64"/>
    <n v="-2"/>
    <x v="1"/>
  </r>
  <r>
    <n v="7"/>
    <x v="2"/>
    <n v="73"/>
    <s v="Fair"/>
    <x v="2"/>
    <x v="1"/>
    <s v="Yes"/>
    <n v="6"/>
    <s v="&lt; 8 hours"/>
    <n v="75"/>
    <s v="Medium"/>
    <x v="0"/>
    <n v="3"/>
    <x v="1"/>
    <x v="0"/>
    <s v="Medium"/>
    <x v="0"/>
    <s v="Neutral"/>
    <n v="3"/>
    <s v="Moderate (2-4 hours)"/>
    <s v="No"/>
    <x v="1"/>
    <s v="Near"/>
    <x v="1"/>
    <n v="64"/>
    <n v="-11"/>
    <x v="0"/>
  </r>
  <r>
    <n v="22"/>
    <x v="0"/>
    <n v="80"/>
    <s v="Good"/>
    <x v="0"/>
    <x v="2"/>
    <s v="No"/>
    <n v="9"/>
    <s v="≥ 8 hours"/>
    <n v="79"/>
    <s v="High"/>
    <x v="0"/>
    <n v="0"/>
    <x v="0"/>
    <x v="1"/>
    <s v="Medium"/>
    <x v="1"/>
    <s v="Neutral"/>
    <n v="3"/>
    <s v="Moderate (2-4 hours)"/>
    <s v="No"/>
    <x v="1"/>
    <s v="Moderate"/>
    <x v="1"/>
    <n v="66"/>
    <n v="-13"/>
    <x v="0"/>
  </r>
  <r>
    <n v="35"/>
    <x v="3"/>
    <n v="61"/>
    <s v="Poor"/>
    <x v="1"/>
    <x v="0"/>
    <s v="Yes"/>
    <n v="7"/>
    <s v="&lt; 8 hours"/>
    <n v="61"/>
    <s v="Low"/>
    <x v="0"/>
    <n v="2"/>
    <x v="1"/>
    <x v="1"/>
    <s v="Medium"/>
    <x v="1"/>
    <s v="Positive"/>
    <n v="4"/>
    <s v="Moderate (2-4 hours)"/>
    <s v="Yes"/>
    <x v="0"/>
    <s v="Near"/>
    <x v="0"/>
    <n v="68"/>
    <n v="7"/>
    <x v="2"/>
  </r>
  <r>
    <n v="20"/>
    <x v="1"/>
    <n v="73"/>
    <s v="Fair"/>
    <x v="2"/>
    <x v="1"/>
    <s v="Yes"/>
    <n v="6"/>
    <s v="&lt; 8 hours"/>
    <n v="84"/>
    <s v="High"/>
    <x v="0"/>
    <n v="0"/>
    <x v="0"/>
    <x v="1"/>
    <s v="Medium"/>
    <x v="0"/>
    <s v="Positive"/>
    <n v="3"/>
    <s v="Moderate (2-4 hours)"/>
    <s v="No"/>
    <x v="0"/>
    <s v="Moderate"/>
    <x v="0"/>
    <n v="67"/>
    <n v="-17"/>
    <x v="0"/>
  </r>
  <r>
    <n v="25"/>
    <x v="0"/>
    <n v="93"/>
    <s v="Very Good"/>
    <x v="1"/>
    <x v="0"/>
    <s v="No"/>
    <n v="5"/>
    <s v="&lt; 8 hours"/>
    <n v="90"/>
    <s v="Low"/>
    <x v="0"/>
    <n v="1"/>
    <x v="1"/>
    <x v="1"/>
    <s v="Medium"/>
    <x v="0"/>
    <s v="Positive"/>
    <n v="2"/>
    <s v="Low (0-2 hours)"/>
    <s v="No"/>
    <x v="1"/>
    <s v="Near"/>
    <x v="0"/>
    <n v="72"/>
    <n v="-18"/>
    <x v="0"/>
  </r>
  <r>
    <n v="20"/>
    <x v="1"/>
    <n v="82"/>
    <s v="Good"/>
    <x v="1"/>
    <x v="1"/>
    <s v="Yes"/>
    <n v="8"/>
    <s v="≥ 8 hours"/>
    <n v="79"/>
    <s v="Low"/>
    <x v="0"/>
    <n v="1"/>
    <x v="1"/>
    <x v="0"/>
    <s v="Medium"/>
    <x v="0"/>
    <s v="Positive"/>
    <n v="4"/>
    <s v="Moderate (2-4 hours)"/>
    <s v="No"/>
    <x v="0"/>
    <s v="Near"/>
    <x v="0"/>
    <n v="67"/>
    <n v="-12"/>
    <x v="0"/>
  </r>
  <r>
    <n v="19"/>
    <x v="1"/>
    <n v="78"/>
    <s v="Fair"/>
    <x v="1"/>
    <x v="1"/>
    <s v="No"/>
    <n v="7"/>
    <s v="&lt; 8 hours"/>
    <n v="76"/>
    <s v="High"/>
    <x v="0"/>
    <n v="2"/>
    <x v="1"/>
    <x v="1"/>
    <s v="Low"/>
    <x v="0"/>
    <s v="Neutral"/>
    <n v="3"/>
    <s v="Moderate (2-4 hours)"/>
    <s v="No"/>
    <x v="1"/>
    <s v="Moderate"/>
    <x v="1"/>
    <n v="66"/>
    <n v="-10"/>
    <x v="0"/>
  </r>
  <r>
    <n v="26"/>
    <x v="0"/>
    <n v="71"/>
    <s v="Fair"/>
    <x v="2"/>
    <x v="2"/>
    <s v="No"/>
    <n v="7"/>
    <s v="&lt; 8 hours"/>
    <n v="65"/>
    <s v="Medium"/>
    <x v="0"/>
    <n v="1"/>
    <x v="1"/>
    <x v="0"/>
    <s v="Medium"/>
    <x v="0"/>
    <s v="Positive"/>
    <n v="3"/>
    <s v="Moderate (2-4 hours)"/>
    <s v="No"/>
    <x v="1"/>
    <s v="Near"/>
    <x v="1"/>
    <n v="66"/>
    <n v="1"/>
    <x v="1"/>
  </r>
  <r>
    <n v="18"/>
    <x v="1"/>
    <n v="72"/>
    <s v="Fair"/>
    <x v="2"/>
    <x v="0"/>
    <s v="Yes"/>
    <n v="8"/>
    <s v="≥ 8 hours"/>
    <n v="95"/>
    <s v="Medium"/>
    <x v="0"/>
    <n v="1"/>
    <x v="1"/>
    <x v="1"/>
    <s v="Medium"/>
    <x v="0"/>
    <s v="Negative"/>
    <n v="4"/>
    <s v="Moderate (2-4 hours)"/>
    <s v="No"/>
    <x v="0"/>
    <s v="Moderate"/>
    <x v="0"/>
    <n v="67"/>
    <n v="-28"/>
    <x v="0"/>
  </r>
  <r>
    <n v="22"/>
    <x v="0"/>
    <n v="75"/>
    <s v="Fair"/>
    <x v="1"/>
    <x v="1"/>
    <s v="No"/>
    <n v="7"/>
    <s v="&lt; 8 hours"/>
    <n v="88"/>
    <s v="Low"/>
    <x v="0"/>
    <n v="0"/>
    <x v="0"/>
    <x v="0"/>
    <s v="Medium"/>
    <x v="1"/>
    <s v="Neutral"/>
    <n v="3"/>
    <s v="Moderate (2-4 hours)"/>
    <s v="No"/>
    <x v="2"/>
    <s v="Far"/>
    <x v="0"/>
    <n v="65"/>
    <n v="-23"/>
    <x v="0"/>
  </r>
  <r>
    <n v="22"/>
    <x v="0"/>
    <n v="93"/>
    <s v="Very Good"/>
    <x v="2"/>
    <x v="1"/>
    <s v="No"/>
    <n v="7"/>
    <s v="&lt; 8 hours"/>
    <n v="74"/>
    <s v="Low"/>
    <x v="0"/>
    <n v="2"/>
    <x v="1"/>
    <x v="1"/>
    <s v="High"/>
    <x v="0"/>
    <s v="Negative"/>
    <n v="3"/>
    <s v="Moderate (2-4 hours)"/>
    <s v="No"/>
    <x v="1"/>
    <s v="Far"/>
    <x v="0"/>
    <n v="70"/>
    <n v="-4"/>
    <x v="0"/>
  </r>
  <r>
    <n v="16"/>
    <x v="1"/>
    <n v="99"/>
    <s v="Very Good"/>
    <x v="0"/>
    <x v="1"/>
    <s v="Yes"/>
    <n v="5"/>
    <s v="&lt; 8 hours"/>
    <n v="83"/>
    <s v="Low"/>
    <x v="0"/>
    <n v="0"/>
    <x v="0"/>
    <x v="0"/>
    <s v="High"/>
    <x v="1"/>
    <s v="Neutral"/>
    <n v="4"/>
    <s v="Moderate (2-4 hours)"/>
    <s v="No"/>
    <x v="2"/>
    <s v="Near"/>
    <x v="1"/>
    <n v="69"/>
    <n v="-14"/>
    <x v="0"/>
  </r>
  <r>
    <n v="26"/>
    <x v="0"/>
    <n v="78"/>
    <s v="Fair"/>
    <x v="2"/>
    <x v="0"/>
    <s v="Yes"/>
    <n v="5"/>
    <s v="&lt; 8 hours"/>
    <n v="67"/>
    <s v="Low"/>
    <x v="0"/>
    <n v="1"/>
    <x v="1"/>
    <x v="2"/>
    <s v="High"/>
    <x v="1"/>
    <s v="Negative"/>
    <n v="3"/>
    <s v="Moderate (2-4 hours)"/>
    <s v="No"/>
    <x v="0"/>
    <s v="Moderate"/>
    <x v="0"/>
    <n v="69"/>
    <n v="2"/>
    <x v="1"/>
  </r>
  <r>
    <n v="19"/>
    <x v="1"/>
    <n v="76"/>
    <s v="Fair"/>
    <x v="2"/>
    <x v="1"/>
    <s v="Yes"/>
    <n v="8"/>
    <s v="≥ 8 hours"/>
    <n v="53"/>
    <s v="Medium"/>
    <x v="0"/>
    <n v="1"/>
    <x v="1"/>
    <x v="1"/>
    <s v="Medium"/>
    <x v="0"/>
    <s v="Negative"/>
    <n v="4"/>
    <s v="Moderate (2-4 hours)"/>
    <s v="No"/>
    <x v="1"/>
    <s v="Near"/>
    <x v="1"/>
    <n v="66"/>
    <n v="13"/>
    <x v="2"/>
  </r>
  <r>
    <n v="15"/>
    <x v="1"/>
    <n v="94"/>
    <s v="Very Good"/>
    <x v="1"/>
    <x v="2"/>
    <s v="No"/>
    <n v="8"/>
    <s v="≥ 8 hours"/>
    <n v="60"/>
    <s v="Medium"/>
    <x v="0"/>
    <n v="2"/>
    <x v="1"/>
    <x v="1"/>
    <s v="Medium"/>
    <x v="0"/>
    <s v="Neutral"/>
    <n v="4"/>
    <s v="Moderate (2-4 hours)"/>
    <s v="No"/>
    <x v="0"/>
    <s v="Far"/>
    <x v="0"/>
    <n v="66"/>
    <n v="6"/>
    <x v="2"/>
  </r>
  <r>
    <n v="23"/>
    <x v="0"/>
    <n v="77"/>
    <s v="Fair"/>
    <x v="2"/>
    <x v="0"/>
    <s v="Yes"/>
    <n v="8"/>
    <s v="≥ 8 hours"/>
    <n v="54"/>
    <s v="Medium"/>
    <x v="0"/>
    <n v="1"/>
    <x v="1"/>
    <x v="0"/>
    <s v="Medium"/>
    <x v="0"/>
    <s v="Negative"/>
    <n v="3"/>
    <s v="Moderate (2-4 hours)"/>
    <s v="No"/>
    <x v="1"/>
    <s v="Moderate"/>
    <x v="1"/>
    <n v="67"/>
    <n v="13"/>
    <x v="2"/>
  </r>
  <r>
    <n v="15"/>
    <x v="1"/>
    <n v="82"/>
    <s v="Good"/>
    <x v="1"/>
    <x v="0"/>
    <s v="Yes"/>
    <n v="6"/>
    <s v="&lt; 8 hours"/>
    <n v="75"/>
    <s v="Medium"/>
    <x v="0"/>
    <n v="1"/>
    <x v="1"/>
    <x v="1"/>
    <s v="Low"/>
    <x v="0"/>
    <s v="Positive"/>
    <n v="3"/>
    <s v="Moderate (2-4 hours)"/>
    <s v="No"/>
    <x v="0"/>
    <s v="Near"/>
    <x v="0"/>
    <n v="67"/>
    <n v="-8"/>
    <x v="0"/>
  </r>
  <r>
    <n v="20"/>
    <x v="1"/>
    <n v="69"/>
    <s v="Poor"/>
    <x v="1"/>
    <x v="1"/>
    <s v="Yes"/>
    <n v="8"/>
    <s v="≥ 8 hours"/>
    <n v="81"/>
    <s v="High"/>
    <x v="0"/>
    <n v="2"/>
    <x v="1"/>
    <x v="1"/>
    <s v="Medium"/>
    <x v="0"/>
    <s v="Positive"/>
    <n v="4"/>
    <s v="Moderate (2-4 hours)"/>
    <s v="No"/>
    <x v="0"/>
    <s v="Near"/>
    <x v="0"/>
    <n v="67"/>
    <n v="-14"/>
    <x v="0"/>
  </r>
  <r>
    <n v="20"/>
    <x v="1"/>
    <n v="90"/>
    <s v="Very Good"/>
    <x v="2"/>
    <x v="0"/>
    <s v="Yes"/>
    <n v="6"/>
    <s v="&lt; 8 hours"/>
    <n v="69"/>
    <s v="Medium"/>
    <x v="0"/>
    <n v="2"/>
    <x v="1"/>
    <x v="2"/>
    <s v="High"/>
    <x v="0"/>
    <s v="Neutral"/>
    <n v="3"/>
    <s v="Moderate (2-4 hours)"/>
    <s v="No"/>
    <x v="0"/>
    <s v="Near"/>
    <x v="1"/>
    <n v="72"/>
    <n v="3"/>
    <x v="2"/>
  </r>
  <r>
    <n v="27"/>
    <x v="0"/>
    <n v="81"/>
    <s v="Good"/>
    <x v="1"/>
    <x v="2"/>
    <s v="Yes"/>
    <n v="9"/>
    <s v="≥ 8 hours"/>
    <n v="77"/>
    <s v="Low"/>
    <x v="0"/>
    <n v="1"/>
    <x v="1"/>
    <x v="1"/>
    <s v="High"/>
    <x v="0"/>
    <s v="Neutral"/>
    <n v="4"/>
    <s v="Moderate (2-4 hours)"/>
    <s v="No"/>
    <x v="1"/>
    <s v="Moderate"/>
    <x v="1"/>
    <n v="68"/>
    <n v="-9"/>
    <x v="0"/>
  </r>
  <r>
    <n v="23"/>
    <x v="0"/>
    <n v="92"/>
    <s v="Very Good"/>
    <x v="1"/>
    <x v="2"/>
    <s v="Yes"/>
    <n v="6"/>
    <s v="&lt; 8 hours"/>
    <n v="54"/>
    <s v="High"/>
    <x v="0"/>
    <n v="3"/>
    <x v="1"/>
    <x v="1"/>
    <s v="Medium"/>
    <x v="0"/>
    <s v="Positive"/>
    <n v="2"/>
    <s v="Low (0-2 hours)"/>
    <s v="Yes"/>
    <x v="2"/>
    <s v="Near"/>
    <x v="0"/>
    <n v="70"/>
    <n v="16"/>
    <x v="2"/>
  </r>
  <r>
    <n v="20"/>
    <x v="1"/>
    <n v="91"/>
    <s v="Very Good"/>
    <x v="1"/>
    <x v="1"/>
    <s v="Yes"/>
    <n v="6"/>
    <s v="&lt; 8 hours"/>
    <n v="88"/>
    <s v="Medium"/>
    <x v="0"/>
    <n v="1"/>
    <x v="1"/>
    <x v="0"/>
    <s v="Medium"/>
    <x v="0"/>
    <s v="Positive"/>
    <n v="4"/>
    <s v="Moderate (2-4 hours)"/>
    <s v="No"/>
    <x v="0"/>
    <s v="Moderate"/>
    <x v="0"/>
    <n v="69"/>
    <n v="-19"/>
    <x v="0"/>
  </r>
  <r>
    <n v="25"/>
    <x v="0"/>
    <n v="69"/>
    <s v="Poor"/>
    <x v="2"/>
    <x v="2"/>
    <s v="Yes"/>
    <n v="7"/>
    <s v="&lt; 8 hours"/>
    <n v="52"/>
    <s v="High"/>
    <x v="0"/>
    <n v="1"/>
    <x v="1"/>
    <x v="0"/>
    <s v="Medium"/>
    <x v="0"/>
    <s v="Positive"/>
    <n v="4"/>
    <s v="Moderate (2-4 hours)"/>
    <s v="No"/>
    <x v="0"/>
    <s v="Moderate"/>
    <x v="0"/>
    <n v="65"/>
    <n v="13"/>
    <x v="2"/>
  </r>
  <r>
    <n v="28"/>
    <x v="0"/>
    <n v="89"/>
    <s v="Good"/>
    <x v="2"/>
    <x v="0"/>
    <s v="No"/>
    <n v="8"/>
    <s v="≥ 8 hours"/>
    <n v="82"/>
    <s v="Medium"/>
    <x v="0"/>
    <n v="0"/>
    <x v="0"/>
    <x v="1"/>
    <s v="Medium"/>
    <x v="0"/>
    <s v="Negative"/>
    <n v="3"/>
    <s v="Moderate (2-4 hours)"/>
    <s v="No"/>
    <x v="2"/>
    <s v="Far"/>
    <x v="0"/>
    <n v="72"/>
    <n v="-10"/>
    <x v="0"/>
  </r>
  <r>
    <n v="23"/>
    <x v="0"/>
    <n v="92"/>
    <s v="Very Good"/>
    <x v="1"/>
    <x v="0"/>
    <s v="No"/>
    <n v="7"/>
    <s v="&lt; 8 hours"/>
    <n v="72"/>
    <s v="Medium"/>
    <x v="0"/>
    <n v="0"/>
    <x v="0"/>
    <x v="0"/>
    <s v="Medium"/>
    <x v="0"/>
    <s v="Neutral"/>
    <n v="4"/>
    <s v="Moderate (2-4 hours)"/>
    <s v="No"/>
    <x v="1"/>
    <s v="Far"/>
    <x v="1"/>
    <n v="69"/>
    <n v="-3"/>
    <x v="0"/>
  </r>
  <r>
    <n v="20"/>
    <x v="1"/>
    <n v="74"/>
    <s v="Fair"/>
    <x v="1"/>
    <x v="1"/>
    <s v="Yes"/>
    <n v="7"/>
    <s v="&lt; 8 hours"/>
    <n v="59"/>
    <s v="Low"/>
    <x v="0"/>
    <n v="5"/>
    <x v="1"/>
    <x v="2"/>
    <s v="Medium"/>
    <x v="0"/>
    <s v="Positive"/>
    <n v="4"/>
    <s v="Moderate (2-4 hours)"/>
    <s v="No"/>
    <x v="0"/>
    <s v="Near"/>
    <x v="1"/>
    <n v="68"/>
    <n v="9"/>
    <x v="2"/>
  </r>
  <r>
    <n v="12"/>
    <x v="1"/>
    <n v="67"/>
    <s v="Poor"/>
    <x v="2"/>
    <x v="0"/>
    <s v="No"/>
    <n v="6"/>
    <s v="&lt; 8 hours"/>
    <n v="76"/>
    <s v="High"/>
    <x v="0"/>
    <n v="1"/>
    <x v="1"/>
    <x v="0"/>
    <s v="Medium"/>
    <x v="0"/>
    <s v="Negative"/>
    <n v="2"/>
    <s v="Low (0-2 hours)"/>
    <s v="No"/>
    <x v="0"/>
    <s v="Moderate"/>
    <x v="0"/>
    <n v="62"/>
    <n v="-14"/>
    <x v="0"/>
  </r>
  <r>
    <n v="14"/>
    <x v="1"/>
    <n v="60"/>
    <s v="Poor"/>
    <x v="1"/>
    <x v="2"/>
    <s v="Yes"/>
    <n v="7"/>
    <s v="&lt; 8 hours"/>
    <n v="89"/>
    <s v="Low"/>
    <x v="0"/>
    <n v="2"/>
    <x v="1"/>
    <x v="1"/>
    <s v="Medium"/>
    <x v="0"/>
    <s v="Neutral"/>
    <n v="3"/>
    <s v="Moderate (2-4 hours)"/>
    <s v="No"/>
    <x v="0"/>
    <s v="Moderate"/>
    <x v="0"/>
    <n v="60"/>
    <n v="-29"/>
    <x v="0"/>
  </r>
  <r>
    <n v="18"/>
    <x v="1"/>
    <n v="78"/>
    <s v="Fair"/>
    <x v="2"/>
    <x v="1"/>
    <s v="Yes"/>
    <n v="7"/>
    <s v="&lt; 8 hours"/>
    <n v="71"/>
    <s v="Low"/>
    <x v="0"/>
    <n v="3"/>
    <x v="1"/>
    <x v="1"/>
    <s v="Medium"/>
    <x v="0"/>
    <s v="Neutral"/>
    <n v="4"/>
    <s v="Moderate (2-4 hours)"/>
    <s v="No"/>
    <x v="0"/>
    <s v="Moderate"/>
    <x v="0"/>
    <n v="67"/>
    <n v="-4"/>
    <x v="0"/>
  </r>
  <r>
    <n v="16"/>
    <x v="1"/>
    <n v="74"/>
    <s v="Fair"/>
    <x v="2"/>
    <x v="0"/>
    <s v="Yes"/>
    <n v="6"/>
    <s v="&lt; 8 hours"/>
    <n v="68"/>
    <s v="Low"/>
    <x v="0"/>
    <n v="2"/>
    <x v="1"/>
    <x v="1"/>
    <s v="Medium"/>
    <x v="0"/>
    <s v="Neutral"/>
    <n v="4"/>
    <s v="Moderate (2-4 hours)"/>
    <s v="No"/>
    <x v="1"/>
    <s v="Near"/>
    <x v="0"/>
    <n v="67"/>
    <n v="-1"/>
    <x v="1"/>
  </r>
  <r>
    <n v="19"/>
    <x v="1"/>
    <n v="82"/>
    <s v="Good"/>
    <x v="1"/>
    <x v="0"/>
    <s v="Yes"/>
    <n v="7"/>
    <s v="&lt; 8 hours"/>
    <n v="57"/>
    <s v="Medium"/>
    <x v="0"/>
    <n v="1"/>
    <x v="1"/>
    <x v="1"/>
    <s v="Medium"/>
    <x v="0"/>
    <s v="Neutral"/>
    <n v="3"/>
    <s v="Moderate (2-4 hours)"/>
    <s v="No"/>
    <x v="0"/>
    <s v="Near"/>
    <x v="0"/>
    <n v="67"/>
    <n v="10"/>
    <x v="2"/>
  </r>
  <r>
    <n v="20"/>
    <x v="1"/>
    <n v="68"/>
    <s v="Poor"/>
    <x v="1"/>
    <x v="1"/>
    <s v="Yes"/>
    <n v="7"/>
    <s v="&lt; 8 hours"/>
    <n v="80"/>
    <s v="Low"/>
    <x v="0"/>
    <n v="0"/>
    <x v="0"/>
    <x v="0"/>
    <s v="Medium"/>
    <x v="1"/>
    <s v="Neutral"/>
    <n v="4"/>
    <s v="Moderate (2-4 hours)"/>
    <s v="No"/>
    <x v="0"/>
    <s v="Near"/>
    <x v="1"/>
    <n v="63"/>
    <n v="-17"/>
    <x v="0"/>
  </r>
  <r>
    <n v="23"/>
    <x v="0"/>
    <n v="94"/>
    <s v="Very Good"/>
    <x v="1"/>
    <x v="2"/>
    <s v="Yes"/>
    <n v="10"/>
    <s v="≥ 8 hours"/>
    <n v="91"/>
    <s v="High"/>
    <x v="0"/>
    <n v="1"/>
    <x v="1"/>
    <x v="1"/>
    <s v="Medium"/>
    <x v="0"/>
    <s v="Neutral"/>
    <n v="3"/>
    <s v="Moderate (2-4 hours)"/>
    <s v="No"/>
    <x v="0"/>
    <s v="Near"/>
    <x v="0"/>
    <n v="71"/>
    <n v="-20"/>
    <x v="0"/>
  </r>
  <r>
    <n v="20"/>
    <x v="1"/>
    <n v="70"/>
    <s v="Fair"/>
    <x v="1"/>
    <x v="1"/>
    <s v="Yes"/>
    <n v="6"/>
    <s v="&lt; 8 hours"/>
    <n v="78"/>
    <s v="High"/>
    <x v="0"/>
    <n v="0"/>
    <x v="0"/>
    <x v="1"/>
    <s v="Medium"/>
    <x v="1"/>
    <s v="Positive"/>
    <n v="2"/>
    <s v="Low (0-2 hours)"/>
    <s v="No"/>
    <x v="1"/>
    <s v="Near"/>
    <x v="1"/>
    <n v="66"/>
    <n v="-12"/>
    <x v="0"/>
  </r>
  <r>
    <n v="23"/>
    <x v="0"/>
    <n v="69"/>
    <s v="Poor"/>
    <x v="1"/>
    <x v="1"/>
    <s v="Yes"/>
    <n v="6"/>
    <s v="&lt; 8 hours"/>
    <n v="58"/>
    <s v="High"/>
    <x v="0"/>
    <n v="0"/>
    <x v="0"/>
    <x v="1"/>
    <s v="Medium"/>
    <x v="0"/>
    <s v="Neutral"/>
    <n v="1"/>
    <s v="Low (0-2 hours)"/>
    <s v="No"/>
    <x v="2"/>
    <s v="Near"/>
    <x v="1"/>
    <n v="65"/>
    <n v="7"/>
    <x v="2"/>
  </r>
  <r>
    <n v="20"/>
    <x v="1"/>
    <n v="79"/>
    <s v="Fair"/>
    <x v="2"/>
    <x v="1"/>
    <s v="Yes"/>
    <n v="7"/>
    <s v="&lt; 8 hours"/>
    <n v="83"/>
    <s v="High"/>
    <x v="0"/>
    <n v="2"/>
    <x v="1"/>
    <x v="1"/>
    <s v="Medium"/>
    <x v="0"/>
    <s v="Positive"/>
    <n v="2"/>
    <s v="Low (0-2 hours)"/>
    <s v="No"/>
    <x v="0"/>
    <s v="Moderate"/>
    <x v="1"/>
    <n v="69"/>
    <n v="-14"/>
    <x v="0"/>
  </r>
  <r>
    <n v="8"/>
    <x v="2"/>
    <n v="80"/>
    <s v="Good"/>
    <x v="2"/>
    <x v="2"/>
    <s v="No"/>
    <n v="6"/>
    <s v="&lt; 8 hours"/>
    <n v="52"/>
    <s v="High"/>
    <x v="0"/>
    <n v="2"/>
    <x v="1"/>
    <x v="1"/>
    <s v="Medium"/>
    <x v="0"/>
    <s v="Positive"/>
    <n v="1"/>
    <s v="Low (0-2 hours)"/>
    <s v="No"/>
    <x v="0"/>
    <s v="Near"/>
    <x v="1"/>
    <n v="63"/>
    <n v="11"/>
    <x v="2"/>
  </r>
  <r>
    <n v="14"/>
    <x v="1"/>
    <n v="69"/>
    <s v="Poor"/>
    <x v="1"/>
    <x v="1"/>
    <s v="Yes"/>
    <n v="5"/>
    <s v="&lt; 8 hours"/>
    <n v="92"/>
    <s v="High"/>
    <x v="0"/>
    <n v="3"/>
    <x v="1"/>
    <x v="0"/>
    <s v="Low"/>
    <x v="0"/>
    <s v="Negative"/>
    <n v="2"/>
    <s v="Low (0-2 hours)"/>
    <s v="No"/>
    <x v="2"/>
    <s v="Moderate"/>
    <x v="1"/>
    <n v="64"/>
    <n v="-28"/>
    <x v="0"/>
  </r>
  <r>
    <n v="19"/>
    <x v="1"/>
    <n v="71"/>
    <s v="Fair"/>
    <x v="2"/>
    <x v="0"/>
    <s v="No"/>
    <n v="5"/>
    <s v="&lt; 8 hours"/>
    <n v="96"/>
    <s v="High"/>
    <x v="0"/>
    <n v="2"/>
    <x v="1"/>
    <x v="0"/>
    <s v="Medium"/>
    <x v="1"/>
    <s v="Neutral"/>
    <n v="0"/>
    <s v="Low (0-2 hours)"/>
    <s v="Yes"/>
    <x v="1"/>
    <s v="Near"/>
    <x v="1"/>
    <n v="67"/>
    <n v="-29"/>
    <x v="0"/>
  </r>
  <r>
    <n v="13"/>
    <x v="1"/>
    <n v="67"/>
    <s v="Poor"/>
    <x v="1"/>
    <x v="1"/>
    <s v="Yes"/>
    <n v="6"/>
    <s v="&lt; 8 hours"/>
    <n v="80"/>
    <s v="High"/>
    <x v="0"/>
    <n v="1"/>
    <x v="1"/>
    <x v="0"/>
    <s v="High"/>
    <x v="0"/>
    <s v="Negative"/>
    <n v="2"/>
    <s v="Low (0-2 hours)"/>
    <s v="No"/>
    <x v="0"/>
    <s v="Moderate"/>
    <x v="0"/>
    <n v="62"/>
    <n v="-18"/>
    <x v="0"/>
  </r>
  <r>
    <n v="24"/>
    <x v="0"/>
    <n v="89"/>
    <s v="Good"/>
    <x v="1"/>
    <x v="2"/>
    <s v="Yes"/>
    <n v="6"/>
    <s v="&lt; 8 hours"/>
    <n v="94"/>
    <s v="Low"/>
    <x v="0"/>
    <n v="2"/>
    <x v="1"/>
    <x v="1"/>
    <s v="Medium"/>
    <x v="0"/>
    <s v="Neutral"/>
    <n v="2"/>
    <s v="Low (0-2 hours)"/>
    <s v="No"/>
    <x v="0"/>
    <s v="Far"/>
    <x v="0"/>
    <n v="68"/>
    <n v="-26"/>
    <x v="0"/>
  </r>
  <r>
    <n v="29"/>
    <x v="0"/>
    <n v="91"/>
    <s v="Very Good"/>
    <x v="1"/>
    <x v="0"/>
    <s v="No"/>
    <n v="5"/>
    <s v="&lt; 8 hours"/>
    <n v="54"/>
    <s v="Low"/>
    <x v="0"/>
    <n v="2"/>
    <x v="1"/>
    <x v="0"/>
    <s v="Unknown"/>
    <x v="0"/>
    <s v="Neutral"/>
    <n v="3"/>
    <s v="Moderate (2-4 hours)"/>
    <s v="No"/>
    <x v="2"/>
    <s v="Moderate"/>
    <x v="0"/>
    <n v="71"/>
    <n v="17"/>
    <x v="2"/>
  </r>
  <r>
    <n v="27"/>
    <x v="0"/>
    <n v="78"/>
    <s v="Fair"/>
    <x v="2"/>
    <x v="1"/>
    <s v="No"/>
    <n v="7"/>
    <s v="&lt; 8 hours"/>
    <n v="61"/>
    <s v="Medium"/>
    <x v="1"/>
    <n v="1"/>
    <x v="1"/>
    <x v="0"/>
    <s v="Medium"/>
    <x v="0"/>
    <s v="Negative"/>
    <n v="3"/>
    <s v="Moderate (2-4 hours)"/>
    <s v="No"/>
    <x v="0"/>
    <s v="Moderate"/>
    <x v="1"/>
    <n v="66"/>
    <n v="5"/>
    <x v="2"/>
  </r>
  <r>
    <n v="19"/>
    <x v="1"/>
    <n v="89"/>
    <s v="Good"/>
    <x v="1"/>
    <x v="0"/>
    <s v="Yes"/>
    <n v="4"/>
    <s v="&lt; 8 hours"/>
    <n v="66"/>
    <s v="Low"/>
    <x v="0"/>
    <n v="1"/>
    <x v="1"/>
    <x v="0"/>
    <s v="Medium"/>
    <x v="0"/>
    <s v="Positive"/>
    <n v="1"/>
    <s v="Low (0-2 hours)"/>
    <s v="No"/>
    <x v="2"/>
    <s v="Near"/>
    <x v="1"/>
    <n v="69"/>
    <n v="3"/>
    <x v="2"/>
  </r>
  <r>
    <n v="29"/>
    <x v="0"/>
    <n v="89"/>
    <s v="Good"/>
    <x v="1"/>
    <x v="2"/>
    <s v="Yes"/>
    <n v="8"/>
    <s v="≥ 8 hours"/>
    <n v="89"/>
    <s v="Low"/>
    <x v="0"/>
    <n v="1"/>
    <x v="1"/>
    <x v="1"/>
    <s v="High"/>
    <x v="1"/>
    <s v="Neutral"/>
    <n v="4"/>
    <s v="Moderate (2-4 hours)"/>
    <s v="No"/>
    <x v="0"/>
    <s v="Moderate"/>
    <x v="0"/>
    <n v="71"/>
    <n v="-18"/>
    <x v="0"/>
  </r>
  <r>
    <n v="21"/>
    <x v="0"/>
    <n v="66"/>
    <s v="Poor"/>
    <x v="1"/>
    <x v="1"/>
    <s v="Yes"/>
    <n v="6"/>
    <s v="&lt; 8 hours"/>
    <n v="74"/>
    <s v="Medium"/>
    <x v="0"/>
    <n v="2"/>
    <x v="1"/>
    <x v="1"/>
    <s v="High"/>
    <x v="1"/>
    <s v="Neutral"/>
    <n v="4"/>
    <s v="Moderate (2-4 hours)"/>
    <s v="No"/>
    <x v="0"/>
    <s v="Near"/>
    <x v="1"/>
    <n v="66"/>
    <n v="-8"/>
    <x v="0"/>
  </r>
  <r>
    <n v="18"/>
    <x v="1"/>
    <n v="99"/>
    <s v="Very Good"/>
    <x v="1"/>
    <x v="1"/>
    <s v="No"/>
    <n v="6"/>
    <s v="&lt; 8 hours"/>
    <n v="67"/>
    <s v="Medium"/>
    <x v="0"/>
    <n v="5"/>
    <x v="1"/>
    <x v="0"/>
    <s v="Medium"/>
    <x v="0"/>
    <s v="Positive"/>
    <n v="3"/>
    <s v="Moderate (2-4 hours)"/>
    <s v="No"/>
    <x v="2"/>
    <s v="Near"/>
    <x v="1"/>
    <n v="72"/>
    <n v="5"/>
    <x v="2"/>
  </r>
  <r>
    <n v="16"/>
    <x v="1"/>
    <n v="93"/>
    <s v="Very Good"/>
    <x v="1"/>
    <x v="1"/>
    <s v="Yes"/>
    <n v="8"/>
    <s v="≥ 8 hours"/>
    <n v="58"/>
    <s v="Medium"/>
    <x v="0"/>
    <n v="1"/>
    <x v="1"/>
    <x v="2"/>
    <s v="High"/>
    <x v="0"/>
    <s v="Positive"/>
    <n v="4"/>
    <s v="Moderate (2-4 hours)"/>
    <s v="No"/>
    <x v="1"/>
    <s v="Near"/>
    <x v="1"/>
    <n v="70"/>
    <n v="12"/>
    <x v="2"/>
  </r>
  <r>
    <n v="18"/>
    <x v="1"/>
    <n v="68"/>
    <s v="Poor"/>
    <x v="0"/>
    <x v="1"/>
    <s v="No"/>
    <n v="8"/>
    <s v="≥ 8 hours"/>
    <n v="91"/>
    <s v="High"/>
    <x v="0"/>
    <n v="1"/>
    <x v="1"/>
    <x v="0"/>
    <s v="High"/>
    <x v="1"/>
    <s v="Neutral"/>
    <n v="3"/>
    <s v="Moderate (2-4 hours)"/>
    <s v="No"/>
    <x v="2"/>
    <s v="Near"/>
    <x v="1"/>
    <n v="65"/>
    <n v="-26"/>
    <x v="0"/>
  </r>
  <r>
    <n v="18"/>
    <x v="1"/>
    <n v="67"/>
    <s v="Poor"/>
    <x v="2"/>
    <x v="1"/>
    <s v="No"/>
    <n v="6"/>
    <s v="&lt; 8 hours"/>
    <n v="51"/>
    <s v="Medium"/>
    <x v="0"/>
    <n v="0"/>
    <x v="0"/>
    <x v="1"/>
    <s v="High"/>
    <x v="0"/>
    <s v="Positive"/>
    <n v="2"/>
    <s v="Low (0-2 hours)"/>
    <s v="No"/>
    <x v="1"/>
    <s v="Near"/>
    <x v="1"/>
    <n v="64"/>
    <n v="13"/>
    <x v="2"/>
  </r>
  <r>
    <n v="21"/>
    <x v="0"/>
    <n v="65"/>
    <s v="Poor"/>
    <x v="1"/>
    <x v="1"/>
    <s v="Yes"/>
    <n v="8"/>
    <s v="≥ 8 hours"/>
    <n v="67"/>
    <s v="Medium"/>
    <x v="0"/>
    <n v="1"/>
    <x v="1"/>
    <x v="0"/>
    <s v="Medium"/>
    <x v="0"/>
    <s v="Positive"/>
    <n v="2"/>
    <s v="Low (0-2 hours)"/>
    <s v="No"/>
    <x v="1"/>
    <s v="Moderate"/>
    <x v="0"/>
    <n v="63"/>
    <n v="-4"/>
    <x v="0"/>
  </r>
  <r>
    <n v="21"/>
    <x v="0"/>
    <n v="66"/>
    <s v="Poor"/>
    <x v="1"/>
    <x v="1"/>
    <s v="No"/>
    <n v="9"/>
    <s v="≥ 8 hours"/>
    <n v="62"/>
    <s v="Low"/>
    <x v="1"/>
    <n v="3"/>
    <x v="1"/>
    <x v="1"/>
    <s v="Medium"/>
    <x v="1"/>
    <s v="Positive"/>
    <n v="2"/>
    <s v="Low (0-2 hours)"/>
    <s v="No"/>
    <x v="0"/>
    <s v="Near"/>
    <x v="0"/>
    <n v="63"/>
    <n v="1"/>
    <x v="1"/>
  </r>
  <r>
    <n v="20"/>
    <x v="1"/>
    <n v="90"/>
    <s v="Very Good"/>
    <x v="0"/>
    <x v="1"/>
    <s v="No"/>
    <n v="5"/>
    <s v="&lt; 8 hours"/>
    <n v="56"/>
    <s v="Medium"/>
    <x v="1"/>
    <n v="3"/>
    <x v="1"/>
    <x v="1"/>
    <s v="Medium"/>
    <x v="0"/>
    <s v="Positive"/>
    <n v="2"/>
    <s v="Low (0-2 hours)"/>
    <s v="No"/>
    <x v="0"/>
    <s v="Moderate"/>
    <x v="0"/>
    <n v="66"/>
    <n v="10"/>
    <x v="2"/>
  </r>
  <r>
    <n v="23"/>
    <x v="0"/>
    <n v="79"/>
    <s v="Fair"/>
    <x v="2"/>
    <x v="0"/>
    <s v="Yes"/>
    <n v="8"/>
    <s v="≥ 8 hours"/>
    <n v="59"/>
    <s v="Low"/>
    <x v="0"/>
    <n v="1"/>
    <x v="1"/>
    <x v="0"/>
    <s v="High"/>
    <x v="0"/>
    <s v="Negative"/>
    <n v="4"/>
    <s v="Moderate (2-4 hours)"/>
    <s v="No"/>
    <x v="1"/>
    <s v="Moderate"/>
    <x v="0"/>
    <n v="68"/>
    <n v="9"/>
    <x v="2"/>
  </r>
  <r>
    <n v="27"/>
    <x v="0"/>
    <n v="91"/>
    <s v="Very Good"/>
    <x v="1"/>
    <x v="0"/>
    <s v="Yes"/>
    <n v="5"/>
    <s v="&lt; 8 hours"/>
    <n v="75"/>
    <s v="Low"/>
    <x v="0"/>
    <n v="1"/>
    <x v="1"/>
    <x v="2"/>
    <s v="High"/>
    <x v="0"/>
    <s v="Neutral"/>
    <n v="4"/>
    <s v="Moderate (2-4 hours)"/>
    <s v="No"/>
    <x v="1"/>
    <s v="Near"/>
    <x v="0"/>
    <n v="74"/>
    <n v="-1"/>
    <x v="1"/>
  </r>
  <r>
    <n v="26"/>
    <x v="0"/>
    <n v="90"/>
    <s v="Very Good"/>
    <x v="2"/>
    <x v="0"/>
    <s v="No"/>
    <n v="9"/>
    <s v="≥ 8 hours"/>
    <n v="71"/>
    <s v="Low"/>
    <x v="0"/>
    <n v="0"/>
    <x v="0"/>
    <x v="2"/>
    <s v="Low"/>
    <x v="1"/>
    <s v="Negative"/>
    <n v="2"/>
    <s v="Low (0-2 hours)"/>
    <s v="No"/>
    <x v="1"/>
    <s v="Near"/>
    <x v="1"/>
    <n v="71"/>
    <n v="0"/>
    <x v="1"/>
  </r>
  <r>
    <n v="11"/>
    <x v="1"/>
    <n v="84"/>
    <s v="Good"/>
    <x v="2"/>
    <x v="1"/>
    <s v="Yes"/>
    <n v="6"/>
    <s v="&lt; 8 hours"/>
    <n v="76"/>
    <s v="High"/>
    <x v="0"/>
    <n v="3"/>
    <x v="1"/>
    <x v="0"/>
    <s v="High"/>
    <x v="0"/>
    <s v="Negative"/>
    <n v="3"/>
    <s v="Moderate (2-4 hours)"/>
    <s v="No"/>
    <x v="0"/>
    <s v="Moderate"/>
    <x v="1"/>
    <n v="67"/>
    <n v="-9"/>
    <x v="0"/>
  </r>
  <r>
    <n v="5"/>
    <x v="2"/>
    <n v="87"/>
    <s v="Good"/>
    <x v="2"/>
    <x v="2"/>
    <s v="No"/>
    <n v="6"/>
    <s v="&lt; 8 hours"/>
    <n v="86"/>
    <s v="Medium"/>
    <x v="0"/>
    <n v="2"/>
    <x v="1"/>
    <x v="1"/>
    <s v="High"/>
    <x v="0"/>
    <s v="Positive"/>
    <n v="3"/>
    <s v="Moderate (2-4 hours)"/>
    <s v="No"/>
    <x v="2"/>
    <s v="Near"/>
    <x v="1"/>
    <n v="66"/>
    <n v="-20"/>
    <x v="0"/>
  </r>
  <r>
    <n v="26"/>
    <x v="0"/>
    <n v="61"/>
    <s v="Poor"/>
    <x v="2"/>
    <x v="1"/>
    <s v="Yes"/>
    <n v="9"/>
    <s v="≥ 8 hours"/>
    <n v="95"/>
    <s v="Medium"/>
    <x v="0"/>
    <n v="0"/>
    <x v="0"/>
    <x v="1"/>
    <s v="Medium"/>
    <x v="1"/>
    <s v="Negative"/>
    <n v="6"/>
    <s v="High (4-6 hours)"/>
    <s v="No"/>
    <x v="1"/>
    <s v="Near"/>
    <x v="0"/>
    <n v="67"/>
    <n v="-28"/>
    <x v="0"/>
  </r>
  <r>
    <n v="12"/>
    <x v="1"/>
    <n v="72"/>
    <s v="Fair"/>
    <x v="0"/>
    <x v="0"/>
    <s v="Yes"/>
    <n v="8"/>
    <s v="≥ 8 hours"/>
    <n v="56"/>
    <s v="High"/>
    <x v="0"/>
    <n v="3"/>
    <x v="1"/>
    <x v="0"/>
    <s v="Medium"/>
    <x v="0"/>
    <s v="Positive"/>
    <n v="1"/>
    <s v="Low (0-2 hours)"/>
    <s v="Yes"/>
    <x v="0"/>
    <s v="Moderate"/>
    <x v="0"/>
    <n v="62"/>
    <n v="6"/>
    <x v="2"/>
  </r>
  <r>
    <n v="19"/>
    <x v="1"/>
    <n v="86"/>
    <s v="Good"/>
    <x v="1"/>
    <x v="2"/>
    <s v="No"/>
    <n v="6"/>
    <s v="&lt; 8 hours"/>
    <n v="54"/>
    <s v="Low"/>
    <x v="0"/>
    <n v="1"/>
    <x v="1"/>
    <x v="2"/>
    <s v="High"/>
    <x v="1"/>
    <s v="Positive"/>
    <n v="5"/>
    <s v="High (4-6 hours)"/>
    <s v="No"/>
    <x v="2"/>
    <s v="Near"/>
    <x v="0"/>
    <n v="68"/>
    <n v="14"/>
    <x v="2"/>
  </r>
  <r>
    <n v="13"/>
    <x v="1"/>
    <n v="60"/>
    <s v="Poor"/>
    <x v="1"/>
    <x v="1"/>
    <s v="Yes"/>
    <n v="7"/>
    <s v="&lt; 8 hours"/>
    <n v="66"/>
    <s v="Medium"/>
    <x v="0"/>
    <n v="2"/>
    <x v="1"/>
    <x v="0"/>
    <s v="Medium"/>
    <x v="0"/>
    <s v="Positive"/>
    <n v="3"/>
    <s v="Moderate (2-4 hours)"/>
    <s v="No"/>
    <x v="2"/>
    <s v="Near"/>
    <x v="0"/>
    <n v="62"/>
    <n v="-4"/>
    <x v="0"/>
  </r>
  <r>
    <n v="9"/>
    <x v="2"/>
    <n v="61"/>
    <s v="Poor"/>
    <x v="2"/>
    <x v="1"/>
    <s v="Yes"/>
    <n v="6"/>
    <s v="&lt; 8 hours"/>
    <n v="77"/>
    <s v="Low"/>
    <x v="1"/>
    <n v="1"/>
    <x v="1"/>
    <x v="2"/>
    <s v="Medium"/>
    <x v="1"/>
    <s v="Neutral"/>
    <n v="2"/>
    <s v="Low (0-2 hours)"/>
    <s v="No"/>
    <x v="0"/>
    <s v="Near"/>
    <x v="0"/>
    <n v="82"/>
    <n v="5"/>
    <x v="2"/>
  </r>
  <r>
    <n v="23"/>
    <x v="0"/>
    <n v="94"/>
    <s v="Very Good"/>
    <x v="2"/>
    <x v="1"/>
    <s v="No"/>
    <n v="5"/>
    <s v="&lt; 8 hours"/>
    <n v="55"/>
    <s v="High"/>
    <x v="0"/>
    <n v="2"/>
    <x v="1"/>
    <x v="1"/>
    <s v="Medium"/>
    <x v="0"/>
    <s v="Positive"/>
    <n v="2"/>
    <s v="Low (0-2 hours)"/>
    <s v="Yes"/>
    <x v="0"/>
    <s v="Near"/>
    <x v="0"/>
    <n v="70"/>
    <n v="15"/>
    <x v="2"/>
  </r>
  <r>
    <n v="25"/>
    <x v="0"/>
    <n v="87"/>
    <s v="Good"/>
    <x v="2"/>
    <x v="1"/>
    <s v="No"/>
    <n v="7"/>
    <s v="&lt; 8 hours"/>
    <n v="86"/>
    <s v="Medium"/>
    <x v="0"/>
    <n v="4"/>
    <x v="1"/>
    <x v="1"/>
    <s v="Low"/>
    <x v="1"/>
    <s v="Negative"/>
    <n v="2"/>
    <s v="Low (0-2 hours)"/>
    <s v="No"/>
    <x v="1"/>
    <s v="Near"/>
    <x v="0"/>
    <n v="72"/>
    <n v="-14"/>
    <x v="0"/>
  </r>
  <r>
    <n v="17"/>
    <x v="1"/>
    <n v="71"/>
    <s v="Fair"/>
    <x v="0"/>
    <x v="0"/>
    <s v="Yes"/>
    <n v="6"/>
    <s v="&lt; 8 hours"/>
    <n v="78"/>
    <s v="Low"/>
    <x v="0"/>
    <n v="0"/>
    <x v="0"/>
    <x v="1"/>
    <s v="Medium"/>
    <x v="0"/>
    <s v="Positive"/>
    <n v="4"/>
    <s v="Moderate (2-4 hours)"/>
    <s v="No"/>
    <x v="1"/>
    <s v="Near"/>
    <x v="1"/>
    <n v="64"/>
    <n v="-14"/>
    <x v="0"/>
  </r>
  <r>
    <n v="4"/>
    <x v="2"/>
    <n v="88"/>
    <s v="Good"/>
    <x v="1"/>
    <x v="0"/>
    <s v="No"/>
    <n v="6"/>
    <s v="&lt; 8 hours"/>
    <n v="87"/>
    <s v="Low"/>
    <x v="0"/>
    <n v="1"/>
    <x v="1"/>
    <x v="1"/>
    <s v="High"/>
    <x v="0"/>
    <s v="Neutral"/>
    <n v="4"/>
    <s v="Moderate (2-4 hours)"/>
    <s v="No"/>
    <x v="1"/>
    <s v="Near"/>
    <x v="0"/>
    <n v="66"/>
    <n v="-21"/>
    <x v="0"/>
  </r>
  <r>
    <n v="17"/>
    <x v="1"/>
    <n v="92"/>
    <s v="Very Good"/>
    <x v="1"/>
    <x v="1"/>
    <s v="Yes"/>
    <n v="9"/>
    <s v="≥ 8 hours"/>
    <n v="68"/>
    <s v="High"/>
    <x v="0"/>
    <n v="0"/>
    <x v="0"/>
    <x v="1"/>
    <s v="Low"/>
    <x v="1"/>
    <s v="Positive"/>
    <n v="3"/>
    <s v="Moderate (2-4 hours)"/>
    <s v="No"/>
    <x v="1"/>
    <s v="Near"/>
    <x v="1"/>
    <n v="68"/>
    <n v="0"/>
    <x v="1"/>
  </r>
  <r>
    <n v="22"/>
    <x v="0"/>
    <n v="72"/>
    <s v="Fair"/>
    <x v="0"/>
    <x v="1"/>
    <s v="No"/>
    <n v="6"/>
    <s v="&lt; 8 hours"/>
    <n v="70"/>
    <s v="Low"/>
    <x v="0"/>
    <n v="1"/>
    <x v="1"/>
    <x v="2"/>
    <s v="Medium"/>
    <x v="0"/>
    <s v="Neutral"/>
    <n v="3"/>
    <s v="Moderate (2-4 hours)"/>
    <s v="No"/>
    <x v="2"/>
    <s v="Far"/>
    <x v="0"/>
    <n v="64"/>
    <n v="-6"/>
    <x v="0"/>
  </r>
  <r>
    <n v="11"/>
    <x v="1"/>
    <n v="61"/>
    <s v="Poor"/>
    <x v="0"/>
    <x v="1"/>
    <s v="Yes"/>
    <n v="7"/>
    <s v="&lt; 8 hours"/>
    <n v="90"/>
    <s v="High"/>
    <x v="0"/>
    <n v="0"/>
    <x v="0"/>
    <x v="1"/>
    <s v="High"/>
    <x v="0"/>
    <s v="Neutral"/>
    <n v="3"/>
    <s v="Moderate (2-4 hours)"/>
    <s v="No"/>
    <x v="0"/>
    <s v="Near"/>
    <x v="1"/>
    <n v="61"/>
    <n v="-29"/>
    <x v="0"/>
  </r>
  <r>
    <n v="21"/>
    <x v="0"/>
    <n v="97"/>
    <s v="Very Good"/>
    <x v="1"/>
    <x v="1"/>
    <s v="Yes"/>
    <n v="9"/>
    <s v="≥ 8 hours"/>
    <n v="63"/>
    <s v="Medium"/>
    <x v="0"/>
    <n v="0"/>
    <x v="0"/>
    <x v="1"/>
    <s v="Medium"/>
    <x v="0"/>
    <s v="Positive"/>
    <n v="1"/>
    <s v="Low (0-2 hours)"/>
    <s v="No"/>
    <x v="0"/>
    <s v="Moderate"/>
    <x v="0"/>
    <n v="69"/>
    <n v="6"/>
    <x v="2"/>
  </r>
  <r>
    <n v="20"/>
    <x v="1"/>
    <n v="74"/>
    <s v="Fair"/>
    <x v="2"/>
    <x v="0"/>
    <s v="No"/>
    <n v="7"/>
    <s v="&lt; 8 hours"/>
    <n v="69"/>
    <s v="Low"/>
    <x v="0"/>
    <n v="2"/>
    <x v="1"/>
    <x v="2"/>
    <s v="High"/>
    <x v="1"/>
    <s v="Neutral"/>
    <n v="2"/>
    <s v="Low (0-2 hours)"/>
    <s v="No"/>
    <x v="1"/>
    <s v="Near"/>
    <x v="0"/>
    <n v="68"/>
    <n v="-1"/>
    <x v="1"/>
  </r>
  <r>
    <n v="23"/>
    <x v="0"/>
    <n v="64"/>
    <s v="Poor"/>
    <x v="1"/>
    <x v="1"/>
    <s v="No"/>
    <n v="6"/>
    <s v="&lt; 8 hours"/>
    <n v="51"/>
    <s v="Medium"/>
    <x v="0"/>
    <n v="1"/>
    <x v="1"/>
    <x v="1"/>
    <s v="Medium"/>
    <x v="0"/>
    <s v="Positive"/>
    <n v="5"/>
    <s v="High (4-6 hours)"/>
    <s v="No"/>
    <x v="1"/>
    <s v="Near"/>
    <x v="0"/>
    <n v="64"/>
    <n v="13"/>
    <x v="2"/>
  </r>
  <r>
    <n v="21"/>
    <x v="0"/>
    <n v="80"/>
    <s v="Good"/>
    <x v="1"/>
    <x v="0"/>
    <s v="No"/>
    <n v="7"/>
    <s v="&lt; 8 hours"/>
    <n v="78"/>
    <s v="Medium"/>
    <x v="0"/>
    <n v="1"/>
    <x v="1"/>
    <x v="0"/>
    <s v="High"/>
    <x v="1"/>
    <s v="Negative"/>
    <n v="4"/>
    <s v="Moderate (2-4 hours)"/>
    <s v="No"/>
    <x v="0"/>
    <s v="Moderate"/>
    <x v="1"/>
    <n v="67"/>
    <n v="-11"/>
    <x v="0"/>
  </r>
  <r>
    <n v="14"/>
    <x v="1"/>
    <n v="91"/>
    <s v="Very Good"/>
    <x v="1"/>
    <x v="1"/>
    <s v="Yes"/>
    <n v="8"/>
    <s v="≥ 8 hours"/>
    <n v="93"/>
    <s v="Medium"/>
    <x v="0"/>
    <n v="0"/>
    <x v="0"/>
    <x v="1"/>
    <s v="Medium"/>
    <x v="0"/>
    <s v="Neutral"/>
    <n v="3"/>
    <s v="Moderate (2-4 hours)"/>
    <s v="No"/>
    <x v="0"/>
    <s v="Moderate"/>
    <x v="0"/>
    <n v="67"/>
    <n v="-26"/>
    <x v="0"/>
  </r>
  <r>
    <n v="27"/>
    <x v="0"/>
    <n v="69"/>
    <s v="Poor"/>
    <x v="1"/>
    <x v="1"/>
    <s v="No"/>
    <n v="8"/>
    <s v="≥ 8 hours"/>
    <n v="51"/>
    <s v="Medium"/>
    <x v="0"/>
    <n v="1"/>
    <x v="1"/>
    <x v="2"/>
    <s v="Medium"/>
    <x v="0"/>
    <s v="Negative"/>
    <n v="2"/>
    <s v="Low (0-2 hours)"/>
    <s v="No"/>
    <x v="0"/>
    <s v="Near"/>
    <x v="0"/>
    <n v="65"/>
    <n v="14"/>
    <x v="2"/>
  </r>
  <r>
    <n v="19"/>
    <x v="1"/>
    <n v="71"/>
    <s v="Fair"/>
    <x v="2"/>
    <x v="1"/>
    <s v="Yes"/>
    <n v="10"/>
    <s v="≥ 8 hours"/>
    <n v="81"/>
    <s v="Medium"/>
    <x v="0"/>
    <n v="2"/>
    <x v="1"/>
    <x v="1"/>
    <s v="High"/>
    <x v="0"/>
    <s v="Positive"/>
    <n v="3"/>
    <s v="Moderate (2-4 hours)"/>
    <s v="No"/>
    <x v="0"/>
    <s v="Near"/>
    <x v="1"/>
    <n v="68"/>
    <n v="-13"/>
    <x v="0"/>
  </r>
  <r>
    <n v="20"/>
    <x v="1"/>
    <n v="70"/>
    <s v="Fair"/>
    <x v="1"/>
    <x v="0"/>
    <s v="Yes"/>
    <n v="6"/>
    <s v="&lt; 8 hours"/>
    <n v="92"/>
    <s v="Medium"/>
    <x v="0"/>
    <n v="2"/>
    <x v="1"/>
    <x v="1"/>
    <s v="Low"/>
    <x v="0"/>
    <s v="Positive"/>
    <n v="3"/>
    <s v="Moderate (2-4 hours)"/>
    <s v="No"/>
    <x v="0"/>
    <s v="Near"/>
    <x v="0"/>
    <n v="67"/>
    <n v="-25"/>
    <x v="0"/>
  </r>
  <r>
    <n v="14"/>
    <x v="1"/>
    <n v="100"/>
    <s v="Perfect"/>
    <x v="0"/>
    <x v="1"/>
    <s v="No"/>
    <n v="7"/>
    <s v="&lt; 8 hours"/>
    <n v="75"/>
    <s v="Low"/>
    <x v="0"/>
    <n v="1"/>
    <x v="1"/>
    <x v="0"/>
    <s v="Unknown"/>
    <x v="0"/>
    <s v="Positive"/>
    <n v="3"/>
    <s v="Moderate (2-4 hours)"/>
    <s v="No"/>
    <x v="2"/>
    <s v="Moderate"/>
    <x v="0"/>
    <n v="67"/>
    <n v="-8"/>
    <x v="0"/>
  </r>
  <r>
    <n v="17"/>
    <x v="1"/>
    <n v="68"/>
    <s v="Poor"/>
    <x v="1"/>
    <x v="0"/>
    <s v="Yes"/>
    <n v="5"/>
    <s v="&lt; 8 hours"/>
    <n v="66"/>
    <s v="Medium"/>
    <x v="0"/>
    <n v="1"/>
    <x v="1"/>
    <x v="2"/>
    <s v="Medium"/>
    <x v="0"/>
    <s v="Negative"/>
    <n v="4"/>
    <s v="Moderate (2-4 hours)"/>
    <s v="No"/>
    <x v="0"/>
    <s v="Near"/>
    <x v="0"/>
    <n v="64"/>
    <n v="-2"/>
    <x v="1"/>
  </r>
  <r>
    <n v="15"/>
    <x v="1"/>
    <n v="83"/>
    <s v="Good"/>
    <x v="2"/>
    <x v="0"/>
    <s v="Yes"/>
    <n v="8"/>
    <s v="≥ 8 hours"/>
    <n v="100"/>
    <s v="Medium"/>
    <x v="0"/>
    <n v="0"/>
    <x v="0"/>
    <x v="1"/>
    <s v="Medium"/>
    <x v="0"/>
    <s v="Positive"/>
    <n v="3"/>
    <s v="Moderate (2-4 hours)"/>
    <s v="No"/>
    <x v="1"/>
    <s v="Near"/>
    <x v="1"/>
    <n v="70"/>
    <n v="-30"/>
    <x v="0"/>
  </r>
  <r>
    <n v="19"/>
    <x v="1"/>
    <n v="97"/>
    <s v="Very Good"/>
    <x v="1"/>
    <x v="0"/>
    <s v="No"/>
    <n v="7"/>
    <s v="&lt; 8 hours"/>
    <n v="53"/>
    <s v="Medium"/>
    <x v="0"/>
    <n v="2"/>
    <x v="1"/>
    <x v="0"/>
    <s v="Low"/>
    <x v="1"/>
    <s v="Neutral"/>
    <n v="3"/>
    <s v="Moderate (2-4 hours)"/>
    <s v="No"/>
    <x v="1"/>
    <s v="Moderate"/>
    <x v="0"/>
    <n v="69"/>
    <n v="16"/>
    <x v="2"/>
  </r>
  <r>
    <n v="30"/>
    <x v="0"/>
    <n v="66"/>
    <s v="Poor"/>
    <x v="1"/>
    <x v="0"/>
    <s v="No"/>
    <n v="7"/>
    <s v="&lt; 8 hours"/>
    <n v="61"/>
    <s v="Low"/>
    <x v="0"/>
    <n v="0"/>
    <x v="0"/>
    <x v="2"/>
    <s v="High"/>
    <x v="1"/>
    <s v="Positive"/>
    <n v="2"/>
    <s v="Low (0-2 hours)"/>
    <s v="No"/>
    <x v="0"/>
    <s v="Far"/>
    <x v="0"/>
    <n v="66"/>
    <n v="5"/>
    <x v="2"/>
  </r>
  <r>
    <n v="12"/>
    <x v="1"/>
    <n v="99"/>
    <s v="Very Good"/>
    <x v="0"/>
    <x v="1"/>
    <s v="No"/>
    <n v="6"/>
    <s v="&lt; 8 hours"/>
    <n v="94"/>
    <s v="Medium"/>
    <x v="0"/>
    <n v="2"/>
    <x v="1"/>
    <x v="1"/>
    <s v="Medium"/>
    <x v="0"/>
    <s v="Neutral"/>
    <n v="3"/>
    <s v="Moderate (2-4 hours)"/>
    <s v="No"/>
    <x v="2"/>
    <s v="Moderate"/>
    <x v="0"/>
    <n v="69"/>
    <n v="-25"/>
    <x v="0"/>
  </r>
  <r>
    <n v="10"/>
    <x v="2"/>
    <n v="98"/>
    <s v="Very Good"/>
    <x v="0"/>
    <x v="1"/>
    <s v="Yes"/>
    <n v="6"/>
    <s v="&lt; 8 hours"/>
    <n v="65"/>
    <s v="Medium"/>
    <x v="0"/>
    <n v="1"/>
    <x v="1"/>
    <x v="0"/>
    <s v="High"/>
    <x v="1"/>
    <s v="Positive"/>
    <n v="2"/>
    <s v="Low (0-2 hours)"/>
    <s v="No"/>
    <x v="0"/>
    <s v="Near"/>
    <x v="0"/>
    <n v="66"/>
    <n v="1"/>
    <x v="1"/>
  </r>
  <r>
    <n v="29"/>
    <x v="0"/>
    <n v="95"/>
    <s v="Very Good"/>
    <x v="2"/>
    <x v="1"/>
    <s v="Yes"/>
    <n v="7"/>
    <s v="&lt; 8 hours"/>
    <n v="91"/>
    <s v="Low"/>
    <x v="0"/>
    <n v="1"/>
    <x v="1"/>
    <x v="0"/>
    <s v="Medium"/>
    <x v="0"/>
    <s v="Neutral"/>
    <n v="3"/>
    <s v="Moderate (2-4 hours)"/>
    <s v="No"/>
    <x v="0"/>
    <s v="Moderate"/>
    <x v="1"/>
    <n v="73"/>
    <n v="-18"/>
    <x v="0"/>
  </r>
  <r>
    <n v="19"/>
    <x v="1"/>
    <n v="69"/>
    <s v="Poor"/>
    <x v="1"/>
    <x v="1"/>
    <s v="Yes"/>
    <n v="6"/>
    <s v="&lt; 8 hours"/>
    <n v="67"/>
    <s v="Medium"/>
    <x v="1"/>
    <n v="4"/>
    <x v="1"/>
    <x v="2"/>
    <s v="High"/>
    <x v="1"/>
    <s v="Positive"/>
    <n v="4"/>
    <s v="Moderate (2-4 hours)"/>
    <s v="No"/>
    <x v="2"/>
    <s v="Moderate"/>
    <x v="0"/>
    <n v="66"/>
    <n v="-1"/>
    <x v="1"/>
  </r>
  <r>
    <n v="16"/>
    <x v="1"/>
    <n v="85"/>
    <s v="Good"/>
    <x v="1"/>
    <x v="0"/>
    <s v="Yes"/>
    <n v="7"/>
    <s v="&lt; 8 hours"/>
    <n v="91"/>
    <s v="High"/>
    <x v="0"/>
    <n v="0"/>
    <x v="0"/>
    <x v="1"/>
    <s v="Medium"/>
    <x v="0"/>
    <s v="Neutral"/>
    <n v="2"/>
    <s v="Low (0-2 hours)"/>
    <s v="No"/>
    <x v="2"/>
    <s v="Moderate"/>
    <x v="0"/>
    <n v="69"/>
    <n v="-22"/>
    <x v="0"/>
  </r>
  <r>
    <n v="26"/>
    <x v="0"/>
    <n v="90"/>
    <s v="Very Good"/>
    <x v="1"/>
    <x v="2"/>
    <s v="Yes"/>
    <n v="7"/>
    <s v="&lt; 8 hours"/>
    <n v="84"/>
    <s v="Low"/>
    <x v="0"/>
    <n v="1"/>
    <x v="1"/>
    <x v="1"/>
    <s v="Medium"/>
    <x v="0"/>
    <s v="Positive"/>
    <n v="3"/>
    <s v="Moderate (2-4 hours)"/>
    <s v="No"/>
    <x v="0"/>
    <s v="Moderate"/>
    <x v="0"/>
    <n v="70"/>
    <n v="-14"/>
    <x v="0"/>
  </r>
  <r>
    <n v="16"/>
    <x v="1"/>
    <n v="99"/>
    <s v="Very Good"/>
    <x v="2"/>
    <x v="1"/>
    <s v="Yes"/>
    <n v="5"/>
    <s v="&lt; 8 hours"/>
    <n v="73"/>
    <s v="High"/>
    <x v="0"/>
    <n v="1"/>
    <x v="1"/>
    <x v="1"/>
    <s v="Medium"/>
    <x v="1"/>
    <s v="Positive"/>
    <n v="5"/>
    <s v="High (4-6 hours)"/>
    <s v="Yes"/>
    <x v="1"/>
    <s v="Far"/>
    <x v="0"/>
    <n v="71"/>
    <n v="-2"/>
    <x v="1"/>
  </r>
  <r>
    <n v="31"/>
    <x v="3"/>
    <n v="67"/>
    <s v="Poor"/>
    <x v="0"/>
    <x v="0"/>
    <s v="Yes"/>
    <n v="5"/>
    <s v="&lt; 8 hours"/>
    <n v="76"/>
    <s v="Medium"/>
    <x v="0"/>
    <n v="2"/>
    <x v="1"/>
    <x v="1"/>
    <s v="High"/>
    <x v="0"/>
    <s v="Positive"/>
    <n v="4"/>
    <s v="Moderate (2-4 hours)"/>
    <s v="No"/>
    <x v="1"/>
    <s v="Near"/>
    <x v="0"/>
    <n v="70"/>
    <n v="-6"/>
    <x v="0"/>
  </r>
  <r>
    <n v="24"/>
    <x v="0"/>
    <n v="91"/>
    <s v="Very Good"/>
    <x v="2"/>
    <x v="2"/>
    <s v="Yes"/>
    <n v="6"/>
    <s v="&lt; 8 hours"/>
    <n v="59"/>
    <s v="Medium"/>
    <x v="0"/>
    <n v="0"/>
    <x v="0"/>
    <x v="0"/>
    <s v="Medium"/>
    <x v="1"/>
    <s v="Neutral"/>
    <n v="4"/>
    <s v="Moderate (2-4 hours)"/>
    <s v="No"/>
    <x v="0"/>
    <s v="Near"/>
    <x v="0"/>
    <n v="69"/>
    <n v="10"/>
    <x v="2"/>
  </r>
  <r>
    <n v="17"/>
    <x v="1"/>
    <n v="74"/>
    <s v="Fair"/>
    <x v="1"/>
    <x v="1"/>
    <s v="No"/>
    <n v="9"/>
    <s v="≥ 8 hours"/>
    <n v="56"/>
    <s v="Medium"/>
    <x v="0"/>
    <n v="1"/>
    <x v="1"/>
    <x v="1"/>
    <s v="High"/>
    <x v="1"/>
    <s v="Negative"/>
    <n v="3"/>
    <s v="Moderate (2-4 hours)"/>
    <s v="No"/>
    <x v="0"/>
    <s v="Moderate"/>
    <x v="0"/>
    <n v="63"/>
    <n v="7"/>
    <x v="2"/>
  </r>
  <r>
    <n v="33"/>
    <x v="3"/>
    <n v="67"/>
    <s v="Poor"/>
    <x v="2"/>
    <x v="1"/>
    <s v="Yes"/>
    <n v="6"/>
    <s v="&lt; 8 hours"/>
    <n v="86"/>
    <s v="Medium"/>
    <x v="0"/>
    <n v="4"/>
    <x v="1"/>
    <x v="1"/>
    <s v="High"/>
    <x v="0"/>
    <s v="Positive"/>
    <n v="3"/>
    <s v="Moderate (2-4 hours)"/>
    <s v="Yes"/>
    <x v="0"/>
    <s v="Near"/>
    <x v="1"/>
    <n v="71"/>
    <n v="-15"/>
    <x v="0"/>
  </r>
  <r>
    <n v="16"/>
    <x v="1"/>
    <n v="77"/>
    <s v="Fair"/>
    <x v="2"/>
    <x v="0"/>
    <s v="No"/>
    <n v="7"/>
    <s v="&lt; 8 hours"/>
    <n v="92"/>
    <s v="Low"/>
    <x v="0"/>
    <n v="2"/>
    <x v="1"/>
    <x v="1"/>
    <s v="Medium"/>
    <x v="0"/>
    <s v="Negative"/>
    <n v="2"/>
    <s v="Low (0-2 hours)"/>
    <s v="No"/>
    <x v="1"/>
    <s v="Near"/>
    <x v="0"/>
    <n v="67"/>
    <n v="-25"/>
    <x v="0"/>
  </r>
  <r>
    <n v="24"/>
    <x v="0"/>
    <n v="92"/>
    <s v="Very Good"/>
    <x v="1"/>
    <x v="1"/>
    <s v="Yes"/>
    <n v="5"/>
    <s v="&lt; 8 hours"/>
    <n v="86"/>
    <s v="High"/>
    <x v="0"/>
    <n v="3"/>
    <x v="1"/>
    <x v="1"/>
    <s v="High"/>
    <x v="0"/>
    <s v="Neutral"/>
    <n v="2"/>
    <s v="Low (0-2 hours)"/>
    <s v="No"/>
    <x v="0"/>
    <s v="Near"/>
    <x v="1"/>
    <n v="73"/>
    <n v="-13"/>
    <x v="0"/>
  </r>
  <r>
    <n v="22"/>
    <x v="0"/>
    <n v="79"/>
    <s v="Fair"/>
    <x v="0"/>
    <x v="0"/>
    <s v="Yes"/>
    <n v="6"/>
    <s v="&lt; 8 hours"/>
    <n v="96"/>
    <s v="Medium"/>
    <x v="0"/>
    <n v="1"/>
    <x v="1"/>
    <x v="2"/>
    <s v="Medium"/>
    <x v="0"/>
    <s v="Neutral"/>
    <n v="2"/>
    <s v="Low (0-2 hours)"/>
    <s v="No"/>
    <x v="1"/>
    <s v="Moderate"/>
    <x v="0"/>
    <n v="68"/>
    <n v="-28"/>
    <x v="0"/>
  </r>
  <r>
    <n v="28"/>
    <x v="0"/>
    <n v="82"/>
    <s v="Good"/>
    <x v="0"/>
    <x v="1"/>
    <s v="Yes"/>
    <n v="5"/>
    <s v="&lt; 8 hours"/>
    <n v="95"/>
    <s v="Medium"/>
    <x v="0"/>
    <n v="0"/>
    <x v="0"/>
    <x v="2"/>
    <s v="Low"/>
    <x v="0"/>
    <s v="Neutral"/>
    <n v="3"/>
    <s v="Moderate (2-4 hours)"/>
    <s v="No"/>
    <x v="0"/>
    <s v="Near"/>
    <x v="0"/>
    <n v="69"/>
    <n v="-26"/>
    <x v="0"/>
  </r>
  <r>
    <n v="29"/>
    <x v="0"/>
    <n v="100"/>
    <s v="Perfect"/>
    <x v="2"/>
    <x v="0"/>
    <s v="Yes"/>
    <n v="8"/>
    <s v="≥ 8 hours"/>
    <n v="89"/>
    <s v="Medium"/>
    <x v="0"/>
    <n v="2"/>
    <x v="1"/>
    <x v="1"/>
    <s v="Medium"/>
    <x v="1"/>
    <s v="Neutral"/>
    <n v="3"/>
    <s v="Moderate (2-4 hours)"/>
    <s v="No"/>
    <x v="0"/>
    <s v="Moderate"/>
    <x v="1"/>
    <n v="76"/>
    <n v="-13"/>
    <x v="0"/>
  </r>
  <r>
    <n v="20"/>
    <x v="1"/>
    <n v="76"/>
    <s v="Fair"/>
    <x v="0"/>
    <x v="1"/>
    <s v="Yes"/>
    <n v="5"/>
    <s v="&lt; 8 hours"/>
    <n v="95"/>
    <s v="Medium"/>
    <x v="0"/>
    <n v="4"/>
    <x v="1"/>
    <x v="0"/>
    <s v="High"/>
    <x v="0"/>
    <s v="Positive"/>
    <n v="3"/>
    <s v="Moderate (2-4 hours)"/>
    <s v="No"/>
    <x v="0"/>
    <s v="Near"/>
    <x v="0"/>
    <n v="68"/>
    <n v="-27"/>
    <x v="0"/>
  </r>
  <r>
    <n v="15"/>
    <x v="1"/>
    <n v="85"/>
    <s v="Good"/>
    <x v="1"/>
    <x v="1"/>
    <s v="No"/>
    <n v="8"/>
    <s v="≥ 8 hours"/>
    <n v="58"/>
    <s v="High"/>
    <x v="0"/>
    <n v="1"/>
    <x v="1"/>
    <x v="0"/>
    <s v="Medium"/>
    <x v="1"/>
    <s v="Negative"/>
    <n v="3"/>
    <s v="Moderate (2-4 hours)"/>
    <s v="No"/>
    <x v="1"/>
    <s v="Near"/>
    <x v="0"/>
    <n v="65"/>
    <n v="7"/>
    <x v="2"/>
  </r>
  <r>
    <n v="23"/>
    <x v="0"/>
    <n v="75"/>
    <s v="Fair"/>
    <x v="1"/>
    <x v="1"/>
    <s v="Yes"/>
    <n v="8"/>
    <s v="≥ 8 hours"/>
    <n v="87"/>
    <s v="Low"/>
    <x v="0"/>
    <n v="0"/>
    <x v="0"/>
    <x v="2"/>
    <s v="Low"/>
    <x v="0"/>
    <s v="Positive"/>
    <n v="1"/>
    <s v="Low (0-2 hours)"/>
    <s v="No"/>
    <x v="0"/>
    <s v="Near"/>
    <x v="1"/>
    <n v="66"/>
    <n v="-21"/>
    <x v="0"/>
  </r>
  <r>
    <n v="16"/>
    <x v="1"/>
    <n v="76"/>
    <s v="Fair"/>
    <x v="1"/>
    <x v="2"/>
    <s v="No"/>
    <n v="7"/>
    <s v="&lt; 8 hours"/>
    <n v="88"/>
    <s v="High"/>
    <x v="0"/>
    <n v="0"/>
    <x v="0"/>
    <x v="0"/>
    <s v="Medium"/>
    <x v="0"/>
    <s v="Positive"/>
    <n v="2"/>
    <s v="Low (0-2 hours)"/>
    <s v="No"/>
    <x v="2"/>
    <s v="Near"/>
    <x v="0"/>
    <n v="65"/>
    <n v="-23"/>
    <x v="0"/>
  </r>
  <r>
    <n v="32"/>
    <x v="3"/>
    <n v="88"/>
    <s v="Good"/>
    <x v="0"/>
    <x v="1"/>
    <s v="No"/>
    <n v="8"/>
    <s v="≥ 8 hours"/>
    <n v="58"/>
    <s v="Low"/>
    <x v="0"/>
    <n v="3"/>
    <x v="1"/>
    <x v="0"/>
    <s v="High"/>
    <x v="1"/>
    <s v="Negative"/>
    <n v="3"/>
    <s v="Moderate (2-4 hours)"/>
    <s v="No"/>
    <x v="0"/>
    <s v="Moderate"/>
    <x v="0"/>
    <n v="69"/>
    <n v="11"/>
    <x v="2"/>
  </r>
  <r>
    <n v="21"/>
    <x v="0"/>
    <n v="98"/>
    <s v="Very Good"/>
    <x v="2"/>
    <x v="1"/>
    <s v="Yes"/>
    <n v="10"/>
    <s v="≥ 8 hours"/>
    <n v="95"/>
    <s v="Medium"/>
    <x v="0"/>
    <n v="0"/>
    <x v="0"/>
    <x v="1"/>
    <s v="Medium"/>
    <x v="0"/>
    <s v="Neutral"/>
    <n v="1"/>
    <s v="Low (0-2 hours)"/>
    <s v="No"/>
    <x v="0"/>
    <s v="Unknown"/>
    <x v="0"/>
    <n v="71"/>
    <n v="-24"/>
    <x v="0"/>
  </r>
  <r>
    <n v="18"/>
    <x v="1"/>
    <n v="82"/>
    <s v="Good"/>
    <x v="2"/>
    <x v="2"/>
    <s v="Yes"/>
    <n v="8"/>
    <s v="≥ 8 hours"/>
    <n v="50"/>
    <s v="Medium"/>
    <x v="0"/>
    <n v="1"/>
    <x v="1"/>
    <x v="2"/>
    <s v="Medium"/>
    <x v="0"/>
    <s v="Positive"/>
    <n v="3"/>
    <s v="Moderate (2-4 hours)"/>
    <s v="No"/>
    <x v="0"/>
    <s v="Moderate"/>
    <x v="0"/>
    <n v="66"/>
    <n v="16"/>
    <x v="2"/>
  </r>
  <r>
    <n v="21"/>
    <x v="0"/>
    <n v="91"/>
    <s v="Very Good"/>
    <x v="1"/>
    <x v="0"/>
    <s v="No"/>
    <n v="5"/>
    <s v="&lt; 8 hours"/>
    <n v="72"/>
    <s v="Medium"/>
    <x v="0"/>
    <n v="3"/>
    <x v="1"/>
    <x v="0"/>
    <s v="Medium"/>
    <x v="0"/>
    <s v="Negative"/>
    <n v="3"/>
    <s v="Moderate (2-4 hours)"/>
    <s v="Yes"/>
    <x v="0"/>
    <s v="Near"/>
    <x v="1"/>
    <n v="69"/>
    <n v="-3"/>
    <x v="0"/>
  </r>
  <r>
    <n v="12"/>
    <x v="1"/>
    <n v="64"/>
    <s v="Poor"/>
    <x v="1"/>
    <x v="1"/>
    <s v="No"/>
    <n v="9"/>
    <s v="≥ 8 hours"/>
    <n v="51"/>
    <s v="Low"/>
    <x v="1"/>
    <n v="2"/>
    <x v="1"/>
    <x v="0"/>
    <s v="Medium"/>
    <x v="0"/>
    <s v="Neutral"/>
    <n v="4"/>
    <s v="Moderate (2-4 hours)"/>
    <s v="No"/>
    <x v="1"/>
    <s v="Near"/>
    <x v="0"/>
    <n v="59"/>
    <n v="8"/>
    <x v="2"/>
  </r>
  <r>
    <n v="14"/>
    <x v="1"/>
    <n v="68"/>
    <s v="Poor"/>
    <x v="1"/>
    <x v="0"/>
    <s v="No"/>
    <n v="7"/>
    <s v="&lt; 8 hours"/>
    <n v="76"/>
    <s v="Medium"/>
    <x v="0"/>
    <n v="2"/>
    <x v="1"/>
    <x v="2"/>
    <s v="Medium"/>
    <x v="0"/>
    <s v="Positive"/>
    <n v="3"/>
    <s v="Moderate (2-4 hours)"/>
    <s v="No"/>
    <x v="0"/>
    <s v="Near"/>
    <x v="0"/>
    <n v="65"/>
    <n v="-11"/>
    <x v="0"/>
  </r>
  <r>
    <n v="27"/>
    <x v="0"/>
    <n v="80"/>
    <s v="Good"/>
    <x v="2"/>
    <x v="0"/>
    <s v="No"/>
    <n v="10"/>
    <s v="≥ 8 hours"/>
    <n v="71"/>
    <s v="High"/>
    <x v="0"/>
    <n v="4"/>
    <x v="1"/>
    <x v="0"/>
    <s v="Low"/>
    <x v="0"/>
    <s v="Neutral"/>
    <n v="2"/>
    <s v="Low (0-2 hours)"/>
    <s v="No"/>
    <x v="1"/>
    <s v="Near"/>
    <x v="0"/>
    <n v="72"/>
    <n v="1"/>
    <x v="1"/>
  </r>
  <r>
    <n v="16"/>
    <x v="1"/>
    <n v="61"/>
    <s v="Poor"/>
    <x v="1"/>
    <x v="2"/>
    <s v="Yes"/>
    <n v="6"/>
    <s v="&lt; 8 hours"/>
    <n v="81"/>
    <s v="Medium"/>
    <x v="0"/>
    <n v="0"/>
    <x v="0"/>
    <x v="1"/>
    <s v="Medium"/>
    <x v="0"/>
    <s v="Negative"/>
    <n v="2"/>
    <s v="Low (0-2 hours)"/>
    <s v="No"/>
    <x v="1"/>
    <s v="Unknown"/>
    <x v="0"/>
    <n v="60"/>
    <n v="-21"/>
    <x v="0"/>
  </r>
  <r>
    <n v="14"/>
    <x v="1"/>
    <n v="70"/>
    <s v="Fair"/>
    <x v="1"/>
    <x v="1"/>
    <s v="Yes"/>
    <n v="9"/>
    <s v="≥ 8 hours"/>
    <n v="88"/>
    <s v="Low"/>
    <x v="0"/>
    <n v="0"/>
    <x v="0"/>
    <x v="2"/>
    <s v="Medium"/>
    <x v="1"/>
    <s v="Positive"/>
    <n v="4"/>
    <s v="Moderate (2-4 hours)"/>
    <s v="No"/>
    <x v="1"/>
    <s v="Moderate"/>
    <x v="1"/>
    <n v="64"/>
    <n v="-24"/>
    <x v="0"/>
  </r>
  <r>
    <n v="23"/>
    <x v="0"/>
    <n v="81"/>
    <s v="Good"/>
    <x v="1"/>
    <x v="1"/>
    <s v="No"/>
    <n v="7"/>
    <s v="&lt; 8 hours"/>
    <n v="88"/>
    <s v="Low"/>
    <x v="0"/>
    <n v="1"/>
    <x v="1"/>
    <x v="0"/>
    <s v="Medium"/>
    <x v="0"/>
    <s v="Positive"/>
    <n v="4"/>
    <s v="Moderate (2-4 hours)"/>
    <s v="No"/>
    <x v="2"/>
    <s v="Near"/>
    <x v="0"/>
    <n v="69"/>
    <n v="-19"/>
    <x v="0"/>
  </r>
  <r>
    <n v="27"/>
    <x v="0"/>
    <n v="61"/>
    <s v="Poor"/>
    <x v="2"/>
    <x v="0"/>
    <s v="Yes"/>
    <n v="10"/>
    <s v="≥ 8 hours"/>
    <n v="86"/>
    <s v="Medium"/>
    <x v="0"/>
    <n v="3"/>
    <x v="1"/>
    <x v="1"/>
    <s v="High"/>
    <x v="1"/>
    <s v="Positive"/>
    <n v="3"/>
    <s v="Moderate (2-4 hours)"/>
    <s v="No"/>
    <x v="0"/>
    <s v="Near"/>
    <x v="1"/>
    <n v="70"/>
    <n v="-16"/>
    <x v="0"/>
  </r>
  <r>
    <n v="24"/>
    <x v="0"/>
    <n v="71"/>
    <s v="Fair"/>
    <x v="1"/>
    <x v="0"/>
    <s v="Yes"/>
    <n v="7"/>
    <s v="&lt; 8 hours"/>
    <n v="55"/>
    <s v="Low"/>
    <x v="0"/>
    <n v="2"/>
    <x v="1"/>
    <x v="2"/>
    <s v="Medium"/>
    <x v="0"/>
    <s v="Positive"/>
    <n v="3"/>
    <s v="Moderate (2-4 hours)"/>
    <s v="No"/>
    <x v="1"/>
    <s v="Far"/>
    <x v="0"/>
    <n v="67"/>
    <n v="12"/>
    <x v="2"/>
  </r>
  <r>
    <n v="26"/>
    <x v="0"/>
    <n v="81"/>
    <s v="Good"/>
    <x v="1"/>
    <x v="1"/>
    <s v="No"/>
    <n v="10"/>
    <s v="≥ 8 hours"/>
    <n v="71"/>
    <s v="Low"/>
    <x v="0"/>
    <n v="0"/>
    <x v="0"/>
    <x v="1"/>
    <s v="Medium"/>
    <x v="1"/>
    <s v="Positive"/>
    <n v="5"/>
    <s v="High (4-6 hours)"/>
    <s v="Yes"/>
    <x v="0"/>
    <s v="Near"/>
    <x v="1"/>
    <n v="67"/>
    <n v="-4"/>
    <x v="0"/>
  </r>
  <r>
    <n v="15"/>
    <x v="1"/>
    <n v="83"/>
    <s v="Good"/>
    <x v="1"/>
    <x v="2"/>
    <s v="Yes"/>
    <n v="8"/>
    <s v="≥ 8 hours"/>
    <n v="91"/>
    <s v="Medium"/>
    <x v="0"/>
    <n v="0"/>
    <x v="0"/>
    <x v="0"/>
    <s v="Medium"/>
    <x v="1"/>
    <s v="Neutral"/>
    <n v="3"/>
    <s v="Moderate (2-4 hours)"/>
    <s v="No"/>
    <x v="1"/>
    <s v="Far"/>
    <x v="0"/>
    <n v="64"/>
    <n v="-27"/>
    <x v="0"/>
  </r>
  <r>
    <n v="11"/>
    <x v="1"/>
    <n v="97"/>
    <s v="Very Good"/>
    <x v="1"/>
    <x v="1"/>
    <s v="Yes"/>
    <n v="8"/>
    <s v="≥ 8 hours"/>
    <n v="83"/>
    <s v="Low"/>
    <x v="0"/>
    <n v="4"/>
    <x v="1"/>
    <x v="1"/>
    <s v="High"/>
    <x v="1"/>
    <s v="Negative"/>
    <n v="2"/>
    <s v="Low (0-2 hours)"/>
    <s v="No"/>
    <x v="0"/>
    <s v="Far"/>
    <x v="0"/>
    <n v="68"/>
    <n v="-15"/>
    <x v="0"/>
  </r>
  <r>
    <n v="29"/>
    <x v="0"/>
    <n v="86"/>
    <s v="Good"/>
    <x v="1"/>
    <x v="0"/>
    <s v="No"/>
    <n v="10"/>
    <s v="≥ 8 hours"/>
    <n v="84"/>
    <s v="Low"/>
    <x v="0"/>
    <n v="1"/>
    <x v="1"/>
    <x v="0"/>
    <s v="High"/>
    <x v="1"/>
    <s v="Positive"/>
    <n v="4"/>
    <s v="Moderate (2-4 hours)"/>
    <s v="No"/>
    <x v="0"/>
    <s v="Near"/>
    <x v="1"/>
    <n v="72"/>
    <n v="-12"/>
    <x v="0"/>
  </r>
  <r>
    <n v="18"/>
    <x v="1"/>
    <n v="77"/>
    <s v="Fair"/>
    <x v="1"/>
    <x v="0"/>
    <s v="Yes"/>
    <n v="6"/>
    <s v="&lt; 8 hours"/>
    <n v="61"/>
    <s v="Medium"/>
    <x v="0"/>
    <n v="1"/>
    <x v="1"/>
    <x v="0"/>
    <s v="Medium"/>
    <x v="1"/>
    <s v="Neutral"/>
    <n v="3"/>
    <s v="Moderate (2-4 hours)"/>
    <s v="No"/>
    <x v="0"/>
    <s v="Near"/>
    <x v="1"/>
    <n v="65"/>
    <n v="4"/>
    <x v="2"/>
  </r>
  <r>
    <n v="18"/>
    <x v="1"/>
    <n v="97"/>
    <s v="Very Good"/>
    <x v="1"/>
    <x v="0"/>
    <s v="No"/>
    <n v="8"/>
    <s v="≥ 8 hours"/>
    <n v="66"/>
    <s v="Low"/>
    <x v="0"/>
    <n v="2"/>
    <x v="1"/>
    <x v="1"/>
    <s v="Medium"/>
    <x v="0"/>
    <s v="Neutral"/>
    <n v="2"/>
    <s v="Low (0-2 hours)"/>
    <s v="No"/>
    <x v="1"/>
    <s v="Moderate"/>
    <x v="0"/>
    <n v="70"/>
    <n v="4"/>
    <x v="2"/>
  </r>
  <r>
    <n v="28"/>
    <x v="0"/>
    <n v="91"/>
    <s v="Very Good"/>
    <x v="2"/>
    <x v="1"/>
    <s v="No"/>
    <n v="7"/>
    <s v="&lt; 8 hours"/>
    <n v="98"/>
    <s v="Low"/>
    <x v="0"/>
    <n v="2"/>
    <x v="1"/>
    <x v="0"/>
    <s v="Medium"/>
    <x v="1"/>
    <s v="Positive"/>
    <n v="5"/>
    <s v="High (4-6 hours)"/>
    <s v="No"/>
    <x v="2"/>
    <s v="Near"/>
    <x v="0"/>
    <n v="75"/>
    <n v="-23"/>
    <x v="0"/>
  </r>
  <r>
    <n v="23"/>
    <x v="0"/>
    <n v="68"/>
    <s v="Poor"/>
    <x v="0"/>
    <x v="2"/>
    <s v="Yes"/>
    <n v="7"/>
    <s v="&lt; 8 hours"/>
    <n v="92"/>
    <s v="Medium"/>
    <x v="1"/>
    <n v="3"/>
    <x v="1"/>
    <x v="0"/>
    <s v="High"/>
    <x v="1"/>
    <s v="Neutral"/>
    <n v="4"/>
    <s v="Moderate (2-4 hours)"/>
    <s v="No"/>
    <x v="0"/>
    <s v="Near"/>
    <x v="0"/>
    <n v="65"/>
    <n v="-27"/>
    <x v="0"/>
  </r>
  <r>
    <n v="23"/>
    <x v="0"/>
    <n v="65"/>
    <s v="Poor"/>
    <x v="1"/>
    <x v="0"/>
    <s v="Yes"/>
    <n v="7"/>
    <s v="&lt; 8 hours"/>
    <n v="58"/>
    <s v="Low"/>
    <x v="0"/>
    <n v="1"/>
    <x v="1"/>
    <x v="0"/>
    <s v="Medium"/>
    <x v="0"/>
    <s v="Neutral"/>
    <n v="3"/>
    <s v="Moderate (2-4 hours)"/>
    <s v="Yes"/>
    <x v="1"/>
    <s v="Moderate"/>
    <x v="1"/>
    <n v="63"/>
    <n v="5"/>
    <x v="2"/>
  </r>
  <r>
    <n v="33"/>
    <x v="3"/>
    <n v="87"/>
    <s v="Good"/>
    <x v="1"/>
    <x v="0"/>
    <s v="No"/>
    <n v="8"/>
    <s v="≥ 8 hours"/>
    <n v="77"/>
    <s v="Low"/>
    <x v="0"/>
    <n v="0"/>
    <x v="0"/>
    <x v="0"/>
    <s v="Medium"/>
    <x v="1"/>
    <s v="Positive"/>
    <n v="3"/>
    <s v="Moderate (2-4 hours)"/>
    <s v="Yes"/>
    <x v="0"/>
    <s v="Near"/>
    <x v="0"/>
    <n v="71"/>
    <n v="-6"/>
    <x v="0"/>
  </r>
  <r>
    <n v="16"/>
    <x v="1"/>
    <n v="82"/>
    <s v="Good"/>
    <x v="1"/>
    <x v="2"/>
    <s v="Yes"/>
    <n v="8"/>
    <s v="≥ 8 hours"/>
    <n v="75"/>
    <s v="Medium"/>
    <x v="0"/>
    <n v="2"/>
    <x v="1"/>
    <x v="1"/>
    <s v="Medium"/>
    <x v="0"/>
    <s v="Positive"/>
    <n v="2"/>
    <s v="Low (0-2 hours)"/>
    <s v="No"/>
    <x v="1"/>
    <s v="Near"/>
    <x v="1"/>
    <n v="66"/>
    <n v="-9"/>
    <x v="0"/>
  </r>
  <r>
    <n v="26"/>
    <x v="0"/>
    <n v="92"/>
    <s v="Very Good"/>
    <x v="1"/>
    <x v="2"/>
    <s v="Yes"/>
    <n v="6"/>
    <s v="&lt; 8 hours"/>
    <n v="72"/>
    <s v="Medium"/>
    <x v="0"/>
    <n v="1"/>
    <x v="1"/>
    <x v="0"/>
    <s v="Medium"/>
    <x v="1"/>
    <s v="Neutral"/>
    <n v="3"/>
    <s v="Moderate (2-4 hours)"/>
    <s v="No"/>
    <x v="0"/>
    <s v="Moderate"/>
    <x v="1"/>
    <n v="69"/>
    <n v="-3"/>
    <x v="0"/>
  </r>
  <r>
    <n v="20"/>
    <x v="1"/>
    <n v="90"/>
    <s v="Very Good"/>
    <x v="2"/>
    <x v="1"/>
    <s v="No"/>
    <n v="7"/>
    <s v="&lt; 8 hours"/>
    <n v="74"/>
    <s v="Low"/>
    <x v="1"/>
    <n v="0"/>
    <x v="0"/>
    <x v="2"/>
    <s v="Low"/>
    <x v="1"/>
    <s v="Positive"/>
    <n v="3"/>
    <s v="Moderate (2-4 hours)"/>
    <s v="No"/>
    <x v="2"/>
    <s v="Moderate"/>
    <x v="1"/>
    <n v="68"/>
    <n v="-6"/>
    <x v="0"/>
  </r>
  <r>
    <n v="22"/>
    <x v="0"/>
    <n v="85"/>
    <s v="Good"/>
    <x v="1"/>
    <x v="0"/>
    <s v="No"/>
    <n v="4"/>
    <s v="&lt; 8 hours"/>
    <n v="82"/>
    <s v="Medium"/>
    <x v="0"/>
    <n v="1"/>
    <x v="1"/>
    <x v="1"/>
    <s v="High"/>
    <x v="0"/>
    <s v="Positive"/>
    <n v="2"/>
    <s v="Low (0-2 hours)"/>
    <s v="No"/>
    <x v="2"/>
    <s v="Near"/>
    <x v="0"/>
    <n v="71"/>
    <n v="-11"/>
    <x v="0"/>
  </r>
  <r>
    <n v="29"/>
    <x v="0"/>
    <n v="99"/>
    <s v="Very Good"/>
    <x v="2"/>
    <x v="1"/>
    <s v="Yes"/>
    <n v="8"/>
    <s v="≥ 8 hours"/>
    <n v="98"/>
    <s v="High"/>
    <x v="1"/>
    <n v="5"/>
    <x v="1"/>
    <x v="0"/>
    <s v="Low"/>
    <x v="0"/>
    <s v="Neutral"/>
    <n v="2"/>
    <s v="Low (0-2 hours)"/>
    <s v="No"/>
    <x v="2"/>
    <s v="Near"/>
    <x v="0"/>
    <n v="77"/>
    <n v="-21"/>
    <x v="0"/>
  </r>
  <r>
    <n v="23"/>
    <x v="0"/>
    <n v="81"/>
    <s v="Good"/>
    <x v="2"/>
    <x v="2"/>
    <s v="Yes"/>
    <n v="10"/>
    <s v="≥ 8 hours"/>
    <n v="94"/>
    <s v="High"/>
    <x v="0"/>
    <n v="1"/>
    <x v="1"/>
    <x v="1"/>
    <s v="High"/>
    <x v="0"/>
    <s v="Neutral"/>
    <n v="2"/>
    <s v="Low (0-2 hours)"/>
    <s v="No"/>
    <x v="1"/>
    <s v="Near"/>
    <x v="1"/>
    <n v="70"/>
    <n v="-24"/>
    <x v="0"/>
  </r>
  <r>
    <n v="23"/>
    <x v="0"/>
    <n v="65"/>
    <s v="Poor"/>
    <x v="1"/>
    <x v="1"/>
    <s v="No"/>
    <n v="7"/>
    <s v="&lt; 8 hours"/>
    <n v="94"/>
    <s v="Medium"/>
    <x v="0"/>
    <n v="1"/>
    <x v="1"/>
    <x v="2"/>
    <s v="Medium"/>
    <x v="0"/>
    <s v="Negative"/>
    <n v="3"/>
    <s v="Moderate (2-4 hours)"/>
    <s v="No"/>
    <x v="1"/>
    <s v="Near"/>
    <x v="1"/>
    <n v="66"/>
    <n v="-28"/>
    <x v="0"/>
  </r>
  <r>
    <n v="26"/>
    <x v="0"/>
    <n v="93"/>
    <s v="Very Good"/>
    <x v="2"/>
    <x v="1"/>
    <s v="No"/>
    <n v="5"/>
    <s v="&lt; 8 hours"/>
    <n v="85"/>
    <s v="Low"/>
    <x v="0"/>
    <n v="1"/>
    <x v="1"/>
    <x v="2"/>
    <s v="High"/>
    <x v="0"/>
    <s v="Positive"/>
    <n v="3"/>
    <s v="Moderate (2-4 hours)"/>
    <s v="No"/>
    <x v="1"/>
    <s v="Moderate"/>
    <x v="1"/>
    <n v="73"/>
    <n v="-12"/>
    <x v="0"/>
  </r>
  <r>
    <n v="18"/>
    <x v="1"/>
    <n v="70"/>
    <s v="Fair"/>
    <x v="1"/>
    <x v="1"/>
    <s v="Yes"/>
    <n v="8"/>
    <s v="≥ 8 hours"/>
    <n v="51"/>
    <s v="Medium"/>
    <x v="0"/>
    <n v="1"/>
    <x v="1"/>
    <x v="0"/>
    <s v="Medium"/>
    <x v="1"/>
    <s v="Negative"/>
    <n v="3"/>
    <s v="Moderate (2-4 hours)"/>
    <s v="No"/>
    <x v="1"/>
    <s v="Moderate"/>
    <x v="0"/>
    <n v="62"/>
    <n v="11"/>
    <x v="2"/>
  </r>
  <r>
    <n v="15"/>
    <x v="1"/>
    <n v="91"/>
    <s v="Very Good"/>
    <x v="1"/>
    <x v="1"/>
    <s v="No"/>
    <n v="6"/>
    <s v="&lt; 8 hours"/>
    <n v="72"/>
    <s v="Low"/>
    <x v="0"/>
    <n v="0"/>
    <x v="0"/>
    <x v="1"/>
    <s v="Medium"/>
    <x v="0"/>
    <s v="Neutral"/>
    <n v="2"/>
    <s v="Low (0-2 hours)"/>
    <s v="No"/>
    <x v="0"/>
    <s v="Moderate"/>
    <x v="1"/>
    <n v="65"/>
    <n v="-7"/>
    <x v="0"/>
  </r>
  <r>
    <n v="14"/>
    <x v="1"/>
    <n v="98"/>
    <s v="Very Good"/>
    <x v="2"/>
    <x v="0"/>
    <s v="Yes"/>
    <n v="7"/>
    <s v="&lt; 8 hours"/>
    <n v="76"/>
    <s v="Medium"/>
    <x v="0"/>
    <n v="0"/>
    <x v="0"/>
    <x v="0"/>
    <s v="Medium"/>
    <x v="0"/>
    <s v="Neutral"/>
    <n v="2"/>
    <s v="Low (0-2 hours)"/>
    <s v="No"/>
    <x v="2"/>
    <s v="Near"/>
    <x v="0"/>
    <n v="71"/>
    <n v="-5"/>
    <x v="0"/>
  </r>
  <r>
    <n v="8"/>
    <x v="2"/>
    <n v="88"/>
    <s v="Good"/>
    <x v="1"/>
    <x v="1"/>
    <s v="Yes"/>
    <n v="8"/>
    <s v="≥ 8 hours"/>
    <n v="92"/>
    <s v="High"/>
    <x v="0"/>
    <n v="1"/>
    <x v="1"/>
    <x v="0"/>
    <s v="Medium"/>
    <x v="0"/>
    <s v="Negative"/>
    <n v="4"/>
    <s v="Moderate (2-4 hours)"/>
    <s v="No"/>
    <x v="1"/>
    <s v="Near"/>
    <x v="0"/>
    <n v="66"/>
    <n v="-26"/>
    <x v="0"/>
  </r>
  <r>
    <n v="32"/>
    <x v="3"/>
    <n v="84"/>
    <s v="Good"/>
    <x v="0"/>
    <x v="1"/>
    <s v="Yes"/>
    <n v="8"/>
    <s v="≥ 8 hours"/>
    <n v="96"/>
    <s v="Medium"/>
    <x v="0"/>
    <n v="1"/>
    <x v="1"/>
    <x v="0"/>
    <s v="Medium"/>
    <x v="0"/>
    <s v="Positive"/>
    <n v="3"/>
    <s v="Moderate (2-4 hours)"/>
    <s v="No"/>
    <x v="0"/>
    <s v="Near"/>
    <x v="1"/>
    <n v="72"/>
    <n v="-24"/>
    <x v="0"/>
  </r>
  <r>
    <n v="13"/>
    <x v="1"/>
    <n v="78"/>
    <s v="Fair"/>
    <x v="1"/>
    <x v="1"/>
    <s v="Yes"/>
    <n v="9"/>
    <s v="≥ 8 hours"/>
    <n v="73"/>
    <s v="Medium"/>
    <x v="0"/>
    <n v="0"/>
    <x v="0"/>
    <x v="1"/>
    <s v="High"/>
    <x v="1"/>
    <s v="Negative"/>
    <n v="4"/>
    <s v="Moderate (2-4 hours)"/>
    <s v="No"/>
    <x v="0"/>
    <s v="Near"/>
    <x v="0"/>
    <n v="64"/>
    <n v="-9"/>
    <x v="0"/>
  </r>
  <r>
    <n v="19"/>
    <x v="1"/>
    <n v="75"/>
    <s v="Fair"/>
    <x v="1"/>
    <x v="1"/>
    <s v="No"/>
    <n v="7"/>
    <s v="&lt; 8 hours"/>
    <n v="65"/>
    <s v="Low"/>
    <x v="0"/>
    <n v="0"/>
    <x v="0"/>
    <x v="0"/>
    <s v="Low"/>
    <x v="1"/>
    <s v="Neutral"/>
    <n v="4"/>
    <s v="Moderate (2-4 hours)"/>
    <s v="No"/>
    <x v="0"/>
    <s v="Near"/>
    <x v="1"/>
    <n v="63"/>
    <n v="-2"/>
    <x v="1"/>
  </r>
  <r>
    <n v="18"/>
    <x v="1"/>
    <n v="74"/>
    <s v="Fair"/>
    <x v="0"/>
    <x v="1"/>
    <s v="Yes"/>
    <n v="7"/>
    <s v="&lt; 8 hours"/>
    <n v="67"/>
    <s v="Low"/>
    <x v="0"/>
    <n v="0"/>
    <x v="0"/>
    <x v="0"/>
    <s v="Medium"/>
    <x v="0"/>
    <s v="Positive"/>
    <n v="3"/>
    <s v="Moderate (2-4 hours)"/>
    <s v="No"/>
    <x v="0"/>
    <s v="Near"/>
    <x v="0"/>
    <n v="63"/>
    <n v="-4"/>
    <x v="0"/>
  </r>
  <r>
    <n v="22"/>
    <x v="0"/>
    <n v="85"/>
    <s v="Good"/>
    <x v="2"/>
    <x v="1"/>
    <s v="No"/>
    <n v="8"/>
    <s v="≥ 8 hours"/>
    <n v="79"/>
    <s v="High"/>
    <x v="0"/>
    <n v="5"/>
    <x v="1"/>
    <x v="1"/>
    <s v="High"/>
    <x v="0"/>
    <s v="Neutral"/>
    <n v="2"/>
    <s v="Low (0-2 hours)"/>
    <s v="No"/>
    <x v="0"/>
    <s v="Near"/>
    <x v="1"/>
    <n v="72"/>
    <n v="-7"/>
    <x v="0"/>
  </r>
  <r>
    <n v="25"/>
    <x v="0"/>
    <n v="90"/>
    <s v="Very Good"/>
    <x v="1"/>
    <x v="1"/>
    <s v="Yes"/>
    <n v="7"/>
    <s v="&lt; 8 hours"/>
    <n v="64"/>
    <s v="Medium"/>
    <x v="0"/>
    <n v="2"/>
    <x v="1"/>
    <x v="1"/>
    <s v="High"/>
    <x v="0"/>
    <s v="Positive"/>
    <n v="2"/>
    <s v="Low (0-2 hours)"/>
    <s v="No"/>
    <x v="0"/>
    <s v="Moderate"/>
    <x v="0"/>
    <n v="71"/>
    <n v="7"/>
    <x v="2"/>
  </r>
  <r>
    <n v="25"/>
    <x v="0"/>
    <n v="87"/>
    <s v="Good"/>
    <x v="2"/>
    <x v="0"/>
    <s v="Yes"/>
    <n v="6"/>
    <s v="&lt; 8 hours"/>
    <n v="96"/>
    <s v="Low"/>
    <x v="1"/>
    <n v="3"/>
    <x v="1"/>
    <x v="1"/>
    <s v="Medium"/>
    <x v="0"/>
    <s v="Positive"/>
    <n v="2"/>
    <s v="Low (0-2 hours)"/>
    <s v="No"/>
    <x v="0"/>
    <s v="Moderate"/>
    <x v="1"/>
    <n v="72"/>
    <n v="-24"/>
    <x v="0"/>
  </r>
  <r>
    <n v="17"/>
    <x v="1"/>
    <n v="68"/>
    <s v="Poor"/>
    <x v="1"/>
    <x v="0"/>
    <s v="Yes"/>
    <n v="8"/>
    <s v="≥ 8 hours"/>
    <n v="71"/>
    <s v="Medium"/>
    <x v="0"/>
    <n v="1"/>
    <x v="1"/>
    <x v="1"/>
    <s v="High"/>
    <x v="1"/>
    <s v="Neutral"/>
    <n v="2"/>
    <s v="Low (0-2 hours)"/>
    <s v="No"/>
    <x v="0"/>
    <s v="Near"/>
    <x v="0"/>
    <n v="65"/>
    <n v="-6"/>
    <x v="0"/>
  </r>
  <r>
    <n v="19"/>
    <x v="1"/>
    <n v="80"/>
    <s v="Good"/>
    <x v="1"/>
    <x v="1"/>
    <s v="Yes"/>
    <n v="5"/>
    <s v="&lt; 8 hours"/>
    <n v="100"/>
    <s v="Medium"/>
    <x v="0"/>
    <n v="0"/>
    <x v="0"/>
    <x v="1"/>
    <s v="Medium"/>
    <x v="0"/>
    <s v="Neutral"/>
    <n v="3"/>
    <s v="Moderate (2-4 hours)"/>
    <s v="No"/>
    <x v="0"/>
    <s v="Near"/>
    <x v="1"/>
    <n v="67"/>
    <n v="-33"/>
    <x v="0"/>
  </r>
  <r>
    <n v="22"/>
    <x v="0"/>
    <n v="92"/>
    <s v="Very Good"/>
    <x v="0"/>
    <x v="0"/>
    <s v="Yes"/>
    <n v="7"/>
    <s v="&lt; 8 hours"/>
    <n v="55"/>
    <s v="Low"/>
    <x v="0"/>
    <n v="1"/>
    <x v="1"/>
    <x v="0"/>
    <s v="Medium"/>
    <x v="0"/>
    <s v="Positive"/>
    <n v="4"/>
    <s v="Moderate (2-4 hours)"/>
    <s v="No"/>
    <x v="0"/>
    <s v="Moderate"/>
    <x v="1"/>
    <n v="68"/>
    <n v="13"/>
    <x v="2"/>
  </r>
  <r>
    <n v="19"/>
    <x v="1"/>
    <n v="79"/>
    <s v="Fair"/>
    <x v="1"/>
    <x v="0"/>
    <s v="Yes"/>
    <n v="5"/>
    <s v="&lt; 8 hours"/>
    <n v="59"/>
    <s v="Medium"/>
    <x v="0"/>
    <n v="2"/>
    <x v="1"/>
    <x v="0"/>
    <s v="Medium"/>
    <x v="1"/>
    <s v="Neutral"/>
    <n v="2"/>
    <s v="Low (0-2 hours)"/>
    <s v="No"/>
    <x v="2"/>
    <s v="Far"/>
    <x v="0"/>
    <n v="66"/>
    <n v="7"/>
    <x v="2"/>
  </r>
  <r>
    <n v="30"/>
    <x v="0"/>
    <n v="81"/>
    <s v="Good"/>
    <x v="1"/>
    <x v="0"/>
    <s v="No"/>
    <n v="6"/>
    <s v="&lt; 8 hours"/>
    <n v="76"/>
    <s v="Medium"/>
    <x v="0"/>
    <n v="0"/>
    <x v="0"/>
    <x v="2"/>
    <s v="Medium"/>
    <x v="0"/>
    <s v="Positive"/>
    <n v="3"/>
    <s v="Moderate (2-4 hours)"/>
    <s v="No"/>
    <x v="2"/>
    <s v="Near"/>
    <x v="0"/>
    <n v="72"/>
    <n v="-4"/>
    <x v="0"/>
  </r>
  <r>
    <n v="23"/>
    <x v="0"/>
    <n v="91"/>
    <s v="Very Good"/>
    <x v="2"/>
    <x v="1"/>
    <s v="No"/>
    <n v="6"/>
    <s v="&lt; 8 hours"/>
    <n v="93"/>
    <s v="Medium"/>
    <x v="0"/>
    <n v="3"/>
    <x v="1"/>
    <x v="0"/>
    <s v="Low"/>
    <x v="0"/>
    <s v="Neutral"/>
    <n v="3"/>
    <s v="Moderate (2-4 hours)"/>
    <s v="No"/>
    <x v="0"/>
    <s v="Moderate"/>
    <x v="1"/>
    <n v="71"/>
    <n v="-22"/>
    <x v="0"/>
  </r>
  <r>
    <n v="24"/>
    <x v="0"/>
    <n v="86"/>
    <s v="Good"/>
    <x v="1"/>
    <x v="0"/>
    <s v="No"/>
    <n v="6"/>
    <s v="&lt; 8 hours"/>
    <n v="68"/>
    <s v="Low"/>
    <x v="0"/>
    <n v="3"/>
    <x v="1"/>
    <x v="0"/>
    <s v="High"/>
    <x v="0"/>
    <s v="Positive"/>
    <n v="3"/>
    <s v="Moderate (2-4 hours)"/>
    <s v="Yes"/>
    <x v="1"/>
    <s v="Moderate"/>
    <x v="1"/>
    <n v="70"/>
    <n v="2"/>
    <x v="1"/>
  </r>
  <r>
    <n v="24"/>
    <x v="0"/>
    <n v="76"/>
    <s v="Fair"/>
    <x v="1"/>
    <x v="1"/>
    <s v="No"/>
    <n v="9"/>
    <s v="≥ 8 hours"/>
    <n v="92"/>
    <s v="Medium"/>
    <x v="0"/>
    <n v="1"/>
    <x v="1"/>
    <x v="1"/>
    <s v="Low"/>
    <x v="0"/>
    <s v="Neutral"/>
    <n v="3"/>
    <s v="Moderate (2-4 hours)"/>
    <s v="No"/>
    <x v="2"/>
    <s v="Near"/>
    <x v="1"/>
    <n v="68"/>
    <n v="-24"/>
    <x v="0"/>
  </r>
  <r>
    <n v="27"/>
    <x v="0"/>
    <n v="96"/>
    <s v="Very Good"/>
    <x v="1"/>
    <x v="0"/>
    <s v="No"/>
    <n v="9"/>
    <s v="≥ 8 hours"/>
    <n v="71"/>
    <s v="Low"/>
    <x v="0"/>
    <n v="0"/>
    <x v="0"/>
    <x v="0"/>
    <s v="Medium"/>
    <x v="1"/>
    <s v="Positive"/>
    <n v="4"/>
    <s v="Moderate (2-4 hours)"/>
    <s v="No"/>
    <x v="1"/>
    <s v="Near"/>
    <x v="1"/>
    <n v="72"/>
    <n v="1"/>
    <x v="1"/>
  </r>
  <r>
    <n v="21"/>
    <x v="0"/>
    <n v="67"/>
    <s v="Poor"/>
    <x v="0"/>
    <x v="1"/>
    <s v="Yes"/>
    <n v="9"/>
    <s v="≥ 8 hours"/>
    <n v="93"/>
    <s v="High"/>
    <x v="0"/>
    <n v="1"/>
    <x v="1"/>
    <x v="0"/>
    <s v="High"/>
    <x v="0"/>
    <s v="Neutral"/>
    <n v="3"/>
    <s v="Moderate (2-4 hours)"/>
    <s v="No"/>
    <x v="1"/>
    <s v="Near"/>
    <x v="0"/>
    <n v="66"/>
    <n v="-27"/>
    <x v="0"/>
  </r>
  <r>
    <n v="12"/>
    <x v="1"/>
    <n v="100"/>
    <s v="Perfect"/>
    <x v="1"/>
    <x v="1"/>
    <s v="No"/>
    <n v="7"/>
    <s v="&lt; 8 hours"/>
    <n v="64"/>
    <s v="Medium"/>
    <x v="0"/>
    <n v="1"/>
    <x v="1"/>
    <x v="1"/>
    <s v="High"/>
    <x v="0"/>
    <s v="Positive"/>
    <n v="6"/>
    <s v="High (4-6 hours)"/>
    <s v="No"/>
    <x v="0"/>
    <s v="Near"/>
    <x v="0"/>
    <n v="69"/>
    <n v="5"/>
    <x v="2"/>
  </r>
  <r>
    <n v="22"/>
    <x v="0"/>
    <n v="65"/>
    <s v="Poor"/>
    <x v="0"/>
    <x v="1"/>
    <s v="Yes"/>
    <n v="6"/>
    <s v="&lt; 8 hours"/>
    <n v="74"/>
    <s v="High"/>
    <x v="0"/>
    <n v="2"/>
    <x v="1"/>
    <x v="1"/>
    <s v="Medium"/>
    <x v="0"/>
    <s v="Positive"/>
    <n v="1"/>
    <s v="Low (0-2 hours)"/>
    <s v="No"/>
    <x v="1"/>
    <s v="Near"/>
    <x v="0"/>
    <n v="65"/>
    <n v="-9"/>
    <x v="0"/>
  </r>
  <r>
    <n v="16"/>
    <x v="1"/>
    <n v="61"/>
    <s v="Poor"/>
    <x v="2"/>
    <x v="0"/>
    <s v="No"/>
    <n v="8"/>
    <s v="≥ 8 hours"/>
    <n v="64"/>
    <s v="Medium"/>
    <x v="0"/>
    <n v="1"/>
    <x v="1"/>
    <x v="0"/>
    <s v="High"/>
    <x v="0"/>
    <s v="Positive"/>
    <n v="3"/>
    <s v="Moderate (2-4 hours)"/>
    <s v="No"/>
    <x v="0"/>
    <s v="Far"/>
    <x v="0"/>
    <n v="62"/>
    <n v="-2"/>
    <x v="1"/>
  </r>
  <r>
    <n v="17"/>
    <x v="1"/>
    <n v="96"/>
    <s v="Very Good"/>
    <x v="2"/>
    <x v="0"/>
    <s v="No"/>
    <n v="7"/>
    <s v="&lt; 8 hours"/>
    <n v="61"/>
    <s v="Low"/>
    <x v="0"/>
    <n v="1"/>
    <x v="1"/>
    <x v="0"/>
    <s v="High"/>
    <x v="0"/>
    <s v="Positive"/>
    <n v="1"/>
    <s v="Low (0-2 hours)"/>
    <s v="No"/>
    <x v="1"/>
    <s v="Moderate"/>
    <x v="1"/>
    <n v="69"/>
    <n v="8"/>
    <x v="2"/>
  </r>
  <r>
    <n v="24"/>
    <x v="0"/>
    <n v="70"/>
    <s v="Fair"/>
    <x v="1"/>
    <x v="1"/>
    <s v="Yes"/>
    <n v="7"/>
    <s v="&lt; 8 hours"/>
    <n v="71"/>
    <s v="Medium"/>
    <x v="0"/>
    <n v="1"/>
    <x v="1"/>
    <x v="1"/>
    <s v="Low"/>
    <x v="0"/>
    <s v="Negative"/>
    <n v="4"/>
    <s v="Moderate (2-4 hours)"/>
    <s v="No"/>
    <x v="0"/>
    <s v="Near"/>
    <x v="0"/>
    <n v="65"/>
    <n v="-6"/>
    <x v="0"/>
  </r>
  <r>
    <n v="27"/>
    <x v="0"/>
    <n v="89"/>
    <s v="Good"/>
    <x v="1"/>
    <x v="2"/>
    <s v="No"/>
    <n v="4"/>
    <s v="&lt; 8 hours"/>
    <n v="67"/>
    <s v="Medium"/>
    <x v="0"/>
    <n v="2"/>
    <x v="1"/>
    <x v="0"/>
    <s v="Low"/>
    <x v="1"/>
    <s v="Neutral"/>
    <n v="4"/>
    <s v="Moderate (2-4 hours)"/>
    <s v="No"/>
    <x v="1"/>
    <s v="Near"/>
    <x v="1"/>
    <n v="69"/>
    <n v="2"/>
    <x v="1"/>
  </r>
  <r>
    <n v="20"/>
    <x v="1"/>
    <n v="92"/>
    <s v="Very Good"/>
    <x v="0"/>
    <x v="0"/>
    <s v="Yes"/>
    <n v="8"/>
    <s v="≥ 8 hours"/>
    <n v="89"/>
    <s v="Medium"/>
    <x v="0"/>
    <n v="1"/>
    <x v="1"/>
    <x v="0"/>
    <s v="Medium"/>
    <x v="0"/>
    <s v="Neutral"/>
    <n v="3"/>
    <s v="Moderate (2-4 hours)"/>
    <s v="No"/>
    <x v="0"/>
    <s v="Moderate"/>
    <x v="1"/>
    <n v="69"/>
    <n v="-20"/>
    <x v="0"/>
  </r>
  <r>
    <n v="22"/>
    <x v="0"/>
    <n v="94"/>
    <s v="Very Good"/>
    <x v="2"/>
    <x v="1"/>
    <s v="Yes"/>
    <n v="8"/>
    <s v="≥ 8 hours"/>
    <n v="87"/>
    <s v="Medium"/>
    <x v="0"/>
    <n v="2"/>
    <x v="1"/>
    <x v="0"/>
    <s v="Unknown"/>
    <x v="1"/>
    <s v="Neutral"/>
    <n v="5"/>
    <s v="High (4-6 hours)"/>
    <s v="No"/>
    <x v="1"/>
    <s v="Near"/>
    <x v="1"/>
    <n v="73"/>
    <n v="-14"/>
    <x v="0"/>
  </r>
  <r>
    <n v="30"/>
    <x v="0"/>
    <n v="100"/>
    <s v="Perfect"/>
    <x v="2"/>
    <x v="1"/>
    <s v="Yes"/>
    <n v="7"/>
    <s v="&lt; 8 hours"/>
    <n v="68"/>
    <s v="Low"/>
    <x v="0"/>
    <n v="2"/>
    <x v="1"/>
    <x v="1"/>
    <s v="Medium"/>
    <x v="1"/>
    <s v="Neutral"/>
    <n v="2"/>
    <s v="Low (0-2 hours)"/>
    <s v="No"/>
    <x v="2"/>
    <s v="Near"/>
    <x v="1"/>
    <n v="75"/>
    <n v="7"/>
    <x v="2"/>
  </r>
  <r>
    <n v="21"/>
    <x v="0"/>
    <n v="72"/>
    <s v="Fair"/>
    <x v="2"/>
    <x v="0"/>
    <s v="Yes"/>
    <n v="8"/>
    <s v="≥ 8 hours"/>
    <n v="100"/>
    <s v="Medium"/>
    <x v="0"/>
    <n v="3"/>
    <x v="1"/>
    <x v="0"/>
    <s v="High"/>
    <x v="1"/>
    <s v="Positive"/>
    <n v="3"/>
    <s v="Moderate (2-4 hours)"/>
    <s v="No"/>
    <x v="1"/>
    <s v="Far"/>
    <x v="0"/>
    <n v="70"/>
    <n v="-30"/>
    <x v="0"/>
  </r>
  <r>
    <n v="36"/>
    <x v="3"/>
    <n v="88"/>
    <s v="Good"/>
    <x v="1"/>
    <x v="0"/>
    <s v="No"/>
    <n v="8"/>
    <s v="≥ 8 hours"/>
    <n v="99"/>
    <s v="High"/>
    <x v="0"/>
    <n v="0"/>
    <x v="0"/>
    <x v="0"/>
    <s v="Medium"/>
    <x v="1"/>
    <s v="Negative"/>
    <n v="3"/>
    <s v="Moderate (2-4 hours)"/>
    <s v="No"/>
    <x v="1"/>
    <s v="Near"/>
    <x v="1"/>
    <n v="74"/>
    <n v="-25"/>
    <x v="0"/>
  </r>
  <r>
    <n v="23"/>
    <x v="0"/>
    <n v="65"/>
    <s v="Poor"/>
    <x v="1"/>
    <x v="1"/>
    <s v="Yes"/>
    <n v="6"/>
    <s v="&lt; 8 hours"/>
    <n v="96"/>
    <s v="Medium"/>
    <x v="0"/>
    <n v="0"/>
    <x v="0"/>
    <x v="0"/>
    <s v="Low"/>
    <x v="0"/>
    <s v="Positive"/>
    <n v="3"/>
    <s v="Moderate (2-4 hours)"/>
    <s v="No"/>
    <x v="0"/>
    <s v="Near"/>
    <x v="0"/>
    <n v="65"/>
    <n v="-31"/>
    <x v="0"/>
  </r>
  <r>
    <n v="9"/>
    <x v="2"/>
    <n v="76"/>
    <s v="Fair"/>
    <x v="1"/>
    <x v="1"/>
    <s v="No"/>
    <n v="7"/>
    <s v="&lt; 8 hours"/>
    <n v="79"/>
    <s v="Medium"/>
    <x v="0"/>
    <n v="1"/>
    <x v="1"/>
    <x v="1"/>
    <s v="Medium"/>
    <x v="0"/>
    <s v="Negative"/>
    <n v="3"/>
    <s v="Moderate (2-4 hours)"/>
    <s v="No"/>
    <x v="1"/>
    <s v="Near"/>
    <x v="0"/>
    <n v="63"/>
    <n v="-16"/>
    <x v="0"/>
  </r>
  <r>
    <n v="25"/>
    <x v="0"/>
    <n v="94"/>
    <s v="Very Good"/>
    <x v="2"/>
    <x v="0"/>
    <s v="No"/>
    <n v="5"/>
    <s v="&lt; 8 hours"/>
    <n v="71"/>
    <s v="Low"/>
    <x v="0"/>
    <n v="4"/>
    <x v="1"/>
    <x v="1"/>
    <s v="High"/>
    <x v="0"/>
    <s v="Negative"/>
    <n v="4"/>
    <s v="Moderate (2-4 hours)"/>
    <s v="No"/>
    <x v="1"/>
    <s v="Near"/>
    <x v="1"/>
    <n v="74"/>
    <n v="3"/>
    <x v="2"/>
  </r>
  <r>
    <n v="22"/>
    <x v="0"/>
    <n v="75"/>
    <s v="Fair"/>
    <x v="2"/>
    <x v="0"/>
    <s v="Yes"/>
    <n v="9"/>
    <s v="≥ 8 hours"/>
    <n v="66"/>
    <s v="Low"/>
    <x v="0"/>
    <n v="0"/>
    <x v="0"/>
    <x v="0"/>
    <s v="Medium"/>
    <x v="1"/>
    <s v="Neutral"/>
    <n v="2"/>
    <s v="Low (0-2 hours)"/>
    <s v="No"/>
    <x v="2"/>
    <s v="Near"/>
    <x v="0"/>
    <n v="67"/>
    <n v="1"/>
    <x v="1"/>
  </r>
  <r>
    <n v="28"/>
    <x v="0"/>
    <n v="84"/>
    <s v="Good"/>
    <x v="1"/>
    <x v="1"/>
    <s v="Yes"/>
    <n v="8"/>
    <s v="≥ 8 hours"/>
    <n v="51"/>
    <s v="Medium"/>
    <x v="1"/>
    <n v="3"/>
    <x v="1"/>
    <x v="1"/>
    <s v="Medium"/>
    <x v="0"/>
    <s v="Positive"/>
    <n v="4"/>
    <s v="Moderate (2-4 hours)"/>
    <s v="No"/>
    <x v="2"/>
    <s v="Near"/>
    <x v="1"/>
    <n v="71"/>
    <n v="20"/>
    <x v="2"/>
  </r>
  <r>
    <n v="24"/>
    <x v="0"/>
    <n v="80"/>
    <s v="Good"/>
    <x v="2"/>
    <x v="2"/>
    <s v="Yes"/>
    <n v="6"/>
    <s v="&lt; 8 hours"/>
    <n v="82"/>
    <s v="Medium"/>
    <x v="0"/>
    <n v="1"/>
    <x v="1"/>
    <x v="0"/>
    <s v="High"/>
    <x v="0"/>
    <s v="Neutral"/>
    <n v="3"/>
    <s v="Moderate (2-4 hours)"/>
    <s v="No"/>
    <x v="1"/>
    <s v="Moderate"/>
    <x v="1"/>
    <n v="68"/>
    <n v="-14"/>
    <x v="0"/>
  </r>
  <r>
    <n v="19"/>
    <x v="1"/>
    <n v="86"/>
    <s v="Good"/>
    <x v="2"/>
    <x v="1"/>
    <s v="No"/>
    <n v="8"/>
    <s v="≥ 8 hours"/>
    <n v="78"/>
    <s v="Medium"/>
    <x v="0"/>
    <n v="2"/>
    <x v="1"/>
    <x v="1"/>
    <s v="Medium"/>
    <x v="0"/>
    <s v="Negative"/>
    <n v="4"/>
    <s v="Moderate (2-4 hours)"/>
    <s v="No"/>
    <x v="1"/>
    <s v="Near"/>
    <x v="1"/>
    <n v="69"/>
    <n v="-9"/>
    <x v="0"/>
  </r>
  <r>
    <n v="13"/>
    <x v="1"/>
    <n v="99"/>
    <s v="Very Good"/>
    <x v="1"/>
    <x v="0"/>
    <s v="No"/>
    <n v="7"/>
    <s v="&lt; 8 hours"/>
    <n v="81"/>
    <s v="Medium"/>
    <x v="0"/>
    <n v="0"/>
    <x v="0"/>
    <x v="1"/>
    <s v="Medium"/>
    <x v="0"/>
    <s v="Positive"/>
    <n v="4"/>
    <s v="Moderate (2-4 hours)"/>
    <s v="No"/>
    <x v="2"/>
    <s v="Near"/>
    <x v="0"/>
    <n v="71"/>
    <n v="-10"/>
    <x v="0"/>
  </r>
  <r>
    <n v="19"/>
    <x v="1"/>
    <n v="62"/>
    <s v="Poor"/>
    <x v="2"/>
    <x v="1"/>
    <s v="Yes"/>
    <n v="6"/>
    <s v="&lt; 8 hours"/>
    <n v="79"/>
    <s v="Low"/>
    <x v="0"/>
    <n v="7"/>
    <x v="1"/>
    <x v="1"/>
    <s v="Medium"/>
    <x v="0"/>
    <s v="Neutral"/>
    <n v="2"/>
    <s v="Low (0-2 hours)"/>
    <s v="No"/>
    <x v="0"/>
    <s v="Near"/>
    <x v="1"/>
    <n v="66"/>
    <n v="-13"/>
    <x v="0"/>
  </r>
  <r>
    <n v="15"/>
    <x v="1"/>
    <n v="83"/>
    <s v="Good"/>
    <x v="1"/>
    <x v="1"/>
    <s v="Yes"/>
    <n v="7"/>
    <s v="&lt; 8 hours"/>
    <n v="57"/>
    <s v="Low"/>
    <x v="0"/>
    <n v="0"/>
    <x v="0"/>
    <x v="1"/>
    <s v="Medium"/>
    <x v="1"/>
    <s v="Positive"/>
    <n v="3"/>
    <s v="Moderate (2-4 hours)"/>
    <s v="No"/>
    <x v="2"/>
    <s v="Near"/>
    <x v="0"/>
    <n v="65"/>
    <n v="8"/>
    <x v="2"/>
  </r>
  <r>
    <n v="17"/>
    <x v="1"/>
    <n v="95"/>
    <s v="Very Good"/>
    <x v="1"/>
    <x v="2"/>
    <s v="Yes"/>
    <n v="8"/>
    <s v="≥ 8 hours"/>
    <n v="85"/>
    <s v="Low"/>
    <x v="1"/>
    <n v="1"/>
    <x v="1"/>
    <x v="0"/>
    <s v="High"/>
    <x v="1"/>
    <s v="Negative"/>
    <n v="2"/>
    <s v="Low (0-2 hours)"/>
    <s v="No"/>
    <x v="1"/>
    <s v="Moderate"/>
    <x v="1"/>
    <n v="66"/>
    <n v="-19"/>
    <x v="0"/>
  </r>
  <r>
    <n v="24"/>
    <x v="0"/>
    <n v="79"/>
    <s v="Fair"/>
    <x v="0"/>
    <x v="2"/>
    <s v="Yes"/>
    <n v="8"/>
    <s v="≥ 8 hours"/>
    <n v="68"/>
    <s v="High"/>
    <x v="0"/>
    <n v="2"/>
    <x v="1"/>
    <x v="0"/>
    <s v="Medium"/>
    <x v="1"/>
    <s v="Negative"/>
    <n v="2"/>
    <s v="Low (0-2 hours)"/>
    <s v="No"/>
    <x v="0"/>
    <s v="Near"/>
    <x v="0"/>
    <n v="65"/>
    <n v="-3"/>
    <x v="0"/>
  </r>
  <r>
    <n v="30"/>
    <x v="0"/>
    <n v="63"/>
    <s v="Poor"/>
    <x v="1"/>
    <x v="1"/>
    <s v="No"/>
    <n v="10"/>
    <s v="≥ 8 hours"/>
    <n v="76"/>
    <s v="Medium"/>
    <x v="0"/>
    <n v="1"/>
    <x v="1"/>
    <x v="1"/>
    <s v="Medium"/>
    <x v="0"/>
    <s v="Neutral"/>
    <n v="4"/>
    <s v="Moderate (2-4 hours)"/>
    <s v="No"/>
    <x v="2"/>
    <s v="Moderate"/>
    <x v="1"/>
    <n v="67"/>
    <n v="-9"/>
    <x v="0"/>
  </r>
  <r>
    <n v="22"/>
    <x v="0"/>
    <n v="82"/>
    <s v="Good"/>
    <x v="2"/>
    <x v="1"/>
    <s v="No"/>
    <n v="7"/>
    <s v="&lt; 8 hours"/>
    <n v="68"/>
    <s v="High"/>
    <x v="0"/>
    <n v="2"/>
    <x v="1"/>
    <x v="0"/>
    <s v="Medium"/>
    <x v="1"/>
    <s v="Neutral"/>
    <n v="4"/>
    <s v="Moderate (2-4 hours)"/>
    <s v="No"/>
    <x v="2"/>
    <s v="Near"/>
    <x v="0"/>
    <n v="70"/>
    <n v="2"/>
    <x v="1"/>
  </r>
  <r>
    <n v="13"/>
    <x v="1"/>
    <n v="73"/>
    <s v="Fair"/>
    <x v="1"/>
    <x v="1"/>
    <s v="Yes"/>
    <n v="7"/>
    <s v="&lt; 8 hours"/>
    <n v="51"/>
    <s v="Medium"/>
    <x v="0"/>
    <n v="1"/>
    <x v="1"/>
    <x v="0"/>
    <s v="Medium"/>
    <x v="0"/>
    <s v="Positive"/>
    <n v="4"/>
    <s v="Moderate (2-4 hours)"/>
    <s v="No"/>
    <x v="2"/>
    <s v="Near"/>
    <x v="0"/>
    <n v="63"/>
    <n v="12"/>
    <x v="2"/>
  </r>
  <r>
    <n v="23"/>
    <x v="0"/>
    <n v="66"/>
    <s v="Poor"/>
    <x v="0"/>
    <x v="2"/>
    <s v="No"/>
    <n v="8"/>
    <s v="≥ 8 hours"/>
    <n v="94"/>
    <s v="Low"/>
    <x v="0"/>
    <n v="1"/>
    <x v="1"/>
    <x v="1"/>
    <s v="High"/>
    <x v="1"/>
    <s v="Neutral"/>
    <n v="3"/>
    <s v="Moderate (2-4 hours)"/>
    <s v="No"/>
    <x v="2"/>
    <s v="Moderate"/>
    <x v="0"/>
    <n v="64"/>
    <n v="-30"/>
    <x v="0"/>
  </r>
  <r>
    <n v="27"/>
    <x v="0"/>
    <n v="94"/>
    <s v="Very Good"/>
    <x v="1"/>
    <x v="1"/>
    <s v="Yes"/>
    <n v="7"/>
    <s v="&lt; 8 hours"/>
    <n v="57"/>
    <s v="Medium"/>
    <x v="0"/>
    <n v="1"/>
    <x v="1"/>
    <x v="1"/>
    <s v="Medium"/>
    <x v="1"/>
    <s v="Neutral"/>
    <n v="1"/>
    <s v="Low (0-2 hours)"/>
    <s v="No"/>
    <x v="0"/>
    <s v="Near"/>
    <x v="0"/>
    <n v="71"/>
    <n v="14"/>
    <x v="2"/>
  </r>
  <r>
    <n v="16"/>
    <x v="1"/>
    <n v="81"/>
    <s v="Good"/>
    <x v="1"/>
    <x v="0"/>
    <s v="Yes"/>
    <n v="6"/>
    <s v="&lt; 8 hours"/>
    <n v="79"/>
    <s v="Medium"/>
    <x v="0"/>
    <n v="2"/>
    <x v="1"/>
    <x v="0"/>
    <s v="High"/>
    <x v="0"/>
    <s v="Positive"/>
    <n v="3"/>
    <s v="Moderate (2-4 hours)"/>
    <s v="No"/>
    <x v="1"/>
    <s v="Moderate"/>
    <x v="1"/>
    <n v="68"/>
    <n v="-11"/>
    <x v="0"/>
  </r>
  <r>
    <n v="19"/>
    <x v="1"/>
    <n v="97"/>
    <s v="Very Good"/>
    <x v="1"/>
    <x v="2"/>
    <s v="No"/>
    <n v="6"/>
    <s v="&lt; 8 hours"/>
    <n v="94"/>
    <s v="Medium"/>
    <x v="0"/>
    <n v="2"/>
    <x v="1"/>
    <x v="2"/>
    <s v="Medium"/>
    <x v="0"/>
    <s v="Neutral"/>
    <n v="4"/>
    <s v="Moderate (2-4 hours)"/>
    <s v="No"/>
    <x v="2"/>
    <s v="Near"/>
    <x v="0"/>
    <n v="72"/>
    <n v="-22"/>
    <x v="0"/>
  </r>
  <r>
    <n v="20"/>
    <x v="1"/>
    <n v="92"/>
    <s v="Very Good"/>
    <x v="1"/>
    <x v="0"/>
    <s v="Yes"/>
    <n v="4"/>
    <s v="&lt; 8 hours"/>
    <n v="61"/>
    <s v="Medium"/>
    <x v="0"/>
    <n v="2"/>
    <x v="1"/>
    <x v="2"/>
    <s v="Medium"/>
    <x v="0"/>
    <s v="Neutral"/>
    <n v="4"/>
    <s v="Moderate (2-4 hours)"/>
    <s v="No"/>
    <x v="1"/>
    <s v="Near"/>
    <x v="0"/>
    <n v="71"/>
    <n v="10"/>
    <x v="2"/>
  </r>
  <r>
    <n v="15"/>
    <x v="1"/>
    <n v="88"/>
    <s v="Good"/>
    <x v="0"/>
    <x v="2"/>
    <s v="Yes"/>
    <n v="8"/>
    <s v="≥ 8 hours"/>
    <n v="71"/>
    <s v="Medium"/>
    <x v="1"/>
    <n v="1"/>
    <x v="1"/>
    <x v="0"/>
    <s v="Low"/>
    <x v="1"/>
    <s v="Positive"/>
    <n v="2"/>
    <s v="Low (0-2 hours)"/>
    <s v="No"/>
    <x v="2"/>
    <s v="Moderate"/>
    <x v="0"/>
    <n v="64"/>
    <n v="-7"/>
    <x v="0"/>
  </r>
  <r>
    <n v="24"/>
    <x v="0"/>
    <n v="60"/>
    <s v="Poor"/>
    <x v="2"/>
    <x v="2"/>
    <s v="Yes"/>
    <n v="5"/>
    <s v="&lt; 8 hours"/>
    <n v="69"/>
    <s v="Medium"/>
    <x v="0"/>
    <n v="1"/>
    <x v="1"/>
    <x v="1"/>
    <s v="High"/>
    <x v="0"/>
    <s v="Neutral"/>
    <n v="5"/>
    <s v="High (4-6 hours)"/>
    <s v="No"/>
    <x v="0"/>
    <s v="Moderate"/>
    <x v="0"/>
    <n v="64"/>
    <n v="-5"/>
    <x v="0"/>
  </r>
  <r>
    <n v="19"/>
    <x v="1"/>
    <n v="77"/>
    <s v="Fair"/>
    <x v="2"/>
    <x v="1"/>
    <s v="Yes"/>
    <n v="6"/>
    <s v="&lt; 8 hours"/>
    <n v="54"/>
    <s v="Low"/>
    <x v="0"/>
    <n v="3"/>
    <x v="1"/>
    <x v="2"/>
    <s v="Medium"/>
    <x v="1"/>
    <s v="Negative"/>
    <n v="2"/>
    <s v="Low (0-2 hours)"/>
    <s v="No"/>
    <x v="1"/>
    <s v="Moderate"/>
    <x v="0"/>
    <n v="66"/>
    <n v="12"/>
    <x v="2"/>
  </r>
  <r>
    <n v="23"/>
    <x v="0"/>
    <n v="68"/>
    <s v="Poor"/>
    <x v="1"/>
    <x v="0"/>
    <s v="Yes"/>
    <n v="7"/>
    <s v="&lt; 8 hours"/>
    <n v="71"/>
    <s v="High"/>
    <x v="0"/>
    <n v="3"/>
    <x v="1"/>
    <x v="1"/>
    <s v="Unknown"/>
    <x v="0"/>
    <s v="Positive"/>
    <n v="3"/>
    <s v="Moderate (2-4 hours)"/>
    <s v="No"/>
    <x v="0"/>
    <s v="Moderate"/>
    <x v="1"/>
    <n v="68"/>
    <n v="-3"/>
    <x v="0"/>
  </r>
  <r>
    <n v="15"/>
    <x v="1"/>
    <n v="96"/>
    <s v="Very Good"/>
    <x v="2"/>
    <x v="1"/>
    <s v="No"/>
    <n v="7"/>
    <s v="&lt; 8 hours"/>
    <n v="74"/>
    <s v="Medium"/>
    <x v="0"/>
    <n v="2"/>
    <x v="1"/>
    <x v="0"/>
    <s v="Low"/>
    <x v="1"/>
    <s v="Positive"/>
    <n v="2"/>
    <s v="Low (0-2 hours)"/>
    <s v="No"/>
    <x v="0"/>
    <s v="Far"/>
    <x v="0"/>
    <n v="68"/>
    <n v="-6"/>
    <x v="0"/>
  </r>
  <r>
    <n v="17"/>
    <x v="1"/>
    <n v="67"/>
    <s v="Poor"/>
    <x v="2"/>
    <x v="1"/>
    <s v="Yes"/>
    <n v="10"/>
    <s v="≥ 8 hours"/>
    <n v="51"/>
    <s v="Medium"/>
    <x v="0"/>
    <n v="3"/>
    <x v="1"/>
    <x v="0"/>
    <s v="Medium"/>
    <x v="0"/>
    <s v="Positive"/>
    <n v="5"/>
    <s v="High (4-6 hours)"/>
    <s v="No"/>
    <x v="0"/>
    <s v="Near"/>
    <x v="0"/>
    <n v="65"/>
    <n v="14"/>
    <x v="2"/>
  </r>
  <r>
    <n v="24"/>
    <x v="0"/>
    <n v="71"/>
    <s v="Fair"/>
    <x v="1"/>
    <x v="1"/>
    <s v="Yes"/>
    <n v="5"/>
    <s v="&lt; 8 hours"/>
    <n v="74"/>
    <s v="Medium"/>
    <x v="0"/>
    <n v="1"/>
    <x v="1"/>
    <x v="1"/>
    <s v="Medium"/>
    <x v="1"/>
    <s v="Positive"/>
    <n v="3"/>
    <s v="Moderate (2-4 hours)"/>
    <s v="No"/>
    <x v="0"/>
    <s v="Near"/>
    <x v="0"/>
    <n v="67"/>
    <n v="-7"/>
    <x v="0"/>
  </r>
  <r>
    <n v="18"/>
    <x v="1"/>
    <n v="81"/>
    <s v="Good"/>
    <x v="1"/>
    <x v="2"/>
    <s v="Yes"/>
    <n v="10"/>
    <s v="≥ 8 hours"/>
    <n v="55"/>
    <s v="Low"/>
    <x v="0"/>
    <n v="3"/>
    <x v="1"/>
    <x v="0"/>
    <s v="Medium"/>
    <x v="0"/>
    <s v="Negative"/>
    <n v="2"/>
    <s v="Low (0-2 hours)"/>
    <s v="No"/>
    <x v="0"/>
    <s v="Near"/>
    <x v="0"/>
    <n v="64"/>
    <n v="9"/>
    <x v="2"/>
  </r>
  <r>
    <n v="30"/>
    <x v="0"/>
    <n v="71"/>
    <s v="Fair"/>
    <x v="2"/>
    <x v="1"/>
    <s v="Yes"/>
    <n v="9"/>
    <s v="≥ 8 hours"/>
    <n v="95"/>
    <s v="High"/>
    <x v="1"/>
    <n v="1"/>
    <x v="1"/>
    <x v="1"/>
    <s v="Medium"/>
    <x v="0"/>
    <s v="Neutral"/>
    <n v="4"/>
    <s v="Moderate (2-4 hours)"/>
    <s v="No"/>
    <x v="1"/>
    <s v="Near"/>
    <x v="0"/>
    <n v="70"/>
    <n v="-25"/>
    <x v="0"/>
  </r>
  <r>
    <n v="18"/>
    <x v="1"/>
    <n v="68"/>
    <s v="Poor"/>
    <x v="1"/>
    <x v="0"/>
    <s v="Yes"/>
    <n v="8"/>
    <s v="≥ 8 hours"/>
    <n v="83"/>
    <s v="Low"/>
    <x v="0"/>
    <n v="1"/>
    <x v="1"/>
    <x v="0"/>
    <s v="Medium"/>
    <x v="0"/>
    <s v="Positive"/>
    <n v="2"/>
    <s v="Low (0-2 hours)"/>
    <s v="No"/>
    <x v="1"/>
    <s v="Near"/>
    <x v="0"/>
    <n v="65"/>
    <n v="-18"/>
    <x v="0"/>
  </r>
  <r>
    <n v="21"/>
    <x v="0"/>
    <n v="84"/>
    <s v="Good"/>
    <x v="1"/>
    <x v="2"/>
    <s v="No"/>
    <n v="9"/>
    <s v="≥ 8 hours"/>
    <n v="53"/>
    <s v="Low"/>
    <x v="0"/>
    <n v="2"/>
    <x v="1"/>
    <x v="1"/>
    <s v="High"/>
    <x v="0"/>
    <s v="Negative"/>
    <n v="3"/>
    <s v="Moderate (2-4 hours)"/>
    <s v="No"/>
    <x v="0"/>
    <s v="Moderate"/>
    <x v="1"/>
    <n v="65"/>
    <n v="12"/>
    <x v="2"/>
  </r>
  <r>
    <n v="26"/>
    <x v="0"/>
    <n v="64"/>
    <s v="Poor"/>
    <x v="2"/>
    <x v="1"/>
    <s v="No"/>
    <n v="8"/>
    <s v="≥ 8 hours"/>
    <n v="91"/>
    <s v="High"/>
    <x v="0"/>
    <n v="1"/>
    <x v="1"/>
    <x v="1"/>
    <s v="Medium"/>
    <x v="0"/>
    <s v="Positive"/>
    <n v="4"/>
    <s v="Moderate (2-4 hours)"/>
    <s v="No"/>
    <x v="0"/>
    <s v="Near"/>
    <x v="0"/>
    <n v="68"/>
    <n v="-23"/>
    <x v="0"/>
  </r>
  <r>
    <n v="11"/>
    <x v="1"/>
    <n v="62"/>
    <s v="Poor"/>
    <x v="1"/>
    <x v="0"/>
    <s v="Yes"/>
    <n v="4"/>
    <s v="&lt; 8 hours"/>
    <n v="68"/>
    <s v="Medium"/>
    <x v="0"/>
    <n v="2"/>
    <x v="1"/>
    <x v="2"/>
    <s v="Medium"/>
    <x v="0"/>
    <s v="Negative"/>
    <n v="3"/>
    <s v="Moderate (2-4 hours)"/>
    <s v="No"/>
    <x v="0"/>
    <s v="Moderate"/>
    <x v="0"/>
    <n v="61"/>
    <n v="-7"/>
    <x v="0"/>
  </r>
  <r>
    <n v="9"/>
    <x v="2"/>
    <n v="75"/>
    <s v="Fair"/>
    <x v="2"/>
    <x v="2"/>
    <s v="No"/>
    <n v="8"/>
    <s v="≥ 8 hours"/>
    <n v="61"/>
    <s v="High"/>
    <x v="0"/>
    <n v="3"/>
    <x v="1"/>
    <x v="1"/>
    <s v="Unknown"/>
    <x v="0"/>
    <s v="Neutral"/>
    <n v="3"/>
    <s v="Moderate (2-4 hours)"/>
    <s v="No"/>
    <x v="0"/>
    <s v="Near"/>
    <x v="0"/>
    <n v="63"/>
    <n v="2"/>
    <x v="1"/>
  </r>
  <r>
    <n v="11"/>
    <x v="1"/>
    <n v="89"/>
    <s v="Good"/>
    <x v="1"/>
    <x v="1"/>
    <s v="Yes"/>
    <n v="5"/>
    <s v="&lt; 8 hours"/>
    <n v="63"/>
    <s v="Medium"/>
    <x v="0"/>
    <n v="0"/>
    <x v="0"/>
    <x v="1"/>
    <s v="Medium"/>
    <x v="0"/>
    <s v="Neutral"/>
    <n v="2"/>
    <s v="Low (0-2 hours)"/>
    <s v="No"/>
    <x v="1"/>
    <s v="Near"/>
    <x v="1"/>
    <n v="65"/>
    <n v="2"/>
    <x v="1"/>
  </r>
  <r>
    <n v="28"/>
    <x v="0"/>
    <n v="82"/>
    <s v="Good"/>
    <x v="1"/>
    <x v="1"/>
    <s v="Yes"/>
    <n v="6"/>
    <s v="&lt; 8 hours"/>
    <n v="80"/>
    <s v="Medium"/>
    <x v="0"/>
    <n v="1"/>
    <x v="1"/>
    <x v="0"/>
    <s v="Medium"/>
    <x v="1"/>
    <s v="Neutral"/>
    <n v="5"/>
    <s v="High (4-6 hours)"/>
    <s v="No"/>
    <x v="0"/>
    <s v="Far"/>
    <x v="1"/>
    <n v="69"/>
    <n v="-11"/>
    <x v="0"/>
  </r>
  <r>
    <n v="17"/>
    <x v="1"/>
    <n v="77"/>
    <s v="Fair"/>
    <x v="1"/>
    <x v="1"/>
    <s v="No"/>
    <n v="7"/>
    <s v="&lt; 8 hours"/>
    <n v="54"/>
    <s v="Low"/>
    <x v="0"/>
    <n v="1"/>
    <x v="1"/>
    <x v="0"/>
    <s v="High"/>
    <x v="0"/>
    <s v="Positive"/>
    <n v="2"/>
    <s v="Low (0-2 hours)"/>
    <s v="No"/>
    <x v="1"/>
    <s v="Near"/>
    <x v="0"/>
    <n v="64"/>
    <n v="10"/>
    <x v="2"/>
  </r>
  <r>
    <n v="35"/>
    <x v="3"/>
    <n v="83"/>
    <s v="Good"/>
    <x v="1"/>
    <x v="2"/>
    <s v="No"/>
    <n v="6"/>
    <s v="&lt; 8 hours"/>
    <n v="53"/>
    <s v="Medium"/>
    <x v="0"/>
    <n v="1"/>
    <x v="1"/>
    <x v="0"/>
    <s v="Medium"/>
    <x v="1"/>
    <s v="Neutral"/>
    <n v="2"/>
    <s v="Low (0-2 hours)"/>
    <s v="No"/>
    <x v="0"/>
    <s v="Near"/>
    <x v="1"/>
    <n v="69"/>
    <n v="16"/>
    <x v="2"/>
  </r>
  <r>
    <n v="17"/>
    <x v="1"/>
    <n v="75"/>
    <s v="Fair"/>
    <x v="2"/>
    <x v="1"/>
    <s v="Yes"/>
    <n v="8"/>
    <s v="≥ 8 hours"/>
    <n v="81"/>
    <s v="Low"/>
    <x v="0"/>
    <n v="3"/>
    <x v="1"/>
    <x v="2"/>
    <s v="Medium"/>
    <x v="0"/>
    <s v="Neutral"/>
    <n v="3"/>
    <s v="Moderate (2-4 hours)"/>
    <s v="Yes"/>
    <x v="2"/>
    <s v="Near"/>
    <x v="0"/>
    <n v="67"/>
    <n v="-14"/>
    <x v="0"/>
  </r>
  <r>
    <n v="21"/>
    <x v="0"/>
    <n v="97"/>
    <s v="Very Good"/>
    <x v="1"/>
    <x v="0"/>
    <s v="Yes"/>
    <n v="7"/>
    <s v="&lt; 8 hours"/>
    <n v="99"/>
    <s v="High"/>
    <x v="0"/>
    <n v="1"/>
    <x v="1"/>
    <x v="1"/>
    <s v="High"/>
    <x v="0"/>
    <s v="Neutral"/>
    <n v="1"/>
    <s v="Low (0-2 hours)"/>
    <s v="No"/>
    <x v="2"/>
    <s v="Moderate"/>
    <x v="0"/>
    <n v="74"/>
    <n v="-25"/>
    <x v="0"/>
  </r>
  <r>
    <n v="29"/>
    <x v="0"/>
    <n v="62"/>
    <s v="Poor"/>
    <x v="2"/>
    <x v="1"/>
    <s v="Yes"/>
    <n v="8"/>
    <s v="≥ 8 hours"/>
    <n v="74"/>
    <s v="Medium"/>
    <x v="0"/>
    <n v="1"/>
    <x v="1"/>
    <x v="0"/>
    <s v="Medium"/>
    <x v="1"/>
    <s v="Negative"/>
    <n v="3"/>
    <s v="Moderate (2-4 hours)"/>
    <s v="Yes"/>
    <x v="1"/>
    <s v="Near"/>
    <x v="0"/>
    <n v="66"/>
    <n v="-8"/>
    <x v="0"/>
  </r>
  <r>
    <n v="32"/>
    <x v="3"/>
    <n v="87"/>
    <s v="Good"/>
    <x v="1"/>
    <x v="0"/>
    <s v="Yes"/>
    <n v="7"/>
    <s v="&lt; 8 hours"/>
    <n v="71"/>
    <s v="Medium"/>
    <x v="0"/>
    <n v="0"/>
    <x v="0"/>
    <x v="2"/>
    <s v="Low"/>
    <x v="0"/>
    <s v="Neutral"/>
    <n v="4"/>
    <s v="Moderate (2-4 hours)"/>
    <s v="Yes"/>
    <x v="1"/>
    <s v="Near"/>
    <x v="0"/>
    <n v="72"/>
    <n v="1"/>
    <x v="1"/>
  </r>
  <r>
    <n v="32"/>
    <x v="3"/>
    <n v="96"/>
    <s v="Very Good"/>
    <x v="1"/>
    <x v="2"/>
    <s v="Yes"/>
    <n v="7"/>
    <s v="&lt; 8 hours"/>
    <n v="97"/>
    <s v="Low"/>
    <x v="0"/>
    <n v="1"/>
    <x v="1"/>
    <x v="0"/>
    <s v="Medium"/>
    <x v="0"/>
    <s v="Neutral"/>
    <n v="5"/>
    <s v="High (4-6 hours)"/>
    <s v="No"/>
    <x v="1"/>
    <s v="Moderate"/>
    <x v="0"/>
    <n v="73"/>
    <n v="-24"/>
    <x v="0"/>
  </r>
  <r>
    <n v="27"/>
    <x v="0"/>
    <n v="92"/>
    <s v="Very Good"/>
    <x v="2"/>
    <x v="1"/>
    <s v="No"/>
    <n v="6"/>
    <s v="&lt; 8 hours"/>
    <n v="62"/>
    <s v="High"/>
    <x v="0"/>
    <n v="0"/>
    <x v="0"/>
    <x v="1"/>
    <s v="High"/>
    <x v="0"/>
    <s v="Positive"/>
    <n v="4"/>
    <s v="Moderate (2-4 hours)"/>
    <s v="No"/>
    <x v="1"/>
    <s v="Near"/>
    <x v="0"/>
    <n v="73"/>
    <n v="11"/>
    <x v="2"/>
  </r>
  <r>
    <n v="26"/>
    <x v="0"/>
    <n v="67"/>
    <s v="Poor"/>
    <x v="0"/>
    <x v="1"/>
    <s v="Yes"/>
    <n v="5"/>
    <s v="&lt; 8 hours"/>
    <n v="62"/>
    <s v="High"/>
    <x v="0"/>
    <n v="0"/>
    <x v="0"/>
    <x v="1"/>
    <s v="Medium"/>
    <x v="0"/>
    <s v="Negative"/>
    <n v="2"/>
    <s v="Low (0-2 hours)"/>
    <s v="No"/>
    <x v="0"/>
    <s v="Moderate"/>
    <x v="0"/>
    <n v="63"/>
    <n v="1"/>
    <x v="1"/>
  </r>
  <r>
    <n v="24"/>
    <x v="0"/>
    <n v="72"/>
    <s v="Fair"/>
    <x v="2"/>
    <x v="1"/>
    <s v="Yes"/>
    <n v="7"/>
    <s v="&lt; 8 hours"/>
    <n v="95"/>
    <s v="Medium"/>
    <x v="0"/>
    <n v="3"/>
    <x v="1"/>
    <x v="0"/>
    <s v="Medium"/>
    <x v="0"/>
    <s v="Negative"/>
    <n v="2"/>
    <s v="Low (0-2 hours)"/>
    <s v="No"/>
    <x v="2"/>
    <s v="Near"/>
    <x v="0"/>
    <n v="69"/>
    <n v="-26"/>
    <x v="0"/>
  </r>
  <r>
    <n v="25"/>
    <x v="0"/>
    <n v="89"/>
    <s v="Good"/>
    <x v="0"/>
    <x v="2"/>
    <s v="Yes"/>
    <n v="6"/>
    <s v="&lt; 8 hours"/>
    <n v="82"/>
    <s v="High"/>
    <x v="0"/>
    <n v="2"/>
    <x v="1"/>
    <x v="0"/>
    <s v="Medium"/>
    <x v="0"/>
    <s v="Neutral"/>
    <n v="6"/>
    <s v="High (4-6 hours)"/>
    <s v="No"/>
    <x v="2"/>
    <s v="Near"/>
    <x v="0"/>
    <n v="71"/>
    <n v="-11"/>
    <x v="0"/>
  </r>
  <r>
    <n v="17"/>
    <x v="1"/>
    <n v="63"/>
    <s v="Poor"/>
    <x v="2"/>
    <x v="1"/>
    <s v="No"/>
    <n v="9"/>
    <s v="≥ 8 hours"/>
    <n v="53"/>
    <s v="High"/>
    <x v="0"/>
    <n v="1"/>
    <x v="1"/>
    <x v="0"/>
    <s v="High"/>
    <x v="0"/>
    <s v="Neutral"/>
    <n v="4"/>
    <s v="Moderate (2-4 hours)"/>
    <s v="No"/>
    <x v="1"/>
    <s v="Moderate"/>
    <x v="0"/>
    <n v="63"/>
    <n v="10"/>
    <x v="2"/>
  </r>
  <r>
    <n v="15"/>
    <x v="1"/>
    <n v="92"/>
    <s v="Very Good"/>
    <x v="1"/>
    <x v="0"/>
    <s v="Yes"/>
    <n v="5"/>
    <s v="&lt; 8 hours"/>
    <n v="84"/>
    <s v="Medium"/>
    <x v="0"/>
    <n v="0"/>
    <x v="0"/>
    <x v="2"/>
    <s v="Low"/>
    <x v="0"/>
    <s v="Positive"/>
    <n v="5"/>
    <s v="High (4-6 hours)"/>
    <s v="No"/>
    <x v="0"/>
    <s v="Moderate"/>
    <x v="1"/>
    <n v="69"/>
    <n v="-15"/>
    <x v="0"/>
  </r>
  <r>
    <n v="20"/>
    <x v="1"/>
    <n v="89"/>
    <s v="Good"/>
    <x v="2"/>
    <x v="0"/>
    <s v="Yes"/>
    <n v="10"/>
    <s v="≥ 8 hours"/>
    <n v="91"/>
    <s v="Low"/>
    <x v="0"/>
    <n v="3"/>
    <x v="1"/>
    <x v="1"/>
    <s v="Medium"/>
    <x v="1"/>
    <s v="Neutral"/>
    <n v="3"/>
    <s v="Moderate (2-4 hours)"/>
    <s v="No"/>
    <x v="1"/>
    <s v="Moderate"/>
    <x v="0"/>
    <n v="72"/>
    <n v="-19"/>
    <x v="0"/>
  </r>
  <r>
    <n v="19"/>
    <x v="1"/>
    <n v="89"/>
    <s v="Good"/>
    <x v="2"/>
    <x v="2"/>
    <s v="Yes"/>
    <n v="7"/>
    <s v="&lt; 8 hours"/>
    <n v="64"/>
    <s v="Medium"/>
    <x v="0"/>
    <n v="2"/>
    <x v="1"/>
    <x v="0"/>
    <s v="Medium"/>
    <x v="0"/>
    <s v="Positive"/>
    <n v="4"/>
    <s v="Moderate (2-4 hours)"/>
    <s v="Yes"/>
    <x v="2"/>
    <s v="Moderate"/>
    <x v="1"/>
    <n v="68"/>
    <n v="4"/>
    <x v="2"/>
  </r>
  <r>
    <n v="17"/>
    <x v="1"/>
    <n v="64"/>
    <s v="Poor"/>
    <x v="0"/>
    <x v="0"/>
    <s v="No"/>
    <n v="7"/>
    <s v="&lt; 8 hours"/>
    <n v="69"/>
    <s v="Medium"/>
    <x v="0"/>
    <n v="1"/>
    <x v="1"/>
    <x v="1"/>
    <s v="Medium"/>
    <x v="0"/>
    <s v="Negative"/>
    <n v="3"/>
    <s v="Moderate (2-4 hours)"/>
    <s v="No"/>
    <x v="0"/>
    <s v="Near"/>
    <x v="1"/>
    <n v="62"/>
    <n v="-7"/>
    <x v="0"/>
  </r>
  <r>
    <n v="24"/>
    <x v="0"/>
    <n v="89"/>
    <s v="Good"/>
    <x v="0"/>
    <x v="0"/>
    <s v="Yes"/>
    <n v="6"/>
    <s v="&lt; 8 hours"/>
    <n v="60"/>
    <s v="Medium"/>
    <x v="0"/>
    <n v="1"/>
    <x v="1"/>
    <x v="0"/>
    <s v="Medium"/>
    <x v="1"/>
    <s v="Neutral"/>
    <n v="2"/>
    <s v="Low (0-2 hours)"/>
    <s v="No"/>
    <x v="0"/>
    <s v="Near"/>
    <x v="0"/>
    <n v="68"/>
    <n v="8"/>
    <x v="2"/>
  </r>
  <r>
    <n v="26"/>
    <x v="0"/>
    <n v="87"/>
    <s v="Good"/>
    <x v="1"/>
    <x v="1"/>
    <s v="Yes"/>
    <n v="8"/>
    <s v="≥ 8 hours"/>
    <n v="82"/>
    <s v="High"/>
    <x v="0"/>
    <n v="1"/>
    <x v="1"/>
    <x v="0"/>
    <s v="Medium"/>
    <x v="0"/>
    <s v="Negative"/>
    <n v="2"/>
    <s v="Low (0-2 hours)"/>
    <s v="No"/>
    <x v="2"/>
    <s v="Near"/>
    <x v="0"/>
    <n v="71"/>
    <n v="-11"/>
    <x v="0"/>
  </r>
  <r>
    <n v="21"/>
    <x v="0"/>
    <n v="93"/>
    <s v="Very Good"/>
    <x v="1"/>
    <x v="2"/>
    <s v="Yes"/>
    <n v="7"/>
    <s v="&lt; 8 hours"/>
    <n v="83"/>
    <s v="Low"/>
    <x v="1"/>
    <n v="1"/>
    <x v="1"/>
    <x v="2"/>
    <s v="High"/>
    <x v="0"/>
    <s v="Neutral"/>
    <n v="3"/>
    <s v="Moderate (2-4 hours)"/>
    <s v="Yes"/>
    <x v="0"/>
    <s v="Moderate"/>
    <x v="0"/>
    <n v="67"/>
    <n v="-16"/>
    <x v="0"/>
  </r>
  <r>
    <n v="29"/>
    <x v="0"/>
    <n v="62"/>
    <s v="Poor"/>
    <x v="0"/>
    <x v="0"/>
    <s v="Yes"/>
    <n v="7"/>
    <s v="&lt; 8 hours"/>
    <n v="53"/>
    <s v="High"/>
    <x v="0"/>
    <n v="0"/>
    <x v="0"/>
    <x v="0"/>
    <s v="Medium"/>
    <x v="1"/>
    <s v="Positive"/>
    <n v="3"/>
    <s v="Moderate (2-4 hours)"/>
    <s v="No"/>
    <x v="1"/>
    <s v="Moderate"/>
    <x v="1"/>
    <n v="65"/>
    <n v="12"/>
    <x v="2"/>
  </r>
  <r>
    <n v="13"/>
    <x v="1"/>
    <n v="61"/>
    <s v="Poor"/>
    <x v="0"/>
    <x v="1"/>
    <s v="Yes"/>
    <n v="8"/>
    <s v="≥ 8 hours"/>
    <n v="84"/>
    <s v="High"/>
    <x v="1"/>
    <n v="1"/>
    <x v="1"/>
    <x v="1"/>
    <s v="High"/>
    <x v="0"/>
    <s v="Neutral"/>
    <n v="3"/>
    <s v="Moderate (2-4 hours)"/>
    <s v="Yes"/>
    <x v="2"/>
    <s v="Far"/>
    <x v="0"/>
    <n v="60"/>
    <n v="-24"/>
    <x v="0"/>
  </r>
  <r>
    <n v="19"/>
    <x v="1"/>
    <n v="75"/>
    <s v="Fair"/>
    <x v="1"/>
    <x v="0"/>
    <s v="Yes"/>
    <n v="8"/>
    <s v="≥ 8 hours"/>
    <n v="83"/>
    <s v="High"/>
    <x v="0"/>
    <n v="2"/>
    <x v="1"/>
    <x v="2"/>
    <s v="Medium"/>
    <x v="0"/>
    <s v="Neutral"/>
    <n v="2"/>
    <s v="Low (0-2 hours)"/>
    <s v="No"/>
    <x v="0"/>
    <s v="Near"/>
    <x v="0"/>
    <n v="68"/>
    <n v="-15"/>
    <x v="0"/>
  </r>
  <r>
    <n v="16"/>
    <x v="1"/>
    <n v="66"/>
    <s v="Poor"/>
    <x v="0"/>
    <x v="1"/>
    <s v="Yes"/>
    <n v="9"/>
    <s v="≥ 8 hours"/>
    <n v="52"/>
    <s v="Medium"/>
    <x v="0"/>
    <n v="1"/>
    <x v="1"/>
    <x v="1"/>
    <s v="Low"/>
    <x v="0"/>
    <s v="Negative"/>
    <n v="3"/>
    <s v="Moderate (2-4 hours)"/>
    <s v="Yes"/>
    <x v="0"/>
    <s v="Near"/>
    <x v="0"/>
    <n v="59"/>
    <n v="7"/>
    <x v="2"/>
  </r>
  <r>
    <n v="9"/>
    <x v="2"/>
    <n v="82"/>
    <s v="Good"/>
    <x v="2"/>
    <x v="1"/>
    <s v="No"/>
    <n v="8"/>
    <s v="≥ 8 hours"/>
    <n v="78"/>
    <s v="Medium"/>
    <x v="0"/>
    <n v="0"/>
    <x v="0"/>
    <x v="2"/>
    <s v="Medium"/>
    <x v="0"/>
    <s v="Neutral"/>
    <n v="0"/>
    <s v="Low (0-2 hours)"/>
    <s v="No"/>
    <x v="3"/>
    <s v="Moderate"/>
    <x v="1"/>
    <n v="64"/>
    <n v="-14"/>
    <x v="0"/>
  </r>
  <r>
    <n v="20"/>
    <x v="1"/>
    <n v="97"/>
    <s v="Very Good"/>
    <x v="2"/>
    <x v="1"/>
    <s v="Yes"/>
    <n v="6"/>
    <s v="&lt; 8 hours"/>
    <n v="81"/>
    <s v="High"/>
    <x v="0"/>
    <n v="2"/>
    <x v="1"/>
    <x v="0"/>
    <s v="Low"/>
    <x v="0"/>
    <s v="Neutral"/>
    <n v="3"/>
    <s v="Moderate (2-4 hours)"/>
    <s v="No"/>
    <x v="0"/>
    <s v="Moderate"/>
    <x v="0"/>
    <n v="71"/>
    <n v="-10"/>
    <x v="0"/>
  </r>
  <r>
    <n v="19"/>
    <x v="1"/>
    <n v="76"/>
    <s v="Fair"/>
    <x v="2"/>
    <x v="0"/>
    <s v="No"/>
    <n v="4"/>
    <s v="&lt; 8 hours"/>
    <n v="72"/>
    <s v="Low"/>
    <x v="0"/>
    <n v="2"/>
    <x v="1"/>
    <x v="2"/>
    <s v="Unknown"/>
    <x v="0"/>
    <s v="Neutral"/>
    <n v="2"/>
    <s v="Low (0-2 hours)"/>
    <s v="No"/>
    <x v="1"/>
    <s v="Moderate"/>
    <x v="1"/>
    <n v="68"/>
    <n v="-4"/>
    <x v="0"/>
  </r>
  <r>
    <n v="29"/>
    <x v="0"/>
    <n v="94"/>
    <s v="Very Good"/>
    <x v="0"/>
    <x v="1"/>
    <s v="Yes"/>
    <n v="7"/>
    <s v="&lt; 8 hours"/>
    <n v="95"/>
    <s v="Medium"/>
    <x v="1"/>
    <n v="2"/>
    <x v="1"/>
    <x v="0"/>
    <s v="Medium"/>
    <x v="0"/>
    <s v="Neutral"/>
    <n v="3"/>
    <s v="Moderate (2-4 hours)"/>
    <s v="Yes"/>
    <x v="1"/>
    <s v="Moderate"/>
    <x v="0"/>
    <n v="70"/>
    <n v="-25"/>
    <x v="0"/>
  </r>
  <r>
    <n v="24"/>
    <x v="0"/>
    <n v="60"/>
    <s v="Poor"/>
    <x v="0"/>
    <x v="2"/>
    <s v="No"/>
    <n v="7"/>
    <s v="&lt; 8 hours"/>
    <n v="66"/>
    <s v="Medium"/>
    <x v="0"/>
    <n v="1"/>
    <x v="1"/>
    <x v="1"/>
    <s v="High"/>
    <x v="0"/>
    <s v="Neutral"/>
    <n v="4"/>
    <s v="Moderate (2-4 hours)"/>
    <s v="No"/>
    <x v="1"/>
    <s v="Near"/>
    <x v="1"/>
    <n v="62"/>
    <n v="-4"/>
    <x v="0"/>
  </r>
  <r>
    <n v="14"/>
    <x v="1"/>
    <n v="67"/>
    <s v="Poor"/>
    <x v="1"/>
    <x v="1"/>
    <s v="No"/>
    <n v="10"/>
    <s v="≥ 8 hours"/>
    <n v="53"/>
    <s v="Medium"/>
    <x v="0"/>
    <n v="2"/>
    <x v="1"/>
    <x v="2"/>
    <s v="Medium"/>
    <x v="0"/>
    <s v="Neutral"/>
    <n v="3"/>
    <s v="Moderate (2-4 hours)"/>
    <s v="No"/>
    <x v="1"/>
    <s v="Near"/>
    <x v="0"/>
    <n v="62"/>
    <n v="9"/>
    <x v="2"/>
  </r>
  <r>
    <n v="31"/>
    <x v="3"/>
    <n v="61"/>
    <s v="Poor"/>
    <x v="2"/>
    <x v="1"/>
    <s v="No"/>
    <n v="7"/>
    <s v="&lt; 8 hours"/>
    <n v="84"/>
    <s v="Medium"/>
    <x v="0"/>
    <n v="2"/>
    <x v="1"/>
    <x v="1"/>
    <s v="Medium"/>
    <x v="1"/>
    <s v="Neutral"/>
    <n v="3"/>
    <s v="Moderate (2-4 hours)"/>
    <s v="No"/>
    <x v="0"/>
    <s v="Near"/>
    <x v="0"/>
    <n v="68"/>
    <n v="-16"/>
    <x v="0"/>
  </r>
  <r>
    <n v="27"/>
    <x v="0"/>
    <n v="73"/>
    <s v="Fair"/>
    <x v="1"/>
    <x v="1"/>
    <s v="No"/>
    <n v="8"/>
    <s v="≥ 8 hours"/>
    <n v="80"/>
    <s v="Low"/>
    <x v="0"/>
    <n v="3"/>
    <x v="1"/>
    <x v="1"/>
    <s v="Medium"/>
    <x v="1"/>
    <s v="Negative"/>
    <n v="3"/>
    <s v="Moderate (2-4 hours)"/>
    <s v="No"/>
    <x v="0"/>
    <s v="Near"/>
    <x v="1"/>
    <n v="68"/>
    <n v="-12"/>
    <x v="0"/>
  </r>
  <r>
    <n v="23"/>
    <x v="0"/>
    <n v="96"/>
    <s v="Very Good"/>
    <x v="1"/>
    <x v="1"/>
    <s v="Yes"/>
    <n v="8"/>
    <s v="≥ 8 hours"/>
    <n v="99"/>
    <s v="High"/>
    <x v="0"/>
    <n v="3"/>
    <x v="1"/>
    <x v="0"/>
    <s v="Low"/>
    <x v="0"/>
    <s v="Positive"/>
    <n v="4"/>
    <s v="Moderate (2-4 hours)"/>
    <s v="No"/>
    <x v="0"/>
    <s v="Near"/>
    <x v="1"/>
    <n v="74"/>
    <n v="-25"/>
    <x v="0"/>
  </r>
  <r>
    <n v="19"/>
    <x v="1"/>
    <n v="64"/>
    <s v="Poor"/>
    <x v="0"/>
    <x v="1"/>
    <s v="No"/>
    <n v="8"/>
    <s v="≥ 8 hours"/>
    <n v="62"/>
    <s v="Medium"/>
    <x v="0"/>
    <n v="0"/>
    <x v="0"/>
    <x v="2"/>
    <s v="Medium"/>
    <x v="0"/>
    <s v="Positive"/>
    <n v="4"/>
    <s v="Moderate (2-4 hours)"/>
    <s v="Yes"/>
    <x v="1"/>
    <s v="Near"/>
    <x v="0"/>
    <n v="61"/>
    <n v="-1"/>
    <x v="1"/>
  </r>
  <r>
    <n v="14"/>
    <x v="1"/>
    <n v="84"/>
    <s v="Good"/>
    <x v="1"/>
    <x v="1"/>
    <s v="Yes"/>
    <n v="8"/>
    <s v="≥ 8 hours"/>
    <n v="70"/>
    <s v="Medium"/>
    <x v="0"/>
    <n v="1"/>
    <x v="1"/>
    <x v="0"/>
    <s v="High"/>
    <x v="0"/>
    <s v="Neutral"/>
    <n v="5"/>
    <s v="High (4-6 hours)"/>
    <s v="No"/>
    <x v="1"/>
    <s v="Near"/>
    <x v="0"/>
    <n v="67"/>
    <n v="-3"/>
    <x v="0"/>
  </r>
  <r>
    <n v="18"/>
    <x v="1"/>
    <n v="78"/>
    <s v="Fair"/>
    <x v="1"/>
    <x v="2"/>
    <s v="No"/>
    <n v="6"/>
    <s v="&lt; 8 hours"/>
    <n v="73"/>
    <s v="Medium"/>
    <x v="0"/>
    <n v="1"/>
    <x v="1"/>
    <x v="2"/>
    <s v="High"/>
    <x v="0"/>
    <s v="Positive"/>
    <n v="2"/>
    <s v="Low (0-2 hours)"/>
    <s v="No"/>
    <x v="0"/>
    <s v="Moderate"/>
    <x v="1"/>
    <n v="65"/>
    <n v="-8"/>
    <x v="0"/>
  </r>
  <r>
    <n v="27"/>
    <x v="0"/>
    <n v="98"/>
    <s v="Very Good"/>
    <x v="0"/>
    <x v="1"/>
    <s v="Yes"/>
    <n v="6"/>
    <s v="&lt; 8 hours"/>
    <n v="93"/>
    <s v="Low"/>
    <x v="1"/>
    <n v="5"/>
    <x v="1"/>
    <x v="2"/>
    <s v="High"/>
    <x v="0"/>
    <s v="Positive"/>
    <n v="3"/>
    <s v="Moderate (2-4 hours)"/>
    <s v="No"/>
    <x v="0"/>
    <s v="Moderate"/>
    <x v="1"/>
    <n v="101"/>
    <n v="8"/>
    <x v="2"/>
  </r>
  <r>
    <n v="31"/>
    <x v="3"/>
    <n v="65"/>
    <s v="Poor"/>
    <x v="1"/>
    <x v="2"/>
    <s v="Yes"/>
    <n v="7"/>
    <s v="&lt; 8 hours"/>
    <n v="71"/>
    <s v="Medium"/>
    <x v="0"/>
    <n v="1"/>
    <x v="1"/>
    <x v="0"/>
    <s v="Medium"/>
    <x v="0"/>
    <s v="Neutral"/>
    <n v="4"/>
    <s v="Moderate (2-4 hours)"/>
    <s v="No"/>
    <x v="0"/>
    <s v="Moderate"/>
    <x v="0"/>
    <n v="65"/>
    <n v="-6"/>
    <x v="0"/>
  </r>
  <r>
    <n v="29"/>
    <x v="0"/>
    <n v="68"/>
    <s v="Poor"/>
    <x v="1"/>
    <x v="1"/>
    <s v="No"/>
    <n v="4"/>
    <s v="&lt; 8 hours"/>
    <n v="89"/>
    <s v="Medium"/>
    <x v="0"/>
    <n v="0"/>
    <x v="0"/>
    <x v="1"/>
    <s v="Medium"/>
    <x v="1"/>
    <s v="Neutral"/>
    <n v="4"/>
    <s v="Moderate (2-4 hours)"/>
    <s v="Yes"/>
    <x v="1"/>
    <s v="Near"/>
    <x v="0"/>
    <n v="67"/>
    <n v="-22"/>
    <x v="0"/>
  </r>
  <r>
    <n v="17"/>
    <x v="1"/>
    <n v="61"/>
    <s v="Poor"/>
    <x v="1"/>
    <x v="0"/>
    <s v="Yes"/>
    <n v="7"/>
    <s v="&lt; 8 hours"/>
    <n v="58"/>
    <s v="Low"/>
    <x v="0"/>
    <n v="2"/>
    <x v="1"/>
    <x v="0"/>
    <s v="Medium"/>
    <x v="0"/>
    <s v="Positive"/>
    <n v="3"/>
    <s v="Moderate (2-4 hours)"/>
    <s v="Yes"/>
    <x v="0"/>
    <s v="Near"/>
    <x v="1"/>
    <n v="61"/>
    <n v="3"/>
    <x v="2"/>
  </r>
  <r>
    <n v="13"/>
    <x v="1"/>
    <n v="77"/>
    <s v="Fair"/>
    <x v="1"/>
    <x v="1"/>
    <s v="No"/>
    <n v="6"/>
    <s v="&lt; 8 hours"/>
    <n v="70"/>
    <s v="Medium"/>
    <x v="0"/>
    <n v="3"/>
    <x v="1"/>
    <x v="1"/>
    <s v="High"/>
    <x v="0"/>
    <s v="Neutral"/>
    <n v="4"/>
    <s v="Moderate (2-4 hours)"/>
    <s v="Yes"/>
    <x v="0"/>
    <s v="Near"/>
    <x v="0"/>
    <n v="64"/>
    <n v="-6"/>
    <x v="0"/>
  </r>
  <r>
    <n v="21"/>
    <x v="0"/>
    <n v="71"/>
    <s v="Fair"/>
    <x v="2"/>
    <x v="2"/>
    <s v="No"/>
    <n v="7"/>
    <s v="&lt; 8 hours"/>
    <n v="58"/>
    <s v="High"/>
    <x v="0"/>
    <n v="1"/>
    <x v="1"/>
    <x v="1"/>
    <s v="High"/>
    <x v="0"/>
    <s v="Positive"/>
    <n v="3"/>
    <s v="Moderate (2-4 hours)"/>
    <s v="Yes"/>
    <x v="1"/>
    <s v="Far"/>
    <x v="1"/>
    <n v="64"/>
    <n v="6"/>
    <x v="2"/>
  </r>
  <r>
    <n v="9"/>
    <x v="2"/>
    <n v="95"/>
    <s v="Very Good"/>
    <x v="1"/>
    <x v="1"/>
    <s v="Yes"/>
    <n v="7"/>
    <s v="&lt; 8 hours"/>
    <n v="97"/>
    <s v="Medium"/>
    <x v="0"/>
    <n v="1"/>
    <x v="1"/>
    <x v="0"/>
    <s v="Low"/>
    <x v="0"/>
    <s v="Neutral"/>
    <n v="2"/>
    <s v="Low (0-2 hours)"/>
    <s v="No"/>
    <x v="1"/>
    <s v="Near"/>
    <x v="0"/>
    <n v="67"/>
    <n v="-30"/>
    <x v="0"/>
  </r>
  <r>
    <n v="22"/>
    <x v="0"/>
    <n v="84"/>
    <s v="Good"/>
    <x v="1"/>
    <x v="1"/>
    <s v="Yes"/>
    <n v="5"/>
    <s v="&lt; 8 hours"/>
    <n v="59"/>
    <s v="Medium"/>
    <x v="0"/>
    <n v="0"/>
    <x v="0"/>
    <x v="2"/>
    <s v="High"/>
    <x v="1"/>
    <s v="Positive"/>
    <n v="3"/>
    <s v="Moderate (2-4 hours)"/>
    <s v="No"/>
    <x v="1"/>
    <s v="Near"/>
    <x v="1"/>
    <n v="69"/>
    <n v="10"/>
    <x v="2"/>
  </r>
  <r>
    <n v="19"/>
    <x v="1"/>
    <n v="85"/>
    <s v="Good"/>
    <x v="2"/>
    <x v="1"/>
    <s v="Yes"/>
    <n v="9"/>
    <s v="≥ 8 hours"/>
    <n v="71"/>
    <s v="Low"/>
    <x v="0"/>
    <n v="1"/>
    <x v="1"/>
    <x v="1"/>
    <s v="High"/>
    <x v="0"/>
    <s v="Positive"/>
    <n v="2"/>
    <s v="Low (0-2 hours)"/>
    <s v="No"/>
    <x v="2"/>
    <s v="Moderate"/>
    <x v="1"/>
    <n v="69"/>
    <n v="-2"/>
    <x v="1"/>
  </r>
  <r>
    <n v="17"/>
    <x v="1"/>
    <n v="81"/>
    <s v="Good"/>
    <x v="2"/>
    <x v="1"/>
    <s v="No"/>
    <n v="7"/>
    <s v="&lt; 8 hours"/>
    <n v="54"/>
    <s v="Medium"/>
    <x v="0"/>
    <n v="4"/>
    <x v="1"/>
    <x v="0"/>
    <s v="Medium"/>
    <x v="0"/>
    <s v="Positive"/>
    <n v="3"/>
    <s v="Moderate (2-4 hours)"/>
    <s v="No"/>
    <x v="0"/>
    <s v="Near"/>
    <x v="1"/>
    <n v="67"/>
    <n v="13"/>
    <x v="2"/>
  </r>
  <r>
    <n v="10"/>
    <x v="2"/>
    <n v="64"/>
    <s v="Poor"/>
    <x v="1"/>
    <x v="0"/>
    <s v="No"/>
    <n v="8"/>
    <s v="≥ 8 hours"/>
    <n v="96"/>
    <s v="Medium"/>
    <x v="0"/>
    <n v="1"/>
    <x v="1"/>
    <x v="1"/>
    <s v="Medium"/>
    <x v="0"/>
    <s v="Neutral"/>
    <n v="3"/>
    <s v="Moderate (2-4 hours)"/>
    <s v="No"/>
    <x v="0"/>
    <s v="Moderate"/>
    <x v="0"/>
    <n v="62"/>
    <n v="-34"/>
    <x v="0"/>
  </r>
  <r>
    <n v="23"/>
    <x v="0"/>
    <n v="78"/>
    <s v="Fair"/>
    <x v="0"/>
    <x v="0"/>
    <s v="No"/>
    <n v="7"/>
    <s v="&lt; 8 hours"/>
    <n v="81"/>
    <s v="Medium"/>
    <x v="0"/>
    <n v="0"/>
    <x v="0"/>
    <x v="0"/>
    <s v="Medium"/>
    <x v="1"/>
    <s v="Neutral"/>
    <n v="1"/>
    <s v="Low (0-2 hours)"/>
    <s v="No"/>
    <x v="0"/>
    <s v="Near"/>
    <x v="0"/>
    <n v="66"/>
    <n v="-15"/>
    <x v="0"/>
  </r>
  <r>
    <n v="17"/>
    <x v="1"/>
    <n v="100"/>
    <s v="Perfect"/>
    <x v="2"/>
    <x v="1"/>
    <s v="No"/>
    <n v="8"/>
    <s v="≥ 8 hours"/>
    <n v="98"/>
    <s v="Low"/>
    <x v="0"/>
    <n v="0"/>
    <x v="0"/>
    <x v="1"/>
    <s v="High"/>
    <x v="0"/>
    <s v="Positive"/>
    <n v="4"/>
    <s v="Moderate (2-4 hours)"/>
    <s v="No"/>
    <x v="1"/>
    <s v="Near"/>
    <x v="0"/>
    <n v="72"/>
    <n v="-26"/>
    <x v="0"/>
  </r>
  <r>
    <n v="13"/>
    <x v="1"/>
    <n v="93"/>
    <s v="Very Good"/>
    <x v="1"/>
    <x v="1"/>
    <s v="Yes"/>
    <n v="5"/>
    <s v="&lt; 8 hours"/>
    <n v="52"/>
    <s v="Low"/>
    <x v="0"/>
    <n v="2"/>
    <x v="1"/>
    <x v="1"/>
    <s v="Medium"/>
    <x v="0"/>
    <s v="Positive"/>
    <n v="3"/>
    <s v="Moderate (2-4 hours)"/>
    <s v="No"/>
    <x v="1"/>
    <s v="Near"/>
    <x v="1"/>
    <n v="67"/>
    <n v="15"/>
    <x v="2"/>
  </r>
  <r>
    <n v="3"/>
    <x v="2"/>
    <n v="96"/>
    <s v="Very Good"/>
    <x v="2"/>
    <x v="0"/>
    <s v="Yes"/>
    <n v="9"/>
    <s v="≥ 8 hours"/>
    <n v="59"/>
    <s v="Medium"/>
    <x v="0"/>
    <n v="2"/>
    <x v="1"/>
    <x v="0"/>
    <s v="Medium"/>
    <x v="0"/>
    <s v="Negative"/>
    <n v="3"/>
    <s v="Moderate (2-4 hours)"/>
    <s v="No"/>
    <x v="1"/>
    <s v="Moderate"/>
    <x v="1"/>
    <n v="66"/>
    <n v="7"/>
    <x v="2"/>
  </r>
  <r>
    <n v="20"/>
    <x v="1"/>
    <n v="93"/>
    <s v="Very Good"/>
    <x v="0"/>
    <x v="2"/>
    <s v="Yes"/>
    <n v="8"/>
    <s v="≥ 8 hours"/>
    <n v="69"/>
    <s v="Medium"/>
    <x v="0"/>
    <n v="2"/>
    <x v="1"/>
    <x v="0"/>
    <s v="Medium"/>
    <x v="0"/>
    <s v="Neutral"/>
    <n v="4"/>
    <s v="Moderate (2-4 hours)"/>
    <s v="No"/>
    <x v="0"/>
    <s v="Moderate"/>
    <x v="0"/>
    <n v="67"/>
    <n v="-2"/>
    <x v="1"/>
  </r>
  <r>
    <n v="31"/>
    <x v="3"/>
    <n v="64"/>
    <s v="Poor"/>
    <x v="2"/>
    <x v="2"/>
    <s v="Yes"/>
    <n v="7"/>
    <s v="&lt; 8 hours"/>
    <n v="81"/>
    <s v="Low"/>
    <x v="0"/>
    <n v="1"/>
    <x v="1"/>
    <x v="1"/>
    <s v="Medium"/>
    <x v="0"/>
    <s v="Positive"/>
    <n v="4"/>
    <s v="Moderate (2-4 hours)"/>
    <s v="No"/>
    <x v="0"/>
    <s v="Near"/>
    <x v="1"/>
    <n v="67"/>
    <n v="-14"/>
    <x v="0"/>
  </r>
  <r>
    <n v="30"/>
    <x v="0"/>
    <n v="69"/>
    <s v="Poor"/>
    <x v="1"/>
    <x v="1"/>
    <s v="Yes"/>
    <n v="7"/>
    <s v="&lt; 8 hours"/>
    <n v="66"/>
    <s v="Medium"/>
    <x v="0"/>
    <n v="0"/>
    <x v="0"/>
    <x v="1"/>
    <s v="Low"/>
    <x v="0"/>
    <s v="Positive"/>
    <n v="4"/>
    <s v="Moderate (2-4 hours)"/>
    <s v="No"/>
    <x v="2"/>
    <s v="Near"/>
    <x v="1"/>
    <n v="68"/>
    <n v="2"/>
    <x v="1"/>
  </r>
  <r>
    <n v="17"/>
    <x v="1"/>
    <n v="60"/>
    <s v="Poor"/>
    <x v="2"/>
    <x v="1"/>
    <s v="Yes"/>
    <n v="9"/>
    <s v="≥ 8 hours"/>
    <n v="86"/>
    <s v="Medium"/>
    <x v="0"/>
    <n v="0"/>
    <x v="0"/>
    <x v="0"/>
    <s v="High"/>
    <x v="0"/>
    <s v="Positive"/>
    <n v="2"/>
    <s v="Low (0-2 hours)"/>
    <s v="No"/>
    <x v="0"/>
    <s v="Near"/>
    <x v="0"/>
    <n v="63"/>
    <n v="-23"/>
    <x v="0"/>
  </r>
  <r>
    <n v="16"/>
    <x v="1"/>
    <n v="72"/>
    <s v="Fair"/>
    <x v="1"/>
    <x v="0"/>
    <s v="No"/>
    <n v="6"/>
    <s v="&lt; 8 hours"/>
    <n v="58"/>
    <s v="Low"/>
    <x v="0"/>
    <n v="1"/>
    <x v="1"/>
    <x v="1"/>
    <s v="Medium"/>
    <x v="0"/>
    <s v="Negative"/>
    <n v="2"/>
    <s v="Low (0-2 hours)"/>
    <s v="No"/>
    <x v="0"/>
    <s v="Far"/>
    <x v="0"/>
    <n v="62"/>
    <n v="4"/>
    <x v="2"/>
  </r>
  <r>
    <n v="23"/>
    <x v="0"/>
    <n v="64"/>
    <s v="Poor"/>
    <x v="2"/>
    <x v="1"/>
    <s v="Yes"/>
    <n v="5"/>
    <s v="&lt; 8 hours"/>
    <n v="80"/>
    <s v="Low"/>
    <x v="0"/>
    <n v="3"/>
    <x v="1"/>
    <x v="1"/>
    <s v="High"/>
    <x v="0"/>
    <s v="Negative"/>
    <n v="2"/>
    <s v="Low (0-2 hours)"/>
    <s v="Yes"/>
    <x v="1"/>
    <s v="Moderate"/>
    <x v="1"/>
    <n v="65"/>
    <n v="-15"/>
    <x v="0"/>
  </r>
  <r>
    <n v="14"/>
    <x v="1"/>
    <n v="79"/>
    <s v="Fair"/>
    <x v="1"/>
    <x v="1"/>
    <s v="Yes"/>
    <n v="6"/>
    <s v="&lt; 8 hours"/>
    <n v="70"/>
    <s v="Medium"/>
    <x v="0"/>
    <n v="1"/>
    <x v="1"/>
    <x v="0"/>
    <s v="Medium"/>
    <x v="0"/>
    <s v="Positive"/>
    <n v="6"/>
    <s v="High (4-6 hours)"/>
    <s v="No"/>
    <x v="1"/>
    <s v="Moderate"/>
    <x v="0"/>
    <n v="65"/>
    <n v="-5"/>
    <x v="0"/>
  </r>
  <r>
    <n v="22"/>
    <x v="0"/>
    <n v="87"/>
    <s v="Good"/>
    <x v="1"/>
    <x v="0"/>
    <s v="Yes"/>
    <n v="7"/>
    <s v="&lt; 8 hours"/>
    <n v="75"/>
    <s v="Medium"/>
    <x v="0"/>
    <n v="0"/>
    <x v="0"/>
    <x v="1"/>
    <s v="High"/>
    <x v="0"/>
    <s v="Positive"/>
    <n v="2"/>
    <s v="Low (0-2 hours)"/>
    <s v="Yes"/>
    <x v="1"/>
    <s v="Near"/>
    <x v="1"/>
    <n v="70"/>
    <n v="-5"/>
    <x v="0"/>
  </r>
  <r>
    <n v="25"/>
    <x v="0"/>
    <n v="95"/>
    <s v="Very Good"/>
    <x v="0"/>
    <x v="1"/>
    <s v="No"/>
    <n v="7"/>
    <s v="&lt; 8 hours"/>
    <n v="78"/>
    <s v="Medium"/>
    <x v="0"/>
    <n v="7"/>
    <x v="1"/>
    <x v="0"/>
    <s v="Medium"/>
    <x v="0"/>
    <s v="Positive"/>
    <n v="4"/>
    <s v="Moderate (2-4 hours)"/>
    <s v="No"/>
    <x v="0"/>
    <s v="Near"/>
    <x v="0"/>
    <n v="73"/>
    <n v="-5"/>
    <x v="0"/>
  </r>
  <r>
    <n v="27"/>
    <x v="0"/>
    <n v="90"/>
    <s v="Very Good"/>
    <x v="2"/>
    <x v="1"/>
    <s v="Yes"/>
    <n v="9"/>
    <s v="≥ 8 hours"/>
    <n v="53"/>
    <s v="Medium"/>
    <x v="0"/>
    <n v="1"/>
    <x v="1"/>
    <x v="1"/>
    <s v="High"/>
    <x v="0"/>
    <s v="Positive"/>
    <n v="2"/>
    <s v="Low (0-2 hours)"/>
    <s v="No"/>
    <x v="2"/>
    <s v="Near"/>
    <x v="1"/>
    <n v="73"/>
    <n v="20"/>
    <x v="2"/>
  </r>
  <r>
    <n v="19"/>
    <x v="1"/>
    <n v="98"/>
    <s v="Very Good"/>
    <x v="1"/>
    <x v="2"/>
    <s v="Yes"/>
    <n v="6"/>
    <s v="&lt; 8 hours"/>
    <n v="96"/>
    <s v="Medium"/>
    <x v="1"/>
    <n v="2"/>
    <x v="1"/>
    <x v="0"/>
    <s v="Medium"/>
    <x v="1"/>
    <s v="Negative"/>
    <n v="2"/>
    <s v="Low (0-2 hours)"/>
    <s v="No"/>
    <x v="0"/>
    <s v="Moderate"/>
    <x v="0"/>
    <n v="68"/>
    <n v="-28"/>
    <x v="0"/>
  </r>
  <r>
    <n v="19"/>
    <x v="1"/>
    <n v="62"/>
    <s v="Poor"/>
    <x v="1"/>
    <x v="2"/>
    <s v="No"/>
    <n v="6"/>
    <s v="&lt; 8 hours"/>
    <n v="89"/>
    <s v="High"/>
    <x v="0"/>
    <n v="3"/>
    <x v="1"/>
    <x v="1"/>
    <s v="Medium"/>
    <x v="0"/>
    <s v="Positive"/>
    <n v="1"/>
    <s v="Low (0-2 hours)"/>
    <s v="No"/>
    <x v="0"/>
    <s v="Moderate"/>
    <x v="0"/>
    <n v="63"/>
    <n v="-26"/>
    <x v="0"/>
  </r>
  <r>
    <n v="15"/>
    <x v="1"/>
    <n v="60"/>
    <s v="Poor"/>
    <x v="1"/>
    <x v="2"/>
    <s v="Yes"/>
    <n v="5"/>
    <s v="&lt; 8 hours"/>
    <n v="72"/>
    <s v="High"/>
    <x v="0"/>
    <n v="2"/>
    <x v="1"/>
    <x v="2"/>
    <s v="High"/>
    <x v="0"/>
    <s v="Positive"/>
    <n v="2"/>
    <s v="Low (0-2 hours)"/>
    <s v="No"/>
    <x v="0"/>
    <s v="Near"/>
    <x v="0"/>
    <n v="62"/>
    <n v="-10"/>
    <x v="0"/>
  </r>
  <r>
    <n v="15"/>
    <x v="1"/>
    <n v="86"/>
    <s v="Good"/>
    <x v="2"/>
    <x v="1"/>
    <s v="Yes"/>
    <n v="8"/>
    <s v="≥ 8 hours"/>
    <n v="77"/>
    <s v="Medium"/>
    <x v="0"/>
    <n v="0"/>
    <x v="0"/>
    <x v="1"/>
    <s v="Medium"/>
    <x v="0"/>
    <s v="Positive"/>
    <n v="3"/>
    <s v="Moderate (2-4 hours)"/>
    <s v="No"/>
    <x v="2"/>
    <s v="Near"/>
    <x v="0"/>
    <n v="69"/>
    <n v="-8"/>
    <x v="0"/>
  </r>
  <r>
    <n v="19"/>
    <x v="1"/>
    <n v="72"/>
    <s v="Fair"/>
    <x v="1"/>
    <x v="0"/>
    <s v="No"/>
    <n v="5"/>
    <s v="&lt; 8 hours"/>
    <n v="52"/>
    <s v="Medium"/>
    <x v="0"/>
    <n v="2"/>
    <x v="1"/>
    <x v="1"/>
    <s v="Medium"/>
    <x v="0"/>
    <s v="Neutral"/>
    <n v="3"/>
    <s v="Moderate (2-4 hours)"/>
    <s v="No"/>
    <x v="2"/>
    <s v="Near"/>
    <x v="0"/>
    <n v="66"/>
    <n v="14"/>
    <x v="2"/>
  </r>
  <r>
    <n v="22"/>
    <x v="0"/>
    <n v="70"/>
    <s v="Fair"/>
    <x v="1"/>
    <x v="0"/>
    <s v="Yes"/>
    <n v="8"/>
    <s v="≥ 8 hours"/>
    <n v="75"/>
    <s v="High"/>
    <x v="0"/>
    <n v="0"/>
    <x v="0"/>
    <x v="1"/>
    <s v="Medium"/>
    <x v="1"/>
    <s v="Positive"/>
    <n v="3"/>
    <s v="Moderate (2-4 hours)"/>
    <s v="No"/>
    <x v="2"/>
    <s v="Near"/>
    <x v="0"/>
    <n v="68"/>
    <n v="-7"/>
    <x v="0"/>
  </r>
  <r>
    <n v="25"/>
    <x v="0"/>
    <n v="73"/>
    <s v="Fair"/>
    <x v="2"/>
    <x v="1"/>
    <s v="Yes"/>
    <n v="6"/>
    <s v="&lt; 8 hours"/>
    <n v="71"/>
    <s v="Low"/>
    <x v="0"/>
    <n v="0"/>
    <x v="0"/>
    <x v="0"/>
    <s v="Medium"/>
    <x v="1"/>
    <s v="Positive"/>
    <n v="3"/>
    <s v="Moderate (2-4 hours)"/>
    <s v="No"/>
    <x v="1"/>
    <s v="Far"/>
    <x v="1"/>
    <n v="67"/>
    <n v="-4"/>
    <x v="0"/>
  </r>
  <r>
    <n v="15"/>
    <x v="1"/>
    <n v="71"/>
    <s v="Fair"/>
    <x v="2"/>
    <x v="0"/>
    <s v="Yes"/>
    <n v="6"/>
    <s v="&lt; 8 hours"/>
    <n v="69"/>
    <s v="Low"/>
    <x v="0"/>
    <n v="2"/>
    <x v="1"/>
    <x v="0"/>
    <s v="High"/>
    <x v="1"/>
    <s v="Negative"/>
    <n v="4"/>
    <s v="Moderate (2-4 hours)"/>
    <s v="No"/>
    <x v="1"/>
    <s v="Near"/>
    <x v="1"/>
    <n v="65"/>
    <n v="-4"/>
    <x v="0"/>
  </r>
  <r>
    <n v="29"/>
    <x v="0"/>
    <n v="80"/>
    <s v="Good"/>
    <x v="0"/>
    <x v="1"/>
    <s v="Yes"/>
    <n v="10"/>
    <s v="≥ 8 hours"/>
    <n v="91"/>
    <s v="High"/>
    <x v="1"/>
    <n v="1"/>
    <x v="1"/>
    <x v="2"/>
    <s v="Medium"/>
    <x v="0"/>
    <s v="Positive"/>
    <n v="3"/>
    <s v="Moderate (2-4 hours)"/>
    <s v="No"/>
    <x v="1"/>
    <s v="Moderate"/>
    <x v="0"/>
    <n v="70"/>
    <n v="-21"/>
    <x v="0"/>
  </r>
  <r>
    <n v="18"/>
    <x v="1"/>
    <n v="78"/>
    <s v="Fair"/>
    <x v="0"/>
    <x v="1"/>
    <s v="Yes"/>
    <n v="9"/>
    <s v="≥ 8 hours"/>
    <n v="59"/>
    <s v="High"/>
    <x v="1"/>
    <n v="0"/>
    <x v="0"/>
    <x v="2"/>
    <s v="High"/>
    <x v="1"/>
    <s v="Positive"/>
    <n v="1"/>
    <s v="Low (0-2 hours)"/>
    <s v="No"/>
    <x v="0"/>
    <s v="Moderate"/>
    <x v="1"/>
    <n v="64"/>
    <n v="5"/>
    <x v="2"/>
  </r>
  <r>
    <n v="20"/>
    <x v="1"/>
    <n v="80"/>
    <s v="Good"/>
    <x v="0"/>
    <x v="2"/>
    <s v="Yes"/>
    <n v="7"/>
    <s v="&lt; 8 hours"/>
    <n v="59"/>
    <s v="High"/>
    <x v="0"/>
    <n v="2"/>
    <x v="1"/>
    <x v="1"/>
    <s v="High"/>
    <x v="1"/>
    <s v="Neutral"/>
    <n v="3"/>
    <s v="Moderate (2-4 hours)"/>
    <s v="No"/>
    <x v="0"/>
    <s v="Moderate"/>
    <x v="0"/>
    <n v="65"/>
    <n v="6"/>
    <x v="2"/>
  </r>
  <r>
    <n v="16"/>
    <x v="1"/>
    <n v="87"/>
    <s v="Good"/>
    <x v="1"/>
    <x v="1"/>
    <s v="No"/>
    <n v="5"/>
    <s v="&lt; 8 hours"/>
    <n v="76"/>
    <s v="High"/>
    <x v="0"/>
    <n v="1"/>
    <x v="1"/>
    <x v="0"/>
    <s v="High"/>
    <x v="1"/>
    <s v="Neutral"/>
    <n v="2"/>
    <s v="Low (0-2 hours)"/>
    <s v="No"/>
    <x v="2"/>
    <s v="Far"/>
    <x v="1"/>
    <n v="67"/>
    <n v="-9"/>
    <x v="0"/>
  </r>
  <r>
    <n v="5"/>
    <x v="2"/>
    <n v="75"/>
    <s v="Fair"/>
    <x v="1"/>
    <x v="2"/>
    <s v="Yes"/>
    <n v="10"/>
    <s v="≥ 8 hours"/>
    <n v="84"/>
    <s v="Medium"/>
    <x v="0"/>
    <n v="0"/>
    <x v="0"/>
    <x v="2"/>
    <s v="Medium"/>
    <x v="1"/>
    <s v="Neutral"/>
    <n v="4"/>
    <s v="Moderate (2-4 hours)"/>
    <s v="No"/>
    <x v="2"/>
    <s v="Moderate"/>
    <x v="1"/>
    <n v="62"/>
    <n v="-22"/>
    <x v="0"/>
  </r>
  <r>
    <n v="25"/>
    <x v="0"/>
    <n v="70"/>
    <s v="Fair"/>
    <x v="1"/>
    <x v="1"/>
    <s v="Yes"/>
    <n v="7"/>
    <s v="&lt; 8 hours"/>
    <n v="51"/>
    <s v="High"/>
    <x v="0"/>
    <n v="3"/>
    <x v="1"/>
    <x v="0"/>
    <s v="Medium"/>
    <x v="0"/>
    <s v="Positive"/>
    <n v="4"/>
    <s v="Moderate (2-4 hours)"/>
    <s v="No"/>
    <x v="0"/>
    <s v="Moderate"/>
    <x v="0"/>
    <n v="66"/>
    <n v="15"/>
    <x v="2"/>
  </r>
  <r>
    <n v="24"/>
    <x v="0"/>
    <n v="67"/>
    <s v="Poor"/>
    <x v="2"/>
    <x v="0"/>
    <s v="Yes"/>
    <n v="7"/>
    <s v="&lt; 8 hours"/>
    <n v="77"/>
    <s v="Low"/>
    <x v="0"/>
    <n v="0"/>
    <x v="0"/>
    <x v="2"/>
    <s v="Medium"/>
    <x v="0"/>
    <s v="Positive"/>
    <n v="2"/>
    <s v="Low (0-2 hours)"/>
    <s v="No"/>
    <x v="1"/>
    <s v="Near"/>
    <x v="1"/>
    <n v="68"/>
    <n v="-9"/>
    <x v="0"/>
  </r>
  <r>
    <n v="18"/>
    <x v="1"/>
    <n v="74"/>
    <s v="Fair"/>
    <x v="1"/>
    <x v="2"/>
    <s v="No"/>
    <n v="8"/>
    <s v="≥ 8 hours"/>
    <n v="65"/>
    <s v="High"/>
    <x v="0"/>
    <n v="0"/>
    <x v="0"/>
    <x v="1"/>
    <s v="High"/>
    <x v="0"/>
    <s v="Positive"/>
    <n v="4"/>
    <s v="Moderate (2-4 hours)"/>
    <s v="No"/>
    <x v="1"/>
    <s v="Moderate"/>
    <x v="1"/>
    <n v="64"/>
    <n v="-1"/>
    <x v="1"/>
  </r>
  <r>
    <n v="20"/>
    <x v="1"/>
    <n v="90"/>
    <s v="Very Good"/>
    <x v="2"/>
    <x v="2"/>
    <s v="No"/>
    <n v="4"/>
    <s v="&lt; 8 hours"/>
    <n v="88"/>
    <s v="Medium"/>
    <x v="0"/>
    <n v="3"/>
    <x v="1"/>
    <x v="0"/>
    <s v="Medium"/>
    <x v="0"/>
    <s v="Negative"/>
    <n v="3"/>
    <s v="Moderate (2-4 hours)"/>
    <s v="No"/>
    <x v="0"/>
    <s v="Moderate"/>
    <x v="0"/>
    <n v="69"/>
    <n v="-19"/>
    <x v="0"/>
  </r>
  <r>
    <n v="23"/>
    <x v="0"/>
    <n v="90"/>
    <s v="Very Good"/>
    <x v="1"/>
    <x v="1"/>
    <s v="Yes"/>
    <n v="6"/>
    <s v="&lt; 8 hours"/>
    <n v="73"/>
    <s v="Low"/>
    <x v="1"/>
    <n v="1"/>
    <x v="1"/>
    <x v="2"/>
    <s v="Medium"/>
    <x v="1"/>
    <s v="Positive"/>
    <n v="2"/>
    <s v="Low (0-2 hours)"/>
    <s v="No"/>
    <x v="0"/>
    <s v="Near"/>
    <x v="1"/>
    <n v="69"/>
    <n v="-4"/>
    <x v="0"/>
  </r>
  <r>
    <n v="11"/>
    <x v="1"/>
    <n v="87"/>
    <s v="Good"/>
    <x v="1"/>
    <x v="1"/>
    <s v="Yes"/>
    <n v="7"/>
    <s v="&lt; 8 hours"/>
    <n v="92"/>
    <s v="Medium"/>
    <x v="0"/>
    <n v="1"/>
    <x v="1"/>
    <x v="1"/>
    <s v="Medium"/>
    <x v="0"/>
    <s v="Positive"/>
    <n v="5"/>
    <s v="High (4-6 hours)"/>
    <s v="No"/>
    <x v="0"/>
    <s v="Moderate"/>
    <x v="1"/>
    <n v="67"/>
    <n v="-25"/>
    <x v="0"/>
  </r>
  <r>
    <n v="17"/>
    <x v="1"/>
    <n v="69"/>
    <s v="Poor"/>
    <x v="1"/>
    <x v="1"/>
    <s v="Yes"/>
    <n v="7"/>
    <s v="&lt; 8 hours"/>
    <n v="70"/>
    <s v="Low"/>
    <x v="0"/>
    <n v="0"/>
    <x v="0"/>
    <x v="0"/>
    <s v="High"/>
    <x v="0"/>
    <s v="Neutral"/>
    <n v="3"/>
    <s v="Moderate (2-4 hours)"/>
    <s v="Yes"/>
    <x v="1"/>
    <s v="Moderate"/>
    <x v="0"/>
    <n v="61"/>
    <n v="-9"/>
    <x v="0"/>
  </r>
  <r>
    <n v="25"/>
    <x v="0"/>
    <n v="84"/>
    <s v="Good"/>
    <x v="2"/>
    <x v="1"/>
    <s v="Yes"/>
    <n v="5"/>
    <s v="&lt; 8 hours"/>
    <n v="91"/>
    <s v="Low"/>
    <x v="0"/>
    <n v="1"/>
    <x v="1"/>
    <x v="1"/>
    <s v="Medium"/>
    <x v="0"/>
    <s v="Positive"/>
    <n v="4"/>
    <s v="Moderate (2-4 hours)"/>
    <s v="Yes"/>
    <x v="2"/>
    <s v="Moderate"/>
    <x v="1"/>
    <n v="70"/>
    <n v="-21"/>
    <x v="0"/>
  </r>
  <r>
    <n v="12"/>
    <x v="1"/>
    <n v="83"/>
    <s v="Good"/>
    <x v="0"/>
    <x v="1"/>
    <s v="Yes"/>
    <n v="7"/>
    <s v="&lt; 8 hours"/>
    <n v="86"/>
    <s v="Low"/>
    <x v="0"/>
    <n v="1"/>
    <x v="1"/>
    <x v="2"/>
    <s v="Medium"/>
    <x v="0"/>
    <s v="Negative"/>
    <n v="4"/>
    <s v="Moderate (2-4 hours)"/>
    <s v="No"/>
    <x v="1"/>
    <s v="Near"/>
    <x v="1"/>
    <n v="65"/>
    <n v="-21"/>
    <x v="0"/>
  </r>
  <r>
    <n v="22"/>
    <x v="0"/>
    <n v="79"/>
    <s v="Fair"/>
    <x v="1"/>
    <x v="1"/>
    <s v="Yes"/>
    <n v="7"/>
    <s v="&lt; 8 hours"/>
    <n v="91"/>
    <s v="Low"/>
    <x v="0"/>
    <n v="0"/>
    <x v="0"/>
    <x v="0"/>
    <s v="Medium"/>
    <x v="0"/>
    <s v="Positive"/>
    <n v="4"/>
    <s v="Moderate (2-4 hours)"/>
    <s v="Yes"/>
    <x v="1"/>
    <s v="Moderate"/>
    <x v="0"/>
    <n v="66"/>
    <n v="-25"/>
    <x v="0"/>
  </r>
  <r>
    <n v="12"/>
    <x v="1"/>
    <n v="82"/>
    <s v="Good"/>
    <x v="0"/>
    <x v="1"/>
    <s v="Yes"/>
    <n v="10"/>
    <s v="≥ 8 hours"/>
    <n v="91"/>
    <s v="Medium"/>
    <x v="0"/>
    <n v="3"/>
    <x v="1"/>
    <x v="0"/>
    <s v="Medium"/>
    <x v="0"/>
    <s v="Negative"/>
    <n v="3"/>
    <s v="Moderate (2-4 hours)"/>
    <s v="No"/>
    <x v="2"/>
    <s v="Near"/>
    <x v="0"/>
    <n v="66"/>
    <n v="-25"/>
    <x v="0"/>
  </r>
  <r>
    <n v="23"/>
    <x v="0"/>
    <n v="80"/>
    <s v="Good"/>
    <x v="1"/>
    <x v="0"/>
    <s v="Yes"/>
    <n v="9"/>
    <s v="≥ 8 hours"/>
    <n v="74"/>
    <s v="Medium"/>
    <x v="0"/>
    <n v="4"/>
    <x v="1"/>
    <x v="1"/>
    <s v="Medium"/>
    <x v="0"/>
    <s v="Negative"/>
    <n v="3"/>
    <s v="Moderate (2-4 hours)"/>
    <s v="No"/>
    <x v="0"/>
    <s v="Moderate"/>
    <x v="0"/>
    <n v="69"/>
    <n v="-5"/>
    <x v="0"/>
  </r>
  <r>
    <n v="20"/>
    <x v="1"/>
    <n v="83"/>
    <s v="Good"/>
    <x v="1"/>
    <x v="1"/>
    <s v="Yes"/>
    <n v="7"/>
    <s v="&lt; 8 hours"/>
    <n v="68"/>
    <s v="High"/>
    <x v="0"/>
    <n v="1"/>
    <x v="1"/>
    <x v="1"/>
    <s v="Medium"/>
    <x v="0"/>
    <s v="Positive"/>
    <n v="1"/>
    <s v="Low (0-2 hours)"/>
    <s v="No"/>
    <x v="0"/>
    <s v="Near"/>
    <x v="1"/>
    <n v="67"/>
    <n v="-1"/>
    <x v="1"/>
  </r>
  <r>
    <n v="10"/>
    <x v="2"/>
    <n v="89"/>
    <s v="Good"/>
    <x v="2"/>
    <x v="0"/>
    <s v="Yes"/>
    <n v="7"/>
    <s v="&lt; 8 hours"/>
    <n v="88"/>
    <s v="Medium"/>
    <x v="0"/>
    <n v="2"/>
    <x v="1"/>
    <x v="2"/>
    <s v="Medium"/>
    <x v="1"/>
    <s v="Positive"/>
    <n v="2"/>
    <s v="Low (0-2 hours)"/>
    <s v="No"/>
    <x v="2"/>
    <s v="Near"/>
    <x v="1"/>
    <n v="71"/>
    <n v="-17"/>
    <x v="0"/>
  </r>
  <r>
    <n v="27"/>
    <x v="0"/>
    <n v="64"/>
    <s v="Poor"/>
    <x v="2"/>
    <x v="0"/>
    <s v="Yes"/>
    <n v="9"/>
    <s v="≥ 8 hours"/>
    <n v="68"/>
    <s v="High"/>
    <x v="0"/>
    <n v="1"/>
    <x v="1"/>
    <x v="0"/>
    <s v="High"/>
    <x v="1"/>
    <s v="Neutral"/>
    <n v="4"/>
    <s v="Moderate (2-4 hours)"/>
    <s v="No"/>
    <x v="0"/>
    <s v="Near"/>
    <x v="0"/>
    <n v="68"/>
    <n v="0"/>
    <x v="1"/>
  </r>
  <r>
    <n v="16"/>
    <x v="1"/>
    <n v="90"/>
    <s v="Very Good"/>
    <x v="1"/>
    <x v="1"/>
    <s v="No"/>
    <n v="7"/>
    <s v="&lt; 8 hours"/>
    <n v="54"/>
    <s v="High"/>
    <x v="1"/>
    <n v="2"/>
    <x v="1"/>
    <x v="1"/>
    <s v="Medium"/>
    <x v="0"/>
    <s v="Positive"/>
    <n v="3"/>
    <s v="Moderate (2-4 hours)"/>
    <s v="No"/>
    <x v="0"/>
    <s v="Near"/>
    <x v="1"/>
    <n v="67"/>
    <n v="13"/>
    <x v="2"/>
  </r>
  <r>
    <n v="15"/>
    <x v="1"/>
    <n v="65"/>
    <s v="Poor"/>
    <x v="2"/>
    <x v="1"/>
    <s v="No"/>
    <n v="5"/>
    <s v="&lt; 8 hours"/>
    <n v="93"/>
    <s v="Low"/>
    <x v="0"/>
    <n v="2"/>
    <x v="1"/>
    <x v="0"/>
    <s v="Medium"/>
    <x v="0"/>
    <s v="Neutral"/>
    <n v="4"/>
    <s v="Moderate (2-4 hours)"/>
    <s v="Yes"/>
    <x v="0"/>
    <s v="Near"/>
    <x v="1"/>
    <n v="63"/>
    <n v="-30"/>
    <x v="0"/>
  </r>
  <r>
    <n v="21"/>
    <x v="0"/>
    <n v="63"/>
    <s v="Poor"/>
    <x v="1"/>
    <x v="1"/>
    <s v="No"/>
    <n v="10"/>
    <s v="≥ 8 hours"/>
    <n v="70"/>
    <s v="Low"/>
    <x v="0"/>
    <n v="1"/>
    <x v="1"/>
    <x v="2"/>
    <s v="High"/>
    <x v="1"/>
    <s v="Positive"/>
    <n v="2"/>
    <s v="Low (0-2 hours)"/>
    <s v="No"/>
    <x v="1"/>
    <s v="Near"/>
    <x v="1"/>
    <n v="64"/>
    <n v="-6"/>
    <x v="0"/>
  </r>
  <r>
    <n v="27"/>
    <x v="0"/>
    <n v="99"/>
    <s v="Very Good"/>
    <x v="2"/>
    <x v="1"/>
    <s v="Yes"/>
    <n v="6"/>
    <s v="&lt; 8 hours"/>
    <n v="57"/>
    <s v="Medium"/>
    <x v="0"/>
    <n v="3"/>
    <x v="1"/>
    <x v="0"/>
    <s v="Medium"/>
    <x v="0"/>
    <s v="Neutral"/>
    <n v="3"/>
    <s v="Moderate (2-4 hours)"/>
    <s v="No"/>
    <x v="1"/>
    <s v="Moderate"/>
    <x v="0"/>
    <n v="73"/>
    <n v="16"/>
    <x v="2"/>
  </r>
  <r>
    <n v="14"/>
    <x v="1"/>
    <n v="98"/>
    <s v="Very Good"/>
    <x v="1"/>
    <x v="1"/>
    <s v="Yes"/>
    <n v="10"/>
    <s v="≥ 8 hours"/>
    <n v="82"/>
    <s v="High"/>
    <x v="0"/>
    <n v="1"/>
    <x v="1"/>
    <x v="0"/>
    <s v="Medium"/>
    <x v="1"/>
    <s v="Positive"/>
    <n v="3"/>
    <s v="Moderate (2-4 hours)"/>
    <s v="No"/>
    <x v="0"/>
    <s v="Moderate"/>
    <x v="0"/>
    <n v="69"/>
    <n v="-13"/>
    <x v="0"/>
  </r>
  <r>
    <n v="20"/>
    <x v="1"/>
    <n v="62"/>
    <s v="Poor"/>
    <x v="2"/>
    <x v="2"/>
    <s v="No"/>
    <n v="8"/>
    <s v="≥ 8 hours"/>
    <n v="94"/>
    <s v="High"/>
    <x v="0"/>
    <n v="1"/>
    <x v="1"/>
    <x v="1"/>
    <s v="Medium"/>
    <x v="0"/>
    <s v="Positive"/>
    <n v="3"/>
    <s v="Moderate (2-4 hours)"/>
    <s v="No"/>
    <x v="0"/>
    <s v="Near"/>
    <x v="1"/>
    <n v="65"/>
    <n v="-29"/>
    <x v="0"/>
  </r>
  <r>
    <n v="23"/>
    <x v="0"/>
    <n v="78"/>
    <s v="Fair"/>
    <x v="2"/>
    <x v="2"/>
    <s v="Yes"/>
    <n v="6"/>
    <s v="&lt; 8 hours"/>
    <n v="93"/>
    <s v="Medium"/>
    <x v="0"/>
    <n v="0"/>
    <x v="0"/>
    <x v="1"/>
    <s v="High"/>
    <x v="1"/>
    <s v="Positive"/>
    <n v="5"/>
    <s v="High (4-6 hours)"/>
    <s v="No"/>
    <x v="2"/>
    <s v="Near"/>
    <x v="0"/>
    <n v="70"/>
    <n v="-23"/>
    <x v="0"/>
  </r>
  <r>
    <n v="24"/>
    <x v="0"/>
    <n v="67"/>
    <s v="Poor"/>
    <x v="2"/>
    <x v="1"/>
    <s v="Yes"/>
    <n v="4"/>
    <s v="&lt; 8 hours"/>
    <n v="78"/>
    <s v="Low"/>
    <x v="0"/>
    <n v="1"/>
    <x v="1"/>
    <x v="0"/>
    <s v="High"/>
    <x v="0"/>
    <s v="Positive"/>
    <n v="2"/>
    <s v="Low (0-2 hours)"/>
    <s v="No"/>
    <x v="0"/>
    <s v="Near"/>
    <x v="1"/>
    <n v="67"/>
    <n v="-11"/>
    <x v="0"/>
  </r>
  <r>
    <n v="21"/>
    <x v="0"/>
    <n v="79"/>
    <s v="Fair"/>
    <x v="1"/>
    <x v="2"/>
    <s v="Yes"/>
    <n v="8"/>
    <s v="≥ 8 hours"/>
    <n v="54"/>
    <s v="High"/>
    <x v="0"/>
    <n v="3"/>
    <x v="1"/>
    <x v="0"/>
    <s v="Medium"/>
    <x v="0"/>
    <s v="Positive"/>
    <n v="3"/>
    <s v="Moderate (2-4 hours)"/>
    <s v="No"/>
    <x v="2"/>
    <s v="Moderate"/>
    <x v="1"/>
    <n v="67"/>
    <n v="13"/>
    <x v="2"/>
  </r>
  <r>
    <n v="18"/>
    <x v="1"/>
    <n v="93"/>
    <s v="Very Good"/>
    <x v="1"/>
    <x v="0"/>
    <s v="Yes"/>
    <n v="5"/>
    <s v="&lt; 8 hours"/>
    <n v="85"/>
    <s v="Medium"/>
    <x v="0"/>
    <n v="0"/>
    <x v="0"/>
    <x v="0"/>
    <s v="Medium"/>
    <x v="0"/>
    <s v="Positive"/>
    <n v="3"/>
    <s v="Moderate (2-4 hours)"/>
    <s v="No"/>
    <x v="0"/>
    <s v="Near"/>
    <x v="0"/>
    <n v="70"/>
    <n v="-15"/>
    <x v="0"/>
  </r>
  <r>
    <n v="15"/>
    <x v="1"/>
    <n v="98"/>
    <s v="Very Good"/>
    <x v="2"/>
    <x v="2"/>
    <s v="No"/>
    <n v="8"/>
    <s v="≥ 8 hours"/>
    <n v="80"/>
    <s v="Low"/>
    <x v="1"/>
    <n v="2"/>
    <x v="1"/>
    <x v="2"/>
    <s v="High"/>
    <x v="0"/>
    <s v="Negative"/>
    <n v="2"/>
    <s v="Low (0-2 hours)"/>
    <s v="No"/>
    <x v="2"/>
    <s v="Near"/>
    <x v="1"/>
    <n v="69"/>
    <n v="-11"/>
    <x v="0"/>
  </r>
  <r>
    <n v="21"/>
    <x v="0"/>
    <n v="85"/>
    <s v="Good"/>
    <x v="2"/>
    <x v="1"/>
    <s v="No"/>
    <n v="10"/>
    <s v="≥ 8 hours"/>
    <n v="61"/>
    <s v="High"/>
    <x v="0"/>
    <n v="2"/>
    <x v="1"/>
    <x v="1"/>
    <s v="Medium"/>
    <x v="0"/>
    <s v="Neutral"/>
    <n v="2"/>
    <s v="Low (0-2 hours)"/>
    <s v="Yes"/>
    <x v="0"/>
    <s v="Near"/>
    <x v="0"/>
    <n v="68"/>
    <n v="7"/>
    <x v="2"/>
  </r>
  <r>
    <n v="14"/>
    <x v="1"/>
    <n v="74"/>
    <s v="Fair"/>
    <x v="1"/>
    <x v="0"/>
    <s v="No"/>
    <n v="5"/>
    <s v="&lt; 8 hours"/>
    <n v="95"/>
    <s v="High"/>
    <x v="0"/>
    <n v="1"/>
    <x v="1"/>
    <x v="0"/>
    <s v="High"/>
    <x v="0"/>
    <s v="Positive"/>
    <n v="3"/>
    <s v="Moderate (2-4 hours)"/>
    <s v="Yes"/>
    <x v="1"/>
    <s v="Near"/>
    <x v="0"/>
    <n v="66"/>
    <n v="-29"/>
    <x v="0"/>
  </r>
  <r>
    <n v="2"/>
    <x v="2"/>
    <n v="84"/>
    <s v="Good"/>
    <x v="0"/>
    <x v="0"/>
    <s v="No"/>
    <n v="8"/>
    <s v="≥ 8 hours"/>
    <n v="54"/>
    <s v="Low"/>
    <x v="0"/>
    <n v="3"/>
    <x v="1"/>
    <x v="0"/>
    <s v="Low"/>
    <x v="0"/>
    <s v="Positive"/>
    <n v="4"/>
    <s v="Moderate (2-4 hours)"/>
    <s v="No"/>
    <x v="3"/>
    <s v="Near"/>
    <x v="0"/>
    <n v="62"/>
    <n v="8"/>
    <x v="2"/>
  </r>
  <r>
    <n v="23"/>
    <x v="0"/>
    <n v="72"/>
    <s v="Fair"/>
    <x v="1"/>
    <x v="1"/>
    <s v="Yes"/>
    <n v="6"/>
    <s v="&lt; 8 hours"/>
    <n v="69"/>
    <s v="Low"/>
    <x v="0"/>
    <n v="2"/>
    <x v="1"/>
    <x v="2"/>
    <s v="Medium"/>
    <x v="0"/>
    <s v="Positive"/>
    <n v="4"/>
    <s v="Moderate (2-4 hours)"/>
    <s v="No"/>
    <x v="0"/>
    <s v="Near"/>
    <x v="0"/>
    <n v="67"/>
    <n v="-2"/>
    <x v="1"/>
  </r>
  <r>
    <n v="25"/>
    <x v="0"/>
    <n v="96"/>
    <s v="Very Good"/>
    <x v="1"/>
    <x v="2"/>
    <s v="Yes"/>
    <n v="9"/>
    <s v="≥ 8 hours"/>
    <n v="55"/>
    <s v="High"/>
    <x v="0"/>
    <n v="2"/>
    <x v="1"/>
    <x v="1"/>
    <s v="High"/>
    <x v="0"/>
    <s v="Neutral"/>
    <n v="4"/>
    <s v="Moderate (2-4 hours)"/>
    <s v="No"/>
    <x v="0"/>
    <s v="Moderate"/>
    <x v="0"/>
    <n v="71"/>
    <n v="16"/>
    <x v="2"/>
  </r>
  <r>
    <n v="6"/>
    <x v="2"/>
    <n v="95"/>
    <s v="Very Good"/>
    <x v="2"/>
    <x v="1"/>
    <s v="Yes"/>
    <n v="7"/>
    <s v="&lt; 8 hours"/>
    <n v="96"/>
    <s v="Medium"/>
    <x v="0"/>
    <n v="4"/>
    <x v="1"/>
    <x v="0"/>
    <s v="Medium"/>
    <x v="0"/>
    <s v="Neutral"/>
    <n v="2"/>
    <s v="Low (0-2 hours)"/>
    <s v="No"/>
    <x v="0"/>
    <s v="Moderate"/>
    <x v="1"/>
    <n v="68"/>
    <n v="-28"/>
    <x v="0"/>
  </r>
  <r>
    <n v="14"/>
    <x v="1"/>
    <n v="82"/>
    <s v="Good"/>
    <x v="2"/>
    <x v="1"/>
    <s v="Yes"/>
    <n v="7"/>
    <s v="&lt; 8 hours"/>
    <n v="52"/>
    <s v="High"/>
    <x v="0"/>
    <n v="3"/>
    <x v="1"/>
    <x v="0"/>
    <s v="Medium"/>
    <x v="0"/>
    <s v="Negative"/>
    <n v="2"/>
    <s v="Low (0-2 hours)"/>
    <s v="No"/>
    <x v="0"/>
    <s v="Near"/>
    <x v="1"/>
    <n v="66"/>
    <n v="14"/>
    <x v="2"/>
  </r>
  <r>
    <n v="24"/>
    <x v="0"/>
    <n v="73"/>
    <s v="Fair"/>
    <x v="0"/>
    <x v="1"/>
    <s v="Yes"/>
    <n v="9"/>
    <s v="≥ 8 hours"/>
    <n v="71"/>
    <s v="High"/>
    <x v="0"/>
    <n v="0"/>
    <x v="0"/>
    <x v="0"/>
    <s v="Medium"/>
    <x v="0"/>
    <s v="Neutral"/>
    <n v="3"/>
    <s v="Moderate (2-4 hours)"/>
    <s v="No"/>
    <x v="0"/>
    <s v="Moderate"/>
    <x v="0"/>
    <n v="64"/>
    <n v="-7"/>
    <x v="0"/>
  </r>
  <r>
    <n v="32"/>
    <x v="3"/>
    <n v="72"/>
    <s v="Fair"/>
    <x v="2"/>
    <x v="1"/>
    <s v="Yes"/>
    <n v="8"/>
    <s v="≥ 8 hours"/>
    <n v="93"/>
    <s v="Low"/>
    <x v="0"/>
    <n v="1"/>
    <x v="1"/>
    <x v="0"/>
    <s v="Medium"/>
    <x v="1"/>
    <s v="Neutral"/>
    <n v="4"/>
    <s v="Moderate (2-4 hours)"/>
    <s v="No"/>
    <x v="2"/>
    <s v="Near"/>
    <x v="1"/>
    <n v="71"/>
    <n v="-22"/>
    <x v="0"/>
  </r>
  <r>
    <n v="20"/>
    <x v="1"/>
    <n v="61"/>
    <s v="Poor"/>
    <x v="0"/>
    <x v="2"/>
    <s v="Yes"/>
    <n v="6"/>
    <s v="&lt; 8 hours"/>
    <n v="63"/>
    <s v="Medium"/>
    <x v="0"/>
    <n v="1"/>
    <x v="1"/>
    <x v="1"/>
    <s v="High"/>
    <x v="0"/>
    <s v="Positive"/>
    <n v="4"/>
    <s v="Moderate (2-4 hours)"/>
    <s v="No"/>
    <x v="1"/>
    <s v="Far"/>
    <x v="0"/>
    <n v="61"/>
    <n v="-2"/>
    <x v="1"/>
  </r>
  <r>
    <n v="16"/>
    <x v="1"/>
    <n v="93"/>
    <s v="Very Good"/>
    <x v="1"/>
    <x v="0"/>
    <s v="No"/>
    <n v="10"/>
    <s v="≥ 8 hours"/>
    <n v="55"/>
    <s v="Medium"/>
    <x v="1"/>
    <n v="2"/>
    <x v="1"/>
    <x v="0"/>
    <s v="Medium"/>
    <x v="0"/>
    <s v="Neutral"/>
    <n v="2"/>
    <s v="Low (0-2 hours)"/>
    <s v="No"/>
    <x v="1"/>
    <s v="Near"/>
    <x v="0"/>
    <n v="67"/>
    <n v="12"/>
    <x v="2"/>
  </r>
  <r>
    <n v="19"/>
    <x v="1"/>
    <n v="78"/>
    <s v="Fair"/>
    <x v="1"/>
    <x v="2"/>
    <s v="Yes"/>
    <n v="5"/>
    <s v="&lt; 8 hours"/>
    <n v="56"/>
    <s v="Low"/>
    <x v="0"/>
    <n v="3"/>
    <x v="1"/>
    <x v="2"/>
    <s v="Medium"/>
    <x v="0"/>
    <s v="Neutral"/>
    <n v="4"/>
    <s v="Moderate (2-4 hours)"/>
    <s v="No"/>
    <x v="1"/>
    <s v="Moderate"/>
    <x v="1"/>
    <n v="65"/>
    <n v="9"/>
    <x v="2"/>
  </r>
  <r>
    <n v="28"/>
    <x v="0"/>
    <n v="73"/>
    <s v="Fair"/>
    <x v="2"/>
    <x v="1"/>
    <s v="Yes"/>
    <n v="7"/>
    <s v="&lt; 8 hours"/>
    <n v="70"/>
    <s v="Low"/>
    <x v="1"/>
    <n v="0"/>
    <x v="0"/>
    <x v="0"/>
    <s v="Medium"/>
    <x v="1"/>
    <s v="Negative"/>
    <n v="6"/>
    <s v="High (4-6 hours)"/>
    <s v="No"/>
    <x v="1"/>
    <s v="Moderate"/>
    <x v="1"/>
    <n v="66"/>
    <n v="-4"/>
    <x v="0"/>
  </r>
  <r>
    <n v="16"/>
    <x v="1"/>
    <n v="79"/>
    <s v="Fair"/>
    <x v="2"/>
    <x v="0"/>
    <s v="Yes"/>
    <n v="6"/>
    <s v="&lt; 8 hours"/>
    <n v="71"/>
    <s v="Medium"/>
    <x v="0"/>
    <n v="2"/>
    <x v="1"/>
    <x v="0"/>
    <s v="High"/>
    <x v="0"/>
    <s v="Neutral"/>
    <n v="4"/>
    <s v="Moderate (2-4 hours)"/>
    <s v="No"/>
    <x v="0"/>
    <s v="Near"/>
    <x v="1"/>
    <n v="68"/>
    <n v="-3"/>
    <x v="0"/>
  </r>
  <r>
    <n v="15"/>
    <x v="1"/>
    <n v="93"/>
    <s v="Very Good"/>
    <x v="1"/>
    <x v="1"/>
    <s v="No"/>
    <n v="5"/>
    <s v="&lt; 8 hours"/>
    <n v="86"/>
    <s v="Medium"/>
    <x v="0"/>
    <n v="0"/>
    <x v="0"/>
    <x v="0"/>
    <s v="Medium"/>
    <x v="0"/>
    <s v="Neutral"/>
    <n v="2"/>
    <s v="Low (0-2 hours)"/>
    <s v="No"/>
    <x v="1"/>
    <s v="Far"/>
    <x v="0"/>
    <n v="66"/>
    <n v="-20"/>
    <x v="0"/>
  </r>
  <r>
    <n v="17"/>
    <x v="1"/>
    <n v="65"/>
    <s v="Poor"/>
    <x v="1"/>
    <x v="1"/>
    <s v="No"/>
    <n v="5"/>
    <s v="&lt; 8 hours"/>
    <n v="62"/>
    <s v="Medium"/>
    <x v="0"/>
    <n v="2"/>
    <x v="1"/>
    <x v="1"/>
    <s v="Medium"/>
    <x v="0"/>
    <s v="Positive"/>
    <n v="4"/>
    <s v="Moderate (2-4 hours)"/>
    <s v="No"/>
    <x v="0"/>
    <s v="Near"/>
    <x v="1"/>
    <n v="63"/>
    <n v="1"/>
    <x v="1"/>
  </r>
  <r>
    <n v="14"/>
    <x v="1"/>
    <n v="94"/>
    <s v="Very Good"/>
    <x v="0"/>
    <x v="2"/>
    <s v="Yes"/>
    <n v="7"/>
    <s v="&lt; 8 hours"/>
    <n v="85"/>
    <s v="Low"/>
    <x v="0"/>
    <n v="1"/>
    <x v="1"/>
    <x v="2"/>
    <s v="Medium"/>
    <x v="0"/>
    <s v="Neutral"/>
    <n v="3"/>
    <s v="Moderate (2-4 hours)"/>
    <s v="No"/>
    <x v="0"/>
    <s v="Moderate"/>
    <x v="1"/>
    <n v="66"/>
    <n v="-19"/>
    <x v="0"/>
  </r>
  <r>
    <n v="21"/>
    <x v="0"/>
    <n v="96"/>
    <s v="Very Good"/>
    <x v="1"/>
    <x v="0"/>
    <s v="No"/>
    <n v="8"/>
    <s v="≥ 8 hours"/>
    <n v="100"/>
    <s v="Medium"/>
    <x v="0"/>
    <n v="1"/>
    <x v="1"/>
    <x v="2"/>
    <s v="Medium"/>
    <x v="1"/>
    <s v="Positive"/>
    <n v="2"/>
    <s v="Low (0-2 hours)"/>
    <s v="No"/>
    <x v="1"/>
    <s v="Near"/>
    <x v="1"/>
    <n v="73"/>
    <n v="-27"/>
    <x v="0"/>
  </r>
  <r>
    <n v="30"/>
    <x v="0"/>
    <n v="98"/>
    <s v="Very Good"/>
    <x v="1"/>
    <x v="2"/>
    <s v="Yes"/>
    <n v="9"/>
    <s v="≥ 8 hours"/>
    <n v="93"/>
    <s v="Medium"/>
    <x v="0"/>
    <n v="1"/>
    <x v="1"/>
    <x v="0"/>
    <s v="Low"/>
    <x v="1"/>
    <s v="Positive"/>
    <n v="3"/>
    <s v="Moderate (2-4 hours)"/>
    <s v="No"/>
    <x v="0"/>
    <s v="Near"/>
    <x v="0"/>
    <n v="88"/>
    <n v="-5"/>
    <x v="0"/>
  </r>
  <r>
    <n v="22"/>
    <x v="0"/>
    <n v="76"/>
    <s v="Fair"/>
    <x v="1"/>
    <x v="1"/>
    <s v="No"/>
    <n v="9"/>
    <s v="≥ 8 hours"/>
    <n v="82"/>
    <s v="High"/>
    <x v="0"/>
    <n v="0"/>
    <x v="0"/>
    <x v="1"/>
    <s v="High"/>
    <x v="1"/>
    <s v="Neutral"/>
    <n v="4"/>
    <s v="Moderate (2-4 hours)"/>
    <s v="No"/>
    <x v="0"/>
    <s v="Near"/>
    <x v="0"/>
    <n v="67"/>
    <n v="-15"/>
    <x v="0"/>
  </r>
  <r>
    <n v="18"/>
    <x v="1"/>
    <n v="69"/>
    <s v="Poor"/>
    <x v="2"/>
    <x v="0"/>
    <s v="Yes"/>
    <n v="7"/>
    <s v="&lt; 8 hours"/>
    <n v="97"/>
    <s v="Medium"/>
    <x v="0"/>
    <n v="2"/>
    <x v="1"/>
    <x v="1"/>
    <s v="Medium"/>
    <x v="0"/>
    <s v="Positive"/>
    <n v="2"/>
    <s v="Low (0-2 hours)"/>
    <s v="No"/>
    <x v="1"/>
    <s v="Near"/>
    <x v="1"/>
    <n v="69"/>
    <n v="-28"/>
    <x v="0"/>
  </r>
  <r>
    <n v="18"/>
    <x v="1"/>
    <n v="75"/>
    <s v="Fair"/>
    <x v="1"/>
    <x v="2"/>
    <s v="Yes"/>
    <n v="6"/>
    <s v="&lt; 8 hours"/>
    <n v="100"/>
    <s v="High"/>
    <x v="0"/>
    <n v="2"/>
    <x v="1"/>
    <x v="0"/>
    <s v="Medium"/>
    <x v="0"/>
    <s v="Positive"/>
    <n v="3"/>
    <s v="Moderate (2-4 hours)"/>
    <s v="No"/>
    <x v="0"/>
    <s v="Near"/>
    <x v="1"/>
    <n v="67"/>
    <n v="-33"/>
    <x v="0"/>
  </r>
  <r>
    <n v="11"/>
    <x v="1"/>
    <n v="73"/>
    <s v="Fair"/>
    <x v="1"/>
    <x v="0"/>
    <s v="Yes"/>
    <n v="9"/>
    <s v="≥ 8 hours"/>
    <n v="79"/>
    <s v="Medium"/>
    <x v="0"/>
    <n v="1"/>
    <x v="1"/>
    <x v="0"/>
    <s v="High"/>
    <x v="0"/>
    <s v="Neutral"/>
    <n v="2"/>
    <s v="Low (0-2 hours)"/>
    <s v="No"/>
    <x v="0"/>
    <s v="Near"/>
    <x v="0"/>
    <n v="64"/>
    <n v="-15"/>
    <x v="0"/>
  </r>
  <r>
    <n v="25"/>
    <x v="0"/>
    <n v="67"/>
    <s v="Poor"/>
    <x v="1"/>
    <x v="0"/>
    <s v="Yes"/>
    <n v="6"/>
    <s v="&lt; 8 hours"/>
    <n v="64"/>
    <s v="Medium"/>
    <x v="1"/>
    <n v="0"/>
    <x v="0"/>
    <x v="0"/>
    <s v="Medium"/>
    <x v="0"/>
    <s v="Neutral"/>
    <n v="2"/>
    <s v="Low (0-2 hours)"/>
    <s v="No"/>
    <x v="0"/>
    <s v="Moderate"/>
    <x v="0"/>
    <n v="64"/>
    <n v="0"/>
    <x v="1"/>
  </r>
  <r>
    <n v="20"/>
    <x v="1"/>
    <n v="84"/>
    <s v="Good"/>
    <x v="0"/>
    <x v="1"/>
    <s v="No"/>
    <n v="5"/>
    <s v="&lt; 8 hours"/>
    <n v="96"/>
    <s v="Low"/>
    <x v="0"/>
    <n v="1"/>
    <x v="1"/>
    <x v="0"/>
    <s v="Medium"/>
    <x v="0"/>
    <s v="Negative"/>
    <n v="2"/>
    <s v="Low (0-2 hours)"/>
    <s v="No"/>
    <x v="0"/>
    <s v="Near"/>
    <x v="0"/>
    <n v="65"/>
    <n v="-31"/>
    <x v="0"/>
  </r>
  <r>
    <n v="19"/>
    <x v="1"/>
    <n v="79"/>
    <s v="Fair"/>
    <x v="1"/>
    <x v="1"/>
    <s v="No"/>
    <n v="8"/>
    <s v="≥ 8 hours"/>
    <n v="92"/>
    <s v="High"/>
    <x v="0"/>
    <n v="1"/>
    <x v="1"/>
    <x v="1"/>
    <s v="High"/>
    <x v="0"/>
    <s v="Positive"/>
    <n v="2"/>
    <s v="Low (0-2 hours)"/>
    <s v="No"/>
    <x v="0"/>
    <s v="Near"/>
    <x v="0"/>
    <n v="68"/>
    <n v="-24"/>
    <x v="0"/>
  </r>
  <r>
    <n v="39"/>
    <x v="3"/>
    <n v="95"/>
    <s v="Very Good"/>
    <x v="1"/>
    <x v="0"/>
    <s v="Yes"/>
    <n v="9"/>
    <s v="≥ 8 hours"/>
    <n v="54"/>
    <s v="High"/>
    <x v="0"/>
    <n v="2"/>
    <x v="1"/>
    <x v="1"/>
    <s v="Medium"/>
    <x v="1"/>
    <s v="Positive"/>
    <n v="3"/>
    <s v="Moderate (2-4 hours)"/>
    <s v="No"/>
    <x v="0"/>
    <s v="Moderate"/>
    <x v="0"/>
    <n v="77"/>
    <n v="23"/>
    <x v="2"/>
  </r>
  <r>
    <n v="22"/>
    <x v="0"/>
    <n v="61"/>
    <s v="Poor"/>
    <x v="1"/>
    <x v="1"/>
    <s v="Yes"/>
    <n v="6"/>
    <s v="&lt; 8 hours"/>
    <n v="97"/>
    <s v="High"/>
    <x v="0"/>
    <n v="0"/>
    <x v="0"/>
    <x v="0"/>
    <s v="High"/>
    <x v="0"/>
    <s v="Negative"/>
    <n v="2"/>
    <s v="Low (0-2 hours)"/>
    <s v="Yes"/>
    <x v="0"/>
    <s v="Near"/>
    <x v="0"/>
    <n v="63"/>
    <n v="-34"/>
    <x v="0"/>
  </r>
  <r>
    <n v="15"/>
    <x v="1"/>
    <n v="86"/>
    <s v="Good"/>
    <x v="2"/>
    <x v="0"/>
    <s v="Yes"/>
    <n v="10"/>
    <s v="≥ 8 hours"/>
    <n v="68"/>
    <s v="Medium"/>
    <x v="0"/>
    <n v="0"/>
    <x v="0"/>
    <x v="2"/>
    <s v="Medium"/>
    <x v="0"/>
    <s v="Neutral"/>
    <n v="5"/>
    <s v="High (4-6 hours)"/>
    <s v="No"/>
    <x v="1"/>
    <s v="Near"/>
    <x v="0"/>
    <n v="69"/>
    <n v="1"/>
    <x v="1"/>
  </r>
  <r>
    <n v="17"/>
    <x v="1"/>
    <n v="91"/>
    <s v="Very Good"/>
    <x v="1"/>
    <x v="1"/>
    <s v="Yes"/>
    <n v="8"/>
    <s v="≥ 8 hours"/>
    <n v="66"/>
    <s v="Medium"/>
    <x v="0"/>
    <n v="3"/>
    <x v="1"/>
    <x v="1"/>
    <s v="Low"/>
    <x v="0"/>
    <s v="Positive"/>
    <n v="2"/>
    <s v="Low (0-2 hours)"/>
    <s v="No"/>
    <x v="1"/>
    <s v="Near"/>
    <x v="0"/>
    <n v="69"/>
    <n v="3"/>
    <x v="2"/>
  </r>
  <r>
    <n v="27"/>
    <x v="0"/>
    <n v="90"/>
    <s v="Very Good"/>
    <x v="1"/>
    <x v="2"/>
    <s v="No"/>
    <n v="8"/>
    <s v="≥ 8 hours"/>
    <n v="67"/>
    <s v="Medium"/>
    <x v="0"/>
    <n v="2"/>
    <x v="1"/>
    <x v="1"/>
    <s v="Medium"/>
    <x v="0"/>
    <s v="Negative"/>
    <n v="3"/>
    <s v="Moderate (2-4 hours)"/>
    <s v="No"/>
    <x v="2"/>
    <s v="Near"/>
    <x v="0"/>
    <n v="70"/>
    <n v="3"/>
    <x v="2"/>
  </r>
  <r>
    <n v="21"/>
    <x v="0"/>
    <n v="95"/>
    <s v="Very Good"/>
    <x v="2"/>
    <x v="1"/>
    <s v="Yes"/>
    <n v="6"/>
    <s v="&lt; 8 hours"/>
    <n v="66"/>
    <s v="High"/>
    <x v="0"/>
    <n v="1"/>
    <x v="1"/>
    <x v="1"/>
    <s v="High"/>
    <x v="0"/>
    <s v="Positive"/>
    <n v="4"/>
    <s v="Moderate (2-4 hours)"/>
    <s v="No"/>
    <x v="1"/>
    <s v="Near"/>
    <x v="0"/>
    <n v="73"/>
    <n v="7"/>
    <x v="2"/>
  </r>
  <r>
    <n v="11"/>
    <x v="1"/>
    <n v="89"/>
    <s v="Good"/>
    <x v="1"/>
    <x v="2"/>
    <s v="Yes"/>
    <n v="9"/>
    <s v="≥ 8 hours"/>
    <n v="76"/>
    <s v="Medium"/>
    <x v="0"/>
    <n v="1"/>
    <x v="1"/>
    <x v="1"/>
    <s v="High"/>
    <x v="0"/>
    <s v="Neutral"/>
    <n v="3"/>
    <s v="Moderate (2-4 hours)"/>
    <s v="No"/>
    <x v="2"/>
    <s v="Far"/>
    <x v="0"/>
    <n v="66"/>
    <n v="-10"/>
    <x v="0"/>
  </r>
  <r>
    <n v="26"/>
    <x v="0"/>
    <n v="97"/>
    <s v="Very Good"/>
    <x v="1"/>
    <x v="2"/>
    <s v="No"/>
    <n v="5"/>
    <s v="&lt; 8 hours"/>
    <n v="79"/>
    <s v="High"/>
    <x v="0"/>
    <n v="2"/>
    <x v="1"/>
    <x v="0"/>
    <s v="Low"/>
    <x v="1"/>
    <s v="Positive"/>
    <n v="3"/>
    <s v="Moderate (2-4 hours)"/>
    <s v="No"/>
    <x v="0"/>
    <s v="Near"/>
    <x v="1"/>
    <n v="71"/>
    <n v="-8"/>
    <x v="0"/>
  </r>
  <r>
    <n v="16"/>
    <x v="1"/>
    <n v="73"/>
    <s v="Fair"/>
    <x v="1"/>
    <x v="2"/>
    <s v="Yes"/>
    <n v="6"/>
    <s v="&lt; 8 hours"/>
    <n v="71"/>
    <s v="Medium"/>
    <x v="0"/>
    <n v="2"/>
    <x v="1"/>
    <x v="2"/>
    <s v="High"/>
    <x v="0"/>
    <s v="Positive"/>
    <n v="5"/>
    <s v="High (4-6 hours)"/>
    <s v="No"/>
    <x v="1"/>
    <s v="Near"/>
    <x v="0"/>
    <n v="66"/>
    <n v="-5"/>
    <x v="0"/>
  </r>
  <r>
    <n v="31"/>
    <x v="3"/>
    <n v="80"/>
    <s v="Good"/>
    <x v="1"/>
    <x v="1"/>
    <s v="Yes"/>
    <n v="6"/>
    <s v="&lt; 8 hours"/>
    <n v="71"/>
    <s v="High"/>
    <x v="0"/>
    <n v="2"/>
    <x v="1"/>
    <x v="0"/>
    <s v="High"/>
    <x v="0"/>
    <s v="Neutral"/>
    <n v="3"/>
    <s v="Moderate (2-4 hours)"/>
    <s v="No"/>
    <x v="0"/>
    <s v="Near"/>
    <x v="1"/>
    <n v="71"/>
    <n v="0"/>
    <x v="1"/>
  </r>
  <r>
    <n v="26"/>
    <x v="0"/>
    <n v="61"/>
    <s v="Poor"/>
    <x v="1"/>
    <x v="2"/>
    <s v="Yes"/>
    <n v="5"/>
    <s v="&lt; 8 hours"/>
    <n v="87"/>
    <s v="Medium"/>
    <x v="0"/>
    <n v="3"/>
    <x v="1"/>
    <x v="2"/>
    <s v="High"/>
    <x v="0"/>
    <s v="Positive"/>
    <n v="2"/>
    <s v="Low (0-2 hours)"/>
    <s v="Yes"/>
    <x v="0"/>
    <s v="Near"/>
    <x v="0"/>
    <n v="66"/>
    <n v="-21"/>
    <x v="0"/>
  </r>
  <r>
    <n v="17"/>
    <x v="1"/>
    <n v="60"/>
    <s v="Poor"/>
    <x v="1"/>
    <x v="0"/>
    <s v="Yes"/>
    <n v="8"/>
    <s v="≥ 8 hours"/>
    <n v="50"/>
    <s v="High"/>
    <x v="0"/>
    <n v="0"/>
    <x v="0"/>
    <x v="0"/>
    <s v="High"/>
    <x v="0"/>
    <s v="Positive"/>
    <n v="4"/>
    <s v="Moderate (2-4 hours)"/>
    <s v="No"/>
    <x v="0"/>
    <s v="Near"/>
    <x v="1"/>
    <n v="63"/>
    <n v="13"/>
    <x v="2"/>
  </r>
  <r>
    <n v="28"/>
    <x v="0"/>
    <n v="70"/>
    <s v="Fair"/>
    <x v="2"/>
    <x v="0"/>
    <s v="Yes"/>
    <n v="8"/>
    <s v="≥ 8 hours"/>
    <n v="97"/>
    <s v="Medium"/>
    <x v="0"/>
    <n v="5"/>
    <x v="1"/>
    <x v="0"/>
    <s v="Low"/>
    <x v="0"/>
    <s v="Negative"/>
    <n v="5"/>
    <s v="High (4-6 hours)"/>
    <s v="Yes"/>
    <x v="0"/>
    <s v="Near"/>
    <x v="0"/>
    <n v="70"/>
    <n v="-27"/>
    <x v="0"/>
  </r>
  <r>
    <n v="20"/>
    <x v="1"/>
    <n v="64"/>
    <s v="Poor"/>
    <x v="2"/>
    <x v="1"/>
    <s v="Yes"/>
    <n v="8"/>
    <s v="≥ 8 hours"/>
    <n v="86"/>
    <s v="Medium"/>
    <x v="0"/>
    <n v="1"/>
    <x v="1"/>
    <x v="1"/>
    <s v="Medium"/>
    <x v="0"/>
    <s v="Neutral"/>
    <n v="2"/>
    <s v="Low (0-2 hours)"/>
    <s v="No"/>
    <x v="2"/>
    <s v="Near"/>
    <x v="0"/>
    <n v="66"/>
    <n v="-20"/>
    <x v="0"/>
  </r>
  <r>
    <n v="25"/>
    <x v="0"/>
    <n v="70"/>
    <s v="Fair"/>
    <x v="1"/>
    <x v="1"/>
    <s v="No"/>
    <n v="7"/>
    <s v="&lt; 8 hours"/>
    <n v="85"/>
    <s v="Medium"/>
    <x v="0"/>
    <n v="1"/>
    <x v="1"/>
    <x v="1"/>
    <s v="Medium"/>
    <x v="0"/>
    <s v="Negative"/>
    <n v="4"/>
    <s v="Moderate (2-4 hours)"/>
    <s v="No"/>
    <x v="0"/>
    <s v="Near"/>
    <x v="0"/>
    <n v="66"/>
    <n v="-19"/>
    <x v="0"/>
  </r>
  <r>
    <n v="23"/>
    <x v="0"/>
    <n v="67"/>
    <s v="Poor"/>
    <x v="1"/>
    <x v="1"/>
    <s v="No"/>
    <n v="8"/>
    <s v="≥ 8 hours"/>
    <n v="71"/>
    <s v="High"/>
    <x v="0"/>
    <n v="2"/>
    <x v="1"/>
    <x v="1"/>
    <s v="Medium"/>
    <x v="0"/>
    <s v="Neutral"/>
    <n v="4"/>
    <s v="Moderate (2-4 hours)"/>
    <s v="No"/>
    <x v="1"/>
    <s v="Moderate"/>
    <x v="1"/>
    <n v="66"/>
    <n v="-5"/>
    <x v="0"/>
  </r>
  <r>
    <n v="15"/>
    <x v="1"/>
    <n v="61"/>
    <s v="Poor"/>
    <x v="1"/>
    <x v="1"/>
    <s v="No"/>
    <n v="7"/>
    <s v="&lt; 8 hours"/>
    <n v="98"/>
    <s v="Medium"/>
    <x v="0"/>
    <n v="1"/>
    <x v="1"/>
    <x v="1"/>
    <s v="Medium"/>
    <x v="0"/>
    <s v="Neutral"/>
    <n v="3"/>
    <s v="Moderate (2-4 hours)"/>
    <s v="No"/>
    <x v="0"/>
    <s v="Near"/>
    <x v="0"/>
    <n v="62"/>
    <n v="-36"/>
    <x v="0"/>
  </r>
  <r>
    <n v="16"/>
    <x v="1"/>
    <n v="96"/>
    <s v="Very Good"/>
    <x v="1"/>
    <x v="1"/>
    <s v="No"/>
    <n v="6"/>
    <s v="&lt; 8 hours"/>
    <n v="50"/>
    <s v="High"/>
    <x v="0"/>
    <n v="1"/>
    <x v="1"/>
    <x v="1"/>
    <s v="High"/>
    <x v="0"/>
    <s v="Positive"/>
    <n v="3"/>
    <s v="Moderate (2-4 hours)"/>
    <s v="No"/>
    <x v="1"/>
    <s v="Near"/>
    <x v="0"/>
    <n v="69"/>
    <n v="19"/>
    <x v="2"/>
  </r>
  <r>
    <n v="26"/>
    <x v="0"/>
    <n v="60"/>
    <s v="Poor"/>
    <x v="0"/>
    <x v="0"/>
    <s v="Yes"/>
    <n v="6"/>
    <s v="&lt; 8 hours"/>
    <n v="54"/>
    <s v="Low"/>
    <x v="0"/>
    <n v="1"/>
    <x v="1"/>
    <x v="0"/>
    <s v="Medium"/>
    <x v="1"/>
    <s v="Positive"/>
    <n v="1"/>
    <s v="Low (0-2 hours)"/>
    <s v="No"/>
    <x v="2"/>
    <s v="Moderate"/>
    <x v="0"/>
    <n v="63"/>
    <n v="9"/>
    <x v="2"/>
  </r>
  <r>
    <n v="18"/>
    <x v="1"/>
    <n v="89"/>
    <s v="Good"/>
    <x v="1"/>
    <x v="2"/>
    <s v="Yes"/>
    <n v="4"/>
    <s v="&lt; 8 hours"/>
    <n v="90"/>
    <s v="Low"/>
    <x v="0"/>
    <n v="1"/>
    <x v="1"/>
    <x v="2"/>
    <s v="Medium"/>
    <x v="0"/>
    <s v="Positive"/>
    <n v="2"/>
    <s v="Low (0-2 hours)"/>
    <s v="Yes"/>
    <x v="2"/>
    <s v="Near"/>
    <x v="1"/>
    <n v="68"/>
    <n v="-22"/>
    <x v="0"/>
  </r>
  <r>
    <n v="18"/>
    <x v="1"/>
    <n v="66"/>
    <s v="Poor"/>
    <x v="1"/>
    <x v="0"/>
    <s v="No"/>
    <n v="9"/>
    <s v="≥ 8 hours"/>
    <n v="87"/>
    <s v="Medium"/>
    <x v="0"/>
    <n v="1"/>
    <x v="1"/>
    <x v="1"/>
    <s v="Low"/>
    <x v="1"/>
    <s v="Positive"/>
    <n v="3"/>
    <s v="Moderate (2-4 hours)"/>
    <s v="No"/>
    <x v="0"/>
    <s v="Moderate"/>
    <x v="0"/>
    <n v="64"/>
    <n v="-23"/>
    <x v="0"/>
  </r>
  <r>
    <n v="14"/>
    <x v="1"/>
    <n v="96"/>
    <s v="Very Good"/>
    <x v="0"/>
    <x v="0"/>
    <s v="Yes"/>
    <n v="9"/>
    <s v="≥ 8 hours"/>
    <n v="64"/>
    <s v="High"/>
    <x v="0"/>
    <n v="2"/>
    <x v="1"/>
    <x v="0"/>
    <s v="High"/>
    <x v="0"/>
    <s v="Neutral"/>
    <n v="3"/>
    <s v="Moderate (2-4 hours)"/>
    <s v="No"/>
    <x v="2"/>
    <s v="Moderate"/>
    <x v="0"/>
    <n v="69"/>
    <n v="5"/>
    <x v="2"/>
  </r>
  <r>
    <n v="23"/>
    <x v="0"/>
    <n v="96"/>
    <s v="Very Good"/>
    <x v="0"/>
    <x v="1"/>
    <s v="Yes"/>
    <n v="10"/>
    <s v="≥ 8 hours"/>
    <n v="80"/>
    <s v="Low"/>
    <x v="0"/>
    <n v="3"/>
    <x v="1"/>
    <x v="0"/>
    <s v="High"/>
    <x v="0"/>
    <s v="Positive"/>
    <n v="3"/>
    <s v="Moderate (2-4 hours)"/>
    <s v="No"/>
    <x v="0"/>
    <s v="Near"/>
    <x v="0"/>
    <n v="71"/>
    <n v="-9"/>
    <x v="0"/>
  </r>
  <r>
    <n v="32"/>
    <x v="3"/>
    <n v="86"/>
    <s v="Good"/>
    <x v="1"/>
    <x v="1"/>
    <s v="Yes"/>
    <n v="6"/>
    <s v="&lt; 8 hours"/>
    <n v="77"/>
    <s v="Medium"/>
    <x v="1"/>
    <n v="2"/>
    <x v="1"/>
    <x v="1"/>
    <s v="Low"/>
    <x v="1"/>
    <s v="Negative"/>
    <n v="4"/>
    <s v="Moderate (2-4 hours)"/>
    <s v="No"/>
    <x v="0"/>
    <s v="Near"/>
    <x v="0"/>
    <n v="71"/>
    <n v="-6"/>
    <x v="0"/>
  </r>
  <r>
    <n v="14"/>
    <x v="1"/>
    <n v="87"/>
    <s v="Good"/>
    <x v="1"/>
    <x v="1"/>
    <s v="No"/>
    <n v="6"/>
    <s v="&lt; 8 hours"/>
    <n v="76"/>
    <s v="Medium"/>
    <x v="0"/>
    <n v="1"/>
    <x v="1"/>
    <x v="0"/>
    <s v="Medium"/>
    <x v="1"/>
    <s v="Positive"/>
    <n v="4"/>
    <s v="Moderate (2-4 hours)"/>
    <s v="No"/>
    <x v="1"/>
    <s v="Far"/>
    <x v="1"/>
    <n v="66"/>
    <n v="-10"/>
    <x v="0"/>
  </r>
  <r>
    <n v="20"/>
    <x v="1"/>
    <n v="60"/>
    <s v="Poor"/>
    <x v="1"/>
    <x v="1"/>
    <s v="Yes"/>
    <n v="4"/>
    <s v="&lt; 8 hours"/>
    <n v="80"/>
    <s v="Low"/>
    <x v="0"/>
    <n v="2"/>
    <x v="1"/>
    <x v="2"/>
    <s v="Medium"/>
    <x v="1"/>
    <s v="Positive"/>
    <n v="3"/>
    <s v="Moderate (2-4 hours)"/>
    <s v="Yes"/>
    <x v="1"/>
    <s v="Moderate"/>
    <x v="0"/>
    <n v="63"/>
    <n v="-17"/>
    <x v="0"/>
  </r>
  <r>
    <n v="28"/>
    <x v="0"/>
    <n v="99"/>
    <s v="Very Good"/>
    <x v="0"/>
    <x v="1"/>
    <s v="Yes"/>
    <n v="8"/>
    <s v="≥ 8 hours"/>
    <n v="100"/>
    <s v="Low"/>
    <x v="0"/>
    <n v="0"/>
    <x v="0"/>
    <x v="1"/>
    <s v="Medium"/>
    <x v="0"/>
    <s v="Positive"/>
    <n v="2"/>
    <s v="Low (0-2 hours)"/>
    <s v="No"/>
    <x v="0"/>
    <s v="Far"/>
    <x v="0"/>
    <n v="72"/>
    <n v="-28"/>
    <x v="0"/>
  </r>
  <r>
    <n v="20"/>
    <x v="1"/>
    <n v="95"/>
    <s v="Very Good"/>
    <x v="1"/>
    <x v="1"/>
    <s v="Yes"/>
    <n v="8"/>
    <s v="≥ 8 hours"/>
    <n v="99"/>
    <s v="Low"/>
    <x v="1"/>
    <n v="1"/>
    <x v="1"/>
    <x v="0"/>
    <s v="Medium"/>
    <x v="1"/>
    <s v="Neutral"/>
    <n v="3"/>
    <s v="Moderate (2-4 hours)"/>
    <s v="No"/>
    <x v="1"/>
    <s v="Near"/>
    <x v="1"/>
    <n v="70"/>
    <n v="-29"/>
    <x v="0"/>
  </r>
  <r>
    <n v="23"/>
    <x v="0"/>
    <n v="96"/>
    <s v="Very Good"/>
    <x v="1"/>
    <x v="2"/>
    <s v="No"/>
    <n v="9"/>
    <s v="≥ 8 hours"/>
    <n v="99"/>
    <s v="Medium"/>
    <x v="0"/>
    <n v="0"/>
    <x v="0"/>
    <x v="2"/>
    <s v="Medium"/>
    <x v="1"/>
    <s v="Neutral"/>
    <n v="2"/>
    <s v="Low (0-2 hours)"/>
    <s v="No"/>
    <x v="1"/>
    <s v="Near"/>
    <x v="1"/>
    <n v="71"/>
    <n v="-28"/>
    <x v="0"/>
  </r>
  <r>
    <n v="14"/>
    <x v="1"/>
    <n v="86"/>
    <s v="Good"/>
    <x v="0"/>
    <x v="2"/>
    <s v="Yes"/>
    <n v="6"/>
    <s v="&lt; 8 hours"/>
    <n v="77"/>
    <s v="Medium"/>
    <x v="0"/>
    <n v="3"/>
    <x v="1"/>
    <x v="2"/>
    <s v="Medium"/>
    <x v="1"/>
    <s v="Neutral"/>
    <n v="3"/>
    <s v="Moderate (2-4 hours)"/>
    <s v="No"/>
    <x v="0"/>
    <s v="Far"/>
    <x v="0"/>
    <n v="65"/>
    <n v="-12"/>
    <x v="0"/>
  </r>
  <r>
    <n v="23"/>
    <x v="0"/>
    <n v="74"/>
    <s v="Fair"/>
    <x v="1"/>
    <x v="2"/>
    <s v="Yes"/>
    <n v="8"/>
    <s v="≥ 8 hours"/>
    <n v="66"/>
    <s v="Low"/>
    <x v="0"/>
    <n v="0"/>
    <x v="0"/>
    <x v="2"/>
    <s v="Medium"/>
    <x v="0"/>
    <s v="Negative"/>
    <n v="4"/>
    <s v="Moderate (2-4 hours)"/>
    <s v="No"/>
    <x v="2"/>
    <s v="Near"/>
    <x v="1"/>
    <n v="65"/>
    <n v="-1"/>
    <x v="1"/>
  </r>
  <r>
    <n v="19"/>
    <x v="1"/>
    <n v="96"/>
    <s v="Very Good"/>
    <x v="0"/>
    <x v="1"/>
    <s v="No"/>
    <n v="6"/>
    <s v="&lt; 8 hours"/>
    <n v="78"/>
    <s v="High"/>
    <x v="0"/>
    <n v="1"/>
    <x v="1"/>
    <x v="0"/>
    <s v="Low"/>
    <x v="0"/>
    <s v="Positive"/>
    <n v="2"/>
    <s v="Low (0-2 hours)"/>
    <s v="No"/>
    <x v="0"/>
    <s v="Far"/>
    <x v="0"/>
    <n v="67"/>
    <n v="-11"/>
    <x v="0"/>
  </r>
  <r>
    <n v="26"/>
    <x v="0"/>
    <n v="72"/>
    <s v="Fair"/>
    <x v="2"/>
    <x v="1"/>
    <s v="No"/>
    <n v="9"/>
    <s v="≥ 8 hours"/>
    <n v="81"/>
    <s v="High"/>
    <x v="0"/>
    <n v="0"/>
    <x v="0"/>
    <x v="1"/>
    <s v="High"/>
    <x v="0"/>
    <s v="Neutral"/>
    <n v="3"/>
    <s v="Moderate (2-4 hours)"/>
    <s v="No"/>
    <x v="0"/>
    <s v="Near"/>
    <x v="0"/>
    <n v="68"/>
    <n v="-13"/>
    <x v="0"/>
  </r>
  <r>
    <n v="27"/>
    <x v="0"/>
    <n v="83"/>
    <s v="Good"/>
    <x v="1"/>
    <x v="1"/>
    <s v="Yes"/>
    <n v="8"/>
    <s v="≥ 8 hours"/>
    <n v="66"/>
    <s v="Medium"/>
    <x v="0"/>
    <n v="3"/>
    <x v="1"/>
    <x v="1"/>
    <s v="Medium"/>
    <x v="0"/>
    <s v="Positive"/>
    <n v="4"/>
    <s v="Moderate (2-4 hours)"/>
    <s v="No"/>
    <x v="1"/>
    <s v="Far"/>
    <x v="1"/>
    <n v="70"/>
    <n v="4"/>
    <x v="2"/>
  </r>
  <r>
    <n v="36"/>
    <x v="3"/>
    <n v="64"/>
    <s v="Poor"/>
    <x v="1"/>
    <x v="1"/>
    <s v="Yes"/>
    <n v="5"/>
    <s v="&lt; 8 hours"/>
    <n v="82"/>
    <s v="Medium"/>
    <x v="0"/>
    <n v="2"/>
    <x v="1"/>
    <x v="1"/>
    <s v="High"/>
    <x v="1"/>
    <s v="Positive"/>
    <n v="2"/>
    <s v="Low (0-2 hours)"/>
    <s v="No"/>
    <x v="0"/>
    <s v="Near"/>
    <x v="1"/>
    <n v="70"/>
    <n v="-12"/>
    <x v="0"/>
  </r>
  <r>
    <n v="23"/>
    <x v="0"/>
    <n v="97"/>
    <s v="Very Good"/>
    <x v="0"/>
    <x v="0"/>
    <s v="Yes"/>
    <n v="7"/>
    <s v="&lt; 8 hours"/>
    <n v="81"/>
    <s v="Low"/>
    <x v="0"/>
    <n v="2"/>
    <x v="1"/>
    <x v="1"/>
    <s v="High"/>
    <x v="0"/>
    <s v="Neutral"/>
    <n v="3"/>
    <s v="Moderate (2-4 hours)"/>
    <s v="No"/>
    <x v="0"/>
    <s v="Near"/>
    <x v="0"/>
    <n v="72"/>
    <n v="-9"/>
    <x v="0"/>
  </r>
  <r>
    <n v="22"/>
    <x v="0"/>
    <n v="66"/>
    <s v="Poor"/>
    <x v="1"/>
    <x v="0"/>
    <s v="No"/>
    <n v="4"/>
    <s v="&lt; 8 hours"/>
    <n v="95"/>
    <s v="Medium"/>
    <x v="0"/>
    <n v="1"/>
    <x v="1"/>
    <x v="0"/>
    <s v="Low"/>
    <x v="0"/>
    <s v="Neutral"/>
    <n v="5"/>
    <s v="High (4-6 hours)"/>
    <s v="No"/>
    <x v="1"/>
    <s v="Moderate"/>
    <x v="0"/>
    <n v="65"/>
    <n v="-30"/>
    <x v="0"/>
  </r>
  <r>
    <n v="21"/>
    <x v="0"/>
    <n v="69"/>
    <s v="Poor"/>
    <x v="1"/>
    <x v="1"/>
    <s v="Yes"/>
    <n v="5"/>
    <s v="&lt; 8 hours"/>
    <n v="62"/>
    <s v="High"/>
    <x v="0"/>
    <n v="2"/>
    <x v="1"/>
    <x v="0"/>
    <s v="Medium"/>
    <x v="0"/>
    <s v="Positive"/>
    <n v="3"/>
    <s v="Moderate (2-4 hours)"/>
    <s v="No"/>
    <x v="0"/>
    <s v="Near"/>
    <x v="0"/>
    <n v="65"/>
    <n v="3"/>
    <x v="2"/>
  </r>
  <r>
    <n v="18"/>
    <x v="1"/>
    <n v="82"/>
    <s v="Good"/>
    <x v="2"/>
    <x v="1"/>
    <s v="Yes"/>
    <n v="5"/>
    <s v="&lt; 8 hours"/>
    <n v="85"/>
    <s v="High"/>
    <x v="0"/>
    <n v="3"/>
    <x v="1"/>
    <x v="1"/>
    <s v="High"/>
    <x v="1"/>
    <s v="Neutral"/>
    <n v="4"/>
    <s v="Moderate (2-4 hours)"/>
    <s v="No"/>
    <x v="2"/>
    <s v="Near"/>
    <x v="0"/>
    <n v="71"/>
    <n v="-14"/>
    <x v="0"/>
  </r>
  <r>
    <n v="22"/>
    <x v="0"/>
    <n v="91"/>
    <s v="Very Good"/>
    <x v="2"/>
    <x v="0"/>
    <s v="Yes"/>
    <n v="6"/>
    <s v="&lt; 8 hours"/>
    <n v="73"/>
    <s v="Low"/>
    <x v="0"/>
    <n v="3"/>
    <x v="1"/>
    <x v="2"/>
    <s v="Medium"/>
    <x v="0"/>
    <s v="Positive"/>
    <n v="4"/>
    <s v="Moderate (2-4 hours)"/>
    <s v="No"/>
    <x v="2"/>
    <s v="Near"/>
    <x v="0"/>
    <n v="74"/>
    <n v="1"/>
    <x v="1"/>
  </r>
  <r>
    <n v="18"/>
    <x v="1"/>
    <n v="85"/>
    <s v="Good"/>
    <x v="0"/>
    <x v="1"/>
    <s v="No"/>
    <n v="7"/>
    <s v="&lt; 8 hours"/>
    <n v="56"/>
    <s v="Low"/>
    <x v="0"/>
    <n v="0"/>
    <x v="0"/>
    <x v="0"/>
    <s v="Medium"/>
    <x v="1"/>
    <s v="Positive"/>
    <n v="4"/>
    <s v="Moderate (2-4 hours)"/>
    <s v="No"/>
    <x v="0"/>
    <s v="Moderate"/>
    <x v="0"/>
    <n v="64"/>
    <n v="8"/>
    <x v="2"/>
  </r>
  <r>
    <n v="21"/>
    <x v="0"/>
    <n v="69"/>
    <s v="Poor"/>
    <x v="1"/>
    <x v="1"/>
    <s v="No"/>
    <n v="7"/>
    <s v="&lt; 8 hours"/>
    <n v="66"/>
    <s v="High"/>
    <x v="0"/>
    <n v="1"/>
    <x v="1"/>
    <x v="1"/>
    <s v="Medium"/>
    <x v="1"/>
    <s v="Neutral"/>
    <n v="4"/>
    <s v="Moderate (2-4 hours)"/>
    <s v="No"/>
    <x v="0"/>
    <s v="Far"/>
    <x v="1"/>
    <n v="64"/>
    <n v="-2"/>
    <x v="1"/>
  </r>
  <r>
    <n v="28"/>
    <x v="0"/>
    <n v="60"/>
    <s v="Poor"/>
    <x v="1"/>
    <x v="0"/>
    <s v="Yes"/>
    <n v="7"/>
    <s v="&lt; 8 hours"/>
    <n v="53"/>
    <s v="Low"/>
    <x v="0"/>
    <n v="3"/>
    <x v="1"/>
    <x v="0"/>
    <s v="Medium"/>
    <x v="1"/>
    <s v="Neutral"/>
    <n v="3"/>
    <s v="Moderate (2-4 hours)"/>
    <s v="No"/>
    <x v="0"/>
    <s v="Near"/>
    <x v="1"/>
    <n v="65"/>
    <n v="12"/>
    <x v="2"/>
  </r>
  <r>
    <n v="14"/>
    <x v="1"/>
    <n v="90"/>
    <s v="Very Good"/>
    <x v="0"/>
    <x v="1"/>
    <s v="Yes"/>
    <n v="7"/>
    <s v="&lt; 8 hours"/>
    <n v="66"/>
    <s v="Medium"/>
    <x v="0"/>
    <n v="1"/>
    <x v="1"/>
    <x v="1"/>
    <s v="Medium"/>
    <x v="0"/>
    <s v="Neutral"/>
    <n v="5"/>
    <s v="High (4-6 hours)"/>
    <s v="No"/>
    <x v="1"/>
    <s v="Near"/>
    <x v="0"/>
    <n v="67"/>
    <n v="1"/>
    <x v="1"/>
  </r>
  <r>
    <n v="27"/>
    <x v="0"/>
    <n v="99"/>
    <s v="Very Good"/>
    <x v="2"/>
    <x v="1"/>
    <s v="No"/>
    <n v="7"/>
    <s v="&lt; 8 hours"/>
    <n v="53"/>
    <s v="Low"/>
    <x v="0"/>
    <n v="2"/>
    <x v="1"/>
    <x v="0"/>
    <s v="High"/>
    <x v="0"/>
    <s v="Neutral"/>
    <n v="3"/>
    <s v="Moderate (2-4 hours)"/>
    <s v="No"/>
    <x v="1"/>
    <s v="Near"/>
    <x v="0"/>
    <n v="73"/>
    <n v="20"/>
    <x v="2"/>
  </r>
  <r>
    <n v="28"/>
    <x v="0"/>
    <n v="92"/>
    <s v="Very Good"/>
    <x v="0"/>
    <x v="0"/>
    <s v="No"/>
    <n v="5"/>
    <s v="&lt; 8 hours"/>
    <n v="96"/>
    <s v="High"/>
    <x v="0"/>
    <n v="1"/>
    <x v="1"/>
    <x v="1"/>
    <s v="Low"/>
    <x v="0"/>
    <s v="Neutral"/>
    <n v="3"/>
    <s v="Moderate (2-4 hours)"/>
    <s v="No"/>
    <x v="1"/>
    <s v="Moderate"/>
    <x v="0"/>
    <n v="72"/>
    <n v="-24"/>
    <x v="0"/>
  </r>
  <r>
    <n v="19"/>
    <x v="1"/>
    <n v="78"/>
    <s v="Fair"/>
    <x v="1"/>
    <x v="1"/>
    <s v="No"/>
    <n v="7"/>
    <s v="&lt; 8 hours"/>
    <n v="55"/>
    <s v="Low"/>
    <x v="0"/>
    <n v="0"/>
    <x v="0"/>
    <x v="1"/>
    <s v="Medium"/>
    <x v="0"/>
    <s v="Positive"/>
    <n v="3"/>
    <s v="Moderate (2-4 hours)"/>
    <s v="No"/>
    <x v="1"/>
    <s v="Near"/>
    <x v="0"/>
    <n v="65"/>
    <n v="10"/>
    <x v="2"/>
  </r>
  <r>
    <n v="7"/>
    <x v="2"/>
    <n v="96"/>
    <s v="Very Good"/>
    <x v="1"/>
    <x v="0"/>
    <s v="No"/>
    <n v="9"/>
    <s v="≥ 8 hours"/>
    <n v="91"/>
    <s v="Medium"/>
    <x v="0"/>
    <n v="0"/>
    <x v="0"/>
    <x v="0"/>
    <s v="Medium"/>
    <x v="0"/>
    <s v="Neutral"/>
    <n v="4"/>
    <s v="Moderate (2-4 hours)"/>
    <s v="No"/>
    <x v="1"/>
    <s v="Near"/>
    <x v="0"/>
    <n v="67"/>
    <n v="-24"/>
    <x v="0"/>
  </r>
  <r>
    <n v="16"/>
    <x v="1"/>
    <n v="76"/>
    <s v="Fair"/>
    <x v="1"/>
    <x v="1"/>
    <s v="Yes"/>
    <n v="7"/>
    <s v="&lt; 8 hours"/>
    <n v="95"/>
    <s v="Low"/>
    <x v="0"/>
    <n v="2"/>
    <x v="1"/>
    <x v="1"/>
    <s v="Medium"/>
    <x v="0"/>
    <s v="Negative"/>
    <n v="3"/>
    <s v="Moderate (2-4 hours)"/>
    <s v="No"/>
    <x v="0"/>
    <s v="Unknown"/>
    <x v="1"/>
    <n v="66"/>
    <n v="-29"/>
    <x v="0"/>
  </r>
  <r>
    <n v="28"/>
    <x v="0"/>
    <n v="81"/>
    <s v="Good"/>
    <x v="2"/>
    <x v="1"/>
    <s v="Yes"/>
    <n v="8"/>
    <s v="≥ 8 hours"/>
    <n v="73"/>
    <s v="Low"/>
    <x v="0"/>
    <n v="0"/>
    <x v="0"/>
    <x v="1"/>
    <s v="High"/>
    <x v="0"/>
    <s v="Negative"/>
    <n v="3"/>
    <s v="Moderate (2-4 hours)"/>
    <s v="No"/>
    <x v="2"/>
    <s v="Near"/>
    <x v="0"/>
    <n v="70"/>
    <n v="-3"/>
    <x v="0"/>
  </r>
  <r>
    <n v="20"/>
    <x v="1"/>
    <n v="79"/>
    <s v="Fair"/>
    <x v="2"/>
    <x v="1"/>
    <s v="No"/>
    <n v="8"/>
    <s v="≥ 8 hours"/>
    <n v="53"/>
    <s v="Medium"/>
    <x v="0"/>
    <n v="2"/>
    <x v="1"/>
    <x v="1"/>
    <s v="Medium"/>
    <x v="1"/>
    <s v="Neutral"/>
    <n v="3"/>
    <s v="Moderate (2-4 hours)"/>
    <s v="No"/>
    <x v="0"/>
    <s v="Moderate"/>
    <x v="1"/>
    <n v="66"/>
    <n v="13"/>
    <x v="2"/>
  </r>
  <r>
    <n v="14"/>
    <x v="1"/>
    <n v="78"/>
    <s v="Fair"/>
    <x v="2"/>
    <x v="0"/>
    <s v="Yes"/>
    <n v="8"/>
    <s v="≥ 8 hours"/>
    <n v="80"/>
    <s v="Low"/>
    <x v="0"/>
    <n v="1"/>
    <x v="1"/>
    <x v="1"/>
    <s v="Medium"/>
    <x v="0"/>
    <s v="Neutral"/>
    <n v="1"/>
    <s v="Low (0-2 hours)"/>
    <s v="No"/>
    <x v="0"/>
    <s v="Near"/>
    <x v="1"/>
    <n v="66"/>
    <n v="-14"/>
    <x v="0"/>
  </r>
  <r>
    <n v="17"/>
    <x v="1"/>
    <n v="91"/>
    <s v="Very Good"/>
    <x v="1"/>
    <x v="2"/>
    <s v="Yes"/>
    <n v="7"/>
    <s v="&lt; 8 hours"/>
    <n v="62"/>
    <s v="Low"/>
    <x v="0"/>
    <n v="3"/>
    <x v="1"/>
    <x v="2"/>
    <s v="Medium"/>
    <x v="0"/>
    <s v="Negative"/>
    <n v="3"/>
    <s v="Moderate (2-4 hours)"/>
    <s v="No"/>
    <x v="2"/>
    <s v="Near"/>
    <x v="0"/>
    <n v="68"/>
    <n v="6"/>
    <x v="2"/>
  </r>
  <r>
    <n v="25"/>
    <x v="0"/>
    <n v="81"/>
    <s v="Good"/>
    <x v="0"/>
    <x v="1"/>
    <s v="Yes"/>
    <n v="8"/>
    <s v="≥ 8 hours"/>
    <n v="59"/>
    <s v="Low"/>
    <x v="0"/>
    <n v="3"/>
    <x v="1"/>
    <x v="0"/>
    <s v="Medium"/>
    <x v="0"/>
    <s v="Positive"/>
    <n v="4"/>
    <s v="Moderate (2-4 hours)"/>
    <s v="No"/>
    <x v="1"/>
    <s v="Near"/>
    <x v="0"/>
    <n v="68"/>
    <n v="9"/>
    <x v="2"/>
  </r>
  <r>
    <n v="23"/>
    <x v="0"/>
    <n v="73"/>
    <s v="Fair"/>
    <x v="2"/>
    <x v="0"/>
    <s v="No"/>
    <n v="8"/>
    <s v="≥ 8 hours"/>
    <n v="78"/>
    <s v="Low"/>
    <x v="0"/>
    <n v="0"/>
    <x v="0"/>
    <x v="2"/>
    <s v="Medium"/>
    <x v="0"/>
    <s v="Neutral"/>
    <n v="4"/>
    <s v="Moderate (2-4 hours)"/>
    <s v="No"/>
    <x v="0"/>
    <s v="Moderate"/>
    <x v="1"/>
    <n v="67"/>
    <n v="-11"/>
    <x v="0"/>
  </r>
  <r>
    <n v="19"/>
    <x v="1"/>
    <n v="70"/>
    <s v="Fair"/>
    <x v="2"/>
    <x v="1"/>
    <s v="Yes"/>
    <n v="8"/>
    <s v="≥ 8 hours"/>
    <n v="68"/>
    <s v="High"/>
    <x v="1"/>
    <n v="1"/>
    <x v="1"/>
    <x v="0"/>
    <s v="Medium"/>
    <x v="0"/>
    <s v="Positive"/>
    <n v="3"/>
    <s v="Moderate (2-4 hours)"/>
    <s v="No"/>
    <x v="1"/>
    <s v="Near"/>
    <x v="1"/>
    <n v="65"/>
    <n v="-3"/>
    <x v="0"/>
  </r>
  <r>
    <n v="18"/>
    <x v="1"/>
    <n v="62"/>
    <s v="Poor"/>
    <x v="1"/>
    <x v="2"/>
    <s v="Yes"/>
    <n v="8"/>
    <s v="≥ 8 hours"/>
    <n v="87"/>
    <s v="Medium"/>
    <x v="0"/>
    <n v="4"/>
    <x v="1"/>
    <x v="0"/>
    <s v="Medium"/>
    <x v="0"/>
    <s v="Positive"/>
    <n v="4"/>
    <s v="Moderate (2-4 hours)"/>
    <s v="No"/>
    <x v="1"/>
    <s v="Near"/>
    <x v="1"/>
    <n v="64"/>
    <n v="-23"/>
    <x v="0"/>
  </r>
  <r>
    <n v="18"/>
    <x v="1"/>
    <n v="83"/>
    <s v="Good"/>
    <x v="2"/>
    <x v="1"/>
    <s v="No"/>
    <n v="5"/>
    <s v="&lt; 8 hours"/>
    <n v="80"/>
    <s v="High"/>
    <x v="0"/>
    <n v="1"/>
    <x v="1"/>
    <x v="2"/>
    <s v="High"/>
    <x v="0"/>
    <s v="Positive"/>
    <n v="2"/>
    <s v="Low (0-2 hours)"/>
    <s v="No"/>
    <x v="1"/>
    <s v="Near"/>
    <x v="0"/>
    <n v="70"/>
    <n v="-10"/>
    <x v="0"/>
  </r>
  <r>
    <n v="14"/>
    <x v="1"/>
    <n v="69"/>
    <s v="Poor"/>
    <x v="0"/>
    <x v="1"/>
    <s v="No"/>
    <n v="5"/>
    <s v="&lt; 8 hours"/>
    <n v="91"/>
    <s v="Medium"/>
    <x v="0"/>
    <n v="0"/>
    <x v="0"/>
    <x v="2"/>
    <s v="Medium"/>
    <x v="0"/>
    <s v="Positive"/>
    <n v="3"/>
    <s v="Moderate (2-4 hours)"/>
    <s v="No"/>
    <x v="1"/>
    <s v="Moderate"/>
    <x v="0"/>
    <n v="63"/>
    <n v="-28"/>
    <x v="0"/>
  </r>
  <r>
    <n v="30"/>
    <x v="0"/>
    <n v="66"/>
    <s v="Poor"/>
    <x v="1"/>
    <x v="0"/>
    <s v="No"/>
    <n v="6"/>
    <s v="&lt; 8 hours"/>
    <n v="53"/>
    <s v="Low"/>
    <x v="1"/>
    <n v="2"/>
    <x v="1"/>
    <x v="0"/>
    <s v="Medium"/>
    <x v="0"/>
    <s v="Positive"/>
    <n v="2"/>
    <s v="Low (0-2 hours)"/>
    <s v="No"/>
    <x v="0"/>
    <s v="Near"/>
    <x v="0"/>
    <n v="65"/>
    <n v="12"/>
    <x v="2"/>
  </r>
  <r>
    <n v="18"/>
    <x v="1"/>
    <n v="86"/>
    <s v="Good"/>
    <x v="0"/>
    <x v="1"/>
    <s v="Yes"/>
    <n v="9"/>
    <s v="≥ 8 hours"/>
    <n v="62"/>
    <s v="Medium"/>
    <x v="0"/>
    <n v="4"/>
    <x v="1"/>
    <x v="1"/>
    <s v="Medium"/>
    <x v="0"/>
    <s v="Negative"/>
    <n v="2"/>
    <s v="Low (0-2 hours)"/>
    <s v="Yes"/>
    <x v="2"/>
    <s v="Near"/>
    <x v="1"/>
    <n v="67"/>
    <n v="5"/>
    <x v="2"/>
  </r>
  <r>
    <n v="27"/>
    <x v="0"/>
    <n v="87"/>
    <s v="Good"/>
    <x v="1"/>
    <x v="1"/>
    <s v="Yes"/>
    <n v="7"/>
    <s v="&lt; 8 hours"/>
    <n v="78"/>
    <s v="Low"/>
    <x v="0"/>
    <n v="3"/>
    <x v="1"/>
    <x v="0"/>
    <s v="Medium"/>
    <x v="1"/>
    <s v="Negative"/>
    <n v="5"/>
    <s v="High (4-6 hours)"/>
    <s v="No"/>
    <x v="0"/>
    <s v="Near"/>
    <x v="1"/>
    <n v="71"/>
    <n v="-7"/>
    <x v="0"/>
  </r>
  <r>
    <n v="29"/>
    <x v="0"/>
    <n v="90"/>
    <s v="Very Good"/>
    <x v="2"/>
    <x v="1"/>
    <s v="Yes"/>
    <n v="7"/>
    <s v="&lt; 8 hours"/>
    <n v="94"/>
    <s v="Medium"/>
    <x v="0"/>
    <n v="1"/>
    <x v="1"/>
    <x v="0"/>
    <s v="Low"/>
    <x v="1"/>
    <s v="Neutral"/>
    <n v="4"/>
    <s v="Moderate (2-4 hours)"/>
    <s v="No"/>
    <x v="0"/>
    <s v="Near"/>
    <x v="1"/>
    <n v="73"/>
    <n v="-21"/>
    <x v="0"/>
  </r>
  <r>
    <n v="26"/>
    <x v="0"/>
    <n v="80"/>
    <s v="Good"/>
    <x v="1"/>
    <x v="1"/>
    <s v="No"/>
    <n v="4"/>
    <s v="&lt; 8 hours"/>
    <n v="91"/>
    <s v="Low"/>
    <x v="0"/>
    <n v="1"/>
    <x v="1"/>
    <x v="0"/>
    <s v="Medium"/>
    <x v="1"/>
    <s v="Neutral"/>
    <n v="3"/>
    <s v="Moderate (2-4 hours)"/>
    <s v="No"/>
    <x v="0"/>
    <s v="Far"/>
    <x v="0"/>
    <n v="67"/>
    <n v="-24"/>
    <x v="0"/>
  </r>
  <r>
    <n v="17"/>
    <x v="1"/>
    <n v="96"/>
    <s v="Very Good"/>
    <x v="2"/>
    <x v="1"/>
    <s v="Yes"/>
    <n v="7"/>
    <s v="&lt; 8 hours"/>
    <n v="84"/>
    <s v="Medium"/>
    <x v="0"/>
    <n v="2"/>
    <x v="1"/>
    <x v="0"/>
    <s v="High"/>
    <x v="1"/>
    <s v="Positive"/>
    <n v="3"/>
    <s v="Moderate (2-4 hours)"/>
    <s v="No"/>
    <x v="1"/>
    <s v="Near"/>
    <x v="1"/>
    <n v="72"/>
    <n v="-12"/>
    <x v="0"/>
  </r>
  <r>
    <n v="22"/>
    <x v="0"/>
    <n v="97"/>
    <s v="Very Good"/>
    <x v="1"/>
    <x v="1"/>
    <s v="No"/>
    <n v="7"/>
    <s v="&lt; 8 hours"/>
    <n v="79"/>
    <s v="High"/>
    <x v="0"/>
    <n v="2"/>
    <x v="1"/>
    <x v="1"/>
    <s v="High"/>
    <x v="0"/>
    <s v="Positive"/>
    <n v="0"/>
    <s v="Low (0-2 hours)"/>
    <s v="No"/>
    <x v="0"/>
    <s v="Far"/>
    <x v="0"/>
    <n v="71"/>
    <n v="-8"/>
    <x v="0"/>
  </r>
  <r>
    <n v="20"/>
    <x v="1"/>
    <n v="92"/>
    <s v="Very Good"/>
    <x v="1"/>
    <x v="0"/>
    <s v="Yes"/>
    <n v="4"/>
    <s v="&lt; 8 hours"/>
    <n v="82"/>
    <s v="High"/>
    <x v="0"/>
    <n v="0"/>
    <x v="0"/>
    <x v="1"/>
    <s v="Medium"/>
    <x v="0"/>
    <s v="Neutral"/>
    <n v="4"/>
    <s v="Moderate (2-4 hours)"/>
    <s v="No"/>
    <x v="2"/>
    <s v="Near"/>
    <x v="0"/>
    <n v="72"/>
    <n v="-10"/>
    <x v="0"/>
  </r>
  <r>
    <n v="15"/>
    <x v="1"/>
    <n v="85"/>
    <s v="Good"/>
    <x v="2"/>
    <x v="0"/>
    <s v="Yes"/>
    <n v="7"/>
    <s v="&lt; 8 hours"/>
    <n v="61"/>
    <s v="Medium"/>
    <x v="0"/>
    <n v="1"/>
    <x v="1"/>
    <x v="1"/>
    <s v="High"/>
    <x v="0"/>
    <s v="Negative"/>
    <n v="3"/>
    <s v="Moderate (2-4 hours)"/>
    <s v="No"/>
    <x v="0"/>
    <s v="Near"/>
    <x v="0"/>
    <n v="68"/>
    <n v="7"/>
    <x v="2"/>
  </r>
  <r>
    <n v="22"/>
    <x v="0"/>
    <n v="72"/>
    <s v="Fair"/>
    <x v="0"/>
    <x v="2"/>
    <s v="Yes"/>
    <n v="5"/>
    <s v="&lt; 8 hours"/>
    <n v="80"/>
    <s v="Medium"/>
    <x v="0"/>
    <n v="2"/>
    <x v="1"/>
    <x v="0"/>
    <s v="High"/>
    <x v="0"/>
    <s v="Neutral"/>
    <n v="3"/>
    <s v="Moderate (2-4 hours)"/>
    <s v="No"/>
    <x v="1"/>
    <s v="Near"/>
    <x v="1"/>
    <n v="65"/>
    <n v="-15"/>
    <x v="0"/>
  </r>
  <r>
    <n v="13"/>
    <x v="1"/>
    <n v="99"/>
    <s v="Very Good"/>
    <x v="2"/>
    <x v="1"/>
    <s v="No"/>
    <n v="6"/>
    <s v="&lt; 8 hours"/>
    <n v="75"/>
    <s v="Low"/>
    <x v="0"/>
    <n v="1"/>
    <x v="1"/>
    <x v="1"/>
    <s v="Medium"/>
    <x v="0"/>
    <s v="Positive"/>
    <n v="4"/>
    <s v="Moderate (2-4 hours)"/>
    <s v="Yes"/>
    <x v="1"/>
    <s v="Far"/>
    <x v="1"/>
    <n v="68"/>
    <n v="-7"/>
    <x v="0"/>
  </r>
  <r>
    <n v="27"/>
    <x v="0"/>
    <n v="71"/>
    <s v="Fair"/>
    <x v="1"/>
    <x v="2"/>
    <s v="No"/>
    <n v="8"/>
    <s v="≥ 8 hours"/>
    <n v="69"/>
    <s v="Medium"/>
    <x v="0"/>
    <n v="1"/>
    <x v="1"/>
    <x v="2"/>
    <s v="Medium"/>
    <x v="0"/>
    <s v="Positive"/>
    <n v="4"/>
    <s v="Moderate (2-4 hours)"/>
    <s v="No"/>
    <x v="1"/>
    <s v="Near"/>
    <x v="0"/>
    <n v="67"/>
    <n v="-2"/>
    <x v="1"/>
  </r>
  <r>
    <n v="17"/>
    <x v="1"/>
    <n v="68"/>
    <s v="Poor"/>
    <x v="1"/>
    <x v="1"/>
    <s v="No"/>
    <n v="7"/>
    <s v="&lt; 8 hours"/>
    <n v="94"/>
    <s v="High"/>
    <x v="0"/>
    <n v="1"/>
    <x v="1"/>
    <x v="2"/>
    <s v="Medium"/>
    <x v="1"/>
    <s v="Neutral"/>
    <n v="4"/>
    <s v="Moderate (2-4 hours)"/>
    <s v="No"/>
    <x v="1"/>
    <s v="Moderate"/>
    <x v="1"/>
    <n v="66"/>
    <n v="-28"/>
    <x v="0"/>
  </r>
  <r>
    <n v="21"/>
    <x v="0"/>
    <n v="78"/>
    <s v="Fair"/>
    <x v="1"/>
    <x v="2"/>
    <s v="Yes"/>
    <n v="6"/>
    <s v="&lt; 8 hours"/>
    <n v="91"/>
    <s v="Medium"/>
    <x v="0"/>
    <n v="0"/>
    <x v="0"/>
    <x v="1"/>
    <s v="Low"/>
    <x v="1"/>
    <s v="Neutral"/>
    <n v="1"/>
    <s v="Low (0-2 hours)"/>
    <s v="Yes"/>
    <x v="0"/>
    <s v="Near"/>
    <x v="0"/>
    <n v="64"/>
    <n v="-27"/>
    <x v="0"/>
  </r>
  <r>
    <n v="22"/>
    <x v="0"/>
    <n v="62"/>
    <s v="Poor"/>
    <x v="2"/>
    <x v="1"/>
    <s v="No"/>
    <n v="6"/>
    <s v="&lt; 8 hours"/>
    <n v="54"/>
    <s v="Medium"/>
    <x v="0"/>
    <n v="3"/>
    <x v="1"/>
    <x v="0"/>
    <s v="Medium"/>
    <x v="1"/>
    <s v="Neutral"/>
    <n v="3"/>
    <s v="Moderate (2-4 hours)"/>
    <s v="No"/>
    <x v="2"/>
    <s v="Near"/>
    <x v="0"/>
    <n v="65"/>
    <n v="11"/>
    <x v="2"/>
  </r>
  <r>
    <n v="18"/>
    <x v="1"/>
    <n v="99"/>
    <s v="Very Good"/>
    <x v="1"/>
    <x v="1"/>
    <s v="No"/>
    <n v="6"/>
    <s v="&lt; 8 hours"/>
    <n v="99"/>
    <s v="Medium"/>
    <x v="0"/>
    <n v="0"/>
    <x v="0"/>
    <x v="0"/>
    <s v="Medium"/>
    <x v="0"/>
    <s v="Neutral"/>
    <n v="3"/>
    <s v="Moderate (2-4 hours)"/>
    <s v="No"/>
    <x v="0"/>
    <s v="Moderate"/>
    <x v="0"/>
    <n v="69"/>
    <n v="-30"/>
    <x v="0"/>
  </r>
  <r>
    <n v="24"/>
    <x v="0"/>
    <n v="84"/>
    <s v="Good"/>
    <x v="1"/>
    <x v="1"/>
    <s v="Yes"/>
    <n v="7"/>
    <s v="&lt; 8 hours"/>
    <n v="61"/>
    <s v="Medium"/>
    <x v="0"/>
    <n v="2"/>
    <x v="1"/>
    <x v="1"/>
    <s v="Medium"/>
    <x v="0"/>
    <s v="Positive"/>
    <n v="2"/>
    <s v="Low (0-2 hours)"/>
    <s v="No"/>
    <x v="0"/>
    <s v="Far"/>
    <x v="0"/>
    <n v="68"/>
    <n v="7"/>
    <x v="2"/>
  </r>
  <r>
    <n v="17"/>
    <x v="1"/>
    <n v="82"/>
    <s v="Good"/>
    <x v="2"/>
    <x v="0"/>
    <s v="No"/>
    <n v="5"/>
    <s v="&lt; 8 hours"/>
    <n v="61"/>
    <s v="Medium"/>
    <x v="0"/>
    <n v="3"/>
    <x v="1"/>
    <x v="1"/>
    <s v="Medium"/>
    <x v="0"/>
    <s v="Neutral"/>
    <n v="4"/>
    <s v="Moderate (2-4 hours)"/>
    <s v="No"/>
    <x v="2"/>
    <s v="Near"/>
    <x v="0"/>
    <n v="69"/>
    <n v="8"/>
    <x v="2"/>
  </r>
  <r>
    <n v="25"/>
    <x v="0"/>
    <n v="86"/>
    <s v="Good"/>
    <x v="1"/>
    <x v="1"/>
    <s v="Yes"/>
    <n v="9"/>
    <s v="≥ 8 hours"/>
    <n v="97"/>
    <s v="Low"/>
    <x v="0"/>
    <n v="1"/>
    <x v="1"/>
    <x v="2"/>
    <s v="Medium"/>
    <x v="1"/>
    <s v="Neutral"/>
    <n v="3"/>
    <s v="Moderate (2-4 hours)"/>
    <s v="No"/>
    <x v="0"/>
    <s v="Moderate"/>
    <x v="0"/>
    <n v="70"/>
    <n v="-27"/>
    <x v="0"/>
  </r>
  <r>
    <n v="12"/>
    <x v="1"/>
    <n v="80"/>
    <s v="Good"/>
    <x v="2"/>
    <x v="1"/>
    <s v="No"/>
    <n v="5"/>
    <s v="&lt; 8 hours"/>
    <n v="72"/>
    <s v="Medium"/>
    <x v="0"/>
    <n v="1"/>
    <x v="1"/>
    <x v="2"/>
    <s v="Medium"/>
    <x v="1"/>
    <s v="Positive"/>
    <n v="4"/>
    <s v="Moderate (2-4 hours)"/>
    <s v="Yes"/>
    <x v="0"/>
    <s v="Near"/>
    <x v="1"/>
    <n v="65"/>
    <n v="-7"/>
    <x v="0"/>
  </r>
  <r>
    <n v="21"/>
    <x v="0"/>
    <n v="61"/>
    <s v="Poor"/>
    <x v="1"/>
    <x v="1"/>
    <s v="No"/>
    <n v="4"/>
    <s v="&lt; 8 hours"/>
    <n v="90"/>
    <s v="Low"/>
    <x v="0"/>
    <n v="2"/>
    <x v="1"/>
    <x v="1"/>
    <s v="Low"/>
    <x v="0"/>
    <s v="Neutral"/>
    <n v="3"/>
    <s v="Moderate (2-4 hours)"/>
    <s v="No"/>
    <x v="0"/>
    <s v="Near"/>
    <x v="0"/>
    <n v="63"/>
    <n v="-27"/>
    <x v="0"/>
  </r>
  <r>
    <n v="32"/>
    <x v="3"/>
    <n v="84"/>
    <s v="Good"/>
    <x v="0"/>
    <x v="1"/>
    <s v="Yes"/>
    <n v="8"/>
    <s v="≥ 8 hours"/>
    <n v="64"/>
    <s v="Medium"/>
    <x v="0"/>
    <n v="1"/>
    <x v="1"/>
    <x v="0"/>
    <s v="High"/>
    <x v="1"/>
    <s v="Positive"/>
    <n v="3"/>
    <s v="Moderate (2-4 hours)"/>
    <s v="No"/>
    <x v="1"/>
    <s v="Near"/>
    <x v="1"/>
    <n v="71"/>
    <n v="7"/>
    <x v="2"/>
  </r>
  <r>
    <n v="14"/>
    <x v="1"/>
    <n v="89"/>
    <s v="Good"/>
    <x v="1"/>
    <x v="0"/>
    <s v="Yes"/>
    <n v="6"/>
    <s v="&lt; 8 hours"/>
    <n v="94"/>
    <s v="Low"/>
    <x v="0"/>
    <n v="0"/>
    <x v="0"/>
    <x v="0"/>
    <s v="Medium"/>
    <x v="1"/>
    <s v="Neutral"/>
    <n v="2"/>
    <s v="Low (0-2 hours)"/>
    <s v="No"/>
    <x v="2"/>
    <s v="Near"/>
    <x v="0"/>
    <n v="68"/>
    <n v="-26"/>
    <x v="0"/>
  </r>
  <r>
    <n v="16"/>
    <x v="1"/>
    <n v="77"/>
    <s v="Fair"/>
    <x v="1"/>
    <x v="1"/>
    <s v="Yes"/>
    <n v="7"/>
    <s v="&lt; 8 hours"/>
    <n v="92"/>
    <s v="High"/>
    <x v="0"/>
    <n v="5"/>
    <x v="1"/>
    <x v="0"/>
    <s v="High"/>
    <x v="0"/>
    <s v="Positive"/>
    <n v="3"/>
    <s v="Moderate (2-4 hours)"/>
    <s v="No"/>
    <x v="2"/>
    <s v="Near"/>
    <x v="1"/>
    <n v="70"/>
    <n v="-22"/>
    <x v="0"/>
  </r>
  <r>
    <n v="23"/>
    <x v="0"/>
    <n v="90"/>
    <s v="Very Good"/>
    <x v="1"/>
    <x v="0"/>
    <s v="Yes"/>
    <n v="8"/>
    <s v="≥ 8 hours"/>
    <n v="76"/>
    <s v="High"/>
    <x v="0"/>
    <n v="2"/>
    <x v="1"/>
    <x v="1"/>
    <s v="Low"/>
    <x v="0"/>
    <s v="Positive"/>
    <n v="3"/>
    <s v="Moderate (2-4 hours)"/>
    <s v="No"/>
    <x v="0"/>
    <s v="Near"/>
    <x v="1"/>
    <n v="72"/>
    <n v="-4"/>
    <x v="0"/>
  </r>
  <r>
    <n v="21"/>
    <x v="0"/>
    <n v="69"/>
    <s v="Poor"/>
    <x v="1"/>
    <x v="1"/>
    <s v="Yes"/>
    <n v="6"/>
    <s v="&lt; 8 hours"/>
    <n v="85"/>
    <s v="Medium"/>
    <x v="0"/>
    <n v="3"/>
    <x v="1"/>
    <x v="0"/>
    <s v="Low"/>
    <x v="0"/>
    <s v="Neutral"/>
    <n v="1"/>
    <s v="Low (0-2 hours)"/>
    <s v="No"/>
    <x v="1"/>
    <s v="Far"/>
    <x v="1"/>
    <n v="64"/>
    <n v="-21"/>
    <x v="0"/>
  </r>
  <r>
    <n v="22"/>
    <x v="0"/>
    <n v="69"/>
    <s v="Poor"/>
    <x v="0"/>
    <x v="1"/>
    <s v="No"/>
    <n v="7"/>
    <s v="&lt; 8 hours"/>
    <n v="98"/>
    <s v="Low"/>
    <x v="0"/>
    <n v="0"/>
    <x v="0"/>
    <x v="0"/>
    <s v="Medium"/>
    <x v="0"/>
    <s v="Positive"/>
    <n v="2"/>
    <s v="Low (0-2 hours)"/>
    <s v="No"/>
    <x v="2"/>
    <s v="Moderate"/>
    <x v="0"/>
    <n v="64"/>
    <n v="-34"/>
    <x v="0"/>
  </r>
  <r>
    <n v="23"/>
    <x v="0"/>
    <n v="66"/>
    <s v="Poor"/>
    <x v="1"/>
    <x v="2"/>
    <s v="Yes"/>
    <n v="8"/>
    <s v="≥ 8 hours"/>
    <n v="73"/>
    <s v="High"/>
    <x v="0"/>
    <n v="2"/>
    <x v="1"/>
    <x v="2"/>
    <s v="Medium"/>
    <x v="0"/>
    <s v="Positive"/>
    <n v="2"/>
    <s v="Low (0-2 hours)"/>
    <s v="No"/>
    <x v="1"/>
    <s v="Near"/>
    <x v="1"/>
    <n v="66"/>
    <n v="-7"/>
    <x v="0"/>
  </r>
  <r>
    <n v="24"/>
    <x v="0"/>
    <n v="75"/>
    <s v="Fair"/>
    <x v="1"/>
    <x v="0"/>
    <s v="Yes"/>
    <n v="9"/>
    <s v="≥ 8 hours"/>
    <n v="75"/>
    <s v="High"/>
    <x v="0"/>
    <n v="0"/>
    <x v="0"/>
    <x v="1"/>
    <s v="High"/>
    <x v="0"/>
    <s v="Positive"/>
    <n v="3"/>
    <s v="Moderate (2-4 hours)"/>
    <s v="No"/>
    <x v="1"/>
    <s v="Far"/>
    <x v="0"/>
    <n v="69"/>
    <n v="-6"/>
    <x v="0"/>
  </r>
  <r>
    <n v="27"/>
    <x v="0"/>
    <n v="94"/>
    <s v="Very Good"/>
    <x v="1"/>
    <x v="2"/>
    <s v="No"/>
    <n v="6"/>
    <s v="&lt; 8 hours"/>
    <n v="86"/>
    <s v="Medium"/>
    <x v="0"/>
    <n v="2"/>
    <x v="1"/>
    <x v="1"/>
    <s v="Medium"/>
    <x v="1"/>
    <s v="Neutral"/>
    <n v="2"/>
    <s v="Low (0-2 hours)"/>
    <s v="No"/>
    <x v="0"/>
    <s v="Near"/>
    <x v="1"/>
    <n v="71"/>
    <n v="-15"/>
    <x v="0"/>
  </r>
  <r>
    <n v="22"/>
    <x v="0"/>
    <n v="93"/>
    <s v="Very Good"/>
    <x v="1"/>
    <x v="0"/>
    <s v="Yes"/>
    <n v="6"/>
    <s v="&lt; 8 hours"/>
    <n v="69"/>
    <s v="High"/>
    <x v="0"/>
    <n v="0"/>
    <x v="0"/>
    <x v="2"/>
    <s v="Low"/>
    <x v="0"/>
    <s v="Negative"/>
    <n v="3"/>
    <s v="Moderate (2-4 hours)"/>
    <s v="Yes"/>
    <x v="0"/>
    <s v="Near"/>
    <x v="0"/>
    <n v="69"/>
    <n v="0"/>
    <x v="1"/>
  </r>
  <r>
    <n v="19"/>
    <x v="1"/>
    <n v="75"/>
    <s v="Fair"/>
    <x v="2"/>
    <x v="1"/>
    <s v="No"/>
    <n v="8"/>
    <s v="≥ 8 hours"/>
    <n v="98"/>
    <s v="Low"/>
    <x v="0"/>
    <n v="1"/>
    <x v="1"/>
    <x v="0"/>
    <s v="Medium"/>
    <x v="0"/>
    <s v="Neutral"/>
    <n v="3"/>
    <s v="Moderate (2-4 hours)"/>
    <s v="No"/>
    <x v="2"/>
    <s v="Moderate"/>
    <x v="0"/>
    <n v="67"/>
    <n v="-31"/>
    <x v="0"/>
  </r>
  <r>
    <n v="24"/>
    <x v="0"/>
    <n v="84"/>
    <s v="Good"/>
    <x v="0"/>
    <x v="1"/>
    <s v="Yes"/>
    <n v="7"/>
    <s v="&lt; 8 hours"/>
    <n v="52"/>
    <s v="Medium"/>
    <x v="0"/>
    <n v="0"/>
    <x v="0"/>
    <x v="0"/>
    <s v="High"/>
    <x v="0"/>
    <s v="Neutral"/>
    <n v="3"/>
    <s v="Moderate (2-4 hours)"/>
    <s v="No"/>
    <x v="0"/>
    <s v="Near"/>
    <x v="0"/>
    <n v="66"/>
    <n v="14"/>
    <x v="2"/>
  </r>
  <r>
    <n v="31"/>
    <x v="3"/>
    <n v="89"/>
    <s v="Good"/>
    <x v="1"/>
    <x v="1"/>
    <s v="No"/>
    <n v="7"/>
    <s v="&lt; 8 hours"/>
    <n v="70"/>
    <s v="Medium"/>
    <x v="0"/>
    <n v="2"/>
    <x v="1"/>
    <x v="0"/>
    <s v="High"/>
    <x v="0"/>
    <s v="Positive"/>
    <n v="2"/>
    <s v="Low (0-2 hours)"/>
    <s v="No"/>
    <x v="0"/>
    <s v="Moderate"/>
    <x v="1"/>
    <n v="71"/>
    <n v="1"/>
    <x v="1"/>
  </r>
  <r>
    <n v="19"/>
    <x v="1"/>
    <n v="70"/>
    <s v="Fair"/>
    <x v="1"/>
    <x v="2"/>
    <s v="Yes"/>
    <n v="9"/>
    <s v="≥ 8 hours"/>
    <n v="86"/>
    <s v="Low"/>
    <x v="0"/>
    <n v="2"/>
    <x v="1"/>
    <x v="2"/>
    <s v="Medium"/>
    <x v="0"/>
    <s v="Neutral"/>
    <n v="2"/>
    <s v="Low (0-2 hours)"/>
    <s v="Yes"/>
    <x v="0"/>
    <s v="Near"/>
    <x v="0"/>
    <n v="63"/>
    <n v="-23"/>
    <x v="0"/>
  </r>
  <r>
    <n v="14"/>
    <x v="1"/>
    <n v="67"/>
    <s v="Poor"/>
    <x v="1"/>
    <x v="2"/>
    <s v="No"/>
    <n v="4"/>
    <s v="&lt; 8 hours"/>
    <n v="71"/>
    <s v="Medium"/>
    <x v="0"/>
    <n v="0"/>
    <x v="0"/>
    <x v="2"/>
    <s v="Medium"/>
    <x v="0"/>
    <s v="Neutral"/>
    <n v="4"/>
    <s v="Moderate (2-4 hours)"/>
    <s v="No"/>
    <x v="1"/>
    <s v="Near"/>
    <x v="1"/>
    <n v="62"/>
    <n v="-9"/>
    <x v="0"/>
  </r>
  <r>
    <n v="27"/>
    <x v="0"/>
    <n v="99"/>
    <s v="Very Good"/>
    <x v="1"/>
    <x v="0"/>
    <s v="No"/>
    <n v="5"/>
    <s v="&lt; 8 hours"/>
    <n v="63"/>
    <s v="Medium"/>
    <x v="0"/>
    <n v="0"/>
    <x v="0"/>
    <x v="1"/>
    <s v="High"/>
    <x v="0"/>
    <s v="Neutral"/>
    <n v="4"/>
    <s v="Moderate (2-4 hours)"/>
    <s v="No"/>
    <x v="0"/>
    <s v="Near"/>
    <x v="1"/>
    <n v="73"/>
    <n v="10"/>
    <x v="2"/>
  </r>
  <r>
    <n v="19"/>
    <x v="1"/>
    <n v="85"/>
    <s v="Good"/>
    <x v="2"/>
    <x v="1"/>
    <s v="No"/>
    <n v="4"/>
    <s v="&lt; 8 hours"/>
    <n v="71"/>
    <s v="Low"/>
    <x v="0"/>
    <n v="1"/>
    <x v="1"/>
    <x v="1"/>
    <s v="High"/>
    <x v="0"/>
    <s v="Negative"/>
    <n v="3"/>
    <s v="Moderate (2-4 hours)"/>
    <s v="No"/>
    <x v="0"/>
    <s v="Far"/>
    <x v="1"/>
    <n v="66"/>
    <n v="-5"/>
    <x v="0"/>
  </r>
  <r>
    <n v="7"/>
    <x v="2"/>
    <n v="99"/>
    <s v="Very Good"/>
    <x v="2"/>
    <x v="1"/>
    <s v="Yes"/>
    <n v="9"/>
    <s v="≥ 8 hours"/>
    <n v="94"/>
    <s v="Medium"/>
    <x v="0"/>
    <n v="3"/>
    <x v="1"/>
    <x v="2"/>
    <s v="High"/>
    <x v="0"/>
    <s v="Positive"/>
    <n v="2"/>
    <s v="Low (0-2 hours)"/>
    <s v="No"/>
    <x v="2"/>
    <s v="Moderate"/>
    <x v="0"/>
    <n v="72"/>
    <n v="-22"/>
    <x v="0"/>
  </r>
  <r>
    <n v="25"/>
    <x v="0"/>
    <n v="74"/>
    <s v="Fair"/>
    <x v="2"/>
    <x v="2"/>
    <s v="Yes"/>
    <n v="8"/>
    <s v="≥ 8 hours"/>
    <n v="77"/>
    <s v="Low"/>
    <x v="0"/>
    <n v="1"/>
    <x v="1"/>
    <x v="0"/>
    <s v="Medium"/>
    <x v="0"/>
    <s v="Neutral"/>
    <n v="2"/>
    <s v="Low (0-2 hours)"/>
    <s v="No"/>
    <x v="2"/>
    <s v="Moderate"/>
    <x v="1"/>
    <n v="67"/>
    <n v="-10"/>
    <x v="0"/>
  </r>
  <r>
    <n v="17"/>
    <x v="1"/>
    <n v="88"/>
    <s v="Good"/>
    <x v="0"/>
    <x v="2"/>
    <s v="No"/>
    <n v="5"/>
    <s v="&lt; 8 hours"/>
    <n v="67"/>
    <s v="Medium"/>
    <x v="1"/>
    <n v="0"/>
    <x v="0"/>
    <x v="1"/>
    <s v="High"/>
    <x v="0"/>
    <s v="Neutral"/>
    <n v="3"/>
    <s v="Moderate (2-4 hours)"/>
    <s v="No"/>
    <x v="2"/>
    <s v="Near"/>
    <x v="0"/>
    <n v="65"/>
    <n v="-2"/>
    <x v="1"/>
  </r>
  <r>
    <n v="19"/>
    <x v="1"/>
    <n v="69"/>
    <s v="Poor"/>
    <x v="1"/>
    <x v="1"/>
    <s v="Yes"/>
    <n v="7"/>
    <s v="&lt; 8 hours"/>
    <n v="84"/>
    <s v="Medium"/>
    <x v="0"/>
    <n v="2"/>
    <x v="1"/>
    <x v="1"/>
    <s v="Medium"/>
    <x v="0"/>
    <s v="Neutral"/>
    <n v="4"/>
    <s v="Moderate (2-4 hours)"/>
    <s v="No"/>
    <x v="0"/>
    <s v="Near"/>
    <x v="0"/>
    <n v="66"/>
    <n v="-18"/>
    <x v="0"/>
  </r>
  <r>
    <n v="22"/>
    <x v="0"/>
    <n v="70"/>
    <s v="Fair"/>
    <x v="2"/>
    <x v="1"/>
    <s v="Yes"/>
    <n v="7"/>
    <s v="&lt; 8 hours"/>
    <n v="81"/>
    <s v="Low"/>
    <x v="0"/>
    <n v="3"/>
    <x v="1"/>
    <x v="1"/>
    <s v="Medium"/>
    <x v="0"/>
    <s v="Neutral"/>
    <n v="2"/>
    <s v="Low (0-2 hours)"/>
    <s v="No"/>
    <x v="2"/>
    <s v="Moderate"/>
    <x v="1"/>
    <n v="68"/>
    <n v="-13"/>
    <x v="0"/>
  </r>
  <r>
    <n v="21"/>
    <x v="0"/>
    <n v="80"/>
    <s v="Good"/>
    <x v="1"/>
    <x v="0"/>
    <s v="Yes"/>
    <n v="4"/>
    <s v="&lt; 8 hours"/>
    <n v="78"/>
    <s v="Medium"/>
    <x v="0"/>
    <n v="1"/>
    <x v="1"/>
    <x v="1"/>
    <s v="High"/>
    <x v="1"/>
    <s v="Neutral"/>
    <n v="4"/>
    <s v="Moderate (2-4 hours)"/>
    <s v="No"/>
    <x v="0"/>
    <s v="Near"/>
    <x v="1"/>
    <n v="69"/>
    <n v="-9"/>
    <x v="0"/>
  </r>
  <r>
    <n v="24"/>
    <x v="0"/>
    <n v="73"/>
    <s v="Fair"/>
    <x v="2"/>
    <x v="1"/>
    <s v="Yes"/>
    <n v="7"/>
    <s v="&lt; 8 hours"/>
    <n v="70"/>
    <s v="Medium"/>
    <x v="0"/>
    <n v="0"/>
    <x v="0"/>
    <x v="2"/>
    <s v="Medium"/>
    <x v="0"/>
    <s v="Negative"/>
    <n v="3"/>
    <s v="Moderate (2-4 hours)"/>
    <s v="No"/>
    <x v="2"/>
    <s v="Near"/>
    <x v="1"/>
    <n v="68"/>
    <n v="-2"/>
    <x v="1"/>
  </r>
  <r>
    <n v="17"/>
    <x v="1"/>
    <n v="67"/>
    <s v="Poor"/>
    <x v="1"/>
    <x v="0"/>
    <s v="Yes"/>
    <n v="5"/>
    <s v="&lt; 8 hours"/>
    <n v="54"/>
    <s v="Medium"/>
    <x v="0"/>
    <n v="0"/>
    <x v="0"/>
    <x v="0"/>
    <s v="Medium"/>
    <x v="0"/>
    <s v="Negative"/>
    <n v="2"/>
    <s v="Low (0-2 hours)"/>
    <s v="No"/>
    <x v="0"/>
    <s v="Moderate"/>
    <x v="0"/>
    <n v="61"/>
    <n v="7"/>
    <x v="2"/>
  </r>
  <r>
    <n v="23"/>
    <x v="0"/>
    <n v="71"/>
    <s v="Fair"/>
    <x v="2"/>
    <x v="2"/>
    <s v="Yes"/>
    <n v="8"/>
    <s v="≥ 8 hours"/>
    <n v="81"/>
    <s v="Medium"/>
    <x v="0"/>
    <n v="3"/>
    <x v="1"/>
    <x v="1"/>
    <s v="High"/>
    <x v="1"/>
    <s v="Positive"/>
    <n v="2"/>
    <s v="Low (0-2 hours)"/>
    <s v="No"/>
    <x v="0"/>
    <s v="Near"/>
    <x v="0"/>
    <n v="68"/>
    <n v="-13"/>
    <x v="0"/>
  </r>
  <r>
    <n v="18"/>
    <x v="1"/>
    <n v="61"/>
    <s v="Poor"/>
    <x v="2"/>
    <x v="2"/>
    <s v="Yes"/>
    <n v="5"/>
    <s v="&lt; 8 hours"/>
    <n v="71"/>
    <s v="Low"/>
    <x v="0"/>
    <n v="3"/>
    <x v="1"/>
    <x v="2"/>
    <s v="High"/>
    <x v="1"/>
    <s v="Neutral"/>
    <n v="3"/>
    <s v="Moderate (2-4 hours)"/>
    <s v="No"/>
    <x v="1"/>
    <s v="Near"/>
    <x v="0"/>
    <n v="64"/>
    <n v="-7"/>
    <x v="0"/>
  </r>
  <r>
    <n v="24"/>
    <x v="0"/>
    <n v="88"/>
    <s v="Good"/>
    <x v="1"/>
    <x v="2"/>
    <s v="Yes"/>
    <n v="7"/>
    <s v="&lt; 8 hours"/>
    <n v="71"/>
    <s v="Low"/>
    <x v="1"/>
    <n v="1"/>
    <x v="1"/>
    <x v="0"/>
    <s v="High"/>
    <x v="0"/>
    <s v="Neutral"/>
    <n v="3"/>
    <s v="Moderate (2-4 hours)"/>
    <s v="No"/>
    <x v="1"/>
    <s v="Moderate"/>
    <x v="0"/>
    <n v="67"/>
    <n v="-4"/>
    <x v="0"/>
  </r>
  <r>
    <n v="24"/>
    <x v="0"/>
    <n v="80"/>
    <s v="Good"/>
    <x v="0"/>
    <x v="0"/>
    <s v="Yes"/>
    <n v="9"/>
    <s v="≥ 8 hours"/>
    <n v="62"/>
    <s v="High"/>
    <x v="0"/>
    <n v="3"/>
    <x v="1"/>
    <x v="2"/>
    <s v="Low"/>
    <x v="0"/>
    <s v="Neutral"/>
    <n v="3"/>
    <s v="Moderate (2-4 hours)"/>
    <s v="No"/>
    <x v="0"/>
    <s v="Moderate"/>
    <x v="0"/>
    <n v="68"/>
    <n v="6"/>
    <x v="2"/>
  </r>
  <r>
    <n v="14"/>
    <x v="1"/>
    <n v="64"/>
    <s v="Poor"/>
    <x v="1"/>
    <x v="0"/>
    <s v="No"/>
    <n v="8"/>
    <s v="≥ 8 hours"/>
    <n v="62"/>
    <s v="Low"/>
    <x v="0"/>
    <n v="1"/>
    <x v="1"/>
    <x v="1"/>
    <s v="High"/>
    <x v="0"/>
    <s v="Positive"/>
    <n v="4"/>
    <s v="Moderate (2-4 hours)"/>
    <s v="Yes"/>
    <x v="0"/>
    <s v="Moderate"/>
    <x v="0"/>
    <n v="61"/>
    <n v="-1"/>
    <x v="1"/>
  </r>
  <r>
    <n v="27"/>
    <x v="0"/>
    <n v="67"/>
    <s v="Poor"/>
    <x v="2"/>
    <x v="2"/>
    <s v="No"/>
    <n v="8"/>
    <s v="≥ 8 hours"/>
    <n v="89"/>
    <s v="Low"/>
    <x v="0"/>
    <n v="1"/>
    <x v="1"/>
    <x v="0"/>
    <s v="Low"/>
    <x v="0"/>
    <s v="Positive"/>
    <n v="3"/>
    <s v="Moderate (2-4 hours)"/>
    <s v="No"/>
    <x v="2"/>
    <s v="Near"/>
    <x v="1"/>
    <n v="66"/>
    <n v="-23"/>
    <x v="0"/>
  </r>
  <r>
    <n v="17"/>
    <x v="1"/>
    <n v="64"/>
    <s v="Poor"/>
    <x v="2"/>
    <x v="2"/>
    <s v="Yes"/>
    <n v="7"/>
    <s v="&lt; 8 hours"/>
    <n v="74"/>
    <s v="Low"/>
    <x v="0"/>
    <n v="2"/>
    <x v="1"/>
    <x v="1"/>
    <s v="Low"/>
    <x v="0"/>
    <s v="Positive"/>
    <n v="2"/>
    <s v="Low (0-2 hours)"/>
    <s v="No"/>
    <x v="2"/>
    <s v="Near"/>
    <x v="1"/>
    <n v="64"/>
    <n v="-10"/>
    <x v="0"/>
  </r>
  <r>
    <n v="25"/>
    <x v="0"/>
    <n v="85"/>
    <s v="Good"/>
    <x v="0"/>
    <x v="1"/>
    <s v="No"/>
    <n v="5"/>
    <s v="&lt; 8 hours"/>
    <n v="55"/>
    <s v="Low"/>
    <x v="0"/>
    <n v="3"/>
    <x v="1"/>
    <x v="2"/>
    <s v="Medium"/>
    <x v="0"/>
    <s v="Negative"/>
    <n v="3"/>
    <s v="Moderate (2-4 hours)"/>
    <s v="No"/>
    <x v="0"/>
    <s v="Moderate"/>
    <x v="1"/>
    <n v="67"/>
    <n v="12"/>
    <x v="2"/>
  </r>
  <r>
    <n v="22"/>
    <x v="0"/>
    <n v="64"/>
    <s v="Poor"/>
    <x v="1"/>
    <x v="0"/>
    <s v="No"/>
    <n v="6"/>
    <s v="&lt; 8 hours"/>
    <n v="52"/>
    <s v="Low"/>
    <x v="0"/>
    <n v="2"/>
    <x v="1"/>
    <x v="2"/>
    <s v="Medium"/>
    <x v="1"/>
    <s v="Negative"/>
    <n v="4"/>
    <s v="Moderate (2-4 hours)"/>
    <s v="No"/>
    <x v="1"/>
    <s v="Moderate"/>
    <x v="1"/>
    <n v="64"/>
    <n v="12"/>
    <x v="2"/>
  </r>
  <r>
    <n v="31"/>
    <x v="3"/>
    <n v="90"/>
    <s v="Very Good"/>
    <x v="2"/>
    <x v="0"/>
    <s v="No"/>
    <n v="7"/>
    <s v="&lt; 8 hours"/>
    <n v="61"/>
    <s v="Low"/>
    <x v="0"/>
    <n v="0"/>
    <x v="0"/>
    <x v="0"/>
    <s v="Medium"/>
    <x v="0"/>
    <s v="Positive"/>
    <n v="3"/>
    <s v="Moderate (2-4 hours)"/>
    <s v="No"/>
    <x v="0"/>
    <s v="Near"/>
    <x v="0"/>
    <n v="72"/>
    <n v="11"/>
    <x v="2"/>
  </r>
  <r>
    <n v="19"/>
    <x v="1"/>
    <n v="61"/>
    <s v="Poor"/>
    <x v="1"/>
    <x v="1"/>
    <s v="No"/>
    <n v="7"/>
    <s v="&lt; 8 hours"/>
    <n v="74"/>
    <s v="Low"/>
    <x v="0"/>
    <n v="2"/>
    <x v="1"/>
    <x v="2"/>
    <s v="Medium"/>
    <x v="0"/>
    <s v="Negative"/>
    <n v="3"/>
    <s v="Moderate (2-4 hours)"/>
    <s v="No"/>
    <x v="2"/>
    <s v="Far"/>
    <x v="0"/>
    <n v="62"/>
    <n v="-12"/>
    <x v="0"/>
  </r>
  <r>
    <n v="18"/>
    <x v="1"/>
    <n v="70"/>
    <s v="Fair"/>
    <x v="2"/>
    <x v="1"/>
    <s v="Yes"/>
    <n v="5"/>
    <s v="&lt; 8 hours"/>
    <n v="81"/>
    <s v="Low"/>
    <x v="0"/>
    <n v="2"/>
    <x v="1"/>
    <x v="0"/>
    <s v="Medium"/>
    <x v="1"/>
    <s v="Negative"/>
    <n v="2"/>
    <s v="Low (0-2 hours)"/>
    <s v="No"/>
    <x v="0"/>
    <s v="Far"/>
    <x v="1"/>
    <n v="63"/>
    <n v="-18"/>
    <x v="0"/>
  </r>
  <r>
    <n v="20"/>
    <x v="1"/>
    <n v="96"/>
    <s v="Very Good"/>
    <x v="2"/>
    <x v="0"/>
    <s v="No"/>
    <n v="8"/>
    <s v="≥ 8 hours"/>
    <n v="57"/>
    <s v="Low"/>
    <x v="0"/>
    <n v="1"/>
    <x v="1"/>
    <x v="0"/>
    <s v="Medium"/>
    <x v="1"/>
    <s v="Neutral"/>
    <n v="4"/>
    <s v="Moderate (2-4 hours)"/>
    <s v="No"/>
    <x v="0"/>
    <s v="Near"/>
    <x v="0"/>
    <n v="70"/>
    <n v="13"/>
    <x v="2"/>
  </r>
  <r>
    <n v="18"/>
    <x v="1"/>
    <n v="89"/>
    <s v="Good"/>
    <x v="2"/>
    <x v="1"/>
    <s v="No"/>
    <n v="5"/>
    <s v="&lt; 8 hours"/>
    <n v="72"/>
    <s v="Low"/>
    <x v="0"/>
    <n v="3"/>
    <x v="1"/>
    <x v="1"/>
    <s v="Medium"/>
    <x v="0"/>
    <s v="Positive"/>
    <n v="3"/>
    <s v="Moderate (2-4 hours)"/>
    <s v="No"/>
    <x v="1"/>
    <s v="Moderate"/>
    <x v="0"/>
    <n v="69"/>
    <n v="-3"/>
    <x v="0"/>
  </r>
  <r>
    <n v="25"/>
    <x v="0"/>
    <n v="63"/>
    <s v="Poor"/>
    <x v="0"/>
    <x v="1"/>
    <s v="Yes"/>
    <n v="9"/>
    <s v="≥ 8 hours"/>
    <n v="54"/>
    <s v="Medium"/>
    <x v="0"/>
    <n v="3"/>
    <x v="1"/>
    <x v="1"/>
    <s v="Low"/>
    <x v="0"/>
    <s v="Positive"/>
    <n v="2"/>
    <s v="Low (0-2 hours)"/>
    <s v="No"/>
    <x v="0"/>
    <s v="Near"/>
    <x v="0"/>
    <n v="64"/>
    <n v="10"/>
    <x v="2"/>
  </r>
  <r>
    <n v="10"/>
    <x v="2"/>
    <n v="93"/>
    <s v="Very Good"/>
    <x v="0"/>
    <x v="1"/>
    <s v="No"/>
    <n v="7"/>
    <s v="&lt; 8 hours"/>
    <n v="52"/>
    <s v="Medium"/>
    <x v="0"/>
    <n v="2"/>
    <x v="1"/>
    <x v="1"/>
    <s v="Medium"/>
    <x v="0"/>
    <s v="Positive"/>
    <n v="3"/>
    <s v="Moderate (2-4 hours)"/>
    <s v="No"/>
    <x v="2"/>
    <s v="Near"/>
    <x v="0"/>
    <n v="66"/>
    <n v="14"/>
    <x v="2"/>
  </r>
  <r>
    <n v="14"/>
    <x v="1"/>
    <n v="80"/>
    <s v="Good"/>
    <x v="0"/>
    <x v="1"/>
    <s v="Yes"/>
    <n v="8"/>
    <s v="≥ 8 hours"/>
    <n v="93"/>
    <s v="Medium"/>
    <x v="0"/>
    <n v="3"/>
    <x v="1"/>
    <x v="0"/>
    <s v="High"/>
    <x v="1"/>
    <s v="Positive"/>
    <n v="4"/>
    <s v="Moderate (2-4 hours)"/>
    <s v="No"/>
    <x v="0"/>
    <s v="Near"/>
    <x v="1"/>
    <n v="67"/>
    <n v="-26"/>
    <x v="0"/>
  </r>
  <r>
    <n v="14"/>
    <x v="1"/>
    <n v="94"/>
    <s v="Very Good"/>
    <x v="2"/>
    <x v="0"/>
    <s v="Yes"/>
    <n v="8"/>
    <s v="≥ 8 hours"/>
    <n v="83"/>
    <s v="Medium"/>
    <x v="0"/>
    <n v="4"/>
    <x v="1"/>
    <x v="1"/>
    <s v="Low"/>
    <x v="0"/>
    <s v="Negative"/>
    <n v="5"/>
    <s v="High (4-6 hours)"/>
    <s v="Yes"/>
    <x v="2"/>
    <s v="Near"/>
    <x v="1"/>
    <n v="71"/>
    <n v="-12"/>
    <x v="0"/>
  </r>
  <r>
    <n v="26"/>
    <x v="0"/>
    <n v="84"/>
    <s v="Good"/>
    <x v="1"/>
    <x v="0"/>
    <s v="Yes"/>
    <n v="10"/>
    <s v="≥ 8 hours"/>
    <n v="89"/>
    <s v="Medium"/>
    <x v="0"/>
    <n v="0"/>
    <x v="0"/>
    <x v="0"/>
    <s v="High"/>
    <x v="1"/>
    <s v="Positive"/>
    <n v="1"/>
    <s v="Low (0-2 hours)"/>
    <s v="No"/>
    <x v="0"/>
    <s v="Far"/>
    <x v="1"/>
    <n v="70"/>
    <n v="-19"/>
    <x v="0"/>
  </r>
  <r>
    <n v="30"/>
    <x v="0"/>
    <n v="87"/>
    <s v="Good"/>
    <x v="0"/>
    <x v="1"/>
    <s v="No"/>
    <n v="7"/>
    <s v="&lt; 8 hours"/>
    <n v="59"/>
    <s v="Medium"/>
    <x v="0"/>
    <n v="2"/>
    <x v="1"/>
    <x v="1"/>
    <s v="Medium"/>
    <x v="0"/>
    <s v="Neutral"/>
    <n v="3"/>
    <s v="Moderate (2-4 hours)"/>
    <s v="No"/>
    <x v="0"/>
    <s v="Moderate"/>
    <x v="0"/>
    <n v="69"/>
    <n v="10"/>
    <x v="2"/>
  </r>
  <r>
    <n v="19"/>
    <x v="1"/>
    <n v="100"/>
    <s v="Perfect"/>
    <x v="1"/>
    <x v="2"/>
    <s v="No"/>
    <n v="6"/>
    <s v="&lt; 8 hours"/>
    <n v="66"/>
    <s v="High"/>
    <x v="0"/>
    <n v="0"/>
    <x v="0"/>
    <x v="0"/>
    <s v="Medium"/>
    <x v="0"/>
    <s v="Neutral"/>
    <n v="3"/>
    <s v="Moderate (2-4 hours)"/>
    <s v="No"/>
    <x v="3"/>
    <s v="Moderate"/>
    <x v="0"/>
    <n v="68"/>
    <n v="2"/>
    <x v="1"/>
  </r>
  <r>
    <n v="19"/>
    <x v="1"/>
    <n v="69"/>
    <s v="Poor"/>
    <x v="1"/>
    <x v="0"/>
    <s v="Yes"/>
    <n v="6"/>
    <s v="&lt; 8 hours"/>
    <n v="72"/>
    <s v="Medium"/>
    <x v="1"/>
    <n v="1"/>
    <x v="1"/>
    <x v="0"/>
    <s v="Medium"/>
    <x v="0"/>
    <s v="Neutral"/>
    <n v="1"/>
    <s v="Low (0-2 hours)"/>
    <s v="No"/>
    <x v="1"/>
    <s v="Near"/>
    <x v="1"/>
    <n v="64"/>
    <n v="-8"/>
    <x v="0"/>
  </r>
  <r>
    <n v="20"/>
    <x v="1"/>
    <n v="85"/>
    <s v="Good"/>
    <x v="2"/>
    <x v="1"/>
    <s v="Yes"/>
    <n v="9"/>
    <s v="≥ 8 hours"/>
    <n v="83"/>
    <s v="Low"/>
    <x v="0"/>
    <n v="3"/>
    <x v="1"/>
    <x v="1"/>
    <s v="Medium"/>
    <x v="0"/>
    <s v="Positive"/>
    <n v="3"/>
    <s v="Moderate (2-4 hours)"/>
    <s v="Yes"/>
    <x v="1"/>
    <s v="Near"/>
    <x v="0"/>
    <n v="70"/>
    <n v="-13"/>
    <x v="0"/>
  </r>
  <r>
    <n v="27"/>
    <x v="0"/>
    <n v="78"/>
    <s v="Fair"/>
    <x v="2"/>
    <x v="2"/>
    <s v="Yes"/>
    <n v="5"/>
    <s v="&lt; 8 hours"/>
    <n v="77"/>
    <s v="Medium"/>
    <x v="0"/>
    <n v="0"/>
    <x v="0"/>
    <x v="1"/>
    <s v="Low"/>
    <x v="1"/>
    <s v="Neutral"/>
    <n v="3"/>
    <s v="Moderate (2-4 hours)"/>
    <s v="No"/>
    <x v="2"/>
    <s v="Near"/>
    <x v="0"/>
    <n v="69"/>
    <n v="-8"/>
    <x v="0"/>
  </r>
  <r>
    <n v="14"/>
    <x v="1"/>
    <n v="62"/>
    <s v="Poor"/>
    <x v="1"/>
    <x v="1"/>
    <s v="Yes"/>
    <n v="6"/>
    <s v="&lt; 8 hours"/>
    <n v="78"/>
    <s v="Medium"/>
    <x v="0"/>
    <n v="0"/>
    <x v="0"/>
    <x v="2"/>
    <s v="Unknown"/>
    <x v="0"/>
    <s v="Positive"/>
    <n v="2"/>
    <s v="Low (0-2 hours)"/>
    <s v="No"/>
    <x v="1"/>
    <s v="Near"/>
    <x v="1"/>
    <n v="63"/>
    <n v="-15"/>
    <x v="0"/>
  </r>
  <r>
    <n v="21"/>
    <x v="0"/>
    <n v="61"/>
    <s v="Poor"/>
    <x v="0"/>
    <x v="1"/>
    <s v="No"/>
    <n v="7"/>
    <s v="&lt; 8 hours"/>
    <n v="58"/>
    <s v="Medium"/>
    <x v="0"/>
    <n v="1"/>
    <x v="1"/>
    <x v="1"/>
    <s v="Low"/>
    <x v="0"/>
    <s v="Negative"/>
    <n v="3"/>
    <s v="Moderate (2-4 hours)"/>
    <s v="No"/>
    <x v="0"/>
    <s v="Near"/>
    <x v="1"/>
    <n v="60"/>
    <n v="2"/>
    <x v="1"/>
  </r>
  <r>
    <n v="26"/>
    <x v="0"/>
    <n v="65"/>
    <s v="Poor"/>
    <x v="2"/>
    <x v="2"/>
    <s v="No"/>
    <n v="7"/>
    <s v="&lt; 8 hours"/>
    <n v="74"/>
    <s v="Medium"/>
    <x v="0"/>
    <n v="2"/>
    <x v="1"/>
    <x v="0"/>
    <s v="Medium"/>
    <x v="0"/>
    <s v="Negative"/>
    <n v="4"/>
    <s v="Moderate (2-4 hours)"/>
    <s v="No"/>
    <x v="0"/>
    <s v="Near"/>
    <x v="1"/>
    <n v="65"/>
    <n v="-9"/>
    <x v="0"/>
  </r>
  <r>
    <n v="23"/>
    <x v="0"/>
    <n v="86"/>
    <s v="Good"/>
    <x v="1"/>
    <x v="1"/>
    <s v="No"/>
    <n v="8"/>
    <s v="≥ 8 hours"/>
    <n v="91"/>
    <s v="Medium"/>
    <x v="0"/>
    <n v="0"/>
    <x v="0"/>
    <x v="0"/>
    <s v="Medium"/>
    <x v="0"/>
    <s v="Negative"/>
    <n v="0"/>
    <s v="Low (0-2 hours)"/>
    <s v="No"/>
    <x v="0"/>
    <s v="Near"/>
    <x v="0"/>
    <n v="67"/>
    <n v="-24"/>
    <x v="0"/>
  </r>
  <r>
    <n v="21"/>
    <x v="0"/>
    <n v="83"/>
    <s v="Good"/>
    <x v="1"/>
    <x v="2"/>
    <s v="No"/>
    <n v="5"/>
    <s v="&lt; 8 hours"/>
    <n v="75"/>
    <s v="Low"/>
    <x v="0"/>
    <n v="1"/>
    <x v="1"/>
    <x v="1"/>
    <s v="Medium"/>
    <x v="0"/>
    <s v="Negative"/>
    <n v="4"/>
    <s v="Moderate (2-4 hours)"/>
    <s v="No"/>
    <x v="1"/>
    <s v="Near"/>
    <x v="0"/>
    <n v="66"/>
    <n v="-9"/>
    <x v="0"/>
  </r>
  <r>
    <n v="26"/>
    <x v="0"/>
    <n v="82"/>
    <s v="Good"/>
    <x v="0"/>
    <x v="0"/>
    <s v="No"/>
    <n v="7"/>
    <s v="&lt; 8 hours"/>
    <n v="60"/>
    <s v="Medium"/>
    <x v="1"/>
    <n v="3"/>
    <x v="1"/>
    <x v="0"/>
    <s v="Medium"/>
    <x v="0"/>
    <s v="Neutral"/>
    <n v="3"/>
    <s v="Moderate (2-4 hours)"/>
    <s v="No"/>
    <x v="2"/>
    <s v="Near"/>
    <x v="1"/>
    <n v="68"/>
    <n v="8"/>
    <x v="2"/>
  </r>
  <r>
    <n v="4"/>
    <x v="2"/>
    <n v="61"/>
    <s v="Poor"/>
    <x v="0"/>
    <x v="0"/>
    <s v="Yes"/>
    <n v="7"/>
    <s v="&lt; 8 hours"/>
    <n v="71"/>
    <s v="High"/>
    <x v="0"/>
    <n v="0"/>
    <x v="0"/>
    <x v="0"/>
    <s v="Low"/>
    <x v="0"/>
    <s v="Positive"/>
    <n v="1"/>
    <s v="Low (0-2 hours)"/>
    <s v="No"/>
    <x v="2"/>
    <s v="Near"/>
    <x v="0"/>
    <n v="58"/>
    <n v="-13"/>
    <x v="0"/>
  </r>
  <r>
    <n v="24"/>
    <x v="0"/>
    <n v="79"/>
    <s v="Fair"/>
    <x v="0"/>
    <x v="0"/>
    <s v="Yes"/>
    <n v="5"/>
    <s v="&lt; 8 hours"/>
    <n v="88"/>
    <s v="Medium"/>
    <x v="0"/>
    <n v="0"/>
    <x v="0"/>
    <x v="1"/>
    <s v="Medium"/>
    <x v="0"/>
    <s v="Neutral"/>
    <n v="3"/>
    <s v="Moderate (2-4 hours)"/>
    <s v="No"/>
    <x v="0"/>
    <s v="Moderate"/>
    <x v="1"/>
    <n v="67"/>
    <n v="-21"/>
    <x v="0"/>
  </r>
  <r>
    <n v="16"/>
    <x v="1"/>
    <n v="97"/>
    <s v="Very Good"/>
    <x v="1"/>
    <x v="1"/>
    <s v="Yes"/>
    <n v="8"/>
    <s v="≥ 8 hours"/>
    <n v="57"/>
    <s v="Low"/>
    <x v="0"/>
    <n v="0"/>
    <x v="0"/>
    <x v="1"/>
    <s v="Medium"/>
    <x v="0"/>
    <s v="Positive"/>
    <n v="4"/>
    <s v="Moderate (2-4 hours)"/>
    <s v="Yes"/>
    <x v="3"/>
    <s v="Near"/>
    <x v="0"/>
    <n v="68"/>
    <n v="11"/>
    <x v="2"/>
  </r>
  <r>
    <n v="9"/>
    <x v="2"/>
    <n v="76"/>
    <s v="Fair"/>
    <x v="1"/>
    <x v="1"/>
    <s v="Yes"/>
    <n v="7"/>
    <s v="&lt; 8 hours"/>
    <n v="79"/>
    <s v="Medium"/>
    <x v="0"/>
    <n v="1"/>
    <x v="1"/>
    <x v="0"/>
    <s v="Medium"/>
    <x v="0"/>
    <s v="Neutral"/>
    <n v="3"/>
    <s v="Moderate (2-4 hours)"/>
    <s v="No"/>
    <x v="0"/>
    <s v="Near"/>
    <x v="1"/>
    <n v="62"/>
    <n v="-17"/>
    <x v="0"/>
  </r>
  <r>
    <n v="23"/>
    <x v="0"/>
    <n v="85"/>
    <s v="Good"/>
    <x v="0"/>
    <x v="0"/>
    <s v="No"/>
    <n v="7"/>
    <s v="&lt; 8 hours"/>
    <n v="98"/>
    <s v="High"/>
    <x v="1"/>
    <n v="2"/>
    <x v="1"/>
    <x v="0"/>
    <s v="Medium"/>
    <x v="0"/>
    <s v="Negative"/>
    <n v="3"/>
    <s v="Moderate (2-4 hours)"/>
    <s v="No"/>
    <x v="2"/>
    <s v="Moderate"/>
    <x v="1"/>
    <n v="69"/>
    <n v="-29"/>
    <x v="0"/>
  </r>
  <r>
    <n v="28"/>
    <x v="0"/>
    <n v="91"/>
    <s v="Very Good"/>
    <x v="1"/>
    <x v="0"/>
    <s v="Yes"/>
    <n v="6"/>
    <s v="&lt; 8 hours"/>
    <n v="69"/>
    <s v="High"/>
    <x v="0"/>
    <n v="1"/>
    <x v="1"/>
    <x v="1"/>
    <s v="High"/>
    <x v="1"/>
    <s v="Neutral"/>
    <n v="4"/>
    <s v="Moderate (2-4 hours)"/>
    <s v="No"/>
    <x v="0"/>
    <s v="Far"/>
    <x v="0"/>
    <n v="73"/>
    <n v="4"/>
    <x v="2"/>
  </r>
  <r>
    <n v="19"/>
    <x v="1"/>
    <n v="91"/>
    <s v="Very Good"/>
    <x v="2"/>
    <x v="2"/>
    <s v="No"/>
    <n v="6"/>
    <s v="&lt; 8 hours"/>
    <n v="52"/>
    <s v="Medium"/>
    <x v="0"/>
    <n v="2"/>
    <x v="1"/>
    <x v="0"/>
    <s v="Medium"/>
    <x v="0"/>
    <s v="Negative"/>
    <n v="4"/>
    <s v="Moderate (2-4 hours)"/>
    <s v="Yes"/>
    <x v="0"/>
    <s v="Moderate"/>
    <x v="0"/>
    <n v="66"/>
    <n v="14"/>
    <x v="2"/>
  </r>
  <r>
    <n v="26"/>
    <x v="0"/>
    <n v="81"/>
    <s v="Good"/>
    <x v="0"/>
    <x v="1"/>
    <s v="Yes"/>
    <n v="5"/>
    <s v="&lt; 8 hours"/>
    <n v="82"/>
    <s v="Medium"/>
    <x v="0"/>
    <n v="0"/>
    <x v="0"/>
    <x v="1"/>
    <s v="Medium"/>
    <x v="0"/>
    <s v="Negative"/>
    <n v="5"/>
    <s v="High (4-6 hours)"/>
    <s v="Yes"/>
    <x v="2"/>
    <s v="Near"/>
    <x v="1"/>
    <n v="67"/>
    <n v="-15"/>
    <x v="0"/>
  </r>
  <r>
    <n v="30"/>
    <x v="0"/>
    <n v="94"/>
    <s v="Very Good"/>
    <x v="1"/>
    <x v="1"/>
    <s v="No"/>
    <n v="8"/>
    <s v="≥ 8 hours"/>
    <n v="52"/>
    <s v="Medium"/>
    <x v="0"/>
    <n v="1"/>
    <x v="1"/>
    <x v="1"/>
    <s v="Low"/>
    <x v="0"/>
    <s v="Neutral"/>
    <n v="4"/>
    <s v="Moderate (2-4 hours)"/>
    <s v="No"/>
    <x v="0"/>
    <s v="Near"/>
    <x v="1"/>
    <n v="71"/>
    <n v="19"/>
    <x v="2"/>
  </r>
  <r>
    <n v="28"/>
    <x v="0"/>
    <n v="76"/>
    <s v="Fair"/>
    <x v="1"/>
    <x v="1"/>
    <s v="Yes"/>
    <n v="9"/>
    <s v="≥ 8 hours"/>
    <n v="60"/>
    <s v="Medium"/>
    <x v="0"/>
    <n v="1"/>
    <x v="1"/>
    <x v="0"/>
    <s v="Medium"/>
    <x v="0"/>
    <s v="Neutral"/>
    <n v="2"/>
    <s v="Low (0-2 hours)"/>
    <s v="No"/>
    <x v="0"/>
    <s v="Far"/>
    <x v="0"/>
    <n v="66"/>
    <n v="6"/>
    <x v="2"/>
  </r>
  <r>
    <n v="30"/>
    <x v="0"/>
    <n v="96"/>
    <s v="Very Good"/>
    <x v="2"/>
    <x v="1"/>
    <s v="Yes"/>
    <n v="10"/>
    <s v="≥ 8 hours"/>
    <n v="52"/>
    <s v="Medium"/>
    <x v="0"/>
    <n v="0"/>
    <x v="0"/>
    <x v="2"/>
    <s v="High"/>
    <x v="0"/>
    <s v="Positive"/>
    <n v="4"/>
    <s v="Moderate (2-4 hours)"/>
    <s v="No"/>
    <x v="1"/>
    <s v="Moderate"/>
    <x v="1"/>
    <n v="74"/>
    <n v="22"/>
    <x v="2"/>
  </r>
  <r>
    <n v="24"/>
    <x v="0"/>
    <n v="70"/>
    <s v="Fair"/>
    <x v="1"/>
    <x v="0"/>
    <s v="No"/>
    <n v="8"/>
    <s v="≥ 8 hours"/>
    <n v="59"/>
    <s v="Low"/>
    <x v="0"/>
    <n v="2"/>
    <x v="1"/>
    <x v="0"/>
    <s v="High"/>
    <x v="0"/>
    <s v="Positive"/>
    <n v="5"/>
    <s v="High (4-6 hours)"/>
    <s v="No"/>
    <x v="0"/>
    <s v="Near"/>
    <x v="0"/>
    <n v="67"/>
    <n v="8"/>
    <x v="2"/>
  </r>
  <r>
    <n v="20"/>
    <x v="1"/>
    <n v="71"/>
    <s v="Fair"/>
    <x v="2"/>
    <x v="1"/>
    <s v="No"/>
    <n v="6"/>
    <s v="&lt; 8 hours"/>
    <n v="93"/>
    <s v="High"/>
    <x v="0"/>
    <n v="2"/>
    <x v="1"/>
    <x v="1"/>
    <s v="High"/>
    <x v="0"/>
    <s v="Negative"/>
    <n v="2"/>
    <s v="Low (0-2 hours)"/>
    <s v="No"/>
    <x v="2"/>
    <s v="Near"/>
    <x v="0"/>
    <n v="68"/>
    <n v="-25"/>
    <x v="0"/>
  </r>
  <r>
    <n v="10"/>
    <x v="2"/>
    <n v="62"/>
    <s v="Poor"/>
    <x v="1"/>
    <x v="1"/>
    <s v="No"/>
    <n v="6"/>
    <s v="&lt; 8 hours"/>
    <n v="87"/>
    <s v="High"/>
    <x v="0"/>
    <n v="2"/>
    <x v="1"/>
    <x v="0"/>
    <s v="High"/>
    <x v="0"/>
    <s v="Neutral"/>
    <n v="3"/>
    <s v="Moderate (2-4 hours)"/>
    <s v="No"/>
    <x v="0"/>
    <s v="Near"/>
    <x v="0"/>
    <n v="61"/>
    <n v="-26"/>
    <x v="0"/>
  </r>
  <r>
    <n v="19"/>
    <x v="1"/>
    <n v="92"/>
    <s v="Very Good"/>
    <x v="1"/>
    <x v="0"/>
    <s v="No"/>
    <n v="8"/>
    <s v="≥ 8 hours"/>
    <n v="67"/>
    <s v="Medium"/>
    <x v="0"/>
    <n v="2"/>
    <x v="1"/>
    <x v="1"/>
    <s v="Medium"/>
    <x v="1"/>
    <s v="Negative"/>
    <n v="2"/>
    <s v="Low (0-2 hours)"/>
    <s v="No"/>
    <x v="0"/>
    <s v="Unknown"/>
    <x v="1"/>
    <n v="69"/>
    <n v="2"/>
    <x v="1"/>
  </r>
  <r>
    <n v="15"/>
    <x v="1"/>
    <n v="77"/>
    <s v="Fair"/>
    <x v="0"/>
    <x v="1"/>
    <s v="Yes"/>
    <n v="7"/>
    <s v="&lt; 8 hours"/>
    <n v="95"/>
    <s v="Low"/>
    <x v="0"/>
    <n v="4"/>
    <x v="1"/>
    <x v="0"/>
    <s v="Medium"/>
    <x v="0"/>
    <s v="Positive"/>
    <n v="4"/>
    <s v="Moderate (2-4 hours)"/>
    <s v="No"/>
    <x v="0"/>
    <s v="Moderate"/>
    <x v="0"/>
    <n v="65"/>
    <n v="-30"/>
    <x v="0"/>
  </r>
  <r>
    <n v="33"/>
    <x v="3"/>
    <n v="69"/>
    <s v="Poor"/>
    <x v="1"/>
    <x v="0"/>
    <s v="Yes"/>
    <n v="7"/>
    <s v="&lt; 8 hours"/>
    <n v="83"/>
    <s v="Medium"/>
    <x v="0"/>
    <n v="2"/>
    <x v="1"/>
    <x v="1"/>
    <s v="Low"/>
    <x v="0"/>
    <s v="Neutral"/>
    <n v="2"/>
    <s v="Low (0-2 hours)"/>
    <s v="No"/>
    <x v="2"/>
    <s v="Near"/>
    <x v="0"/>
    <n v="71"/>
    <n v="-12"/>
    <x v="0"/>
  </r>
  <r>
    <n v="19"/>
    <x v="1"/>
    <n v="69"/>
    <s v="Poor"/>
    <x v="1"/>
    <x v="2"/>
    <s v="No"/>
    <n v="7"/>
    <s v="&lt; 8 hours"/>
    <n v="72"/>
    <s v="Medium"/>
    <x v="0"/>
    <n v="1"/>
    <x v="1"/>
    <x v="0"/>
    <s v="Low"/>
    <x v="0"/>
    <s v="Positive"/>
    <n v="2"/>
    <s v="Low (0-2 hours)"/>
    <s v="No"/>
    <x v="0"/>
    <s v="Far"/>
    <x v="1"/>
    <n v="61"/>
    <n v="-11"/>
    <x v="0"/>
  </r>
  <r>
    <n v="21"/>
    <x v="0"/>
    <n v="96"/>
    <s v="Very Good"/>
    <x v="1"/>
    <x v="0"/>
    <s v="Yes"/>
    <n v="9"/>
    <s v="≥ 8 hours"/>
    <n v="53"/>
    <s v="Medium"/>
    <x v="0"/>
    <n v="0"/>
    <x v="0"/>
    <x v="0"/>
    <s v="High"/>
    <x v="0"/>
    <s v="Neutral"/>
    <n v="3"/>
    <s v="Moderate (2-4 hours)"/>
    <s v="No"/>
    <x v="1"/>
    <s v="Near"/>
    <x v="0"/>
    <n v="70"/>
    <n v="17"/>
    <x v="2"/>
  </r>
  <r>
    <n v="23"/>
    <x v="0"/>
    <n v="93"/>
    <s v="Very Good"/>
    <x v="1"/>
    <x v="2"/>
    <s v="No"/>
    <n v="6"/>
    <s v="&lt; 8 hours"/>
    <n v="87"/>
    <s v="Medium"/>
    <x v="0"/>
    <n v="2"/>
    <x v="1"/>
    <x v="1"/>
    <s v="Medium"/>
    <x v="1"/>
    <s v="Neutral"/>
    <n v="3"/>
    <s v="Moderate (2-4 hours)"/>
    <s v="No"/>
    <x v="0"/>
    <s v="Moderate"/>
    <x v="0"/>
    <n v="70"/>
    <n v="-17"/>
    <x v="0"/>
  </r>
  <r>
    <n v="20"/>
    <x v="1"/>
    <n v="82"/>
    <s v="Good"/>
    <x v="1"/>
    <x v="0"/>
    <s v="Yes"/>
    <n v="9"/>
    <s v="≥ 8 hours"/>
    <n v="69"/>
    <s v="Low"/>
    <x v="0"/>
    <n v="1"/>
    <x v="1"/>
    <x v="1"/>
    <s v="Medium"/>
    <x v="0"/>
    <s v="Positive"/>
    <n v="3"/>
    <s v="Moderate (2-4 hours)"/>
    <s v="No"/>
    <x v="1"/>
    <s v="Near"/>
    <x v="0"/>
    <n v="69"/>
    <n v="0"/>
    <x v="1"/>
  </r>
  <r>
    <n v="30"/>
    <x v="0"/>
    <n v="85"/>
    <s v="Good"/>
    <x v="2"/>
    <x v="2"/>
    <s v="Yes"/>
    <n v="7"/>
    <s v="&lt; 8 hours"/>
    <n v="65"/>
    <s v="High"/>
    <x v="0"/>
    <n v="2"/>
    <x v="1"/>
    <x v="0"/>
    <s v="Medium"/>
    <x v="0"/>
    <s v="Negative"/>
    <n v="3"/>
    <s v="Moderate (2-4 hours)"/>
    <s v="No"/>
    <x v="0"/>
    <s v="Near"/>
    <x v="1"/>
    <n v="70"/>
    <n v="5"/>
    <x v="2"/>
  </r>
  <r>
    <n v="16"/>
    <x v="1"/>
    <n v="79"/>
    <s v="Fair"/>
    <x v="2"/>
    <x v="1"/>
    <s v="Yes"/>
    <n v="6"/>
    <s v="&lt; 8 hours"/>
    <n v="64"/>
    <s v="Medium"/>
    <x v="0"/>
    <n v="4"/>
    <x v="1"/>
    <x v="0"/>
    <s v="Low"/>
    <x v="0"/>
    <s v="Positive"/>
    <n v="4"/>
    <s v="Moderate (2-4 hours)"/>
    <s v="Yes"/>
    <x v="1"/>
    <s v="Near"/>
    <x v="0"/>
    <n v="67"/>
    <n v="3"/>
    <x v="2"/>
  </r>
  <r>
    <n v="21"/>
    <x v="0"/>
    <n v="76"/>
    <s v="Fair"/>
    <x v="0"/>
    <x v="1"/>
    <s v="No"/>
    <n v="6"/>
    <s v="&lt; 8 hours"/>
    <n v="50"/>
    <s v="Low"/>
    <x v="0"/>
    <n v="2"/>
    <x v="1"/>
    <x v="0"/>
    <s v="Medium"/>
    <x v="0"/>
    <s v="Negative"/>
    <n v="4"/>
    <s v="Moderate (2-4 hours)"/>
    <s v="No"/>
    <x v="2"/>
    <s v="Moderate"/>
    <x v="1"/>
    <n v="63"/>
    <n v="13"/>
    <x v="2"/>
  </r>
  <r>
    <n v="16"/>
    <x v="1"/>
    <n v="97"/>
    <s v="Very Good"/>
    <x v="1"/>
    <x v="1"/>
    <s v="No"/>
    <n v="7"/>
    <s v="&lt; 8 hours"/>
    <n v="87"/>
    <s v="Medium"/>
    <x v="0"/>
    <n v="1"/>
    <x v="1"/>
    <x v="2"/>
    <s v="Medium"/>
    <x v="0"/>
    <s v="Neutral"/>
    <n v="3"/>
    <s v="Moderate (2-4 hours)"/>
    <s v="No"/>
    <x v="0"/>
    <s v="Near"/>
    <x v="1"/>
    <n v="70"/>
    <n v="-17"/>
    <x v="0"/>
  </r>
  <r>
    <n v="12"/>
    <x v="1"/>
    <n v="65"/>
    <s v="Poor"/>
    <x v="1"/>
    <x v="1"/>
    <s v="No"/>
    <n v="8"/>
    <s v="≥ 8 hours"/>
    <n v="57"/>
    <s v="Medium"/>
    <x v="0"/>
    <n v="1"/>
    <x v="1"/>
    <x v="2"/>
    <s v="High"/>
    <x v="1"/>
    <s v="Positive"/>
    <n v="5"/>
    <s v="High (4-6 hours)"/>
    <s v="Yes"/>
    <x v="0"/>
    <s v="Near"/>
    <x v="1"/>
    <n v="61"/>
    <n v="4"/>
    <x v="2"/>
  </r>
  <r>
    <n v="16"/>
    <x v="1"/>
    <n v="77"/>
    <s v="Fair"/>
    <x v="0"/>
    <x v="0"/>
    <s v="Yes"/>
    <n v="6"/>
    <s v="&lt; 8 hours"/>
    <n v="76"/>
    <s v="Low"/>
    <x v="0"/>
    <n v="1"/>
    <x v="1"/>
    <x v="0"/>
    <s v="Medium"/>
    <x v="0"/>
    <s v="Neutral"/>
    <n v="1"/>
    <s v="Low (0-2 hours)"/>
    <s v="No"/>
    <x v="2"/>
    <s v="Moderate"/>
    <x v="1"/>
    <n v="64"/>
    <n v="-12"/>
    <x v="0"/>
  </r>
  <r>
    <n v="20"/>
    <x v="1"/>
    <n v="74"/>
    <s v="Fair"/>
    <x v="1"/>
    <x v="1"/>
    <s v="Yes"/>
    <n v="8"/>
    <s v="≥ 8 hours"/>
    <n v="51"/>
    <s v="High"/>
    <x v="0"/>
    <n v="2"/>
    <x v="1"/>
    <x v="1"/>
    <s v="Medium"/>
    <x v="0"/>
    <s v="Negative"/>
    <n v="3"/>
    <s v="Moderate (2-4 hours)"/>
    <s v="No"/>
    <x v="1"/>
    <s v="Near"/>
    <x v="0"/>
    <n v="65"/>
    <n v="14"/>
    <x v="2"/>
  </r>
  <r>
    <n v="17"/>
    <x v="1"/>
    <n v="80"/>
    <s v="Good"/>
    <x v="1"/>
    <x v="1"/>
    <s v="No"/>
    <n v="6"/>
    <s v="&lt; 8 hours"/>
    <n v="81"/>
    <s v="Medium"/>
    <x v="0"/>
    <n v="1"/>
    <x v="1"/>
    <x v="1"/>
    <s v="High"/>
    <x v="0"/>
    <s v="Neutral"/>
    <n v="1"/>
    <s v="Low (0-2 hours)"/>
    <s v="No"/>
    <x v="1"/>
    <s v="Far"/>
    <x v="0"/>
    <n v="65"/>
    <n v="-16"/>
    <x v="0"/>
  </r>
  <r>
    <n v="16"/>
    <x v="1"/>
    <n v="78"/>
    <s v="Fair"/>
    <x v="1"/>
    <x v="2"/>
    <s v="Yes"/>
    <n v="7"/>
    <s v="&lt; 8 hours"/>
    <n v="68"/>
    <s v="High"/>
    <x v="0"/>
    <n v="3"/>
    <x v="1"/>
    <x v="0"/>
    <s v="High"/>
    <x v="1"/>
    <s v="Positive"/>
    <n v="3"/>
    <s v="Moderate (2-4 hours)"/>
    <s v="No"/>
    <x v="2"/>
    <s v="Far"/>
    <x v="1"/>
    <n v="66"/>
    <n v="-2"/>
    <x v="1"/>
  </r>
  <r>
    <n v="12"/>
    <x v="1"/>
    <n v="81"/>
    <s v="Good"/>
    <x v="2"/>
    <x v="0"/>
    <s v="Yes"/>
    <n v="5"/>
    <s v="&lt; 8 hours"/>
    <n v="82"/>
    <s v="Low"/>
    <x v="0"/>
    <n v="1"/>
    <x v="1"/>
    <x v="1"/>
    <s v="High"/>
    <x v="0"/>
    <s v="Positive"/>
    <n v="3"/>
    <s v="Moderate (2-4 hours)"/>
    <s v="No"/>
    <x v="0"/>
    <s v="Far"/>
    <x v="1"/>
    <n v="66"/>
    <n v="-16"/>
    <x v="0"/>
  </r>
  <r>
    <n v="20"/>
    <x v="1"/>
    <n v="66"/>
    <s v="Poor"/>
    <x v="0"/>
    <x v="1"/>
    <s v="Yes"/>
    <n v="8"/>
    <s v="≥ 8 hours"/>
    <n v="54"/>
    <s v="Medium"/>
    <x v="0"/>
    <n v="2"/>
    <x v="1"/>
    <x v="1"/>
    <s v="Low"/>
    <x v="0"/>
    <s v="Positive"/>
    <n v="2"/>
    <s v="Low (0-2 hours)"/>
    <s v="No"/>
    <x v="2"/>
    <s v="Near"/>
    <x v="0"/>
    <n v="63"/>
    <n v="9"/>
    <x v="2"/>
  </r>
  <r>
    <n v="11"/>
    <x v="1"/>
    <n v="81"/>
    <s v="Good"/>
    <x v="0"/>
    <x v="0"/>
    <s v="Yes"/>
    <n v="7"/>
    <s v="&lt; 8 hours"/>
    <n v="63"/>
    <s v="Medium"/>
    <x v="0"/>
    <n v="3"/>
    <x v="1"/>
    <x v="1"/>
    <s v="Medium"/>
    <x v="0"/>
    <s v="Neutral"/>
    <n v="2"/>
    <s v="Low (0-2 hours)"/>
    <s v="No"/>
    <x v="2"/>
    <s v="Near"/>
    <x v="0"/>
    <n v="66"/>
    <n v="3"/>
    <x v="2"/>
  </r>
  <r>
    <n v="25"/>
    <x v="0"/>
    <n v="70"/>
    <s v="Fair"/>
    <x v="1"/>
    <x v="1"/>
    <s v="Yes"/>
    <n v="9"/>
    <s v="≥ 8 hours"/>
    <n v="56"/>
    <s v="High"/>
    <x v="0"/>
    <n v="0"/>
    <x v="0"/>
    <x v="0"/>
    <s v="Medium"/>
    <x v="0"/>
    <s v="Positive"/>
    <n v="1"/>
    <s v="Low (0-2 hours)"/>
    <s v="No"/>
    <x v="0"/>
    <s v="Far"/>
    <x v="0"/>
    <n v="64"/>
    <n v="8"/>
    <x v="2"/>
  </r>
  <r>
    <n v="20"/>
    <x v="1"/>
    <n v="67"/>
    <s v="Poor"/>
    <x v="2"/>
    <x v="2"/>
    <s v="No"/>
    <n v="8"/>
    <s v="≥ 8 hours"/>
    <n v="82"/>
    <s v="Medium"/>
    <x v="0"/>
    <n v="3"/>
    <x v="1"/>
    <x v="0"/>
    <s v="High"/>
    <x v="0"/>
    <s v="Neutral"/>
    <n v="4"/>
    <s v="Moderate (2-4 hours)"/>
    <s v="Yes"/>
    <x v="0"/>
    <s v="Near"/>
    <x v="0"/>
    <n v="65"/>
    <n v="-17"/>
    <x v="0"/>
  </r>
  <r>
    <n v="11"/>
    <x v="1"/>
    <n v="63"/>
    <s v="Poor"/>
    <x v="2"/>
    <x v="1"/>
    <s v="No"/>
    <n v="7"/>
    <s v="&lt; 8 hours"/>
    <n v="55"/>
    <s v="Low"/>
    <x v="0"/>
    <n v="3"/>
    <x v="1"/>
    <x v="2"/>
    <s v="Medium"/>
    <x v="1"/>
    <s v="Positive"/>
    <n v="1"/>
    <s v="Low (0-2 hours)"/>
    <s v="No"/>
    <x v="2"/>
    <s v="Near"/>
    <x v="0"/>
    <n v="62"/>
    <n v="7"/>
    <x v="2"/>
  </r>
  <r>
    <n v="18"/>
    <x v="1"/>
    <n v="91"/>
    <s v="Very Good"/>
    <x v="0"/>
    <x v="0"/>
    <s v="Yes"/>
    <n v="9"/>
    <s v="≥ 8 hours"/>
    <n v="81"/>
    <s v="High"/>
    <x v="0"/>
    <n v="4"/>
    <x v="1"/>
    <x v="2"/>
    <s v="Medium"/>
    <x v="0"/>
    <s v="Neutral"/>
    <n v="5"/>
    <s v="High (4-6 hours)"/>
    <s v="No"/>
    <x v="0"/>
    <s v="Moderate"/>
    <x v="0"/>
    <n v="71"/>
    <n v="-10"/>
    <x v="0"/>
  </r>
  <r>
    <n v="15"/>
    <x v="1"/>
    <n v="77"/>
    <s v="Fair"/>
    <x v="1"/>
    <x v="1"/>
    <s v="Yes"/>
    <n v="8"/>
    <s v="≥ 8 hours"/>
    <n v="57"/>
    <s v="Low"/>
    <x v="0"/>
    <n v="1"/>
    <x v="1"/>
    <x v="0"/>
    <s v="Medium"/>
    <x v="0"/>
    <s v="Neutral"/>
    <n v="2"/>
    <s v="Low (0-2 hours)"/>
    <s v="No"/>
    <x v="1"/>
    <s v="Near"/>
    <x v="0"/>
    <n v="63"/>
    <n v="6"/>
    <x v="2"/>
  </r>
  <r>
    <n v="22"/>
    <x v="0"/>
    <n v="85"/>
    <s v="Good"/>
    <x v="1"/>
    <x v="0"/>
    <s v="No"/>
    <n v="9"/>
    <s v="≥ 8 hours"/>
    <n v="97"/>
    <s v="High"/>
    <x v="0"/>
    <n v="0"/>
    <x v="0"/>
    <x v="1"/>
    <s v="High"/>
    <x v="0"/>
    <s v="Negative"/>
    <n v="3"/>
    <s v="Moderate (2-4 hours)"/>
    <s v="No"/>
    <x v="1"/>
    <s v="Moderate"/>
    <x v="0"/>
    <n v="70"/>
    <n v="-27"/>
    <x v="0"/>
  </r>
  <r>
    <n v="28"/>
    <x v="0"/>
    <n v="89"/>
    <s v="Good"/>
    <x v="1"/>
    <x v="2"/>
    <s v="Yes"/>
    <n v="6"/>
    <s v="&lt; 8 hours"/>
    <n v="71"/>
    <s v="Low"/>
    <x v="0"/>
    <n v="2"/>
    <x v="1"/>
    <x v="0"/>
    <s v="Medium"/>
    <x v="1"/>
    <s v="Neutral"/>
    <n v="4"/>
    <s v="Moderate (2-4 hours)"/>
    <s v="No"/>
    <x v="1"/>
    <s v="Moderate"/>
    <x v="0"/>
    <n v="70"/>
    <n v="-1"/>
    <x v="1"/>
  </r>
  <r>
    <n v="9"/>
    <x v="2"/>
    <n v="87"/>
    <s v="Good"/>
    <x v="1"/>
    <x v="1"/>
    <s v="No"/>
    <n v="8"/>
    <s v="≥ 8 hours"/>
    <n v="56"/>
    <s v="Medium"/>
    <x v="0"/>
    <n v="1"/>
    <x v="1"/>
    <x v="1"/>
    <s v="High"/>
    <x v="0"/>
    <s v="Positive"/>
    <n v="3"/>
    <s v="Moderate (2-4 hours)"/>
    <s v="No"/>
    <x v="1"/>
    <s v="Moderate"/>
    <x v="1"/>
    <n v="65"/>
    <n v="9"/>
    <x v="2"/>
  </r>
  <r>
    <n v="21"/>
    <x v="0"/>
    <n v="79"/>
    <s v="Fair"/>
    <x v="2"/>
    <x v="0"/>
    <s v="Yes"/>
    <n v="8"/>
    <s v="≥ 8 hours"/>
    <n v="52"/>
    <s v="Medium"/>
    <x v="0"/>
    <n v="1"/>
    <x v="1"/>
    <x v="0"/>
    <s v="Unknown"/>
    <x v="0"/>
    <s v="Neutral"/>
    <n v="3"/>
    <s v="Moderate (2-4 hours)"/>
    <s v="Yes"/>
    <x v="0"/>
    <s v="Near"/>
    <x v="1"/>
    <n v="66"/>
    <n v="14"/>
    <x v="2"/>
  </r>
  <r>
    <n v="19"/>
    <x v="1"/>
    <n v="76"/>
    <s v="Fair"/>
    <x v="1"/>
    <x v="2"/>
    <s v="Yes"/>
    <n v="5"/>
    <s v="&lt; 8 hours"/>
    <n v="66"/>
    <s v="Medium"/>
    <x v="0"/>
    <n v="2"/>
    <x v="1"/>
    <x v="1"/>
    <s v="Medium"/>
    <x v="1"/>
    <s v="Positive"/>
    <n v="4"/>
    <s v="Moderate (2-4 hours)"/>
    <s v="No"/>
    <x v="1"/>
    <s v="Near"/>
    <x v="1"/>
    <n v="66"/>
    <n v="0"/>
    <x v="1"/>
  </r>
  <r>
    <n v="24"/>
    <x v="0"/>
    <n v="75"/>
    <s v="Fair"/>
    <x v="1"/>
    <x v="2"/>
    <s v="No"/>
    <n v="9"/>
    <s v="≥ 8 hours"/>
    <n v="95"/>
    <s v="High"/>
    <x v="0"/>
    <n v="0"/>
    <x v="0"/>
    <x v="1"/>
    <s v="High"/>
    <x v="0"/>
    <s v="Positive"/>
    <n v="2"/>
    <s v="Low (0-2 hours)"/>
    <s v="No"/>
    <x v="1"/>
    <s v="Near"/>
    <x v="0"/>
    <n v="68"/>
    <n v="-27"/>
    <x v="0"/>
  </r>
  <r>
    <n v="21"/>
    <x v="0"/>
    <n v="86"/>
    <s v="Good"/>
    <x v="2"/>
    <x v="0"/>
    <s v="No"/>
    <n v="5"/>
    <s v="&lt; 8 hours"/>
    <n v="57"/>
    <s v="Medium"/>
    <x v="0"/>
    <n v="1"/>
    <x v="1"/>
    <x v="0"/>
    <s v="Medium"/>
    <x v="1"/>
    <s v="Negative"/>
    <n v="3"/>
    <s v="Moderate (2-4 hours)"/>
    <s v="No"/>
    <x v="0"/>
    <s v="Near"/>
    <x v="0"/>
    <n v="68"/>
    <n v="11"/>
    <x v="2"/>
  </r>
  <r>
    <n v="15"/>
    <x v="1"/>
    <n v="80"/>
    <s v="Good"/>
    <x v="2"/>
    <x v="1"/>
    <s v="Yes"/>
    <n v="5"/>
    <s v="&lt; 8 hours"/>
    <n v="90"/>
    <s v="Medium"/>
    <x v="0"/>
    <n v="4"/>
    <x v="1"/>
    <x v="1"/>
    <s v="High"/>
    <x v="1"/>
    <s v="Neutral"/>
    <n v="3"/>
    <s v="Moderate (2-4 hours)"/>
    <s v="No"/>
    <x v="0"/>
    <s v="Near"/>
    <x v="1"/>
    <n v="69"/>
    <n v="-21"/>
    <x v="0"/>
  </r>
  <r>
    <n v="18"/>
    <x v="1"/>
    <n v="94"/>
    <s v="Very Good"/>
    <x v="1"/>
    <x v="1"/>
    <s v="Yes"/>
    <n v="4"/>
    <s v="&lt; 8 hours"/>
    <n v="71"/>
    <s v="Medium"/>
    <x v="0"/>
    <n v="3"/>
    <x v="1"/>
    <x v="2"/>
    <s v="Low"/>
    <x v="0"/>
    <s v="Positive"/>
    <n v="3"/>
    <s v="Moderate (2-4 hours)"/>
    <s v="No"/>
    <x v="1"/>
    <s v="Near"/>
    <x v="1"/>
    <n v="71"/>
    <n v="0"/>
    <x v="1"/>
  </r>
  <r>
    <n v="15"/>
    <x v="1"/>
    <n v="95"/>
    <s v="Very Good"/>
    <x v="1"/>
    <x v="1"/>
    <s v="Yes"/>
    <n v="8"/>
    <s v="≥ 8 hours"/>
    <n v="90"/>
    <s v="Low"/>
    <x v="0"/>
    <n v="2"/>
    <x v="1"/>
    <x v="0"/>
    <s v="Unknown"/>
    <x v="1"/>
    <s v="Negative"/>
    <n v="1"/>
    <s v="Low (0-2 hours)"/>
    <s v="No"/>
    <x v="2"/>
    <s v="Near"/>
    <x v="0"/>
    <n v="69"/>
    <n v="-21"/>
    <x v="0"/>
  </r>
  <r>
    <n v="26"/>
    <x v="0"/>
    <n v="67"/>
    <s v="Poor"/>
    <x v="1"/>
    <x v="0"/>
    <s v="Yes"/>
    <n v="5"/>
    <s v="&lt; 8 hours"/>
    <n v="94"/>
    <s v="Medium"/>
    <x v="0"/>
    <n v="0"/>
    <x v="0"/>
    <x v="1"/>
    <s v="Medium"/>
    <x v="0"/>
    <s v="Positive"/>
    <n v="2"/>
    <s v="Low (0-2 hours)"/>
    <s v="No"/>
    <x v="1"/>
    <s v="Near"/>
    <x v="0"/>
    <n v="68"/>
    <n v="-26"/>
    <x v="0"/>
  </r>
  <r>
    <n v="20"/>
    <x v="1"/>
    <n v="65"/>
    <s v="Poor"/>
    <x v="1"/>
    <x v="0"/>
    <s v="Yes"/>
    <n v="6"/>
    <s v="&lt; 8 hours"/>
    <n v="100"/>
    <s v="Medium"/>
    <x v="0"/>
    <n v="2"/>
    <x v="1"/>
    <x v="0"/>
    <s v="High"/>
    <x v="0"/>
    <s v="Neutral"/>
    <n v="5"/>
    <s v="High (4-6 hours)"/>
    <s v="No"/>
    <x v="0"/>
    <s v="Moderate"/>
    <x v="0"/>
    <n v="67"/>
    <n v="-33"/>
    <x v="0"/>
  </r>
  <r>
    <n v="31"/>
    <x v="3"/>
    <n v="85"/>
    <s v="Good"/>
    <x v="2"/>
    <x v="1"/>
    <s v="No"/>
    <n v="8"/>
    <s v="≥ 8 hours"/>
    <n v="53"/>
    <s v="Medium"/>
    <x v="0"/>
    <n v="2"/>
    <x v="1"/>
    <x v="0"/>
    <s v="High"/>
    <x v="0"/>
    <s v="Positive"/>
    <n v="3"/>
    <s v="Moderate (2-4 hours)"/>
    <s v="No"/>
    <x v="0"/>
    <s v="Near"/>
    <x v="0"/>
    <n v="72"/>
    <n v="19"/>
    <x v="2"/>
  </r>
  <r>
    <n v="20"/>
    <x v="1"/>
    <n v="72"/>
    <s v="Fair"/>
    <x v="2"/>
    <x v="1"/>
    <s v="Yes"/>
    <n v="7"/>
    <s v="&lt; 8 hours"/>
    <n v="90"/>
    <s v="High"/>
    <x v="0"/>
    <n v="2"/>
    <x v="1"/>
    <x v="1"/>
    <s v="Medium"/>
    <x v="0"/>
    <s v="Neutral"/>
    <n v="3"/>
    <s v="Moderate (2-4 hours)"/>
    <s v="No"/>
    <x v="0"/>
    <s v="Near"/>
    <x v="0"/>
    <n v="68"/>
    <n v="-22"/>
    <x v="0"/>
  </r>
  <r>
    <n v="16"/>
    <x v="1"/>
    <n v="61"/>
    <s v="Poor"/>
    <x v="2"/>
    <x v="1"/>
    <s v="Yes"/>
    <n v="6"/>
    <s v="&lt; 8 hours"/>
    <n v="53"/>
    <s v="Low"/>
    <x v="0"/>
    <n v="0"/>
    <x v="0"/>
    <x v="2"/>
    <s v="Medium"/>
    <x v="0"/>
    <s v="Positive"/>
    <n v="4"/>
    <s v="Moderate (2-4 hours)"/>
    <s v="Yes"/>
    <x v="0"/>
    <s v="Moderate"/>
    <x v="1"/>
    <n v="60"/>
    <n v="7"/>
    <x v="2"/>
  </r>
  <r>
    <n v="11"/>
    <x v="1"/>
    <n v="96"/>
    <s v="Very Good"/>
    <x v="1"/>
    <x v="0"/>
    <s v="No"/>
    <n v="5"/>
    <s v="&lt; 8 hours"/>
    <n v="66"/>
    <s v="High"/>
    <x v="0"/>
    <n v="2"/>
    <x v="1"/>
    <x v="0"/>
    <s v="Medium"/>
    <x v="0"/>
    <s v="Neutral"/>
    <n v="4"/>
    <s v="Moderate (2-4 hours)"/>
    <s v="No"/>
    <x v="0"/>
    <s v="Moderate"/>
    <x v="0"/>
    <n v="68"/>
    <n v="2"/>
    <x v="1"/>
  </r>
  <r>
    <n v="9"/>
    <x v="2"/>
    <n v="69"/>
    <s v="Poor"/>
    <x v="2"/>
    <x v="1"/>
    <s v="Yes"/>
    <n v="7"/>
    <s v="&lt; 8 hours"/>
    <n v="82"/>
    <s v="High"/>
    <x v="0"/>
    <n v="1"/>
    <x v="1"/>
    <x v="2"/>
    <s v="High"/>
    <x v="0"/>
    <s v="Positive"/>
    <n v="2"/>
    <s v="Low (0-2 hours)"/>
    <s v="No"/>
    <x v="0"/>
    <s v="Near"/>
    <x v="1"/>
    <n v="65"/>
    <n v="-17"/>
    <x v="0"/>
  </r>
  <r>
    <n v="10"/>
    <x v="2"/>
    <n v="97"/>
    <s v="Very Good"/>
    <x v="0"/>
    <x v="0"/>
    <s v="No"/>
    <n v="8"/>
    <s v="≥ 8 hours"/>
    <n v="72"/>
    <s v="High"/>
    <x v="0"/>
    <n v="0"/>
    <x v="0"/>
    <x v="0"/>
    <s v="Medium"/>
    <x v="0"/>
    <s v="Neutral"/>
    <n v="3"/>
    <s v="Moderate (2-4 hours)"/>
    <s v="No"/>
    <x v="2"/>
    <s v="Moderate"/>
    <x v="1"/>
    <n v="67"/>
    <n v="-5"/>
    <x v="0"/>
  </r>
  <r>
    <n v="22"/>
    <x v="0"/>
    <n v="89"/>
    <s v="Good"/>
    <x v="0"/>
    <x v="1"/>
    <s v="No"/>
    <n v="8"/>
    <s v="≥ 8 hours"/>
    <n v="78"/>
    <s v="Low"/>
    <x v="0"/>
    <n v="4"/>
    <x v="1"/>
    <x v="2"/>
    <s v="Medium"/>
    <x v="1"/>
    <s v="Positive"/>
    <n v="3"/>
    <s v="Moderate (2-4 hours)"/>
    <s v="No"/>
    <x v="0"/>
    <s v="Near"/>
    <x v="1"/>
    <n v="70"/>
    <n v="-8"/>
    <x v="0"/>
  </r>
  <r>
    <n v="23"/>
    <x v="0"/>
    <n v="91"/>
    <s v="Very Good"/>
    <x v="1"/>
    <x v="2"/>
    <s v="Yes"/>
    <n v="10"/>
    <s v="≥ 8 hours"/>
    <n v="98"/>
    <s v="High"/>
    <x v="0"/>
    <n v="0"/>
    <x v="0"/>
    <x v="0"/>
    <s v="High"/>
    <x v="1"/>
    <s v="Negative"/>
    <n v="3"/>
    <s v="Moderate (2-4 hours)"/>
    <s v="No"/>
    <x v="0"/>
    <s v="Near"/>
    <x v="1"/>
    <n v="70"/>
    <n v="-28"/>
    <x v="0"/>
  </r>
  <r>
    <n v="11"/>
    <x v="1"/>
    <n v="68"/>
    <s v="Poor"/>
    <x v="1"/>
    <x v="1"/>
    <s v="No"/>
    <n v="6"/>
    <s v="&lt; 8 hours"/>
    <n v="91"/>
    <s v="Low"/>
    <x v="0"/>
    <n v="3"/>
    <x v="1"/>
    <x v="0"/>
    <s v="High"/>
    <x v="0"/>
    <s v="Negative"/>
    <n v="2"/>
    <s v="Low (0-2 hours)"/>
    <s v="No"/>
    <x v="1"/>
    <s v="Far"/>
    <x v="1"/>
    <n v="61"/>
    <n v="-30"/>
    <x v="0"/>
  </r>
  <r>
    <n v="25"/>
    <x v="0"/>
    <n v="69"/>
    <s v="Poor"/>
    <x v="2"/>
    <x v="2"/>
    <s v="Yes"/>
    <n v="5"/>
    <s v="&lt; 8 hours"/>
    <n v="68"/>
    <s v="Medium"/>
    <x v="0"/>
    <n v="2"/>
    <x v="1"/>
    <x v="2"/>
    <s v="High"/>
    <x v="0"/>
    <s v="Positive"/>
    <n v="4"/>
    <s v="Moderate (2-4 hours)"/>
    <s v="No"/>
    <x v="1"/>
    <s v="Far"/>
    <x v="0"/>
    <n v="68"/>
    <n v="0"/>
    <x v="1"/>
  </r>
  <r>
    <n v="17"/>
    <x v="1"/>
    <n v="81"/>
    <s v="Good"/>
    <x v="1"/>
    <x v="0"/>
    <s v="No"/>
    <n v="7"/>
    <s v="&lt; 8 hours"/>
    <n v="80"/>
    <s v="High"/>
    <x v="0"/>
    <n v="1"/>
    <x v="1"/>
    <x v="0"/>
    <s v="Medium"/>
    <x v="0"/>
    <s v="Negative"/>
    <n v="3"/>
    <s v="Moderate (2-4 hours)"/>
    <s v="No"/>
    <x v="2"/>
    <s v="Near"/>
    <x v="1"/>
    <n v="67"/>
    <n v="-13"/>
    <x v="0"/>
  </r>
  <r>
    <n v="21"/>
    <x v="0"/>
    <n v="67"/>
    <s v="Poor"/>
    <x v="1"/>
    <x v="0"/>
    <s v="No"/>
    <n v="7"/>
    <s v="&lt; 8 hours"/>
    <n v="52"/>
    <s v="Medium"/>
    <x v="0"/>
    <n v="3"/>
    <x v="1"/>
    <x v="0"/>
    <s v="Medium"/>
    <x v="0"/>
    <s v="Negative"/>
    <n v="3"/>
    <s v="Moderate (2-4 hours)"/>
    <s v="Yes"/>
    <x v="0"/>
    <s v="Moderate"/>
    <x v="1"/>
    <n v="62"/>
    <n v="10"/>
    <x v="2"/>
  </r>
  <r>
    <n v="30"/>
    <x v="0"/>
    <n v="72"/>
    <s v="Fair"/>
    <x v="1"/>
    <x v="2"/>
    <s v="No"/>
    <n v="7"/>
    <s v="&lt; 8 hours"/>
    <n v="73"/>
    <s v="Medium"/>
    <x v="0"/>
    <n v="0"/>
    <x v="0"/>
    <x v="2"/>
    <s v="Medium"/>
    <x v="0"/>
    <s v="Neutral"/>
    <n v="4"/>
    <s v="Moderate (2-4 hours)"/>
    <s v="No"/>
    <x v="0"/>
    <s v="Moderate"/>
    <x v="0"/>
    <n v="66"/>
    <n v="-7"/>
    <x v="0"/>
  </r>
  <r>
    <n v="25"/>
    <x v="0"/>
    <n v="73"/>
    <s v="Fair"/>
    <x v="2"/>
    <x v="1"/>
    <s v="Yes"/>
    <n v="6"/>
    <s v="&lt; 8 hours"/>
    <n v="80"/>
    <s v="Medium"/>
    <x v="0"/>
    <n v="3"/>
    <x v="1"/>
    <x v="2"/>
    <s v="Medium"/>
    <x v="0"/>
    <s v="Positive"/>
    <n v="2"/>
    <s v="Low (0-2 hours)"/>
    <s v="No"/>
    <x v="0"/>
    <s v="Far"/>
    <x v="1"/>
    <n v="69"/>
    <n v="-11"/>
    <x v="0"/>
  </r>
  <r>
    <n v="18"/>
    <x v="1"/>
    <n v="66"/>
    <s v="Poor"/>
    <x v="1"/>
    <x v="0"/>
    <s v="Yes"/>
    <n v="4"/>
    <s v="&lt; 8 hours"/>
    <n v="86"/>
    <s v="Medium"/>
    <x v="0"/>
    <n v="2"/>
    <x v="1"/>
    <x v="1"/>
    <s v="Medium"/>
    <x v="0"/>
    <s v="Negative"/>
    <n v="4"/>
    <s v="Moderate (2-4 hours)"/>
    <s v="No"/>
    <x v="1"/>
    <s v="Near"/>
    <x v="1"/>
    <n v="66"/>
    <n v="-20"/>
    <x v="0"/>
  </r>
  <r>
    <n v="15"/>
    <x v="1"/>
    <n v="68"/>
    <s v="Poor"/>
    <x v="1"/>
    <x v="1"/>
    <s v="Yes"/>
    <n v="5"/>
    <s v="&lt; 8 hours"/>
    <n v="95"/>
    <s v="Medium"/>
    <x v="0"/>
    <n v="0"/>
    <x v="0"/>
    <x v="2"/>
    <s v="Medium"/>
    <x v="0"/>
    <s v="Negative"/>
    <n v="5"/>
    <s v="High (4-6 hours)"/>
    <s v="No"/>
    <x v="1"/>
    <s v="Near"/>
    <x v="1"/>
    <n v="64"/>
    <n v="-31"/>
    <x v="0"/>
  </r>
  <r>
    <n v="7"/>
    <x v="2"/>
    <n v="92"/>
    <s v="Very Good"/>
    <x v="2"/>
    <x v="1"/>
    <s v="No"/>
    <n v="8"/>
    <s v="≥ 8 hours"/>
    <n v="64"/>
    <s v="High"/>
    <x v="0"/>
    <n v="1"/>
    <x v="1"/>
    <x v="0"/>
    <s v="Low"/>
    <x v="0"/>
    <s v="Neutral"/>
    <n v="4"/>
    <s v="Moderate (2-4 hours)"/>
    <s v="No"/>
    <x v="2"/>
    <s v="Near"/>
    <x v="0"/>
    <n v="66"/>
    <n v="2"/>
    <x v="1"/>
  </r>
  <r>
    <n v="16"/>
    <x v="1"/>
    <n v="67"/>
    <s v="Poor"/>
    <x v="1"/>
    <x v="1"/>
    <s v="No"/>
    <n v="7"/>
    <s v="&lt; 8 hours"/>
    <n v="95"/>
    <s v="Low"/>
    <x v="0"/>
    <n v="2"/>
    <x v="1"/>
    <x v="1"/>
    <s v="Medium"/>
    <x v="0"/>
    <s v="Neutral"/>
    <n v="5"/>
    <s v="High (4-6 hours)"/>
    <s v="Yes"/>
    <x v="0"/>
    <s v="Near"/>
    <x v="0"/>
    <n v="63"/>
    <n v="-32"/>
    <x v="0"/>
  </r>
  <r>
    <n v="19"/>
    <x v="1"/>
    <n v="61"/>
    <s v="Poor"/>
    <x v="0"/>
    <x v="0"/>
    <s v="Yes"/>
    <n v="8"/>
    <s v="≥ 8 hours"/>
    <n v="83"/>
    <s v="Low"/>
    <x v="0"/>
    <n v="1"/>
    <x v="1"/>
    <x v="1"/>
    <s v="Medium"/>
    <x v="1"/>
    <s v="Negative"/>
    <n v="3"/>
    <s v="Moderate (2-4 hours)"/>
    <s v="No"/>
    <x v="0"/>
    <s v="Near"/>
    <x v="0"/>
    <n v="62"/>
    <n v="-21"/>
    <x v="0"/>
  </r>
  <r>
    <n v="14"/>
    <x v="1"/>
    <n v="85"/>
    <s v="Good"/>
    <x v="1"/>
    <x v="1"/>
    <s v="Yes"/>
    <n v="8"/>
    <s v="≥ 8 hours"/>
    <n v="54"/>
    <s v="Low"/>
    <x v="0"/>
    <n v="1"/>
    <x v="1"/>
    <x v="2"/>
    <s v="Medium"/>
    <x v="1"/>
    <s v="Negative"/>
    <n v="4"/>
    <s v="Moderate (2-4 hours)"/>
    <s v="No"/>
    <x v="2"/>
    <s v="Moderate"/>
    <x v="0"/>
    <n v="65"/>
    <n v="11"/>
    <x v="2"/>
  </r>
  <r>
    <n v="19"/>
    <x v="1"/>
    <n v="99"/>
    <s v="Very Good"/>
    <x v="0"/>
    <x v="0"/>
    <s v="No"/>
    <n v="8"/>
    <s v="≥ 8 hours"/>
    <n v="69"/>
    <s v="Low"/>
    <x v="0"/>
    <n v="0"/>
    <x v="0"/>
    <x v="2"/>
    <s v="Medium"/>
    <x v="1"/>
    <s v="Negative"/>
    <n v="2"/>
    <s v="Low (0-2 hours)"/>
    <s v="No"/>
    <x v="0"/>
    <s v="Moderate"/>
    <x v="0"/>
    <n v="68"/>
    <n v="-1"/>
    <x v="1"/>
  </r>
  <r>
    <n v="20"/>
    <x v="1"/>
    <n v="73"/>
    <s v="Fair"/>
    <x v="2"/>
    <x v="0"/>
    <s v="Yes"/>
    <n v="8"/>
    <s v="≥ 8 hours"/>
    <n v="74"/>
    <s v="Low"/>
    <x v="0"/>
    <n v="1"/>
    <x v="1"/>
    <x v="0"/>
    <s v="Low"/>
    <x v="1"/>
    <s v="Negative"/>
    <n v="4"/>
    <s v="Moderate (2-4 hours)"/>
    <s v="No"/>
    <x v="0"/>
    <s v="Moderate"/>
    <x v="0"/>
    <n v="65"/>
    <n v="-9"/>
    <x v="0"/>
  </r>
  <r>
    <n v="19"/>
    <x v="1"/>
    <n v="65"/>
    <s v="Poor"/>
    <x v="1"/>
    <x v="0"/>
    <s v="Yes"/>
    <n v="7"/>
    <s v="&lt; 8 hours"/>
    <n v="68"/>
    <s v="Low"/>
    <x v="0"/>
    <n v="1"/>
    <x v="1"/>
    <x v="0"/>
    <s v="Low"/>
    <x v="0"/>
    <s v="Neutral"/>
    <n v="4"/>
    <s v="Moderate (2-4 hours)"/>
    <s v="No"/>
    <x v="1"/>
    <s v="Near"/>
    <x v="1"/>
    <n v="63"/>
    <n v="-5"/>
    <x v="0"/>
  </r>
  <r>
    <n v="16"/>
    <x v="1"/>
    <n v="83"/>
    <s v="Good"/>
    <x v="2"/>
    <x v="0"/>
    <s v="Yes"/>
    <n v="7"/>
    <s v="&lt; 8 hours"/>
    <n v="56"/>
    <s v="Medium"/>
    <x v="0"/>
    <n v="3"/>
    <x v="1"/>
    <x v="1"/>
    <s v="Medium"/>
    <x v="0"/>
    <s v="Negative"/>
    <n v="2"/>
    <s v="Low (0-2 hours)"/>
    <s v="No"/>
    <x v="0"/>
    <s v="Near"/>
    <x v="0"/>
    <n v="68"/>
    <n v="12"/>
    <x v="2"/>
  </r>
  <r>
    <n v="21"/>
    <x v="0"/>
    <n v="96"/>
    <s v="Very Good"/>
    <x v="1"/>
    <x v="0"/>
    <s v="Yes"/>
    <n v="4"/>
    <s v="&lt; 8 hours"/>
    <n v="78"/>
    <s v="Low"/>
    <x v="0"/>
    <n v="2"/>
    <x v="1"/>
    <x v="2"/>
    <s v="Medium"/>
    <x v="1"/>
    <s v="Positive"/>
    <n v="2"/>
    <s v="Low (0-2 hours)"/>
    <s v="No"/>
    <x v="0"/>
    <s v="Near"/>
    <x v="0"/>
    <n v="72"/>
    <n v="-6"/>
    <x v="0"/>
  </r>
  <r>
    <n v="23"/>
    <x v="0"/>
    <n v="91"/>
    <s v="Very Good"/>
    <x v="2"/>
    <x v="2"/>
    <s v="No"/>
    <n v="6"/>
    <s v="&lt; 8 hours"/>
    <n v="57"/>
    <s v="Medium"/>
    <x v="0"/>
    <n v="2"/>
    <x v="1"/>
    <x v="0"/>
    <s v="Medium"/>
    <x v="1"/>
    <s v="Positive"/>
    <n v="3"/>
    <s v="Moderate (2-4 hours)"/>
    <s v="No"/>
    <x v="0"/>
    <s v="Near"/>
    <x v="0"/>
    <n v="69"/>
    <n v="12"/>
    <x v="2"/>
  </r>
  <r>
    <n v="13"/>
    <x v="1"/>
    <n v="85"/>
    <s v="Good"/>
    <x v="0"/>
    <x v="1"/>
    <s v="No"/>
    <n v="6"/>
    <s v="&lt; 8 hours"/>
    <n v="96"/>
    <s v="Low"/>
    <x v="0"/>
    <n v="1"/>
    <x v="1"/>
    <x v="0"/>
    <s v="High"/>
    <x v="0"/>
    <s v="Positive"/>
    <n v="5"/>
    <s v="High (4-6 hours)"/>
    <s v="No"/>
    <x v="2"/>
    <s v="Far"/>
    <x v="0"/>
    <n v="66"/>
    <n v="-30"/>
    <x v="0"/>
  </r>
  <r>
    <n v="28"/>
    <x v="0"/>
    <n v="73"/>
    <s v="Fair"/>
    <x v="0"/>
    <x v="2"/>
    <s v="Yes"/>
    <n v="7"/>
    <s v="&lt; 8 hours"/>
    <n v="93"/>
    <s v="High"/>
    <x v="0"/>
    <n v="2"/>
    <x v="1"/>
    <x v="0"/>
    <s v="High"/>
    <x v="1"/>
    <s v="Neutral"/>
    <n v="3"/>
    <s v="Moderate (2-4 hours)"/>
    <s v="No"/>
    <x v="1"/>
    <s v="Near"/>
    <x v="0"/>
    <n v="68"/>
    <n v="-25"/>
    <x v="0"/>
  </r>
  <r>
    <n v="19"/>
    <x v="1"/>
    <n v="82"/>
    <s v="Good"/>
    <x v="0"/>
    <x v="2"/>
    <s v="No"/>
    <n v="6"/>
    <s v="&lt; 8 hours"/>
    <n v="74"/>
    <s v="Medium"/>
    <x v="0"/>
    <n v="1"/>
    <x v="1"/>
    <x v="1"/>
    <s v="High"/>
    <x v="0"/>
    <s v="Neutral"/>
    <n v="2"/>
    <s v="Low (0-2 hours)"/>
    <s v="No"/>
    <x v="0"/>
    <s v="Moderate"/>
    <x v="0"/>
    <n v="64"/>
    <n v="-10"/>
    <x v="0"/>
  </r>
  <r>
    <n v="20"/>
    <x v="1"/>
    <n v="64"/>
    <s v="Poor"/>
    <x v="1"/>
    <x v="2"/>
    <s v="Yes"/>
    <n v="8"/>
    <s v="≥ 8 hours"/>
    <n v="53"/>
    <s v="Low"/>
    <x v="0"/>
    <n v="1"/>
    <x v="1"/>
    <x v="0"/>
    <s v="Medium"/>
    <x v="0"/>
    <s v="Positive"/>
    <n v="2"/>
    <s v="Low (0-2 hours)"/>
    <s v="No"/>
    <x v="0"/>
    <s v="Near"/>
    <x v="0"/>
    <n v="61"/>
    <n v="8"/>
    <x v="2"/>
  </r>
  <r>
    <n v="24"/>
    <x v="0"/>
    <n v="87"/>
    <s v="Good"/>
    <x v="0"/>
    <x v="1"/>
    <s v="No"/>
    <n v="6"/>
    <s v="&lt; 8 hours"/>
    <n v="78"/>
    <s v="High"/>
    <x v="0"/>
    <n v="0"/>
    <x v="0"/>
    <x v="0"/>
    <s v="Low"/>
    <x v="0"/>
    <s v="Neutral"/>
    <n v="2"/>
    <s v="Low (0-2 hours)"/>
    <s v="Yes"/>
    <x v="2"/>
    <s v="Near"/>
    <x v="0"/>
    <n v="67"/>
    <n v="-11"/>
    <x v="0"/>
  </r>
  <r>
    <n v="21"/>
    <x v="0"/>
    <n v="89"/>
    <s v="Good"/>
    <x v="1"/>
    <x v="2"/>
    <s v="Yes"/>
    <n v="9"/>
    <s v="≥ 8 hours"/>
    <n v="80"/>
    <s v="Medium"/>
    <x v="0"/>
    <n v="0"/>
    <x v="0"/>
    <x v="1"/>
    <s v="Low"/>
    <x v="0"/>
    <s v="Neutral"/>
    <n v="3"/>
    <s v="Moderate (2-4 hours)"/>
    <s v="No"/>
    <x v="2"/>
    <s v="Moderate"/>
    <x v="0"/>
    <n v="68"/>
    <n v="-12"/>
    <x v="0"/>
  </r>
  <r>
    <n v="26"/>
    <x v="0"/>
    <n v="99"/>
    <s v="Very Good"/>
    <x v="1"/>
    <x v="1"/>
    <s v="No"/>
    <n v="6"/>
    <s v="&lt; 8 hours"/>
    <n v="94"/>
    <s v="High"/>
    <x v="0"/>
    <n v="2"/>
    <x v="1"/>
    <x v="1"/>
    <s v="Medium"/>
    <x v="0"/>
    <s v="Positive"/>
    <n v="3"/>
    <s v="Moderate (2-4 hours)"/>
    <s v="No"/>
    <x v="0"/>
    <s v="Near"/>
    <x v="0"/>
    <n v="74"/>
    <n v="-20"/>
    <x v="0"/>
  </r>
  <r>
    <n v="22"/>
    <x v="0"/>
    <n v="70"/>
    <s v="Fair"/>
    <x v="1"/>
    <x v="0"/>
    <s v="Yes"/>
    <n v="6"/>
    <s v="&lt; 8 hours"/>
    <n v="53"/>
    <s v="Medium"/>
    <x v="0"/>
    <n v="3"/>
    <x v="1"/>
    <x v="1"/>
    <s v="High"/>
    <x v="0"/>
    <s v="Positive"/>
    <n v="2"/>
    <s v="Low (0-2 hours)"/>
    <s v="No"/>
    <x v="0"/>
    <s v="Near"/>
    <x v="1"/>
    <n v="67"/>
    <n v="14"/>
    <x v="2"/>
  </r>
  <r>
    <n v="16"/>
    <x v="1"/>
    <n v="61"/>
    <s v="Poor"/>
    <x v="1"/>
    <x v="0"/>
    <s v="Yes"/>
    <n v="6"/>
    <s v="&lt; 8 hours"/>
    <n v="85"/>
    <s v="Medium"/>
    <x v="0"/>
    <n v="2"/>
    <x v="1"/>
    <x v="1"/>
    <s v="Medium"/>
    <x v="1"/>
    <s v="Positive"/>
    <n v="3"/>
    <s v="Moderate (2-4 hours)"/>
    <s v="No"/>
    <x v="0"/>
    <s v="Near"/>
    <x v="0"/>
    <n v="64"/>
    <n v="-21"/>
    <x v="0"/>
  </r>
  <r>
    <n v="22"/>
    <x v="0"/>
    <n v="82"/>
    <s v="Good"/>
    <x v="0"/>
    <x v="0"/>
    <s v="No"/>
    <n v="6"/>
    <s v="&lt; 8 hours"/>
    <n v="78"/>
    <s v="Medium"/>
    <x v="0"/>
    <n v="3"/>
    <x v="1"/>
    <x v="1"/>
    <s v="High"/>
    <x v="0"/>
    <s v="Neutral"/>
    <n v="3"/>
    <s v="Moderate (2-4 hours)"/>
    <s v="No"/>
    <x v="0"/>
    <s v="Moderate"/>
    <x v="0"/>
    <n v="69"/>
    <n v="-9"/>
    <x v="0"/>
  </r>
  <r>
    <n v="13"/>
    <x v="1"/>
    <n v="88"/>
    <s v="Good"/>
    <x v="2"/>
    <x v="1"/>
    <s v="Yes"/>
    <n v="9"/>
    <s v="≥ 8 hours"/>
    <n v="59"/>
    <s v="Medium"/>
    <x v="0"/>
    <n v="0"/>
    <x v="0"/>
    <x v="0"/>
    <s v="Medium"/>
    <x v="1"/>
    <s v="Negative"/>
    <n v="3"/>
    <s v="Moderate (2-4 hours)"/>
    <s v="Yes"/>
    <x v="0"/>
    <s v="Far"/>
    <x v="1"/>
    <n v="63"/>
    <n v="4"/>
    <x v="2"/>
  </r>
  <r>
    <n v="21"/>
    <x v="0"/>
    <n v="92"/>
    <s v="Very Good"/>
    <x v="1"/>
    <x v="1"/>
    <s v="No"/>
    <n v="7"/>
    <s v="&lt; 8 hours"/>
    <n v="56"/>
    <s v="Medium"/>
    <x v="0"/>
    <n v="0"/>
    <x v="0"/>
    <x v="0"/>
    <s v="Medium"/>
    <x v="1"/>
    <s v="Neutral"/>
    <n v="4"/>
    <s v="Moderate (2-4 hours)"/>
    <s v="No"/>
    <x v="0"/>
    <s v="Moderate"/>
    <x v="1"/>
    <n v="67"/>
    <n v="11"/>
    <x v="2"/>
  </r>
  <r>
    <n v="20"/>
    <x v="1"/>
    <n v="68"/>
    <s v="Poor"/>
    <x v="2"/>
    <x v="1"/>
    <s v="Yes"/>
    <n v="7"/>
    <s v="&lt; 8 hours"/>
    <n v="85"/>
    <s v="Medium"/>
    <x v="0"/>
    <n v="1"/>
    <x v="1"/>
    <x v="1"/>
    <s v="Medium"/>
    <x v="0"/>
    <s v="Neutral"/>
    <n v="3"/>
    <s v="Moderate (2-4 hours)"/>
    <s v="No"/>
    <x v="1"/>
    <s v="Far"/>
    <x v="0"/>
    <n v="65"/>
    <n v="-20"/>
    <x v="0"/>
  </r>
  <r>
    <n v="19"/>
    <x v="1"/>
    <n v="70"/>
    <s v="Fair"/>
    <x v="1"/>
    <x v="1"/>
    <s v="Yes"/>
    <n v="6"/>
    <s v="&lt; 8 hours"/>
    <n v="67"/>
    <s v="Medium"/>
    <x v="0"/>
    <n v="5"/>
    <x v="1"/>
    <x v="1"/>
    <s v="Low"/>
    <x v="0"/>
    <s v="Positive"/>
    <n v="4"/>
    <s v="Moderate (2-4 hours)"/>
    <s v="No"/>
    <x v="2"/>
    <s v="Moderate"/>
    <x v="1"/>
    <n v="67"/>
    <n v="0"/>
    <x v="1"/>
  </r>
  <r>
    <n v="19"/>
    <x v="1"/>
    <n v="81"/>
    <s v="Good"/>
    <x v="2"/>
    <x v="1"/>
    <s v="No"/>
    <n v="7"/>
    <s v="&lt; 8 hours"/>
    <n v="100"/>
    <s v="Medium"/>
    <x v="0"/>
    <n v="1"/>
    <x v="1"/>
    <x v="0"/>
    <s v="Medium"/>
    <x v="1"/>
    <s v="Negative"/>
    <n v="5"/>
    <s v="High (4-6 hours)"/>
    <s v="No"/>
    <x v="2"/>
    <s v="Moderate"/>
    <x v="1"/>
    <n v="68"/>
    <n v="-32"/>
    <x v="0"/>
  </r>
  <r>
    <n v="9"/>
    <x v="2"/>
    <n v="73"/>
    <s v="Fair"/>
    <x v="1"/>
    <x v="2"/>
    <s v="Yes"/>
    <n v="7"/>
    <s v="&lt; 8 hours"/>
    <n v="95"/>
    <s v="Medium"/>
    <x v="1"/>
    <n v="3"/>
    <x v="1"/>
    <x v="0"/>
    <s v="Medium"/>
    <x v="1"/>
    <s v="Negative"/>
    <n v="3"/>
    <s v="Moderate (2-4 hours)"/>
    <s v="No"/>
    <x v="2"/>
    <s v="Near"/>
    <x v="0"/>
    <n v="62"/>
    <n v="-33"/>
    <x v="0"/>
  </r>
  <r>
    <n v="17"/>
    <x v="1"/>
    <n v="94"/>
    <s v="Very Good"/>
    <x v="2"/>
    <x v="1"/>
    <s v="Yes"/>
    <n v="7"/>
    <s v="&lt; 8 hours"/>
    <n v="78"/>
    <s v="Medium"/>
    <x v="0"/>
    <n v="1"/>
    <x v="1"/>
    <x v="0"/>
    <s v="High"/>
    <x v="0"/>
    <s v="Neutral"/>
    <n v="3"/>
    <s v="Moderate (2-4 hours)"/>
    <s v="No"/>
    <x v="1"/>
    <s v="Near"/>
    <x v="1"/>
    <n v="70"/>
    <n v="-8"/>
    <x v="0"/>
  </r>
  <r>
    <n v="21"/>
    <x v="0"/>
    <n v="79"/>
    <s v="Fair"/>
    <x v="0"/>
    <x v="0"/>
    <s v="Yes"/>
    <n v="7"/>
    <s v="&lt; 8 hours"/>
    <n v="82"/>
    <s v="Medium"/>
    <x v="0"/>
    <n v="1"/>
    <x v="1"/>
    <x v="2"/>
    <s v="Medium"/>
    <x v="0"/>
    <s v="Negative"/>
    <n v="3"/>
    <s v="Moderate (2-4 hours)"/>
    <s v="No"/>
    <x v="0"/>
    <s v="Near"/>
    <x v="1"/>
    <n v="67"/>
    <n v="-15"/>
    <x v="0"/>
  </r>
  <r>
    <n v="21"/>
    <x v="0"/>
    <n v="92"/>
    <s v="Very Good"/>
    <x v="2"/>
    <x v="0"/>
    <s v="Yes"/>
    <n v="9"/>
    <s v="≥ 8 hours"/>
    <n v="58"/>
    <s v="Medium"/>
    <x v="0"/>
    <n v="2"/>
    <x v="1"/>
    <x v="2"/>
    <s v="Medium"/>
    <x v="0"/>
    <s v="Neutral"/>
    <n v="5"/>
    <s v="High (4-6 hours)"/>
    <s v="No"/>
    <x v="0"/>
    <s v="Moderate"/>
    <x v="1"/>
    <n v="89"/>
    <n v="31"/>
    <x v="2"/>
  </r>
  <r>
    <n v="14"/>
    <x v="1"/>
    <n v="83"/>
    <s v="Good"/>
    <x v="2"/>
    <x v="1"/>
    <s v="Yes"/>
    <n v="7"/>
    <s v="&lt; 8 hours"/>
    <n v="95"/>
    <s v="Low"/>
    <x v="0"/>
    <n v="1"/>
    <x v="1"/>
    <x v="0"/>
    <s v="Medium"/>
    <x v="1"/>
    <s v="Neutral"/>
    <n v="2"/>
    <s v="Low (0-2 hours)"/>
    <s v="Yes"/>
    <x v="0"/>
    <s v="Near"/>
    <x v="1"/>
    <n v="65"/>
    <n v="-30"/>
    <x v="0"/>
  </r>
  <r>
    <n v="28"/>
    <x v="0"/>
    <n v="91"/>
    <s v="Very Good"/>
    <x v="0"/>
    <x v="1"/>
    <s v="Yes"/>
    <n v="5"/>
    <s v="&lt; 8 hours"/>
    <n v="73"/>
    <s v="Medium"/>
    <x v="1"/>
    <n v="2"/>
    <x v="1"/>
    <x v="1"/>
    <s v="Medium"/>
    <x v="0"/>
    <s v="Neutral"/>
    <n v="2"/>
    <s v="Low (0-2 hours)"/>
    <s v="No"/>
    <x v="0"/>
    <s v="Near"/>
    <x v="1"/>
    <n v="69"/>
    <n v="-4"/>
    <x v="0"/>
  </r>
  <r>
    <n v="15"/>
    <x v="1"/>
    <n v="73"/>
    <s v="Fair"/>
    <x v="1"/>
    <x v="1"/>
    <s v="No"/>
    <n v="7"/>
    <s v="&lt; 8 hours"/>
    <n v="76"/>
    <s v="High"/>
    <x v="0"/>
    <n v="2"/>
    <x v="1"/>
    <x v="0"/>
    <s v="Medium"/>
    <x v="0"/>
    <s v="Positive"/>
    <n v="4"/>
    <s v="Moderate (2-4 hours)"/>
    <s v="No"/>
    <x v="0"/>
    <s v="Far"/>
    <x v="1"/>
    <n v="64"/>
    <n v="-12"/>
    <x v="0"/>
  </r>
  <r>
    <n v="26"/>
    <x v="0"/>
    <n v="93"/>
    <s v="Very Good"/>
    <x v="2"/>
    <x v="2"/>
    <s v="No"/>
    <n v="6"/>
    <s v="&lt; 8 hours"/>
    <n v="94"/>
    <s v="Medium"/>
    <x v="0"/>
    <n v="6"/>
    <x v="1"/>
    <x v="2"/>
    <s v="Medium"/>
    <x v="1"/>
    <s v="Negative"/>
    <n v="4"/>
    <s v="Moderate (2-4 hours)"/>
    <s v="No"/>
    <x v="0"/>
    <s v="Near"/>
    <x v="1"/>
    <n v="74"/>
    <n v="-20"/>
    <x v="0"/>
  </r>
  <r>
    <n v="23"/>
    <x v="0"/>
    <n v="71"/>
    <s v="Fair"/>
    <x v="1"/>
    <x v="0"/>
    <s v="No"/>
    <n v="8"/>
    <s v="≥ 8 hours"/>
    <n v="50"/>
    <s v="Medium"/>
    <x v="0"/>
    <n v="0"/>
    <x v="0"/>
    <x v="2"/>
    <s v="Medium"/>
    <x v="0"/>
    <s v="Positive"/>
    <n v="2"/>
    <s v="Low (0-2 hours)"/>
    <s v="No"/>
    <x v="0"/>
    <s v="Far"/>
    <x v="1"/>
    <n v="64"/>
    <n v="14"/>
    <x v="2"/>
  </r>
  <r>
    <n v="16"/>
    <x v="1"/>
    <n v="82"/>
    <s v="Good"/>
    <x v="0"/>
    <x v="0"/>
    <s v="No"/>
    <n v="7"/>
    <s v="&lt; 8 hours"/>
    <n v="75"/>
    <s v="Medium"/>
    <x v="0"/>
    <n v="0"/>
    <x v="0"/>
    <x v="0"/>
    <s v="Medium"/>
    <x v="0"/>
    <s v="Negative"/>
    <n v="2"/>
    <s v="Low (0-2 hours)"/>
    <s v="No"/>
    <x v="2"/>
    <s v="Moderate"/>
    <x v="1"/>
    <n v="64"/>
    <n v="-11"/>
    <x v="0"/>
  </r>
  <r>
    <n v="31"/>
    <x v="3"/>
    <n v="69"/>
    <s v="Poor"/>
    <x v="1"/>
    <x v="2"/>
    <s v="Yes"/>
    <n v="9"/>
    <s v="≥ 8 hours"/>
    <n v="81"/>
    <s v="Medium"/>
    <x v="0"/>
    <n v="2"/>
    <x v="1"/>
    <x v="1"/>
    <s v="Medium"/>
    <x v="1"/>
    <s v="Negative"/>
    <n v="2"/>
    <s v="Low (0-2 hours)"/>
    <s v="No"/>
    <x v="1"/>
    <s v="Near"/>
    <x v="0"/>
    <n v="67"/>
    <n v="-14"/>
    <x v="0"/>
  </r>
  <r>
    <n v="13"/>
    <x v="1"/>
    <n v="79"/>
    <s v="Fair"/>
    <x v="0"/>
    <x v="2"/>
    <s v="Yes"/>
    <n v="6"/>
    <s v="&lt; 8 hours"/>
    <n v="58"/>
    <s v="High"/>
    <x v="0"/>
    <n v="2"/>
    <x v="1"/>
    <x v="1"/>
    <s v="Medium"/>
    <x v="0"/>
    <s v="Positive"/>
    <n v="4"/>
    <s v="Moderate (2-4 hours)"/>
    <s v="No"/>
    <x v="1"/>
    <s v="Moderate"/>
    <x v="0"/>
    <n v="63"/>
    <n v="5"/>
    <x v="2"/>
  </r>
  <r>
    <n v="26"/>
    <x v="0"/>
    <n v="73"/>
    <s v="Fair"/>
    <x v="2"/>
    <x v="1"/>
    <s v="Yes"/>
    <n v="7"/>
    <s v="&lt; 8 hours"/>
    <n v="53"/>
    <s v="Low"/>
    <x v="0"/>
    <n v="3"/>
    <x v="1"/>
    <x v="1"/>
    <s v="High"/>
    <x v="1"/>
    <s v="Neutral"/>
    <n v="5"/>
    <s v="High (4-6 hours)"/>
    <s v="No"/>
    <x v="0"/>
    <s v="Moderate"/>
    <x v="1"/>
    <n v="68"/>
    <n v="15"/>
    <x v="2"/>
  </r>
  <r>
    <n v="26"/>
    <x v="0"/>
    <n v="71"/>
    <s v="Fair"/>
    <x v="0"/>
    <x v="1"/>
    <s v="Yes"/>
    <n v="5"/>
    <s v="&lt; 8 hours"/>
    <n v="77"/>
    <s v="Low"/>
    <x v="0"/>
    <n v="0"/>
    <x v="0"/>
    <x v="1"/>
    <s v="Medium"/>
    <x v="0"/>
    <s v="Neutral"/>
    <n v="5"/>
    <s v="High (4-6 hours)"/>
    <s v="No"/>
    <x v="2"/>
    <s v="Near"/>
    <x v="0"/>
    <n v="66"/>
    <n v="-11"/>
    <x v="0"/>
  </r>
  <r>
    <n v="16"/>
    <x v="1"/>
    <n v="99"/>
    <s v="Very Good"/>
    <x v="0"/>
    <x v="0"/>
    <s v="Yes"/>
    <n v="7"/>
    <s v="&lt; 8 hours"/>
    <n v="77"/>
    <s v="High"/>
    <x v="0"/>
    <n v="0"/>
    <x v="0"/>
    <x v="0"/>
    <s v="Medium"/>
    <x v="0"/>
    <s v="Neutral"/>
    <n v="3"/>
    <s v="Moderate (2-4 hours)"/>
    <s v="Yes"/>
    <x v="0"/>
    <s v="Moderate"/>
    <x v="1"/>
    <n v="68"/>
    <n v="-9"/>
    <x v="0"/>
  </r>
  <r>
    <n v="28"/>
    <x v="0"/>
    <n v="66"/>
    <s v="Poor"/>
    <x v="1"/>
    <x v="0"/>
    <s v="No"/>
    <n v="5"/>
    <s v="&lt; 8 hours"/>
    <n v="67"/>
    <s v="Medium"/>
    <x v="0"/>
    <n v="1"/>
    <x v="1"/>
    <x v="2"/>
    <s v="Medium"/>
    <x v="1"/>
    <s v="Positive"/>
    <n v="1"/>
    <s v="Low (0-2 hours)"/>
    <s v="No"/>
    <x v="2"/>
    <s v="Moderate"/>
    <x v="1"/>
    <n v="68"/>
    <n v="1"/>
    <x v="1"/>
  </r>
  <r>
    <n v="18"/>
    <x v="1"/>
    <n v="91"/>
    <s v="Very Good"/>
    <x v="1"/>
    <x v="1"/>
    <s v="No"/>
    <n v="7"/>
    <s v="&lt; 8 hours"/>
    <n v="94"/>
    <s v="Medium"/>
    <x v="0"/>
    <n v="3"/>
    <x v="1"/>
    <x v="0"/>
    <s v="Medium"/>
    <x v="1"/>
    <s v="Neutral"/>
    <n v="2"/>
    <s v="Low (0-2 hours)"/>
    <s v="No"/>
    <x v="0"/>
    <s v="Near"/>
    <x v="1"/>
    <n v="69"/>
    <n v="-25"/>
    <x v="0"/>
  </r>
  <r>
    <n v="22"/>
    <x v="0"/>
    <n v="99"/>
    <s v="Very Good"/>
    <x v="2"/>
    <x v="2"/>
    <s v="No"/>
    <n v="7"/>
    <s v="&lt; 8 hours"/>
    <n v="65"/>
    <s v="Medium"/>
    <x v="0"/>
    <n v="3"/>
    <x v="1"/>
    <x v="0"/>
    <s v="Low"/>
    <x v="0"/>
    <s v="Neutral"/>
    <n v="3"/>
    <s v="Moderate (2-4 hours)"/>
    <s v="No"/>
    <x v="2"/>
    <s v="Near"/>
    <x v="1"/>
    <n v="71"/>
    <n v="6"/>
    <x v="2"/>
  </r>
  <r>
    <n v="22"/>
    <x v="0"/>
    <n v="61"/>
    <s v="Poor"/>
    <x v="0"/>
    <x v="0"/>
    <s v="Yes"/>
    <n v="7"/>
    <s v="&lt; 8 hours"/>
    <n v="76"/>
    <s v="Medium"/>
    <x v="0"/>
    <n v="1"/>
    <x v="1"/>
    <x v="2"/>
    <s v="Medium"/>
    <x v="0"/>
    <s v="Positive"/>
    <n v="3"/>
    <s v="Moderate (2-4 hours)"/>
    <s v="No"/>
    <x v="1"/>
    <s v="Near"/>
    <x v="1"/>
    <n v="65"/>
    <n v="-11"/>
    <x v="0"/>
  </r>
  <r>
    <n v="19"/>
    <x v="1"/>
    <n v="88"/>
    <s v="Good"/>
    <x v="0"/>
    <x v="1"/>
    <s v="Yes"/>
    <n v="8"/>
    <s v="≥ 8 hours"/>
    <n v="59"/>
    <s v="Medium"/>
    <x v="0"/>
    <n v="2"/>
    <x v="1"/>
    <x v="1"/>
    <s v="Medium"/>
    <x v="1"/>
    <s v="Neutral"/>
    <n v="4"/>
    <s v="Moderate (2-4 hours)"/>
    <s v="No"/>
    <x v="0"/>
    <s v="Near"/>
    <x v="0"/>
    <n v="67"/>
    <n v="8"/>
    <x v="2"/>
  </r>
  <r>
    <n v="25"/>
    <x v="0"/>
    <n v="70"/>
    <s v="Fair"/>
    <x v="1"/>
    <x v="1"/>
    <s v="No"/>
    <n v="7"/>
    <s v="&lt; 8 hours"/>
    <n v="51"/>
    <s v="Medium"/>
    <x v="0"/>
    <n v="1"/>
    <x v="1"/>
    <x v="2"/>
    <s v="Medium"/>
    <x v="0"/>
    <s v="Negative"/>
    <n v="4"/>
    <s v="Moderate (2-4 hours)"/>
    <s v="No"/>
    <x v="1"/>
    <s v="Near"/>
    <x v="1"/>
    <n v="65"/>
    <n v="14"/>
    <x v="2"/>
  </r>
  <r>
    <n v="25"/>
    <x v="0"/>
    <n v="62"/>
    <s v="Poor"/>
    <x v="2"/>
    <x v="1"/>
    <s v="No"/>
    <n v="5"/>
    <s v="&lt; 8 hours"/>
    <n v="71"/>
    <s v="Medium"/>
    <x v="0"/>
    <n v="0"/>
    <x v="0"/>
    <x v="0"/>
    <s v="High"/>
    <x v="1"/>
    <s v="Positive"/>
    <n v="4"/>
    <s v="Moderate (2-4 hours)"/>
    <s v="No"/>
    <x v="0"/>
    <s v="Moderate"/>
    <x v="0"/>
    <n v="65"/>
    <n v="-6"/>
    <x v="0"/>
  </r>
  <r>
    <n v="10"/>
    <x v="2"/>
    <n v="76"/>
    <s v="Fair"/>
    <x v="1"/>
    <x v="2"/>
    <s v="No"/>
    <n v="6"/>
    <s v="&lt; 8 hours"/>
    <n v="76"/>
    <s v="Medium"/>
    <x v="0"/>
    <n v="1"/>
    <x v="1"/>
    <x v="2"/>
    <s v="High"/>
    <x v="0"/>
    <s v="Negative"/>
    <n v="2"/>
    <s v="Low (0-2 hours)"/>
    <s v="No"/>
    <x v="2"/>
    <s v="Near"/>
    <x v="0"/>
    <n v="80"/>
    <n v="4"/>
    <x v="2"/>
  </r>
  <r>
    <n v="28"/>
    <x v="0"/>
    <n v="97"/>
    <s v="Very Good"/>
    <x v="1"/>
    <x v="1"/>
    <s v="Yes"/>
    <n v="7"/>
    <s v="&lt; 8 hours"/>
    <n v="88"/>
    <s v="High"/>
    <x v="0"/>
    <n v="2"/>
    <x v="1"/>
    <x v="1"/>
    <s v="Medium"/>
    <x v="0"/>
    <s v="Neutral"/>
    <n v="2"/>
    <s v="Low (0-2 hours)"/>
    <s v="No"/>
    <x v="0"/>
    <s v="Moderate"/>
    <x v="0"/>
    <n v="74"/>
    <n v="-14"/>
    <x v="0"/>
  </r>
  <r>
    <n v="10"/>
    <x v="2"/>
    <n v="60"/>
    <s v="Poor"/>
    <x v="1"/>
    <x v="1"/>
    <s v="No"/>
    <n v="7"/>
    <s v="&lt; 8 hours"/>
    <n v="72"/>
    <s v="Low"/>
    <x v="1"/>
    <n v="3"/>
    <x v="1"/>
    <x v="1"/>
    <s v="Low"/>
    <x v="0"/>
    <s v="Positive"/>
    <n v="3"/>
    <s v="Moderate (2-4 hours)"/>
    <s v="No"/>
    <x v="0"/>
    <s v="Near"/>
    <x v="0"/>
    <n v="59"/>
    <n v="-13"/>
    <x v="0"/>
  </r>
  <r>
    <n v="26"/>
    <x v="0"/>
    <n v="84"/>
    <s v="Good"/>
    <x v="1"/>
    <x v="1"/>
    <s v="No"/>
    <n v="7"/>
    <s v="&lt; 8 hours"/>
    <n v="64"/>
    <s v="Low"/>
    <x v="0"/>
    <n v="2"/>
    <x v="1"/>
    <x v="2"/>
    <s v="High"/>
    <x v="0"/>
    <s v="Neutral"/>
    <n v="3"/>
    <s v="Moderate (2-4 hours)"/>
    <s v="No"/>
    <x v="0"/>
    <s v="Near"/>
    <x v="0"/>
    <n v="69"/>
    <n v="5"/>
    <x v="2"/>
  </r>
  <r>
    <n v="27"/>
    <x v="0"/>
    <n v="80"/>
    <s v="Good"/>
    <x v="1"/>
    <x v="2"/>
    <s v="Yes"/>
    <n v="9"/>
    <s v="≥ 8 hours"/>
    <n v="80"/>
    <s v="Medium"/>
    <x v="0"/>
    <n v="0"/>
    <x v="0"/>
    <x v="2"/>
    <s v="Medium"/>
    <x v="0"/>
    <s v="Neutral"/>
    <n v="2"/>
    <s v="Low (0-2 hours)"/>
    <s v="Yes"/>
    <x v="0"/>
    <s v="Moderate"/>
    <x v="0"/>
    <n v="66"/>
    <n v="-14"/>
    <x v="0"/>
  </r>
  <r>
    <n v="13"/>
    <x v="1"/>
    <n v="95"/>
    <s v="Very Good"/>
    <x v="1"/>
    <x v="1"/>
    <s v="Yes"/>
    <n v="7"/>
    <s v="&lt; 8 hours"/>
    <n v="69"/>
    <s v="Medium"/>
    <x v="0"/>
    <n v="1"/>
    <x v="1"/>
    <x v="0"/>
    <s v="Low"/>
    <x v="0"/>
    <s v="Positive"/>
    <n v="2"/>
    <s v="Low (0-2 hours)"/>
    <s v="Yes"/>
    <x v="2"/>
    <s v="Moderate"/>
    <x v="1"/>
    <n v="66"/>
    <n v="-3"/>
    <x v="0"/>
  </r>
  <r>
    <n v="18"/>
    <x v="1"/>
    <n v="63"/>
    <s v="Poor"/>
    <x v="2"/>
    <x v="0"/>
    <s v="No"/>
    <n v="8"/>
    <s v="≥ 8 hours"/>
    <n v="62"/>
    <s v="Medium"/>
    <x v="0"/>
    <n v="2"/>
    <x v="1"/>
    <x v="2"/>
    <s v="Medium"/>
    <x v="0"/>
    <s v="Positive"/>
    <n v="4"/>
    <s v="Moderate (2-4 hours)"/>
    <s v="No"/>
    <x v="0"/>
    <s v="Near"/>
    <x v="1"/>
    <n v="65"/>
    <n v="3"/>
    <x v="2"/>
  </r>
  <r>
    <n v="13"/>
    <x v="1"/>
    <n v="87"/>
    <s v="Good"/>
    <x v="2"/>
    <x v="1"/>
    <s v="Yes"/>
    <n v="4"/>
    <s v="&lt; 8 hours"/>
    <n v="96"/>
    <s v="Low"/>
    <x v="0"/>
    <n v="3"/>
    <x v="1"/>
    <x v="0"/>
    <s v="Low"/>
    <x v="0"/>
    <s v="Neutral"/>
    <n v="3"/>
    <s v="Moderate (2-4 hours)"/>
    <s v="Yes"/>
    <x v="1"/>
    <s v="Near"/>
    <x v="0"/>
    <n v="67"/>
    <n v="-29"/>
    <x v="0"/>
  </r>
  <r>
    <n v="19"/>
    <x v="1"/>
    <n v="87"/>
    <s v="Good"/>
    <x v="2"/>
    <x v="0"/>
    <s v="No"/>
    <n v="8"/>
    <s v="≥ 8 hours"/>
    <n v="77"/>
    <s v="Low"/>
    <x v="0"/>
    <n v="3"/>
    <x v="1"/>
    <x v="0"/>
    <s v="Medium"/>
    <x v="1"/>
    <s v="Neutral"/>
    <n v="4"/>
    <s v="Moderate (2-4 hours)"/>
    <s v="No"/>
    <x v="0"/>
    <s v="Moderate"/>
    <x v="0"/>
    <n v="69"/>
    <n v="-8"/>
    <x v="0"/>
  </r>
  <r>
    <n v="18"/>
    <x v="1"/>
    <n v="87"/>
    <s v="Good"/>
    <x v="1"/>
    <x v="2"/>
    <s v="Yes"/>
    <n v="10"/>
    <s v="≥ 8 hours"/>
    <n v="60"/>
    <s v="High"/>
    <x v="0"/>
    <n v="2"/>
    <x v="1"/>
    <x v="1"/>
    <s v="Medium"/>
    <x v="0"/>
    <s v="Positive"/>
    <n v="3"/>
    <s v="Moderate (2-4 hours)"/>
    <s v="No"/>
    <x v="0"/>
    <s v="Near"/>
    <x v="1"/>
    <n v="68"/>
    <n v="8"/>
    <x v="2"/>
  </r>
  <r>
    <n v="25"/>
    <x v="0"/>
    <n v="98"/>
    <s v="Very Good"/>
    <x v="1"/>
    <x v="1"/>
    <s v="Yes"/>
    <n v="9"/>
    <s v="≥ 8 hours"/>
    <n v="84"/>
    <s v="Medium"/>
    <x v="0"/>
    <n v="1"/>
    <x v="1"/>
    <x v="1"/>
    <s v="High"/>
    <x v="1"/>
    <s v="Neutral"/>
    <n v="2"/>
    <s v="Low (0-2 hours)"/>
    <s v="No"/>
    <x v="2"/>
    <s v="Near"/>
    <x v="1"/>
    <n v="73"/>
    <n v="-11"/>
    <x v="0"/>
  </r>
  <r>
    <n v="28"/>
    <x v="0"/>
    <n v="93"/>
    <s v="Very Good"/>
    <x v="0"/>
    <x v="0"/>
    <s v="Yes"/>
    <n v="6"/>
    <s v="&lt; 8 hours"/>
    <n v="90"/>
    <s v="Medium"/>
    <x v="0"/>
    <n v="1"/>
    <x v="1"/>
    <x v="0"/>
    <s v="Medium"/>
    <x v="0"/>
    <s v="Positive"/>
    <n v="2"/>
    <s v="Low (0-2 hours)"/>
    <s v="Yes"/>
    <x v="0"/>
    <s v="Near"/>
    <x v="1"/>
    <n v="71"/>
    <n v="-19"/>
    <x v="0"/>
  </r>
  <r>
    <n v="28"/>
    <x v="0"/>
    <n v="62"/>
    <s v="Poor"/>
    <x v="2"/>
    <x v="1"/>
    <s v="Yes"/>
    <n v="10"/>
    <s v="≥ 8 hours"/>
    <n v="88"/>
    <s v="Medium"/>
    <x v="0"/>
    <n v="0"/>
    <x v="0"/>
    <x v="0"/>
    <s v="High"/>
    <x v="0"/>
    <s v="Positive"/>
    <n v="2"/>
    <s v="Low (0-2 hours)"/>
    <s v="Yes"/>
    <x v="2"/>
    <s v="Moderate"/>
    <x v="0"/>
    <n v="67"/>
    <n v="-21"/>
    <x v="0"/>
  </r>
  <r>
    <n v="17"/>
    <x v="1"/>
    <n v="79"/>
    <s v="Fair"/>
    <x v="1"/>
    <x v="1"/>
    <s v="Yes"/>
    <n v="7"/>
    <s v="&lt; 8 hours"/>
    <n v="80"/>
    <s v="Low"/>
    <x v="0"/>
    <n v="1"/>
    <x v="1"/>
    <x v="2"/>
    <s v="High"/>
    <x v="0"/>
    <s v="Positive"/>
    <n v="3"/>
    <s v="Moderate (2-4 hours)"/>
    <s v="No"/>
    <x v="1"/>
    <s v="Near"/>
    <x v="1"/>
    <n v="67"/>
    <n v="-13"/>
    <x v="0"/>
  </r>
  <r>
    <n v="19"/>
    <x v="1"/>
    <n v="76"/>
    <s v="Fair"/>
    <x v="2"/>
    <x v="2"/>
    <s v="No"/>
    <n v="7"/>
    <s v="&lt; 8 hours"/>
    <n v="76"/>
    <s v="Medium"/>
    <x v="0"/>
    <n v="0"/>
    <x v="0"/>
    <x v="2"/>
    <s v="High"/>
    <x v="0"/>
    <s v="Neutral"/>
    <n v="2"/>
    <s v="Low (0-2 hours)"/>
    <s v="No"/>
    <x v="2"/>
    <s v="Near"/>
    <x v="0"/>
    <n v="66"/>
    <n v="-10"/>
    <x v="0"/>
  </r>
  <r>
    <n v="10"/>
    <x v="2"/>
    <n v="72"/>
    <s v="Fair"/>
    <x v="1"/>
    <x v="2"/>
    <s v="No"/>
    <n v="7"/>
    <s v="&lt; 8 hours"/>
    <n v="89"/>
    <s v="Medium"/>
    <x v="0"/>
    <n v="3"/>
    <x v="1"/>
    <x v="1"/>
    <s v="Medium"/>
    <x v="0"/>
    <s v="Negative"/>
    <n v="4"/>
    <s v="Moderate (2-4 hours)"/>
    <s v="No"/>
    <x v="1"/>
    <s v="Near"/>
    <x v="1"/>
    <n v="63"/>
    <n v="-26"/>
    <x v="0"/>
  </r>
  <r>
    <n v="15"/>
    <x v="1"/>
    <n v="78"/>
    <s v="Fair"/>
    <x v="2"/>
    <x v="0"/>
    <s v="No"/>
    <n v="7"/>
    <s v="&lt; 8 hours"/>
    <n v="85"/>
    <s v="Medium"/>
    <x v="1"/>
    <n v="1"/>
    <x v="1"/>
    <x v="2"/>
    <s v="Medium"/>
    <x v="0"/>
    <s v="Negative"/>
    <n v="1"/>
    <s v="Low (0-2 hours)"/>
    <s v="No"/>
    <x v="0"/>
    <s v="Far"/>
    <x v="0"/>
    <n v="65"/>
    <n v="-20"/>
    <x v="0"/>
  </r>
  <r>
    <n v="26"/>
    <x v="0"/>
    <n v="75"/>
    <s v="Fair"/>
    <x v="1"/>
    <x v="2"/>
    <s v="Yes"/>
    <n v="4"/>
    <s v="&lt; 8 hours"/>
    <n v="79"/>
    <s v="Medium"/>
    <x v="0"/>
    <n v="2"/>
    <x v="1"/>
    <x v="2"/>
    <s v="Medium"/>
    <x v="0"/>
    <s v="Negative"/>
    <n v="1"/>
    <s v="Low (0-2 hours)"/>
    <s v="No"/>
    <x v="1"/>
    <s v="Near"/>
    <x v="0"/>
    <n v="67"/>
    <n v="-12"/>
    <x v="0"/>
  </r>
  <r>
    <n v="30"/>
    <x v="0"/>
    <n v="77"/>
    <s v="Fair"/>
    <x v="1"/>
    <x v="2"/>
    <s v="Yes"/>
    <n v="8"/>
    <s v="≥ 8 hours"/>
    <n v="83"/>
    <s v="Medium"/>
    <x v="0"/>
    <n v="1"/>
    <x v="1"/>
    <x v="0"/>
    <s v="Low"/>
    <x v="0"/>
    <s v="Positive"/>
    <n v="3"/>
    <s v="Moderate (2-4 hours)"/>
    <s v="No"/>
    <x v="1"/>
    <s v="Near"/>
    <x v="0"/>
    <n v="69"/>
    <n v="-14"/>
    <x v="0"/>
  </r>
  <r>
    <n v="13"/>
    <x v="1"/>
    <n v="99"/>
    <s v="Very Good"/>
    <x v="1"/>
    <x v="1"/>
    <s v="Yes"/>
    <n v="7"/>
    <s v="&lt; 8 hours"/>
    <n v="58"/>
    <s v="Medium"/>
    <x v="0"/>
    <n v="1"/>
    <x v="1"/>
    <x v="0"/>
    <s v="Medium"/>
    <x v="0"/>
    <s v="Neutral"/>
    <n v="2"/>
    <s v="Low (0-2 hours)"/>
    <s v="No"/>
    <x v="0"/>
    <s v="Near"/>
    <x v="0"/>
    <n v="67"/>
    <n v="9"/>
    <x v="2"/>
  </r>
  <r>
    <n v="16"/>
    <x v="1"/>
    <n v="64"/>
    <s v="Poor"/>
    <x v="2"/>
    <x v="1"/>
    <s v="Yes"/>
    <n v="7"/>
    <s v="&lt; 8 hours"/>
    <n v="51"/>
    <s v="High"/>
    <x v="0"/>
    <n v="4"/>
    <x v="1"/>
    <x v="2"/>
    <s v="High"/>
    <x v="0"/>
    <s v="Neutral"/>
    <n v="3"/>
    <s v="Moderate (2-4 hours)"/>
    <s v="No"/>
    <x v="1"/>
    <s v="Near"/>
    <x v="0"/>
    <n v="66"/>
    <n v="15"/>
    <x v="2"/>
  </r>
  <r>
    <n v="20"/>
    <x v="1"/>
    <n v="97"/>
    <s v="Very Good"/>
    <x v="2"/>
    <x v="0"/>
    <s v="Yes"/>
    <n v="7"/>
    <s v="&lt; 8 hours"/>
    <n v="97"/>
    <s v="Low"/>
    <x v="0"/>
    <n v="2"/>
    <x v="1"/>
    <x v="1"/>
    <s v="High"/>
    <x v="1"/>
    <s v="Neutral"/>
    <n v="4"/>
    <s v="Moderate (2-4 hours)"/>
    <s v="No"/>
    <x v="0"/>
    <s v="Moderate"/>
    <x v="1"/>
    <n v="74"/>
    <n v="-23"/>
    <x v="0"/>
  </r>
  <r>
    <n v="22"/>
    <x v="0"/>
    <n v="79"/>
    <s v="Fair"/>
    <x v="2"/>
    <x v="1"/>
    <s v="No"/>
    <n v="6"/>
    <s v="&lt; 8 hours"/>
    <n v="97"/>
    <s v="Medium"/>
    <x v="1"/>
    <n v="2"/>
    <x v="1"/>
    <x v="2"/>
    <s v="Unknown"/>
    <x v="0"/>
    <s v="Positive"/>
    <n v="2"/>
    <s v="Low (0-2 hours)"/>
    <s v="No"/>
    <x v="1"/>
    <s v="Moderate"/>
    <x v="1"/>
    <n v="69"/>
    <n v="-28"/>
    <x v="0"/>
  </r>
  <r>
    <n v="15"/>
    <x v="1"/>
    <n v="85"/>
    <s v="Good"/>
    <x v="0"/>
    <x v="1"/>
    <s v="Yes"/>
    <n v="7"/>
    <s v="&lt; 8 hours"/>
    <n v="89"/>
    <s v="High"/>
    <x v="0"/>
    <n v="0"/>
    <x v="0"/>
    <x v="1"/>
    <s v="Medium"/>
    <x v="0"/>
    <s v="Negative"/>
    <n v="4"/>
    <s v="Moderate (2-4 hours)"/>
    <s v="No"/>
    <x v="1"/>
    <s v="Moderate"/>
    <x v="1"/>
    <n v="66"/>
    <n v="-23"/>
    <x v="0"/>
  </r>
  <r>
    <n v="23"/>
    <x v="0"/>
    <n v="93"/>
    <s v="Very Good"/>
    <x v="2"/>
    <x v="2"/>
    <s v="Yes"/>
    <n v="9"/>
    <s v="≥ 8 hours"/>
    <n v="69"/>
    <s v="Low"/>
    <x v="0"/>
    <n v="0"/>
    <x v="0"/>
    <x v="1"/>
    <s v="Medium"/>
    <x v="1"/>
    <s v="Positive"/>
    <n v="3"/>
    <s v="Moderate (2-4 hours)"/>
    <s v="Yes"/>
    <x v="2"/>
    <s v="Moderate"/>
    <x v="0"/>
    <n v="69"/>
    <n v="0"/>
    <x v="1"/>
  </r>
  <r>
    <n v="17"/>
    <x v="1"/>
    <n v="74"/>
    <s v="Fair"/>
    <x v="1"/>
    <x v="1"/>
    <s v="Yes"/>
    <n v="8"/>
    <s v="≥ 8 hours"/>
    <n v="58"/>
    <s v="Low"/>
    <x v="0"/>
    <n v="1"/>
    <x v="1"/>
    <x v="2"/>
    <s v="Medium"/>
    <x v="0"/>
    <s v="Neutral"/>
    <n v="2"/>
    <s v="Low (0-2 hours)"/>
    <s v="No"/>
    <x v="1"/>
    <s v="Far"/>
    <x v="0"/>
    <n v="63"/>
    <n v="5"/>
    <x v="2"/>
  </r>
  <r>
    <n v="20"/>
    <x v="1"/>
    <n v="77"/>
    <s v="Fair"/>
    <x v="1"/>
    <x v="2"/>
    <s v="Yes"/>
    <n v="7"/>
    <s v="&lt; 8 hours"/>
    <n v="68"/>
    <s v="Medium"/>
    <x v="1"/>
    <n v="0"/>
    <x v="0"/>
    <x v="1"/>
    <s v="High"/>
    <x v="1"/>
    <s v="Positive"/>
    <n v="3"/>
    <s v="Moderate (2-4 hours)"/>
    <s v="No"/>
    <x v="1"/>
    <s v="Near"/>
    <x v="1"/>
    <n v="65"/>
    <n v="-3"/>
    <x v="0"/>
  </r>
  <r>
    <n v="23"/>
    <x v="0"/>
    <n v="76"/>
    <s v="Fair"/>
    <x v="0"/>
    <x v="1"/>
    <s v="No"/>
    <n v="7"/>
    <s v="&lt; 8 hours"/>
    <n v="86"/>
    <s v="Low"/>
    <x v="1"/>
    <n v="1"/>
    <x v="1"/>
    <x v="0"/>
    <s v="Medium"/>
    <x v="1"/>
    <s v="Positive"/>
    <n v="4"/>
    <s v="Moderate (2-4 hours)"/>
    <s v="No"/>
    <x v="1"/>
    <s v="Far"/>
    <x v="0"/>
    <n v="64"/>
    <n v="-22"/>
    <x v="0"/>
  </r>
  <r>
    <n v="20"/>
    <x v="1"/>
    <n v="75"/>
    <s v="Fair"/>
    <x v="0"/>
    <x v="1"/>
    <s v="No"/>
    <n v="7"/>
    <s v="&lt; 8 hours"/>
    <n v="67"/>
    <s v="High"/>
    <x v="0"/>
    <n v="0"/>
    <x v="0"/>
    <x v="1"/>
    <s v="Medium"/>
    <x v="1"/>
    <s v="Neutral"/>
    <n v="4"/>
    <s v="Moderate (2-4 hours)"/>
    <s v="No"/>
    <x v="0"/>
    <s v="Near"/>
    <x v="0"/>
    <n v="64"/>
    <n v="-3"/>
    <x v="0"/>
  </r>
  <r>
    <n v="17"/>
    <x v="1"/>
    <n v="97"/>
    <s v="Very Good"/>
    <x v="0"/>
    <x v="0"/>
    <s v="Yes"/>
    <n v="6"/>
    <s v="&lt; 8 hours"/>
    <n v="90"/>
    <s v="Low"/>
    <x v="0"/>
    <n v="2"/>
    <x v="1"/>
    <x v="1"/>
    <s v="Low"/>
    <x v="0"/>
    <s v="Negative"/>
    <n v="2"/>
    <s v="Low (0-2 hours)"/>
    <s v="No"/>
    <x v="0"/>
    <s v="Moderate"/>
    <x v="0"/>
    <n v="69"/>
    <n v="-21"/>
    <x v="0"/>
  </r>
  <r>
    <n v="19"/>
    <x v="1"/>
    <n v="93"/>
    <s v="Very Good"/>
    <x v="2"/>
    <x v="0"/>
    <s v="No"/>
    <n v="7"/>
    <s v="&lt; 8 hours"/>
    <n v="84"/>
    <s v="Medium"/>
    <x v="0"/>
    <n v="5"/>
    <x v="1"/>
    <x v="0"/>
    <s v="High"/>
    <x v="0"/>
    <s v="Negative"/>
    <n v="3"/>
    <s v="Moderate (2-4 hours)"/>
    <s v="No"/>
    <x v="0"/>
    <s v="Near"/>
    <x v="1"/>
    <n v="73"/>
    <n v="-11"/>
    <x v="0"/>
  </r>
  <r>
    <n v="19"/>
    <x v="1"/>
    <n v="64"/>
    <s v="Poor"/>
    <x v="1"/>
    <x v="1"/>
    <s v="Yes"/>
    <n v="8"/>
    <s v="≥ 8 hours"/>
    <n v="81"/>
    <s v="High"/>
    <x v="0"/>
    <n v="1"/>
    <x v="1"/>
    <x v="1"/>
    <s v="Medium"/>
    <x v="0"/>
    <s v="Negative"/>
    <n v="3"/>
    <s v="Moderate (2-4 hours)"/>
    <s v="Yes"/>
    <x v="0"/>
    <s v="Moderate"/>
    <x v="0"/>
    <n v="62"/>
    <n v="-19"/>
    <x v="0"/>
  </r>
  <r>
    <n v="18"/>
    <x v="1"/>
    <n v="64"/>
    <s v="Poor"/>
    <x v="0"/>
    <x v="2"/>
    <s v="Yes"/>
    <n v="7"/>
    <s v="&lt; 8 hours"/>
    <n v="97"/>
    <s v="Low"/>
    <x v="0"/>
    <n v="2"/>
    <x v="1"/>
    <x v="1"/>
    <s v="Low"/>
    <x v="1"/>
    <s v="Neutral"/>
    <n v="4"/>
    <s v="Moderate (2-4 hours)"/>
    <s v="No"/>
    <x v="1"/>
    <s v="Near"/>
    <x v="0"/>
    <n v="62"/>
    <n v="-35"/>
    <x v="0"/>
  </r>
  <r>
    <n v="18"/>
    <x v="1"/>
    <n v="77"/>
    <s v="Fair"/>
    <x v="1"/>
    <x v="1"/>
    <s v="Yes"/>
    <n v="6"/>
    <s v="&lt; 8 hours"/>
    <n v="95"/>
    <s v="High"/>
    <x v="0"/>
    <n v="0"/>
    <x v="0"/>
    <x v="1"/>
    <s v="High"/>
    <x v="1"/>
    <s v="Positive"/>
    <n v="2"/>
    <s v="Low (0-2 hours)"/>
    <s v="No"/>
    <x v="2"/>
    <s v="Moderate"/>
    <x v="1"/>
    <n v="68"/>
    <n v="-27"/>
    <x v="0"/>
  </r>
  <r>
    <n v="30"/>
    <x v="0"/>
    <n v="64"/>
    <s v="Poor"/>
    <x v="1"/>
    <x v="1"/>
    <s v="No"/>
    <n v="7"/>
    <s v="&lt; 8 hours"/>
    <n v="86"/>
    <s v="Low"/>
    <x v="0"/>
    <n v="1"/>
    <x v="1"/>
    <x v="1"/>
    <s v="Medium"/>
    <x v="1"/>
    <s v="Positive"/>
    <n v="3"/>
    <s v="Moderate (2-4 hours)"/>
    <s v="No"/>
    <x v="2"/>
    <s v="Far"/>
    <x v="1"/>
    <n v="66"/>
    <n v="-20"/>
    <x v="0"/>
  </r>
  <r>
    <n v="23"/>
    <x v="0"/>
    <n v="85"/>
    <s v="Good"/>
    <x v="0"/>
    <x v="0"/>
    <s v="Yes"/>
    <n v="8"/>
    <s v="≥ 8 hours"/>
    <n v="60"/>
    <s v="High"/>
    <x v="0"/>
    <n v="2"/>
    <x v="1"/>
    <x v="1"/>
    <s v="Medium"/>
    <x v="0"/>
    <s v="Positive"/>
    <n v="1"/>
    <s v="Low (0-2 hours)"/>
    <s v="Yes"/>
    <x v="1"/>
    <s v="Moderate"/>
    <x v="1"/>
    <n v="68"/>
    <n v="8"/>
    <x v="2"/>
  </r>
  <r>
    <n v="18"/>
    <x v="1"/>
    <n v="66"/>
    <s v="Poor"/>
    <x v="0"/>
    <x v="0"/>
    <s v="Yes"/>
    <n v="5"/>
    <s v="&lt; 8 hours"/>
    <n v="97"/>
    <s v="Medium"/>
    <x v="0"/>
    <n v="4"/>
    <x v="1"/>
    <x v="1"/>
    <s v="Medium"/>
    <x v="0"/>
    <s v="Neutral"/>
    <n v="4"/>
    <s v="Moderate (2-4 hours)"/>
    <s v="No"/>
    <x v="0"/>
    <s v="Moderate"/>
    <x v="0"/>
    <n v="66"/>
    <n v="-31"/>
    <x v="0"/>
  </r>
  <r>
    <n v="24"/>
    <x v="0"/>
    <n v="81"/>
    <s v="Good"/>
    <x v="0"/>
    <x v="1"/>
    <s v="Yes"/>
    <n v="6"/>
    <s v="&lt; 8 hours"/>
    <n v="61"/>
    <s v="Low"/>
    <x v="0"/>
    <n v="3"/>
    <x v="1"/>
    <x v="1"/>
    <s v="Medium"/>
    <x v="0"/>
    <s v="Positive"/>
    <n v="3"/>
    <s v="Moderate (2-4 hours)"/>
    <s v="No"/>
    <x v="2"/>
    <s v="Near"/>
    <x v="0"/>
    <n v="69"/>
    <n v="8"/>
    <x v="2"/>
  </r>
  <r>
    <n v="18"/>
    <x v="1"/>
    <n v="60"/>
    <s v="Poor"/>
    <x v="1"/>
    <x v="1"/>
    <s v="Yes"/>
    <n v="5"/>
    <s v="&lt; 8 hours"/>
    <n v="69"/>
    <s v="Medium"/>
    <x v="0"/>
    <n v="0"/>
    <x v="0"/>
    <x v="1"/>
    <s v="Medium"/>
    <x v="0"/>
    <s v="Neutral"/>
    <n v="2"/>
    <s v="Low (0-2 hours)"/>
    <s v="No"/>
    <x v="2"/>
    <s v="Near"/>
    <x v="1"/>
    <n v="62"/>
    <n v="-7"/>
    <x v="0"/>
  </r>
  <r>
    <n v="27"/>
    <x v="0"/>
    <n v="73"/>
    <s v="Fair"/>
    <x v="0"/>
    <x v="1"/>
    <s v="No"/>
    <n v="7"/>
    <s v="&lt; 8 hours"/>
    <n v="91"/>
    <s v="Medium"/>
    <x v="0"/>
    <n v="2"/>
    <x v="1"/>
    <x v="2"/>
    <s v="Medium"/>
    <x v="0"/>
    <s v="Neutral"/>
    <n v="4"/>
    <s v="Moderate (2-4 hours)"/>
    <s v="No"/>
    <x v="1"/>
    <s v="Far"/>
    <x v="1"/>
    <n v="68"/>
    <n v="-23"/>
    <x v="0"/>
  </r>
  <r>
    <n v="22"/>
    <x v="0"/>
    <n v="87"/>
    <s v="Good"/>
    <x v="1"/>
    <x v="1"/>
    <s v="No"/>
    <n v="8"/>
    <s v="≥ 8 hours"/>
    <n v="60"/>
    <s v="Low"/>
    <x v="0"/>
    <n v="2"/>
    <x v="1"/>
    <x v="1"/>
    <s v="High"/>
    <x v="0"/>
    <s v="Negative"/>
    <n v="2"/>
    <s v="Low (0-2 hours)"/>
    <s v="No"/>
    <x v="1"/>
    <s v="Moderate"/>
    <x v="0"/>
    <n v="67"/>
    <n v="7"/>
    <x v="2"/>
  </r>
  <r>
    <n v="19"/>
    <x v="1"/>
    <n v="79"/>
    <s v="Fair"/>
    <x v="0"/>
    <x v="1"/>
    <s v="No"/>
    <n v="9"/>
    <s v="≥ 8 hours"/>
    <n v="82"/>
    <s v="Medium"/>
    <x v="0"/>
    <n v="1"/>
    <x v="1"/>
    <x v="0"/>
    <s v="Medium"/>
    <x v="1"/>
    <s v="Neutral"/>
    <n v="4"/>
    <s v="Moderate (2-4 hours)"/>
    <s v="No"/>
    <x v="0"/>
    <s v="Near"/>
    <x v="0"/>
    <n v="65"/>
    <n v="-17"/>
    <x v="0"/>
  </r>
  <r>
    <n v="23"/>
    <x v="0"/>
    <n v="99"/>
    <s v="Very Good"/>
    <x v="0"/>
    <x v="1"/>
    <s v="No"/>
    <n v="9"/>
    <s v="≥ 8 hours"/>
    <n v="73"/>
    <s v="Medium"/>
    <x v="0"/>
    <n v="0"/>
    <x v="0"/>
    <x v="0"/>
    <s v="Medium"/>
    <x v="0"/>
    <s v="Negative"/>
    <n v="4"/>
    <s v="Moderate (2-4 hours)"/>
    <s v="No"/>
    <x v="1"/>
    <s v="Near"/>
    <x v="0"/>
    <n v="69"/>
    <n v="-4"/>
    <x v="0"/>
  </r>
  <r>
    <n v="11"/>
    <x v="1"/>
    <n v="95"/>
    <s v="Very Good"/>
    <x v="1"/>
    <x v="1"/>
    <s v="No"/>
    <n v="6"/>
    <s v="&lt; 8 hours"/>
    <n v="81"/>
    <s v="High"/>
    <x v="0"/>
    <n v="2"/>
    <x v="1"/>
    <x v="0"/>
    <s v="Low"/>
    <x v="0"/>
    <s v="Positive"/>
    <n v="3"/>
    <s v="Moderate (2-4 hours)"/>
    <s v="No"/>
    <x v="0"/>
    <s v="Near"/>
    <x v="0"/>
    <n v="67"/>
    <n v="-14"/>
    <x v="0"/>
  </r>
  <r>
    <n v="13"/>
    <x v="1"/>
    <n v="74"/>
    <s v="Fair"/>
    <x v="0"/>
    <x v="2"/>
    <s v="Yes"/>
    <n v="7"/>
    <s v="&lt; 8 hours"/>
    <n v="98"/>
    <s v="High"/>
    <x v="0"/>
    <n v="0"/>
    <x v="0"/>
    <x v="1"/>
    <s v="Medium"/>
    <x v="0"/>
    <s v="Positive"/>
    <n v="3"/>
    <s v="Moderate (2-4 hours)"/>
    <s v="No"/>
    <x v="2"/>
    <s v="Near"/>
    <x v="1"/>
    <n v="64"/>
    <n v="-34"/>
    <x v="0"/>
  </r>
  <r>
    <n v="13"/>
    <x v="1"/>
    <n v="62"/>
    <s v="Poor"/>
    <x v="0"/>
    <x v="1"/>
    <s v="Yes"/>
    <n v="6"/>
    <s v="&lt; 8 hours"/>
    <n v="90"/>
    <s v="Medium"/>
    <x v="1"/>
    <n v="3"/>
    <x v="1"/>
    <x v="2"/>
    <s v="High"/>
    <x v="1"/>
    <s v="Neutral"/>
    <n v="3"/>
    <s v="Moderate (2-4 hours)"/>
    <s v="Yes"/>
    <x v="2"/>
    <s v="Near"/>
    <x v="1"/>
    <n v="62"/>
    <n v="-28"/>
    <x v="0"/>
  </r>
  <r>
    <n v="21"/>
    <x v="0"/>
    <n v="94"/>
    <s v="Very Good"/>
    <x v="1"/>
    <x v="1"/>
    <s v="Yes"/>
    <n v="9"/>
    <s v="≥ 8 hours"/>
    <n v="65"/>
    <s v="Low"/>
    <x v="0"/>
    <n v="5"/>
    <x v="1"/>
    <x v="2"/>
    <s v="High"/>
    <x v="1"/>
    <s v="Neutral"/>
    <n v="3"/>
    <s v="Moderate (2-4 hours)"/>
    <s v="Yes"/>
    <x v="0"/>
    <s v="Near"/>
    <x v="0"/>
    <n v="71"/>
    <n v="6"/>
    <x v="2"/>
  </r>
  <r>
    <n v="30"/>
    <x v="0"/>
    <n v="96"/>
    <s v="Very Good"/>
    <x v="1"/>
    <x v="0"/>
    <s v="Yes"/>
    <n v="9"/>
    <s v="≥ 8 hours"/>
    <n v="53"/>
    <s v="Medium"/>
    <x v="1"/>
    <n v="0"/>
    <x v="0"/>
    <x v="1"/>
    <s v="Medium"/>
    <x v="1"/>
    <s v="Neutral"/>
    <n v="3"/>
    <s v="Moderate (2-4 hours)"/>
    <s v="No"/>
    <x v="0"/>
    <s v="Near"/>
    <x v="0"/>
    <n v="72"/>
    <n v="19"/>
    <x v="2"/>
  </r>
  <r>
    <n v="33"/>
    <x v="3"/>
    <n v="93"/>
    <s v="Very Good"/>
    <x v="2"/>
    <x v="0"/>
    <s v="Yes"/>
    <n v="7"/>
    <s v="&lt; 8 hours"/>
    <n v="98"/>
    <s v="Low"/>
    <x v="0"/>
    <n v="0"/>
    <x v="0"/>
    <x v="1"/>
    <s v="Medium"/>
    <x v="0"/>
    <s v="Negative"/>
    <n v="2"/>
    <s v="Low (0-2 hours)"/>
    <s v="Yes"/>
    <x v="0"/>
    <s v="Near"/>
    <x v="1"/>
    <n v="74"/>
    <n v="-24"/>
    <x v="0"/>
  </r>
  <r>
    <n v="24"/>
    <x v="0"/>
    <n v="65"/>
    <s v="Poor"/>
    <x v="0"/>
    <x v="0"/>
    <s v="No"/>
    <n v="6"/>
    <s v="&lt; 8 hours"/>
    <n v="79"/>
    <s v="Low"/>
    <x v="0"/>
    <n v="1"/>
    <x v="1"/>
    <x v="1"/>
    <s v="High"/>
    <x v="0"/>
    <s v="Neutral"/>
    <n v="2"/>
    <s v="Low (0-2 hours)"/>
    <s v="No"/>
    <x v="2"/>
    <s v="Near"/>
    <x v="0"/>
    <n v="66"/>
    <n v="-13"/>
    <x v="0"/>
  </r>
  <r>
    <n v="23"/>
    <x v="0"/>
    <n v="100"/>
    <s v="Perfect"/>
    <x v="2"/>
    <x v="2"/>
    <s v="Yes"/>
    <n v="4"/>
    <s v="&lt; 8 hours"/>
    <n v="59"/>
    <s v="Medium"/>
    <x v="0"/>
    <n v="2"/>
    <x v="1"/>
    <x v="1"/>
    <s v="Medium"/>
    <x v="0"/>
    <s v="Positive"/>
    <n v="4"/>
    <s v="Moderate (2-4 hours)"/>
    <s v="No"/>
    <x v="0"/>
    <s v="Near"/>
    <x v="1"/>
    <n v="72"/>
    <n v="13"/>
    <x v="2"/>
  </r>
  <r>
    <n v="9"/>
    <x v="2"/>
    <n v="70"/>
    <s v="Fair"/>
    <x v="2"/>
    <x v="1"/>
    <s v="No"/>
    <n v="5"/>
    <s v="&lt; 8 hours"/>
    <n v="81"/>
    <s v="Medium"/>
    <x v="0"/>
    <n v="1"/>
    <x v="1"/>
    <x v="2"/>
    <s v="High"/>
    <x v="1"/>
    <s v="Neutral"/>
    <n v="4"/>
    <s v="Moderate (2-4 hours)"/>
    <s v="No"/>
    <x v="2"/>
    <s v="Near"/>
    <x v="1"/>
    <n v="65"/>
    <n v="-16"/>
    <x v="0"/>
  </r>
  <r>
    <n v="17"/>
    <x v="1"/>
    <n v="89"/>
    <s v="Good"/>
    <x v="2"/>
    <x v="1"/>
    <s v="Yes"/>
    <n v="4"/>
    <s v="&lt; 8 hours"/>
    <n v="52"/>
    <s v="High"/>
    <x v="0"/>
    <n v="0"/>
    <x v="0"/>
    <x v="0"/>
    <s v="Medium"/>
    <x v="0"/>
    <s v="Positive"/>
    <n v="3"/>
    <s v="Moderate (2-4 hours)"/>
    <s v="No"/>
    <x v="1"/>
    <s v="Far"/>
    <x v="1"/>
    <n v="67"/>
    <n v="15"/>
    <x v="2"/>
  </r>
  <r>
    <n v="15"/>
    <x v="1"/>
    <n v="96"/>
    <s v="Very Good"/>
    <x v="1"/>
    <x v="0"/>
    <s v="Yes"/>
    <n v="5"/>
    <s v="&lt; 8 hours"/>
    <n v="59"/>
    <s v="High"/>
    <x v="0"/>
    <n v="2"/>
    <x v="1"/>
    <x v="1"/>
    <s v="High"/>
    <x v="1"/>
    <s v="Neutral"/>
    <n v="2"/>
    <s v="Low (0-2 hours)"/>
    <s v="No"/>
    <x v="0"/>
    <s v="Near"/>
    <x v="0"/>
    <n v="70"/>
    <n v="11"/>
    <x v="2"/>
  </r>
  <r>
    <n v="16"/>
    <x v="1"/>
    <n v="69"/>
    <s v="Poor"/>
    <x v="2"/>
    <x v="1"/>
    <s v="Yes"/>
    <n v="10"/>
    <s v="≥ 8 hours"/>
    <n v="82"/>
    <s v="Medium"/>
    <x v="0"/>
    <n v="0"/>
    <x v="0"/>
    <x v="0"/>
    <s v="High"/>
    <x v="0"/>
    <s v="Negative"/>
    <n v="1"/>
    <s v="Low (0-2 hours)"/>
    <s v="Yes"/>
    <x v="0"/>
    <s v="Moderate"/>
    <x v="0"/>
    <n v="62"/>
    <n v="-20"/>
    <x v="0"/>
  </r>
  <r>
    <n v="19"/>
    <x v="1"/>
    <n v="96"/>
    <s v="Very Good"/>
    <x v="0"/>
    <x v="2"/>
    <s v="Yes"/>
    <n v="5"/>
    <s v="&lt; 8 hours"/>
    <n v="70"/>
    <s v="High"/>
    <x v="0"/>
    <n v="0"/>
    <x v="0"/>
    <x v="0"/>
    <s v="Medium"/>
    <x v="0"/>
    <s v="Positive"/>
    <n v="2"/>
    <s v="Low (0-2 hours)"/>
    <s v="No"/>
    <x v="0"/>
    <s v="Far"/>
    <x v="0"/>
    <n v="66"/>
    <n v="-4"/>
    <x v="0"/>
  </r>
  <r>
    <n v="17"/>
    <x v="1"/>
    <n v="72"/>
    <s v="Fair"/>
    <x v="0"/>
    <x v="1"/>
    <s v="Yes"/>
    <n v="5"/>
    <s v="&lt; 8 hours"/>
    <n v="66"/>
    <s v="Medium"/>
    <x v="0"/>
    <n v="2"/>
    <x v="1"/>
    <x v="2"/>
    <s v="High"/>
    <x v="0"/>
    <s v="Negative"/>
    <n v="3"/>
    <s v="Moderate (2-4 hours)"/>
    <s v="No"/>
    <x v="1"/>
    <s v="Near"/>
    <x v="0"/>
    <n v="65"/>
    <n v="-1"/>
    <x v="1"/>
  </r>
  <r>
    <n v="8"/>
    <x v="2"/>
    <n v="99"/>
    <s v="Very Good"/>
    <x v="0"/>
    <x v="0"/>
    <s v="Yes"/>
    <n v="6"/>
    <s v="&lt; 8 hours"/>
    <n v="83"/>
    <s v="High"/>
    <x v="0"/>
    <n v="2"/>
    <x v="1"/>
    <x v="1"/>
    <s v="High"/>
    <x v="0"/>
    <s v="Positive"/>
    <n v="4"/>
    <s v="Moderate (2-4 hours)"/>
    <s v="Yes"/>
    <x v="2"/>
    <s v="Near"/>
    <x v="0"/>
    <n v="70"/>
    <n v="-13"/>
    <x v="0"/>
  </r>
  <r>
    <n v="24"/>
    <x v="0"/>
    <n v="71"/>
    <s v="Fair"/>
    <x v="2"/>
    <x v="0"/>
    <s v="Yes"/>
    <n v="10"/>
    <s v="≥ 8 hours"/>
    <n v="93"/>
    <s v="Low"/>
    <x v="0"/>
    <n v="2"/>
    <x v="1"/>
    <x v="1"/>
    <s v="Medium"/>
    <x v="1"/>
    <s v="Positive"/>
    <n v="2"/>
    <s v="Low (0-2 hours)"/>
    <s v="Yes"/>
    <x v="1"/>
    <s v="Near"/>
    <x v="1"/>
    <n v="69"/>
    <n v="-24"/>
    <x v="0"/>
  </r>
  <r>
    <n v="14"/>
    <x v="1"/>
    <n v="98"/>
    <s v="Very Good"/>
    <x v="1"/>
    <x v="1"/>
    <s v="Yes"/>
    <n v="7"/>
    <s v="&lt; 8 hours"/>
    <n v="84"/>
    <s v="Low"/>
    <x v="0"/>
    <n v="3"/>
    <x v="1"/>
    <x v="2"/>
    <s v="Medium"/>
    <x v="0"/>
    <s v="Neutral"/>
    <n v="3"/>
    <s v="Moderate (2-4 hours)"/>
    <s v="No"/>
    <x v="0"/>
    <s v="Near"/>
    <x v="1"/>
    <n v="70"/>
    <n v="-14"/>
    <x v="0"/>
  </r>
  <r>
    <n v="21"/>
    <x v="0"/>
    <n v="62"/>
    <s v="Poor"/>
    <x v="2"/>
    <x v="0"/>
    <s v="No"/>
    <n v="8"/>
    <s v="≥ 8 hours"/>
    <n v="73"/>
    <s v="Medium"/>
    <x v="0"/>
    <n v="2"/>
    <x v="1"/>
    <x v="2"/>
    <s v="Medium"/>
    <x v="1"/>
    <s v="Negative"/>
    <n v="2"/>
    <s v="Low (0-2 hours)"/>
    <s v="No"/>
    <x v="1"/>
    <s v="Near"/>
    <x v="1"/>
    <n v="66"/>
    <n v="-7"/>
    <x v="0"/>
  </r>
  <r>
    <n v="32"/>
    <x v="3"/>
    <n v="88"/>
    <s v="Good"/>
    <x v="1"/>
    <x v="2"/>
    <s v="Yes"/>
    <n v="7"/>
    <s v="&lt; 8 hours"/>
    <n v="83"/>
    <s v="Low"/>
    <x v="0"/>
    <n v="1"/>
    <x v="1"/>
    <x v="0"/>
    <s v="High"/>
    <x v="1"/>
    <s v="Positive"/>
    <n v="4"/>
    <s v="Moderate (2-4 hours)"/>
    <s v="No"/>
    <x v="2"/>
    <s v="Near"/>
    <x v="0"/>
    <n v="73"/>
    <n v="-10"/>
    <x v="0"/>
  </r>
  <r>
    <n v="14"/>
    <x v="1"/>
    <n v="81"/>
    <s v="Good"/>
    <x v="2"/>
    <x v="1"/>
    <s v="No"/>
    <n v="4"/>
    <s v="&lt; 8 hours"/>
    <n v="85"/>
    <s v="Low"/>
    <x v="0"/>
    <n v="3"/>
    <x v="1"/>
    <x v="1"/>
    <s v="High"/>
    <x v="0"/>
    <s v="Positive"/>
    <n v="4"/>
    <s v="Moderate (2-4 hours)"/>
    <s v="No"/>
    <x v="2"/>
    <s v="Moderate"/>
    <x v="1"/>
    <n v="69"/>
    <n v="-16"/>
    <x v="0"/>
  </r>
  <r>
    <n v="5"/>
    <x v="2"/>
    <n v="79"/>
    <s v="Fair"/>
    <x v="2"/>
    <x v="0"/>
    <s v="Yes"/>
    <n v="9"/>
    <s v="≥ 8 hours"/>
    <n v="89"/>
    <s v="Low"/>
    <x v="0"/>
    <n v="3"/>
    <x v="1"/>
    <x v="1"/>
    <s v="Medium"/>
    <x v="1"/>
    <s v="Neutral"/>
    <n v="3"/>
    <s v="Moderate (2-4 hours)"/>
    <s v="No"/>
    <x v="1"/>
    <s v="Near"/>
    <x v="1"/>
    <n v="66"/>
    <n v="-23"/>
    <x v="0"/>
  </r>
  <r>
    <n v="18"/>
    <x v="1"/>
    <n v="69"/>
    <s v="Poor"/>
    <x v="2"/>
    <x v="1"/>
    <s v="Yes"/>
    <n v="8"/>
    <s v="≥ 8 hours"/>
    <n v="65"/>
    <s v="Medium"/>
    <x v="0"/>
    <n v="4"/>
    <x v="1"/>
    <x v="1"/>
    <s v="Medium"/>
    <x v="0"/>
    <s v="Neutral"/>
    <n v="4"/>
    <s v="Moderate (2-4 hours)"/>
    <s v="No"/>
    <x v="0"/>
    <s v="Far"/>
    <x v="0"/>
    <n v="65"/>
    <n v="0"/>
    <x v="1"/>
  </r>
  <r>
    <n v="27"/>
    <x v="0"/>
    <n v="88"/>
    <s v="Good"/>
    <x v="1"/>
    <x v="2"/>
    <s v="No"/>
    <n v="7"/>
    <s v="&lt; 8 hours"/>
    <n v="56"/>
    <s v="High"/>
    <x v="0"/>
    <n v="2"/>
    <x v="1"/>
    <x v="0"/>
    <s v="Medium"/>
    <x v="0"/>
    <s v="Neutral"/>
    <n v="4"/>
    <s v="Moderate (2-4 hours)"/>
    <s v="No"/>
    <x v="2"/>
    <s v="Near"/>
    <x v="1"/>
    <n v="70"/>
    <n v="14"/>
    <x v="2"/>
  </r>
  <r>
    <n v="32"/>
    <x v="3"/>
    <n v="68"/>
    <s v="Poor"/>
    <x v="2"/>
    <x v="0"/>
    <s v="No"/>
    <n v="10"/>
    <s v="≥ 8 hours"/>
    <n v="84"/>
    <s v="Medium"/>
    <x v="0"/>
    <n v="0"/>
    <x v="0"/>
    <x v="1"/>
    <s v="High"/>
    <x v="1"/>
    <s v="Positive"/>
    <n v="2"/>
    <s v="Low (0-2 hours)"/>
    <s v="No"/>
    <x v="2"/>
    <s v="Far"/>
    <x v="0"/>
    <n v="70"/>
    <n v="-14"/>
    <x v="0"/>
  </r>
  <r>
    <n v="13"/>
    <x v="1"/>
    <n v="82"/>
    <s v="Good"/>
    <x v="2"/>
    <x v="1"/>
    <s v="No"/>
    <n v="6"/>
    <s v="&lt; 8 hours"/>
    <n v="56"/>
    <s v="High"/>
    <x v="0"/>
    <n v="2"/>
    <x v="1"/>
    <x v="0"/>
    <s v="High"/>
    <x v="0"/>
    <s v="Neutral"/>
    <n v="4"/>
    <s v="Moderate (2-4 hours)"/>
    <s v="No"/>
    <x v="2"/>
    <s v="Near"/>
    <x v="0"/>
    <n v="67"/>
    <n v="11"/>
    <x v="2"/>
  </r>
  <r>
    <n v="23"/>
    <x v="0"/>
    <n v="70"/>
    <s v="Fair"/>
    <x v="1"/>
    <x v="0"/>
    <s v="Yes"/>
    <n v="7"/>
    <s v="&lt; 8 hours"/>
    <n v="73"/>
    <s v="High"/>
    <x v="0"/>
    <n v="1"/>
    <x v="1"/>
    <x v="0"/>
    <s v="Medium"/>
    <x v="1"/>
    <s v="Positive"/>
    <n v="3"/>
    <s v="Moderate (2-4 hours)"/>
    <s v="No"/>
    <x v="2"/>
    <s v="Near"/>
    <x v="0"/>
    <n v="68"/>
    <n v="-5"/>
    <x v="0"/>
  </r>
  <r>
    <n v="17"/>
    <x v="1"/>
    <n v="98"/>
    <s v="Very Good"/>
    <x v="1"/>
    <x v="2"/>
    <s v="Yes"/>
    <n v="6"/>
    <s v="&lt; 8 hours"/>
    <n v="62"/>
    <s v="Low"/>
    <x v="0"/>
    <n v="1"/>
    <x v="1"/>
    <x v="1"/>
    <s v="Medium"/>
    <x v="1"/>
    <s v="Neutral"/>
    <n v="2"/>
    <s v="Low (0-2 hours)"/>
    <s v="No"/>
    <x v="1"/>
    <s v="Near"/>
    <x v="1"/>
    <n v="68"/>
    <n v="6"/>
    <x v="2"/>
  </r>
  <r>
    <n v="19"/>
    <x v="1"/>
    <n v="61"/>
    <s v="Poor"/>
    <x v="2"/>
    <x v="1"/>
    <s v="No"/>
    <n v="9"/>
    <s v="≥ 8 hours"/>
    <n v="67"/>
    <s v="Medium"/>
    <x v="0"/>
    <n v="0"/>
    <x v="0"/>
    <x v="0"/>
    <s v="Medium"/>
    <x v="0"/>
    <s v="Negative"/>
    <n v="2"/>
    <s v="Low (0-2 hours)"/>
    <s v="No"/>
    <x v="1"/>
    <s v="Far"/>
    <x v="1"/>
    <n v="61"/>
    <n v="-6"/>
    <x v="0"/>
  </r>
  <r>
    <n v="36"/>
    <x v="3"/>
    <n v="68"/>
    <s v="Poor"/>
    <x v="1"/>
    <x v="1"/>
    <s v="Yes"/>
    <n v="8"/>
    <s v="≥ 8 hours"/>
    <n v="74"/>
    <s v="High"/>
    <x v="0"/>
    <n v="2"/>
    <x v="1"/>
    <x v="1"/>
    <s v="Medium"/>
    <x v="0"/>
    <s v="Negative"/>
    <n v="3"/>
    <s v="Moderate (2-4 hours)"/>
    <s v="No"/>
    <x v="0"/>
    <s v="Near"/>
    <x v="0"/>
    <n v="70"/>
    <n v="-4"/>
    <x v="0"/>
  </r>
  <r>
    <n v="11"/>
    <x v="1"/>
    <n v="70"/>
    <s v="Fair"/>
    <x v="2"/>
    <x v="0"/>
    <s v="No"/>
    <n v="7"/>
    <s v="&lt; 8 hours"/>
    <n v="95"/>
    <s v="High"/>
    <x v="0"/>
    <n v="0"/>
    <x v="0"/>
    <x v="0"/>
    <s v="High"/>
    <x v="0"/>
    <s v="Negative"/>
    <n v="5"/>
    <s v="High (4-6 hours)"/>
    <s v="No"/>
    <x v="1"/>
    <s v="Moderate"/>
    <x v="0"/>
    <n v="65"/>
    <n v="-30"/>
    <x v="0"/>
  </r>
  <r>
    <n v="22"/>
    <x v="0"/>
    <n v="77"/>
    <s v="Fair"/>
    <x v="0"/>
    <x v="1"/>
    <s v="Yes"/>
    <n v="5"/>
    <s v="&lt; 8 hours"/>
    <n v="84"/>
    <s v="Medium"/>
    <x v="1"/>
    <n v="3"/>
    <x v="1"/>
    <x v="2"/>
    <s v="Medium"/>
    <x v="0"/>
    <s v="Positive"/>
    <n v="2"/>
    <s v="Low (0-2 hours)"/>
    <s v="No"/>
    <x v="0"/>
    <s v="Moderate"/>
    <x v="0"/>
    <n v="66"/>
    <n v="-18"/>
    <x v="0"/>
  </r>
  <r>
    <n v="23"/>
    <x v="0"/>
    <n v="69"/>
    <s v="Poor"/>
    <x v="1"/>
    <x v="1"/>
    <s v="Yes"/>
    <n v="6"/>
    <s v="&lt; 8 hours"/>
    <n v="59"/>
    <s v="Medium"/>
    <x v="0"/>
    <n v="3"/>
    <x v="1"/>
    <x v="2"/>
    <s v="Medium"/>
    <x v="0"/>
    <s v="Neutral"/>
    <n v="3"/>
    <s v="Moderate (2-4 hours)"/>
    <s v="No"/>
    <x v="2"/>
    <s v="Moderate"/>
    <x v="0"/>
    <n v="67"/>
    <n v="8"/>
    <x v="2"/>
  </r>
  <r>
    <n v="27"/>
    <x v="0"/>
    <n v="80"/>
    <s v="Good"/>
    <x v="0"/>
    <x v="2"/>
    <s v="Yes"/>
    <n v="5"/>
    <s v="&lt; 8 hours"/>
    <n v="94"/>
    <s v="High"/>
    <x v="0"/>
    <n v="3"/>
    <x v="1"/>
    <x v="2"/>
    <s v="Medium"/>
    <x v="0"/>
    <s v="Negative"/>
    <n v="3"/>
    <s v="Moderate (2-4 hours)"/>
    <s v="No"/>
    <x v="0"/>
    <s v="Near"/>
    <x v="0"/>
    <n v="69"/>
    <n v="-25"/>
    <x v="0"/>
  </r>
  <r>
    <n v="21"/>
    <x v="0"/>
    <n v="95"/>
    <s v="Very Good"/>
    <x v="1"/>
    <x v="0"/>
    <s v="No"/>
    <n v="9"/>
    <s v="≥ 8 hours"/>
    <n v="75"/>
    <s v="Medium"/>
    <x v="0"/>
    <n v="1"/>
    <x v="1"/>
    <x v="0"/>
    <s v="Medium"/>
    <x v="0"/>
    <s v="Neutral"/>
    <n v="2"/>
    <s v="Low (0-2 hours)"/>
    <s v="No"/>
    <x v="1"/>
    <s v="Far"/>
    <x v="0"/>
    <n v="69"/>
    <n v="-6"/>
    <x v="0"/>
  </r>
  <r>
    <n v="22"/>
    <x v="0"/>
    <n v="88"/>
    <s v="Good"/>
    <x v="1"/>
    <x v="1"/>
    <s v="Yes"/>
    <n v="5"/>
    <s v="&lt; 8 hours"/>
    <n v="60"/>
    <s v="Low"/>
    <x v="0"/>
    <n v="1"/>
    <x v="1"/>
    <x v="0"/>
    <s v="Medium"/>
    <x v="0"/>
    <s v="Neutral"/>
    <n v="2"/>
    <s v="Low (0-2 hours)"/>
    <s v="No"/>
    <x v="0"/>
    <s v="Moderate"/>
    <x v="0"/>
    <n v="67"/>
    <n v="7"/>
    <x v="2"/>
  </r>
  <r>
    <n v="18"/>
    <x v="1"/>
    <n v="83"/>
    <s v="Good"/>
    <x v="2"/>
    <x v="2"/>
    <s v="No"/>
    <n v="9"/>
    <s v="≥ 8 hours"/>
    <n v="76"/>
    <s v="Medium"/>
    <x v="0"/>
    <n v="0"/>
    <x v="0"/>
    <x v="1"/>
    <s v="Low"/>
    <x v="1"/>
    <s v="Neutral"/>
    <n v="4"/>
    <s v="Moderate (2-4 hours)"/>
    <s v="No"/>
    <x v="0"/>
    <s v="Near"/>
    <x v="1"/>
    <n v="66"/>
    <n v="-10"/>
    <x v="0"/>
  </r>
  <r>
    <n v="22"/>
    <x v="0"/>
    <n v="64"/>
    <s v="Poor"/>
    <x v="0"/>
    <x v="1"/>
    <s v="Yes"/>
    <n v="9"/>
    <s v="≥ 8 hours"/>
    <n v="60"/>
    <s v="Medium"/>
    <x v="0"/>
    <n v="1"/>
    <x v="1"/>
    <x v="2"/>
    <s v="High"/>
    <x v="1"/>
    <s v="Neutral"/>
    <n v="2"/>
    <s v="Low (0-2 hours)"/>
    <s v="No"/>
    <x v="0"/>
    <s v="Near"/>
    <x v="0"/>
    <n v="63"/>
    <n v="3"/>
    <x v="2"/>
  </r>
  <r>
    <n v="18"/>
    <x v="1"/>
    <n v="88"/>
    <s v="Good"/>
    <x v="2"/>
    <x v="1"/>
    <s v="No"/>
    <n v="6"/>
    <s v="&lt; 8 hours"/>
    <n v="68"/>
    <s v="Low"/>
    <x v="0"/>
    <n v="0"/>
    <x v="0"/>
    <x v="1"/>
    <s v="High"/>
    <x v="0"/>
    <s v="Neutral"/>
    <n v="4"/>
    <s v="Moderate (2-4 hours)"/>
    <s v="No"/>
    <x v="0"/>
    <s v="Far"/>
    <x v="1"/>
    <n v="67"/>
    <n v="-1"/>
    <x v="1"/>
  </r>
  <r>
    <n v="24"/>
    <x v="0"/>
    <n v="67"/>
    <s v="Poor"/>
    <x v="2"/>
    <x v="2"/>
    <s v="Yes"/>
    <n v="6"/>
    <s v="&lt; 8 hours"/>
    <n v="90"/>
    <s v="Medium"/>
    <x v="0"/>
    <n v="0"/>
    <x v="0"/>
    <x v="0"/>
    <s v="Medium"/>
    <x v="0"/>
    <s v="Neutral"/>
    <n v="1"/>
    <s v="Low (0-2 hours)"/>
    <s v="No"/>
    <x v="1"/>
    <s v="Far"/>
    <x v="0"/>
    <n v="64"/>
    <n v="-26"/>
    <x v="0"/>
  </r>
  <r>
    <n v="18"/>
    <x v="1"/>
    <n v="91"/>
    <s v="Very Good"/>
    <x v="1"/>
    <x v="2"/>
    <s v="No"/>
    <n v="6"/>
    <s v="&lt; 8 hours"/>
    <n v="83"/>
    <s v="Medium"/>
    <x v="0"/>
    <n v="2"/>
    <x v="1"/>
    <x v="0"/>
    <s v="Medium"/>
    <x v="1"/>
    <s v="Neutral"/>
    <n v="4"/>
    <s v="Moderate (2-4 hours)"/>
    <s v="No"/>
    <x v="0"/>
    <s v="Near"/>
    <x v="0"/>
    <n v="68"/>
    <n v="-15"/>
    <x v="0"/>
  </r>
  <r>
    <n v="22"/>
    <x v="0"/>
    <n v="70"/>
    <s v="Fair"/>
    <x v="1"/>
    <x v="0"/>
    <s v="Yes"/>
    <n v="8"/>
    <s v="≥ 8 hours"/>
    <n v="74"/>
    <s v="Low"/>
    <x v="0"/>
    <n v="2"/>
    <x v="1"/>
    <x v="0"/>
    <s v="High"/>
    <x v="0"/>
    <s v="Negative"/>
    <n v="2"/>
    <s v="Low (0-2 hours)"/>
    <s v="No"/>
    <x v="3"/>
    <s v="Moderate"/>
    <x v="0"/>
    <n v="65"/>
    <n v="-9"/>
    <x v="0"/>
  </r>
  <r>
    <n v="20"/>
    <x v="1"/>
    <n v="77"/>
    <s v="Fair"/>
    <x v="1"/>
    <x v="2"/>
    <s v="No"/>
    <n v="9"/>
    <s v="≥ 8 hours"/>
    <n v="61"/>
    <s v="Medium"/>
    <x v="0"/>
    <n v="2"/>
    <x v="1"/>
    <x v="1"/>
    <s v="Medium"/>
    <x v="0"/>
    <s v="Neutral"/>
    <n v="3"/>
    <s v="Moderate (2-4 hours)"/>
    <s v="No"/>
    <x v="0"/>
    <s v="Near"/>
    <x v="0"/>
    <n v="65"/>
    <n v="4"/>
    <x v="2"/>
  </r>
  <r>
    <n v="27"/>
    <x v="0"/>
    <n v="74"/>
    <s v="Fair"/>
    <x v="1"/>
    <x v="2"/>
    <s v="Yes"/>
    <n v="9"/>
    <s v="≥ 8 hours"/>
    <n v="64"/>
    <s v="High"/>
    <x v="1"/>
    <n v="1"/>
    <x v="1"/>
    <x v="0"/>
    <s v="Medium"/>
    <x v="0"/>
    <s v="Neutral"/>
    <n v="3"/>
    <s v="Moderate (2-4 hours)"/>
    <s v="No"/>
    <x v="0"/>
    <s v="Near"/>
    <x v="0"/>
    <n v="65"/>
    <n v="1"/>
    <x v="1"/>
  </r>
  <r>
    <n v="20"/>
    <x v="1"/>
    <n v="94"/>
    <s v="Very Good"/>
    <x v="0"/>
    <x v="1"/>
    <s v="Yes"/>
    <n v="6"/>
    <s v="&lt; 8 hours"/>
    <n v="99"/>
    <s v="Medium"/>
    <x v="0"/>
    <n v="0"/>
    <x v="0"/>
    <x v="1"/>
    <s v="Medium"/>
    <x v="0"/>
    <s v="Negative"/>
    <n v="4"/>
    <s v="Moderate (2-4 hours)"/>
    <s v="No"/>
    <x v="1"/>
    <s v="Near"/>
    <x v="1"/>
    <n v="70"/>
    <n v="-29"/>
    <x v="0"/>
  </r>
  <r>
    <n v="9"/>
    <x v="2"/>
    <n v="65"/>
    <s v="Poor"/>
    <x v="1"/>
    <x v="0"/>
    <s v="Yes"/>
    <n v="9"/>
    <s v="≥ 8 hours"/>
    <n v="67"/>
    <s v="Medium"/>
    <x v="0"/>
    <n v="1"/>
    <x v="1"/>
    <x v="2"/>
    <s v="Medium"/>
    <x v="0"/>
    <s v="Neutral"/>
    <n v="3"/>
    <s v="Moderate (2-4 hours)"/>
    <s v="No"/>
    <x v="0"/>
    <s v="Near"/>
    <x v="1"/>
    <n v="62"/>
    <n v="-5"/>
    <x v="0"/>
  </r>
  <r>
    <n v="28"/>
    <x v="0"/>
    <n v="83"/>
    <s v="Good"/>
    <x v="2"/>
    <x v="2"/>
    <s v="No"/>
    <n v="9"/>
    <s v="≥ 8 hours"/>
    <n v="81"/>
    <s v="Medium"/>
    <x v="0"/>
    <n v="0"/>
    <x v="0"/>
    <x v="0"/>
    <s v="Medium"/>
    <x v="0"/>
    <s v="Neutral"/>
    <n v="4"/>
    <s v="Moderate (2-4 hours)"/>
    <s v="No"/>
    <x v="0"/>
    <s v="Moderate"/>
    <x v="0"/>
    <n v="68"/>
    <n v="-13"/>
    <x v="0"/>
  </r>
  <r>
    <n v="15"/>
    <x v="1"/>
    <n v="66"/>
    <s v="Poor"/>
    <x v="0"/>
    <x v="0"/>
    <s v="Yes"/>
    <n v="7"/>
    <s v="&lt; 8 hours"/>
    <n v="75"/>
    <s v="Low"/>
    <x v="0"/>
    <n v="0"/>
    <x v="0"/>
    <x v="2"/>
    <s v="High"/>
    <x v="0"/>
    <s v="Negative"/>
    <n v="3"/>
    <s v="Moderate (2-4 hours)"/>
    <s v="No"/>
    <x v="1"/>
    <s v="Near"/>
    <x v="0"/>
    <n v="62"/>
    <n v="-13"/>
    <x v="0"/>
  </r>
  <r>
    <n v="16"/>
    <x v="1"/>
    <n v="88"/>
    <s v="Good"/>
    <x v="1"/>
    <x v="0"/>
    <s v="Yes"/>
    <n v="7"/>
    <s v="&lt; 8 hours"/>
    <n v="51"/>
    <s v="Medium"/>
    <x v="0"/>
    <n v="0"/>
    <x v="0"/>
    <x v="1"/>
    <s v="Medium"/>
    <x v="0"/>
    <s v="Positive"/>
    <n v="3"/>
    <s v="Moderate (2-4 hours)"/>
    <s v="No"/>
    <x v="1"/>
    <s v="Near"/>
    <x v="1"/>
    <n v="68"/>
    <n v="17"/>
    <x v="2"/>
  </r>
  <r>
    <n v="16"/>
    <x v="1"/>
    <n v="96"/>
    <s v="Very Good"/>
    <x v="2"/>
    <x v="1"/>
    <s v="Yes"/>
    <n v="9"/>
    <s v="≥ 8 hours"/>
    <n v="97"/>
    <s v="Medium"/>
    <x v="0"/>
    <n v="0"/>
    <x v="0"/>
    <x v="1"/>
    <s v="High"/>
    <x v="1"/>
    <s v="Neutral"/>
    <n v="5"/>
    <s v="High (4-6 hours)"/>
    <s v="No"/>
    <x v="1"/>
    <s v="Near"/>
    <x v="0"/>
    <n v="72"/>
    <n v="-25"/>
    <x v="0"/>
  </r>
  <r>
    <n v="28"/>
    <x v="0"/>
    <n v="77"/>
    <s v="Fair"/>
    <x v="2"/>
    <x v="1"/>
    <s v="Yes"/>
    <n v="9"/>
    <s v="≥ 8 hours"/>
    <n v="54"/>
    <s v="Low"/>
    <x v="0"/>
    <n v="1"/>
    <x v="1"/>
    <x v="2"/>
    <s v="Medium"/>
    <x v="0"/>
    <s v="Positive"/>
    <n v="3"/>
    <s v="Moderate (2-4 hours)"/>
    <s v="No"/>
    <x v="2"/>
    <s v="Near"/>
    <x v="1"/>
    <n v="70"/>
    <n v="16"/>
    <x v="2"/>
  </r>
  <r>
    <n v="7"/>
    <x v="2"/>
    <n v="80"/>
    <s v="Good"/>
    <x v="2"/>
    <x v="1"/>
    <s v="No"/>
    <n v="9"/>
    <s v="≥ 8 hours"/>
    <n v="83"/>
    <s v="Low"/>
    <x v="1"/>
    <n v="3"/>
    <x v="1"/>
    <x v="1"/>
    <s v="Medium"/>
    <x v="0"/>
    <s v="Neutral"/>
    <n v="3"/>
    <s v="Moderate (2-4 hours)"/>
    <s v="No"/>
    <x v="0"/>
    <s v="Far"/>
    <x v="1"/>
    <n v="62"/>
    <n v="-21"/>
    <x v="0"/>
  </r>
  <r>
    <n v="39"/>
    <x v="3"/>
    <n v="97"/>
    <s v="Very Good"/>
    <x v="2"/>
    <x v="0"/>
    <s v="Yes"/>
    <n v="10"/>
    <s v="≥ 8 hours"/>
    <n v="91"/>
    <s v="Medium"/>
    <x v="0"/>
    <n v="2"/>
    <x v="1"/>
    <x v="0"/>
    <s v="Medium"/>
    <x v="0"/>
    <s v="Positive"/>
    <n v="3"/>
    <s v="Moderate (2-4 hours)"/>
    <s v="No"/>
    <x v="0"/>
    <s v="Moderate"/>
    <x v="1"/>
    <n v="79"/>
    <n v="-12"/>
    <x v="0"/>
  </r>
  <r>
    <n v="26"/>
    <x v="0"/>
    <n v="81"/>
    <s v="Good"/>
    <x v="1"/>
    <x v="0"/>
    <s v="Yes"/>
    <n v="8"/>
    <s v="≥ 8 hours"/>
    <n v="87"/>
    <s v="Medium"/>
    <x v="0"/>
    <n v="2"/>
    <x v="1"/>
    <x v="2"/>
    <s v="High"/>
    <x v="0"/>
    <s v="Neutral"/>
    <n v="1"/>
    <s v="Low (0-2 hours)"/>
    <s v="No"/>
    <x v="2"/>
    <s v="Near"/>
    <x v="0"/>
    <n v="73"/>
    <n v="-14"/>
    <x v="0"/>
  </r>
  <r>
    <n v="21"/>
    <x v="0"/>
    <n v="80"/>
    <s v="Good"/>
    <x v="2"/>
    <x v="0"/>
    <s v="Yes"/>
    <n v="7"/>
    <s v="&lt; 8 hours"/>
    <n v="90"/>
    <s v="High"/>
    <x v="0"/>
    <n v="1"/>
    <x v="1"/>
    <x v="0"/>
    <s v="Low"/>
    <x v="0"/>
    <s v="Negative"/>
    <n v="2"/>
    <s v="Low (0-2 hours)"/>
    <s v="No"/>
    <x v="1"/>
    <s v="Far"/>
    <x v="0"/>
    <n v="68"/>
    <n v="-22"/>
    <x v="0"/>
  </r>
  <r>
    <n v="20"/>
    <x v="1"/>
    <n v="83"/>
    <s v="Good"/>
    <x v="2"/>
    <x v="1"/>
    <s v="Yes"/>
    <n v="9"/>
    <s v="≥ 8 hours"/>
    <n v="87"/>
    <s v="Low"/>
    <x v="0"/>
    <n v="0"/>
    <x v="0"/>
    <x v="2"/>
    <s v="Medium"/>
    <x v="0"/>
    <s v="Neutral"/>
    <n v="2"/>
    <s v="Low (0-2 hours)"/>
    <s v="No"/>
    <x v="0"/>
    <s v="Near"/>
    <x v="0"/>
    <n v="68"/>
    <n v="-19"/>
    <x v="0"/>
  </r>
  <r>
    <n v="22"/>
    <x v="0"/>
    <n v="88"/>
    <s v="Good"/>
    <x v="1"/>
    <x v="1"/>
    <s v="Yes"/>
    <n v="10"/>
    <s v="≥ 8 hours"/>
    <n v="72"/>
    <s v="Medium"/>
    <x v="0"/>
    <n v="2"/>
    <x v="1"/>
    <x v="0"/>
    <s v="High"/>
    <x v="0"/>
    <s v="Neutral"/>
    <n v="2"/>
    <s v="Low (0-2 hours)"/>
    <s v="No"/>
    <x v="0"/>
    <s v="Moderate"/>
    <x v="1"/>
    <n v="69"/>
    <n v="-3"/>
    <x v="0"/>
  </r>
  <r>
    <n v="23"/>
    <x v="0"/>
    <n v="64"/>
    <s v="Poor"/>
    <x v="1"/>
    <x v="2"/>
    <s v="Yes"/>
    <n v="6"/>
    <s v="&lt; 8 hours"/>
    <n v="95"/>
    <s v="High"/>
    <x v="0"/>
    <n v="1"/>
    <x v="1"/>
    <x v="0"/>
    <s v="Medium"/>
    <x v="0"/>
    <s v="Positive"/>
    <n v="2"/>
    <s v="Low (0-2 hours)"/>
    <s v="Yes"/>
    <x v="1"/>
    <s v="Far"/>
    <x v="1"/>
    <n v="63"/>
    <n v="-32"/>
    <x v="0"/>
  </r>
  <r>
    <n v="24"/>
    <x v="0"/>
    <n v="93"/>
    <s v="Very Good"/>
    <x v="1"/>
    <x v="1"/>
    <s v="Yes"/>
    <n v="7"/>
    <s v="&lt; 8 hours"/>
    <n v="96"/>
    <s v="Medium"/>
    <x v="1"/>
    <n v="5"/>
    <x v="1"/>
    <x v="2"/>
    <s v="Medium"/>
    <x v="0"/>
    <s v="Negative"/>
    <n v="4"/>
    <s v="Moderate (2-4 hours)"/>
    <s v="No"/>
    <x v="2"/>
    <s v="Near"/>
    <x v="1"/>
    <n v="74"/>
    <n v="-22"/>
    <x v="0"/>
  </r>
  <r>
    <n v="23"/>
    <x v="0"/>
    <n v="77"/>
    <s v="Fair"/>
    <x v="1"/>
    <x v="1"/>
    <s v="Yes"/>
    <n v="5"/>
    <s v="&lt; 8 hours"/>
    <n v="72"/>
    <s v="Medium"/>
    <x v="0"/>
    <n v="2"/>
    <x v="1"/>
    <x v="2"/>
    <s v="High"/>
    <x v="0"/>
    <s v="Negative"/>
    <n v="5"/>
    <s v="High (4-6 hours)"/>
    <s v="No"/>
    <x v="1"/>
    <s v="Moderate"/>
    <x v="1"/>
    <n v="69"/>
    <n v="-3"/>
    <x v="0"/>
  </r>
  <r>
    <n v="21"/>
    <x v="0"/>
    <n v="63"/>
    <s v="Poor"/>
    <x v="1"/>
    <x v="2"/>
    <s v="No"/>
    <n v="8"/>
    <s v="≥ 8 hours"/>
    <n v="74"/>
    <s v="Medium"/>
    <x v="0"/>
    <n v="0"/>
    <x v="0"/>
    <x v="0"/>
    <s v="Medium"/>
    <x v="0"/>
    <s v="Negative"/>
    <n v="3"/>
    <s v="Moderate (2-4 hours)"/>
    <s v="No"/>
    <x v="0"/>
    <s v="Near"/>
    <x v="1"/>
    <n v="61"/>
    <n v="-13"/>
    <x v="0"/>
  </r>
  <r>
    <n v="19"/>
    <x v="1"/>
    <n v="91"/>
    <s v="Very Good"/>
    <x v="1"/>
    <x v="2"/>
    <s v="Yes"/>
    <n v="8"/>
    <s v="≥ 8 hours"/>
    <n v="74"/>
    <s v="Low"/>
    <x v="0"/>
    <n v="4"/>
    <x v="1"/>
    <x v="1"/>
    <s v="Medium"/>
    <x v="0"/>
    <s v="Neutral"/>
    <n v="2"/>
    <s v="Low (0-2 hours)"/>
    <s v="Yes"/>
    <x v="2"/>
    <s v="Near"/>
    <x v="1"/>
    <n v="69"/>
    <n v="-5"/>
    <x v="0"/>
  </r>
  <r>
    <n v="19"/>
    <x v="1"/>
    <n v="75"/>
    <s v="Fair"/>
    <x v="1"/>
    <x v="2"/>
    <s v="No"/>
    <n v="6"/>
    <s v="&lt; 8 hours"/>
    <n v="64"/>
    <s v="High"/>
    <x v="0"/>
    <n v="2"/>
    <x v="1"/>
    <x v="0"/>
    <s v="Medium"/>
    <x v="0"/>
    <s v="Neutral"/>
    <n v="3"/>
    <s v="Moderate (2-4 hours)"/>
    <s v="No"/>
    <x v="0"/>
    <s v="Near"/>
    <x v="1"/>
    <n v="64"/>
    <n v="0"/>
    <x v="1"/>
  </r>
  <r>
    <n v="19"/>
    <x v="1"/>
    <n v="64"/>
    <s v="Poor"/>
    <x v="1"/>
    <x v="1"/>
    <s v="Yes"/>
    <n v="9"/>
    <s v="≥ 8 hours"/>
    <n v="56"/>
    <s v="Low"/>
    <x v="0"/>
    <n v="2"/>
    <x v="1"/>
    <x v="0"/>
    <s v="Medium"/>
    <x v="0"/>
    <s v="Positive"/>
    <n v="4"/>
    <s v="Moderate (2-4 hours)"/>
    <s v="No"/>
    <x v="2"/>
    <s v="Far"/>
    <x v="1"/>
    <n v="63"/>
    <n v="7"/>
    <x v="2"/>
  </r>
  <r>
    <n v="27"/>
    <x v="0"/>
    <n v="85"/>
    <s v="Good"/>
    <x v="0"/>
    <x v="0"/>
    <s v="No"/>
    <n v="6"/>
    <s v="&lt; 8 hours"/>
    <n v="63"/>
    <s v="Low"/>
    <x v="0"/>
    <n v="1"/>
    <x v="1"/>
    <x v="0"/>
    <s v="Medium"/>
    <x v="0"/>
    <s v="Negative"/>
    <n v="2"/>
    <s v="Low (0-2 hours)"/>
    <s v="No"/>
    <x v="1"/>
    <s v="Near"/>
    <x v="0"/>
    <n v="68"/>
    <n v="5"/>
    <x v="2"/>
  </r>
  <r>
    <n v="24"/>
    <x v="0"/>
    <n v="95"/>
    <s v="Very Good"/>
    <x v="2"/>
    <x v="1"/>
    <s v="Yes"/>
    <n v="6"/>
    <s v="&lt; 8 hours"/>
    <n v="92"/>
    <s v="Medium"/>
    <x v="0"/>
    <n v="2"/>
    <x v="1"/>
    <x v="0"/>
    <s v="Medium"/>
    <x v="0"/>
    <s v="Neutral"/>
    <n v="3"/>
    <s v="Moderate (2-4 hours)"/>
    <s v="No"/>
    <x v="0"/>
    <s v="Far"/>
    <x v="0"/>
    <n v="72"/>
    <n v="-20"/>
    <x v="0"/>
  </r>
  <r>
    <n v="2"/>
    <x v="2"/>
    <n v="96"/>
    <s v="Very Good"/>
    <x v="0"/>
    <x v="0"/>
    <s v="Yes"/>
    <n v="9"/>
    <s v="≥ 8 hours"/>
    <n v="77"/>
    <s v="Medium"/>
    <x v="0"/>
    <n v="3"/>
    <x v="1"/>
    <x v="1"/>
    <s v="Unknown"/>
    <x v="0"/>
    <s v="Neutral"/>
    <n v="2"/>
    <s v="Low (0-2 hours)"/>
    <s v="No"/>
    <x v="0"/>
    <s v="Far"/>
    <x v="1"/>
    <n v="65"/>
    <n v="-12"/>
    <x v="0"/>
  </r>
  <r>
    <n v="24"/>
    <x v="0"/>
    <n v="98"/>
    <s v="Very Good"/>
    <x v="0"/>
    <x v="2"/>
    <s v="No"/>
    <n v="6"/>
    <s v="&lt; 8 hours"/>
    <n v="93"/>
    <s v="Low"/>
    <x v="1"/>
    <n v="2"/>
    <x v="1"/>
    <x v="0"/>
    <s v="Low"/>
    <x v="0"/>
    <s v="Positive"/>
    <n v="4"/>
    <s v="Moderate (2-4 hours)"/>
    <s v="No"/>
    <x v="1"/>
    <s v="Near"/>
    <x v="0"/>
    <n v="69"/>
    <n v="-24"/>
    <x v="0"/>
  </r>
  <r>
    <n v="21"/>
    <x v="0"/>
    <n v="95"/>
    <s v="Very Good"/>
    <x v="1"/>
    <x v="2"/>
    <s v="No"/>
    <n v="5"/>
    <s v="&lt; 8 hours"/>
    <n v="87"/>
    <s v="Low"/>
    <x v="0"/>
    <n v="2"/>
    <x v="1"/>
    <x v="1"/>
    <s v="Medium"/>
    <x v="1"/>
    <s v="Neutral"/>
    <n v="4"/>
    <s v="Moderate (2-4 hours)"/>
    <s v="No"/>
    <x v="0"/>
    <s v="Near"/>
    <x v="0"/>
    <n v="70"/>
    <n v="-17"/>
    <x v="0"/>
  </r>
  <r>
    <n v="20"/>
    <x v="1"/>
    <n v="60"/>
    <s v="Poor"/>
    <x v="1"/>
    <x v="1"/>
    <s v="Yes"/>
    <n v="8"/>
    <s v="≥ 8 hours"/>
    <n v="67"/>
    <s v="Low"/>
    <x v="0"/>
    <n v="1"/>
    <x v="1"/>
    <x v="1"/>
    <s v="Medium"/>
    <x v="0"/>
    <s v="Neutral"/>
    <n v="4"/>
    <s v="Moderate (2-4 hours)"/>
    <s v="No"/>
    <x v="2"/>
    <s v="Moderate"/>
    <x v="1"/>
    <n v="63"/>
    <n v="-4"/>
    <x v="0"/>
  </r>
  <r>
    <n v="18"/>
    <x v="1"/>
    <n v="75"/>
    <s v="Fair"/>
    <x v="0"/>
    <x v="1"/>
    <s v="Yes"/>
    <n v="7"/>
    <s v="&lt; 8 hours"/>
    <n v="59"/>
    <s v="Low"/>
    <x v="0"/>
    <n v="0"/>
    <x v="0"/>
    <x v="1"/>
    <s v="Medium"/>
    <x v="0"/>
    <s v="Positive"/>
    <n v="2"/>
    <s v="Low (0-2 hours)"/>
    <s v="Yes"/>
    <x v="0"/>
    <s v="Near"/>
    <x v="1"/>
    <n v="62"/>
    <n v="3"/>
    <x v="2"/>
  </r>
  <r>
    <n v="27"/>
    <x v="0"/>
    <n v="93"/>
    <s v="Very Good"/>
    <x v="1"/>
    <x v="1"/>
    <s v="Yes"/>
    <n v="9"/>
    <s v="≥ 8 hours"/>
    <n v="78"/>
    <s v="Low"/>
    <x v="0"/>
    <n v="1"/>
    <x v="1"/>
    <x v="0"/>
    <s v="Medium"/>
    <x v="0"/>
    <s v="Positive"/>
    <n v="2"/>
    <s v="Low (0-2 hours)"/>
    <s v="No"/>
    <x v="2"/>
    <s v="Near"/>
    <x v="1"/>
    <n v="72"/>
    <n v="-6"/>
    <x v="0"/>
  </r>
  <r>
    <n v="26"/>
    <x v="0"/>
    <n v="75"/>
    <s v="Fair"/>
    <x v="2"/>
    <x v="0"/>
    <s v="No"/>
    <n v="8"/>
    <s v="≥ 8 hours"/>
    <n v="97"/>
    <s v="Medium"/>
    <x v="0"/>
    <n v="1"/>
    <x v="1"/>
    <x v="0"/>
    <s v="Medium"/>
    <x v="0"/>
    <s v="Neutral"/>
    <n v="4"/>
    <s v="Moderate (2-4 hours)"/>
    <s v="No"/>
    <x v="0"/>
    <s v="Far"/>
    <x v="0"/>
    <n v="69"/>
    <n v="-28"/>
    <x v="0"/>
  </r>
  <r>
    <n v="15"/>
    <x v="1"/>
    <n v="84"/>
    <s v="Good"/>
    <x v="1"/>
    <x v="1"/>
    <s v="No"/>
    <n v="4"/>
    <s v="&lt; 8 hours"/>
    <n v="92"/>
    <s v="Low"/>
    <x v="0"/>
    <n v="2"/>
    <x v="1"/>
    <x v="1"/>
    <s v="Medium"/>
    <x v="0"/>
    <s v="Negative"/>
    <n v="3"/>
    <s v="Moderate (2-4 hours)"/>
    <s v="No"/>
    <x v="0"/>
    <s v="Moderate"/>
    <x v="1"/>
    <n v="66"/>
    <n v="-26"/>
    <x v="0"/>
  </r>
  <r>
    <n v="22"/>
    <x v="0"/>
    <n v="84"/>
    <s v="Good"/>
    <x v="1"/>
    <x v="1"/>
    <s v="Yes"/>
    <n v="9"/>
    <s v="≥ 8 hours"/>
    <n v="88"/>
    <s v="Medium"/>
    <x v="0"/>
    <n v="2"/>
    <x v="1"/>
    <x v="0"/>
    <s v="High"/>
    <x v="1"/>
    <s v="Neutral"/>
    <n v="4"/>
    <s v="Moderate (2-4 hours)"/>
    <s v="No"/>
    <x v="2"/>
    <s v="Near"/>
    <x v="0"/>
    <n v="71"/>
    <n v="-17"/>
    <x v="0"/>
  </r>
  <r>
    <n v="14"/>
    <x v="1"/>
    <n v="75"/>
    <s v="Fair"/>
    <x v="0"/>
    <x v="2"/>
    <s v="No"/>
    <n v="10"/>
    <s v="≥ 8 hours"/>
    <n v="88"/>
    <s v="Medium"/>
    <x v="0"/>
    <n v="2"/>
    <x v="1"/>
    <x v="0"/>
    <s v="Medium"/>
    <x v="1"/>
    <s v="Negative"/>
    <n v="3"/>
    <s v="Moderate (2-4 hours)"/>
    <s v="No"/>
    <x v="1"/>
    <s v="Moderate"/>
    <x v="1"/>
    <n v="62"/>
    <n v="-26"/>
    <x v="0"/>
  </r>
  <r>
    <n v="12"/>
    <x v="1"/>
    <n v="96"/>
    <s v="Very Good"/>
    <x v="1"/>
    <x v="2"/>
    <s v="Yes"/>
    <n v="9"/>
    <s v="≥ 8 hours"/>
    <n v="76"/>
    <s v="Medium"/>
    <x v="0"/>
    <n v="2"/>
    <x v="1"/>
    <x v="1"/>
    <s v="High"/>
    <x v="0"/>
    <s v="Positive"/>
    <n v="2"/>
    <s v="Low (0-2 hours)"/>
    <s v="No"/>
    <x v="0"/>
    <s v="Near"/>
    <x v="0"/>
    <n v="68"/>
    <n v="-8"/>
    <x v="0"/>
  </r>
  <r>
    <n v="16"/>
    <x v="1"/>
    <n v="80"/>
    <s v="Good"/>
    <x v="2"/>
    <x v="2"/>
    <s v="No"/>
    <n v="9"/>
    <s v="≥ 8 hours"/>
    <n v="58"/>
    <s v="Low"/>
    <x v="0"/>
    <n v="0"/>
    <x v="0"/>
    <x v="1"/>
    <s v="Medium"/>
    <x v="0"/>
    <s v="Neutral"/>
    <n v="2"/>
    <s v="Low (0-2 hours)"/>
    <s v="No"/>
    <x v="0"/>
    <s v="Near"/>
    <x v="1"/>
    <n v="63"/>
    <n v="5"/>
    <x v="2"/>
  </r>
  <r>
    <n v="25"/>
    <x v="0"/>
    <n v="79"/>
    <s v="Fair"/>
    <x v="1"/>
    <x v="1"/>
    <s v="Yes"/>
    <n v="7"/>
    <s v="&lt; 8 hours"/>
    <n v="64"/>
    <s v="Medium"/>
    <x v="0"/>
    <n v="0"/>
    <x v="0"/>
    <x v="0"/>
    <s v="Medium"/>
    <x v="0"/>
    <s v="Neutral"/>
    <n v="3"/>
    <s v="Moderate (2-4 hours)"/>
    <s v="No"/>
    <x v="1"/>
    <s v="Far"/>
    <x v="1"/>
    <n v="66"/>
    <n v="2"/>
    <x v="1"/>
  </r>
  <r>
    <n v="26"/>
    <x v="0"/>
    <n v="100"/>
    <s v="Perfect"/>
    <x v="2"/>
    <x v="1"/>
    <s v="Yes"/>
    <n v="6"/>
    <s v="&lt; 8 hours"/>
    <n v="79"/>
    <s v="High"/>
    <x v="0"/>
    <n v="1"/>
    <x v="1"/>
    <x v="1"/>
    <s v="High"/>
    <x v="0"/>
    <s v="Positive"/>
    <n v="3"/>
    <s v="Moderate (2-4 hours)"/>
    <s v="No"/>
    <x v="1"/>
    <s v="Moderate"/>
    <x v="0"/>
    <n v="75"/>
    <n v="-4"/>
    <x v="0"/>
  </r>
  <r>
    <n v="23"/>
    <x v="0"/>
    <n v="80"/>
    <s v="Good"/>
    <x v="1"/>
    <x v="2"/>
    <s v="Yes"/>
    <n v="7"/>
    <s v="&lt; 8 hours"/>
    <n v="66"/>
    <s v="High"/>
    <x v="0"/>
    <n v="1"/>
    <x v="1"/>
    <x v="2"/>
    <s v="High"/>
    <x v="1"/>
    <s v="Positive"/>
    <n v="4"/>
    <s v="Moderate (2-4 hours)"/>
    <s v="No"/>
    <x v="1"/>
    <s v="Near"/>
    <x v="1"/>
    <n v="69"/>
    <n v="3"/>
    <x v="2"/>
  </r>
  <r>
    <n v="24"/>
    <x v="0"/>
    <n v="67"/>
    <s v="Poor"/>
    <x v="2"/>
    <x v="1"/>
    <s v="No"/>
    <n v="8"/>
    <s v="≥ 8 hours"/>
    <n v="89"/>
    <s v="Medium"/>
    <x v="0"/>
    <n v="2"/>
    <x v="1"/>
    <x v="2"/>
    <s v="Low"/>
    <x v="1"/>
    <s v="Positive"/>
    <n v="3"/>
    <s v="Moderate (2-4 hours)"/>
    <s v="No"/>
    <x v="0"/>
    <s v="Near"/>
    <x v="1"/>
    <n v="68"/>
    <n v="-21"/>
    <x v="0"/>
  </r>
  <r>
    <n v="23"/>
    <x v="0"/>
    <n v="81"/>
    <s v="Good"/>
    <x v="2"/>
    <x v="1"/>
    <s v="No"/>
    <n v="8"/>
    <s v="≥ 8 hours"/>
    <n v="69"/>
    <s v="Medium"/>
    <x v="0"/>
    <n v="5"/>
    <x v="1"/>
    <x v="1"/>
    <s v="Medium"/>
    <x v="0"/>
    <s v="Negative"/>
    <n v="2"/>
    <s v="Low (0-2 hours)"/>
    <s v="No"/>
    <x v="0"/>
    <s v="Moderate"/>
    <x v="0"/>
    <n v="69"/>
    <n v="0"/>
    <x v="1"/>
  </r>
  <r>
    <n v="16"/>
    <x v="1"/>
    <n v="93"/>
    <s v="Very Good"/>
    <x v="2"/>
    <x v="2"/>
    <s v="No"/>
    <n v="6"/>
    <s v="&lt; 8 hours"/>
    <n v="56"/>
    <s v="Medium"/>
    <x v="0"/>
    <n v="2"/>
    <x v="1"/>
    <x v="0"/>
    <s v="Medium"/>
    <x v="0"/>
    <s v="Positive"/>
    <n v="4"/>
    <s v="Moderate (2-4 hours)"/>
    <s v="No"/>
    <x v="0"/>
    <s v="Near"/>
    <x v="0"/>
    <n v="67"/>
    <n v="11"/>
    <x v="2"/>
  </r>
  <r>
    <n v="23"/>
    <x v="0"/>
    <n v="91"/>
    <s v="Very Good"/>
    <x v="2"/>
    <x v="1"/>
    <s v="Yes"/>
    <n v="6"/>
    <s v="&lt; 8 hours"/>
    <n v="89"/>
    <s v="Medium"/>
    <x v="0"/>
    <n v="3"/>
    <x v="1"/>
    <x v="1"/>
    <s v="Medium"/>
    <x v="1"/>
    <s v="Negative"/>
    <n v="3"/>
    <s v="Moderate (2-4 hours)"/>
    <s v="No"/>
    <x v="2"/>
    <s v="Near"/>
    <x v="0"/>
    <n v="73"/>
    <n v="-16"/>
    <x v="0"/>
  </r>
  <r>
    <n v="25"/>
    <x v="0"/>
    <n v="92"/>
    <s v="Very Good"/>
    <x v="1"/>
    <x v="0"/>
    <s v="Yes"/>
    <n v="5"/>
    <s v="&lt; 8 hours"/>
    <n v="85"/>
    <s v="Low"/>
    <x v="0"/>
    <n v="1"/>
    <x v="1"/>
    <x v="0"/>
    <s v="Medium"/>
    <x v="0"/>
    <s v="Negative"/>
    <n v="1"/>
    <s v="Low (0-2 hours)"/>
    <s v="No"/>
    <x v="1"/>
    <s v="Near"/>
    <x v="0"/>
    <n v="71"/>
    <n v="-14"/>
    <x v="0"/>
  </r>
  <r>
    <n v="25"/>
    <x v="0"/>
    <n v="88"/>
    <s v="Good"/>
    <x v="2"/>
    <x v="1"/>
    <s v="Yes"/>
    <n v="8"/>
    <s v="≥ 8 hours"/>
    <n v="63"/>
    <s v="Medium"/>
    <x v="0"/>
    <n v="2"/>
    <x v="1"/>
    <x v="2"/>
    <s v="Medium"/>
    <x v="0"/>
    <s v="Positive"/>
    <n v="3"/>
    <s v="Moderate (2-4 hours)"/>
    <s v="No"/>
    <x v="0"/>
    <s v="Moderate"/>
    <x v="1"/>
    <n v="71"/>
    <n v="8"/>
    <x v="2"/>
  </r>
  <r>
    <n v="27"/>
    <x v="0"/>
    <n v="70"/>
    <s v="Fair"/>
    <x v="1"/>
    <x v="1"/>
    <s v="No"/>
    <n v="6"/>
    <s v="&lt; 8 hours"/>
    <n v="99"/>
    <s v="High"/>
    <x v="0"/>
    <n v="2"/>
    <x v="1"/>
    <x v="0"/>
    <s v="Medium"/>
    <x v="1"/>
    <s v="Neutral"/>
    <n v="2"/>
    <s v="Low (0-2 hours)"/>
    <s v="No"/>
    <x v="0"/>
    <s v="Near"/>
    <x v="1"/>
    <n v="68"/>
    <n v="-31"/>
    <x v="0"/>
  </r>
  <r>
    <n v="24"/>
    <x v="0"/>
    <n v="94"/>
    <s v="Very Good"/>
    <x v="2"/>
    <x v="2"/>
    <s v="No"/>
    <n v="7"/>
    <s v="&lt; 8 hours"/>
    <n v="70"/>
    <s v="Medium"/>
    <x v="0"/>
    <n v="1"/>
    <x v="1"/>
    <x v="2"/>
    <s v="Medium"/>
    <x v="0"/>
    <s v="Neutral"/>
    <n v="1"/>
    <s v="Low (0-2 hours)"/>
    <s v="No"/>
    <x v="0"/>
    <s v="Near"/>
    <x v="0"/>
    <n v="70"/>
    <n v="0"/>
    <x v="1"/>
  </r>
  <r>
    <n v="22"/>
    <x v="0"/>
    <n v="96"/>
    <s v="Very Good"/>
    <x v="0"/>
    <x v="0"/>
    <s v="Yes"/>
    <n v="10"/>
    <s v="≥ 8 hours"/>
    <n v="84"/>
    <s v="Low"/>
    <x v="0"/>
    <n v="1"/>
    <x v="1"/>
    <x v="2"/>
    <s v="High"/>
    <x v="0"/>
    <s v="Negative"/>
    <n v="3"/>
    <s v="Moderate (2-4 hours)"/>
    <s v="No"/>
    <x v="0"/>
    <s v="Near"/>
    <x v="0"/>
    <n v="71"/>
    <n v="-13"/>
    <x v="0"/>
  </r>
  <r>
    <n v="26"/>
    <x v="0"/>
    <n v="68"/>
    <s v="Poor"/>
    <x v="1"/>
    <x v="0"/>
    <s v="No"/>
    <n v="8"/>
    <s v="≥ 8 hours"/>
    <n v="96"/>
    <s v="High"/>
    <x v="0"/>
    <n v="1"/>
    <x v="1"/>
    <x v="1"/>
    <s v="High"/>
    <x v="0"/>
    <s v="Neutral"/>
    <n v="2"/>
    <s v="Low (0-2 hours)"/>
    <s v="No"/>
    <x v="0"/>
    <s v="Near"/>
    <x v="0"/>
    <n v="69"/>
    <n v="-27"/>
    <x v="0"/>
  </r>
  <r>
    <n v="20"/>
    <x v="1"/>
    <n v="65"/>
    <s v="Poor"/>
    <x v="2"/>
    <x v="1"/>
    <s v="No"/>
    <n v="7"/>
    <s v="&lt; 8 hours"/>
    <n v="58"/>
    <s v="Medium"/>
    <x v="1"/>
    <n v="3"/>
    <x v="1"/>
    <x v="0"/>
    <s v="Medium"/>
    <x v="1"/>
    <s v="Neutral"/>
    <n v="4"/>
    <s v="Moderate (2-4 hours)"/>
    <s v="No"/>
    <x v="0"/>
    <s v="Near"/>
    <x v="0"/>
    <n v="63"/>
    <n v="5"/>
    <x v="2"/>
  </r>
  <r>
    <n v="15"/>
    <x v="1"/>
    <n v="99"/>
    <s v="Very Good"/>
    <x v="0"/>
    <x v="1"/>
    <s v="Yes"/>
    <n v="8"/>
    <s v="≥ 8 hours"/>
    <n v="94"/>
    <s v="Medium"/>
    <x v="0"/>
    <n v="2"/>
    <x v="1"/>
    <x v="1"/>
    <s v="Medium"/>
    <x v="1"/>
    <s v="Neutral"/>
    <n v="3"/>
    <s v="Moderate (2-4 hours)"/>
    <s v="No"/>
    <x v="2"/>
    <s v="Near"/>
    <x v="0"/>
    <n v="71"/>
    <n v="-23"/>
    <x v="0"/>
  </r>
  <r>
    <n v="19"/>
    <x v="1"/>
    <n v="95"/>
    <s v="Very Good"/>
    <x v="1"/>
    <x v="1"/>
    <s v="Yes"/>
    <n v="9"/>
    <s v="≥ 8 hours"/>
    <n v="85"/>
    <s v="Medium"/>
    <x v="1"/>
    <n v="2"/>
    <x v="1"/>
    <x v="0"/>
    <s v="Medium"/>
    <x v="0"/>
    <s v="Negative"/>
    <n v="3"/>
    <s v="Moderate (2-4 hours)"/>
    <s v="No"/>
    <x v="1"/>
    <s v="Near"/>
    <x v="0"/>
    <n v="69"/>
    <n v="-16"/>
    <x v="0"/>
  </r>
  <r>
    <n v="16"/>
    <x v="1"/>
    <n v="96"/>
    <s v="Very Good"/>
    <x v="2"/>
    <x v="1"/>
    <s v="Yes"/>
    <n v="5"/>
    <s v="&lt; 8 hours"/>
    <n v="58"/>
    <s v="Medium"/>
    <x v="0"/>
    <n v="2"/>
    <x v="1"/>
    <x v="2"/>
    <s v="Low"/>
    <x v="0"/>
    <s v="Positive"/>
    <n v="5"/>
    <s v="High (4-6 hours)"/>
    <s v="No"/>
    <x v="2"/>
    <s v="Moderate"/>
    <x v="0"/>
    <n v="71"/>
    <n v="13"/>
    <x v="2"/>
  </r>
  <r>
    <n v="16"/>
    <x v="1"/>
    <n v="95"/>
    <s v="Very Good"/>
    <x v="1"/>
    <x v="2"/>
    <s v="No"/>
    <n v="6"/>
    <s v="&lt; 8 hours"/>
    <n v="83"/>
    <s v="Low"/>
    <x v="0"/>
    <n v="2"/>
    <x v="1"/>
    <x v="0"/>
    <s v="High"/>
    <x v="1"/>
    <s v="Neutral"/>
    <n v="3"/>
    <s v="Moderate (2-4 hours)"/>
    <s v="No"/>
    <x v="0"/>
    <s v="Near"/>
    <x v="1"/>
    <n v="68"/>
    <n v="-15"/>
    <x v="0"/>
  </r>
  <r>
    <n v="19"/>
    <x v="1"/>
    <n v="82"/>
    <s v="Good"/>
    <x v="1"/>
    <x v="1"/>
    <s v="No"/>
    <n v="7"/>
    <s v="&lt; 8 hours"/>
    <n v="94"/>
    <s v="Medium"/>
    <x v="0"/>
    <n v="1"/>
    <x v="1"/>
    <x v="1"/>
    <s v="Medium"/>
    <x v="0"/>
    <s v="Positive"/>
    <n v="3"/>
    <s v="Moderate (2-4 hours)"/>
    <s v="No"/>
    <x v="0"/>
    <s v="Near"/>
    <x v="1"/>
    <n v="68"/>
    <n v="-26"/>
    <x v="0"/>
  </r>
  <r>
    <n v="15"/>
    <x v="1"/>
    <n v="86"/>
    <s v="Good"/>
    <x v="1"/>
    <x v="2"/>
    <s v="No"/>
    <n v="6"/>
    <s v="&lt; 8 hours"/>
    <n v="90"/>
    <s v="Medium"/>
    <x v="0"/>
    <n v="0"/>
    <x v="0"/>
    <x v="1"/>
    <s v="High"/>
    <x v="0"/>
    <s v="Neutral"/>
    <n v="3"/>
    <s v="Moderate (2-4 hours)"/>
    <s v="No"/>
    <x v="2"/>
    <s v="Far"/>
    <x v="0"/>
    <n v="66"/>
    <n v="-24"/>
    <x v="0"/>
  </r>
  <r>
    <n v="18"/>
    <x v="1"/>
    <n v="82"/>
    <s v="Good"/>
    <x v="1"/>
    <x v="1"/>
    <s v="No"/>
    <n v="7"/>
    <s v="&lt; 8 hours"/>
    <n v="88"/>
    <s v="Medium"/>
    <x v="0"/>
    <n v="3"/>
    <x v="1"/>
    <x v="0"/>
    <s v="Medium"/>
    <x v="0"/>
    <s v="Negative"/>
    <n v="3"/>
    <s v="Moderate (2-4 hours)"/>
    <s v="No"/>
    <x v="1"/>
    <s v="Moderate"/>
    <x v="1"/>
    <n v="67"/>
    <n v="-21"/>
    <x v="0"/>
  </r>
  <r>
    <n v="9"/>
    <x v="2"/>
    <n v="62"/>
    <s v="Poor"/>
    <x v="0"/>
    <x v="0"/>
    <s v="Yes"/>
    <n v="5"/>
    <s v="&lt; 8 hours"/>
    <n v="58"/>
    <s v="Low"/>
    <x v="0"/>
    <n v="0"/>
    <x v="0"/>
    <x v="1"/>
    <s v="High"/>
    <x v="1"/>
    <s v="Positive"/>
    <n v="5"/>
    <s v="High (4-6 hours)"/>
    <s v="No"/>
    <x v="1"/>
    <s v="Moderate"/>
    <x v="1"/>
    <n v="59"/>
    <n v="1"/>
    <x v="1"/>
  </r>
  <r>
    <n v="21"/>
    <x v="0"/>
    <n v="90"/>
    <s v="Very Good"/>
    <x v="0"/>
    <x v="1"/>
    <s v="No"/>
    <n v="8"/>
    <s v="≥ 8 hours"/>
    <n v="60"/>
    <s v="Medium"/>
    <x v="0"/>
    <n v="1"/>
    <x v="1"/>
    <x v="0"/>
    <s v="Medium"/>
    <x v="0"/>
    <s v="Negative"/>
    <n v="2"/>
    <s v="Low (0-2 hours)"/>
    <s v="No"/>
    <x v="1"/>
    <s v="Near"/>
    <x v="1"/>
    <n v="66"/>
    <n v="6"/>
    <x v="2"/>
  </r>
  <r>
    <n v="20"/>
    <x v="1"/>
    <n v="80"/>
    <s v="Good"/>
    <x v="0"/>
    <x v="2"/>
    <s v="No"/>
    <n v="6"/>
    <s v="&lt; 8 hours"/>
    <n v="77"/>
    <s v="Low"/>
    <x v="0"/>
    <n v="0"/>
    <x v="0"/>
    <x v="1"/>
    <s v="High"/>
    <x v="1"/>
    <s v="Negative"/>
    <n v="3"/>
    <s v="Moderate (2-4 hours)"/>
    <s v="No"/>
    <x v="0"/>
    <s v="Near"/>
    <x v="0"/>
    <n v="64"/>
    <n v="-13"/>
    <x v="0"/>
  </r>
  <r>
    <n v="15"/>
    <x v="1"/>
    <n v="86"/>
    <s v="Good"/>
    <x v="1"/>
    <x v="1"/>
    <s v="No"/>
    <n v="7"/>
    <s v="&lt; 8 hours"/>
    <n v="79"/>
    <s v="Medium"/>
    <x v="0"/>
    <n v="1"/>
    <x v="1"/>
    <x v="0"/>
    <s v="Medium"/>
    <x v="0"/>
    <s v="Neutral"/>
    <n v="3"/>
    <s v="Moderate (2-4 hours)"/>
    <s v="Yes"/>
    <x v="0"/>
    <s v="Moderate"/>
    <x v="1"/>
    <n v="64"/>
    <n v="-15"/>
    <x v="0"/>
  </r>
  <r>
    <n v="24"/>
    <x v="0"/>
    <n v="80"/>
    <s v="Good"/>
    <x v="1"/>
    <x v="0"/>
    <s v="Yes"/>
    <n v="7"/>
    <s v="&lt; 8 hours"/>
    <n v="97"/>
    <s v="Medium"/>
    <x v="0"/>
    <n v="0"/>
    <x v="0"/>
    <x v="0"/>
    <s v="High"/>
    <x v="1"/>
    <s v="Neutral"/>
    <n v="4"/>
    <s v="Moderate (2-4 hours)"/>
    <s v="No"/>
    <x v="0"/>
    <s v="Moderate"/>
    <x v="1"/>
    <n v="69"/>
    <n v="-28"/>
    <x v="0"/>
  </r>
  <r>
    <n v="26"/>
    <x v="0"/>
    <n v="80"/>
    <s v="Good"/>
    <x v="2"/>
    <x v="2"/>
    <s v="No"/>
    <n v="8"/>
    <s v="≥ 8 hours"/>
    <n v="73"/>
    <s v="High"/>
    <x v="0"/>
    <n v="1"/>
    <x v="1"/>
    <x v="1"/>
    <s v="Medium"/>
    <x v="0"/>
    <s v="Neutral"/>
    <n v="3"/>
    <s v="Moderate (2-4 hours)"/>
    <s v="No"/>
    <x v="0"/>
    <s v="Near"/>
    <x v="0"/>
    <n v="69"/>
    <n v="-4"/>
    <x v="0"/>
  </r>
  <r>
    <n v="10"/>
    <x v="2"/>
    <n v="67"/>
    <s v="Poor"/>
    <x v="1"/>
    <x v="1"/>
    <s v="No"/>
    <n v="4"/>
    <s v="&lt; 8 hours"/>
    <n v="65"/>
    <s v="Medium"/>
    <x v="1"/>
    <n v="3"/>
    <x v="1"/>
    <x v="1"/>
    <s v="Medium"/>
    <x v="0"/>
    <s v="Positive"/>
    <n v="3"/>
    <s v="Moderate (2-4 hours)"/>
    <s v="No"/>
    <x v="0"/>
    <s v="Near"/>
    <x v="0"/>
    <n v="61"/>
    <n v="-4"/>
    <x v="0"/>
  </r>
  <r>
    <n v="15"/>
    <x v="1"/>
    <n v="71"/>
    <s v="Fair"/>
    <x v="2"/>
    <x v="0"/>
    <s v="No"/>
    <n v="8"/>
    <s v="≥ 8 hours"/>
    <n v="60"/>
    <s v="Medium"/>
    <x v="0"/>
    <n v="0"/>
    <x v="0"/>
    <x v="0"/>
    <s v="High"/>
    <x v="1"/>
    <s v="Negative"/>
    <n v="3"/>
    <s v="Moderate (2-4 hours)"/>
    <s v="No"/>
    <x v="0"/>
    <s v="Far"/>
    <x v="1"/>
    <n v="62"/>
    <n v="2"/>
    <x v="1"/>
  </r>
  <r>
    <n v="15"/>
    <x v="1"/>
    <n v="66"/>
    <s v="Poor"/>
    <x v="0"/>
    <x v="1"/>
    <s v="No"/>
    <n v="7"/>
    <s v="&lt; 8 hours"/>
    <n v="53"/>
    <s v="Medium"/>
    <x v="0"/>
    <n v="2"/>
    <x v="1"/>
    <x v="1"/>
    <s v="High"/>
    <x v="0"/>
    <s v="Negative"/>
    <n v="3"/>
    <s v="Moderate (2-4 hours)"/>
    <s v="No"/>
    <x v="1"/>
    <s v="Near"/>
    <x v="1"/>
    <n v="61"/>
    <n v="8"/>
    <x v="2"/>
  </r>
  <r>
    <n v="14"/>
    <x v="1"/>
    <n v="68"/>
    <s v="Poor"/>
    <x v="1"/>
    <x v="1"/>
    <s v="Yes"/>
    <n v="8"/>
    <s v="≥ 8 hours"/>
    <n v="53"/>
    <s v="High"/>
    <x v="0"/>
    <n v="1"/>
    <x v="1"/>
    <x v="1"/>
    <s v="High"/>
    <x v="1"/>
    <s v="Positive"/>
    <n v="2"/>
    <s v="Low (0-2 hours)"/>
    <s v="No"/>
    <x v="1"/>
    <s v="Near"/>
    <x v="1"/>
    <n v="63"/>
    <n v="10"/>
    <x v="2"/>
  </r>
  <r>
    <n v="25"/>
    <x v="0"/>
    <n v="99"/>
    <s v="Very Good"/>
    <x v="1"/>
    <x v="2"/>
    <s v="No"/>
    <n v="5"/>
    <s v="&lt; 8 hours"/>
    <n v="79"/>
    <s v="Low"/>
    <x v="0"/>
    <n v="2"/>
    <x v="1"/>
    <x v="0"/>
    <s v="Medium"/>
    <x v="0"/>
    <s v="Positive"/>
    <n v="4"/>
    <s v="Moderate (2-4 hours)"/>
    <s v="No"/>
    <x v="1"/>
    <s v="Near"/>
    <x v="1"/>
    <n v="71"/>
    <n v="-8"/>
    <x v="0"/>
  </r>
  <r>
    <n v="19"/>
    <x v="1"/>
    <n v="66"/>
    <s v="Poor"/>
    <x v="2"/>
    <x v="0"/>
    <s v="Yes"/>
    <n v="8"/>
    <s v="≥ 8 hours"/>
    <n v="59"/>
    <s v="Medium"/>
    <x v="0"/>
    <n v="1"/>
    <x v="1"/>
    <x v="1"/>
    <s v="Low"/>
    <x v="0"/>
    <s v="Positive"/>
    <n v="2"/>
    <s v="Low (0-2 hours)"/>
    <s v="No"/>
    <x v="2"/>
    <s v="Moderate"/>
    <x v="1"/>
    <n v="65"/>
    <n v="6"/>
    <x v="2"/>
  </r>
  <r>
    <n v="18"/>
    <x v="1"/>
    <n v="71"/>
    <s v="Fair"/>
    <x v="2"/>
    <x v="0"/>
    <s v="Yes"/>
    <n v="9"/>
    <s v="≥ 8 hours"/>
    <n v="93"/>
    <s v="Medium"/>
    <x v="0"/>
    <n v="1"/>
    <x v="1"/>
    <x v="0"/>
    <s v="High"/>
    <x v="1"/>
    <s v="Neutral"/>
    <n v="4"/>
    <s v="Moderate (2-4 hours)"/>
    <s v="No"/>
    <x v="1"/>
    <s v="Moderate"/>
    <x v="0"/>
    <n v="68"/>
    <n v="-25"/>
    <x v="0"/>
  </r>
  <r>
    <n v="8"/>
    <x v="2"/>
    <n v="84"/>
    <s v="Good"/>
    <x v="2"/>
    <x v="0"/>
    <s v="No"/>
    <n v="7"/>
    <s v="&lt; 8 hours"/>
    <n v="80"/>
    <s v="Medium"/>
    <x v="0"/>
    <n v="1"/>
    <x v="1"/>
    <x v="2"/>
    <s v="High"/>
    <x v="0"/>
    <s v="Positive"/>
    <n v="4"/>
    <s v="Moderate (2-4 hours)"/>
    <s v="No"/>
    <x v="0"/>
    <s v="Moderate"/>
    <x v="0"/>
    <n v="67"/>
    <n v="-13"/>
    <x v="0"/>
  </r>
  <r>
    <n v="24"/>
    <x v="0"/>
    <n v="84"/>
    <s v="Good"/>
    <x v="0"/>
    <x v="0"/>
    <s v="Yes"/>
    <n v="6"/>
    <s v="&lt; 8 hours"/>
    <n v="93"/>
    <s v="High"/>
    <x v="0"/>
    <n v="2"/>
    <x v="1"/>
    <x v="0"/>
    <s v="Medium"/>
    <x v="0"/>
    <s v="Neutral"/>
    <n v="1"/>
    <s v="Low (0-2 hours)"/>
    <s v="No"/>
    <x v="0"/>
    <s v="Near"/>
    <x v="1"/>
    <n v="70"/>
    <n v="-23"/>
    <x v="0"/>
  </r>
  <r>
    <n v="13"/>
    <x v="1"/>
    <n v="66"/>
    <s v="Poor"/>
    <x v="2"/>
    <x v="1"/>
    <s v="Yes"/>
    <n v="6"/>
    <s v="&lt; 8 hours"/>
    <n v="71"/>
    <s v="Medium"/>
    <x v="0"/>
    <n v="3"/>
    <x v="1"/>
    <x v="1"/>
    <s v="Medium"/>
    <x v="0"/>
    <s v="Neutral"/>
    <n v="3"/>
    <s v="Moderate (2-4 hours)"/>
    <s v="No"/>
    <x v="0"/>
    <s v="Near"/>
    <x v="0"/>
    <n v="64"/>
    <n v="-7"/>
    <x v="0"/>
  </r>
  <r>
    <n v="20"/>
    <x v="1"/>
    <n v="92"/>
    <s v="Very Good"/>
    <x v="1"/>
    <x v="0"/>
    <s v="No"/>
    <n v="8"/>
    <s v="≥ 8 hours"/>
    <n v="80"/>
    <s v="High"/>
    <x v="0"/>
    <n v="0"/>
    <x v="0"/>
    <x v="1"/>
    <s v="Medium"/>
    <x v="1"/>
    <s v="Neutral"/>
    <n v="3"/>
    <s v="Moderate (2-4 hours)"/>
    <s v="No"/>
    <x v="1"/>
    <s v="Near"/>
    <x v="0"/>
    <n v="71"/>
    <n v="-9"/>
    <x v="0"/>
  </r>
  <r>
    <n v="22"/>
    <x v="0"/>
    <n v="91"/>
    <s v="Very Good"/>
    <x v="2"/>
    <x v="1"/>
    <s v="Yes"/>
    <n v="8"/>
    <s v="≥ 8 hours"/>
    <n v="76"/>
    <s v="Low"/>
    <x v="0"/>
    <n v="2"/>
    <x v="1"/>
    <x v="1"/>
    <s v="Medium"/>
    <x v="0"/>
    <s v="Neutral"/>
    <n v="3"/>
    <s v="Moderate (2-4 hours)"/>
    <s v="No"/>
    <x v="1"/>
    <s v="Moderate"/>
    <x v="1"/>
    <n v="71"/>
    <n v="-5"/>
    <x v="0"/>
  </r>
  <r>
    <n v="28"/>
    <x v="0"/>
    <n v="69"/>
    <s v="Poor"/>
    <x v="1"/>
    <x v="0"/>
    <s v="No"/>
    <n v="8"/>
    <s v="≥ 8 hours"/>
    <n v="99"/>
    <s v="Low"/>
    <x v="0"/>
    <n v="0"/>
    <x v="0"/>
    <x v="2"/>
    <s v="Medium"/>
    <x v="1"/>
    <s v="Negative"/>
    <n v="3"/>
    <s v="Moderate (2-4 hours)"/>
    <s v="No"/>
    <x v="0"/>
    <s v="Moderate"/>
    <x v="1"/>
    <n v="67"/>
    <n v="-32"/>
    <x v="0"/>
  </r>
  <r>
    <n v="12"/>
    <x v="1"/>
    <n v="72"/>
    <s v="Fair"/>
    <x v="1"/>
    <x v="2"/>
    <s v="Yes"/>
    <n v="7"/>
    <s v="&lt; 8 hours"/>
    <n v="90"/>
    <s v="Medium"/>
    <x v="0"/>
    <n v="0"/>
    <x v="0"/>
    <x v="2"/>
    <s v="Medium"/>
    <x v="0"/>
    <s v="Positive"/>
    <n v="3"/>
    <s v="Moderate (2-4 hours)"/>
    <s v="No"/>
    <x v="2"/>
    <s v="Far"/>
    <x v="0"/>
    <n v="63"/>
    <n v="-27"/>
    <x v="0"/>
  </r>
  <r>
    <n v="2"/>
    <x v="2"/>
    <n v="98"/>
    <s v="Very Good"/>
    <x v="0"/>
    <x v="0"/>
    <s v="Yes"/>
    <n v="7"/>
    <s v="&lt; 8 hours"/>
    <n v="80"/>
    <s v="High"/>
    <x v="0"/>
    <n v="2"/>
    <x v="1"/>
    <x v="0"/>
    <s v="High"/>
    <x v="0"/>
    <s v="Neutral"/>
    <n v="1"/>
    <s v="Low (0-2 hours)"/>
    <s v="No"/>
    <x v="0"/>
    <s v="Near"/>
    <x v="0"/>
    <n v="66"/>
    <n v="-14"/>
    <x v="0"/>
  </r>
  <r>
    <n v="21"/>
    <x v="0"/>
    <n v="93"/>
    <s v="Very Good"/>
    <x v="1"/>
    <x v="2"/>
    <s v="Yes"/>
    <n v="7"/>
    <s v="&lt; 8 hours"/>
    <n v="80"/>
    <s v="Medium"/>
    <x v="0"/>
    <n v="3"/>
    <x v="1"/>
    <x v="2"/>
    <s v="Medium"/>
    <x v="0"/>
    <s v="Neutral"/>
    <n v="1"/>
    <s v="Low (0-2 hours)"/>
    <s v="No"/>
    <x v="0"/>
    <s v="Moderate"/>
    <x v="0"/>
    <n v="70"/>
    <n v="-10"/>
    <x v="0"/>
  </r>
  <r>
    <n v="31"/>
    <x v="3"/>
    <n v="88"/>
    <s v="Good"/>
    <x v="1"/>
    <x v="2"/>
    <s v="No"/>
    <n v="6"/>
    <s v="&lt; 8 hours"/>
    <n v="62"/>
    <s v="Medium"/>
    <x v="0"/>
    <n v="2"/>
    <x v="1"/>
    <x v="0"/>
    <s v="Medium"/>
    <x v="1"/>
    <s v="Positive"/>
    <n v="4"/>
    <s v="Moderate (2-4 hours)"/>
    <s v="No"/>
    <x v="0"/>
    <s v="Near"/>
    <x v="0"/>
    <n v="70"/>
    <n v="8"/>
    <x v="2"/>
  </r>
  <r>
    <n v="27"/>
    <x v="0"/>
    <n v="63"/>
    <s v="Poor"/>
    <x v="0"/>
    <x v="1"/>
    <s v="Yes"/>
    <n v="8"/>
    <s v="≥ 8 hours"/>
    <n v="87"/>
    <s v="Medium"/>
    <x v="0"/>
    <n v="3"/>
    <x v="1"/>
    <x v="0"/>
    <s v="High"/>
    <x v="1"/>
    <s v="Positive"/>
    <n v="3"/>
    <s v="Moderate (2-4 hours)"/>
    <s v="No"/>
    <x v="0"/>
    <s v="Near"/>
    <x v="1"/>
    <n v="67"/>
    <n v="-20"/>
    <x v="0"/>
  </r>
  <r>
    <n v="21"/>
    <x v="0"/>
    <n v="77"/>
    <s v="Fair"/>
    <x v="0"/>
    <x v="1"/>
    <s v="No"/>
    <n v="7"/>
    <s v="&lt; 8 hours"/>
    <n v="99"/>
    <s v="High"/>
    <x v="0"/>
    <n v="3"/>
    <x v="1"/>
    <x v="1"/>
    <s v="High"/>
    <x v="0"/>
    <s v="Neutral"/>
    <n v="3"/>
    <s v="Moderate (2-4 hours)"/>
    <s v="No"/>
    <x v="2"/>
    <s v="Near"/>
    <x v="0"/>
    <n v="69"/>
    <n v="-30"/>
    <x v="0"/>
  </r>
  <r>
    <n v="17"/>
    <x v="1"/>
    <n v="82"/>
    <s v="Good"/>
    <x v="2"/>
    <x v="2"/>
    <s v="No"/>
    <n v="9"/>
    <s v="≥ 8 hours"/>
    <n v="56"/>
    <s v="Low"/>
    <x v="0"/>
    <n v="3"/>
    <x v="1"/>
    <x v="2"/>
    <s v="Medium"/>
    <x v="0"/>
    <s v="Positive"/>
    <n v="2"/>
    <s v="Low (0-2 hours)"/>
    <s v="No"/>
    <x v="0"/>
    <s v="Near"/>
    <x v="1"/>
    <n v="66"/>
    <n v="10"/>
    <x v="2"/>
  </r>
  <r>
    <n v="25"/>
    <x v="0"/>
    <n v="67"/>
    <s v="Poor"/>
    <x v="1"/>
    <x v="0"/>
    <s v="No"/>
    <n v="9"/>
    <s v="≥ 8 hours"/>
    <n v="82"/>
    <s v="Medium"/>
    <x v="0"/>
    <n v="1"/>
    <x v="1"/>
    <x v="1"/>
    <s v="Medium"/>
    <x v="0"/>
    <s v="Positive"/>
    <n v="3"/>
    <s v="Moderate (2-4 hours)"/>
    <s v="No"/>
    <x v="2"/>
    <s v="Far"/>
    <x v="1"/>
    <n v="67"/>
    <n v="-15"/>
    <x v="0"/>
  </r>
  <r>
    <n v="14"/>
    <x v="1"/>
    <n v="78"/>
    <s v="Fair"/>
    <x v="2"/>
    <x v="1"/>
    <s v="Yes"/>
    <n v="7"/>
    <s v="&lt; 8 hours"/>
    <n v="76"/>
    <s v="Medium"/>
    <x v="0"/>
    <n v="0"/>
    <x v="0"/>
    <x v="2"/>
    <s v="Medium"/>
    <x v="0"/>
    <s v="Negative"/>
    <n v="2"/>
    <s v="Low (0-2 hours)"/>
    <s v="Yes"/>
    <x v="1"/>
    <s v="Near"/>
    <x v="1"/>
    <n v="65"/>
    <n v="-11"/>
    <x v="0"/>
  </r>
  <r>
    <n v="23"/>
    <x v="0"/>
    <n v="84"/>
    <s v="Good"/>
    <x v="2"/>
    <x v="0"/>
    <s v="Yes"/>
    <n v="8"/>
    <s v="≥ 8 hours"/>
    <n v="93"/>
    <s v="Medium"/>
    <x v="0"/>
    <n v="1"/>
    <x v="1"/>
    <x v="2"/>
    <s v="Medium"/>
    <x v="0"/>
    <s v="Positive"/>
    <n v="3"/>
    <s v="Moderate (2-4 hours)"/>
    <s v="No"/>
    <x v="2"/>
    <s v="Far"/>
    <x v="0"/>
    <n v="72"/>
    <n v="-21"/>
    <x v="0"/>
  </r>
  <r>
    <n v="23"/>
    <x v="0"/>
    <n v="73"/>
    <s v="Fair"/>
    <x v="2"/>
    <x v="0"/>
    <s v="No"/>
    <n v="6"/>
    <s v="&lt; 8 hours"/>
    <n v="50"/>
    <s v="Medium"/>
    <x v="0"/>
    <n v="1"/>
    <x v="1"/>
    <x v="1"/>
    <s v="Medium"/>
    <x v="0"/>
    <s v="Positive"/>
    <n v="3"/>
    <s v="Moderate (2-4 hours)"/>
    <s v="No"/>
    <x v="1"/>
    <s v="Near"/>
    <x v="0"/>
    <n v="68"/>
    <n v="18"/>
    <x v="2"/>
  </r>
  <r>
    <n v="26"/>
    <x v="0"/>
    <n v="91"/>
    <s v="Very Good"/>
    <x v="2"/>
    <x v="1"/>
    <s v="Yes"/>
    <n v="7"/>
    <s v="&lt; 8 hours"/>
    <n v="57"/>
    <s v="Low"/>
    <x v="0"/>
    <n v="3"/>
    <x v="1"/>
    <x v="1"/>
    <s v="Medium"/>
    <x v="0"/>
    <s v="Negative"/>
    <n v="3"/>
    <s v="Moderate (2-4 hours)"/>
    <s v="No"/>
    <x v="1"/>
    <s v="Near"/>
    <x v="0"/>
    <n v="72"/>
    <n v="15"/>
    <x v="2"/>
  </r>
  <r>
    <n v="37"/>
    <x v="3"/>
    <n v="94"/>
    <s v="Very Good"/>
    <x v="2"/>
    <x v="1"/>
    <s v="Yes"/>
    <n v="8"/>
    <s v="≥ 8 hours"/>
    <n v="52"/>
    <s v="High"/>
    <x v="0"/>
    <n v="1"/>
    <x v="1"/>
    <x v="0"/>
    <s v="Medium"/>
    <x v="1"/>
    <s v="Positive"/>
    <n v="3"/>
    <s v="Moderate (2-4 hours)"/>
    <s v="No"/>
    <x v="2"/>
    <s v="Near"/>
    <x v="0"/>
    <n v="76"/>
    <n v="24"/>
    <x v="2"/>
  </r>
  <r>
    <n v="22"/>
    <x v="0"/>
    <n v="73"/>
    <s v="Fair"/>
    <x v="1"/>
    <x v="2"/>
    <s v="Yes"/>
    <n v="5"/>
    <s v="&lt; 8 hours"/>
    <n v="58"/>
    <s v="Medium"/>
    <x v="0"/>
    <n v="4"/>
    <x v="1"/>
    <x v="0"/>
    <s v="Medium"/>
    <x v="0"/>
    <s v="Positive"/>
    <n v="3"/>
    <s v="Moderate (2-4 hours)"/>
    <s v="Yes"/>
    <x v="1"/>
    <s v="Near"/>
    <x v="1"/>
    <n v="65"/>
    <n v="7"/>
    <x v="2"/>
  </r>
  <r>
    <n v="17"/>
    <x v="1"/>
    <n v="94"/>
    <s v="Very Good"/>
    <x v="0"/>
    <x v="1"/>
    <s v="No"/>
    <n v="8"/>
    <s v="≥ 8 hours"/>
    <n v="85"/>
    <s v="Medium"/>
    <x v="0"/>
    <n v="1"/>
    <x v="1"/>
    <x v="1"/>
    <s v="Low"/>
    <x v="0"/>
    <s v="Positive"/>
    <n v="4"/>
    <s v="Moderate (2-4 hours)"/>
    <s v="No"/>
    <x v="0"/>
    <s v="Near"/>
    <x v="0"/>
    <n v="68"/>
    <n v="-17"/>
    <x v="0"/>
  </r>
  <r>
    <n v="20"/>
    <x v="1"/>
    <n v="64"/>
    <s v="Poor"/>
    <x v="1"/>
    <x v="1"/>
    <s v="Yes"/>
    <n v="6"/>
    <s v="&lt; 8 hours"/>
    <n v="57"/>
    <s v="Medium"/>
    <x v="0"/>
    <n v="3"/>
    <x v="1"/>
    <x v="0"/>
    <s v="High"/>
    <x v="0"/>
    <s v="Neutral"/>
    <n v="4"/>
    <s v="Moderate (2-4 hours)"/>
    <s v="No"/>
    <x v="1"/>
    <s v="Near"/>
    <x v="1"/>
    <n v="65"/>
    <n v="8"/>
    <x v="2"/>
  </r>
  <r>
    <n v="9"/>
    <x v="2"/>
    <n v="94"/>
    <s v="Very Good"/>
    <x v="1"/>
    <x v="1"/>
    <s v="Yes"/>
    <n v="6"/>
    <s v="&lt; 8 hours"/>
    <n v="81"/>
    <s v="Low"/>
    <x v="0"/>
    <n v="0"/>
    <x v="0"/>
    <x v="0"/>
    <s v="High"/>
    <x v="0"/>
    <s v="Positive"/>
    <n v="3"/>
    <s v="Moderate (2-4 hours)"/>
    <s v="No"/>
    <x v="0"/>
    <s v="Near"/>
    <x v="0"/>
    <n v="66"/>
    <n v="-15"/>
    <x v="0"/>
  </r>
  <r>
    <n v="16"/>
    <x v="1"/>
    <n v="66"/>
    <s v="Poor"/>
    <x v="0"/>
    <x v="1"/>
    <s v="No"/>
    <n v="6"/>
    <s v="&lt; 8 hours"/>
    <n v="93"/>
    <s v="Medium"/>
    <x v="0"/>
    <n v="7"/>
    <x v="1"/>
    <x v="0"/>
    <s v="Medium"/>
    <x v="0"/>
    <s v="Negative"/>
    <n v="2"/>
    <s v="Low (0-2 hours)"/>
    <s v="No"/>
    <x v="0"/>
    <s v="Far"/>
    <x v="0"/>
    <n v="63"/>
    <n v="-30"/>
    <x v="0"/>
  </r>
  <r>
    <n v="18"/>
    <x v="1"/>
    <n v="63"/>
    <s v="Poor"/>
    <x v="1"/>
    <x v="2"/>
    <s v="No"/>
    <n v="7"/>
    <s v="&lt; 8 hours"/>
    <n v="52"/>
    <s v="Medium"/>
    <x v="0"/>
    <n v="2"/>
    <x v="1"/>
    <x v="2"/>
    <s v="High"/>
    <x v="0"/>
    <s v="Positive"/>
    <n v="3"/>
    <s v="Moderate (2-4 hours)"/>
    <s v="No"/>
    <x v="2"/>
    <s v="Moderate"/>
    <x v="1"/>
    <n v="63"/>
    <n v="11"/>
    <x v="2"/>
  </r>
  <r>
    <n v="17"/>
    <x v="1"/>
    <n v="86"/>
    <s v="Good"/>
    <x v="1"/>
    <x v="1"/>
    <s v="Yes"/>
    <n v="5"/>
    <s v="&lt; 8 hours"/>
    <n v="51"/>
    <s v="Medium"/>
    <x v="0"/>
    <n v="2"/>
    <x v="1"/>
    <x v="0"/>
    <s v="Medium"/>
    <x v="1"/>
    <s v="Neutral"/>
    <n v="2"/>
    <s v="Low (0-2 hours)"/>
    <s v="No"/>
    <x v="2"/>
    <s v="Moderate"/>
    <x v="0"/>
    <n v="66"/>
    <n v="15"/>
    <x v="2"/>
  </r>
  <r>
    <n v="21"/>
    <x v="0"/>
    <n v="79"/>
    <s v="Fair"/>
    <x v="2"/>
    <x v="2"/>
    <s v="Yes"/>
    <n v="8"/>
    <s v="≥ 8 hours"/>
    <n v="99"/>
    <s v="Medium"/>
    <x v="0"/>
    <n v="2"/>
    <x v="1"/>
    <x v="0"/>
    <s v="High"/>
    <x v="0"/>
    <s v="Positive"/>
    <n v="4"/>
    <s v="Moderate (2-4 hours)"/>
    <s v="No"/>
    <x v="0"/>
    <s v="Near"/>
    <x v="0"/>
    <n v="69"/>
    <n v="-30"/>
    <x v="0"/>
  </r>
  <r>
    <n v="15"/>
    <x v="1"/>
    <n v="96"/>
    <s v="Very Good"/>
    <x v="1"/>
    <x v="0"/>
    <s v="Yes"/>
    <n v="7"/>
    <s v="&lt; 8 hours"/>
    <n v="84"/>
    <s v="High"/>
    <x v="0"/>
    <n v="3"/>
    <x v="1"/>
    <x v="1"/>
    <s v="Low"/>
    <x v="0"/>
    <s v="Positive"/>
    <n v="1"/>
    <s v="Low (0-2 hours)"/>
    <s v="No"/>
    <x v="2"/>
    <s v="Near"/>
    <x v="0"/>
    <n v="72"/>
    <n v="-12"/>
    <x v="0"/>
  </r>
  <r>
    <n v="27"/>
    <x v="0"/>
    <n v="75"/>
    <s v="Fair"/>
    <x v="1"/>
    <x v="2"/>
    <s v="Yes"/>
    <n v="10"/>
    <s v="≥ 8 hours"/>
    <n v="57"/>
    <s v="Medium"/>
    <x v="0"/>
    <n v="3"/>
    <x v="1"/>
    <x v="2"/>
    <s v="Low"/>
    <x v="0"/>
    <s v="Negative"/>
    <n v="3"/>
    <s v="Moderate (2-4 hours)"/>
    <s v="No"/>
    <x v="0"/>
    <s v="Near"/>
    <x v="0"/>
    <n v="66"/>
    <n v="9"/>
    <x v="2"/>
  </r>
  <r>
    <n v="20"/>
    <x v="1"/>
    <n v="71"/>
    <s v="Fair"/>
    <x v="1"/>
    <x v="1"/>
    <s v="Yes"/>
    <n v="7"/>
    <s v="&lt; 8 hours"/>
    <n v="65"/>
    <s v="Medium"/>
    <x v="1"/>
    <n v="2"/>
    <x v="1"/>
    <x v="1"/>
    <s v="Medium"/>
    <x v="0"/>
    <s v="Negative"/>
    <n v="4"/>
    <s v="Moderate (2-4 hours)"/>
    <s v="No"/>
    <x v="0"/>
    <s v="Moderate"/>
    <x v="1"/>
    <n v="64"/>
    <n v="-1"/>
    <x v="1"/>
  </r>
  <r>
    <n v="20"/>
    <x v="1"/>
    <n v="80"/>
    <s v="Good"/>
    <x v="1"/>
    <x v="2"/>
    <s v="Yes"/>
    <n v="8"/>
    <s v="≥ 8 hours"/>
    <n v="99"/>
    <s v="Low"/>
    <x v="0"/>
    <n v="0"/>
    <x v="0"/>
    <x v="0"/>
    <s v="High"/>
    <x v="1"/>
    <s v="Positive"/>
    <n v="3"/>
    <s v="Moderate (2-4 hours)"/>
    <s v="No"/>
    <x v="0"/>
    <s v="Unknown"/>
    <x v="0"/>
    <n v="67"/>
    <n v="-32"/>
    <x v="0"/>
  </r>
  <r>
    <n v="18"/>
    <x v="1"/>
    <n v="78"/>
    <s v="Fair"/>
    <x v="2"/>
    <x v="0"/>
    <s v="Yes"/>
    <n v="6"/>
    <s v="&lt; 8 hours"/>
    <n v="61"/>
    <s v="Low"/>
    <x v="0"/>
    <n v="1"/>
    <x v="1"/>
    <x v="0"/>
    <s v="Medium"/>
    <x v="1"/>
    <s v="Positive"/>
    <n v="5"/>
    <s v="High (4-6 hours)"/>
    <s v="No"/>
    <x v="0"/>
    <s v="Near"/>
    <x v="0"/>
    <n v="67"/>
    <n v="6"/>
    <x v="2"/>
  </r>
  <r>
    <n v="21"/>
    <x v="0"/>
    <n v="74"/>
    <s v="Fair"/>
    <x v="0"/>
    <x v="1"/>
    <s v="Yes"/>
    <n v="5"/>
    <s v="&lt; 8 hours"/>
    <n v="88"/>
    <s v="Medium"/>
    <x v="0"/>
    <n v="1"/>
    <x v="1"/>
    <x v="1"/>
    <s v="High"/>
    <x v="0"/>
    <s v="Neutral"/>
    <n v="1"/>
    <s v="Low (0-2 hours)"/>
    <s v="No"/>
    <x v="1"/>
    <s v="Near"/>
    <x v="0"/>
    <n v="66"/>
    <n v="-22"/>
    <x v="0"/>
  </r>
  <r>
    <n v="25"/>
    <x v="0"/>
    <n v="88"/>
    <s v="Good"/>
    <x v="1"/>
    <x v="2"/>
    <s v="Yes"/>
    <n v="8"/>
    <s v="≥ 8 hours"/>
    <n v="62"/>
    <s v="Low"/>
    <x v="0"/>
    <n v="2"/>
    <x v="1"/>
    <x v="0"/>
    <s v="Medium"/>
    <x v="0"/>
    <s v="Neutral"/>
    <n v="2"/>
    <s v="Low (0-2 hours)"/>
    <s v="No"/>
    <x v="0"/>
    <s v="Near"/>
    <x v="1"/>
    <n v="68"/>
    <n v="6"/>
    <x v="2"/>
  </r>
  <r>
    <n v="15"/>
    <x v="1"/>
    <n v="90"/>
    <s v="Very Good"/>
    <x v="1"/>
    <x v="1"/>
    <s v="No"/>
    <n v="5"/>
    <s v="&lt; 8 hours"/>
    <n v="70"/>
    <s v="Medium"/>
    <x v="0"/>
    <n v="0"/>
    <x v="0"/>
    <x v="1"/>
    <s v="Medium"/>
    <x v="1"/>
    <s v="Neutral"/>
    <n v="2"/>
    <s v="Low (0-2 hours)"/>
    <s v="No"/>
    <x v="0"/>
    <s v="Moderate"/>
    <x v="0"/>
    <n v="65"/>
    <n v="-5"/>
    <x v="0"/>
  </r>
  <r>
    <n v="16"/>
    <x v="1"/>
    <n v="94"/>
    <s v="Very Good"/>
    <x v="1"/>
    <x v="0"/>
    <s v="Yes"/>
    <n v="8"/>
    <s v="≥ 8 hours"/>
    <n v="94"/>
    <s v="High"/>
    <x v="0"/>
    <n v="2"/>
    <x v="1"/>
    <x v="0"/>
    <s v="High"/>
    <x v="1"/>
    <s v="Negative"/>
    <n v="3"/>
    <s v="Moderate (2-4 hours)"/>
    <s v="No"/>
    <x v="0"/>
    <s v="Near"/>
    <x v="0"/>
    <n v="71"/>
    <n v="-23"/>
    <x v="0"/>
  </r>
  <r>
    <n v="18"/>
    <x v="1"/>
    <n v="99"/>
    <s v="Very Good"/>
    <x v="1"/>
    <x v="0"/>
    <s v="Yes"/>
    <n v="10"/>
    <s v="≥ 8 hours"/>
    <n v="51"/>
    <s v="Medium"/>
    <x v="0"/>
    <n v="1"/>
    <x v="1"/>
    <x v="1"/>
    <s v="Low"/>
    <x v="0"/>
    <s v="Neutral"/>
    <n v="4"/>
    <s v="Moderate (2-4 hours)"/>
    <s v="No"/>
    <x v="2"/>
    <s v="Near"/>
    <x v="0"/>
    <n v="71"/>
    <n v="20"/>
    <x v="2"/>
  </r>
  <r>
    <n v="12"/>
    <x v="1"/>
    <n v="71"/>
    <s v="Fair"/>
    <x v="1"/>
    <x v="1"/>
    <s v="Yes"/>
    <n v="8"/>
    <s v="≥ 8 hours"/>
    <n v="65"/>
    <s v="Medium"/>
    <x v="0"/>
    <n v="1"/>
    <x v="1"/>
    <x v="1"/>
    <s v="High"/>
    <x v="1"/>
    <s v="Neutral"/>
    <n v="2"/>
    <s v="Low (0-2 hours)"/>
    <s v="No"/>
    <x v="0"/>
    <s v="Moderate"/>
    <x v="0"/>
    <n v="62"/>
    <n v="-3"/>
    <x v="0"/>
  </r>
  <r>
    <n v="15"/>
    <x v="1"/>
    <n v="89"/>
    <s v="Good"/>
    <x v="1"/>
    <x v="0"/>
    <s v="Yes"/>
    <n v="8"/>
    <s v="≥ 8 hours"/>
    <n v="74"/>
    <s v="Low"/>
    <x v="0"/>
    <n v="2"/>
    <x v="1"/>
    <x v="1"/>
    <s v="High"/>
    <x v="0"/>
    <s v="Positive"/>
    <n v="2"/>
    <s v="Low (0-2 hours)"/>
    <s v="No"/>
    <x v="1"/>
    <s v="Near"/>
    <x v="0"/>
    <n v="69"/>
    <n v="-5"/>
    <x v="0"/>
  </r>
  <r>
    <n v="17"/>
    <x v="1"/>
    <n v="76"/>
    <s v="Fair"/>
    <x v="1"/>
    <x v="2"/>
    <s v="No"/>
    <n v="7"/>
    <s v="&lt; 8 hours"/>
    <n v="81"/>
    <s v="Low"/>
    <x v="0"/>
    <n v="4"/>
    <x v="1"/>
    <x v="2"/>
    <s v="Medium"/>
    <x v="1"/>
    <s v="Neutral"/>
    <n v="2"/>
    <s v="Low (0-2 hours)"/>
    <s v="No"/>
    <x v="0"/>
    <s v="Near"/>
    <x v="0"/>
    <n v="65"/>
    <n v="-16"/>
    <x v="0"/>
  </r>
  <r>
    <n v="25"/>
    <x v="0"/>
    <n v="87"/>
    <s v="Good"/>
    <x v="2"/>
    <x v="2"/>
    <s v="No"/>
    <n v="6"/>
    <s v="&lt; 8 hours"/>
    <n v="51"/>
    <s v="Low"/>
    <x v="0"/>
    <n v="3"/>
    <x v="1"/>
    <x v="1"/>
    <s v="Medium"/>
    <x v="0"/>
    <s v="Neutral"/>
    <n v="3"/>
    <s v="Moderate (2-4 hours)"/>
    <s v="No"/>
    <x v="2"/>
    <s v="Near"/>
    <x v="0"/>
    <n v="70"/>
    <n v="19"/>
    <x v="2"/>
  </r>
  <r>
    <n v="22"/>
    <x v="0"/>
    <n v="79"/>
    <s v="Fair"/>
    <x v="1"/>
    <x v="1"/>
    <s v="Yes"/>
    <n v="7"/>
    <s v="&lt; 8 hours"/>
    <n v="71"/>
    <s v="Medium"/>
    <x v="0"/>
    <n v="2"/>
    <x v="1"/>
    <x v="0"/>
    <s v="Unknown"/>
    <x v="1"/>
    <s v="Neutral"/>
    <n v="2"/>
    <s v="Low (0-2 hours)"/>
    <s v="No"/>
    <x v="1"/>
    <s v="Moderate"/>
    <x v="0"/>
    <n v="66"/>
    <n v="-5"/>
    <x v="0"/>
  </r>
  <r>
    <n v="21"/>
    <x v="0"/>
    <n v="100"/>
    <s v="Perfect"/>
    <x v="1"/>
    <x v="1"/>
    <s v="No"/>
    <n v="6"/>
    <s v="&lt; 8 hours"/>
    <n v="67"/>
    <s v="Medium"/>
    <x v="0"/>
    <n v="0"/>
    <x v="0"/>
    <x v="2"/>
    <s v="Medium"/>
    <x v="0"/>
    <s v="Positive"/>
    <n v="3"/>
    <s v="Moderate (2-4 hours)"/>
    <s v="No"/>
    <x v="0"/>
    <s v="Far"/>
    <x v="0"/>
    <n v="70"/>
    <n v="3"/>
    <x v="2"/>
  </r>
  <r>
    <n v="25"/>
    <x v="0"/>
    <n v="89"/>
    <s v="Good"/>
    <x v="1"/>
    <x v="0"/>
    <s v="No"/>
    <n v="5"/>
    <s v="&lt; 8 hours"/>
    <n v="51"/>
    <s v="Low"/>
    <x v="0"/>
    <n v="2"/>
    <x v="1"/>
    <x v="1"/>
    <s v="High"/>
    <x v="1"/>
    <s v="Negative"/>
    <n v="2"/>
    <s v="Low (0-2 hours)"/>
    <s v="No"/>
    <x v="2"/>
    <s v="Moderate"/>
    <x v="1"/>
    <n v="70"/>
    <n v="19"/>
    <x v="2"/>
  </r>
  <r>
    <n v="19"/>
    <x v="1"/>
    <n v="98"/>
    <s v="Very Good"/>
    <x v="0"/>
    <x v="0"/>
    <s v="Yes"/>
    <n v="7"/>
    <s v="&lt; 8 hours"/>
    <n v="68"/>
    <s v="Medium"/>
    <x v="0"/>
    <n v="1"/>
    <x v="1"/>
    <x v="0"/>
    <s v="Medium"/>
    <x v="1"/>
    <s v="Neutral"/>
    <n v="4"/>
    <s v="Moderate (2-4 hours)"/>
    <s v="No"/>
    <x v="0"/>
    <s v="Moderate"/>
    <x v="1"/>
    <n v="69"/>
    <n v="1"/>
    <x v="1"/>
  </r>
  <r>
    <n v="22"/>
    <x v="0"/>
    <n v="93"/>
    <s v="Very Good"/>
    <x v="2"/>
    <x v="2"/>
    <s v="Yes"/>
    <n v="9"/>
    <s v="≥ 8 hours"/>
    <n v="97"/>
    <s v="Medium"/>
    <x v="0"/>
    <n v="2"/>
    <x v="1"/>
    <x v="1"/>
    <s v="Medium"/>
    <x v="0"/>
    <s v="Neutral"/>
    <n v="3"/>
    <s v="Moderate (2-4 hours)"/>
    <s v="Yes"/>
    <x v="0"/>
    <s v="Near"/>
    <x v="0"/>
    <n v="71"/>
    <n v="-26"/>
    <x v="0"/>
  </r>
  <r>
    <n v="19"/>
    <x v="1"/>
    <n v="96"/>
    <s v="Very Good"/>
    <x v="1"/>
    <x v="1"/>
    <s v="No"/>
    <n v="5"/>
    <s v="&lt; 8 hours"/>
    <n v="64"/>
    <s v="Medium"/>
    <x v="0"/>
    <n v="1"/>
    <x v="1"/>
    <x v="1"/>
    <s v="Medium"/>
    <x v="0"/>
    <s v="Neutral"/>
    <n v="3"/>
    <s v="Moderate (2-4 hours)"/>
    <s v="No"/>
    <x v="0"/>
    <s v="Near"/>
    <x v="0"/>
    <n v="69"/>
    <n v="5"/>
    <x v="2"/>
  </r>
  <r>
    <n v="22"/>
    <x v="0"/>
    <n v="93"/>
    <s v="Very Good"/>
    <x v="2"/>
    <x v="1"/>
    <s v="No"/>
    <n v="9"/>
    <s v="≥ 8 hours"/>
    <n v="79"/>
    <s v="Medium"/>
    <x v="0"/>
    <n v="2"/>
    <x v="1"/>
    <x v="1"/>
    <s v="High"/>
    <x v="0"/>
    <s v="Positive"/>
    <n v="2"/>
    <s v="Low (0-2 hours)"/>
    <s v="No"/>
    <x v="2"/>
    <s v="Near"/>
    <x v="1"/>
    <n v="73"/>
    <n v="-6"/>
    <x v="0"/>
  </r>
  <r>
    <n v="17"/>
    <x v="1"/>
    <n v="78"/>
    <s v="Fair"/>
    <x v="1"/>
    <x v="1"/>
    <s v="Yes"/>
    <n v="9"/>
    <s v="≥ 8 hours"/>
    <n v="65"/>
    <s v="Low"/>
    <x v="0"/>
    <n v="1"/>
    <x v="1"/>
    <x v="1"/>
    <s v="High"/>
    <x v="0"/>
    <s v="Neutral"/>
    <n v="4"/>
    <s v="Moderate (2-4 hours)"/>
    <s v="No"/>
    <x v="0"/>
    <s v="Moderate"/>
    <x v="1"/>
    <n v="65"/>
    <n v="0"/>
    <x v="1"/>
  </r>
  <r>
    <n v="5"/>
    <x v="2"/>
    <n v="70"/>
    <s v="Fair"/>
    <x v="2"/>
    <x v="0"/>
    <s v="Yes"/>
    <n v="8"/>
    <s v="≥ 8 hours"/>
    <n v="55"/>
    <s v="Medium"/>
    <x v="0"/>
    <n v="3"/>
    <x v="1"/>
    <x v="0"/>
    <s v="Medium"/>
    <x v="0"/>
    <s v="Neutral"/>
    <n v="3"/>
    <s v="Moderate (2-4 hours)"/>
    <s v="No"/>
    <x v="0"/>
    <s v="Near"/>
    <x v="0"/>
    <n v="62"/>
    <n v="7"/>
    <x v="2"/>
  </r>
  <r>
    <n v="19"/>
    <x v="1"/>
    <n v="75"/>
    <s v="Fair"/>
    <x v="1"/>
    <x v="0"/>
    <s v="No"/>
    <n v="8"/>
    <s v="≥ 8 hours"/>
    <n v="64"/>
    <s v="Medium"/>
    <x v="0"/>
    <n v="2"/>
    <x v="1"/>
    <x v="2"/>
    <s v="Low"/>
    <x v="0"/>
    <s v="Negative"/>
    <n v="5"/>
    <s v="High (4-6 hours)"/>
    <s v="No"/>
    <x v="2"/>
    <s v="Moderate"/>
    <x v="1"/>
    <n v="67"/>
    <n v="3"/>
    <x v="2"/>
  </r>
  <r>
    <n v="29"/>
    <x v="0"/>
    <n v="61"/>
    <s v="Poor"/>
    <x v="0"/>
    <x v="1"/>
    <s v="Yes"/>
    <n v="7"/>
    <s v="&lt; 8 hours"/>
    <n v="74"/>
    <s v="High"/>
    <x v="0"/>
    <n v="1"/>
    <x v="1"/>
    <x v="1"/>
    <s v="Medium"/>
    <x v="0"/>
    <s v="Neutral"/>
    <n v="3"/>
    <s v="Moderate (2-4 hours)"/>
    <s v="No"/>
    <x v="2"/>
    <s v="Moderate"/>
    <x v="0"/>
    <n v="65"/>
    <n v="-9"/>
    <x v="0"/>
  </r>
  <r>
    <n v="26"/>
    <x v="0"/>
    <n v="81"/>
    <s v="Good"/>
    <x v="0"/>
    <x v="1"/>
    <s v="No"/>
    <n v="7"/>
    <s v="&lt; 8 hours"/>
    <n v="65"/>
    <s v="Low"/>
    <x v="0"/>
    <n v="1"/>
    <x v="1"/>
    <x v="1"/>
    <s v="Medium"/>
    <x v="0"/>
    <s v="Neutral"/>
    <n v="3"/>
    <s v="Moderate (2-4 hours)"/>
    <s v="No"/>
    <x v="0"/>
    <s v="Far"/>
    <x v="0"/>
    <n v="65"/>
    <n v="0"/>
    <x v="1"/>
  </r>
  <r>
    <n v="26"/>
    <x v="0"/>
    <n v="80"/>
    <s v="Good"/>
    <x v="1"/>
    <x v="0"/>
    <s v="Yes"/>
    <n v="6"/>
    <s v="&lt; 8 hours"/>
    <n v="81"/>
    <s v="Medium"/>
    <x v="0"/>
    <n v="0"/>
    <x v="0"/>
    <x v="1"/>
    <s v="Medium"/>
    <x v="0"/>
    <s v="Neutral"/>
    <n v="2"/>
    <s v="Low (0-2 hours)"/>
    <s v="No"/>
    <x v="1"/>
    <s v="Near"/>
    <x v="1"/>
    <n v="70"/>
    <n v="-11"/>
    <x v="0"/>
  </r>
  <r>
    <n v="27"/>
    <x v="0"/>
    <n v="81"/>
    <s v="Good"/>
    <x v="1"/>
    <x v="1"/>
    <s v="Yes"/>
    <n v="7"/>
    <s v="&lt; 8 hours"/>
    <n v="97"/>
    <s v="Low"/>
    <x v="0"/>
    <n v="1"/>
    <x v="1"/>
    <x v="1"/>
    <s v="Medium"/>
    <x v="0"/>
    <s v="Neutral"/>
    <n v="2"/>
    <s v="Low (0-2 hours)"/>
    <s v="No"/>
    <x v="1"/>
    <s v="Near"/>
    <x v="1"/>
    <n v="70"/>
    <n v="-27"/>
    <x v="0"/>
  </r>
  <r>
    <n v="21"/>
    <x v="0"/>
    <n v="99"/>
    <s v="Very Good"/>
    <x v="1"/>
    <x v="0"/>
    <s v="Yes"/>
    <n v="7"/>
    <s v="&lt; 8 hours"/>
    <n v="53"/>
    <s v="Medium"/>
    <x v="0"/>
    <n v="0"/>
    <x v="0"/>
    <x v="1"/>
    <s v="Low"/>
    <x v="0"/>
    <s v="Neutral"/>
    <n v="4"/>
    <s v="Moderate (2-4 hours)"/>
    <s v="No"/>
    <x v="2"/>
    <s v="Near"/>
    <x v="1"/>
    <n v="71"/>
    <n v="18"/>
    <x v="2"/>
  </r>
  <r>
    <n v="21"/>
    <x v="0"/>
    <n v="96"/>
    <s v="Very Good"/>
    <x v="2"/>
    <x v="2"/>
    <s v="No"/>
    <n v="10"/>
    <s v="≥ 8 hours"/>
    <n v="86"/>
    <s v="Low"/>
    <x v="0"/>
    <n v="1"/>
    <x v="1"/>
    <x v="0"/>
    <s v="High"/>
    <x v="0"/>
    <s v="Neutral"/>
    <n v="3"/>
    <s v="Moderate (2-4 hours)"/>
    <s v="No"/>
    <x v="1"/>
    <s v="Near"/>
    <x v="0"/>
    <n v="71"/>
    <n v="-15"/>
    <x v="0"/>
  </r>
  <r>
    <n v="16"/>
    <x v="1"/>
    <n v="66"/>
    <s v="Poor"/>
    <x v="1"/>
    <x v="1"/>
    <s v="Yes"/>
    <n v="8"/>
    <s v="≥ 8 hours"/>
    <n v="50"/>
    <s v="Low"/>
    <x v="0"/>
    <n v="1"/>
    <x v="1"/>
    <x v="1"/>
    <s v="High"/>
    <x v="0"/>
    <s v="Neutral"/>
    <n v="4"/>
    <s v="Moderate (2-4 hours)"/>
    <s v="No"/>
    <x v="0"/>
    <s v="Moderate"/>
    <x v="0"/>
    <n v="62"/>
    <n v="12"/>
    <x v="2"/>
  </r>
  <r>
    <n v="18"/>
    <x v="1"/>
    <n v="75"/>
    <s v="Fair"/>
    <x v="1"/>
    <x v="2"/>
    <s v="No"/>
    <n v="7"/>
    <s v="&lt; 8 hours"/>
    <n v="50"/>
    <s v="Medium"/>
    <x v="0"/>
    <n v="4"/>
    <x v="1"/>
    <x v="0"/>
    <s v="Medium"/>
    <x v="0"/>
    <s v="Positive"/>
    <n v="2"/>
    <s v="Low (0-2 hours)"/>
    <s v="No"/>
    <x v="2"/>
    <s v="Near"/>
    <x v="1"/>
    <n v="65"/>
    <n v="15"/>
    <x v="2"/>
  </r>
  <r>
    <n v="24"/>
    <x v="0"/>
    <n v="77"/>
    <s v="Fair"/>
    <x v="2"/>
    <x v="1"/>
    <s v="Yes"/>
    <n v="7"/>
    <s v="&lt; 8 hours"/>
    <n v="57"/>
    <s v="Medium"/>
    <x v="0"/>
    <n v="3"/>
    <x v="1"/>
    <x v="1"/>
    <s v="High"/>
    <x v="0"/>
    <s v="Positive"/>
    <n v="2"/>
    <s v="Low (0-2 hours)"/>
    <s v="No"/>
    <x v="1"/>
    <s v="Far"/>
    <x v="0"/>
    <n v="84"/>
    <n v="27"/>
    <x v="2"/>
  </r>
  <r>
    <n v="27"/>
    <x v="0"/>
    <n v="74"/>
    <s v="Fair"/>
    <x v="1"/>
    <x v="1"/>
    <s v="Yes"/>
    <n v="6"/>
    <s v="&lt; 8 hours"/>
    <n v="74"/>
    <s v="Medium"/>
    <x v="0"/>
    <n v="2"/>
    <x v="1"/>
    <x v="1"/>
    <s v="High"/>
    <x v="0"/>
    <s v="Neutral"/>
    <n v="2"/>
    <s v="Low (0-2 hours)"/>
    <s v="No"/>
    <x v="1"/>
    <s v="Far"/>
    <x v="0"/>
    <n v="68"/>
    <n v="-6"/>
    <x v="0"/>
  </r>
  <r>
    <n v="19"/>
    <x v="1"/>
    <n v="92"/>
    <s v="Very Good"/>
    <x v="2"/>
    <x v="1"/>
    <s v="Yes"/>
    <n v="6"/>
    <s v="&lt; 8 hours"/>
    <n v="52"/>
    <s v="Medium"/>
    <x v="0"/>
    <n v="3"/>
    <x v="1"/>
    <x v="2"/>
    <s v="Medium"/>
    <x v="0"/>
    <s v="Positive"/>
    <n v="1"/>
    <s v="Low (0-2 hours)"/>
    <s v="No"/>
    <x v="0"/>
    <s v="Near"/>
    <x v="0"/>
    <n v="70"/>
    <n v="18"/>
    <x v="2"/>
  </r>
  <r>
    <n v="17"/>
    <x v="1"/>
    <n v="81"/>
    <s v="Good"/>
    <x v="1"/>
    <x v="0"/>
    <s v="No"/>
    <n v="8"/>
    <s v="≥ 8 hours"/>
    <n v="86"/>
    <s v="Medium"/>
    <x v="0"/>
    <n v="1"/>
    <x v="1"/>
    <x v="1"/>
    <s v="Medium"/>
    <x v="1"/>
    <s v="Neutral"/>
    <n v="3"/>
    <s v="Moderate (2-4 hours)"/>
    <s v="No"/>
    <x v="2"/>
    <s v="Near"/>
    <x v="0"/>
    <n v="68"/>
    <n v="-18"/>
    <x v="0"/>
  </r>
  <r>
    <n v="20"/>
    <x v="1"/>
    <n v="83"/>
    <s v="Good"/>
    <x v="1"/>
    <x v="1"/>
    <s v="No"/>
    <n v="6"/>
    <s v="&lt; 8 hours"/>
    <n v="51"/>
    <s v="Medium"/>
    <x v="0"/>
    <n v="2"/>
    <x v="1"/>
    <x v="0"/>
    <s v="High"/>
    <x v="0"/>
    <s v="Negative"/>
    <n v="4"/>
    <s v="Moderate (2-4 hours)"/>
    <s v="No"/>
    <x v="2"/>
    <s v="Near"/>
    <x v="0"/>
    <n v="67"/>
    <n v="16"/>
    <x v="2"/>
  </r>
  <r>
    <n v="24"/>
    <x v="0"/>
    <n v="94"/>
    <s v="Very Good"/>
    <x v="0"/>
    <x v="1"/>
    <s v="Yes"/>
    <n v="6"/>
    <s v="&lt; 8 hours"/>
    <n v="75"/>
    <s v="Low"/>
    <x v="0"/>
    <n v="1"/>
    <x v="1"/>
    <x v="0"/>
    <s v="High"/>
    <x v="0"/>
    <s v="Negative"/>
    <n v="4"/>
    <s v="Moderate (2-4 hours)"/>
    <s v="No"/>
    <x v="0"/>
    <s v="Near"/>
    <x v="1"/>
    <n v="69"/>
    <n v="-6"/>
    <x v="0"/>
  </r>
  <r>
    <n v="11"/>
    <x v="1"/>
    <n v="92"/>
    <s v="Very Good"/>
    <x v="2"/>
    <x v="0"/>
    <s v="Yes"/>
    <n v="6"/>
    <s v="&lt; 8 hours"/>
    <n v="84"/>
    <s v="Medium"/>
    <x v="0"/>
    <n v="2"/>
    <x v="1"/>
    <x v="0"/>
    <s v="Low"/>
    <x v="0"/>
    <s v="Negative"/>
    <n v="1"/>
    <s v="Low (0-2 hours)"/>
    <s v="No"/>
    <x v="0"/>
    <s v="Near"/>
    <x v="1"/>
    <n v="68"/>
    <n v="-16"/>
    <x v="0"/>
  </r>
  <r>
    <n v="6"/>
    <x v="2"/>
    <n v="65"/>
    <s v="Poor"/>
    <x v="2"/>
    <x v="0"/>
    <s v="No"/>
    <n v="6"/>
    <s v="&lt; 8 hours"/>
    <n v="62"/>
    <s v="Medium"/>
    <x v="1"/>
    <n v="3"/>
    <x v="1"/>
    <x v="0"/>
    <s v="Low"/>
    <x v="0"/>
    <s v="Neutral"/>
    <n v="1"/>
    <s v="Low (0-2 hours)"/>
    <s v="No"/>
    <x v="0"/>
    <s v="Near"/>
    <x v="0"/>
    <n v="59"/>
    <n v="-3"/>
    <x v="0"/>
  </r>
  <r>
    <n v="17"/>
    <x v="1"/>
    <n v="89"/>
    <s v="Good"/>
    <x v="2"/>
    <x v="2"/>
    <s v="Yes"/>
    <n v="9"/>
    <s v="≥ 8 hours"/>
    <n v="79"/>
    <s v="Medium"/>
    <x v="1"/>
    <n v="0"/>
    <x v="0"/>
    <x v="1"/>
    <s v="Medium"/>
    <x v="0"/>
    <s v="Positive"/>
    <n v="2"/>
    <s v="Low (0-2 hours)"/>
    <s v="No"/>
    <x v="1"/>
    <s v="Near"/>
    <x v="1"/>
    <n v="67"/>
    <n v="-12"/>
    <x v="0"/>
  </r>
  <r>
    <n v="13"/>
    <x v="1"/>
    <n v="77"/>
    <s v="Fair"/>
    <x v="1"/>
    <x v="0"/>
    <s v="Yes"/>
    <n v="7"/>
    <s v="&lt; 8 hours"/>
    <n v="63"/>
    <s v="Low"/>
    <x v="0"/>
    <n v="0"/>
    <x v="0"/>
    <x v="2"/>
    <s v="Low"/>
    <x v="0"/>
    <s v="Positive"/>
    <n v="1"/>
    <s v="Low (0-2 hours)"/>
    <s v="No"/>
    <x v="0"/>
    <s v="Moderate"/>
    <x v="0"/>
    <n v="63"/>
    <n v="0"/>
    <x v="1"/>
  </r>
  <r>
    <n v="17"/>
    <x v="1"/>
    <n v="72"/>
    <s v="Fair"/>
    <x v="2"/>
    <x v="0"/>
    <s v="Yes"/>
    <n v="7"/>
    <s v="&lt; 8 hours"/>
    <n v="61"/>
    <s v="Low"/>
    <x v="0"/>
    <n v="1"/>
    <x v="1"/>
    <x v="1"/>
    <s v="Medium"/>
    <x v="0"/>
    <s v="Negative"/>
    <n v="4"/>
    <s v="Moderate (2-4 hours)"/>
    <s v="No"/>
    <x v="0"/>
    <s v="Near"/>
    <x v="1"/>
    <n v="65"/>
    <n v="4"/>
    <x v="2"/>
  </r>
  <r>
    <n v="19"/>
    <x v="1"/>
    <n v="62"/>
    <s v="Poor"/>
    <x v="1"/>
    <x v="1"/>
    <s v="No"/>
    <n v="7"/>
    <s v="&lt; 8 hours"/>
    <n v="91"/>
    <s v="Low"/>
    <x v="0"/>
    <n v="1"/>
    <x v="1"/>
    <x v="0"/>
    <s v="Medium"/>
    <x v="0"/>
    <s v="Positive"/>
    <n v="3"/>
    <s v="Moderate (2-4 hours)"/>
    <s v="No"/>
    <x v="1"/>
    <s v="Near"/>
    <x v="0"/>
    <n v="63"/>
    <n v="-28"/>
    <x v="0"/>
  </r>
  <r>
    <n v="17"/>
    <x v="1"/>
    <n v="79"/>
    <s v="Fair"/>
    <x v="1"/>
    <x v="1"/>
    <s v="No"/>
    <n v="7"/>
    <s v="&lt; 8 hours"/>
    <n v="67"/>
    <s v="Low"/>
    <x v="0"/>
    <n v="1"/>
    <x v="1"/>
    <x v="0"/>
    <s v="Medium"/>
    <x v="1"/>
    <s v="Positive"/>
    <n v="3"/>
    <s v="Moderate (2-4 hours)"/>
    <s v="No"/>
    <x v="0"/>
    <s v="Near"/>
    <x v="1"/>
    <n v="64"/>
    <n v="-3"/>
    <x v="0"/>
  </r>
  <r>
    <n v="29"/>
    <x v="0"/>
    <n v="74"/>
    <s v="Fair"/>
    <x v="2"/>
    <x v="1"/>
    <s v="Yes"/>
    <n v="6"/>
    <s v="&lt; 8 hours"/>
    <n v="91"/>
    <s v="High"/>
    <x v="0"/>
    <n v="3"/>
    <x v="1"/>
    <x v="0"/>
    <s v="High"/>
    <x v="0"/>
    <s v="Positive"/>
    <n v="4"/>
    <s v="Moderate (2-4 hours)"/>
    <s v="No"/>
    <x v="1"/>
    <s v="Far"/>
    <x v="1"/>
    <n v="72"/>
    <n v="-19"/>
    <x v="0"/>
  </r>
  <r>
    <n v="22"/>
    <x v="0"/>
    <n v="70"/>
    <s v="Fair"/>
    <x v="0"/>
    <x v="1"/>
    <s v="Yes"/>
    <n v="5"/>
    <s v="&lt; 8 hours"/>
    <n v="61"/>
    <s v="High"/>
    <x v="0"/>
    <n v="1"/>
    <x v="1"/>
    <x v="0"/>
    <s v="Medium"/>
    <x v="0"/>
    <s v="Negative"/>
    <n v="3"/>
    <s v="Moderate (2-4 hours)"/>
    <s v="No"/>
    <x v="1"/>
    <s v="Moderate"/>
    <x v="0"/>
    <n v="63"/>
    <n v="2"/>
    <x v="1"/>
  </r>
  <r>
    <n v="22"/>
    <x v="0"/>
    <n v="88"/>
    <s v="Good"/>
    <x v="1"/>
    <x v="1"/>
    <s v="No"/>
    <n v="9"/>
    <s v="≥ 8 hours"/>
    <n v="68"/>
    <s v="Medium"/>
    <x v="1"/>
    <n v="2"/>
    <x v="1"/>
    <x v="1"/>
    <s v="Medium"/>
    <x v="0"/>
    <s v="Neutral"/>
    <n v="2"/>
    <s v="Low (0-2 hours)"/>
    <s v="Yes"/>
    <x v="0"/>
    <s v="Near"/>
    <x v="0"/>
    <n v="66"/>
    <n v="-2"/>
    <x v="1"/>
  </r>
  <r>
    <n v="24"/>
    <x v="0"/>
    <n v="91"/>
    <s v="Very Good"/>
    <x v="1"/>
    <x v="1"/>
    <s v="Yes"/>
    <n v="8"/>
    <s v="≥ 8 hours"/>
    <n v="55"/>
    <s v="Low"/>
    <x v="0"/>
    <n v="0"/>
    <x v="0"/>
    <x v="1"/>
    <s v="Low"/>
    <x v="1"/>
    <s v="Neutral"/>
    <n v="2"/>
    <s v="Low (0-2 hours)"/>
    <s v="No"/>
    <x v="1"/>
    <s v="Moderate"/>
    <x v="1"/>
    <n v="67"/>
    <n v="12"/>
    <x v="2"/>
  </r>
  <r>
    <n v="13"/>
    <x v="1"/>
    <n v="70"/>
    <s v="Fair"/>
    <x v="2"/>
    <x v="0"/>
    <s v="Yes"/>
    <n v="8"/>
    <s v="≥ 8 hours"/>
    <n v="75"/>
    <s v="High"/>
    <x v="0"/>
    <n v="1"/>
    <x v="1"/>
    <x v="2"/>
    <s v="Medium"/>
    <x v="0"/>
    <s v="Positive"/>
    <n v="2"/>
    <s v="Low (0-2 hours)"/>
    <s v="Yes"/>
    <x v="2"/>
    <s v="Moderate"/>
    <x v="0"/>
    <n v="66"/>
    <n v="-9"/>
    <x v="0"/>
  </r>
  <r>
    <n v="26"/>
    <x v="0"/>
    <n v="62"/>
    <s v="Poor"/>
    <x v="1"/>
    <x v="1"/>
    <s v="Yes"/>
    <n v="8"/>
    <s v="≥ 8 hours"/>
    <n v="69"/>
    <s v="Medium"/>
    <x v="0"/>
    <n v="2"/>
    <x v="1"/>
    <x v="1"/>
    <s v="High"/>
    <x v="0"/>
    <s v="Positive"/>
    <n v="3"/>
    <s v="Moderate (2-4 hours)"/>
    <s v="No"/>
    <x v="1"/>
    <s v="Moderate"/>
    <x v="1"/>
    <n v="66"/>
    <n v="-3"/>
    <x v="0"/>
  </r>
  <r>
    <n v="20"/>
    <x v="1"/>
    <n v="94"/>
    <s v="Very Good"/>
    <x v="1"/>
    <x v="1"/>
    <s v="Yes"/>
    <n v="10"/>
    <s v="≥ 8 hours"/>
    <n v="50"/>
    <s v="Low"/>
    <x v="0"/>
    <n v="1"/>
    <x v="1"/>
    <x v="0"/>
    <s v="High"/>
    <x v="1"/>
    <s v="Negative"/>
    <n v="4"/>
    <s v="Moderate (2-4 hours)"/>
    <s v="Yes"/>
    <x v="2"/>
    <s v="Near"/>
    <x v="1"/>
    <n v="68"/>
    <n v="18"/>
    <x v="2"/>
  </r>
  <r>
    <n v="24"/>
    <x v="0"/>
    <n v="60"/>
    <s v="Poor"/>
    <x v="2"/>
    <x v="0"/>
    <s v="No"/>
    <n v="6"/>
    <s v="&lt; 8 hours"/>
    <n v="73"/>
    <s v="Medium"/>
    <x v="0"/>
    <n v="1"/>
    <x v="1"/>
    <x v="0"/>
    <s v="Medium"/>
    <x v="1"/>
    <s v="Positive"/>
    <n v="5"/>
    <s v="High (4-6 hours)"/>
    <s v="No"/>
    <x v="2"/>
    <s v="Moderate"/>
    <x v="0"/>
    <n v="66"/>
    <n v="-7"/>
    <x v="0"/>
  </r>
  <r>
    <n v="14"/>
    <x v="1"/>
    <n v="97"/>
    <s v="Very Good"/>
    <x v="1"/>
    <x v="1"/>
    <s v="Yes"/>
    <n v="5"/>
    <s v="&lt; 8 hours"/>
    <n v="54"/>
    <s v="Medium"/>
    <x v="0"/>
    <n v="3"/>
    <x v="1"/>
    <x v="1"/>
    <s v="Medium"/>
    <x v="0"/>
    <s v="Negative"/>
    <n v="2"/>
    <s v="Low (0-2 hours)"/>
    <s v="No"/>
    <x v="1"/>
    <s v="Near"/>
    <x v="1"/>
    <n v="68"/>
    <n v="14"/>
    <x v="2"/>
  </r>
  <r>
    <n v="11"/>
    <x v="1"/>
    <n v="85"/>
    <s v="Good"/>
    <x v="1"/>
    <x v="1"/>
    <s v="Yes"/>
    <n v="8"/>
    <s v="≥ 8 hours"/>
    <n v="92"/>
    <s v="Low"/>
    <x v="0"/>
    <n v="2"/>
    <x v="1"/>
    <x v="1"/>
    <s v="Medium"/>
    <x v="0"/>
    <s v="Negative"/>
    <n v="4"/>
    <s v="Moderate (2-4 hours)"/>
    <s v="No"/>
    <x v="0"/>
    <s v="Far"/>
    <x v="1"/>
    <n v="65"/>
    <n v="-27"/>
    <x v="0"/>
  </r>
  <r>
    <n v="25"/>
    <x v="0"/>
    <n v="73"/>
    <s v="Fair"/>
    <x v="1"/>
    <x v="1"/>
    <s v="Yes"/>
    <n v="5"/>
    <s v="&lt; 8 hours"/>
    <n v="75"/>
    <s v="Low"/>
    <x v="0"/>
    <n v="0"/>
    <x v="0"/>
    <x v="1"/>
    <s v="Medium"/>
    <x v="1"/>
    <s v="Positive"/>
    <n v="2"/>
    <s v="Low (0-2 hours)"/>
    <s v="No"/>
    <x v="1"/>
    <s v="Near"/>
    <x v="1"/>
    <n v="67"/>
    <n v="-8"/>
    <x v="0"/>
  </r>
  <r>
    <n v="22"/>
    <x v="0"/>
    <n v="70"/>
    <s v="Fair"/>
    <x v="2"/>
    <x v="2"/>
    <s v="No"/>
    <n v="7"/>
    <s v="&lt; 8 hours"/>
    <n v="85"/>
    <s v="Medium"/>
    <x v="0"/>
    <n v="0"/>
    <x v="0"/>
    <x v="2"/>
    <s v="Medium"/>
    <x v="1"/>
    <s v="Negative"/>
    <n v="3"/>
    <s v="Moderate (2-4 hours)"/>
    <s v="No"/>
    <x v="0"/>
    <s v="Far"/>
    <x v="0"/>
    <n v="64"/>
    <n v="-21"/>
    <x v="0"/>
  </r>
  <r>
    <n v="15"/>
    <x v="1"/>
    <n v="60"/>
    <s v="Poor"/>
    <x v="0"/>
    <x v="0"/>
    <s v="No"/>
    <n v="7"/>
    <s v="&lt; 8 hours"/>
    <n v="91"/>
    <s v="Low"/>
    <x v="0"/>
    <n v="0"/>
    <x v="0"/>
    <x v="0"/>
    <s v="Medium"/>
    <x v="1"/>
    <s v="Negative"/>
    <n v="2"/>
    <s v="Low (0-2 hours)"/>
    <s v="No"/>
    <x v="1"/>
    <s v="Far"/>
    <x v="0"/>
    <n v="59"/>
    <n v="-32"/>
    <x v="0"/>
  </r>
  <r>
    <n v="15"/>
    <x v="1"/>
    <n v="69"/>
    <s v="Poor"/>
    <x v="1"/>
    <x v="1"/>
    <s v="Yes"/>
    <n v="8"/>
    <s v="≥ 8 hours"/>
    <n v="53"/>
    <s v="Low"/>
    <x v="1"/>
    <n v="0"/>
    <x v="0"/>
    <x v="2"/>
    <s v="Medium"/>
    <x v="1"/>
    <s v="Negative"/>
    <n v="3"/>
    <s v="Moderate (2-4 hours)"/>
    <s v="No"/>
    <x v="0"/>
    <s v="Near"/>
    <x v="0"/>
    <n v="60"/>
    <n v="7"/>
    <x v="2"/>
  </r>
  <r>
    <n v="27"/>
    <x v="0"/>
    <n v="66"/>
    <s v="Poor"/>
    <x v="0"/>
    <x v="0"/>
    <s v="No"/>
    <n v="6"/>
    <s v="&lt; 8 hours"/>
    <n v="67"/>
    <s v="Low"/>
    <x v="0"/>
    <n v="1"/>
    <x v="1"/>
    <x v="2"/>
    <s v="High"/>
    <x v="0"/>
    <s v="Negative"/>
    <n v="4"/>
    <s v="Moderate (2-4 hours)"/>
    <s v="No"/>
    <x v="1"/>
    <s v="Far"/>
    <x v="1"/>
    <n v="65"/>
    <n v="-2"/>
    <x v="1"/>
  </r>
  <r>
    <n v="13"/>
    <x v="1"/>
    <n v="84"/>
    <s v="Good"/>
    <x v="1"/>
    <x v="1"/>
    <s v="Yes"/>
    <n v="9"/>
    <s v="≥ 8 hours"/>
    <n v="51"/>
    <s v="High"/>
    <x v="0"/>
    <n v="0"/>
    <x v="0"/>
    <x v="0"/>
    <s v="Medium"/>
    <x v="0"/>
    <s v="Negative"/>
    <n v="4"/>
    <s v="Moderate (2-4 hours)"/>
    <s v="No"/>
    <x v="0"/>
    <s v="Near"/>
    <x v="1"/>
    <n v="64"/>
    <n v="13"/>
    <x v="2"/>
  </r>
  <r>
    <n v="30"/>
    <x v="0"/>
    <n v="67"/>
    <s v="Poor"/>
    <x v="1"/>
    <x v="0"/>
    <s v="No"/>
    <n v="6"/>
    <s v="&lt; 8 hours"/>
    <n v="52"/>
    <s v="Medium"/>
    <x v="0"/>
    <n v="1"/>
    <x v="1"/>
    <x v="0"/>
    <s v="Medium"/>
    <x v="0"/>
    <s v="Neutral"/>
    <n v="1"/>
    <s v="Low (0-2 hours)"/>
    <s v="No"/>
    <x v="0"/>
    <s v="Near"/>
    <x v="1"/>
    <n v="66"/>
    <n v="14"/>
    <x v="2"/>
  </r>
  <r>
    <n v="15"/>
    <x v="1"/>
    <n v="81"/>
    <s v="Good"/>
    <x v="1"/>
    <x v="1"/>
    <s v="Yes"/>
    <n v="8"/>
    <s v="≥ 8 hours"/>
    <n v="52"/>
    <s v="Medium"/>
    <x v="0"/>
    <n v="0"/>
    <x v="0"/>
    <x v="1"/>
    <s v="Medium"/>
    <x v="0"/>
    <s v="Neutral"/>
    <n v="2"/>
    <s v="Low (0-2 hours)"/>
    <s v="No"/>
    <x v="2"/>
    <s v="Near"/>
    <x v="0"/>
    <n v="65"/>
    <n v="13"/>
    <x v="2"/>
  </r>
  <r>
    <n v="24"/>
    <x v="0"/>
    <n v="84"/>
    <s v="Good"/>
    <x v="1"/>
    <x v="1"/>
    <s v="Yes"/>
    <n v="6"/>
    <s v="&lt; 8 hours"/>
    <n v="74"/>
    <s v="Medium"/>
    <x v="0"/>
    <n v="2"/>
    <x v="1"/>
    <x v="1"/>
    <s v="High"/>
    <x v="0"/>
    <s v="Positive"/>
    <n v="2"/>
    <s v="Low (0-2 hours)"/>
    <s v="No"/>
    <x v="0"/>
    <s v="Far"/>
    <x v="0"/>
    <n v="69"/>
    <n v="-5"/>
    <x v="0"/>
  </r>
  <r>
    <n v="18"/>
    <x v="1"/>
    <n v="72"/>
    <s v="Fair"/>
    <x v="2"/>
    <x v="0"/>
    <s v="Yes"/>
    <n v="8"/>
    <s v="≥ 8 hours"/>
    <n v="73"/>
    <s v="Medium"/>
    <x v="0"/>
    <n v="0"/>
    <x v="0"/>
    <x v="1"/>
    <s v="Medium"/>
    <x v="1"/>
    <s v="Positive"/>
    <n v="4"/>
    <s v="Moderate (2-4 hours)"/>
    <s v="Yes"/>
    <x v="0"/>
    <s v="Near"/>
    <x v="1"/>
    <n v="66"/>
    <n v="-7"/>
    <x v="0"/>
  </r>
  <r>
    <n v="24"/>
    <x v="0"/>
    <n v="61"/>
    <s v="Poor"/>
    <x v="2"/>
    <x v="1"/>
    <s v="Yes"/>
    <n v="5"/>
    <s v="&lt; 8 hours"/>
    <n v="53"/>
    <s v="Medium"/>
    <x v="0"/>
    <n v="1"/>
    <x v="1"/>
    <x v="0"/>
    <s v="High"/>
    <x v="1"/>
    <s v="Neutral"/>
    <n v="5"/>
    <s v="High (4-6 hours)"/>
    <s v="No"/>
    <x v="1"/>
    <s v="Unknown"/>
    <x v="1"/>
    <n v="65"/>
    <n v="12"/>
    <x v="2"/>
  </r>
  <r>
    <n v="17"/>
    <x v="1"/>
    <n v="61"/>
    <s v="Poor"/>
    <x v="2"/>
    <x v="1"/>
    <s v="No"/>
    <n v="7"/>
    <s v="&lt; 8 hours"/>
    <n v="63"/>
    <s v="Low"/>
    <x v="0"/>
    <n v="1"/>
    <x v="1"/>
    <x v="1"/>
    <s v="Medium"/>
    <x v="0"/>
    <s v="Positive"/>
    <n v="4"/>
    <s v="Moderate (2-4 hours)"/>
    <s v="No"/>
    <x v="1"/>
    <s v="Moderate"/>
    <x v="1"/>
    <n v="62"/>
    <n v="-1"/>
    <x v="1"/>
  </r>
  <r>
    <n v="19"/>
    <x v="1"/>
    <n v="61"/>
    <s v="Poor"/>
    <x v="1"/>
    <x v="2"/>
    <s v="No"/>
    <n v="9"/>
    <s v="≥ 8 hours"/>
    <n v="62"/>
    <s v="Medium"/>
    <x v="0"/>
    <n v="2"/>
    <x v="1"/>
    <x v="1"/>
    <s v="Medium"/>
    <x v="0"/>
    <s v="Neutral"/>
    <n v="2"/>
    <s v="Low (0-2 hours)"/>
    <s v="No"/>
    <x v="0"/>
    <s v="Far"/>
    <x v="1"/>
    <n v="60"/>
    <n v="-2"/>
    <x v="1"/>
  </r>
  <r>
    <n v="20"/>
    <x v="1"/>
    <n v="90"/>
    <s v="Very Good"/>
    <x v="0"/>
    <x v="1"/>
    <s v="No"/>
    <n v="7"/>
    <s v="&lt; 8 hours"/>
    <n v="65"/>
    <s v="Low"/>
    <x v="1"/>
    <n v="4"/>
    <x v="1"/>
    <x v="0"/>
    <s v="High"/>
    <x v="0"/>
    <s v="Positive"/>
    <n v="4"/>
    <s v="Moderate (2-4 hours)"/>
    <s v="No"/>
    <x v="1"/>
    <s v="Moderate"/>
    <x v="1"/>
    <n v="68"/>
    <n v="3"/>
    <x v="2"/>
  </r>
  <r>
    <n v="14"/>
    <x v="1"/>
    <n v="73"/>
    <s v="Fair"/>
    <x v="1"/>
    <x v="0"/>
    <s v="Yes"/>
    <n v="9"/>
    <s v="≥ 8 hours"/>
    <n v="82"/>
    <s v="Medium"/>
    <x v="0"/>
    <n v="1"/>
    <x v="1"/>
    <x v="1"/>
    <s v="Medium"/>
    <x v="0"/>
    <s v="Negative"/>
    <n v="3"/>
    <s v="Moderate (2-4 hours)"/>
    <s v="No"/>
    <x v="0"/>
    <s v="Near"/>
    <x v="1"/>
    <n v="64"/>
    <n v="-18"/>
    <x v="0"/>
  </r>
  <r>
    <n v="24"/>
    <x v="0"/>
    <n v="92"/>
    <s v="Very Good"/>
    <x v="2"/>
    <x v="0"/>
    <s v="No"/>
    <n v="7"/>
    <s v="&lt; 8 hours"/>
    <n v="85"/>
    <s v="High"/>
    <x v="0"/>
    <n v="0"/>
    <x v="0"/>
    <x v="1"/>
    <s v="Medium"/>
    <x v="0"/>
    <s v="Positive"/>
    <n v="3"/>
    <s v="Moderate (2-4 hours)"/>
    <s v="No"/>
    <x v="1"/>
    <s v="Near"/>
    <x v="1"/>
    <n v="73"/>
    <n v="-12"/>
    <x v="0"/>
  </r>
  <r>
    <n v="17"/>
    <x v="1"/>
    <n v="77"/>
    <s v="Fair"/>
    <x v="1"/>
    <x v="1"/>
    <s v="Yes"/>
    <n v="6"/>
    <s v="&lt; 8 hours"/>
    <n v="67"/>
    <s v="Low"/>
    <x v="0"/>
    <n v="1"/>
    <x v="1"/>
    <x v="0"/>
    <s v="Medium"/>
    <x v="0"/>
    <s v="Positive"/>
    <n v="1"/>
    <s v="Low (0-2 hours)"/>
    <s v="No"/>
    <x v="1"/>
    <s v="Near"/>
    <x v="0"/>
    <n v="64"/>
    <n v="-3"/>
    <x v="0"/>
  </r>
  <r>
    <n v="19"/>
    <x v="1"/>
    <n v="78"/>
    <s v="Fair"/>
    <x v="2"/>
    <x v="0"/>
    <s v="No"/>
    <n v="7"/>
    <s v="&lt; 8 hours"/>
    <n v="89"/>
    <s v="Medium"/>
    <x v="0"/>
    <n v="2"/>
    <x v="1"/>
    <x v="1"/>
    <s v="Medium"/>
    <x v="0"/>
    <s v="Neutral"/>
    <n v="4"/>
    <s v="Moderate (2-4 hours)"/>
    <s v="No"/>
    <x v="3"/>
    <s v="Moderate"/>
    <x v="1"/>
    <n v="69"/>
    <n v="-20"/>
    <x v="0"/>
  </r>
  <r>
    <n v="14"/>
    <x v="1"/>
    <n v="81"/>
    <s v="Good"/>
    <x v="0"/>
    <x v="1"/>
    <s v="No"/>
    <n v="8"/>
    <s v="≥ 8 hours"/>
    <n v="71"/>
    <s v="Low"/>
    <x v="0"/>
    <n v="1"/>
    <x v="1"/>
    <x v="0"/>
    <s v="High"/>
    <x v="0"/>
    <s v="Neutral"/>
    <n v="3"/>
    <s v="Moderate (2-4 hours)"/>
    <s v="Yes"/>
    <x v="2"/>
    <s v="Near"/>
    <x v="1"/>
    <n v="63"/>
    <n v="-8"/>
    <x v="0"/>
  </r>
  <r>
    <n v="5"/>
    <x v="2"/>
    <n v="89"/>
    <s v="Good"/>
    <x v="1"/>
    <x v="1"/>
    <s v="Yes"/>
    <n v="4"/>
    <s v="&lt; 8 hours"/>
    <n v="76"/>
    <s v="High"/>
    <x v="0"/>
    <n v="2"/>
    <x v="1"/>
    <x v="1"/>
    <s v="Medium"/>
    <x v="0"/>
    <s v="Neutral"/>
    <n v="3"/>
    <s v="Moderate (2-4 hours)"/>
    <s v="No"/>
    <x v="1"/>
    <s v="Near"/>
    <x v="0"/>
    <n v="65"/>
    <n v="-11"/>
    <x v="0"/>
  </r>
  <r>
    <n v="19"/>
    <x v="1"/>
    <n v="71"/>
    <s v="Fair"/>
    <x v="1"/>
    <x v="1"/>
    <s v="No"/>
    <n v="8"/>
    <s v="≥ 8 hours"/>
    <n v="57"/>
    <s v="Medium"/>
    <x v="0"/>
    <n v="2"/>
    <x v="1"/>
    <x v="1"/>
    <s v="High"/>
    <x v="0"/>
    <s v="Positive"/>
    <n v="4"/>
    <s v="Moderate (2-4 hours)"/>
    <s v="No"/>
    <x v="0"/>
    <s v="Moderate"/>
    <x v="0"/>
    <n v="65"/>
    <n v="8"/>
    <x v="2"/>
  </r>
  <r>
    <n v="34"/>
    <x v="3"/>
    <n v="65"/>
    <s v="Poor"/>
    <x v="1"/>
    <x v="1"/>
    <s v="Yes"/>
    <n v="6"/>
    <s v="&lt; 8 hours"/>
    <n v="62"/>
    <s v="High"/>
    <x v="0"/>
    <n v="0"/>
    <x v="0"/>
    <x v="1"/>
    <s v="High"/>
    <x v="0"/>
    <s v="Negative"/>
    <n v="3"/>
    <s v="Moderate (2-4 hours)"/>
    <s v="No"/>
    <x v="0"/>
    <s v="Near"/>
    <x v="0"/>
    <n v="67"/>
    <n v="5"/>
    <x v="2"/>
  </r>
  <r>
    <n v="25"/>
    <x v="0"/>
    <n v="82"/>
    <s v="Good"/>
    <x v="1"/>
    <x v="1"/>
    <s v="Yes"/>
    <n v="5"/>
    <s v="&lt; 8 hours"/>
    <n v="86"/>
    <s v="Medium"/>
    <x v="1"/>
    <n v="0"/>
    <x v="0"/>
    <x v="0"/>
    <s v="Low"/>
    <x v="0"/>
    <s v="Positive"/>
    <n v="4"/>
    <s v="Moderate (2-4 hours)"/>
    <s v="No"/>
    <x v="0"/>
    <s v="Near"/>
    <x v="0"/>
    <n v="67"/>
    <n v="-19"/>
    <x v="0"/>
  </r>
  <r>
    <n v="20"/>
    <x v="1"/>
    <n v="73"/>
    <s v="Fair"/>
    <x v="1"/>
    <x v="1"/>
    <s v="No"/>
    <n v="8"/>
    <s v="≥ 8 hours"/>
    <n v="99"/>
    <s v="Low"/>
    <x v="0"/>
    <n v="1"/>
    <x v="1"/>
    <x v="1"/>
    <s v="Medium"/>
    <x v="1"/>
    <s v="Positive"/>
    <n v="3"/>
    <s v="Moderate (2-4 hours)"/>
    <s v="No"/>
    <x v="0"/>
    <s v="Near"/>
    <x v="0"/>
    <n v="66"/>
    <n v="-33"/>
    <x v="0"/>
  </r>
  <r>
    <n v="18"/>
    <x v="1"/>
    <n v="78"/>
    <s v="Fair"/>
    <x v="1"/>
    <x v="0"/>
    <s v="Yes"/>
    <n v="9"/>
    <s v="≥ 8 hours"/>
    <n v="85"/>
    <s v="High"/>
    <x v="0"/>
    <n v="1"/>
    <x v="1"/>
    <x v="0"/>
    <s v="High"/>
    <x v="1"/>
    <s v="Negative"/>
    <n v="2"/>
    <s v="Low (0-2 hours)"/>
    <s v="No"/>
    <x v="2"/>
    <s v="Near"/>
    <x v="0"/>
    <n v="68"/>
    <n v="-17"/>
    <x v="0"/>
  </r>
  <r>
    <n v="20"/>
    <x v="1"/>
    <n v="86"/>
    <s v="Good"/>
    <x v="1"/>
    <x v="2"/>
    <s v="Yes"/>
    <n v="7"/>
    <s v="&lt; 8 hours"/>
    <n v="53"/>
    <s v="Medium"/>
    <x v="0"/>
    <n v="1"/>
    <x v="1"/>
    <x v="0"/>
    <s v="High"/>
    <x v="0"/>
    <s v="Negative"/>
    <n v="2"/>
    <s v="Low (0-2 hours)"/>
    <s v="No"/>
    <x v="0"/>
    <s v="Near"/>
    <x v="0"/>
    <n v="65"/>
    <n v="12"/>
    <x v="2"/>
  </r>
  <r>
    <n v="23"/>
    <x v="0"/>
    <n v="80"/>
    <s v="Good"/>
    <x v="0"/>
    <x v="2"/>
    <s v="Yes"/>
    <n v="5"/>
    <s v="&lt; 8 hours"/>
    <n v="57"/>
    <s v="Medium"/>
    <x v="0"/>
    <n v="1"/>
    <x v="1"/>
    <x v="0"/>
    <s v="Medium"/>
    <x v="0"/>
    <s v="Neutral"/>
    <n v="4"/>
    <s v="Moderate (2-4 hours)"/>
    <s v="No"/>
    <x v="2"/>
    <s v="Near"/>
    <x v="0"/>
    <n v="66"/>
    <n v="9"/>
    <x v="2"/>
  </r>
  <r>
    <n v="13"/>
    <x v="1"/>
    <n v="85"/>
    <s v="Good"/>
    <x v="2"/>
    <x v="2"/>
    <s v="Yes"/>
    <n v="6"/>
    <s v="&lt; 8 hours"/>
    <n v="72"/>
    <s v="Medium"/>
    <x v="0"/>
    <n v="2"/>
    <x v="1"/>
    <x v="0"/>
    <s v="Medium"/>
    <x v="0"/>
    <s v="Positive"/>
    <n v="1"/>
    <s v="Low (0-2 hours)"/>
    <s v="No"/>
    <x v="1"/>
    <s v="Moderate"/>
    <x v="1"/>
    <n v="66"/>
    <n v="-6"/>
    <x v="0"/>
  </r>
  <r>
    <n v="27"/>
    <x v="0"/>
    <n v="82"/>
    <s v="Good"/>
    <x v="1"/>
    <x v="1"/>
    <s v="Yes"/>
    <n v="6"/>
    <s v="&lt; 8 hours"/>
    <n v="87"/>
    <s v="Low"/>
    <x v="1"/>
    <n v="2"/>
    <x v="1"/>
    <x v="0"/>
    <s v="High"/>
    <x v="0"/>
    <s v="Positive"/>
    <n v="2"/>
    <s v="Low (0-2 hours)"/>
    <s v="No"/>
    <x v="0"/>
    <s v="Near"/>
    <x v="0"/>
    <n v="69"/>
    <n v="-18"/>
    <x v="0"/>
  </r>
  <r>
    <n v="24"/>
    <x v="0"/>
    <n v="90"/>
    <s v="Very Good"/>
    <x v="1"/>
    <x v="1"/>
    <s v="No"/>
    <n v="7"/>
    <s v="&lt; 8 hours"/>
    <n v="58"/>
    <s v="Medium"/>
    <x v="0"/>
    <n v="2"/>
    <x v="1"/>
    <x v="0"/>
    <s v="Medium"/>
    <x v="1"/>
    <s v="Neutral"/>
    <n v="2"/>
    <s v="Low (0-2 hours)"/>
    <s v="No"/>
    <x v="2"/>
    <s v="Near"/>
    <x v="0"/>
    <n v="70"/>
    <n v="12"/>
    <x v="2"/>
  </r>
  <r>
    <n v="24"/>
    <x v="0"/>
    <n v="88"/>
    <s v="Good"/>
    <x v="1"/>
    <x v="2"/>
    <s v="Yes"/>
    <n v="7"/>
    <s v="&lt; 8 hours"/>
    <n v="88"/>
    <s v="Medium"/>
    <x v="0"/>
    <n v="2"/>
    <x v="1"/>
    <x v="1"/>
    <s v="High"/>
    <x v="1"/>
    <s v="Neutral"/>
    <n v="2"/>
    <s v="Low (0-2 hours)"/>
    <s v="No"/>
    <x v="2"/>
    <s v="Moderate"/>
    <x v="0"/>
    <n v="71"/>
    <n v="-17"/>
    <x v="0"/>
  </r>
  <r>
    <n v="23"/>
    <x v="0"/>
    <n v="81"/>
    <s v="Good"/>
    <x v="2"/>
    <x v="1"/>
    <s v="No"/>
    <n v="8"/>
    <s v="≥ 8 hours"/>
    <n v="78"/>
    <s v="High"/>
    <x v="0"/>
    <n v="4"/>
    <x v="1"/>
    <x v="0"/>
    <s v="Low"/>
    <x v="0"/>
    <s v="Positive"/>
    <n v="3"/>
    <s v="Moderate (2-4 hours)"/>
    <s v="No"/>
    <x v="0"/>
    <s v="Moderate"/>
    <x v="0"/>
    <n v="70"/>
    <n v="-8"/>
    <x v="0"/>
  </r>
  <r>
    <n v="20"/>
    <x v="1"/>
    <n v="87"/>
    <s v="Good"/>
    <x v="1"/>
    <x v="1"/>
    <s v="No"/>
    <n v="8"/>
    <s v="≥ 8 hours"/>
    <n v="89"/>
    <s v="Low"/>
    <x v="0"/>
    <n v="2"/>
    <x v="1"/>
    <x v="1"/>
    <s v="Medium"/>
    <x v="0"/>
    <s v="Neutral"/>
    <n v="3"/>
    <s v="Moderate (2-4 hours)"/>
    <s v="No"/>
    <x v="0"/>
    <s v="Moderate"/>
    <x v="0"/>
    <n v="68"/>
    <n v="-21"/>
    <x v="0"/>
  </r>
  <r>
    <n v="24"/>
    <x v="0"/>
    <n v="95"/>
    <s v="Very Good"/>
    <x v="2"/>
    <x v="0"/>
    <s v="Yes"/>
    <n v="8"/>
    <s v="≥ 8 hours"/>
    <n v="78"/>
    <s v="Medium"/>
    <x v="0"/>
    <n v="2"/>
    <x v="1"/>
    <x v="0"/>
    <s v="High"/>
    <x v="0"/>
    <s v="Negative"/>
    <n v="2"/>
    <s v="Low (0-2 hours)"/>
    <s v="No"/>
    <x v="2"/>
    <s v="Far"/>
    <x v="1"/>
    <n v="73"/>
    <n v="-5"/>
    <x v="0"/>
  </r>
  <r>
    <n v="24"/>
    <x v="0"/>
    <n v="77"/>
    <s v="Fair"/>
    <x v="1"/>
    <x v="0"/>
    <s v="No"/>
    <n v="8"/>
    <s v="≥ 8 hours"/>
    <n v="80"/>
    <s v="High"/>
    <x v="0"/>
    <n v="1"/>
    <x v="1"/>
    <x v="0"/>
    <s v="High"/>
    <x v="0"/>
    <s v="Positive"/>
    <n v="2"/>
    <s v="Low (0-2 hours)"/>
    <s v="Yes"/>
    <x v="0"/>
    <s v="Moderate"/>
    <x v="1"/>
    <n v="68"/>
    <n v="-12"/>
    <x v="0"/>
  </r>
  <r>
    <n v="18"/>
    <x v="1"/>
    <n v="77"/>
    <s v="Fair"/>
    <x v="1"/>
    <x v="1"/>
    <s v="Yes"/>
    <n v="7"/>
    <s v="&lt; 8 hours"/>
    <n v="62"/>
    <s v="Low"/>
    <x v="0"/>
    <n v="2"/>
    <x v="1"/>
    <x v="2"/>
    <s v="Medium"/>
    <x v="1"/>
    <s v="Neutral"/>
    <n v="4"/>
    <s v="Moderate (2-4 hours)"/>
    <s v="No"/>
    <x v="1"/>
    <s v="Near"/>
    <x v="0"/>
    <n v="66"/>
    <n v="4"/>
    <x v="2"/>
  </r>
  <r>
    <n v="17"/>
    <x v="1"/>
    <n v="91"/>
    <s v="Very Good"/>
    <x v="1"/>
    <x v="2"/>
    <s v="Yes"/>
    <n v="10"/>
    <s v="≥ 8 hours"/>
    <n v="86"/>
    <s v="Low"/>
    <x v="0"/>
    <n v="1"/>
    <x v="1"/>
    <x v="1"/>
    <s v="Medium"/>
    <x v="0"/>
    <s v="Neutral"/>
    <n v="3"/>
    <s v="Moderate (2-4 hours)"/>
    <s v="Yes"/>
    <x v="2"/>
    <s v="Moderate"/>
    <x v="1"/>
    <n v="67"/>
    <n v="-19"/>
    <x v="0"/>
  </r>
  <r>
    <n v="21"/>
    <x v="0"/>
    <n v="83"/>
    <s v="Good"/>
    <x v="1"/>
    <x v="2"/>
    <s v="Yes"/>
    <n v="8"/>
    <s v="≥ 8 hours"/>
    <n v="92"/>
    <s v="Low"/>
    <x v="0"/>
    <n v="2"/>
    <x v="1"/>
    <x v="1"/>
    <s v="Medium"/>
    <x v="1"/>
    <s v="Negative"/>
    <n v="4"/>
    <s v="Moderate (2-4 hours)"/>
    <s v="Yes"/>
    <x v="0"/>
    <s v="Near"/>
    <x v="0"/>
    <n v="66"/>
    <n v="-26"/>
    <x v="0"/>
  </r>
  <r>
    <n v="29"/>
    <x v="0"/>
    <n v="63"/>
    <s v="Poor"/>
    <x v="1"/>
    <x v="0"/>
    <s v="Yes"/>
    <n v="8"/>
    <s v="≥ 8 hours"/>
    <n v="94"/>
    <s v="Medium"/>
    <x v="0"/>
    <n v="0"/>
    <x v="0"/>
    <x v="1"/>
    <s v="High"/>
    <x v="1"/>
    <s v="Positive"/>
    <n v="2"/>
    <s v="Low (0-2 hours)"/>
    <s v="No"/>
    <x v="2"/>
    <s v="Near"/>
    <x v="1"/>
    <n v="69"/>
    <n v="-25"/>
    <x v="0"/>
  </r>
  <r>
    <n v="13"/>
    <x v="1"/>
    <n v="96"/>
    <s v="Very Good"/>
    <x v="1"/>
    <x v="1"/>
    <s v="No"/>
    <n v="10"/>
    <s v="≥ 8 hours"/>
    <n v="51"/>
    <s v="Medium"/>
    <x v="0"/>
    <n v="1"/>
    <x v="1"/>
    <x v="0"/>
    <s v="Low"/>
    <x v="0"/>
    <s v="Positive"/>
    <n v="3"/>
    <s v="Moderate (2-4 hours)"/>
    <s v="No"/>
    <x v="2"/>
    <s v="Near"/>
    <x v="1"/>
    <n v="67"/>
    <n v="16"/>
    <x v="2"/>
  </r>
  <r>
    <n v="11"/>
    <x v="1"/>
    <n v="61"/>
    <s v="Poor"/>
    <x v="1"/>
    <x v="2"/>
    <s v="Yes"/>
    <n v="7"/>
    <s v="&lt; 8 hours"/>
    <n v="81"/>
    <s v="High"/>
    <x v="0"/>
    <n v="5"/>
    <x v="1"/>
    <x v="1"/>
    <s v="Low"/>
    <x v="0"/>
    <s v="Positive"/>
    <n v="4"/>
    <s v="Moderate (2-4 hours)"/>
    <s v="Yes"/>
    <x v="0"/>
    <s v="Near"/>
    <x v="0"/>
    <n v="61"/>
    <n v="-20"/>
    <x v="0"/>
  </r>
  <r>
    <n v="21"/>
    <x v="0"/>
    <n v="90"/>
    <s v="Very Good"/>
    <x v="1"/>
    <x v="1"/>
    <s v="No"/>
    <n v="6"/>
    <s v="&lt; 8 hours"/>
    <n v="99"/>
    <s v="Medium"/>
    <x v="0"/>
    <n v="2"/>
    <x v="1"/>
    <x v="0"/>
    <s v="Medium"/>
    <x v="1"/>
    <s v="Negative"/>
    <n v="3"/>
    <s v="Moderate (2-4 hours)"/>
    <s v="No"/>
    <x v="1"/>
    <s v="Near"/>
    <x v="1"/>
    <n v="70"/>
    <n v="-29"/>
    <x v="0"/>
  </r>
  <r>
    <n v="20"/>
    <x v="1"/>
    <n v="90"/>
    <s v="Very Good"/>
    <x v="2"/>
    <x v="0"/>
    <s v="No"/>
    <n v="9"/>
    <s v="≥ 8 hours"/>
    <n v="79"/>
    <s v="Medium"/>
    <x v="0"/>
    <n v="2"/>
    <x v="1"/>
    <x v="0"/>
    <s v="Medium"/>
    <x v="0"/>
    <s v="Negative"/>
    <n v="2"/>
    <s v="Low (0-2 hours)"/>
    <s v="No"/>
    <x v="0"/>
    <s v="Near"/>
    <x v="1"/>
    <n v="70"/>
    <n v="-9"/>
    <x v="0"/>
  </r>
  <r>
    <n v="21"/>
    <x v="0"/>
    <n v="98"/>
    <s v="Very Good"/>
    <x v="1"/>
    <x v="1"/>
    <s v="Yes"/>
    <n v="9"/>
    <s v="≥ 8 hours"/>
    <n v="59"/>
    <s v="High"/>
    <x v="1"/>
    <n v="3"/>
    <x v="1"/>
    <x v="1"/>
    <s v="Medium"/>
    <x v="0"/>
    <s v="Neutral"/>
    <n v="3"/>
    <s v="Moderate (2-4 hours)"/>
    <s v="Yes"/>
    <x v="1"/>
    <s v="Near"/>
    <x v="1"/>
    <n v="70"/>
    <n v="11"/>
    <x v="2"/>
  </r>
  <r>
    <n v="21"/>
    <x v="0"/>
    <n v="62"/>
    <s v="Poor"/>
    <x v="1"/>
    <x v="1"/>
    <s v="No"/>
    <n v="7"/>
    <s v="&lt; 8 hours"/>
    <n v="94"/>
    <s v="Low"/>
    <x v="0"/>
    <n v="1"/>
    <x v="1"/>
    <x v="0"/>
    <s v="High"/>
    <x v="1"/>
    <s v="Positive"/>
    <n v="3"/>
    <s v="Moderate (2-4 hours)"/>
    <s v="No"/>
    <x v="1"/>
    <s v="Moderate"/>
    <x v="1"/>
    <n v="64"/>
    <n v="-30"/>
    <x v="0"/>
  </r>
  <r>
    <n v="19"/>
    <x v="1"/>
    <n v="84"/>
    <s v="Good"/>
    <x v="2"/>
    <x v="1"/>
    <s v="No"/>
    <n v="10"/>
    <s v="≥ 8 hours"/>
    <n v="63"/>
    <s v="Medium"/>
    <x v="0"/>
    <n v="0"/>
    <x v="0"/>
    <x v="0"/>
    <s v="Medium"/>
    <x v="0"/>
    <s v="Negative"/>
    <n v="3"/>
    <s v="Moderate (2-4 hours)"/>
    <s v="No"/>
    <x v="1"/>
    <s v="Far"/>
    <x v="1"/>
    <n v="65"/>
    <n v="2"/>
    <x v="1"/>
  </r>
  <r>
    <n v="29"/>
    <x v="0"/>
    <n v="77"/>
    <s v="Fair"/>
    <x v="1"/>
    <x v="1"/>
    <s v="No"/>
    <n v="7"/>
    <s v="&lt; 8 hours"/>
    <n v="52"/>
    <s v="Medium"/>
    <x v="0"/>
    <n v="5"/>
    <x v="1"/>
    <x v="0"/>
    <s v="Medium"/>
    <x v="0"/>
    <s v="Positive"/>
    <n v="4"/>
    <s v="Moderate (2-4 hours)"/>
    <s v="No"/>
    <x v="1"/>
    <s v="Near"/>
    <x v="1"/>
    <n v="70"/>
    <n v="18"/>
    <x v="2"/>
  </r>
  <r>
    <n v="10"/>
    <x v="2"/>
    <n v="73"/>
    <s v="Fair"/>
    <x v="0"/>
    <x v="0"/>
    <s v="Yes"/>
    <n v="8"/>
    <s v="≥ 8 hours"/>
    <n v="72"/>
    <s v="Low"/>
    <x v="0"/>
    <n v="1"/>
    <x v="1"/>
    <x v="0"/>
    <s v="High"/>
    <x v="0"/>
    <s v="Positive"/>
    <n v="2"/>
    <s v="Low (0-2 hours)"/>
    <s v="No"/>
    <x v="1"/>
    <s v="Moderate"/>
    <x v="1"/>
    <n v="62"/>
    <n v="-10"/>
    <x v="0"/>
  </r>
  <r>
    <n v="15"/>
    <x v="1"/>
    <n v="64"/>
    <s v="Poor"/>
    <x v="2"/>
    <x v="0"/>
    <s v="Yes"/>
    <n v="9"/>
    <s v="≥ 8 hours"/>
    <n v="55"/>
    <s v="High"/>
    <x v="0"/>
    <n v="1"/>
    <x v="1"/>
    <x v="1"/>
    <s v="Low"/>
    <x v="0"/>
    <s v="Neutral"/>
    <n v="3"/>
    <s v="Moderate (2-4 hours)"/>
    <s v="No"/>
    <x v="1"/>
    <s v="Near"/>
    <x v="1"/>
    <n v="64"/>
    <n v="9"/>
    <x v="2"/>
  </r>
  <r>
    <n v="19"/>
    <x v="1"/>
    <n v="83"/>
    <s v="Good"/>
    <x v="1"/>
    <x v="0"/>
    <s v="Yes"/>
    <n v="7"/>
    <s v="&lt; 8 hours"/>
    <n v="56"/>
    <s v="Medium"/>
    <x v="0"/>
    <n v="1"/>
    <x v="1"/>
    <x v="1"/>
    <s v="Low"/>
    <x v="1"/>
    <s v="Positive"/>
    <n v="3"/>
    <s v="Moderate (2-4 hours)"/>
    <s v="No"/>
    <x v="1"/>
    <s v="Far"/>
    <x v="1"/>
    <n v="67"/>
    <n v="11"/>
    <x v="2"/>
  </r>
  <r>
    <n v="10"/>
    <x v="2"/>
    <n v="79"/>
    <s v="Fair"/>
    <x v="2"/>
    <x v="1"/>
    <s v="No"/>
    <n v="8"/>
    <s v="≥ 8 hours"/>
    <n v="73"/>
    <s v="High"/>
    <x v="1"/>
    <n v="1"/>
    <x v="1"/>
    <x v="0"/>
    <s v="Low"/>
    <x v="0"/>
    <s v="Neutral"/>
    <n v="4"/>
    <s v="Moderate (2-4 hours)"/>
    <s v="No"/>
    <x v="0"/>
    <s v="Near"/>
    <x v="1"/>
    <n v="63"/>
    <n v="-10"/>
    <x v="0"/>
  </r>
  <r>
    <n v="19"/>
    <x v="1"/>
    <n v="64"/>
    <s v="Poor"/>
    <x v="0"/>
    <x v="1"/>
    <s v="Yes"/>
    <n v="9"/>
    <s v="≥ 8 hours"/>
    <n v="81"/>
    <s v="High"/>
    <x v="0"/>
    <n v="0"/>
    <x v="0"/>
    <x v="1"/>
    <s v="High"/>
    <x v="0"/>
    <s v="Neutral"/>
    <n v="3"/>
    <s v="Moderate (2-4 hours)"/>
    <s v="Yes"/>
    <x v="0"/>
    <s v="Near"/>
    <x v="0"/>
    <n v="62"/>
    <n v="-19"/>
    <x v="0"/>
  </r>
  <r>
    <n v="30"/>
    <x v="0"/>
    <n v="84"/>
    <s v="Good"/>
    <x v="0"/>
    <x v="1"/>
    <s v="No"/>
    <n v="6"/>
    <s v="&lt; 8 hours"/>
    <n v="95"/>
    <s v="Medium"/>
    <x v="0"/>
    <n v="2"/>
    <x v="1"/>
    <x v="2"/>
    <s v="High"/>
    <x v="0"/>
    <s v="Negative"/>
    <n v="2"/>
    <s v="Low (0-2 hours)"/>
    <s v="No"/>
    <x v="1"/>
    <s v="Near"/>
    <x v="0"/>
    <n v="72"/>
    <n v="-23"/>
    <x v="0"/>
  </r>
  <r>
    <n v="20"/>
    <x v="1"/>
    <n v="90"/>
    <s v="Very Good"/>
    <x v="0"/>
    <x v="1"/>
    <s v="No"/>
    <n v="6"/>
    <s v="&lt; 8 hours"/>
    <n v="85"/>
    <s v="High"/>
    <x v="1"/>
    <n v="3"/>
    <x v="1"/>
    <x v="0"/>
    <s v="High"/>
    <x v="1"/>
    <s v="Neutral"/>
    <n v="2"/>
    <s v="Low (0-2 hours)"/>
    <s v="No"/>
    <x v="1"/>
    <s v="Near"/>
    <x v="0"/>
    <n v="69"/>
    <n v="-16"/>
    <x v="0"/>
  </r>
  <r>
    <n v="21"/>
    <x v="0"/>
    <n v="91"/>
    <s v="Very Good"/>
    <x v="1"/>
    <x v="0"/>
    <s v="Yes"/>
    <n v="9"/>
    <s v="≥ 8 hours"/>
    <n v="92"/>
    <s v="Medium"/>
    <x v="0"/>
    <n v="5"/>
    <x v="1"/>
    <x v="0"/>
    <s v="Medium"/>
    <x v="1"/>
    <s v="Negative"/>
    <n v="2"/>
    <s v="Low (0-2 hours)"/>
    <s v="No"/>
    <x v="0"/>
    <s v="Near"/>
    <x v="0"/>
    <n v="72"/>
    <n v="-20"/>
    <x v="0"/>
  </r>
  <r>
    <n v="12"/>
    <x v="1"/>
    <n v="96"/>
    <s v="Very Good"/>
    <x v="0"/>
    <x v="1"/>
    <s v="Yes"/>
    <n v="7"/>
    <s v="&lt; 8 hours"/>
    <n v="71"/>
    <s v="High"/>
    <x v="0"/>
    <n v="2"/>
    <x v="1"/>
    <x v="1"/>
    <s v="Medium"/>
    <x v="1"/>
    <s v="Positive"/>
    <n v="2"/>
    <s v="Low (0-2 hours)"/>
    <s v="No"/>
    <x v="1"/>
    <s v="Near"/>
    <x v="0"/>
    <n v="68"/>
    <n v="-3"/>
    <x v="0"/>
  </r>
  <r>
    <n v="16"/>
    <x v="1"/>
    <n v="76"/>
    <s v="Fair"/>
    <x v="0"/>
    <x v="1"/>
    <s v="No"/>
    <n v="6"/>
    <s v="&lt; 8 hours"/>
    <n v="66"/>
    <s v="Low"/>
    <x v="0"/>
    <n v="1"/>
    <x v="1"/>
    <x v="1"/>
    <s v="Medium"/>
    <x v="1"/>
    <s v="Neutral"/>
    <n v="3"/>
    <s v="Moderate (2-4 hours)"/>
    <s v="No"/>
    <x v="2"/>
    <s v="Near"/>
    <x v="1"/>
    <n v="64"/>
    <n v="-2"/>
    <x v="1"/>
  </r>
  <r>
    <n v="18"/>
    <x v="1"/>
    <n v="98"/>
    <s v="Very Good"/>
    <x v="2"/>
    <x v="0"/>
    <s v="Yes"/>
    <n v="7"/>
    <s v="&lt; 8 hours"/>
    <n v="80"/>
    <s v="Low"/>
    <x v="0"/>
    <n v="3"/>
    <x v="1"/>
    <x v="0"/>
    <s v="Medium"/>
    <x v="1"/>
    <s v="Neutral"/>
    <n v="1"/>
    <s v="Low (0-2 hours)"/>
    <s v="No"/>
    <x v="1"/>
    <s v="Near"/>
    <x v="1"/>
    <n v="72"/>
    <n v="-8"/>
    <x v="0"/>
  </r>
  <r>
    <n v="18"/>
    <x v="1"/>
    <n v="95"/>
    <s v="Very Good"/>
    <x v="2"/>
    <x v="0"/>
    <s v="Yes"/>
    <n v="8"/>
    <s v="≥ 8 hours"/>
    <n v="85"/>
    <s v="Low"/>
    <x v="0"/>
    <n v="2"/>
    <x v="1"/>
    <x v="0"/>
    <s v="High"/>
    <x v="0"/>
    <s v="Positive"/>
    <n v="3"/>
    <s v="Moderate (2-4 hours)"/>
    <s v="No"/>
    <x v="1"/>
    <s v="Near"/>
    <x v="1"/>
    <n v="73"/>
    <n v="-12"/>
    <x v="0"/>
  </r>
  <r>
    <n v="28"/>
    <x v="0"/>
    <n v="72"/>
    <s v="Fair"/>
    <x v="2"/>
    <x v="1"/>
    <s v="Yes"/>
    <n v="5"/>
    <s v="&lt; 8 hours"/>
    <n v="78"/>
    <s v="Low"/>
    <x v="1"/>
    <n v="5"/>
    <x v="1"/>
    <x v="1"/>
    <s v="Low"/>
    <x v="1"/>
    <s v="Negative"/>
    <n v="2"/>
    <s v="Low (0-2 hours)"/>
    <s v="No"/>
    <x v="1"/>
    <s v="Far"/>
    <x v="0"/>
    <n v="67"/>
    <n v="-11"/>
    <x v="0"/>
  </r>
  <r>
    <n v="23"/>
    <x v="0"/>
    <n v="66"/>
    <s v="Poor"/>
    <x v="2"/>
    <x v="2"/>
    <s v="Yes"/>
    <n v="8"/>
    <s v="≥ 8 hours"/>
    <n v="63"/>
    <s v="Medium"/>
    <x v="0"/>
    <n v="0"/>
    <x v="0"/>
    <x v="0"/>
    <s v="Medium"/>
    <x v="0"/>
    <s v="Negative"/>
    <n v="4"/>
    <s v="Moderate (2-4 hours)"/>
    <s v="No"/>
    <x v="1"/>
    <s v="Near"/>
    <x v="1"/>
    <n v="64"/>
    <n v="1"/>
    <x v="1"/>
  </r>
  <r>
    <n v="13"/>
    <x v="1"/>
    <n v="77"/>
    <s v="Fair"/>
    <x v="1"/>
    <x v="1"/>
    <s v="Yes"/>
    <n v="8"/>
    <s v="≥ 8 hours"/>
    <n v="68"/>
    <s v="Low"/>
    <x v="0"/>
    <n v="3"/>
    <x v="1"/>
    <x v="2"/>
    <s v="Medium"/>
    <x v="1"/>
    <s v="Neutral"/>
    <n v="3"/>
    <s v="Moderate (2-4 hours)"/>
    <s v="No"/>
    <x v="0"/>
    <s v="Near"/>
    <x v="1"/>
    <n v="65"/>
    <n v="-3"/>
    <x v="0"/>
  </r>
  <r>
    <n v="21"/>
    <x v="0"/>
    <n v="76"/>
    <s v="Fair"/>
    <x v="2"/>
    <x v="0"/>
    <s v="Yes"/>
    <n v="9"/>
    <s v="≥ 8 hours"/>
    <n v="72"/>
    <s v="Low"/>
    <x v="0"/>
    <n v="1"/>
    <x v="1"/>
    <x v="0"/>
    <s v="High"/>
    <x v="0"/>
    <s v="Neutral"/>
    <n v="3"/>
    <s v="Moderate (2-4 hours)"/>
    <s v="No"/>
    <x v="0"/>
    <s v="Moderate"/>
    <x v="1"/>
    <n v="67"/>
    <n v="-5"/>
    <x v="0"/>
  </r>
  <r>
    <n v="23"/>
    <x v="0"/>
    <n v="83"/>
    <s v="Good"/>
    <x v="1"/>
    <x v="1"/>
    <s v="Yes"/>
    <n v="7"/>
    <s v="&lt; 8 hours"/>
    <n v="51"/>
    <s v="Low"/>
    <x v="0"/>
    <n v="3"/>
    <x v="1"/>
    <x v="1"/>
    <s v="High"/>
    <x v="0"/>
    <s v="Neutral"/>
    <n v="2"/>
    <s v="Low (0-2 hours)"/>
    <s v="No"/>
    <x v="1"/>
    <s v="Moderate"/>
    <x v="0"/>
    <n v="68"/>
    <n v="17"/>
    <x v="2"/>
  </r>
  <r>
    <n v="27"/>
    <x v="0"/>
    <n v="83"/>
    <s v="Good"/>
    <x v="1"/>
    <x v="0"/>
    <s v="Yes"/>
    <n v="9"/>
    <s v="≥ 8 hours"/>
    <n v="94"/>
    <s v="Medium"/>
    <x v="0"/>
    <n v="2"/>
    <x v="1"/>
    <x v="0"/>
    <s v="High"/>
    <x v="0"/>
    <s v="Positive"/>
    <n v="2"/>
    <s v="Low (0-2 hours)"/>
    <s v="No"/>
    <x v="0"/>
    <s v="Unknown"/>
    <x v="0"/>
    <n v="72"/>
    <n v="-22"/>
    <x v="0"/>
  </r>
  <r>
    <n v="29"/>
    <x v="0"/>
    <n v="90"/>
    <s v="Very Good"/>
    <x v="2"/>
    <x v="2"/>
    <s v="Yes"/>
    <n v="7"/>
    <s v="&lt; 8 hours"/>
    <n v="76"/>
    <s v="Low"/>
    <x v="0"/>
    <n v="1"/>
    <x v="1"/>
    <x v="1"/>
    <s v="Low"/>
    <x v="0"/>
    <s v="Positive"/>
    <n v="3"/>
    <s v="Moderate (2-4 hours)"/>
    <s v="No"/>
    <x v="0"/>
    <s v="Moderate"/>
    <x v="1"/>
    <n v="71"/>
    <n v="-5"/>
    <x v="0"/>
  </r>
  <r>
    <n v="14"/>
    <x v="1"/>
    <n v="80"/>
    <s v="Good"/>
    <x v="1"/>
    <x v="1"/>
    <s v="Yes"/>
    <n v="7"/>
    <s v="&lt; 8 hours"/>
    <n v="88"/>
    <s v="Medium"/>
    <x v="0"/>
    <n v="1"/>
    <x v="1"/>
    <x v="1"/>
    <s v="Medium"/>
    <x v="1"/>
    <s v="Neutral"/>
    <n v="3"/>
    <s v="Moderate (2-4 hours)"/>
    <s v="No"/>
    <x v="0"/>
    <s v="Near"/>
    <x v="0"/>
    <n v="66"/>
    <n v="-22"/>
    <x v="0"/>
  </r>
  <r>
    <n v="15"/>
    <x v="1"/>
    <n v="64"/>
    <s v="Poor"/>
    <x v="2"/>
    <x v="1"/>
    <s v="No"/>
    <n v="7"/>
    <s v="&lt; 8 hours"/>
    <n v="59"/>
    <s v="Low"/>
    <x v="0"/>
    <n v="0"/>
    <x v="0"/>
    <x v="0"/>
    <s v="Medium"/>
    <x v="0"/>
    <s v="Neutral"/>
    <n v="3"/>
    <s v="Moderate (2-4 hours)"/>
    <s v="Yes"/>
    <x v="0"/>
    <s v="Near"/>
    <x v="1"/>
    <n v="59"/>
    <n v="0"/>
    <x v="1"/>
  </r>
  <r>
    <n v="12"/>
    <x v="1"/>
    <n v="94"/>
    <s v="Very Good"/>
    <x v="1"/>
    <x v="1"/>
    <s v="Yes"/>
    <n v="10"/>
    <s v="≥ 8 hours"/>
    <n v="78"/>
    <s v="Medium"/>
    <x v="0"/>
    <n v="1"/>
    <x v="1"/>
    <x v="1"/>
    <s v="High"/>
    <x v="0"/>
    <s v="Neutral"/>
    <n v="2"/>
    <s v="Low (0-2 hours)"/>
    <s v="No"/>
    <x v="0"/>
    <s v="Near"/>
    <x v="1"/>
    <n v="68"/>
    <n v="-10"/>
    <x v="0"/>
  </r>
  <r>
    <n v="19"/>
    <x v="1"/>
    <n v="72"/>
    <s v="Fair"/>
    <x v="0"/>
    <x v="0"/>
    <s v="Yes"/>
    <n v="5"/>
    <s v="&lt; 8 hours"/>
    <n v="96"/>
    <s v="Low"/>
    <x v="1"/>
    <n v="3"/>
    <x v="1"/>
    <x v="0"/>
    <s v="Low"/>
    <x v="0"/>
    <s v="Positive"/>
    <n v="2"/>
    <s v="Low (0-2 hours)"/>
    <s v="No"/>
    <x v="0"/>
    <s v="Moderate"/>
    <x v="1"/>
    <n v="64"/>
    <n v="-32"/>
    <x v="0"/>
  </r>
  <r>
    <n v="23"/>
    <x v="0"/>
    <n v="99"/>
    <s v="Very Good"/>
    <x v="0"/>
    <x v="1"/>
    <s v="No"/>
    <n v="8"/>
    <s v="≥ 8 hours"/>
    <n v="61"/>
    <s v="Low"/>
    <x v="0"/>
    <n v="2"/>
    <x v="1"/>
    <x v="2"/>
    <s v="High"/>
    <x v="1"/>
    <s v="Positive"/>
    <n v="3"/>
    <s v="Moderate (2-4 hours)"/>
    <s v="Yes"/>
    <x v="0"/>
    <s v="Near"/>
    <x v="1"/>
    <n v="70"/>
    <n v="9"/>
    <x v="2"/>
  </r>
  <r>
    <n v="26"/>
    <x v="0"/>
    <n v="65"/>
    <s v="Poor"/>
    <x v="0"/>
    <x v="1"/>
    <s v="Yes"/>
    <n v="7"/>
    <s v="&lt; 8 hours"/>
    <n v="67"/>
    <s v="Medium"/>
    <x v="0"/>
    <n v="4"/>
    <x v="1"/>
    <x v="2"/>
    <s v="Medium"/>
    <x v="1"/>
    <s v="Negative"/>
    <n v="3"/>
    <s v="Moderate (2-4 hours)"/>
    <s v="No"/>
    <x v="0"/>
    <s v="Moderate"/>
    <x v="1"/>
    <n v="65"/>
    <n v="-2"/>
    <x v="1"/>
  </r>
  <r>
    <n v="20"/>
    <x v="1"/>
    <n v="98"/>
    <s v="Very Good"/>
    <x v="2"/>
    <x v="1"/>
    <s v="Yes"/>
    <n v="7"/>
    <s v="&lt; 8 hours"/>
    <n v="69"/>
    <s v="High"/>
    <x v="1"/>
    <n v="2"/>
    <x v="1"/>
    <x v="2"/>
    <s v="High"/>
    <x v="0"/>
    <s v="Negative"/>
    <n v="2"/>
    <s v="Low (0-2 hours)"/>
    <s v="No"/>
    <x v="1"/>
    <s v="Near"/>
    <x v="1"/>
    <n v="72"/>
    <n v="3"/>
    <x v="2"/>
  </r>
  <r>
    <n v="18"/>
    <x v="1"/>
    <n v="64"/>
    <s v="Poor"/>
    <x v="2"/>
    <x v="0"/>
    <s v="No"/>
    <n v="8"/>
    <s v="≥ 8 hours"/>
    <n v="69"/>
    <s v="Medium"/>
    <x v="0"/>
    <n v="3"/>
    <x v="1"/>
    <x v="2"/>
    <s v="Medium"/>
    <x v="0"/>
    <s v="Positive"/>
    <n v="3"/>
    <s v="Moderate (2-4 hours)"/>
    <s v="No"/>
    <x v="1"/>
    <s v="Moderate"/>
    <x v="0"/>
    <n v="66"/>
    <n v="-3"/>
    <x v="0"/>
  </r>
  <r>
    <n v="21"/>
    <x v="0"/>
    <n v="69"/>
    <s v="Poor"/>
    <x v="1"/>
    <x v="1"/>
    <s v="Yes"/>
    <n v="9"/>
    <s v="≥ 8 hours"/>
    <n v="80"/>
    <s v="High"/>
    <x v="0"/>
    <n v="2"/>
    <x v="1"/>
    <x v="1"/>
    <s v="High"/>
    <x v="0"/>
    <s v="Positive"/>
    <n v="5"/>
    <s v="High (4-6 hours)"/>
    <s v="No"/>
    <x v="1"/>
    <s v="Near"/>
    <x v="0"/>
    <n v="68"/>
    <n v="-12"/>
    <x v="0"/>
  </r>
  <r>
    <n v="15"/>
    <x v="1"/>
    <n v="62"/>
    <s v="Poor"/>
    <x v="1"/>
    <x v="0"/>
    <s v="No"/>
    <n v="8"/>
    <s v="≥ 8 hours"/>
    <n v="70"/>
    <s v="Medium"/>
    <x v="0"/>
    <n v="1"/>
    <x v="1"/>
    <x v="0"/>
    <s v="Medium"/>
    <x v="1"/>
    <s v="Positive"/>
    <n v="3"/>
    <s v="Moderate (2-4 hours)"/>
    <s v="No"/>
    <x v="1"/>
    <s v="Near"/>
    <x v="0"/>
    <n v="62"/>
    <n v="-8"/>
    <x v="0"/>
  </r>
  <r>
    <n v="33"/>
    <x v="3"/>
    <n v="88"/>
    <s v="Good"/>
    <x v="1"/>
    <x v="2"/>
    <s v="No"/>
    <n v="9"/>
    <s v="≥ 8 hours"/>
    <n v="84"/>
    <s v="Medium"/>
    <x v="0"/>
    <n v="1"/>
    <x v="1"/>
    <x v="0"/>
    <s v="Medium"/>
    <x v="0"/>
    <s v="Negative"/>
    <n v="3"/>
    <s v="Moderate (2-4 hours)"/>
    <s v="No"/>
    <x v="0"/>
    <s v="Near"/>
    <x v="0"/>
    <n v="70"/>
    <n v="-14"/>
    <x v="0"/>
  </r>
  <r>
    <n v="10"/>
    <x v="2"/>
    <n v="94"/>
    <s v="Very Good"/>
    <x v="2"/>
    <x v="1"/>
    <s v="Yes"/>
    <n v="7"/>
    <s v="&lt; 8 hours"/>
    <n v="74"/>
    <s v="High"/>
    <x v="0"/>
    <n v="3"/>
    <x v="1"/>
    <x v="2"/>
    <s v="Medium"/>
    <x v="0"/>
    <s v="Positive"/>
    <n v="3"/>
    <s v="Moderate (2-4 hours)"/>
    <s v="No"/>
    <x v="1"/>
    <s v="Moderate"/>
    <x v="0"/>
    <n v="70"/>
    <n v="-4"/>
    <x v="0"/>
  </r>
  <r>
    <n v="21"/>
    <x v="0"/>
    <n v="77"/>
    <s v="Fair"/>
    <x v="1"/>
    <x v="2"/>
    <s v="Yes"/>
    <n v="7"/>
    <s v="&lt; 8 hours"/>
    <n v="58"/>
    <s v="Medium"/>
    <x v="0"/>
    <n v="0"/>
    <x v="0"/>
    <x v="0"/>
    <s v="High"/>
    <x v="0"/>
    <s v="Negative"/>
    <n v="3"/>
    <s v="Moderate (2-4 hours)"/>
    <s v="No"/>
    <x v="1"/>
    <s v="Near"/>
    <x v="0"/>
    <n v="64"/>
    <n v="6"/>
    <x v="2"/>
  </r>
  <r>
    <n v="32"/>
    <x v="3"/>
    <n v="97"/>
    <s v="Very Good"/>
    <x v="2"/>
    <x v="2"/>
    <s v="Yes"/>
    <n v="5"/>
    <s v="&lt; 8 hours"/>
    <n v="97"/>
    <s v="Low"/>
    <x v="0"/>
    <n v="1"/>
    <x v="1"/>
    <x v="0"/>
    <s v="High"/>
    <x v="0"/>
    <s v="Positive"/>
    <n v="5"/>
    <s v="High (4-6 hours)"/>
    <s v="No"/>
    <x v="1"/>
    <s v="Moderate"/>
    <x v="1"/>
    <n v="76"/>
    <n v="-21"/>
    <x v="0"/>
  </r>
  <r>
    <n v="20"/>
    <x v="1"/>
    <n v="84"/>
    <s v="Good"/>
    <x v="1"/>
    <x v="1"/>
    <s v="Yes"/>
    <n v="10"/>
    <s v="≥ 8 hours"/>
    <n v="62"/>
    <s v="High"/>
    <x v="0"/>
    <n v="1"/>
    <x v="1"/>
    <x v="1"/>
    <s v="Medium"/>
    <x v="0"/>
    <s v="Neutral"/>
    <n v="2"/>
    <s v="Low (0-2 hours)"/>
    <s v="No"/>
    <x v="1"/>
    <s v="Moderate"/>
    <x v="0"/>
    <n v="67"/>
    <n v="5"/>
    <x v="2"/>
  </r>
  <r>
    <n v="19"/>
    <x v="1"/>
    <n v="85"/>
    <s v="Good"/>
    <x v="2"/>
    <x v="0"/>
    <s v="No"/>
    <n v="7"/>
    <s v="&lt; 8 hours"/>
    <n v="78"/>
    <s v="Low"/>
    <x v="0"/>
    <n v="2"/>
    <x v="1"/>
    <x v="0"/>
    <s v="High"/>
    <x v="1"/>
    <s v="Negative"/>
    <n v="3"/>
    <s v="Moderate (2-4 hours)"/>
    <s v="No"/>
    <x v="1"/>
    <s v="Near"/>
    <x v="0"/>
    <n v="69"/>
    <n v="-9"/>
    <x v="0"/>
  </r>
  <r>
    <n v="18"/>
    <x v="1"/>
    <n v="94"/>
    <s v="Very Good"/>
    <x v="1"/>
    <x v="2"/>
    <s v="Yes"/>
    <n v="7"/>
    <s v="&lt; 8 hours"/>
    <n v="53"/>
    <s v="Medium"/>
    <x v="0"/>
    <n v="4"/>
    <x v="1"/>
    <x v="1"/>
    <s v="High"/>
    <x v="0"/>
    <s v="Positive"/>
    <n v="3"/>
    <s v="Moderate (2-4 hours)"/>
    <s v="No"/>
    <x v="0"/>
    <s v="Far"/>
    <x v="1"/>
    <n v="68"/>
    <n v="15"/>
    <x v="2"/>
  </r>
  <r>
    <n v="19"/>
    <x v="1"/>
    <n v="72"/>
    <s v="Fair"/>
    <x v="1"/>
    <x v="1"/>
    <s v="Yes"/>
    <n v="8"/>
    <s v="≥ 8 hours"/>
    <n v="96"/>
    <s v="Low"/>
    <x v="0"/>
    <n v="1"/>
    <x v="1"/>
    <x v="1"/>
    <s v="High"/>
    <x v="0"/>
    <s v="Positive"/>
    <n v="2"/>
    <s v="Low (0-2 hours)"/>
    <s v="No"/>
    <x v="2"/>
    <s v="Moderate"/>
    <x v="1"/>
    <n v="67"/>
    <n v="-29"/>
    <x v="0"/>
  </r>
  <r>
    <n v="28"/>
    <x v="0"/>
    <n v="74"/>
    <s v="Fair"/>
    <x v="1"/>
    <x v="1"/>
    <s v="Yes"/>
    <n v="9"/>
    <s v="≥ 8 hours"/>
    <n v="96"/>
    <s v="Low"/>
    <x v="0"/>
    <n v="0"/>
    <x v="0"/>
    <x v="2"/>
    <s v="High"/>
    <x v="1"/>
    <s v="Neutral"/>
    <n v="3"/>
    <s v="Moderate (2-4 hours)"/>
    <s v="No"/>
    <x v="0"/>
    <s v="Near"/>
    <x v="1"/>
    <n v="69"/>
    <n v="-27"/>
    <x v="0"/>
  </r>
  <r>
    <n v="7"/>
    <x v="2"/>
    <n v="96"/>
    <s v="Very Good"/>
    <x v="2"/>
    <x v="1"/>
    <s v="Yes"/>
    <n v="6"/>
    <s v="&lt; 8 hours"/>
    <n v="68"/>
    <s v="Medium"/>
    <x v="0"/>
    <n v="2"/>
    <x v="1"/>
    <x v="0"/>
    <s v="High"/>
    <x v="0"/>
    <s v="Neutral"/>
    <n v="1"/>
    <s v="Low (0-2 hours)"/>
    <s v="No"/>
    <x v="0"/>
    <s v="Near"/>
    <x v="1"/>
    <n v="67"/>
    <n v="-1"/>
    <x v="1"/>
  </r>
  <r>
    <n v="29"/>
    <x v="0"/>
    <n v="96"/>
    <s v="Very Good"/>
    <x v="2"/>
    <x v="0"/>
    <s v="Yes"/>
    <n v="9"/>
    <s v="≥ 8 hours"/>
    <n v="56"/>
    <s v="Low"/>
    <x v="0"/>
    <n v="0"/>
    <x v="0"/>
    <x v="0"/>
    <s v="High"/>
    <x v="1"/>
    <s v="Neutral"/>
    <n v="4"/>
    <s v="Moderate (2-4 hours)"/>
    <s v="No"/>
    <x v="0"/>
    <s v="Near"/>
    <x v="0"/>
    <n v="73"/>
    <n v="17"/>
    <x v="2"/>
  </r>
  <r>
    <n v="11"/>
    <x v="1"/>
    <n v="99"/>
    <s v="Very Good"/>
    <x v="1"/>
    <x v="0"/>
    <s v="Yes"/>
    <n v="7"/>
    <s v="&lt; 8 hours"/>
    <n v="88"/>
    <s v="High"/>
    <x v="1"/>
    <n v="4"/>
    <x v="1"/>
    <x v="1"/>
    <s v="Low"/>
    <x v="1"/>
    <s v="Neutral"/>
    <n v="3"/>
    <s v="Moderate (2-4 hours)"/>
    <s v="No"/>
    <x v="1"/>
    <s v="Near"/>
    <x v="0"/>
    <n v="71"/>
    <n v="-17"/>
    <x v="0"/>
  </r>
  <r>
    <n v="18"/>
    <x v="1"/>
    <n v="96"/>
    <s v="Very Good"/>
    <x v="1"/>
    <x v="2"/>
    <s v="No"/>
    <n v="9"/>
    <s v="≥ 8 hours"/>
    <n v="63"/>
    <s v="Medium"/>
    <x v="0"/>
    <n v="4"/>
    <x v="1"/>
    <x v="0"/>
    <s v="Medium"/>
    <x v="1"/>
    <s v="Neutral"/>
    <n v="3"/>
    <s v="Moderate (2-4 hours)"/>
    <s v="No"/>
    <x v="2"/>
    <s v="Near"/>
    <x v="0"/>
    <n v="70"/>
    <n v="7"/>
    <x v="2"/>
  </r>
  <r>
    <n v="17"/>
    <x v="1"/>
    <n v="65"/>
    <s v="Poor"/>
    <x v="2"/>
    <x v="1"/>
    <s v="Yes"/>
    <n v="6"/>
    <s v="&lt; 8 hours"/>
    <n v="85"/>
    <s v="Medium"/>
    <x v="0"/>
    <n v="1"/>
    <x v="1"/>
    <x v="0"/>
    <s v="Medium"/>
    <x v="1"/>
    <s v="Neutral"/>
    <n v="3"/>
    <s v="Moderate (2-4 hours)"/>
    <s v="No"/>
    <x v="3"/>
    <s v="Near"/>
    <x v="0"/>
    <n v="65"/>
    <n v="-20"/>
    <x v="0"/>
  </r>
  <r>
    <n v="24"/>
    <x v="0"/>
    <n v="93"/>
    <s v="Very Good"/>
    <x v="2"/>
    <x v="1"/>
    <s v="Yes"/>
    <n v="8"/>
    <s v="≥ 8 hours"/>
    <n v="96"/>
    <s v="Medium"/>
    <x v="0"/>
    <n v="0"/>
    <x v="0"/>
    <x v="1"/>
    <s v="Medium"/>
    <x v="0"/>
    <s v="Positive"/>
    <n v="1"/>
    <s v="Low (0-2 hours)"/>
    <s v="No"/>
    <x v="2"/>
    <s v="Moderate"/>
    <x v="0"/>
    <n v="73"/>
    <n v="-23"/>
    <x v="0"/>
  </r>
  <r>
    <n v="10"/>
    <x v="2"/>
    <n v="76"/>
    <s v="Fair"/>
    <x v="1"/>
    <x v="1"/>
    <s v="Yes"/>
    <n v="7"/>
    <s v="&lt; 8 hours"/>
    <n v="80"/>
    <s v="Medium"/>
    <x v="0"/>
    <n v="1"/>
    <x v="1"/>
    <x v="0"/>
    <s v="High"/>
    <x v="0"/>
    <s v="Positive"/>
    <n v="4"/>
    <s v="Moderate (2-4 hours)"/>
    <s v="No"/>
    <x v="2"/>
    <s v="Near"/>
    <x v="1"/>
    <n v="65"/>
    <n v="-15"/>
    <x v="0"/>
  </r>
  <r>
    <n v="23"/>
    <x v="0"/>
    <n v="100"/>
    <s v="Perfect"/>
    <x v="0"/>
    <x v="1"/>
    <s v="Yes"/>
    <n v="5"/>
    <s v="&lt; 8 hours"/>
    <n v="93"/>
    <s v="Medium"/>
    <x v="0"/>
    <n v="4"/>
    <x v="1"/>
    <x v="0"/>
    <s v="Medium"/>
    <x v="1"/>
    <s v="Neutral"/>
    <n v="3"/>
    <s v="Moderate (2-4 hours)"/>
    <s v="No"/>
    <x v="2"/>
    <s v="Moderate"/>
    <x v="0"/>
    <n v="73"/>
    <n v="-20"/>
    <x v="0"/>
  </r>
  <r>
    <n v="32"/>
    <x v="3"/>
    <n v="79"/>
    <s v="Fair"/>
    <x v="0"/>
    <x v="0"/>
    <s v="Yes"/>
    <n v="5"/>
    <s v="&lt; 8 hours"/>
    <n v="61"/>
    <s v="Medium"/>
    <x v="0"/>
    <n v="0"/>
    <x v="0"/>
    <x v="0"/>
    <s v="High"/>
    <x v="0"/>
    <s v="Positive"/>
    <n v="3"/>
    <s v="Moderate (2-4 hours)"/>
    <s v="No"/>
    <x v="1"/>
    <s v="Near"/>
    <x v="0"/>
    <n v="70"/>
    <n v="9"/>
    <x v="2"/>
  </r>
  <r>
    <n v="12"/>
    <x v="1"/>
    <n v="82"/>
    <s v="Good"/>
    <x v="2"/>
    <x v="1"/>
    <s v="Yes"/>
    <n v="6"/>
    <s v="&lt; 8 hours"/>
    <n v="96"/>
    <s v="High"/>
    <x v="0"/>
    <n v="0"/>
    <x v="0"/>
    <x v="0"/>
    <s v="Low"/>
    <x v="1"/>
    <s v="Positive"/>
    <n v="4"/>
    <s v="Moderate (2-4 hours)"/>
    <s v="Yes"/>
    <x v="1"/>
    <s v="Near"/>
    <x v="0"/>
    <n v="66"/>
    <n v="-30"/>
    <x v="0"/>
  </r>
  <r>
    <n v="21"/>
    <x v="0"/>
    <n v="81"/>
    <s v="Good"/>
    <x v="0"/>
    <x v="1"/>
    <s v="Yes"/>
    <n v="8"/>
    <s v="≥ 8 hours"/>
    <n v="61"/>
    <s v="High"/>
    <x v="0"/>
    <n v="3"/>
    <x v="1"/>
    <x v="1"/>
    <s v="Low"/>
    <x v="0"/>
    <s v="Negative"/>
    <n v="5"/>
    <s v="High (4-6 hours)"/>
    <s v="No"/>
    <x v="0"/>
    <s v="Moderate"/>
    <x v="1"/>
    <n v="66"/>
    <n v="5"/>
    <x v="2"/>
  </r>
  <r>
    <n v="16"/>
    <x v="1"/>
    <n v="73"/>
    <s v="Fair"/>
    <x v="1"/>
    <x v="1"/>
    <s v="Yes"/>
    <n v="4"/>
    <s v="&lt; 8 hours"/>
    <n v="61"/>
    <s v="Low"/>
    <x v="0"/>
    <n v="4"/>
    <x v="1"/>
    <x v="0"/>
    <s v="High"/>
    <x v="1"/>
    <s v="Neutral"/>
    <n v="5"/>
    <s v="High (4-6 hours)"/>
    <s v="No"/>
    <x v="0"/>
    <s v="Moderate"/>
    <x v="0"/>
    <n v="64"/>
    <n v="3"/>
    <x v="2"/>
  </r>
  <r>
    <n v="23"/>
    <x v="0"/>
    <n v="63"/>
    <s v="Poor"/>
    <x v="1"/>
    <x v="1"/>
    <s v="Yes"/>
    <n v="8"/>
    <s v="≥ 8 hours"/>
    <n v="94"/>
    <s v="High"/>
    <x v="0"/>
    <n v="2"/>
    <x v="1"/>
    <x v="1"/>
    <s v="Medium"/>
    <x v="0"/>
    <s v="Neutral"/>
    <n v="5"/>
    <s v="High (4-6 hours)"/>
    <s v="No"/>
    <x v="2"/>
    <s v="Near"/>
    <x v="0"/>
    <n v="68"/>
    <n v="-26"/>
    <x v="0"/>
  </r>
  <r>
    <n v="20"/>
    <x v="1"/>
    <n v="96"/>
    <s v="Very Good"/>
    <x v="1"/>
    <x v="1"/>
    <s v="No"/>
    <n v="7"/>
    <s v="&lt; 8 hours"/>
    <n v="78"/>
    <s v="Medium"/>
    <x v="0"/>
    <n v="1"/>
    <x v="1"/>
    <x v="2"/>
    <s v="High"/>
    <x v="0"/>
    <s v="Neutral"/>
    <n v="2"/>
    <s v="Low (0-2 hours)"/>
    <s v="No"/>
    <x v="0"/>
    <s v="Near"/>
    <x v="0"/>
    <n v="70"/>
    <n v="-8"/>
    <x v="0"/>
  </r>
  <r>
    <n v="16"/>
    <x v="1"/>
    <n v="92"/>
    <s v="Very Good"/>
    <x v="1"/>
    <x v="1"/>
    <s v="Yes"/>
    <n v="4"/>
    <s v="&lt; 8 hours"/>
    <n v="90"/>
    <s v="High"/>
    <x v="0"/>
    <n v="6"/>
    <x v="1"/>
    <x v="2"/>
    <s v="Medium"/>
    <x v="1"/>
    <s v="Neutral"/>
    <n v="3"/>
    <s v="Moderate (2-4 hours)"/>
    <s v="No"/>
    <x v="0"/>
    <s v="Near"/>
    <x v="0"/>
    <n v="72"/>
    <n v="-18"/>
    <x v="0"/>
  </r>
  <r>
    <n v="23"/>
    <x v="0"/>
    <n v="66"/>
    <s v="Poor"/>
    <x v="1"/>
    <x v="0"/>
    <s v="No"/>
    <n v="6"/>
    <s v="&lt; 8 hours"/>
    <n v="90"/>
    <s v="Medium"/>
    <x v="0"/>
    <n v="2"/>
    <x v="1"/>
    <x v="0"/>
    <s v="Medium"/>
    <x v="0"/>
    <s v="Neutral"/>
    <n v="3"/>
    <s v="Moderate (2-4 hours)"/>
    <s v="No"/>
    <x v="0"/>
    <s v="Near"/>
    <x v="0"/>
    <n v="66"/>
    <n v="-24"/>
    <x v="0"/>
  </r>
  <r>
    <n v="31"/>
    <x v="3"/>
    <n v="91"/>
    <s v="Very Good"/>
    <x v="1"/>
    <x v="1"/>
    <s v="Yes"/>
    <n v="6"/>
    <s v="&lt; 8 hours"/>
    <n v="82"/>
    <s v="Medium"/>
    <x v="0"/>
    <n v="2"/>
    <x v="1"/>
    <x v="1"/>
    <s v="High"/>
    <x v="0"/>
    <s v="Positive"/>
    <n v="3"/>
    <s v="Moderate (2-4 hours)"/>
    <s v="No"/>
    <x v="0"/>
    <s v="Near"/>
    <x v="0"/>
    <n v="74"/>
    <n v="-8"/>
    <x v="0"/>
  </r>
  <r>
    <n v="19"/>
    <x v="1"/>
    <n v="85"/>
    <s v="Good"/>
    <x v="2"/>
    <x v="1"/>
    <s v="No"/>
    <n v="7"/>
    <s v="&lt; 8 hours"/>
    <n v="59"/>
    <s v="Low"/>
    <x v="0"/>
    <n v="0"/>
    <x v="0"/>
    <x v="1"/>
    <s v="High"/>
    <x v="1"/>
    <s v="Negative"/>
    <n v="4"/>
    <s v="Moderate (2-4 hours)"/>
    <s v="No"/>
    <x v="1"/>
    <s v="Moderate"/>
    <x v="0"/>
    <n v="67"/>
    <n v="8"/>
    <x v="2"/>
  </r>
  <r>
    <n v="24"/>
    <x v="0"/>
    <n v="76"/>
    <s v="Fair"/>
    <x v="2"/>
    <x v="0"/>
    <s v="Yes"/>
    <n v="9"/>
    <s v="≥ 8 hours"/>
    <n v="85"/>
    <s v="Medium"/>
    <x v="0"/>
    <n v="2"/>
    <x v="1"/>
    <x v="0"/>
    <s v="Medium"/>
    <x v="1"/>
    <s v="Positive"/>
    <n v="2"/>
    <s v="Low (0-2 hours)"/>
    <s v="No"/>
    <x v="2"/>
    <s v="Near"/>
    <x v="1"/>
    <n v="71"/>
    <n v="-14"/>
    <x v="0"/>
  </r>
  <r>
    <n v="12"/>
    <x v="1"/>
    <n v="70"/>
    <s v="Fair"/>
    <x v="0"/>
    <x v="0"/>
    <s v="Yes"/>
    <n v="9"/>
    <s v="≥ 8 hours"/>
    <n v="53"/>
    <s v="Medium"/>
    <x v="0"/>
    <n v="2"/>
    <x v="1"/>
    <x v="0"/>
    <s v="Medium"/>
    <x v="0"/>
    <s v="Neutral"/>
    <n v="2"/>
    <s v="Low (0-2 hours)"/>
    <s v="Yes"/>
    <x v="0"/>
    <s v="Near"/>
    <x v="0"/>
    <n v="60"/>
    <n v="7"/>
    <x v="2"/>
  </r>
  <r>
    <n v="14"/>
    <x v="1"/>
    <n v="94"/>
    <s v="Very Good"/>
    <x v="0"/>
    <x v="1"/>
    <s v="No"/>
    <n v="6"/>
    <s v="&lt; 8 hours"/>
    <n v="60"/>
    <s v="Medium"/>
    <x v="0"/>
    <n v="3"/>
    <x v="1"/>
    <x v="2"/>
    <s v="Medium"/>
    <x v="0"/>
    <s v="Neutral"/>
    <n v="3"/>
    <s v="Moderate (2-4 hours)"/>
    <s v="No"/>
    <x v="1"/>
    <s v="Unknown"/>
    <x v="1"/>
    <n v="68"/>
    <n v="8"/>
    <x v="2"/>
  </r>
  <r>
    <n v="23"/>
    <x v="0"/>
    <n v="88"/>
    <s v="Good"/>
    <x v="1"/>
    <x v="1"/>
    <s v="No"/>
    <n v="6"/>
    <s v="&lt; 8 hours"/>
    <n v="82"/>
    <s v="Medium"/>
    <x v="0"/>
    <n v="0"/>
    <x v="0"/>
    <x v="1"/>
    <s v="Medium"/>
    <x v="1"/>
    <s v="Negative"/>
    <n v="3"/>
    <s v="Moderate (2-4 hours)"/>
    <s v="No"/>
    <x v="1"/>
    <s v="Near"/>
    <x v="0"/>
    <n v="69"/>
    <n v="-13"/>
    <x v="0"/>
  </r>
  <r>
    <n v="29"/>
    <x v="0"/>
    <n v="82"/>
    <s v="Good"/>
    <x v="2"/>
    <x v="0"/>
    <s v="No"/>
    <n v="5"/>
    <s v="&lt; 8 hours"/>
    <n v="95"/>
    <s v="Medium"/>
    <x v="0"/>
    <n v="2"/>
    <x v="1"/>
    <x v="1"/>
    <s v="High"/>
    <x v="0"/>
    <s v="Neutral"/>
    <n v="3"/>
    <s v="Moderate (2-4 hours)"/>
    <s v="No"/>
    <x v="1"/>
    <s v="Near"/>
    <x v="0"/>
    <n v="74"/>
    <n v="-21"/>
    <x v="0"/>
  </r>
  <r>
    <n v="22"/>
    <x v="0"/>
    <n v="84"/>
    <s v="Good"/>
    <x v="2"/>
    <x v="1"/>
    <s v="Yes"/>
    <n v="6"/>
    <s v="&lt; 8 hours"/>
    <n v="89"/>
    <s v="Medium"/>
    <x v="0"/>
    <n v="2"/>
    <x v="1"/>
    <x v="1"/>
    <s v="Medium"/>
    <x v="0"/>
    <s v="Neutral"/>
    <n v="3"/>
    <s v="Moderate (2-4 hours)"/>
    <s v="No"/>
    <x v="0"/>
    <s v="Near"/>
    <x v="0"/>
    <n v="71"/>
    <n v="-18"/>
    <x v="0"/>
  </r>
  <r>
    <n v="18"/>
    <x v="1"/>
    <n v="64"/>
    <s v="Poor"/>
    <x v="2"/>
    <x v="1"/>
    <s v="Yes"/>
    <n v="6"/>
    <s v="&lt; 8 hours"/>
    <n v="67"/>
    <s v="High"/>
    <x v="0"/>
    <n v="0"/>
    <x v="0"/>
    <x v="0"/>
    <s v="Medium"/>
    <x v="1"/>
    <s v="Negative"/>
    <n v="4"/>
    <s v="Moderate (2-4 hours)"/>
    <s v="No"/>
    <x v="1"/>
    <s v="Near"/>
    <x v="0"/>
    <n v="63"/>
    <n v="-4"/>
    <x v="0"/>
  </r>
  <r>
    <n v="20"/>
    <x v="1"/>
    <n v="79"/>
    <s v="Fair"/>
    <x v="2"/>
    <x v="2"/>
    <s v="Yes"/>
    <n v="7"/>
    <s v="&lt; 8 hours"/>
    <n v="91"/>
    <s v="High"/>
    <x v="1"/>
    <n v="2"/>
    <x v="1"/>
    <x v="0"/>
    <s v="Medium"/>
    <x v="1"/>
    <s v="Negative"/>
    <n v="4"/>
    <s v="Moderate (2-4 hours)"/>
    <s v="Yes"/>
    <x v="1"/>
    <s v="Moderate"/>
    <x v="0"/>
    <n v="66"/>
    <n v="-25"/>
    <x v="0"/>
  </r>
  <r>
    <n v="12"/>
    <x v="1"/>
    <n v="68"/>
    <s v="Poor"/>
    <x v="1"/>
    <x v="0"/>
    <s v="No"/>
    <n v="7"/>
    <s v="&lt; 8 hours"/>
    <n v="98"/>
    <s v="Medium"/>
    <x v="0"/>
    <n v="1"/>
    <x v="1"/>
    <x v="1"/>
    <s v="High"/>
    <x v="1"/>
    <s v="Neutral"/>
    <n v="4"/>
    <s v="Moderate (2-4 hours)"/>
    <s v="No"/>
    <x v="0"/>
    <s v="Near"/>
    <x v="0"/>
    <n v="65"/>
    <n v="-33"/>
    <x v="0"/>
  </r>
  <r>
    <n v="24"/>
    <x v="0"/>
    <n v="68"/>
    <s v="Poor"/>
    <x v="0"/>
    <x v="2"/>
    <s v="No"/>
    <n v="6"/>
    <s v="&lt; 8 hours"/>
    <n v="67"/>
    <s v="High"/>
    <x v="1"/>
    <n v="0"/>
    <x v="0"/>
    <x v="0"/>
    <s v="High"/>
    <x v="1"/>
    <s v="Positive"/>
    <n v="3"/>
    <s v="Moderate (2-4 hours)"/>
    <s v="Yes"/>
    <x v="0"/>
    <s v="Far"/>
    <x v="1"/>
    <n v="60"/>
    <n v="-7"/>
    <x v="0"/>
  </r>
  <r>
    <n v="25"/>
    <x v="0"/>
    <n v="86"/>
    <s v="Good"/>
    <x v="1"/>
    <x v="2"/>
    <s v="Yes"/>
    <n v="6"/>
    <s v="&lt; 8 hours"/>
    <n v="59"/>
    <s v="Medium"/>
    <x v="0"/>
    <n v="3"/>
    <x v="1"/>
    <x v="0"/>
    <s v="Medium"/>
    <x v="0"/>
    <s v="Positive"/>
    <n v="3"/>
    <s v="Moderate (2-4 hours)"/>
    <s v="No"/>
    <x v="0"/>
    <s v="Near"/>
    <x v="1"/>
    <n v="69"/>
    <n v="10"/>
    <x v="2"/>
  </r>
  <r>
    <n v="17"/>
    <x v="1"/>
    <n v="96"/>
    <s v="Very Good"/>
    <x v="2"/>
    <x v="1"/>
    <s v="No"/>
    <n v="6"/>
    <s v="&lt; 8 hours"/>
    <n v="60"/>
    <s v="Medium"/>
    <x v="0"/>
    <n v="1"/>
    <x v="1"/>
    <x v="0"/>
    <s v="Medium"/>
    <x v="0"/>
    <s v="Neutral"/>
    <n v="3"/>
    <s v="Moderate (2-4 hours)"/>
    <s v="No"/>
    <x v="1"/>
    <s v="Near"/>
    <x v="1"/>
    <n v="69"/>
    <n v="9"/>
    <x v="2"/>
  </r>
  <r>
    <n v="17"/>
    <x v="1"/>
    <n v="76"/>
    <s v="Fair"/>
    <x v="1"/>
    <x v="0"/>
    <s v="Yes"/>
    <n v="6"/>
    <s v="&lt; 8 hours"/>
    <n v="70"/>
    <s v="Low"/>
    <x v="0"/>
    <n v="2"/>
    <x v="1"/>
    <x v="2"/>
    <s v="Medium"/>
    <x v="0"/>
    <s v="Neutral"/>
    <n v="4"/>
    <s v="Moderate (2-4 hours)"/>
    <s v="No"/>
    <x v="2"/>
    <s v="Moderate"/>
    <x v="0"/>
    <n v="67"/>
    <n v="-3"/>
    <x v="0"/>
  </r>
  <r>
    <n v="22"/>
    <x v="0"/>
    <n v="68"/>
    <s v="Poor"/>
    <x v="2"/>
    <x v="1"/>
    <s v="Yes"/>
    <n v="9"/>
    <s v="≥ 8 hours"/>
    <n v="53"/>
    <s v="High"/>
    <x v="0"/>
    <n v="1"/>
    <x v="1"/>
    <x v="1"/>
    <s v="Medium"/>
    <x v="0"/>
    <s v="Neutral"/>
    <n v="2"/>
    <s v="Low (0-2 hours)"/>
    <s v="No"/>
    <x v="0"/>
    <s v="Moderate"/>
    <x v="1"/>
    <n v="65"/>
    <n v="12"/>
    <x v="2"/>
  </r>
  <r>
    <n v="17"/>
    <x v="1"/>
    <n v="86"/>
    <s v="Good"/>
    <x v="2"/>
    <x v="0"/>
    <s v="Yes"/>
    <n v="8"/>
    <s v="≥ 8 hours"/>
    <n v="74"/>
    <s v="Medium"/>
    <x v="0"/>
    <n v="1"/>
    <x v="1"/>
    <x v="0"/>
    <s v="High"/>
    <x v="1"/>
    <s v="Neutral"/>
    <n v="4"/>
    <s v="Moderate (2-4 hours)"/>
    <s v="No"/>
    <x v="1"/>
    <s v="Near"/>
    <x v="0"/>
    <n v="70"/>
    <n v="-4"/>
    <x v="0"/>
  </r>
  <r>
    <n v="20"/>
    <x v="1"/>
    <n v="95"/>
    <s v="Very Good"/>
    <x v="2"/>
    <x v="1"/>
    <s v="Yes"/>
    <n v="8"/>
    <s v="≥ 8 hours"/>
    <n v="87"/>
    <s v="Low"/>
    <x v="0"/>
    <n v="0"/>
    <x v="0"/>
    <x v="0"/>
    <s v="Medium"/>
    <x v="1"/>
    <s v="Positive"/>
    <n v="3"/>
    <s v="Moderate (2-4 hours)"/>
    <s v="No"/>
    <x v="2"/>
    <s v="Moderate"/>
    <x v="1"/>
    <n v="71"/>
    <n v="-16"/>
    <x v="0"/>
  </r>
  <r>
    <n v="33"/>
    <x v="3"/>
    <n v="90"/>
    <s v="Very Good"/>
    <x v="0"/>
    <x v="1"/>
    <s v="Yes"/>
    <n v="9"/>
    <s v="≥ 8 hours"/>
    <n v="77"/>
    <s v="Medium"/>
    <x v="0"/>
    <n v="3"/>
    <x v="1"/>
    <x v="1"/>
    <s v="High"/>
    <x v="0"/>
    <s v="Negative"/>
    <n v="6"/>
    <s v="High (4-6 hours)"/>
    <s v="Yes"/>
    <x v="2"/>
    <s v="Moderate"/>
    <x v="0"/>
    <n v="73"/>
    <n v="-4"/>
    <x v="0"/>
  </r>
  <r>
    <n v="19"/>
    <x v="1"/>
    <n v="95"/>
    <s v="Very Good"/>
    <x v="0"/>
    <x v="0"/>
    <s v="Yes"/>
    <n v="8"/>
    <s v="≥ 8 hours"/>
    <n v="99"/>
    <s v="Medium"/>
    <x v="0"/>
    <n v="0"/>
    <x v="0"/>
    <x v="0"/>
    <s v="Medium"/>
    <x v="0"/>
    <s v="Neutral"/>
    <n v="2"/>
    <s v="Low (0-2 hours)"/>
    <s v="No"/>
    <x v="2"/>
    <s v="Moderate"/>
    <x v="0"/>
    <n v="70"/>
    <n v="-29"/>
    <x v="0"/>
  </r>
  <r>
    <n v="18"/>
    <x v="1"/>
    <n v="81"/>
    <s v="Good"/>
    <x v="2"/>
    <x v="2"/>
    <s v="Yes"/>
    <n v="9"/>
    <s v="≥ 8 hours"/>
    <n v="73"/>
    <s v="High"/>
    <x v="0"/>
    <n v="1"/>
    <x v="1"/>
    <x v="1"/>
    <s v="High"/>
    <x v="0"/>
    <s v="Neutral"/>
    <n v="2"/>
    <s v="Low (0-2 hours)"/>
    <s v="No"/>
    <x v="0"/>
    <s v="Near"/>
    <x v="1"/>
    <n v="67"/>
    <n v="-6"/>
    <x v="0"/>
  </r>
  <r>
    <n v="16"/>
    <x v="1"/>
    <n v="90"/>
    <s v="Very Good"/>
    <x v="0"/>
    <x v="0"/>
    <s v="Yes"/>
    <n v="8"/>
    <s v="≥ 8 hours"/>
    <n v="51"/>
    <s v="Medium"/>
    <x v="0"/>
    <n v="1"/>
    <x v="1"/>
    <x v="2"/>
    <s v="Medium"/>
    <x v="0"/>
    <s v="Neutral"/>
    <n v="5"/>
    <s v="High (4-6 hours)"/>
    <s v="No"/>
    <x v="0"/>
    <s v="Moderate"/>
    <x v="1"/>
    <n v="67"/>
    <n v="16"/>
    <x v="2"/>
  </r>
  <r>
    <n v="24"/>
    <x v="0"/>
    <n v="66"/>
    <s v="Poor"/>
    <x v="0"/>
    <x v="0"/>
    <s v="No"/>
    <n v="7"/>
    <s v="&lt; 8 hours"/>
    <n v="74"/>
    <s v="Medium"/>
    <x v="0"/>
    <n v="0"/>
    <x v="0"/>
    <x v="2"/>
    <s v="High"/>
    <x v="0"/>
    <s v="Neutral"/>
    <n v="2"/>
    <s v="Low (0-2 hours)"/>
    <s v="No"/>
    <x v="1"/>
    <s v="Moderate"/>
    <x v="0"/>
    <n v="65"/>
    <n v="-9"/>
    <x v="0"/>
  </r>
  <r>
    <n v="19"/>
    <x v="1"/>
    <n v="74"/>
    <s v="Fair"/>
    <x v="2"/>
    <x v="0"/>
    <s v="Yes"/>
    <n v="6"/>
    <s v="&lt; 8 hours"/>
    <n v="96"/>
    <s v="Medium"/>
    <x v="0"/>
    <n v="2"/>
    <x v="1"/>
    <x v="2"/>
    <s v="Medium"/>
    <x v="0"/>
    <s v="Neutral"/>
    <n v="3"/>
    <s v="Moderate (2-4 hours)"/>
    <s v="No"/>
    <x v="1"/>
    <s v="Unknown"/>
    <x v="0"/>
    <n v="69"/>
    <n v="-27"/>
    <x v="0"/>
  </r>
  <r>
    <n v="16"/>
    <x v="1"/>
    <n v="76"/>
    <s v="Fair"/>
    <x v="2"/>
    <x v="0"/>
    <s v="Yes"/>
    <n v="6"/>
    <s v="&lt; 8 hours"/>
    <n v="55"/>
    <s v="Medium"/>
    <x v="1"/>
    <n v="1"/>
    <x v="1"/>
    <x v="0"/>
    <s v="Unknown"/>
    <x v="0"/>
    <s v="Positive"/>
    <n v="1"/>
    <s v="Low (0-2 hours)"/>
    <s v="No"/>
    <x v="2"/>
    <s v="Unknown"/>
    <x v="0"/>
    <n v="65"/>
    <n v="10"/>
    <x v="2"/>
  </r>
  <r>
    <n v="28"/>
    <x v="0"/>
    <n v="80"/>
    <s v="Good"/>
    <x v="1"/>
    <x v="0"/>
    <s v="Yes"/>
    <n v="8"/>
    <s v="≥ 8 hours"/>
    <n v="61"/>
    <s v="Low"/>
    <x v="0"/>
    <n v="1"/>
    <x v="1"/>
    <x v="0"/>
    <s v="Medium"/>
    <x v="1"/>
    <s v="Negative"/>
    <n v="3"/>
    <s v="Moderate (2-4 hours)"/>
    <s v="No"/>
    <x v="1"/>
    <s v="Far"/>
    <x v="1"/>
    <n v="68"/>
    <n v="7"/>
    <x v="2"/>
  </r>
  <r>
    <n v="29"/>
    <x v="0"/>
    <n v="97"/>
    <s v="Very Good"/>
    <x v="2"/>
    <x v="1"/>
    <s v="No"/>
    <n v="7"/>
    <s v="&lt; 8 hours"/>
    <n v="86"/>
    <s v="Medium"/>
    <x v="0"/>
    <n v="0"/>
    <x v="0"/>
    <x v="1"/>
    <s v="Medium"/>
    <x v="0"/>
    <s v="Positive"/>
    <n v="3"/>
    <s v="Moderate (2-4 hours)"/>
    <s v="No"/>
    <x v="1"/>
    <s v="Near"/>
    <x v="1"/>
    <n v="74"/>
    <n v="-12"/>
    <x v="0"/>
  </r>
  <r>
    <n v="16"/>
    <x v="1"/>
    <n v="95"/>
    <s v="Very Good"/>
    <x v="0"/>
    <x v="1"/>
    <s v="Yes"/>
    <n v="5"/>
    <s v="&lt; 8 hours"/>
    <n v="65"/>
    <s v="High"/>
    <x v="0"/>
    <n v="0"/>
    <x v="0"/>
    <x v="1"/>
    <s v="Medium"/>
    <x v="1"/>
    <s v="Neutral"/>
    <n v="3"/>
    <s v="Moderate (2-4 hours)"/>
    <s v="No"/>
    <x v="1"/>
    <s v="Near"/>
    <x v="1"/>
    <n v="68"/>
    <n v="3"/>
    <x v="2"/>
  </r>
  <r>
    <n v="9"/>
    <x v="2"/>
    <n v="65"/>
    <s v="Poor"/>
    <x v="1"/>
    <x v="1"/>
    <s v="No"/>
    <n v="4"/>
    <s v="&lt; 8 hours"/>
    <n v="88"/>
    <s v="Low"/>
    <x v="0"/>
    <n v="1"/>
    <x v="1"/>
    <x v="0"/>
    <s v="Medium"/>
    <x v="0"/>
    <s v="Positive"/>
    <n v="3"/>
    <s v="Moderate (2-4 hours)"/>
    <s v="No"/>
    <x v="1"/>
    <s v="Near"/>
    <x v="0"/>
    <n v="61"/>
    <n v="-27"/>
    <x v="0"/>
  </r>
  <r>
    <n v="26"/>
    <x v="0"/>
    <n v="67"/>
    <s v="Poor"/>
    <x v="1"/>
    <x v="2"/>
    <s v="Yes"/>
    <n v="10"/>
    <s v="≥ 8 hours"/>
    <n v="71"/>
    <s v="High"/>
    <x v="0"/>
    <n v="3"/>
    <x v="1"/>
    <x v="0"/>
    <s v="Medium"/>
    <x v="0"/>
    <s v="Neutral"/>
    <n v="3"/>
    <s v="Moderate (2-4 hours)"/>
    <s v="No"/>
    <x v="2"/>
    <s v="Near"/>
    <x v="0"/>
    <n v="67"/>
    <n v="-4"/>
    <x v="0"/>
  </r>
  <r>
    <n v="16"/>
    <x v="1"/>
    <n v="74"/>
    <s v="Fair"/>
    <x v="2"/>
    <x v="0"/>
    <s v="Yes"/>
    <n v="6"/>
    <s v="&lt; 8 hours"/>
    <n v="90"/>
    <s v="Medium"/>
    <x v="0"/>
    <n v="1"/>
    <x v="1"/>
    <x v="0"/>
    <s v="Medium"/>
    <x v="1"/>
    <s v="Negative"/>
    <n v="4"/>
    <s v="Moderate (2-4 hours)"/>
    <s v="Yes"/>
    <x v="0"/>
    <s v="Near"/>
    <x v="1"/>
    <n v="66"/>
    <n v="-24"/>
    <x v="0"/>
  </r>
  <r>
    <n v="25"/>
    <x v="0"/>
    <n v="72"/>
    <s v="Fair"/>
    <x v="0"/>
    <x v="2"/>
    <s v="Yes"/>
    <n v="6"/>
    <s v="&lt; 8 hours"/>
    <n v="78"/>
    <s v="Low"/>
    <x v="0"/>
    <n v="8"/>
    <x v="1"/>
    <x v="1"/>
    <s v="High"/>
    <x v="0"/>
    <s v="Positive"/>
    <n v="4"/>
    <s v="Moderate (2-4 hours)"/>
    <s v="No"/>
    <x v="0"/>
    <s v="Near"/>
    <x v="0"/>
    <n v="69"/>
    <n v="-9"/>
    <x v="0"/>
  </r>
  <r>
    <n v="8"/>
    <x v="2"/>
    <n v="85"/>
    <s v="Good"/>
    <x v="1"/>
    <x v="2"/>
    <s v="Yes"/>
    <n v="9"/>
    <s v="≥ 8 hours"/>
    <n v="54"/>
    <s v="Low"/>
    <x v="0"/>
    <n v="1"/>
    <x v="1"/>
    <x v="0"/>
    <s v="High"/>
    <x v="1"/>
    <s v="Positive"/>
    <n v="3"/>
    <s v="Moderate (2-4 hours)"/>
    <s v="No"/>
    <x v="0"/>
    <s v="Near"/>
    <x v="0"/>
    <n v="62"/>
    <n v="8"/>
    <x v="2"/>
  </r>
  <r>
    <n v="25"/>
    <x v="0"/>
    <n v="96"/>
    <s v="Very Good"/>
    <x v="1"/>
    <x v="0"/>
    <s v="Yes"/>
    <n v="5"/>
    <s v="&lt; 8 hours"/>
    <n v="69"/>
    <s v="Low"/>
    <x v="0"/>
    <n v="0"/>
    <x v="0"/>
    <x v="0"/>
    <s v="Medium"/>
    <x v="0"/>
    <s v="Neutral"/>
    <n v="4"/>
    <s v="Moderate (2-4 hours)"/>
    <s v="No"/>
    <x v="0"/>
    <s v="Moderate"/>
    <x v="0"/>
    <n v="71"/>
    <n v="2"/>
    <x v="1"/>
  </r>
  <r>
    <n v="13"/>
    <x v="1"/>
    <n v="98"/>
    <s v="Very Good"/>
    <x v="2"/>
    <x v="0"/>
    <s v="Yes"/>
    <n v="8"/>
    <s v="≥ 8 hours"/>
    <n v="67"/>
    <s v="Medium"/>
    <x v="0"/>
    <n v="1"/>
    <x v="1"/>
    <x v="1"/>
    <s v="Medium"/>
    <x v="1"/>
    <s v="Positive"/>
    <n v="4"/>
    <s v="Moderate (2-4 hours)"/>
    <s v="No"/>
    <x v="2"/>
    <s v="Moderate"/>
    <x v="1"/>
    <n v="71"/>
    <n v="4"/>
    <x v="2"/>
  </r>
  <r>
    <n v="24"/>
    <x v="0"/>
    <n v="86"/>
    <s v="Good"/>
    <x v="1"/>
    <x v="0"/>
    <s v="Yes"/>
    <n v="10"/>
    <s v="≥ 8 hours"/>
    <n v="91"/>
    <s v="Low"/>
    <x v="0"/>
    <n v="0"/>
    <x v="0"/>
    <x v="0"/>
    <s v="High"/>
    <x v="1"/>
    <s v="Positive"/>
    <n v="4"/>
    <s v="Moderate (2-4 hours)"/>
    <s v="No"/>
    <x v="1"/>
    <s v="Near"/>
    <x v="1"/>
    <n v="72"/>
    <n v="-19"/>
    <x v="0"/>
  </r>
  <r>
    <n v="20"/>
    <x v="1"/>
    <n v="94"/>
    <s v="Very Good"/>
    <x v="1"/>
    <x v="0"/>
    <s v="Yes"/>
    <n v="10"/>
    <s v="≥ 8 hours"/>
    <n v="81"/>
    <s v="Low"/>
    <x v="0"/>
    <n v="1"/>
    <x v="1"/>
    <x v="1"/>
    <s v="High"/>
    <x v="0"/>
    <s v="Neutral"/>
    <n v="5"/>
    <s v="High (4-6 hours)"/>
    <s v="Yes"/>
    <x v="0"/>
    <s v="Far"/>
    <x v="1"/>
    <n v="69"/>
    <n v="-12"/>
    <x v="0"/>
  </r>
  <r>
    <n v="14"/>
    <x v="1"/>
    <n v="81"/>
    <s v="Good"/>
    <x v="0"/>
    <x v="1"/>
    <s v="No"/>
    <n v="6"/>
    <s v="&lt; 8 hours"/>
    <n v="89"/>
    <s v="Medium"/>
    <x v="1"/>
    <n v="6"/>
    <x v="1"/>
    <x v="0"/>
    <s v="High"/>
    <x v="1"/>
    <s v="Neutral"/>
    <n v="3"/>
    <s v="Moderate (2-4 hours)"/>
    <s v="No"/>
    <x v="1"/>
    <s v="Near"/>
    <x v="1"/>
    <n v="67"/>
    <n v="-22"/>
    <x v="0"/>
  </r>
  <r>
    <n v="18"/>
    <x v="1"/>
    <n v="68"/>
    <s v="Poor"/>
    <x v="1"/>
    <x v="0"/>
    <s v="No"/>
    <n v="7"/>
    <s v="&lt; 8 hours"/>
    <n v="69"/>
    <s v="Medium"/>
    <x v="0"/>
    <n v="1"/>
    <x v="1"/>
    <x v="0"/>
    <s v="High"/>
    <x v="0"/>
    <s v="Neutral"/>
    <n v="4"/>
    <s v="Moderate (2-4 hours)"/>
    <s v="Yes"/>
    <x v="0"/>
    <s v="Moderate"/>
    <x v="1"/>
    <n v="63"/>
    <n v="-6"/>
    <x v="0"/>
  </r>
  <r>
    <n v="24"/>
    <x v="0"/>
    <n v="81"/>
    <s v="Good"/>
    <x v="1"/>
    <x v="1"/>
    <s v="Yes"/>
    <n v="6"/>
    <s v="&lt; 8 hours"/>
    <n v="85"/>
    <s v="Medium"/>
    <x v="1"/>
    <n v="1"/>
    <x v="1"/>
    <x v="1"/>
    <s v="High"/>
    <x v="0"/>
    <s v="Neutral"/>
    <n v="4"/>
    <s v="Moderate (2-4 hours)"/>
    <s v="No"/>
    <x v="1"/>
    <s v="Moderate"/>
    <x v="0"/>
    <n v="68"/>
    <n v="-17"/>
    <x v="0"/>
  </r>
  <r>
    <n v="21"/>
    <x v="0"/>
    <n v="82"/>
    <s v="Good"/>
    <x v="2"/>
    <x v="0"/>
    <s v="Yes"/>
    <n v="7"/>
    <s v="&lt; 8 hours"/>
    <n v="53"/>
    <s v="Low"/>
    <x v="0"/>
    <n v="0"/>
    <x v="0"/>
    <x v="2"/>
    <s v="Medium"/>
    <x v="0"/>
    <s v="Positive"/>
    <n v="2"/>
    <s v="Low (0-2 hours)"/>
    <s v="No"/>
    <x v="2"/>
    <s v="Near"/>
    <x v="0"/>
    <n v="69"/>
    <n v="16"/>
    <x v="2"/>
  </r>
  <r>
    <n v="24"/>
    <x v="0"/>
    <n v="90"/>
    <s v="Very Good"/>
    <x v="1"/>
    <x v="2"/>
    <s v="Yes"/>
    <n v="9"/>
    <s v="≥ 8 hours"/>
    <n v="52"/>
    <s v="Low"/>
    <x v="0"/>
    <n v="0"/>
    <x v="0"/>
    <x v="0"/>
    <s v="Medium"/>
    <x v="0"/>
    <s v="Negative"/>
    <n v="3"/>
    <s v="Moderate (2-4 hours)"/>
    <s v="Yes"/>
    <x v="1"/>
    <s v="Near"/>
    <x v="1"/>
    <n v="65"/>
    <n v="13"/>
    <x v="2"/>
  </r>
  <r>
    <n v="32"/>
    <x v="3"/>
    <n v="69"/>
    <s v="Poor"/>
    <x v="2"/>
    <x v="0"/>
    <s v="Yes"/>
    <n v="5"/>
    <s v="&lt; 8 hours"/>
    <n v="64"/>
    <s v="Medium"/>
    <x v="0"/>
    <n v="0"/>
    <x v="0"/>
    <x v="1"/>
    <s v="Medium"/>
    <x v="0"/>
    <s v="Negative"/>
    <n v="3"/>
    <s v="Moderate (2-4 hours)"/>
    <s v="No"/>
    <x v="2"/>
    <s v="Near"/>
    <x v="1"/>
    <n v="70"/>
    <n v="6"/>
    <x v="2"/>
  </r>
  <r>
    <n v="11"/>
    <x v="1"/>
    <n v="75"/>
    <s v="Fair"/>
    <x v="1"/>
    <x v="1"/>
    <s v="No"/>
    <n v="8"/>
    <s v="≥ 8 hours"/>
    <n v="89"/>
    <s v="Medium"/>
    <x v="0"/>
    <n v="2"/>
    <x v="1"/>
    <x v="2"/>
    <s v="High"/>
    <x v="1"/>
    <s v="Positive"/>
    <n v="4"/>
    <s v="Moderate (2-4 hours)"/>
    <s v="No"/>
    <x v="1"/>
    <s v="Moderate"/>
    <x v="0"/>
    <n v="65"/>
    <n v="-24"/>
    <x v="0"/>
  </r>
  <r>
    <n v="30"/>
    <x v="0"/>
    <n v="75"/>
    <s v="Fair"/>
    <x v="1"/>
    <x v="1"/>
    <s v="No"/>
    <n v="7"/>
    <s v="&lt; 8 hours"/>
    <n v="77"/>
    <s v="Medium"/>
    <x v="0"/>
    <n v="0"/>
    <x v="0"/>
    <x v="0"/>
    <s v="Medium"/>
    <x v="0"/>
    <s v="Positive"/>
    <n v="2"/>
    <s v="Low (0-2 hours)"/>
    <s v="No"/>
    <x v="0"/>
    <s v="Moderate"/>
    <x v="0"/>
    <n v="67"/>
    <n v="-10"/>
    <x v="0"/>
  </r>
  <r>
    <n v="21"/>
    <x v="0"/>
    <n v="98"/>
    <s v="Very Good"/>
    <x v="1"/>
    <x v="0"/>
    <s v="Yes"/>
    <n v="9"/>
    <s v="≥ 8 hours"/>
    <n v="70"/>
    <s v="Medium"/>
    <x v="0"/>
    <n v="0"/>
    <x v="0"/>
    <x v="0"/>
    <s v="High"/>
    <x v="0"/>
    <s v="Positive"/>
    <n v="1"/>
    <s v="Low (0-2 hours)"/>
    <s v="No"/>
    <x v="1"/>
    <s v="Near"/>
    <x v="0"/>
    <n v="72"/>
    <n v="2"/>
    <x v="1"/>
  </r>
  <r>
    <n v="15"/>
    <x v="1"/>
    <n v="78"/>
    <s v="Fair"/>
    <x v="1"/>
    <x v="0"/>
    <s v="Yes"/>
    <n v="9"/>
    <s v="≥ 8 hours"/>
    <n v="95"/>
    <s v="High"/>
    <x v="0"/>
    <n v="1"/>
    <x v="1"/>
    <x v="2"/>
    <s v="High"/>
    <x v="0"/>
    <s v="Positive"/>
    <n v="3"/>
    <s v="Moderate (2-4 hours)"/>
    <s v="No"/>
    <x v="0"/>
    <s v="Near"/>
    <x v="0"/>
    <n v="69"/>
    <n v="-26"/>
    <x v="0"/>
  </r>
  <r>
    <n v="12"/>
    <x v="1"/>
    <n v="90"/>
    <s v="Very Good"/>
    <x v="2"/>
    <x v="0"/>
    <s v="Yes"/>
    <n v="6"/>
    <s v="&lt; 8 hours"/>
    <n v="75"/>
    <s v="Low"/>
    <x v="1"/>
    <n v="2"/>
    <x v="1"/>
    <x v="1"/>
    <s v="Medium"/>
    <x v="0"/>
    <s v="Neutral"/>
    <n v="3"/>
    <s v="Moderate (2-4 hours)"/>
    <s v="No"/>
    <x v="2"/>
    <s v="Near"/>
    <x v="0"/>
    <n v="69"/>
    <n v="-6"/>
    <x v="0"/>
  </r>
  <r>
    <n v="19"/>
    <x v="1"/>
    <n v="90"/>
    <s v="Very Good"/>
    <x v="2"/>
    <x v="2"/>
    <s v="No"/>
    <n v="7"/>
    <s v="&lt; 8 hours"/>
    <n v="81"/>
    <s v="Medium"/>
    <x v="0"/>
    <n v="4"/>
    <x v="1"/>
    <x v="2"/>
    <s v="High"/>
    <x v="0"/>
    <s v="Neutral"/>
    <n v="4"/>
    <s v="Moderate (2-4 hours)"/>
    <s v="Yes"/>
    <x v="1"/>
    <s v="Near"/>
    <x v="1"/>
    <n v="71"/>
    <n v="-10"/>
    <x v="0"/>
  </r>
  <r>
    <n v="26"/>
    <x v="0"/>
    <n v="71"/>
    <s v="Fair"/>
    <x v="1"/>
    <x v="2"/>
    <s v="Yes"/>
    <n v="8"/>
    <s v="≥ 8 hours"/>
    <n v="99"/>
    <s v="Medium"/>
    <x v="0"/>
    <n v="1"/>
    <x v="1"/>
    <x v="1"/>
    <s v="High"/>
    <x v="0"/>
    <s v="Positive"/>
    <n v="3"/>
    <s v="Moderate (2-4 hours)"/>
    <s v="No"/>
    <x v="0"/>
    <s v="Far"/>
    <x v="0"/>
    <n v="67"/>
    <n v="-32"/>
    <x v="0"/>
  </r>
  <r>
    <n v="19"/>
    <x v="1"/>
    <n v="83"/>
    <s v="Good"/>
    <x v="0"/>
    <x v="2"/>
    <s v="No"/>
    <n v="8"/>
    <s v="≥ 8 hours"/>
    <n v="76"/>
    <s v="Low"/>
    <x v="0"/>
    <n v="3"/>
    <x v="1"/>
    <x v="0"/>
    <s v="Low"/>
    <x v="0"/>
    <s v="Neutral"/>
    <n v="3"/>
    <s v="Moderate (2-4 hours)"/>
    <s v="No"/>
    <x v="2"/>
    <s v="Near"/>
    <x v="1"/>
    <n v="65"/>
    <n v="-11"/>
    <x v="0"/>
  </r>
  <r>
    <n v="29"/>
    <x v="0"/>
    <n v="96"/>
    <s v="Very Good"/>
    <x v="0"/>
    <x v="2"/>
    <s v="No"/>
    <n v="4"/>
    <s v="&lt; 8 hours"/>
    <n v="89"/>
    <s v="Medium"/>
    <x v="0"/>
    <n v="2"/>
    <x v="1"/>
    <x v="0"/>
    <s v="High"/>
    <x v="0"/>
    <s v="Neutral"/>
    <n v="2"/>
    <s v="Low (0-2 hours)"/>
    <s v="No"/>
    <x v="0"/>
    <s v="Far"/>
    <x v="1"/>
    <n v="70"/>
    <n v="-19"/>
    <x v="0"/>
  </r>
  <r>
    <n v="11"/>
    <x v="1"/>
    <n v="79"/>
    <s v="Fair"/>
    <x v="1"/>
    <x v="1"/>
    <s v="No"/>
    <n v="8"/>
    <s v="≥ 8 hours"/>
    <n v="71"/>
    <s v="Low"/>
    <x v="0"/>
    <n v="1"/>
    <x v="1"/>
    <x v="1"/>
    <s v="Medium"/>
    <x v="1"/>
    <s v="Positive"/>
    <n v="2"/>
    <s v="Low (0-2 hours)"/>
    <s v="No"/>
    <x v="1"/>
    <s v="Moderate"/>
    <x v="1"/>
    <n v="63"/>
    <n v="-8"/>
    <x v="0"/>
  </r>
  <r>
    <n v="20"/>
    <x v="1"/>
    <n v="98"/>
    <s v="Very Good"/>
    <x v="2"/>
    <x v="0"/>
    <s v="Yes"/>
    <n v="9"/>
    <s v="≥ 8 hours"/>
    <n v="52"/>
    <s v="Medium"/>
    <x v="0"/>
    <n v="0"/>
    <x v="0"/>
    <x v="1"/>
    <s v="Medium"/>
    <x v="1"/>
    <s v="Positive"/>
    <n v="3"/>
    <s v="Moderate (2-4 hours)"/>
    <s v="No"/>
    <x v="1"/>
    <s v="Far"/>
    <x v="0"/>
    <n v="71"/>
    <n v="19"/>
    <x v="2"/>
  </r>
  <r>
    <n v="12"/>
    <x v="1"/>
    <n v="69"/>
    <s v="Poor"/>
    <x v="2"/>
    <x v="1"/>
    <s v="Yes"/>
    <n v="7"/>
    <s v="&lt; 8 hours"/>
    <n v="92"/>
    <s v="Low"/>
    <x v="0"/>
    <n v="1"/>
    <x v="1"/>
    <x v="1"/>
    <s v="Medium"/>
    <x v="0"/>
    <s v="Neutral"/>
    <n v="3"/>
    <s v="Moderate (2-4 hours)"/>
    <s v="No"/>
    <x v="1"/>
    <s v="Near"/>
    <x v="1"/>
    <n v="64"/>
    <n v="-28"/>
    <x v="0"/>
  </r>
  <r>
    <n v="22"/>
    <x v="0"/>
    <n v="63"/>
    <s v="Poor"/>
    <x v="1"/>
    <x v="0"/>
    <s v="Yes"/>
    <n v="8"/>
    <s v="≥ 8 hours"/>
    <n v="97"/>
    <s v="High"/>
    <x v="0"/>
    <n v="5"/>
    <x v="1"/>
    <x v="1"/>
    <s v="Medium"/>
    <x v="1"/>
    <s v="Neutral"/>
    <n v="3"/>
    <s v="Moderate (2-4 hours)"/>
    <s v="No"/>
    <x v="0"/>
    <s v="Near"/>
    <x v="0"/>
    <n v="69"/>
    <n v="-28"/>
    <x v="0"/>
  </r>
  <r>
    <n v="25"/>
    <x v="0"/>
    <n v="96"/>
    <s v="Very Good"/>
    <x v="0"/>
    <x v="1"/>
    <s v="No"/>
    <n v="9"/>
    <s v="≥ 8 hours"/>
    <n v="72"/>
    <s v="Low"/>
    <x v="0"/>
    <n v="0"/>
    <x v="0"/>
    <x v="0"/>
    <s v="Medium"/>
    <x v="1"/>
    <s v="Positive"/>
    <n v="3"/>
    <s v="Moderate (2-4 hours)"/>
    <s v="No"/>
    <x v="0"/>
    <s v="Near"/>
    <x v="0"/>
    <n v="69"/>
    <n v="-3"/>
    <x v="0"/>
  </r>
  <r>
    <n v="17"/>
    <x v="1"/>
    <n v="94"/>
    <s v="Very Good"/>
    <x v="1"/>
    <x v="1"/>
    <s v="Yes"/>
    <n v="7"/>
    <s v="&lt; 8 hours"/>
    <n v="75"/>
    <s v="Medium"/>
    <x v="0"/>
    <n v="1"/>
    <x v="1"/>
    <x v="0"/>
    <s v="High"/>
    <x v="0"/>
    <s v="Positive"/>
    <n v="3"/>
    <s v="Moderate (2-4 hours)"/>
    <s v="No"/>
    <x v="2"/>
    <s v="Moderate"/>
    <x v="0"/>
    <n v="70"/>
    <n v="-5"/>
    <x v="0"/>
  </r>
  <r>
    <n v="4"/>
    <x v="2"/>
    <n v="100"/>
    <s v="Perfect"/>
    <x v="2"/>
    <x v="2"/>
    <s v="No"/>
    <n v="8"/>
    <s v="≥ 8 hours"/>
    <n v="71"/>
    <s v="Low"/>
    <x v="0"/>
    <n v="2"/>
    <x v="1"/>
    <x v="0"/>
    <s v="Medium"/>
    <x v="1"/>
    <s v="Negative"/>
    <n v="4"/>
    <s v="Moderate (2-4 hours)"/>
    <s v="No"/>
    <x v="0"/>
    <s v="Moderate"/>
    <x v="1"/>
    <n v="64"/>
    <n v="-7"/>
    <x v="0"/>
  </r>
  <r>
    <n v="21"/>
    <x v="0"/>
    <n v="87"/>
    <s v="Good"/>
    <x v="1"/>
    <x v="0"/>
    <s v="No"/>
    <n v="7"/>
    <s v="&lt; 8 hours"/>
    <n v="100"/>
    <s v="Low"/>
    <x v="0"/>
    <n v="1"/>
    <x v="1"/>
    <x v="0"/>
    <s v="Medium"/>
    <x v="0"/>
    <s v="Positive"/>
    <n v="3"/>
    <s v="Moderate (2-4 hours)"/>
    <s v="No"/>
    <x v="0"/>
    <s v="Near"/>
    <x v="0"/>
    <n v="70"/>
    <n v="-30"/>
    <x v="0"/>
  </r>
  <r>
    <n v="23"/>
    <x v="0"/>
    <n v="97"/>
    <s v="Very Good"/>
    <x v="1"/>
    <x v="0"/>
    <s v="No"/>
    <n v="7"/>
    <s v="&lt; 8 hours"/>
    <n v="95"/>
    <s v="Medium"/>
    <x v="0"/>
    <n v="0"/>
    <x v="0"/>
    <x v="1"/>
    <s v="High"/>
    <x v="1"/>
    <s v="Positive"/>
    <n v="4"/>
    <s v="Moderate (2-4 hours)"/>
    <s v="No"/>
    <x v="2"/>
    <s v="Moderate"/>
    <x v="1"/>
    <n v="74"/>
    <n v="-21"/>
    <x v="0"/>
  </r>
  <r>
    <n v="22"/>
    <x v="0"/>
    <n v="93"/>
    <s v="Very Good"/>
    <x v="1"/>
    <x v="1"/>
    <s v="Yes"/>
    <n v="6"/>
    <s v="&lt; 8 hours"/>
    <n v="52"/>
    <s v="Medium"/>
    <x v="0"/>
    <n v="1"/>
    <x v="1"/>
    <x v="0"/>
    <s v="Medium"/>
    <x v="0"/>
    <s v="Negative"/>
    <n v="3"/>
    <s v="Moderate (2-4 hours)"/>
    <s v="No"/>
    <x v="1"/>
    <s v="Near"/>
    <x v="1"/>
    <n v="69"/>
    <n v="17"/>
    <x v="2"/>
  </r>
  <r>
    <n v="27"/>
    <x v="0"/>
    <n v="94"/>
    <s v="Very Good"/>
    <x v="0"/>
    <x v="1"/>
    <s v="Yes"/>
    <n v="7"/>
    <s v="&lt; 8 hours"/>
    <n v="89"/>
    <s v="Medium"/>
    <x v="0"/>
    <n v="3"/>
    <x v="1"/>
    <x v="0"/>
    <s v="Medium"/>
    <x v="1"/>
    <s v="Positive"/>
    <n v="2"/>
    <s v="Low (0-2 hours)"/>
    <s v="No"/>
    <x v="1"/>
    <s v="Near"/>
    <x v="1"/>
    <n v="73"/>
    <n v="-16"/>
    <x v="0"/>
  </r>
  <r>
    <n v="14"/>
    <x v="1"/>
    <n v="83"/>
    <s v="Good"/>
    <x v="1"/>
    <x v="1"/>
    <s v="Yes"/>
    <n v="10"/>
    <s v="≥ 8 hours"/>
    <n v="80"/>
    <s v="Medium"/>
    <x v="0"/>
    <n v="1"/>
    <x v="1"/>
    <x v="1"/>
    <s v="High"/>
    <x v="1"/>
    <s v="Neutral"/>
    <n v="3"/>
    <s v="Moderate (2-4 hours)"/>
    <s v="Yes"/>
    <x v="1"/>
    <s v="Near"/>
    <x v="1"/>
    <n v="66"/>
    <n v="-14"/>
    <x v="0"/>
  </r>
  <r>
    <n v="24"/>
    <x v="0"/>
    <n v="75"/>
    <s v="Fair"/>
    <x v="2"/>
    <x v="0"/>
    <s v="Yes"/>
    <n v="6"/>
    <s v="&lt; 8 hours"/>
    <n v="51"/>
    <s v="High"/>
    <x v="1"/>
    <n v="1"/>
    <x v="1"/>
    <x v="1"/>
    <s v="High"/>
    <x v="0"/>
    <s v="Negative"/>
    <n v="3"/>
    <s v="Moderate (2-4 hours)"/>
    <s v="No"/>
    <x v="0"/>
    <s v="Near"/>
    <x v="0"/>
    <n v="67"/>
    <n v="16"/>
    <x v="2"/>
  </r>
  <r>
    <n v="27"/>
    <x v="0"/>
    <n v="97"/>
    <s v="Very Good"/>
    <x v="2"/>
    <x v="0"/>
    <s v="No"/>
    <n v="8"/>
    <s v="≥ 8 hours"/>
    <n v="72"/>
    <s v="Medium"/>
    <x v="0"/>
    <n v="6"/>
    <x v="1"/>
    <x v="0"/>
    <s v="Medium"/>
    <x v="0"/>
    <s v="Neutral"/>
    <n v="2"/>
    <s v="Low (0-2 hours)"/>
    <s v="No"/>
    <x v="1"/>
    <s v="Near"/>
    <x v="1"/>
    <n v="76"/>
    <n v="4"/>
    <x v="2"/>
  </r>
  <r>
    <n v="9"/>
    <x v="2"/>
    <n v="77"/>
    <s v="Fair"/>
    <x v="1"/>
    <x v="1"/>
    <s v="No"/>
    <n v="7"/>
    <s v="&lt; 8 hours"/>
    <n v="57"/>
    <s v="Low"/>
    <x v="0"/>
    <n v="2"/>
    <x v="1"/>
    <x v="1"/>
    <s v="Low"/>
    <x v="0"/>
    <s v="Negative"/>
    <n v="3"/>
    <s v="Moderate (2-4 hours)"/>
    <s v="No"/>
    <x v="0"/>
    <s v="Near"/>
    <x v="0"/>
    <n v="61"/>
    <n v="4"/>
    <x v="2"/>
  </r>
  <r>
    <n v="22"/>
    <x v="0"/>
    <n v="82"/>
    <s v="Good"/>
    <x v="0"/>
    <x v="1"/>
    <s v="Yes"/>
    <n v="9"/>
    <s v="≥ 8 hours"/>
    <n v="94"/>
    <s v="High"/>
    <x v="0"/>
    <n v="0"/>
    <x v="0"/>
    <x v="1"/>
    <s v="Medium"/>
    <x v="0"/>
    <s v="Positive"/>
    <n v="4"/>
    <s v="Moderate (2-4 hours)"/>
    <s v="No"/>
    <x v="0"/>
    <s v="Moderate"/>
    <x v="1"/>
    <n v="68"/>
    <n v="-26"/>
    <x v="0"/>
  </r>
  <r>
    <n v="17"/>
    <x v="1"/>
    <n v="78"/>
    <s v="Fair"/>
    <x v="1"/>
    <x v="2"/>
    <s v="Yes"/>
    <n v="9"/>
    <s v="≥ 8 hours"/>
    <n v="51"/>
    <s v="High"/>
    <x v="0"/>
    <n v="1"/>
    <x v="1"/>
    <x v="0"/>
    <s v="Medium"/>
    <x v="1"/>
    <s v="Neutral"/>
    <n v="3"/>
    <s v="Moderate (2-4 hours)"/>
    <s v="No"/>
    <x v="0"/>
    <s v="Moderate"/>
    <x v="0"/>
    <n v="63"/>
    <n v="12"/>
    <x v="2"/>
  </r>
  <r>
    <n v="20"/>
    <x v="1"/>
    <n v="83"/>
    <s v="Good"/>
    <x v="2"/>
    <x v="2"/>
    <s v="Yes"/>
    <n v="6"/>
    <s v="&lt; 8 hours"/>
    <n v="94"/>
    <s v="Medium"/>
    <x v="0"/>
    <n v="1"/>
    <x v="1"/>
    <x v="0"/>
    <s v="Medium"/>
    <x v="0"/>
    <s v="Neutral"/>
    <n v="2"/>
    <s v="Low (0-2 hours)"/>
    <s v="No"/>
    <x v="0"/>
    <s v="Near"/>
    <x v="0"/>
    <n v="67"/>
    <n v="-27"/>
    <x v="0"/>
  </r>
  <r>
    <n v="22"/>
    <x v="0"/>
    <n v="79"/>
    <s v="Fair"/>
    <x v="0"/>
    <x v="2"/>
    <s v="Yes"/>
    <n v="6"/>
    <s v="&lt; 8 hours"/>
    <n v="97"/>
    <s v="Low"/>
    <x v="0"/>
    <n v="3"/>
    <x v="1"/>
    <x v="2"/>
    <s v="Medium"/>
    <x v="0"/>
    <s v="Negative"/>
    <n v="3"/>
    <s v="Moderate (2-4 hours)"/>
    <s v="No"/>
    <x v="0"/>
    <s v="Moderate"/>
    <x v="0"/>
    <n v="66"/>
    <n v="-31"/>
    <x v="0"/>
  </r>
  <r>
    <n v="17"/>
    <x v="1"/>
    <n v="62"/>
    <s v="Poor"/>
    <x v="2"/>
    <x v="2"/>
    <s v="Yes"/>
    <n v="6"/>
    <s v="&lt; 8 hours"/>
    <n v="54"/>
    <s v="Low"/>
    <x v="0"/>
    <n v="2"/>
    <x v="1"/>
    <x v="1"/>
    <s v="High"/>
    <x v="0"/>
    <s v="Neutral"/>
    <n v="3"/>
    <s v="Moderate (2-4 hours)"/>
    <s v="No"/>
    <x v="1"/>
    <s v="Near"/>
    <x v="0"/>
    <n v="62"/>
    <n v="8"/>
    <x v="2"/>
  </r>
  <r>
    <n v="16"/>
    <x v="1"/>
    <n v="95"/>
    <s v="Very Good"/>
    <x v="2"/>
    <x v="2"/>
    <s v="Yes"/>
    <n v="6"/>
    <s v="&lt; 8 hours"/>
    <n v="86"/>
    <s v="Medium"/>
    <x v="0"/>
    <n v="0"/>
    <x v="0"/>
    <x v="0"/>
    <s v="High"/>
    <x v="1"/>
    <s v="Neutral"/>
    <n v="3"/>
    <s v="Moderate (2-4 hours)"/>
    <s v="No"/>
    <x v="0"/>
    <s v="Near"/>
    <x v="0"/>
    <n v="69"/>
    <n v="-17"/>
    <x v="0"/>
  </r>
  <r>
    <n v="20"/>
    <x v="1"/>
    <n v="78"/>
    <s v="Fair"/>
    <x v="1"/>
    <x v="1"/>
    <s v="No"/>
    <n v="6"/>
    <s v="&lt; 8 hours"/>
    <n v="77"/>
    <s v="Medium"/>
    <x v="0"/>
    <n v="3"/>
    <x v="1"/>
    <x v="1"/>
    <s v="Medium"/>
    <x v="1"/>
    <s v="Positive"/>
    <n v="3"/>
    <s v="Moderate (2-4 hours)"/>
    <s v="No"/>
    <x v="0"/>
    <s v="Moderate"/>
    <x v="0"/>
    <n v="67"/>
    <n v="-10"/>
    <x v="0"/>
  </r>
  <r>
    <n v="13"/>
    <x v="1"/>
    <n v="84"/>
    <s v="Good"/>
    <x v="1"/>
    <x v="1"/>
    <s v="No"/>
    <n v="8"/>
    <s v="≥ 8 hours"/>
    <n v="98"/>
    <s v="Low"/>
    <x v="1"/>
    <n v="2"/>
    <x v="1"/>
    <x v="1"/>
    <s v="Medium"/>
    <x v="0"/>
    <s v="Positive"/>
    <n v="2"/>
    <s v="Low (0-2 hours)"/>
    <s v="No"/>
    <x v="1"/>
    <s v="Moderate"/>
    <x v="1"/>
    <n v="66"/>
    <n v="-32"/>
    <x v="0"/>
  </r>
  <r>
    <n v="13"/>
    <x v="1"/>
    <n v="66"/>
    <s v="Poor"/>
    <x v="2"/>
    <x v="1"/>
    <s v="Yes"/>
    <n v="6"/>
    <s v="&lt; 8 hours"/>
    <n v="90"/>
    <s v="Medium"/>
    <x v="0"/>
    <n v="2"/>
    <x v="1"/>
    <x v="0"/>
    <s v="Medium"/>
    <x v="0"/>
    <s v="Positive"/>
    <n v="3"/>
    <s v="Moderate (2-4 hours)"/>
    <s v="Yes"/>
    <x v="0"/>
    <s v="Moderate"/>
    <x v="0"/>
    <n v="63"/>
    <n v="-27"/>
    <x v="0"/>
  </r>
  <r>
    <n v="24"/>
    <x v="0"/>
    <n v="60"/>
    <s v="Poor"/>
    <x v="1"/>
    <x v="1"/>
    <s v="No"/>
    <n v="6"/>
    <s v="&lt; 8 hours"/>
    <n v="85"/>
    <s v="Low"/>
    <x v="0"/>
    <n v="1"/>
    <x v="1"/>
    <x v="2"/>
    <s v="Medium"/>
    <x v="0"/>
    <s v="Neutral"/>
    <n v="2"/>
    <s v="Low (0-2 hours)"/>
    <s v="No"/>
    <x v="2"/>
    <s v="Moderate"/>
    <x v="0"/>
    <n v="64"/>
    <n v="-21"/>
    <x v="0"/>
  </r>
  <r>
    <n v="13"/>
    <x v="1"/>
    <n v="70"/>
    <s v="Fair"/>
    <x v="0"/>
    <x v="1"/>
    <s v="Yes"/>
    <n v="6"/>
    <s v="&lt; 8 hours"/>
    <n v="96"/>
    <s v="High"/>
    <x v="0"/>
    <n v="2"/>
    <x v="1"/>
    <x v="1"/>
    <s v="Medium"/>
    <x v="1"/>
    <s v="Negative"/>
    <n v="5"/>
    <s v="High (4-6 hours)"/>
    <s v="No"/>
    <x v="2"/>
    <s v="Moderate"/>
    <x v="0"/>
    <n v="64"/>
    <n v="-32"/>
    <x v="0"/>
  </r>
  <r>
    <n v="24"/>
    <x v="0"/>
    <n v="88"/>
    <s v="Good"/>
    <x v="0"/>
    <x v="1"/>
    <s v="No"/>
    <n v="8"/>
    <s v="≥ 8 hours"/>
    <n v="58"/>
    <s v="Medium"/>
    <x v="0"/>
    <n v="1"/>
    <x v="1"/>
    <x v="0"/>
    <s v="High"/>
    <x v="0"/>
    <s v="Negative"/>
    <n v="3"/>
    <s v="Moderate (2-4 hours)"/>
    <s v="No"/>
    <x v="0"/>
    <s v="Near"/>
    <x v="0"/>
    <n v="67"/>
    <n v="9"/>
    <x v="2"/>
  </r>
  <r>
    <n v="23"/>
    <x v="0"/>
    <n v="64"/>
    <s v="Poor"/>
    <x v="0"/>
    <x v="1"/>
    <s v="Yes"/>
    <n v="7"/>
    <s v="&lt; 8 hours"/>
    <n v="69"/>
    <s v="High"/>
    <x v="0"/>
    <n v="4"/>
    <x v="1"/>
    <x v="2"/>
    <s v="Medium"/>
    <x v="0"/>
    <s v="Positive"/>
    <n v="3"/>
    <s v="Moderate (2-4 hours)"/>
    <s v="No"/>
    <x v="0"/>
    <s v="Moderate"/>
    <x v="0"/>
    <n v="66"/>
    <n v="-3"/>
    <x v="0"/>
  </r>
  <r>
    <n v="10"/>
    <x v="2"/>
    <n v="96"/>
    <s v="Very Good"/>
    <x v="2"/>
    <x v="0"/>
    <s v="Yes"/>
    <n v="7"/>
    <s v="&lt; 8 hours"/>
    <n v="92"/>
    <s v="Medium"/>
    <x v="0"/>
    <n v="1"/>
    <x v="1"/>
    <x v="0"/>
    <s v="Low"/>
    <x v="0"/>
    <s v="Neutral"/>
    <n v="1"/>
    <s v="Low (0-2 hours)"/>
    <s v="No"/>
    <x v="0"/>
    <s v="Near"/>
    <x v="1"/>
    <n v="68"/>
    <n v="-24"/>
    <x v="0"/>
  </r>
  <r>
    <n v="16"/>
    <x v="1"/>
    <n v="69"/>
    <s v="Poor"/>
    <x v="1"/>
    <x v="0"/>
    <s v="Yes"/>
    <n v="6"/>
    <s v="&lt; 8 hours"/>
    <n v="55"/>
    <s v="Medium"/>
    <x v="0"/>
    <n v="1"/>
    <x v="1"/>
    <x v="1"/>
    <s v="High"/>
    <x v="0"/>
    <s v="Negative"/>
    <n v="1"/>
    <s v="Low (0-2 hours)"/>
    <s v="No"/>
    <x v="0"/>
    <s v="Moderate"/>
    <x v="0"/>
    <n v="62"/>
    <n v="7"/>
    <x v="2"/>
  </r>
  <r>
    <n v="27"/>
    <x v="0"/>
    <n v="68"/>
    <s v="Poor"/>
    <x v="1"/>
    <x v="1"/>
    <s v="Yes"/>
    <n v="5"/>
    <s v="&lt; 8 hours"/>
    <n v="97"/>
    <s v="Low"/>
    <x v="0"/>
    <n v="1"/>
    <x v="1"/>
    <x v="1"/>
    <s v="Medium"/>
    <x v="0"/>
    <s v="Negative"/>
    <n v="4"/>
    <s v="Moderate (2-4 hours)"/>
    <s v="No"/>
    <x v="1"/>
    <s v="Near"/>
    <x v="0"/>
    <n v="68"/>
    <n v="-29"/>
    <x v="0"/>
  </r>
  <r>
    <n v="14"/>
    <x v="1"/>
    <n v="67"/>
    <s v="Poor"/>
    <x v="2"/>
    <x v="2"/>
    <s v="No"/>
    <n v="9"/>
    <s v="≥ 8 hours"/>
    <n v="87"/>
    <s v="Medium"/>
    <x v="0"/>
    <n v="1"/>
    <x v="1"/>
    <x v="1"/>
    <s v="Medium"/>
    <x v="1"/>
    <s v="Positive"/>
    <n v="3"/>
    <s v="Moderate (2-4 hours)"/>
    <s v="No"/>
    <x v="0"/>
    <s v="Near"/>
    <x v="0"/>
    <n v="63"/>
    <n v="-24"/>
    <x v="0"/>
  </r>
  <r>
    <n v="17"/>
    <x v="1"/>
    <n v="61"/>
    <s v="Poor"/>
    <x v="1"/>
    <x v="0"/>
    <s v="No"/>
    <n v="7"/>
    <s v="&lt; 8 hours"/>
    <n v="72"/>
    <s v="Low"/>
    <x v="0"/>
    <n v="1"/>
    <x v="1"/>
    <x v="1"/>
    <s v="High"/>
    <x v="0"/>
    <s v="Neutral"/>
    <n v="2"/>
    <s v="Low (0-2 hours)"/>
    <s v="No"/>
    <x v="0"/>
    <s v="Moderate"/>
    <x v="0"/>
    <n v="62"/>
    <n v="-10"/>
    <x v="0"/>
  </r>
  <r>
    <n v="23"/>
    <x v="0"/>
    <n v="91"/>
    <s v="Very Good"/>
    <x v="2"/>
    <x v="0"/>
    <s v="No"/>
    <n v="10"/>
    <s v="≥ 8 hours"/>
    <n v="67"/>
    <s v="High"/>
    <x v="0"/>
    <n v="2"/>
    <x v="1"/>
    <x v="0"/>
    <s v="Medium"/>
    <x v="0"/>
    <s v="Positive"/>
    <n v="2"/>
    <s v="Low (0-2 hours)"/>
    <s v="No"/>
    <x v="1"/>
    <s v="Near"/>
    <x v="0"/>
    <n v="72"/>
    <n v="5"/>
    <x v="2"/>
  </r>
  <r>
    <n v="25"/>
    <x v="0"/>
    <n v="95"/>
    <s v="Very Good"/>
    <x v="1"/>
    <x v="2"/>
    <s v="No"/>
    <n v="8"/>
    <s v="≥ 8 hours"/>
    <n v="57"/>
    <s v="Low"/>
    <x v="0"/>
    <n v="4"/>
    <x v="1"/>
    <x v="0"/>
    <s v="Medium"/>
    <x v="0"/>
    <s v="Neutral"/>
    <n v="3"/>
    <s v="Moderate (2-4 hours)"/>
    <s v="No"/>
    <x v="0"/>
    <s v="Moderate"/>
    <x v="1"/>
    <n v="69"/>
    <n v="12"/>
    <x v="2"/>
  </r>
  <r>
    <n v="18"/>
    <x v="1"/>
    <n v="85"/>
    <s v="Good"/>
    <x v="1"/>
    <x v="2"/>
    <s v="Yes"/>
    <n v="10"/>
    <s v="≥ 8 hours"/>
    <n v="55"/>
    <s v="High"/>
    <x v="0"/>
    <n v="3"/>
    <x v="1"/>
    <x v="1"/>
    <s v="High"/>
    <x v="0"/>
    <s v="Neutral"/>
    <n v="3"/>
    <s v="Moderate (2-4 hours)"/>
    <s v="No"/>
    <x v="0"/>
    <s v="Near"/>
    <x v="0"/>
    <n v="67"/>
    <n v="12"/>
    <x v="2"/>
  </r>
  <r>
    <n v="16"/>
    <x v="1"/>
    <n v="68"/>
    <s v="Poor"/>
    <x v="1"/>
    <x v="0"/>
    <s v="Yes"/>
    <n v="8"/>
    <s v="≥ 8 hours"/>
    <n v="71"/>
    <s v="Medium"/>
    <x v="0"/>
    <n v="1"/>
    <x v="1"/>
    <x v="2"/>
    <s v="High"/>
    <x v="1"/>
    <s v="Neutral"/>
    <n v="3"/>
    <s v="Moderate (2-4 hours)"/>
    <s v="No"/>
    <x v="0"/>
    <s v="Moderate"/>
    <x v="0"/>
    <n v="65"/>
    <n v="-6"/>
    <x v="0"/>
  </r>
  <r>
    <n v="29"/>
    <x v="0"/>
    <n v="71"/>
    <s v="Fair"/>
    <x v="2"/>
    <x v="1"/>
    <s v="No"/>
    <n v="7"/>
    <s v="&lt; 8 hours"/>
    <n v="92"/>
    <s v="Low"/>
    <x v="0"/>
    <n v="1"/>
    <x v="1"/>
    <x v="0"/>
    <s v="Medium"/>
    <x v="0"/>
    <s v="Positive"/>
    <n v="3"/>
    <s v="Moderate (2-4 hours)"/>
    <s v="No"/>
    <x v="0"/>
    <s v="Near"/>
    <x v="1"/>
    <n v="69"/>
    <n v="-23"/>
    <x v="0"/>
  </r>
  <r>
    <n v="30"/>
    <x v="0"/>
    <n v="79"/>
    <s v="Fair"/>
    <x v="2"/>
    <x v="0"/>
    <s v="Yes"/>
    <n v="6"/>
    <s v="&lt; 8 hours"/>
    <n v="77"/>
    <s v="Medium"/>
    <x v="0"/>
    <n v="1"/>
    <x v="1"/>
    <x v="0"/>
    <s v="Medium"/>
    <x v="0"/>
    <s v="Positive"/>
    <n v="2"/>
    <s v="Low (0-2 hours)"/>
    <s v="No"/>
    <x v="0"/>
    <s v="Near"/>
    <x v="0"/>
    <n v="72"/>
    <n v="-5"/>
    <x v="0"/>
  </r>
  <r>
    <n v="26"/>
    <x v="0"/>
    <n v="98"/>
    <s v="Very Good"/>
    <x v="0"/>
    <x v="1"/>
    <s v="Yes"/>
    <n v="6"/>
    <s v="&lt; 8 hours"/>
    <n v="73"/>
    <s v="Medium"/>
    <x v="0"/>
    <n v="2"/>
    <x v="1"/>
    <x v="0"/>
    <s v="Low"/>
    <x v="0"/>
    <s v="Negative"/>
    <n v="3"/>
    <s v="Moderate (2-4 hours)"/>
    <s v="No"/>
    <x v="0"/>
    <s v="Near"/>
    <x v="1"/>
    <n v="70"/>
    <n v="-3"/>
    <x v="0"/>
  </r>
  <r>
    <n v="21"/>
    <x v="0"/>
    <n v="70"/>
    <s v="Fair"/>
    <x v="2"/>
    <x v="0"/>
    <s v="No"/>
    <n v="9"/>
    <s v="≥ 8 hours"/>
    <n v="66"/>
    <s v="Medium"/>
    <x v="0"/>
    <n v="1"/>
    <x v="1"/>
    <x v="1"/>
    <s v="Low"/>
    <x v="0"/>
    <s v="Neutral"/>
    <n v="4"/>
    <s v="Moderate (2-4 hours)"/>
    <s v="No"/>
    <x v="1"/>
    <s v="Moderate"/>
    <x v="0"/>
    <n v="91"/>
    <n v="25"/>
    <x v="2"/>
  </r>
  <r>
    <n v="15"/>
    <x v="1"/>
    <n v="89"/>
    <s v="Good"/>
    <x v="2"/>
    <x v="2"/>
    <s v="Yes"/>
    <n v="7"/>
    <s v="&lt; 8 hours"/>
    <n v="58"/>
    <s v="Low"/>
    <x v="0"/>
    <n v="2"/>
    <x v="1"/>
    <x v="0"/>
    <s v="Medium"/>
    <x v="0"/>
    <s v="Negative"/>
    <n v="3"/>
    <s v="Moderate (2-4 hours)"/>
    <s v="No"/>
    <x v="0"/>
    <s v="Moderate"/>
    <x v="0"/>
    <n v="65"/>
    <n v="7"/>
    <x v="2"/>
  </r>
  <r>
    <n v="15"/>
    <x v="1"/>
    <n v="78"/>
    <s v="Fair"/>
    <x v="0"/>
    <x v="1"/>
    <s v="Yes"/>
    <n v="8"/>
    <s v="≥ 8 hours"/>
    <n v="100"/>
    <s v="Low"/>
    <x v="0"/>
    <n v="0"/>
    <x v="0"/>
    <x v="0"/>
    <s v="Medium"/>
    <x v="0"/>
    <s v="Negative"/>
    <n v="3"/>
    <s v="Moderate (2-4 hours)"/>
    <s v="Yes"/>
    <x v="0"/>
    <s v="Near"/>
    <x v="1"/>
    <n v="62"/>
    <n v="-38"/>
    <x v="0"/>
  </r>
  <r>
    <n v="23"/>
    <x v="0"/>
    <n v="72"/>
    <s v="Fair"/>
    <x v="0"/>
    <x v="0"/>
    <s v="Yes"/>
    <n v="8"/>
    <s v="≥ 8 hours"/>
    <n v="51"/>
    <s v="Medium"/>
    <x v="0"/>
    <n v="2"/>
    <x v="1"/>
    <x v="0"/>
    <s v="Medium"/>
    <x v="1"/>
    <s v="Positive"/>
    <n v="3"/>
    <s v="Moderate (2-4 hours)"/>
    <s v="No"/>
    <x v="1"/>
    <s v="Far"/>
    <x v="0"/>
    <n v="65"/>
    <n v="14"/>
    <x v="2"/>
  </r>
  <r>
    <n v="23"/>
    <x v="0"/>
    <n v="78"/>
    <s v="Fair"/>
    <x v="1"/>
    <x v="1"/>
    <s v="Yes"/>
    <n v="8"/>
    <s v="≥ 8 hours"/>
    <n v="66"/>
    <s v="Medium"/>
    <x v="0"/>
    <n v="1"/>
    <x v="1"/>
    <x v="1"/>
    <s v="High"/>
    <x v="0"/>
    <s v="Neutral"/>
    <n v="1"/>
    <s v="Low (0-2 hours)"/>
    <s v="No"/>
    <x v="1"/>
    <s v="Moderate"/>
    <x v="1"/>
    <n v="67"/>
    <n v="1"/>
    <x v="1"/>
  </r>
  <r>
    <n v="28"/>
    <x v="0"/>
    <n v="63"/>
    <s v="Poor"/>
    <x v="1"/>
    <x v="2"/>
    <s v="No"/>
    <n v="6"/>
    <s v="&lt; 8 hours"/>
    <n v="88"/>
    <s v="High"/>
    <x v="0"/>
    <n v="4"/>
    <x v="1"/>
    <x v="1"/>
    <s v="High"/>
    <x v="0"/>
    <s v="Neutral"/>
    <n v="4"/>
    <s v="Moderate (2-4 hours)"/>
    <s v="No"/>
    <x v="0"/>
    <s v="Far"/>
    <x v="0"/>
    <n v="67"/>
    <n v="-21"/>
    <x v="0"/>
  </r>
  <r>
    <n v="24"/>
    <x v="0"/>
    <n v="92"/>
    <s v="Very Good"/>
    <x v="1"/>
    <x v="0"/>
    <s v="No"/>
    <n v="9"/>
    <s v="≥ 8 hours"/>
    <n v="76"/>
    <s v="Medium"/>
    <x v="0"/>
    <n v="2"/>
    <x v="1"/>
    <x v="2"/>
    <s v="Medium"/>
    <x v="0"/>
    <s v="Positive"/>
    <n v="2"/>
    <s v="Low (0-2 hours)"/>
    <s v="No"/>
    <x v="0"/>
    <s v="Near"/>
    <x v="1"/>
    <n v="72"/>
    <n v="-4"/>
    <x v="0"/>
  </r>
  <r>
    <n v="11"/>
    <x v="1"/>
    <n v="70"/>
    <s v="Fair"/>
    <x v="1"/>
    <x v="2"/>
    <s v="Yes"/>
    <n v="7"/>
    <s v="&lt; 8 hours"/>
    <n v="66"/>
    <s v="Low"/>
    <x v="0"/>
    <n v="1"/>
    <x v="1"/>
    <x v="1"/>
    <s v="High"/>
    <x v="0"/>
    <s v="Negative"/>
    <n v="3"/>
    <s v="Moderate (2-4 hours)"/>
    <s v="No"/>
    <x v="0"/>
    <s v="Near"/>
    <x v="1"/>
    <n v="60"/>
    <n v="-6"/>
    <x v="0"/>
  </r>
  <r>
    <n v="26"/>
    <x v="0"/>
    <n v="89"/>
    <s v="Good"/>
    <x v="1"/>
    <x v="2"/>
    <s v="No"/>
    <n v="7"/>
    <s v="&lt; 8 hours"/>
    <n v="100"/>
    <s v="Low"/>
    <x v="0"/>
    <n v="0"/>
    <x v="0"/>
    <x v="1"/>
    <s v="Low"/>
    <x v="0"/>
    <s v="Neutral"/>
    <n v="3"/>
    <s v="Moderate (2-4 hours)"/>
    <s v="No"/>
    <x v="0"/>
    <s v="Near"/>
    <x v="1"/>
    <n v="69"/>
    <n v="-31"/>
    <x v="0"/>
  </r>
  <r>
    <n v="14"/>
    <x v="1"/>
    <n v="63"/>
    <s v="Poor"/>
    <x v="1"/>
    <x v="1"/>
    <s v="No"/>
    <n v="8"/>
    <s v="≥ 8 hours"/>
    <n v="81"/>
    <s v="Low"/>
    <x v="0"/>
    <n v="0"/>
    <x v="0"/>
    <x v="1"/>
    <s v="Low"/>
    <x v="1"/>
    <s v="Positive"/>
    <n v="5"/>
    <s v="High (4-6 hours)"/>
    <s v="No"/>
    <x v="0"/>
    <s v="Near"/>
    <x v="1"/>
    <n v="61"/>
    <n v="-20"/>
    <x v="0"/>
  </r>
  <r>
    <n v="18"/>
    <x v="1"/>
    <n v="98"/>
    <s v="Very Good"/>
    <x v="0"/>
    <x v="1"/>
    <s v="Yes"/>
    <n v="7"/>
    <s v="&lt; 8 hours"/>
    <n v="65"/>
    <s v="Medium"/>
    <x v="0"/>
    <n v="1"/>
    <x v="1"/>
    <x v="2"/>
    <s v="Medium"/>
    <x v="1"/>
    <s v="Neutral"/>
    <n v="4"/>
    <s v="Moderate (2-4 hours)"/>
    <s v="No"/>
    <x v="2"/>
    <s v="Near"/>
    <x v="1"/>
    <n v="70"/>
    <n v="5"/>
    <x v="2"/>
  </r>
  <r>
    <n v="22"/>
    <x v="0"/>
    <n v="68"/>
    <s v="Poor"/>
    <x v="1"/>
    <x v="0"/>
    <s v="No"/>
    <n v="4"/>
    <s v="&lt; 8 hours"/>
    <n v="92"/>
    <s v="High"/>
    <x v="0"/>
    <n v="2"/>
    <x v="1"/>
    <x v="2"/>
    <s v="Medium"/>
    <x v="0"/>
    <s v="Neutral"/>
    <n v="3"/>
    <s v="Moderate (2-4 hours)"/>
    <s v="No"/>
    <x v="0"/>
    <s v="Near"/>
    <x v="0"/>
    <n v="68"/>
    <n v="-24"/>
    <x v="0"/>
  </r>
  <r>
    <n v="32"/>
    <x v="3"/>
    <n v="95"/>
    <s v="Very Good"/>
    <x v="1"/>
    <x v="0"/>
    <s v="Yes"/>
    <n v="9"/>
    <s v="≥ 8 hours"/>
    <n v="58"/>
    <s v="Medium"/>
    <x v="0"/>
    <n v="2"/>
    <x v="1"/>
    <x v="1"/>
    <s v="Medium"/>
    <x v="1"/>
    <s v="Positive"/>
    <n v="4"/>
    <s v="Moderate (2-4 hours)"/>
    <s v="No"/>
    <x v="0"/>
    <s v="Near"/>
    <x v="0"/>
    <n v="75"/>
    <n v="17"/>
    <x v="2"/>
  </r>
  <r>
    <n v="39"/>
    <x v="3"/>
    <n v="92"/>
    <s v="Very Good"/>
    <x v="1"/>
    <x v="1"/>
    <s v="No"/>
    <n v="9"/>
    <s v="≥ 8 hours"/>
    <n v="73"/>
    <s v="Medium"/>
    <x v="0"/>
    <n v="1"/>
    <x v="1"/>
    <x v="1"/>
    <s v="Medium"/>
    <x v="0"/>
    <s v="Negative"/>
    <n v="4"/>
    <s v="Moderate (2-4 hours)"/>
    <s v="No"/>
    <x v="2"/>
    <s v="Moderate"/>
    <x v="0"/>
    <n v="75"/>
    <n v="2"/>
    <x v="1"/>
  </r>
  <r>
    <n v="24"/>
    <x v="0"/>
    <n v="99"/>
    <s v="Very Good"/>
    <x v="2"/>
    <x v="1"/>
    <s v="No"/>
    <n v="4"/>
    <s v="&lt; 8 hours"/>
    <n v="92"/>
    <s v="Low"/>
    <x v="0"/>
    <n v="2"/>
    <x v="1"/>
    <x v="2"/>
    <s v="Medium"/>
    <x v="1"/>
    <s v="Neutral"/>
    <n v="3"/>
    <s v="Moderate (2-4 hours)"/>
    <s v="No"/>
    <x v="0"/>
    <s v="Far"/>
    <x v="0"/>
    <n v="72"/>
    <n v="-20"/>
    <x v="0"/>
  </r>
  <r>
    <n v="19"/>
    <x v="1"/>
    <n v="79"/>
    <s v="Fair"/>
    <x v="0"/>
    <x v="1"/>
    <s v="Yes"/>
    <n v="5"/>
    <s v="&lt; 8 hours"/>
    <n v="99"/>
    <s v="High"/>
    <x v="0"/>
    <n v="1"/>
    <x v="1"/>
    <x v="0"/>
    <s v="Medium"/>
    <x v="1"/>
    <s v="Negative"/>
    <n v="4"/>
    <s v="Moderate (2-4 hours)"/>
    <s v="No"/>
    <x v="1"/>
    <s v="Moderate"/>
    <x v="1"/>
    <n v="66"/>
    <n v="-33"/>
    <x v="0"/>
  </r>
  <r>
    <n v="23"/>
    <x v="0"/>
    <n v="89"/>
    <s v="Good"/>
    <x v="0"/>
    <x v="0"/>
    <s v="No"/>
    <n v="10"/>
    <s v="≥ 8 hours"/>
    <n v="69"/>
    <s v="Low"/>
    <x v="0"/>
    <n v="5"/>
    <x v="1"/>
    <x v="1"/>
    <s v="Medium"/>
    <x v="0"/>
    <s v="Neutral"/>
    <n v="4"/>
    <s v="Moderate (2-4 hours)"/>
    <s v="No"/>
    <x v="0"/>
    <s v="Near"/>
    <x v="0"/>
    <n v="71"/>
    <n v="2"/>
    <x v="1"/>
  </r>
  <r>
    <n v="25"/>
    <x v="0"/>
    <n v="75"/>
    <s v="Fair"/>
    <x v="0"/>
    <x v="0"/>
    <s v="No"/>
    <n v="7"/>
    <s v="&lt; 8 hours"/>
    <n v="57"/>
    <s v="High"/>
    <x v="0"/>
    <n v="4"/>
    <x v="1"/>
    <x v="0"/>
    <s v="High"/>
    <x v="0"/>
    <s v="Positive"/>
    <n v="5"/>
    <s v="High (4-6 hours)"/>
    <s v="No"/>
    <x v="1"/>
    <s v="Near"/>
    <x v="0"/>
    <n v="70"/>
    <n v="13"/>
    <x v="2"/>
  </r>
  <r>
    <n v="18"/>
    <x v="1"/>
    <n v="67"/>
    <s v="Poor"/>
    <x v="1"/>
    <x v="0"/>
    <s v="Yes"/>
    <n v="7"/>
    <s v="&lt; 8 hours"/>
    <n v="78"/>
    <s v="Low"/>
    <x v="0"/>
    <n v="2"/>
    <x v="1"/>
    <x v="1"/>
    <s v="Medium"/>
    <x v="0"/>
    <s v="Negative"/>
    <n v="3"/>
    <s v="Moderate (2-4 hours)"/>
    <s v="Yes"/>
    <x v="0"/>
    <s v="Near"/>
    <x v="1"/>
    <n v="63"/>
    <n v="-15"/>
    <x v="0"/>
  </r>
  <r>
    <n v="31"/>
    <x v="3"/>
    <n v="78"/>
    <s v="Fair"/>
    <x v="2"/>
    <x v="0"/>
    <s v="Yes"/>
    <n v="6"/>
    <s v="&lt; 8 hours"/>
    <n v="97"/>
    <s v="Low"/>
    <x v="0"/>
    <n v="0"/>
    <x v="0"/>
    <x v="1"/>
    <s v="High"/>
    <x v="0"/>
    <s v="Neutral"/>
    <n v="3"/>
    <s v="Moderate (2-4 hours)"/>
    <s v="No"/>
    <x v="0"/>
    <s v="Near"/>
    <x v="0"/>
    <n v="72"/>
    <n v="-25"/>
    <x v="0"/>
  </r>
  <r>
    <n v="21"/>
    <x v="0"/>
    <n v="67"/>
    <s v="Poor"/>
    <x v="1"/>
    <x v="1"/>
    <s v="Yes"/>
    <n v="5"/>
    <s v="&lt; 8 hours"/>
    <n v="83"/>
    <s v="Medium"/>
    <x v="0"/>
    <n v="1"/>
    <x v="1"/>
    <x v="0"/>
    <s v="High"/>
    <x v="1"/>
    <s v="Neutral"/>
    <n v="5"/>
    <s v="High (4-6 hours)"/>
    <s v="No"/>
    <x v="0"/>
    <s v="Near"/>
    <x v="0"/>
    <n v="65"/>
    <n v="-18"/>
    <x v="0"/>
  </r>
  <r>
    <n v="23"/>
    <x v="0"/>
    <n v="99"/>
    <s v="Very Good"/>
    <x v="1"/>
    <x v="1"/>
    <s v="Yes"/>
    <n v="7"/>
    <s v="&lt; 8 hours"/>
    <n v="80"/>
    <s v="Low"/>
    <x v="0"/>
    <n v="3"/>
    <x v="1"/>
    <x v="0"/>
    <s v="Low"/>
    <x v="1"/>
    <s v="Neutral"/>
    <n v="2"/>
    <s v="Low (0-2 hours)"/>
    <s v="No"/>
    <x v="0"/>
    <s v="Near"/>
    <x v="0"/>
    <n v="71"/>
    <n v="-9"/>
    <x v="0"/>
  </r>
  <r>
    <n v="24"/>
    <x v="0"/>
    <n v="64"/>
    <s v="Poor"/>
    <x v="1"/>
    <x v="1"/>
    <s v="Yes"/>
    <n v="8"/>
    <s v="≥ 8 hours"/>
    <n v="65"/>
    <s v="Medium"/>
    <x v="0"/>
    <n v="0"/>
    <x v="0"/>
    <x v="1"/>
    <s v="Medium"/>
    <x v="0"/>
    <s v="Positive"/>
    <n v="3"/>
    <s v="Moderate (2-4 hours)"/>
    <s v="No"/>
    <x v="1"/>
    <s v="Near"/>
    <x v="1"/>
    <n v="65"/>
    <n v="0"/>
    <x v="1"/>
  </r>
  <r>
    <n v="23"/>
    <x v="0"/>
    <n v="84"/>
    <s v="Good"/>
    <x v="1"/>
    <x v="2"/>
    <s v="Yes"/>
    <n v="7"/>
    <s v="&lt; 8 hours"/>
    <n v="80"/>
    <s v="Medium"/>
    <x v="0"/>
    <n v="1"/>
    <x v="1"/>
    <x v="1"/>
    <s v="High"/>
    <x v="1"/>
    <s v="Positive"/>
    <n v="3"/>
    <s v="Moderate (2-4 hours)"/>
    <s v="No"/>
    <x v="1"/>
    <s v="Moderate"/>
    <x v="1"/>
    <n v="69"/>
    <n v="-11"/>
    <x v="0"/>
  </r>
  <r>
    <n v="25"/>
    <x v="0"/>
    <n v="85"/>
    <s v="Good"/>
    <x v="1"/>
    <x v="2"/>
    <s v="Yes"/>
    <n v="8"/>
    <s v="≥ 8 hours"/>
    <n v="94"/>
    <s v="Medium"/>
    <x v="0"/>
    <n v="3"/>
    <x v="1"/>
    <x v="1"/>
    <s v="High"/>
    <x v="0"/>
    <s v="Positive"/>
    <n v="3"/>
    <s v="Moderate (2-4 hours)"/>
    <s v="No"/>
    <x v="0"/>
    <s v="Moderate"/>
    <x v="0"/>
    <n v="71"/>
    <n v="-23"/>
    <x v="0"/>
  </r>
  <r>
    <n v="16"/>
    <x v="1"/>
    <n v="82"/>
    <s v="Good"/>
    <x v="1"/>
    <x v="0"/>
    <s v="Yes"/>
    <n v="10"/>
    <s v="≥ 8 hours"/>
    <n v="69"/>
    <s v="Medium"/>
    <x v="0"/>
    <n v="2"/>
    <x v="1"/>
    <x v="0"/>
    <s v="Medium"/>
    <x v="0"/>
    <s v="Positive"/>
    <n v="4"/>
    <s v="Moderate (2-4 hours)"/>
    <s v="No"/>
    <x v="1"/>
    <s v="Near"/>
    <x v="0"/>
    <n v="68"/>
    <n v="-1"/>
    <x v="1"/>
  </r>
  <r>
    <n v="17"/>
    <x v="1"/>
    <n v="86"/>
    <s v="Good"/>
    <x v="0"/>
    <x v="1"/>
    <s v="No"/>
    <n v="6"/>
    <s v="&lt; 8 hours"/>
    <n v="62"/>
    <s v="Low"/>
    <x v="0"/>
    <n v="2"/>
    <x v="1"/>
    <x v="1"/>
    <s v="High"/>
    <x v="0"/>
    <s v="Positive"/>
    <n v="4"/>
    <s v="Moderate (2-4 hours)"/>
    <s v="No"/>
    <x v="0"/>
    <s v="Near"/>
    <x v="1"/>
    <n v="66"/>
    <n v="4"/>
    <x v="2"/>
  </r>
  <r>
    <n v="13"/>
    <x v="1"/>
    <n v="65"/>
    <s v="Poor"/>
    <x v="2"/>
    <x v="1"/>
    <s v="No"/>
    <n v="7"/>
    <s v="&lt; 8 hours"/>
    <n v="74"/>
    <s v="Low"/>
    <x v="0"/>
    <n v="0"/>
    <x v="0"/>
    <x v="2"/>
    <s v="Medium"/>
    <x v="0"/>
    <s v="Neutral"/>
    <n v="2"/>
    <s v="Low (0-2 hours)"/>
    <s v="Yes"/>
    <x v="0"/>
    <s v="Moderate"/>
    <x v="0"/>
    <n v="60"/>
    <n v="-14"/>
    <x v="0"/>
  </r>
  <r>
    <n v="23"/>
    <x v="0"/>
    <n v="82"/>
    <s v="Good"/>
    <x v="1"/>
    <x v="1"/>
    <s v="No"/>
    <n v="9"/>
    <s v="≥ 8 hours"/>
    <n v="69"/>
    <s v="Medium"/>
    <x v="0"/>
    <n v="0"/>
    <x v="0"/>
    <x v="2"/>
    <s v="Medium"/>
    <x v="0"/>
    <s v="Positive"/>
    <n v="3"/>
    <s v="Moderate (2-4 hours)"/>
    <s v="No"/>
    <x v="0"/>
    <s v="Near"/>
    <x v="1"/>
    <n v="68"/>
    <n v="-1"/>
    <x v="1"/>
  </r>
  <r>
    <n v="25"/>
    <x v="0"/>
    <n v="71"/>
    <s v="Fair"/>
    <x v="1"/>
    <x v="0"/>
    <s v="Yes"/>
    <n v="6"/>
    <s v="&lt; 8 hours"/>
    <n v="73"/>
    <s v="Medium"/>
    <x v="0"/>
    <n v="1"/>
    <x v="1"/>
    <x v="0"/>
    <s v="Medium"/>
    <x v="1"/>
    <s v="Neutral"/>
    <n v="4"/>
    <s v="Moderate (2-4 hours)"/>
    <s v="No"/>
    <x v="0"/>
    <s v="Near"/>
    <x v="1"/>
    <n v="67"/>
    <n v="-6"/>
    <x v="0"/>
  </r>
  <r>
    <n v="23"/>
    <x v="0"/>
    <n v="98"/>
    <s v="Very Good"/>
    <x v="1"/>
    <x v="2"/>
    <s v="No"/>
    <n v="7"/>
    <s v="&lt; 8 hours"/>
    <n v="55"/>
    <s v="Medium"/>
    <x v="0"/>
    <n v="3"/>
    <x v="1"/>
    <x v="2"/>
    <s v="High"/>
    <x v="1"/>
    <s v="Neutral"/>
    <n v="4"/>
    <s v="Moderate (2-4 hours)"/>
    <s v="No"/>
    <x v="0"/>
    <s v="Near"/>
    <x v="0"/>
    <n v="71"/>
    <n v="16"/>
    <x v="2"/>
  </r>
  <r>
    <n v="30"/>
    <x v="0"/>
    <n v="90"/>
    <s v="Very Good"/>
    <x v="2"/>
    <x v="1"/>
    <s v="No"/>
    <n v="10"/>
    <s v="≥ 8 hours"/>
    <n v="67"/>
    <s v="High"/>
    <x v="0"/>
    <n v="2"/>
    <x v="1"/>
    <x v="1"/>
    <s v="Medium"/>
    <x v="1"/>
    <s v="Neutral"/>
    <n v="6"/>
    <s v="High (4-6 hours)"/>
    <s v="No"/>
    <x v="0"/>
    <s v="Near"/>
    <x v="0"/>
    <n v="74"/>
    <n v="7"/>
    <x v="2"/>
  </r>
  <r>
    <n v="20"/>
    <x v="1"/>
    <n v="99"/>
    <s v="Very Good"/>
    <x v="0"/>
    <x v="1"/>
    <s v="No"/>
    <n v="6"/>
    <s v="&lt; 8 hours"/>
    <n v="91"/>
    <s v="Medium"/>
    <x v="0"/>
    <n v="2"/>
    <x v="1"/>
    <x v="1"/>
    <s v="Low"/>
    <x v="0"/>
    <s v="Negative"/>
    <n v="4"/>
    <s v="Moderate (2-4 hours)"/>
    <s v="No"/>
    <x v="0"/>
    <s v="Near"/>
    <x v="0"/>
    <n v="70"/>
    <n v="-21"/>
    <x v="0"/>
  </r>
  <r>
    <n v="24"/>
    <x v="0"/>
    <n v="62"/>
    <s v="Poor"/>
    <x v="0"/>
    <x v="0"/>
    <s v="No"/>
    <n v="9"/>
    <s v="≥ 8 hours"/>
    <n v="70"/>
    <s v="Low"/>
    <x v="0"/>
    <n v="2"/>
    <x v="1"/>
    <x v="0"/>
    <s v="Medium"/>
    <x v="0"/>
    <s v="Positive"/>
    <n v="2"/>
    <s v="Low (0-2 hours)"/>
    <s v="No"/>
    <x v="1"/>
    <s v="Moderate"/>
    <x v="1"/>
    <n v="63"/>
    <n v="-7"/>
    <x v="0"/>
  </r>
  <r>
    <n v="13"/>
    <x v="1"/>
    <n v="71"/>
    <s v="Fair"/>
    <x v="1"/>
    <x v="1"/>
    <s v="No"/>
    <n v="7"/>
    <s v="&lt; 8 hours"/>
    <n v="98"/>
    <s v="Medium"/>
    <x v="0"/>
    <n v="0"/>
    <x v="0"/>
    <x v="1"/>
    <s v="Medium"/>
    <x v="0"/>
    <s v="Positive"/>
    <n v="3"/>
    <s v="Moderate (2-4 hours)"/>
    <s v="No"/>
    <x v="1"/>
    <s v="Near"/>
    <x v="0"/>
    <n v="64"/>
    <n v="-34"/>
    <x v="0"/>
  </r>
  <r>
    <n v="18"/>
    <x v="1"/>
    <n v="68"/>
    <s v="Poor"/>
    <x v="1"/>
    <x v="0"/>
    <s v="Yes"/>
    <n v="10"/>
    <s v="≥ 8 hours"/>
    <n v="85"/>
    <s v="High"/>
    <x v="0"/>
    <n v="3"/>
    <x v="1"/>
    <x v="0"/>
    <s v="Medium"/>
    <x v="0"/>
    <s v="Neutral"/>
    <n v="3"/>
    <s v="Moderate (2-4 hours)"/>
    <s v="No"/>
    <x v="0"/>
    <s v="Near"/>
    <x v="0"/>
    <n v="66"/>
    <n v="-19"/>
    <x v="0"/>
  </r>
  <r>
    <n v="24"/>
    <x v="0"/>
    <n v="60"/>
    <s v="Poor"/>
    <x v="1"/>
    <x v="1"/>
    <s v="Yes"/>
    <n v="5"/>
    <s v="&lt; 8 hours"/>
    <n v="68"/>
    <s v="Medium"/>
    <x v="0"/>
    <n v="0"/>
    <x v="0"/>
    <x v="1"/>
    <s v="Low"/>
    <x v="0"/>
    <s v="Neutral"/>
    <n v="3"/>
    <s v="Moderate (2-4 hours)"/>
    <s v="No"/>
    <x v="2"/>
    <s v="Near"/>
    <x v="1"/>
    <n v="64"/>
    <n v="-4"/>
    <x v="0"/>
  </r>
  <r>
    <n v="25"/>
    <x v="0"/>
    <n v="70"/>
    <s v="Fair"/>
    <x v="2"/>
    <x v="0"/>
    <s v="Yes"/>
    <n v="7"/>
    <s v="&lt; 8 hours"/>
    <n v="63"/>
    <s v="Medium"/>
    <x v="0"/>
    <n v="1"/>
    <x v="1"/>
    <x v="1"/>
    <s v="High"/>
    <x v="1"/>
    <s v="Positive"/>
    <n v="3"/>
    <s v="Moderate (2-4 hours)"/>
    <s v="No"/>
    <x v="1"/>
    <s v="Moderate"/>
    <x v="0"/>
    <n v="69"/>
    <n v="6"/>
    <x v="2"/>
  </r>
  <r>
    <n v="18"/>
    <x v="1"/>
    <n v="87"/>
    <s v="Good"/>
    <x v="1"/>
    <x v="0"/>
    <s v="Yes"/>
    <n v="5"/>
    <s v="&lt; 8 hours"/>
    <n v="84"/>
    <s v="Medium"/>
    <x v="0"/>
    <n v="2"/>
    <x v="1"/>
    <x v="1"/>
    <s v="Low"/>
    <x v="1"/>
    <s v="Positive"/>
    <n v="4"/>
    <s v="Moderate (2-4 hours)"/>
    <s v="No"/>
    <x v="2"/>
    <s v="Near"/>
    <x v="0"/>
    <n v="71"/>
    <n v="-13"/>
    <x v="0"/>
  </r>
  <r>
    <n v="20"/>
    <x v="1"/>
    <n v="69"/>
    <s v="Poor"/>
    <x v="2"/>
    <x v="1"/>
    <s v="No"/>
    <n v="6"/>
    <s v="&lt; 8 hours"/>
    <n v="65"/>
    <s v="Medium"/>
    <x v="0"/>
    <n v="1"/>
    <x v="1"/>
    <x v="0"/>
    <s v="Medium"/>
    <x v="0"/>
    <s v="Neutral"/>
    <n v="2"/>
    <s v="Low (0-2 hours)"/>
    <s v="No"/>
    <x v="0"/>
    <s v="Near"/>
    <x v="1"/>
    <n v="64"/>
    <n v="-1"/>
    <x v="1"/>
  </r>
  <r>
    <n v="11"/>
    <x v="1"/>
    <n v="80"/>
    <s v="Good"/>
    <x v="1"/>
    <x v="1"/>
    <s v="Yes"/>
    <n v="6"/>
    <s v="&lt; 8 hours"/>
    <n v="96"/>
    <s v="Low"/>
    <x v="0"/>
    <n v="1"/>
    <x v="1"/>
    <x v="0"/>
    <s v="High"/>
    <x v="0"/>
    <s v="Neutral"/>
    <n v="3"/>
    <s v="Moderate (2-4 hours)"/>
    <s v="No"/>
    <x v="0"/>
    <s v="Near"/>
    <x v="0"/>
    <n v="65"/>
    <n v="-31"/>
    <x v="0"/>
  </r>
  <r>
    <n v="18"/>
    <x v="1"/>
    <n v="96"/>
    <s v="Very Good"/>
    <x v="2"/>
    <x v="1"/>
    <s v="No"/>
    <n v="7"/>
    <s v="&lt; 8 hours"/>
    <n v="56"/>
    <s v="Low"/>
    <x v="0"/>
    <n v="2"/>
    <x v="1"/>
    <x v="1"/>
    <s v="Medium"/>
    <x v="1"/>
    <s v="Neutral"/>
    <n v="1"/>
    <s v="Low (0-2 hours)"/>
    <s v="No"/>
    <x v="1"/>
    <s v="Near"/>
    <x v="1"/>
    <n v="69"/>
    <n v="13"/>
    <x v="2"/>
  </r>
  <r>
    <n v="25"/>
    <x v="0"/>
    <n v="88"/>
    <s v="Good"/>
    <x v="1"/>
    <x v="0"/>
    <s v="No"/>
    <n v="5"/>
    <s v="&lt; 8 hours"/>
    <n v="51"/>
    <s v="Medium"/>
    <x v="0"/>
    <n v="1"/>
    <x v="1"/>
    <x v="1"/>
    <s v="Low"/>
    <x v="0"/>
    <s v="Neutral"/>
    <n v="1"/>
    <s v="Low (0-2 hours)"/>
    <s v="No"/>
    <x v="0"/>
    <s v="Near"/>
    <x v="1"/>
    <n v="68"/>
    <n v="17"/>
    <x v="2"/>
  </r>
  <r>
    <n v="23"/>
    <x v="0"/>
    <n v="76"/>
    <s v="Fair"/>
    <x v="1"/>
    <x v="1"/>
    <s v="Yes"/>
    <n v="7"/>
    <s v="&lt; 8 hours"/>
    <n v="61"/>
    <s v="Medium"/>
    <x v="0"/>
    <n v="3"/>
    <x v="1"/>
    <x v="1"/>
    <s v="Low"/>
    <x v="0"/>
    <s v="Positive"/>
    <n v="4"/>
    <s v="Moderate (2-4 hours)"/>
    <s v="No"/>
    <x v="0"/>
    <s v="Near"/>
    <x v="0"/>
    <n v="68"/>
    <n v="7"/>
    <x v="2"/>
  </r>
  <r>
    <n v="23"/>
    <x v="0"/>
    <n v="75"/>
    <s v="Fair"/>
    <x v="2"/>
    <x v="1"/>
    <s v="Yes"/>
    <n v="8"/>
    <s v="≥ 8 hours"/>
    <n v="80"/>
    <s v="High"/>
    <x v="0"/>
    <n v="0"/>
    <x v="0"/>
    <x v="0"/>
    <s v="High"/>
    <x v="1"/>
    <s v="Neutral"/>
    <n v="4"/>
    <s v="Moderate (2-4 hours)"/>
    <s v="No"/>
    <x v="0"/>
    <s v="Moderate"/>
    <x v="1"/>
    <n v="68"/>
    <n v="-12"/>
    <x v="0"/>
  </r>
  <r>
    <n v="20"/>
    <x v="1"/>
    <n v="78"/>
    <s v="Fair"/>
    <x v="0"/>
    <x v="1"/>
    <s v="Yes"/>
    <n v="5"/>
    <s v="&lt; 8 hours"/>
    <n v="92"/>
    <s v="Low"/>
    <x v="0"/>
    <n v="1"/>
    <x v="1"/>
    <x v="1"/>
    <s v="Medium"/>
    <x v="0"/>
    <s v="Positive"/>
    <n v="3"/>
    <s v="Moderate (2-4 hours)"/>
    <s v="No"/>
    <x v="0"/>
    <s v="Far"/>
    <x v="0"/>
    <n v="65"/>
    <n v="-27"/>
    <x v="0"/>
  </r>
  <r>
    <n v="20"/>
    <x v="1"/>
    <n v="67"/>
    <s v="Poor"/>
    <x v="2"/>
    <x v="0"/>
    <s v="No"/>
    <n v="6"/>
    <s v="&lt; 8 hours"/>
    <n v="59"/>
    <s v="Low"/>
    <x v="0"/>
    <n v="1"/>
    <x v="1"/>
    <x v="1"/>
    <s v="Medium"/>
    <x v="1"/>
    <s v="Negative"/>
    <n v="4"/>
    <s v="Moderate (2-4 hours)"/>
    <s v="No"/>
    <x v="1"/>
    <s v="Near"/>
    <x v="1"/>
    <n v="65"/>
    <n v="6"/>
    <x v="2"/>
  </r>
  <r>
    <n v="16"/>
    <x v="1"/>
    <n v="85"/>
    <s v="Good"/>
    <x v="1"/>
    <x v="2"/>
    <s v="No"/>
    <n v="10"/>
    <s v="≥ 8 hours"/>
    <n v="79"/>
    <s v="Low"/>
    <x v="0"/>
    <n v="1"/>
    <x v="1"/>
    <x v="2"/>
    <s v="Medium"/>
    <x v="1"/>
    <s v="Neutral"/>
    <n v="3"/>
    <s v="Moderate (2-4 hours)"/>
    <s v="No"/>
    <x v="1"/>
    <s v="Near"/>
    <x v="0"/>
    <n v="66"/>
    <n v="-13"/>
    <x v="0"/>
  </r>
  <r>
    <n v="24"/>
    <x v="0"/>
    <n v="75"/>
    <s v="Fair"/>
    <x v="2"/>
    <x v="2"/>
    <s v="No"/>
    <n v="7"/>
    <s v="&lt; 8 hours"/>
    <n v="57"/>
    <s v="Medium"/>
    <x v="0"/>
    <n v="0"/>
    <x v="0"/>
    <x v="1"/>
    <s v="Medium"/>
    <x v="0"/>
    <s v="Neutral"/>
    <n v="1"/>
    <s v="Low (0-2 hours)"/>
    <s v="No"/>
    <x v="2"/>
    <s v="Near"/>
    <x v="0"/>
    <n v="66"/>
    <n v="9"/>
    <x v="2"/>
  </r>
  <r>
    <n v="23"/>
    <x v="0"/>
    <n v="94"/>
    <s v="Very Good"/>
    <x v="1"/>
    <x v="2"/>
    <s v="Yes"/>
    <n v="4"/>
    <s v="&lt; 8 hours"/>
    <n v="78"/>
    <s v="Medium"/>
    <x v="0"/>
    <n v="2"/>
    <x v="1"/>
    <x v="2"/>
    <s v="High"/>
    <x v="0"/>
    <s v="Neutral"/>
    <n v="4"/>
    <s v="Moderate (2-4 hours)"/>
    <s v="No"/>
    <x v="0"/>
    <s v="Moderate"/>
    <x v="0"/>
    <n v="71"/>
    <n v="-7"/>
    <x v="0"/>
  </r>
  <r>
    <n v="23"/>
    <x v="0"/>
    <n v="90"/>
    <s v="Very Good"/>
    <x v="2"/>
    <x v="1"/>
    <s v="Yes"/>
    <n v="5"/>
    <s v="&lt; 8 hours"/>
    <n v="51"/>
    <s v="Medium"/>
    <x v="0"/>
    <n v="0"/>
    <x v="0"/>
    <x v="0"/>
    <s v="High"/>
    <x v="0"/>
    <s v="Negative"/>
    <n v="1"/>
    <s v="Low (0-2 hours)"/>
    <s v="No"/>
    <x v="0"/>
    <s v="Near"/>
    <x v="0"/>
    <n v="68"/>
    <n v="17"/>
    <x v="2"/>
  </r>
  <r>
    <n v="17"/>
    <x v="1"/>
    <n v="84"/>
    <s v="Good"/>
    <x v="0"/>
    <x v="1"/>
    <s v="Yes"/>
    <n v="7"/>
    <s v="&lt; 8 hours"/>
    <n v="78"/>
    <s v="Low"/>
    <x v="0"/>
    <n v="0"/>
    <x v="0"/>
    <x v="2"/>
    <s v="High"/>
    <x v="0"/>
    <s v="Neutral"/>
    <n v="5"/>
    <s v="High (4-6 hours)"/>
    <s v="Yes"/>
    <x v="1"/>
    <s v="Moderate"/>
    <x v="1"/>
    <n v="65"/>
    <n v="-13"/>
    <x v="0"/>
  </r>
  <r>
    <n v="7"/>
    <x v="2"/>
    <n v="75"/>
    <s v="Fair"/>
    <x v="1"/>
    <x v="0"/>
    <s v="Yes"/>
    <n v="7"/>
    <s v="&lt; 8 hours"/>
    <n v="76"/>
    <s v="Medium"/>
    <x v="0"/>
    <n v="0"/>
    <x v="0"/>
    <x v="1"/>
    <s v="Low"/>
    <x v="1"/>
    <s v="Positive"/>
    <n v="4"/>
    <s v="Moderate (2-4 hours)"/>
    <s v="No"/>
    <x v="1"/>
    <s v="Moderate"/>
    <x v="1"/>
    <n v="63"/>
    <n v="-13"/>
    <x v="0"/>
  </r>
  <r>
    <n v="27"/>
    <x v="0"/>
    <n v="68"/>
    <s v="Poor"/>
    <x v="2"/>
    <x v="1"/>
    <s v="No"/>
    <n v="6"/>
    <s v="&lt; 8 hours"/>
    <n v="52"/>
    <s v="Medium"/>
    <x v="0"/>
    <n v="1"/>
    <x v="1"/>
    <x v="1"/>
    <s v="Low"/>
    <x v="1"/>
    <s v="Neutral"/>
    <n v="5"/>
    <s v="High (4-6 hours)"/>
    <s v="No"/>
    <x v="2"/>
    <s v="Far"/>
    <x v="1"/>
    <n v="66"/>
    <n v="14"/>
    <x v="2"/>
  </r>
  <r>
    <n v="17"/>
    <x v="1"/>
    <n v="91"/>
    <s v="Very Good"/>
    <x v="2"/>
    <x v="2"/>
    <s v="Yes"/>
    <n v="10"/>
    <s v="≥ 8 hours"/>
    <n v="84"/>
    <s v="Medium"/>
    <x v="0"/>
    <n v="7"/>
    <x v="1"/>
    <x v="0"/>
    <s v="High"/>
    <x v="0"/>
    <s v="Neutral"/>
    <n v="4"/>
    <s v="Moderate (2-4 hours)"/>
    <s v="Yes"/>
    <x v="1"/>
    <s v="Moderate"/>
    <x v="0"/>
    <n v="71"/>
    <n v="-13"/>
    <x v="0"/>
  </r>
  <r>
    <n v="15"/>
    <x v="1"/>
    <n v="79"/>
    <s v="Fair"/>
    <x v="0"/>
    <x v="1"/>
    <s v="Yes"/>
    <n v="10"/>
    <s v="≥ 8 hours"/>
    <n v="79"/>
    <s v="Medium"/>
    <x v="0"/>
    <n v="2"/>
    <x v="1"/>
    <x v="0"/>
    <s v="Medium"/>
    <x v="1"/>
    <s v="Neutral"/>
    <n v="4"/>
    <s v="Moderate (2-4 hours)"/>
    <s v="No"/>
    <x v="1"/>
    <s v="Moderate"/>
    <x v="0"/>
    <n v="65"/>
    <n v="-14"/>
    <x v="0"/>
  </r>
  <r>
    <n v="24"/>
    <x v="0"/>
    <n v="69"/>
    <s v="Poor"/>
    <x v="1"/>
    <x v="0"/>
    <s v="Yes"/>
    <n v="7"/>
    <s v="&lt; 8 hours"/>
    <n v="81"/>
    <s v="Low"/>
    <x v="0"/>
    <n v="3"/>
    <x v="1"/>
    <x v="1"/>
    <s v="Medium"/>
    <x v="1"/>
    <s v="Neutral"/>
    <n v="4"/>
    <s v="Moderate (2-4 hours)"/>
    <s v="No"/>
    <x v="0"/>
    <s v="Near"/>
    <x v="1"/>
    <n v="68"/>
    <n v="-13"/>
    <x v="0"/>
  </r>
  <r>
    <n v="18"/>
    <x v="1"/>
    <n v="68"/>
    <s v="Poor"/>
    <x v="1"/>
    <x v="1"/>
    <s v="Yes"/>
    <n v="8"/>
    <s v="≥ 8 hours"/>
    <n v="76"/>
    <s v="High"/>
    <x v="0"/>
    <n v="2"/>
    <x v="1"/>
    <x v="2"/>
    <s v="Medium"/>
    <x v="0"/>
    <s v="Neutral"/>
    <n v="3"/>
    <s v="Moderate (2-4 hours)"/>
    <s v="No"/>
    <x v="2"/>
    <s v="Near"/>
    <x v="0"/>
    <n v="66"/>
    <n v="-10"/>
    <x v="0"/>
  </r>
  <r>
    <n v="26"/>
    <x v="0"/>
    <n v="67"/>
    <s v="Poor"/>
    <x v="0"/>
    <x v="0"/>
    <s v="No"/>
    <n v="8"/>
    <s v="≥ 8 hours"/>
    <n v="86"/>
    <s v="Medium"/>
    <x v="0"/>
    <n v="2"/>
    <x v="1"/>
    <x v="0"/>
    <s v="Medium"/>
    <x v="0"/>
    <s v="Negative"/>
    <n v="2"/>
    <s v="Low (0-2 hours)"/>
    <s v="Yes"/>
    <x v="0"/>
    <s v="Near"/>
    <x v="1"/>
    <n v="64"/>
    <n v="-22"/>
    <x v="0"/>
  </r>
  <r>
    <n v="24"/>
    <x v="0"/>
    <n v="91"/>
    <s v="Very Good"/>
    <x v="1"/>
    <x v="2"/>
    <s v="Yes"/>
    <n v="9"/>
    <s v="≥ 8 hours"/>
    <n v="76"/>
    <s v="High"/>
    <x v="0"/>
    <n v="1"/>
    <x v="1"/>
    <x v="0"/>
    <s v="Low"/>
    <x v="0"/>
    <s v="Positive"/>
    <n v="4"/>
    <s v="Moderate (2-4 hours)"/>
    <s v="No"/>
    <x v="1"/>
    <s v="Near"/>
    <x v="1"/>
    <n v="70"/>
    <n v="-6"/>
    <x v="0"/>
  </r>
  <r>
    <n v="24"/>
    <x v="0"/>
    <n v="69"/>
    <s v="Poor"/>
    <x v="2"/>
    <x v="2"/>
    <s v="Yes"/>
    <n v="6"/>
    <s v="&lt; 8 hours"/>
    <n v="96"/>
    <s v="Medium"/>
    <x v="0"/>
    <n v="4"/>
    <x v="1"/>
    <x v="2"/>
    <s v="Medium"/>
    <x v="0"/>
    <s v="Positive"/>
    <n v="4"/>
    <s v="Moderate (2-4 hours)"/>
    <s v="No"/>
    <x v="1"/>
    <s v="Moderate"/>
    <x v="0"/>
    <n v="70"/>
    <n v="-26"/>
    <x v="0"/>
  </r>
  <r>
    <n v="12"/>
    <x v="1"/>
    <n v="81"/>
    <s v="Good"/>
    <x v="1"/>
    <x v="0"/>
    <s v="No"/>
    <n v="10"/>
    <s v="≥ 8 hours"/>
    <n v="97"/>
    <s v="Low"/>
    <x v="0"/>
    <n v="1"/>
    <x v="1"/>
    <x v="0"/>
    <s v="Unknown"/>
    <x v="1"/>
    <s v="Positive"/>
    <n v="5"/>
    <s v="High (4-6 hours)"/>
    <s v="No"/>
    <x v="0"/>
    <s v="Near"/>
    <x v="1"/>
    <n v="66"/>
    <n v="-31"/>
    <x v="0"/>
  </r>
  <r>
    <n v="27"/>
    <x v="0"/>
    <n v="78"/>
    <s v="Fair"/>
    <x v="1"/>
    <x v="1"/>
    <s v="Yes"/>
    <n v="7"/>
    <s v="&lt; 8 hours"/>
    <n v="86"/>
    <s v="Medium"/>
    <x v="0"/>
    <n v="3"/>
    <x v="1"/>
    <x v="1"/>
    <s v="Unknown"/>
    <x v="0"/>
    <s v="Positive"/>
    <n v="2"/>
    <s v="Low (0-2 hours)"/>
    <s v="No"/>
    <x v="0"/>
    <s v="Moderate"/>
    <x v="1"/>
    <n v="70"/>
    <n v="-16"/>
    <x v="0"/>
  </r>
  <r>
    <n v="22"/>
    <x v="0"/>
    <n v="83"/>
    <s v="Good"/>
    <x v="2"/>
    <x v="0"/>
    <s v="No"/>
    <n v="8"/>
    <s v="≥ 8 hours"/>
    <n v="96"/>
    <s v="Medium"/>
    <x v="1"/>
    <n v="2"/>
    <x v="1"/>
    <x v="1"/>
    <s v="High"/>
    <x v="0"/>
    <s v="Positive"/>
    <n v="0"/>
    <s v="Low (0-2 hours)"/>
    <s v="No"/>
    <x v="1"/>
    <s v="Near"/>
    <x v="1"/>
    <n v="71"/>
    <n v="-25"/>
    <x v="0"/>
  </r>
  <r>
    <n v="18"/>
    <x v="1"/>
    <n v="95"/>
    <s v="Very Good"/>
    <x v="0"/>
    <x v="0"/>
    <s v="No"/>
    <n v="7"/>
    <s v="&lt; 8 hours"/>
    <n v="96"/>
    <s v="Medium"/>
    <x v="0"/>
    <n v="2"/>
    <x v="1"/>
    <x v="1"/>
    <s v="High"/>
    <x v="1"/>
    <s v="Positive"/>
    <n v="4"/>
    <s v="Moderate (2-4 hours)"/>
    <s v="Yes"/>
    <x v="0"/>
    <s v="Moderate"/>
    <x v="0"/>
    <n v="70"/>
    <n v="-26"/>
    <x v="0"/>
  </r>
  <r>
    <n v="21"/>
    <x v="0"/>
    <n v="95"/>
    <s v="Very Good"/>
    <x v="1"/>
    <x v="1"/>
    <s v="No"/>
    <n v="7"/>
    <s v="&lt; 8 hours"/>
    <n v="63"/>
    <s v="Medium"/>
    <x v="0"/>
    <n v="1"/>
    <x v="1"/>
    <x v="0"/>
    <s v="Medium"/>
    <x v="1"/>
    <s v="Positive"/>
    <n v="4"/>
    <s v="Moderate (2-4 hours)"/>
    <s v="No"/>
    <x v="2"/>
    <s v="Near"/>
    <x v="0"/>
    <n v="70"/>
    <n v="7"/>
    <x v="2"/>
  </r>
  <r>
    <n v="9"/>
    <x v="2"/>
    <n v="78"/>
    <s v="Fair"/>
    <x v="2"/>
    <x v="1"/>
    <s v="Yes"/>
    <n v="7"/>
    <s v="&lt; 8 hours"/>
    <n v="100"/>
    <s v="Low"/>
    <x v="0"/>
    <n v="2"/>
    <x v="1"/>
    <x v="1"/>
    <s v="Medium"/>
    <x v="0"/>
    <s v="Positive"/>
    <n v="2"/>
    <s v="Low (0-2 hours)"/>
    <s v="No"/>
    <x v="0"/>
    <s v="Near"/>
    <x v="0"/>
    <n v="66"/>
    <n v="-34"/>
    <x v="0"/>
  </r>
  <r>
    <n v="22"/>
    <x v="0"/>
    <n v="61"/>
    <s v="Poor"/>
    <x v="2"/>
    <x v="1"/>
    <s v="No"/>
    <n v="5"/>
    <s v="&lt; 8 hours"/>
    <n v="63"/>
    <s v="Low"/>
    <x v="0"/>
    <n v="1"/>
    <x v="1"/>
    <x v="0"/>
    <s v="Medium"/>
    <x v="0"/>
    <s v="Positive"/>
    <n v="3"/>
    <s v="Moderate (2-4 hours)"/>
    <s v="No"/>
    <x v="2"/>
    <s v="Near"/>
    <x v="0"/>
    <n v="64"/>
    <n v="1"/>
    <x v="1"/>
  </r>
  <r>
    <n v="14"/>
    <x v="1"/>
    <n v="77"/>
    <s v="Fair"/>
    <x v="2"/>
    <x v="0"/>
    <s v="No"/>
    <n v="4"/>
    <s v="&lt; 8 hours"/>
    <n v="51"/>
    <s v="Low"/>
    <x v="0"/>
    <n v="5"/>
    <x v="1"/>
    <x v="0"/>
    <s v="Medium"/>
    <x v="0"/>
    <s v="Positive"/>
    <n v="3"/>
    <s v="Moderate (2-4 hours)"/>
    <s v="No"/>
    <x v="1"/>
    <s v="Moderate"/>
    <x v="0"/>
    <n v="66"/>
    <n v="15"/>
    <x v="2"/>
  </r>
  <r>
    <n v="12"/>
    <x v="1"/>
    <n v="84"/>
    <s v="Good"/>
    <x v="2"/>
    <x v="1"/>
    <s v="Yes"/>
    <n v="7"/>
    <s v="&lt; 8 hours"/>
    <n v="98"/>
    <s v="High"/>
    <x v="0"/>
    <n v="1"/>
    <x v="1"/>
    <x v="0"/>
    <s v="Medium"/>
    <x v="0"/>
    <s v="Positive"/>
    <n v="3"/>
    <s v="Moderate (2-4 hours)"/>
    <s v="No"/>
    <x v="0"/>
    <s v="Near"/>
    <x v="1"/>
    <n v="68"/>
    <n v="-30"/>
    <x v="0"/>
  </r>
  <r>
    <n v="11"/>
    <x v="1"/>
    <n v="82"/>
    <s v="Good"/>
    <x v="0"/>
    <x v="2"/>
    <s v="No"/>
    <n v="6"/>
    <s v="&lt; 8 hours"/>
    <n v="61"/>
    <s v="Low"/>
    <x v="0"/>
    <n v="2"/>
    <x v="1"/>
    <x v="1"/>
    <s v="Medium"/>
    <x v="0"/>
    <s v="Neutral"/>
    <n v="2"/>
    <s v="Low (0-2 hours)"/>
    <s v="No"/>
    <x v="0"/>
    <s v="Near"/>
    <x v="1"/>
    <n v="61"/>
    <n v="0"/>
    <x v="1"/>
  </r>
  <r>
    <n v="27"/>
    <x v="0"/>
    <n v="86"/>
    <s v="Good"/>
    <x v="1"/>
    <x v="1"/>
    <s v="Yes"/>
    <n v="8"/>
    <s v="≥ 8 hours"/>
    <n v="79"/>
    <s v="Medium"/>
    <x v="0"/>
    <n v="2"/>
    <x v="1"/>
    <x v="0"/>
    <s v="High"/>
    <x v="1"/>
    <s v="Positive"/>
    <n v="4"/>
    <s v="Moderate (2-4 hours)"/>
    <s v="No"/>
    <x v="1"/>
    <s v="Near"/>
    <x v="0"/>
    <n v="72"/>
    <n v="-7"/>
    <x v="0"/>
  </r>
  <r>
    <n v="16"/>
    <x v="1"/>
    <n v="66"/>
    <s v="Poor"/>
    <x v="2"/>
    <x v="0"/>
    <s v="No"/>
    <n v="8"/>
    <s v="≥ 8 hours"/>
    <n v="99"/>
    <s v="Medium"/>
    <x v="0"/>
    <n v="1"/>
    <x v="1"/>
    <x v="0"/>
    <s v="High"/>
    <x v="1"/>
    <s v="Positive"/>
    <n v="3"/>
    <s v="Moderate (2-4 hours)"/>
    <s v="No"/>
    <x v="0"/>
    <s v="Moderate"/>
    <x v="0"/>
    <n v="66"/>
    <n v="-33"/>
    <x v="0"/>
  </r>
  <r>
    <n v="29"/>
    <x v="0"/>
    <n v="86"/>
    <s v="Good"/>
    <x v="0"/>
    <x v="2"/>
    <s v="Yes"/>
    <n v="7"/>
    <s v="&lt; 8 hours"/>
    <n v="52"/>
    <s v="Medium"/>
    <x v="0"/>
    <n v="1"/>
    <x v="1"/>
    <x v="0"/>
    <s v="Medium"/>
    <x v="0"/>
    <s v="Positive"/>
    <n v="3"/>
    <s v="Moderate (2-4 hours)"/>
    <s v="No"/>
    <x v="1"/>
    <s v="Near"/>
    <x v="1"/>
    <n v="68"/>
    <n v="16"/>
    <x v="2"/>
  </r>
  <r>
    <n v="17"/>
    <x v="1"/>
    <n v="67"/>
    <s v="Poor"/>
    <x v="0"/>
    <x v="1"/>
    <s v="No"/>
    <n v="9"/>
    <s v="≥ 8 hours"/>
    <n v="63"/>
    <s v="High"/>
    <x v="0"/>
    <n v="1"/>
    <x v="1"/>
    <x v="0"/>
    <s v="High"/>
    <x v="0"/>
    <s v="Negative"/>
    <n v="4"/>
    <s v="Moderate (2-4 hours)"/>
    <s v="No"/>
    <x v="1"/>
    <s v="Far"/>
    <x v="0"/>
    <n v="61"/>
    <n v="-2"/>
    <x v="1"/>
  </r>
  <r>
    <n v="10"/>
    <x v="2"/>
    <n v="90"/>
    <s v="Very Good"/>
    <x v="2"/>
    <x v="1"/>
    <s v="Yes"/>
    <n v="7"/>
    <s v="&lt; 8 hours"/>
    <n v="80"/>
    <s v="Low"/>
    <x v="0"/>
    <n v="0"/>
    <x v="0"/>
    <x v="1"/>
    <s v="Medium"/>
    <x v="0"/>
    <s v="Neutral"/>
    <n v="5"/>
    <s v="High (4-6 hours)"/>
    <s v="No"/>
    <x v="0"/>
    <s v="Near"/>
    <x v="1"/>
    <n v="67"/>
    <n v="-13"/>
    <x v="0"/>
  </r>
  <r>
    <n v="13"/>
    <x v="1"/>
    <n v="74"/>
    <s v="Fair"/>
    <x v="2"/>
    <x v="0"/>
    <s v="Yes"/>
    <n v="5"/>
    <s v="&lt; 8 hours"/>
    <n v="88"/>
    <s v="Low"/>
    <x v="0"/>
    <n v="3"/>
    <x v="1"/>
    <x v="0"/>
    <s v="Medium"/>
    <x v="1"/>
    <s v="Neutral"/>
    <n v="3"/>
    <s v="Moderate (2-4 hours)"/>
    <s v="Yes"/>
    <x v="1"/>
    <s v="Near"/>
    <x v="1"/>
    <n v="66"/>
    <n v="-22"/>
    <x v="0"/>
  </r>
  <r>
    <n v="27"/>
    <x v="0"/>
    <n v="88"/>
    <s v="Good"/>
    <x v="1"/>
    <x v="1"/>
    <s v="Yes"/>
    <n v="7"/>
    <s v="&lt; 8 hours"/>
    <n v="90"/>
    <s v="Medium"/>
    <x v="0"/>
    <n v="3"/>
    <x v="1"/>
    <x v="1"/>
    <s v="Medium"/>
    <x v="0"/>
    <s v="Positive"/>
    <n v="4"/>
    <s v="Moderate (2-4 hours)"/>
    <s v="No"/>
    <x v="2"/>
    <s v="Moderate"/>
    <x v="1"/>
    <n v="74"/>
    <n v="-16"/>
    <x v="0"/>
  </r>
  <r>
    <n v="19"/>
    <x v="1"/>
    <n v="62"/>
    <s v="Poor"/>
    <x v="2"/>
    <x v="1"/>
    <s v="Yes"/>
    <n v="9"/>
    <s v="≥ 8 hours"/>
    <n v="94"/>
    <s v="Medium"/>
    <x v="0"/>
    <n v="0"/>
    <x v="0"/>
    <x v="2"/>
    <s v="Low"/>
    <x v="0"/>
    <s v="Neutral"/>
    <n v="4"/>
    <s v="Moderate (2-4 hours)"/>
    <s v="No"/>
    <x v="2"/>
    <s v="Near"/>
    <x v="1"/>
    <n v="66"/>
    <n v="-28"/>
    <x v="0"/>
  </r>
  <r>
    <n v="17"/>
    <x v="1"/>
    <n v="76"/>
    <s v="Fair"/>
    <x v="2"/>
    <x v="1"/>
    <s v="Yes"/>
    <n v="4"/>
    <s v="&lt; 8 hours"/>
    <n v="58"/>
    <s v="Medium"/>
    <x v="0"/>
    <n v="4"/>
    <x v="1"/>
    <x v="1"/>
    <s v="Medium"/>
    <x v="1"/>
    <s v="Neutral"/>
    <n v="2"/>
    <s v="Low (0-2 hours)"/>
    <s v="No"/>
    <x v="2"/>
    <s v="Moderate"/>
    <x v="1"/>
    <n v="67"/>
    <n v="9"/>
    <x v="2"/>
  </r>
  <r>
    <n v="21"/>
    <x v="0"/>
    <n v="88"/>
    <s v="Good"/>
    <x v="2"/>
    <x v="2"/>
    <s v="Yes"/>
    <n v="7"/>
    <s v="&lt; 8 hours"/>
    <n v="69"/>
    <s v="Medium"/>
    <x v="0"/>
    <n v="4"/>
    <x v="1"/>
    <x v="1"/>
    <s v="Medium"/>
    <x v="1"/>
    <s v="Neutral"/>
    <n v="3"/>
    <s v="Moderate (2-4 hours)"/>
    <s v="No"/>
    <x v="1"/>
    <s v="Near"/>
    <x v="0"/>
    <n v="71"/>
    <n v="2"/>
    <x v="1"/>
  </r>
  <r>
    <n v="23"/>
    <x v="0"/>
    <n v="69"/>
    <s v="Poor"/>
    <x v="2"/>
    <x v="2"/>
    <s v="Yes"/>
    <n v="8"/>
    <s v="≥ 8 hours"/>
    <n v="86"/>
    <s v="High"/>
    <x v="0"/>
    <n v="0"/>
    <x v="0"/>
    <x v="1"/>
    <s v="High"/>
    <x v="0"/>
    <s v="Neutral"/>
    <n v="4"/>
    <s v="Moderate (2-4 hours)"/>
    <s v="No"/>
    <x v="1"/>
    <s v="Far"/>
    <x v="0"/>
    <n v="66"/>
    <n v="-20"/>
    <x v="0"/>
  </r>
  <r>
    <n v="27"/>
    <x v="0"/>
    <n v="92"/>
    <s v="Very Good"/>
    <x v="1"/>
    <x v="1"/>
    <s v="Yes"/>
    <n v="10"/>
    <s v="≥ 8 hours"/>
    <n v="86"/>
    <s v="High"/>
    <x v="0"/>
    <n v="0"/>
    <x v="0"/>
    <x v="0"/>
    <s v="Low"/>
    <x v="1"/>
    <s v="Positive"/>
    <n v="3"/>
    <s v="Moderate (2-4 hours)"/>
    <s v="No"/>
    <x v="0"/>
    <s v="Moderate"/>
    <x v="0"/>
    <n v="71"/>
    <n v="-15"/>
    <x v="0"/>
  </r>
  <r>
    <n v="29"/>
    <x v="0"/>
    <n v="85"/>
    <s v="Good"/>
    <x v="2"/>
    <x v="1"/>
    <s v="Yes"/>
    <n v="9"/>
    <s v="≥ 8 hours"/>
    <n v="65"/>
    <s v="High"/>
    <x v="1"/>
    <n v="4"/>
    <x v="1"/>
    <x v="0"/>
    <s v="Medium"/>
    <x v="1"/>
    <s v="Neutral"/>
    <n v="4"/>
    <s v="Moderate (2-4 hours)"/>
    <s v="No"/>
    <x v="2"/>
    <s v="Moderate"/>
    <x v="0"/>
    <n v="72"/>
    <n v="7"/>
    <x v="2"/>
  </r>
  <r>
    <n v="18"/>
    <x v="1"/>
    <n v="84"/>
    <s v="Good"/>
    <x v="1"/>
    <x v="1"/>
    <s v="Yes"/>
    <n v="7"/>
    <s v="&lt; 8 hours"/>
    <n v="65"/>
    <s v="Medium"/>
    <x v="0"/>
    <n v="2"/>
    <x v="1"/>
    <x v="1"/>
    <s v="Medium"/>
    <x v="0"/>
    <s v="Negative"/>
    <n v="3"/>
    <s v="Moderate (2-4 hours)"/>
    <s v="No"/>
    <x v="0"/>
    <s v="Near"/>
    <x v="1"/>
    <n v="66"/>
    <n v="1"/>
    <x v="1"/>
  </r>
  <r>
    <n v="12"/>
    <x v="1"/>
    <n v="74"/>
    <s v="Fair"/>
    <x v="2"/>
    <x v="2"/>
    <s v="Yes"/>
    <n v="8"/>
    <s v="≥ 8 hours"/>
    <n v="66"/>
    <s v="Low"/>
    <x v="0"/>
    <n v="1"/>
    <x v="1"/>
    <x v="0"/>
    <s v="Medium"/>
    <x v="0"/>
    <s v="Positive"/>
    <n v="2"/>
    <s v="Low (0-2 hours)"/>
    <s v="No"/>
    <x v="0"/>
    <s v="Near"/>
    <x v="0"/>
    <n v="62"/>
    <n v="-4"/>
    <x v="0"/>
  </r>
  <r>
    <n v="18"/>
    <x v="1"/>
    <n v="79"/>
    <s v="Fair"/>
    <x v="2"/>
    <x v="1"/>
    <s v="Yes"/>
    <n v="4"/>
    <s v="&lt; 8 hours"/>
    <n v="95"/>
    <s v="Low"/>
    <x v="0"/>
    <n v="1"/>
    <x v="1"/>
    <x v="0"/>
    <s v="High"/>
    <x v="0"/>
    <s v="Negative"/>
    <n v="2"/>
    <s v="Low (0-2 hours)"/>
    <s v="No"/>
    <x v="0"/>
    <s v="Moderate"/>
    <x v="1"/>
    <n v="66"/>
    <n v="-29"/>
    <x v="0"/>
  </r>
  <r>
    <n v="22"/>
    <x v="0"/>
    <n v="84"/>
    <s v="Good"/>
    <x v="0"/>
    <x v="0"/>
    <s v="Yes"/>
    <n v="5"/>
    <s v="&lt; 8 hours"/>
    <n v="95"/>
    <s v="Medium"/>
    <x v="0"/>
    <n v="2"/>
    <x v="1"/>
    <x v="0"/>
    <s v="High"/>
    <x v="0"/>
    <s v="Neutral"/>
    <n v="3"/>
    <s v="Moderate (2-4 hours)"/>
    <s v="No"/>
    <x v="0"/>
    <s v="Moderate"/>
    <x v="0"/>
    <n v="69"/>
    <n v="-26"/>
    <x v="0"/>
  </r>
  <r>
    <n v="14"/>
    <x v="1"/>
    <n v="79"/>
    <s v="Fair"/>
    <x v="1"/>
    <x v="1"/>
    <s v="Yes"/>
    <n v="8"/>
    <s v="≥ 8 hours"/>
    <n v="51"/>
    <s v="Medium"/>
    <x v="0"/>
    <n v="0"/>
    <x v="0"/>
    <x v="1"/>
    <s v="High"/>
    <x v="0"/>
    <s v="Negative"/>
    <n v="4"/>
    <s v="Moderate (2-4 hours)"/>
    <s v="No"/>
    <x v="3"/>
    <s v="Near"/>
    <x v="0"/>
    <n v="64"/>
    <n v="13"/>
    <x v="2"/>
  </r>
  <r>
    <n v="14"/>
    <x v="1"/>
    <n v="88"/>
    <s v="Good"/>
    <x v="1"/>
    <x v="1"/>
    <s v="Yes"/>
    <n v="7"/>
    <s v="&lt; 8 hours"/>
    <n v="66"/>
    <s v="Medium"/>
    <x v="0"/>
    <n v="4"/>
    <x v="1"/>
    <x v="1"/>
    <s v="High"/>
    <x v="0"/>
    <s v="Positive"/>
    <n v="3"/>
    <s v="Moderate (2-4 hours)"/>
    <s v="No"/>
    <x v="0"/>
    <s v="Near"/>
    <x v="1"/>
    <n v="69"/>
    <n v="3"/>
    <x v="2"/>
  </r>
  <r>
    <n v="22"/>
    <x v="0"/>
    <n v="77"/>
    <s v="Fair"/>
    <x v="2"/>
    <x v="2"/>
    <s v="Yes"/>
    <n v="7"/>
    <s v="&lt; 8 hours"/>
    <n v="70"/>
    <s v="Medium"/>
    <x v="0"/>
    <n v="2"/>
    <x v="1"/>
    <x v="1"/>
    <s v="Medium"/>
    <x v="1"/>
    <s v="Positive"/>
    <n v="4"/>
    <s v="Moderate (2-4 hours)"/>
    <s v="No"/>
    <x v="2"/>
    <s v="Near"/>
    <x v="0"/>
    <n v="69"/>
    <n v="-1"/>
    <x v="1"/>
  </r>
  <r>
    <n v="20"/>
    <x v="1"/>
    <n v="68"/>
    <s v="Poor"/>
    <x v="2"/>
    <x v="2"/>
    <s v="Yes"/>
    <n v="7"/>
    <s v="&lt; 8 hours"/>
    <n v="99"/>
    <s v="High"/>
    <x v="0"/>
    <n v="0"/>
    <x v="0"/>
    <x v="0"/>
    <s v="Medium"/>
    <x v="0"/>
    <s v="Positive"/>
    <n v="2"/>
    <s v="Low (0-2 hours)"/>
    <s v="Yes"/>
    <x v="1"/>
    <s v="Moderate"/>
    <x v="1"/>
    <n v="64"/>
    <n v="-35"/>
    <x v="0"/>
  </r>
  <r>
    <n v="20"/>
    <x v="1"/>
    <n v="69"/>
    <s v="Poor"/>
    <x v="1"/>
    <x v="0"/>
    <s v="Yes"/>
    <n v="7"/>
    <s v="&lt; 8 hours"/>
    <n v="97"/>
    <s v="Medium"/>
    <x v="0"/>
    <n v="3"/>
    <x v="1"/>
    <x v="1"/>
    <s v="High"/>
    <x v="0"/>
    <s v="Positive"/>
    <n v="3"/>
    <s v="Moderate (2-4 hours)"/>
    <s v="Yes"/>
    <x v="1"/>
    <s v="Near"/>
    <x v="1"/>
    <n v="68"/>
    <n v="-29"/>
    <x v="0"/>
  </r>
  <r>
    <n v="15"/>
    <x v="1"/>
    <n v="60"/>
    <s v="Poor"/>
    <x v="1"/>
    <x v="1"/>
    <s v="Yes"/>
    <n v="7"/>
    <s v="&lt; 8 hours"/>
    <n v="81"/>
    <s v="Low"/>
    <x v="0"/>
    <n v="4"/>
    <x v="1"/>
    <x v="0"/>
    <s v="High"/>
    <x v="0"/>
    <s v="Positive"/>
    <n v="2"/>
    <s v="Low (0-2 hours)"/>
    <s v="No"/>
    <x v="0"/>
    <s v="Near"/>
    <x v="0"/>
    <n v="63"/>
    <n v="-18"/>
    <x v="0"/>
  </r>
  <r>
    <n v="19"/>
    <x v="1"/>
    <n v="72"/>
    <s v="Fair"/>
    <x v="2"/>
    <x v="1"/>
    <s v="Yes"/>
    <n v="5"/>
    <s v="&lt; 8 hours"/>
    <n v="52"/>
    <s v="Low"/>
    <x v="0"/>
    <n v="1"/>
    <x v="1"/>
    <x v="0"/>
    <s v="Medium"/>
    <x v="0"/>
    <s v="Positive"/>
    <n v="2"/>
    <s v="Low (0-2 hours)"/>
    <s v="No"/>
    <x v="0"/>
    <s v="Near"/>
    <x v="0"/>
    <n v="64"/>
    <n v="12"/>
    <x v="2"/>
  </r>
  <r>
    <n v="14"/>
    <x v="1"/>
    <n v="90"/>
    <s v="Very Good"/>
    <x v="1"/>
    <x v="0"/>
    <s v="Yes"/>
    <n v="7"/>
    <s v="&lt; 8 hours"/>
    <n v="60"/>
    <s v="Medium"/>
    <x v="0"/>
    <n v="2"/>
    <x v="1"/>
    <x v="1"/>
    <s v="Medium"/>
    <x v="0"/>
    <s v="Neutral"/>
    <n v="4"/>
    <s v="Moderate (2-4 hours)"/>
    <s v="No"/>
    <x v="2"/>
    <s v="Near"/>
    <x v="0"/>
    <n v="69"/>
    <n v="9"/>
    <x v="2"/>
  </r>
  <r>
    <n v="25"/>
    <x v="0"/>
    <n v="92"/>
    <s v="Very Good"/>
    <x v="0"/>
    <x v="0"/>
    <s v="No"/>
    <n v="5"/>
    <s v="&lt; 8 hours"/>
    <n v="72"/>
    <s v="Medium"/>
    <x v="0"/>
    <n v="1"/>
    <x v="1"/>
    <x v="1"/>
    <s v="Medium"/>
    <x v="0"/>
    <s v="Positive"/>
    <n v="4"/>
    <s v="Moderate (2-4 hours)"/>
    <s v="No"/>
    <x v="0"/>
    <s v="Near"/>
    <x v="1"/>
    <n v="71"/>
    <n v="-1"/>
    <x v="1"/>
  </r>
  <r>
    <n v="26"/>
    <x v="0"/>
    <n v="68"/>
    <s v="Poor"/>
    <x v="1"/>
    <x v="0"/>
    <s v="No"/>
    <n v="6"/>
    <s v="&lt; 8 hours"/>
    <n v="98"/>
    <s v="Low"/>
    <x v="0"/>
    <n v="2"/>
    <x v="1"/>
    <x v="1"/>
    <s v="Medium"/>
    <x v="1"/>
    <s v="Neutral"/>
    <n v="3"/>
    <s v="Moderate (2-4 hours)"/>
    <s v="No"/>
    <x v="1"/>
    <s v="Far"/>
    <x v="1"/>
    <n v="67"/>
    <n v="-31"/>
    <x v="0"/>
  </r>
  <r>
    <n v="9"/>
    <x v="2"/>
    <n v="98"/>
    <s v="Very Good"/>
    <x v="2"/>
    <x v="1"/>
    <s v="No"/>
    <n v="9"/>
    <s v="≥ 8 hours"/>
    <n v="55"/>
    <s v="Low"/>
    <x v="0"/>
    <n v="3"/>
    <x v="1"/>
    <x v="0"/>
    <s v="Medium"/>
    <x v="0"/>
    <s v="Positive"/>
    <n v="2"/>
    <s v="Low (0-2 hours)"/>
    <s v="No"/>
    <x v="0"/>
    <s v="Unknown"/>
    <x v="0"/>
    <n v="67"/>
    <n v="12"/>
    <x v="2"/>
  </r>
  <r>
    <n v="14"/>
    <x v="1"/>
    <n v="80"/>
    <s v="Good"/>
    <x v="2"/>
    <x v="2"/>
    <s v="Yes"/>
    <n v="7"/>
    <s v="&lt; 8 hours"/>
    <n v="90"/>
    <s v="High"/>
    <x v="0"/>
    <n v="2"/>
    <x v="1"/>
    <x v="0"/>
    <s v="High"/>
    <x v="0"/>
    <s v="Negative"/>
    <n v="2"/>
    <s v="Low (0-2 hours)"/>
    <s v="No"/>
    <x v="1"/>
    <s v="Far"/>
    <x v="1"/>
    <n v="66"/>
    <n v="-24"/>
    <x v="0"/>
  </r>
  <r>
    <n v="11"/>
    <x v="1"/>
    <n v="97"/>
    <s v="Very Good"/>
    <x v="1"/>
    <x v="0"/>
    <s v="Yes"/>
    <n v="8"/>
    <s v="≥ 8 hours"/>
    <n v="60"/>
    <s v="Medium"/>
    <x v="0"/>
    <n v="0"/>
    <x v="0"/>
    <x v="1"/>
    <s v="Low"/>
    <x v="1"/>
    <s v="Positive"/>
    <n v="3"/>
    <s v="Moderate (2-4 hours)"/>
    <s v="No"/>
    <x v="0"/>
    <s v="Near"/>
    <x v="0"/>
    <n v="67"/>
    <n v="7"/>
    <x v="2"/>
  </r>
  <r>
    <n v="16"/>
    <x v="1"/>
    <n v="88"/>
    <s v="Good"/>
    <x v="0"/>
    <x v="0"/>
    <s v="No"/>
    <n v="7"/>
    <s v="&lt; 8 hours"/>
    <n v="75"/>
    <s v="Low"/>
    <x v="0"/>
    <n v="2"/>
    <x v="1"/>
    <x v="1"/>
    <s v="Medium"/>
    <x v="0"/>
    <s v="Neutral"/>
    <n v="4"/>
    <s v="Moderate (2-4 hours)"/>
    <s v="No"/>
    <x v="2"/>
    <s v="Near"/>
    <x v="1"/>
    <n v="68"/>
    <n v="-7"/>
    <x v="0"/>
  </r>
  <r>
    <n v="19"/>
    <x v="1"/>
    <n v="89"/>
    <s v="Good"/>
    <x v="1"/>
    <x v="1"/>
    <s v="Yes"/>
    <n v="6"/>
    <s v="&lt; 8 hours"/>
    <n v="88"/>
    <s v="Low"/>
    <x v="0"/>
    <n v="1"/>
    <x v="1"/>
    <x v="1"/>
    <s v="High"/>
    <x v="0"/>
    <s v="Positive"/>
    <n v="2"/>
    <s v="Low (0-2 hours)"/>
    <s v="No"/>
    <x v="0"/>
    <s v="Near"/>
    <x v="1"/>
    <n v="69"/>
    <n v="-19"/>
    <x v="0"/>
  </r>
  <r>
    <n v="11"/>
    <x v="1"/>
    <n v="63"/>
    <s v="Poor"/>
    <x v="2"/>
    <x v="0"/>
    <s v="Yes"/>
    <n v="5"/>
    <s v="&lt; 8 hours"/>
    <n v="85"/>
    <s v="High"/>
    <x v="1"/>
    <n v="0"/>
    <x v="0"/>
    <x v="0"/>
    <s v="High"/>
    <x v="0"/>
    <s v="Positive"/>
    <n v="4"/>
    <s v="Moderate (2-4 hours)"/>
    <s v="Yes"/>
    <x v="0"/>
    <s v="Moderate"/>
    <x v="1"/>
    <n v="62"/>
    <n v="-23"/>
    <x v="0"/>
  </r>
  <r>
    <n v="14"/>
    <x v="1"/>
    <n v="69"/>
    <s v="Poor"/>
    <x v="1"/>
    <x v="1"/>
    <s v="Yes"/>
    <n v="6"/>
    <s v="&lt; 8 hours"/>
    <n v="89"/>
    <s v="High"/>
    <x v="0"/>
    <n v="2"/>
    <x v="1"/>
    <x v="2"/>
    <s v="High"/>
    <x v="1"/>
    <s v="Positive"/>
    <n v="5"/>
    <s v="High (4-6 hours)"/>
    <s v="No"/>
    <x v="0"/>
    <s v="Moderate"/>
    <x v="1"/>
    <n v="66"/>
    <n v="-23"/>
    <x v="0"/>
  </r>
  <r>
    <n v="14"/>
    <x v="1"/>
    <n v="60"/>
    <s v="Poor"/>
    <x v="1"/>
    <x v="1"/>
    <s v="Yes"/>
    <n v="7"/>
    <s v="&lt; 8 hours"/>
    <n v="91"/>
    <s v="Medium"/>
    <x v="0"/>
    <n v="1"/>
    <x v="1"/>
    <x v="0"/>
    <s v="High"/>
    <x v="1"/>
    <s v="Negative"/>
    <n v="3"/>
    <s v="Moderate (2-4 hours)"/>
    <s v="No"/>
    <x v="2"/>
    <s v="Near"/>
    <x v="0"/>
    <n v="63"/>
    <n v="-28"/>
    <x v="0"/>
  </r>
  <r>
    <n v="21"/>
    <x v="0"/>
    <n v="89"/>
    <s v="Good"/>
    <x v="0"/>
    <x v="2"/>
    <s v="Yes"/>
    <n v="8"/>
    <s v="≥ 8 hours"/>
    <n v="65"/>
    <s v="Medium"/>
    <x v="0"/>
    <n v="2"/>
    <x v="1"/>
    <x v="0"/>
    <s v="Low"/>
    <x v="0"/>
    <s v="Neutral"/>
    <n v="3"/>
    <s v="Moderate (2-4 hours)"/>
    <s v="No"/>
    <x v="1"/>
    <s v="Near"/>
    <x v="1"/>
    <n v="67"/>
    <n v="2"/>
    <x v="1"/>
  </r>
  <r>
    <n v="20"/>
    <x v="1"/>
    <n v="74"/>
    <s v="Fair"/>
    <x v="2"/>
    <x v="1"/>
    <s v="No"/>
    <n v="7"/>
    <s v="&lt; 8 hours"/>
    <n v="68"/>
    <s v="High"/>
    <x v="0"/>
    <n v="3"/>
    <x v="1"/>
    <x v="1"/>
    <s v="Unknown"/>
    <x v="0"/>
    <s v="Positive"/>
    <n v="4"/>
    <s v="Moderate (2-4 hours)"/>
    <s v="No"/>
    <x v="0"/>
    <s v="Far"/>
    <x v="0"/>
    <n v="68"/>
    <n v="0"/>
    <x v="1"/>
  </r>
  <r>
    <n v="16"/>
    <x v="1"/>
    <n v="91"/>
    <s v="Very Good"/>
    <x v="1"/>
    <x v="2"/>
    <s v="No"/>
    <n v="8"/>
    <s v="≥ 8 hours"/>
    <n v="91"/>
    <s v="Low"/>
    <x v="0"/>
    <n v="2"/>
    <x v="1"/>
    <x v="1"/>
    <s v="Medium"/>
    <x v="0"/>
    <s v="Neutral"/>
    <n v="2"/>
    <s v="Low (0-2 hours)"/>
    <s v="No"/>
    <x v="0"/>
    <s v="Far"/>
    <x v="1"/>
    <n v="66"/>
    <n v="-25"/>
    <x v="0"/>
  </r>
  <r>
    <n v="21"/>
    <x v="0"/>
    <n v="74"/>
    <s v="Fair"/>
    <x v="1"/>
    <x v="1"/>
    <s v="Yes"/>
    <n v="5"/>
    <s v="&lt; 8 hours"/>
    <n v="52"/>
    <s v="Medium"/>
    <x v="0"/>
    <n v="3"/>
    <x v="1"/>
    <x v="1"/>
    <s v="Medium"/>
    <x v="1"/>
    <s v="Positive"/>
    <n v="1"/>
    <s v="Low (0-2 hours)"/>
    <s v="No"/>
    <x v="0"/>
    <s v="Near"/>
    <x v="0"/>
    <n v="66"/>
    <n v="14"/>
    <x v="2"/>
  </r>
  <r>
    <n v="17"/>
    <x v="1"/>
    <n v="93"/>
    <s v="Very Good"/>
    <x v="2"/>
    <x v="1"/>
    <s v="No"/>
    <n v="8"/>
    <s v="≥ 8 hours"/>
    <n v="76"/>
    <s v="Low"/>
    <x v="0"/>
    <n v="0"/>
    <x v="0"/>
    <x v="0"/>
    <s v="Medium"/>
    <x v="1"/>
    <s v="Negative"/>
    <n v="3"/>
    <s v="Moderate (2-4 hours)"/>
    <s v="No"/>
    <x v="0"/>
    <s v="Moderate"/>
    <x v="1"/>
    <n v="67"/>
    <n v="-9"/>
    <x v="0"/>
  </r>
  <r>
    <n v="18"/>
    <x v="1"/>
    <n v="65"/>
    <s v="Poor"/>
    <x v="2"/>
    <x v="1"/>
    <s v="Yes"/>
    <n v="5"/>
    <s v="&lt; 8 hours"/>
    <n v="96"/>
    <s v="Medium"/>
    <x v="0"/>
    <n v="1"/>
    <x v="1"/>
    <x v="2"/>
    <s v="Medium"/>
    <x v="1"/>
    <s v="Neutral"/>
    <n v="2"/>
    <s v="Low (0-2 hours)"/>
    <s v="No"/>
    <x v="0"/>
    <s v="Near"/>
    <x v="1"/>
    <n v="66"/>
    <n v="-30"/>
    <x v="0"/>
  </r>
  <r>
    <n v="30"/>
    <x v="0"/>
    <n v="67"/>
    <s v="Poor"/>
    <x v="1"/>
    <x v="1"/>
    <s v="Yes"/>
    <n v="8"/>
    <s v="≥ 8 hours"/>
    <n v="94"/>
    <s v="Medium"/>
    <x v="0"/>
    <n v="1"/>
    <x v="1"/>
    <x v="1"/>
    <s v="Medium"/>
    <x v="0"/>
    <s v="Neutral"/>
    <n v="2"/>
    <s v="Low (0-2 hours)"/>
    <s v="No"/>
    <x v="1"/>
    <s v="Near"/>
    <x v="1"/>
    <n v="69"/>
    <n v="-25"/>
    <x v="0"/>
  </r>
  <r>
    <n v="28"/>
    <x v="0"/>
    <n v="74"/>
    <s v="Fair"/>
    <x v="1"/>
    <x v="0"/>
    <s v="No"/>
    <n v="8"/>
    <s v="≥ 8 hours"/>
    <n v="90"/>
    <s v="High"/>
    <x v="0"/>
    <n v="2"/>
    <x v="1"/>
    <x v="1"/>
    <s v="Medium"/>
    <x v="0"/>
    <s v="Positive"/>
    <n v="3"/>
    <s v="Moderate (2-4 hours)"/>
    <s v="No"/>
    <x v="2"/>
    <s v="Near"/>
    <x v="0"/>
    <n v="72"/>
    <n v="-18"/>
    <x v="0"/>
  </r>
  <r>
    <n v="12"/>
    <x v="1"/>
    <n v="76"/>
    <s v="Fair"/>
    <x v="1"/>
    <x v="2"/>
    <s v="Yes"/>
    <n v="4"/>
    <s v="&lt; 8 hours"/>
    <n v="51"/>
    <s v="Medium"/>
    <x v="0"/>
    <n v="0"/>
    <x v="0"/>
    <x v="0"/>
    <s v="Medium"/>
    <x v="1"/>
    <s v="Neutral"/>
    <n v="1"/>
    <s v="Low (0-2 hours)"/>
    <s v="No"/>
    <x v="0"/>
    <s v="Near"/>
    <x v="1"/>
    <n v="60"/>
    <n v="9"/>
    <x v="2"/>
  </r>
  <r>
    <n v="25"/>
    <x v="0"/>
    <n v="74"/>
    <s v="Fair"/>
    <x v="0"/>
    <x v="0"/>
    <s v="Yes"/>
    <n v="8"/>
    <s v="≥ 8 hours"/>
    <n v="94"/>
    <s v="High"/>
    <x v="0"/>
    <n v="0"/>
    <x v="0"/>
    <x v="0"/>
    <s v="Medium"/>
    <x v="0"/>
    <s v="Positive"/>
    <n v="4"/>
    <s v="Moderate (2-4 hours)"/>
    <s v="No"/>
    <x v="0"/>
    <s v="Moderate"/>
    <x v="1"/>
    <n v="68"/>
    <n v="-26"/>
    <x v="0"/>
  </r>
  <r>
    <n v="25"/>
    <x v="0"/>
    <n v="91"/>
    <s v="Very Good"/>
    <x v="0"/>
    <x v="1"/>
    <s v="Yes"/>
    <n v="8"/>
    <s v="≥ 8 hours"/>
    <n v="96"/>
    <s v="Medium"/>
    <x v="0"/>
    <n v="3"/>
    <x v="1"/>
    <x v="1"/>
    <s v="Medium"/>
    <x v="0"/>
    <s v="Neutral"/>
    <n v="3"/>
    <s v="Moderate (2-4 hours)"/>
    <s v="No"/>
    <x v="0"/>
    <s v="Near"/>
    <x v="1"/>
    <n v="72"/>
    <n v="-24"/>
    <x v="0"/>
  </r>
  <r>
    <n v="13"/>
    <x v="1"/>
    <n v="64"/>
    <s v="Poor"/>
    <x v="1"/>
    <x v="0"/>
    <s v="Yes"/>
    <n v="9"/>
    <s v="≥ 8 hours"/>
    <n v="83"/>
    <s v="Low"/>
    <x v="0"/>
    <n v="1"/>
    <x v="1"/>
    <x v="2"/>
    <s v="Medium"/>
    <x v="0"/>
    <s v="Positive"/>
    <n v="4"/>
    <s v="Moderate (2-4 hours)"/>
    <s v="No"/>
    <x v="0"/>
    <s v="Near"/>
    <x v="0"/>
    <n v="64"/>
    <n v="-19"/>
    <x v="0"/>
  </r>
  <r>
    <n v="25"/>
    <x v="0"/>
    <n v="74"/>
    <s v="Fair"/>
    <x v="0"/>
    <x v="1"/>
    <s v="Yes"/>
    <n v="6"/>
    <s v="&lt; 8 hours"/>
    <n v="65"/>
    <s v="High"/>
    <x v="0"/>
    <n v="0"/>
    <x v="0"/>
    <x v="2"/>
    <s v="Medium"/>
    <x v="0"/>
    <s v="Neutral"/>
    <n v="1"/>
    <s v="Low (0-2 hours)"/>
    <s v="No"/>
    <x v="0"/>
    <s v="Moderate"/>
    <x v="0"/>
    <n v="65"/>
    <n v="0"/>
    <x v="1"/>
  </r>
  <r>
    <n v="29"/>
    <x v="0"/>
    <n v="93"/>
    <s v="Very Good"/>
    <x v="2"/>
    <x v="0"/>
    <s v="No"/>
    <n v="7"/>
    <s v="&lt; 8 hours"/>
    <n v="74"/>
    <s v="Medium"/>
    <x v="0"/>
    <n v="3"/>
    <x v="1"/>
    <x v="1"/>
    <s v="High"/>
    <x v="1"/>
    <s v="Positive"/>
    <n v="3"/>
    <s v="Moderate (2-4 hours)"/>
    <s v="No"/>
    <x v="0"/>
    <s v="Near"/>
    <x v="0"/>
    <n v="76"/>
    <n v="2"/>
    <x v="1"/>
  </r>
  <r>
    <n v="13"/>
    <x v="1"/>
    <n v="63"/>
    <s v="Poor"/>
    <x v="0"/>
    <x v="1"/>
    <s v="No"/>
    <n v="8"/>
    <s v="≥ 8 hours"/>
    <n v="88"/>
    <s v="Medium"/>
    <x v="0"/>
    <n v="0"/>
    <x v="0"/>
    <x v="0"/>
    <s v="Medium"/>
    <x v="1"/>
    <s v="Negative"/>
    <n v="2"/>
    <s v="Low (0-2 hours)"/>
    <s v="No"/>
    <x v="0"/>
    <s v="Near"/>
    <x v="0"/>
    <n v="59"/>
    <n v="-29"/>
    <x v="0"/>
  </r>
  <r>
    <n v="14"/>
    <x v="1"/>
    <n v="98"/>
    <s v="Very Good"/>
    <x v="1"/>
    <x v="1"/>
    <s v="Yes"/>
    <n v="8"/>
    <s v="≥ 8 hours"/>
    <n v="91"/>
    <s v="Low"/>
    <x v="0"/>
    <n v="0"/>
    <x v="0"/>
    <x v="0"/>
    <s v="Medium"/>
    <x v="0"/>
    <s v="Negative"/>
    <n v="4"/>
    <s v="Moderate (2-4 hours)"/>
    <s v="No"/>
    <x v="0"/>
    <s v="Moderate"/>
    <x v="0"/>
    <n v="67"/>
    <n v="-24"/>
    <x v="0"/>
  </r>
  <r>
    <n v="26"/>
    <x v="0"/>
    <n v="99"/>
    <s v="Very Good"/>
    <x v="1"/>
    <x v="1"/>
    <s v="Yes"/>
    <n v="8"/>
    <s v="≥ 8 hours"/>
    <n v="67"/>
    <s v="Medium"/>
    <x v="0"/>
    <n v="4"/>
    <x v="1"/>
    <x v="1"/>
    <s v="Medium"/>
    <x v="1"/>
    <s v="Positive"/>
    <n v="4"/>
    <s v="Moderate (2-4 hours)"/>
    <s v="Yes"/>
    <x v="0"/>
    <s v="Near"/>
    <x v="0"/>
    <n v="73"/>
    <n v="6"/>
    <x v="2"/>
  </r>
  <r>
    <n v="22"/>
    <x v="0"/>
    <n v="64"/>
    <s v="Poor"/>
    <x v="1"/>
    <x v="0"/>
    <s v="No"/>
    <n v="6"/>
    <s v="&lt; 8 hours"/>
    <n v="66"/>
    <s v="Low"/>
    <x v="0"/>
    <n v="1"/>
    <x v="1"/>
    <x v="1"/>
    <s v="Medium"/>
    <x v="0"/>
    <s v="Neutral"/>
    <n v="4"/>
    <s v="Moderate (2-4 hours)"/>
    <s v="No"/>
    <x v="1"/>
    <s v="Near"/>
    <x v="0"/>
    <n v="64"/>
    <n v="-2"/>
    <x v="1"/>
  </r>
  <r>
    <n v="23"/>
    <x v="0"/>
    <n v="72"/>
    <s v="Fair"/>
    <x v="1"/>
    <x v="0"/>
    <s v="No"/>
    <n v="8"/>
    <s v="≥ 8 hours"/>
    <n v="87"/>
    <s v="Low"/>
    <x v="0"/>
    <n v="3"/>
    <x v="1"/>
    <x v="1"/>
    <s v="Low"/>
    <x v="0"/>
    <s v="Neutral"/>
    <n v="3"/>
    <s v="Moderate (2-4 hours)"/>
    <s v="No"/>
    <x v="0"/>
    <s v="Near"/>
    <x v="0"/>
    <n v="67"/>
    <n v="-20"/>
    <x v="0"/>
  </r>
  <r>
    <n v="22"/>
    <x v="0"/>
    <n v="75"/>
    <s v="Fair"/>
    <x v="2"/>
    <x v="1"/>
    <s v="Yes"/>
    <n v="8"/>
    <s v="≥ 8 hours"/>
    <n v="84"/>
    <s v="Low"/>
    <x v="0"/>
    <n v="3"/>
    <x v="1"/>
    <x v="2"/>
    <s v="Medium"/>
    <x v="0"/>
    <s v="Negative"/>
    <n v="3"/>
    <s v="Moderate (2-4 hours)"/>
    <s v="No"/>
    <x v="1"/>
    <s v="Near"/>
    <x v="0"/>
    <n v="69"/>
    <n v="-15"/>
    <x v="0"/>
  </r>
  <r>
    <n v="22"/>
    <x v="0"/>
    <n v="91"/>
    <s v="Very Good"/>
    <x v="1"/>
    <x v="2"/>
    <s v="Yes"/>
    <n v="7"/>
    <s v="&lt; 8 hours"/>
    <n v="76"/>
    <s v="Medium"/>
    <x v="0"/>
    <n v="1"/>
    <x v="1"/>
    <x v="0"/>
    <s v="High"/>
    <x v="0"/>
    <s v="Neutral"/>
    <n v="3"/>
    <s v="Moderate (2-4 hours)"/>
    <s v="No"/>
    <x v="1"/>
    <s v="Moderate"/>
    <x v="1"/>
    <n v="69"/>
    <n v="-7"/>
    <x v="0"/>
  </r>
  <r>
    <n v="12"/>
    <x v="1"/>
    <n v="84"/>
    <s v="Good"/>
    <x v="2"/>
    <x v="0"/>
    <s v="Yes"/>
    <n v="6"/>
    <s v="&lt; 8 hours"/>
    <n v="71"/>
    <s v="Medium"/>
    <x v="1"/>
    <n v="2"/>
    <x v="1"/>
    <x v="1"/>
    <s v="Medium"/>
    <x v="0"/>
    <s v="Positive"/>
    <n v="3"/>
    <s v="Moderate (2-4 hours)"/>
    <s v="No"/>
    <x v="1"/>
    <s v="Moderate"/>
    <x v="0"/>
    <n v="67"/>
    <n v="-4"/>
    <x v="0"/>
  </r>
  <r>
    <n v="26"/>
    <x v="0"/>
    <n v="86"/>
    <s v="Good"/>
    <x v="1"/>
    <x v="0"/>
    <s v="Yes"/>
    <n v="6"/>
    <s v="&lt; 8 hours"/>
    <n v="83"/>
    <s v="Medium"/>
    <x v="0"/>
    <n v="2"/>
    <x v="1"/>
    <x v="0"/>
    <s v="Medium"/>
    <x v="0"/>
    <s v="Positive"/>
    <n v="4"/>
    <s v="Moderate (2-4 hours)"/>
    <s v="No"/>
    <x v="0"/>
    <s v="Near"/>
    <x v="0"/>
    <n v="72"/>
    <n v="-11"/>
    <x v="0"/>
  </r>
  <r>
    <n v="27"/>
    <x v="0"/>
    <n v="90"/>
    <s v="Very Good"/>
    <x v="0"/>
    <x v="1"/>
    <s v="No"/>
    <n v="9"/>
    <s v="≥ 8 hours"/>
    <n v="52"/>
    <s v="Low"/>
    <x v="1"/>
    <n v="2"/>
    <x v="1"/>
    <x v="0"/>
    <s v="High"/>
    <x v="0"/>
    <s v="Positive"/>
    <n v="2"/>
    <s v="Low (0-2 hours)"/>
    <s v="Yes"/>
    <x v="1"/>
    <s v="Near"/>
    <x v="0"/>
    <n v="86"/>
    <n v="34"/>
    <x v="2"/>
  </r>
  <r>
    <n v="19"/>
    <x v="1"/>
    <n v="65"/>
    <s v="Poor"/>
    <x v="1"/>
    <x v="0"/>
    <s v="Yes"/>
    <n v="8"/>
    <s v="≥ 8 hours"/>
    <n v="54"/>
    <s v="Medium"/>
    <x v="0"/>
    <n v="0"/>
    <x v="0"/>
    <x v="0"/>
    <s v="High"/>
    <x v="1"/>
    <s v="Neutral"/>
    <n v="3"/>
    <s v="Moderate (2-4 hours)"/>
    <s v="No"/>
    <x v="0"/>
    <s v="Far"/>
    <x v="1"/>
    <n v="62"/>
    <n v="8"/>
    <x v="2"/>
  </r>
  <r>
    <n v="20"/>
    <x v="1"/>
    <n v="93"/>
    <s v="Very Good"/>
    <x v="1"/>
    <x v="2"/>
    <s v="No"/>
    <n v="7"/>
    <s v="&lt; 8 hours"/>
    <n v="79"/>
    <s v="Medium"/>
    <x v="0"/>
    <n v="1"/>
    <x v="1"/>
    <x v="1"/>
    <s v="Low"/>
    <x v="0"/>
    <s v="Neutral"/>
    <n v="3"/>
    <s v="Moderate (2-4 hours)"/>
    <s v="No"/>
    <x v="2"/>
    <s v="Near"/>
    <x v="1"/>
    <n v="69"/>
    <n v="-10"/>
    <x v="0"/>
  </r>
  <r>
    <n v="11"/>
    <x v="1"/>
    <n v="88"/>
    <s v="Good"/>
    <x v="2"/>
    <x v="0"/>
    <s v="Yes"/>
    <n v="7"/>
    <s v="&lt; 8 hours"/>
    <n v="61"/>
    <s v="Low"/>
    <x v="0"/>
    <n v="2"/>
    <x v="1"/>
    <x v="1"/>
    <s v="Medium"/>
    <x v="0"/>
    <s v="Neutral"/>
    <n v="3"/>
    <s v="Moderate (2-4 hours)"/>
    <s v="No"/>
    <x v="2"/>
    <s v="Near"/>
    <x v="0"/>
    <n v="68"/>
    <n v="7"/>
    <x v="2"/>
  </r>
  <r>
    <n v="23"/>
    <x v="0"/>
    <n v="83"/>
    <s v="Good"/>
    <x v="2"/>
    <x v="0"/>
    <s v="Yes"/>
    <n v="4"/>
    <s v="&lt; 8 hours"/>
    <n v="89"/>
    <s v="Low"/>
    <x v="0"/>
    <n v="1"/>
    <x v="1"/>
    <x v="1"/>
    <s v="Medium"/>
    <x v="0"/>
    <s v="Negative"/>
    <n v="3"/>
    <s v="Moderate (2-4 hours)"/>
    <s v="No"/>
    <x v="0"/>
    <s v="Far"/>
    <x v="0"/>
    <n v="99"/>
    <n v="10"/>
    <x v="2"/>
  </r>
  <r>
    <n v="23"/>
    <x v="0"/>
    <n v="96"/>
    <s v="Very Good"/>
    <x v="0"/>
    <x v="1"/>
    <s v="Yes"/>
    <n v="7"/>
    <s v="&lt; 8 hours"/>
    <n v="89"/>
    <s v="Medium"/>
    <x v="0"/>
    <n v="1"/>
    <x v="1"/>
    <x v="0"/>
    <s v="Medium"/>
    <x v="1"/>
    <s v="Positive"/>
    <n v="3"/>
    <s v="Moderate (2-4 hours)"/>
    <s v="No"/>
    <x v="1"/>
    <s v="Far"/>
    <x v="1"/>
    <n v="70"/>
    <n v="-19"/>
    <x v="0"/>
  </r>
  <r>
    <n v="20"/>
    <x v="1"/>
    <n v="88"/>
    <s v="Good"/>
    <x v="0"/>
    <x v="1"/>
    <s v="Yes"/>
    <n v="5"/>
    <s v="&lt; 8 hours"/>
    <n v="85"/>
    <s v="Medium"/>
    <x v="0"/>
    <n v="2"/>
    <x v="1"/>
    <x v="1"/>
    <s v="Medium"/>
    <x v="0"/>
    <s v="Negative"/>
    <n v="3"/>
    <s v="Moderate (2-4 hours)"/>
    <s v="No"/>
    <x v="0"/>
    <s v="Near"/>
    <x v="0"/>
    <n v="68"/>
    <n v="-17"/>
    <x v="0"/>
  </r>
  <r>
    <n v="27"/>
    <x v="0"/>
    <n v="68"/>
    <s v="Poor"/>
    <x v="1"/>
    <x v="1"/>
    <s v="Yes"/>
    <n v="7"/>
    <s v="&lt; 8 hours"/>
    <n v="95"/>
    <s v="Low"/>
    <x v="0"/>
    <n v="0"/>
    <x v="0"/>
    <x v="1"/>
    <s v="Medium"/>
    <x v="0"/>
    <s v="Positive"/>
    <n v="4"/>
    <s v="Moderate (2-4 hours)"/>
    <s v="No"/>
    <x v="0"/>
    <s v="Near"/>
    <x v="0"/>
    <n v="67"/>
    <n v="-28"/>
    <x v="0"/>
  </r>
  <r>
    <n v="18"/>
    <x v="1"/>
    <n v="77"/>
    <s v="Fair"/>
    <x v="2"/>
    <x v="1"/>
    <s v="Yes"/>
    <n v="9"/>
    <s v="≥ 8 hours"/>
    <n v="57"/>
    <s v="Low"/>
    <x v="0"/>
    <n v="1"/>
    <x v="1"/>
    <x v="0"/>
    <s v="High"/>
    <x v="0"/>
    <s v="Negative"/>
    <n v="2"/>
    <s v="Low (0-2 hours)"/>
    <s v="No"/>
    <x v="2"/>
    <s v="Near"/>
    <x v="0"/>
    <n v="66"/>
    <n v="9"/>
    <x v="2"/>
  </r>
  <r>
    <n v="23"/>
    <x v="0"/>
    <n v="80"/>
    <s v="Good"/>
    <x v="0"/>
    <x v="0"/>
    <s v="No"/>
    <n v="6"/>
    <s v="&lt; 8 hours"/>
    <n v="63"/>
    <s v="Low"/>
    <x v="0"/>
    <n v="0"/>
    <x v="0"/>
    <x v="2"/>
    <s v="Medium"/>
    <x v="1"/>
    <s v="Positive"/>
    <n v="2"/>
    <s v="Low (0-2 hours)"/>
    <s v="No"/>
    <x v="0"/>
    <s v="Near"/>
    <x v="0"/>
    <n v="66"/>
    <n v="3"/>
    <x v="2"/>
  </r>
  <r>
    <n v="14"/>
    <x v="1"/>
    <n v="62"/>
    <s v="Poor"/>
    <x v="1"/>
    <x v="0"/>
    <s v="Yes"/>
    <n v="7"/>
    <s v="&lt; 8 hours"/>
    <n v="63"/>
    <s v="Medium"/>
    <x v="0"/>
    <n v="2"/>
    <x v="1"/>
    <x v="0"/>
    <s v="Medium"/>
    <x v="0"/>
    <s v="Positive"/>
    <n v="2"/>
    <s v="Low (0-2 hours)"/>
    <s v="No"/>
    <x v="1"/>
    <s v="Moderate"/>
    <x v="1"/>
    <n v="62"/>
    <n v="-1"/>
    <x v="1"/>
  </r>
  <r>
    <n v="20"/>
    <x v="1"/>
    <n v="98"/>
    <s v="Very Good"/>
    <x v="1"/>
    <x v="1"/>
    <s v="Yes"/>
    <n v="8"/>
    <s v="≥ 8 hours"/>
    <n v="89"/>
    <s v="High"/>
    <x v="0"/>
    <n v="3"/>
    <x v="1"/>
    <x v="2"/>
    <s v="Medium"/>
    <x v="0"/>
    <s v="Negative"/>
    <n v="2"/>
    <s v="Low (0-2 hours)"/>
    <s v="Yes"/>
    <x v="1"/>
    <s v="Near"/>
    <x v="0"/>
    <n v="72"/>
    <n v="-17"/>
    <x v="0"/>
  </r>
  <r>
    <n v="19"/>
    <x v="1"/>
    <n v="65"/>
    <s v="Poor"/>
    <x v="1"/>
    <x v="0"/>
    <s v="Yes"/>
    <n v="7"/>
    <s v="&lt; 8 hours"/>
    <n v="76"/>
    <s v="Medium"/>
    <x v="1"/>
    <n v="0"/>
    <x v="0"/>
    <x v="1"/>
    <s v="Medium"/>
    <x v="0"/>
    <s v="Neutral"/>
    <n v="3"/>
    <s v="Moderate (2-4 hours)"/>
    <s v="No"/>
    <x v="2"/>
    <s v="Near"/>
    <x v="1"/>
    <n v="64"/>
    <n v="-12"/>
    <x v="0"/>
  </r>
  <r>
    <n v="21"/>
    <x v="0"/>
    <n v="88"/>
    <s v="Good"/>
    <x v="1"/>
    <x v="1"/>
    <s v="Yes"/>
    <n v="6"/>
    <s v="&lt; 8 hours"/>
    <n v="63"/>
    <s v="Low"/>
    <x v="0"/>
    <n v="1"/>
    <x v="1"/>
    <x v="1"/>
    <s v="Medium"/>
    <x v="0"/>
    <s v="Neutral"/>
    <n v="3"/>
    <s v="Moderate (2-4 hours)"/>
    <s v="No"/>
    <x v="0"/>
    <s v="Near"/>
    <x v="1"/>
    <n v="68"/>
    <n v="5"/>
    <x v="2"/>
  </r>
  <r>
    <n v="18"/>
    <x v="1"/>
    <n v="80"/>
    <s v="Good"/>
    <x v="1"/>
    <x v="0"/>
    <s v="Yes"/>
    <n v="7"/>
    <s v="&lt; 8 hours"/>
    <n v="57"/>
    <s v="Medium"/>
    <x v="0"/>
    <n v="2"/>
    <x v="1"/>
    <x v="0"/>
    <s v="Low"/>
    <x v="0"/>
    <s v="Positive"/>
    <n v="3"/>
    <s v="Moderate (2-4 hours)"/>
    <s v="No"/>
    <x v="2"/>
    <s v="Far"/>
    <x v="1"/>
    <n v="66"/>
    <n v="9"/>
    <x v="2"/>
  </r>
  <r>
    <n v="19"/>
    <x v="1"/>
    <n v="61"/>
    <s v="Poor"/>
    <x v="1"/>
    <x v="0"/>
    <s v="Yes"/>
    <n v="8"/>
    <s v="≥ 8 hours"/>
    <n v="95"/>
    <s v="High"/>
    <x v="0"/>
    <n v="4"/>
    <x v="1"/>
    <x v="1"/>
    <s v="Medium"/>
    <x v="1"/>
    <s v="Positive"/>
    <n v="3"/>
    <s v="Moderate (2-4 hours)"/>
    <s v="No"/>
    <x v="1"/>
    <s v="Near"/>
    <x v="0"/>
    <n v="68"/>
    <n v="-27"/>
    <x v="0"/>
  </r>
  <r>
    <n v="25"/>
    <x v="0"/>
    <n v="97"/>
    <s v="Very Good"/>
    <x v="0"/>
    <x v="0"/>
    <s v="Yes"/>
    <n v="7"/>
    <s v="&lt; 8 hours"/>
    <n v="85"/>
    <s v="High"/>
    <x v="0"/>
    <n v="3"/>
    <x v="1"/>
    <x v="2"/>
    <s v="Medium"/>
    <x v="0"/>
    <s v="Neutral"/>
    <n v="1"/>
    <s v="Low (0-2 hours)"/>
    <s v="No"/>
    <x v="2"/>
    <s v="Near"/>
    <x v="0"/>
    <n v="75"/>
    <n v="-10"/>
    <x v="0"/>
  </r>
  <r>
    <n v="17"/>
    <x v="1"/>
    <n v="94"/>
    <s v="Very Good"/>
    <x v="0"/>
    <x v="2"/>
    <s v="No"/>
    <n v="7"/>
    <s v="&lt; 8 hours"/>
    <n v="76"/>
    <s v="High"/>
    <x v="0"/>
    <n v="3"/>
    <x v="1"/>
    <x v="0"/>
    <s v="High"/>
    <x v="0"/>
    <s v="Neutral"/>
    <n v="3"/>
    <s v="Moderate (2-4 hours)"/>
    <s v="Yes"/>
    <x v="1"/>
    <s v="Far"/>
    <x v="0"/>
    <n v="67"/>
    <n v="-9"/>
    <x v="0"/>
  </r>
  <r>
    <n v="10"/>
    <x v="2"/>
    <n v="81"/>
    <s v="Good"/>
    <x v="0"/>
    <x v="1"/>
    <s v="Yes"/>
    <n v="9"/>
    <s v="≥ 8 hours"/>
    <n v="98"/>
    <s v="Medium"/>
    <x v="0"/>
    <n v="2"/>
    <x v="1"/>
    <x v="0"/>
    <s v="Medium"/>
    <x v="0"/>
    <s v="Neutral"/>
    <n v="2"/>
    <s v="Low (0-2 hours)"/>
    <s v="No"/>
    <x v="1"/>
    <s v="Near"/>
    <x v="0"/>
    <n v="65"/>
    <n v="-33"/>
    <x v="0"/>
  </r>
  <r>
    <n v="30"/>
    <x v="0"/>
    <n v="69"/>
    <s v="Poor"/>
    <x v="1"/>
    <x v="1"/>
    <s v="No"/>
    <n v="8"/>
    <s v="≥ 8 hours"/>
    <n v="92"/>
    <s v="Medium"/>
    <x v="0"/>
    <n v="2"/>
    <x v="1"/>
    <x v="1"/>
    <s v="Low"/>
    <x v="0"/>
    <s v="Neutral"/>
    <n v="3"/>
    <s v="Moderate (2-4 hours)"/>
    <s v="No"/>
    <x v="0"/>
    <s v="Near"/>
    <x v="1"/>
    <n v="68"/>
    <n v="-24"/>
    <x v="0"/>
  </r>
  <r>
    <n v="28"/>
    <x v="0"/>
    <n v="65"/>
    <s v="Poor"/>
    <x v="1"/>
    <x v="1"/>
    <s v="Yes"/>
    <n v="5"/>
    <s v="&lt; 8 hours"/>
    <n v="59"/>
    <s v="High"/>
    <x v="0"/>
    <n v="2"/>
    <x v="1"/>
    <x v="0"/>
    <s v="Medium"/>
    <x v="1"/>
    <s v="Neutral"/>
    <n v="5"/>
    <s v="High (4-6 hours)"/>
    <s v="No"/>
    <x v="0"/>
    <s v="Near"/>
    <x v="0"/>
    <n v="67"/>
    <n v="8"/>
    <x v="2"/>
  </r>
  <r>
    <n v="12"/>
    <x v="1"/>
    <n v="75"/>
    <s v="Fair"/>
    <x v="1"/>
    <x v="1"/>
    <s v="Yes"/>
    <n v="8"/>
    <s v="≥ 8 hours"/>
    <n v="75"/>
    <s v="High"/>
    <x v="0"/>
    <n v="1"/>
    <x v="1"/>
    <x v="0"/>
    <s v="Medium"/>
    <x v="1"/>
    <s v="Negative"/>
    <n v="2"/>
    <s v="Low (0-2 hours)"/>
    <s v="No"/>
    <x v="1"/>
    <s v="Near"/>
    <x v="1"/>
    <n v="63"/>
    <n v="-12"/>
    <x v="0"/>
  </r>
  <r>
    <n v="24"/>
    <x v="0"/>
    <n v="70"/>
    <s v="Fair"/>
    <x v="1"/>
    <x v="0"/>
    <s v="Yes"/>
    <n v="8"/>
    <s v="≥ 8 hours"/>
    <n v="74"/>
    <s v="Low"/>
    <x v="0"/>
    <n v="2"/>
    <x v="1"/>
    <x v="1"/>
    <s v="High"/>
    <x v="0"/>
    <s v="Negative"/>
    <n v="3"/>
    <s v="Moderate (2-4 hours)"/>
    <s v="No"/>
    <x v="0"/>
    <s v="Near"/>
    <x v="0"/>
    <n v="67"/>
    <n v="-7"/>
    <x v="0"/>
  </r>
  <r>
    <n v="17"/>
    <x v="1"/>
    <n v="80"/>
    <s v="Good"/>
    <x v="1"/>
    <x v="1"/>
    <s v="Yes"/>
    <n v="5"/>
    <s v="&lt; 8 hours"/>
    <n v="92"/>
    <s v="Medium"/>
    <x v="0"/>
    <n v="0"/>
    <x v="0"/>
    <x v="0"/>
    <s v="Medium"/>
    <x v="1"/>
    <s v="Negative"/>
    <n v="4"/>
    <s v="Moderate (2-4 hours)"/>
    <s v="No"/>
    <x v="2"/>
    <s v="Near"/>
    <x v="1"/>
    <n v="67"/>
    <n v="-25"/>
    <x v="0"/>
  </r>
  <r>
    <n v="22"/>
    <x v="0"/>
    <n v="99"/>
    <s v="Very Good"/>
    <x v="1"/>
    <x v="1"/>
    <s v="Yes"/>
    <n v="4"/>
    <s v="&lt; 8 hours"/>
    <n v="57"/>
    <s v="High"/>
    <x v="0"/>
    <n v="2"/>
    <x v="1"/>
    <x v="1"/>
    <s v="High"/>
    <x v="0"/>
    <s v="Positive"/>
    <n v="3"/>
    <s v="Moderate (2-4 hours)"/>
    <s v="No"/>
    <x v="1"/>
    <s v="Near"/>
    <x v="1"/>
    <n v="73"/>
    <n v="16"/>
    <x v="2"/>
  </r>
  <r>
    <n v="22"/>
    <x v="0"/>
    <n v="83"/>
    <s v="Good"/>
    <x v="1"/>
    <x v="1"/>
    <s v="Yes"/>
    <n v="5"/>
    <s v="&lt; 8 hours"/>
    <n v="73"/>
    <s v="High"/>
    <x v="1"/>
    <n v="0"/>
    <x v="0"/>
    <x v="0"/>
    <s v="Medium"/>
    <x v="0"/>
    <s v="Positive"/>
    <n v="3"/>
    <s v="Moderate (2-4 hours)"/>
    <s v="No"/>
    <x v="0"/>
    <s v="Near"/>
    <x v="0"/>
    <n v="67"/>
    <n v="-6"/>
    <x v="0"/>
  </r>
  <r>
    <n v="19"/>
    <x v="1"/>
    <n v="96"/>
    <s v="Very Good"/>
    <x v="1"/>
    <x v="1"/>
    <s v="No"/>
    <n v="7"/>
    <s v="&lt; 8 hours"/>
    <n v="82"/>
    <s v="Medium"/>
    <x v="0"/>
    <n v="1"/>
    <x v="1"/>
    <x v="2"/>
    <s v="Medium"/>
    <x v="0"/>
    <s v="Neutral"/>
    <n v="4"/>
    <s v="Moderate (2-4 hours)"/>
    <s v="No"/>
    <x v="2"/>
    <s v="Near"/>
    <x v="0"/>
    <n v="71"/>
    <n v="-11"/>
    <x v="0"/>
  </r>
  <r>
    <n v="15"/>
    <x v="1"/>
    <n v="86"/>
    <s v="Good"/>
    <x v="0"/>
    <x v="1"/>
    <s v="No"/>
    <n v="9"/>
    <s v="≥ 8 hours"/>
    <n v="97"/>
    <s v="Medium"/>
    <x v="0"/>
    <n v="2"/>
    <x v="1"/>
    <x v="1"/>
    <s v="Medium"/>
    <x v="0"/>
    <s v="Negative"/>
    <n v="4"/>
    <s v="Moderate (2-4 hours)"/>
    <s v="No"/>
    <x v="0"/>
    <s v="Near"/>
    <x v="0"/>
    <n v="67"/>
    <n v="-30"/>
    <x v="0"/>
  </r>
  <r>
    <n v="16"/>
    <x v="1"/>
    <n v="79"/>
    <s v="Fair"/>
    <x v="2"/>
    <x v="2"/>
    <s v="Yes"/>
    <n v="6"/>
    <s v="&lt; 8 hours"/>
    <n v="95"/>
    <s v="Medium"/>
    <x v="0"/>
    <n v="0"/>
    <x v="0"/>
    <x v="2"/>
    <s v="Medium"/>
    <x v="0"/>
    <s v="Neutral"/>
    <n v="5"/>
    <s v="High (4-6 hours)"/>
    <s v="No"/>
    <x v="1"/>
    <s v="Near"/>
    <x v="0"/>
    <n v="68"/>
    <n v="-27"/>
    <x v="0"/>
  </r>
  <r>
    <n v="15"/>
    <x v="1"/>
    <n v="94"/>
    <s v="Very Good"/>
    <x v="0"/>
    <x v="2"/>
    <s v="Yes"/>
    <n v="8"/>
    <s v="≥ 8 hours"/>
    <n v="77"/>
    <s v="Medium"/>
    <x v="0"/>
    <n v="1"/>
    <x v="1"/>
    <x v="2"/>
    <s v="High"/>
    <x v="1"/>
    <s v="Positive"/>
    <n v="1"/>
    <s v="Low (0-2 hours)"/>
    <s v="No"/>
    <x v="1"/>
    <s v="Near"/>
    <x v="0"/>
    <n v="68"/>
    <n v="-9"/>
    <x v="0"/>
  </r>
  <r>
    <n v="15"/>
    <x v="1"/>
    <n v="79"/>
    <s v="Fair"/>
    <x v="2"/>
    <x v="1"/>
    <s v="Yes"/>
    <n v="4"/>
    <s v="&lt; 8 hours"/>
    <n v="80"/>
    <s v="Medium"/>
    <x v="0"/>
    <n v="1"/>
    <x v="1"/>
    <x v="2"/>
    <s v="Medium"/>
    <x v="1"/>
    <s v="Negative"/>
    <n v="4"/>
    <s v="Moderate (2-4 hours)"/>
    <s v="No"/>
    <x v="0"/>
    <s v="Far"/>
    <x v="0"/>
    <n v="66"/>
    <n v="-14"/>
    <x v="0"/>
  </r>
  <r>
    <n v="20"/>
    <x v="1"/>
    <n v="95"/>
    <s v="Very Good"/>
    <x v="2"/>
    <x v="2"/>
    <s v="Yes"/>
    <n v="7"/>
    <s v="&lt; 8 hours"/>
    <n v="93"/>
    <s v="Low"/>
    <x v="1"/>
    <n v="0"/>
    <x v="0"/>
    <x v="0"/>
    <s v="High"/>
    <x v="0"/>
    <s v="Neutral"/>
    <n v="2"/>
    <s v="Low (0-2 hours)"/>
    <s v="No"/>
    <x v="0"/>
    <s v="Near"/>
    <x v="0"/>
    <n v="68"/>
    <n v="-25"/>
    <x v="0"/>
  </r>
  <r>
    <n v="16"/>
    <x v="1"/>
    <n v="72"/>
    <s v="Fair"/>
    <x v="1"/>
    <x v="2"/>
    <s v="No"/>
    <n v="6"/>
    <s v="&lt; 8 hours"/>
    <n v="87"/>
    <s v="Medium"/>
    <x v="1"/>
    <n v="2"/>
    <x v="1"/>
    <x v="1"/>
    <s v="Low"/>
    <x v="1"/>
    <s v="Positive"/>
    <n v="4"/>
    <s v="Moderate (2-4 hours)"/>
    <s v="No"/>
    <x v="0"/>
    <s v="Near"/>
    <x v="1"/>
    <n v="63"/>
    <n v="-24"/>
    <x v="0"/>
  </r>
  <r>
    <n v="24"/>
    <x v="0"/>
    <n v="65"/>
    <s v="Poor"/>
    <x v="2"/>
    <x v="0"/>
    <s v="No"/>
    <n v="10"/>
    <s v="≥ 8 hours"/>
    <n v="94"/>
    <s v="Medium"/>
    <x v="0"/>
    <n v="2"/>
    <x v="1"/>
    <x v="1"/>
    <s v="Medium"/>
    <x v="0"/>
    <s v="Neutral"/>
    <n v="2"/>
    <s v="Low (0-2 hours)"/>
    <s v="No"/>
    <x v="2"/>
    <s v="Moderate"/>
    <x v="0"/>
    <n v="68"/>
    <n v="-26"/>
    <x v="0"/>
  </r>
  <r>
    <n v="29"/>
    <x v="0"/>
    <n v="94"/>
    <s v="Very Good"/>
    <x v="0"/>
    <x v="0"/>
    <s v="Yes"/>
    <n v="4"/>
    <s v="&lt; 8 hours"/>
    <n v="95"/>
    <s v="Medium"/>
    <x v="0"/>
    <n v="1"/>
    <x v="1"/>
    <x v="1"/>
    <s v="Medium"/>
    <x v="0"/>
    <s v="Positive"/>
    <n v="5"/>
    <s v="High (4-6 hours)"/>
    <s v="No"/>
    <x v="0"/>
    <s v="Near"/>
    <x v="0"/>
    <n v="74"/>
    <n v="-21"/>
    <x v="0"/>
  </r>
  <r>
    <n v="17"/>
    <x v="1"/>
    <n v="83"/>
    <s v="Good"/>
    <x v="0"/>
    <x v="1"/>
    <s v="Yes"/>
    <n v="7"/>
    <s v="&lt; 8 hours"/>
    <n v="92"/>
    <s v="Low"/>
    <x v="0"/>
    <n v="3"/>
    <x v="1"/>
    <x v="0"/>
    <s v="Medium"/>
    <x v="0"/>
    <s v="Neutral"/>
    <n v="2"/>
    <s v="Low (0-2 hours)"/>
    <s v="Yes"/>
    <x v="3"/>
    <s v="Moderate"/>
    <x v="0"/>
    <n v="65"/>
    <n v="-27"/>
    <x v="0"/>
  </r>
  <r>
    <n v="21"/>
    <x v="0"/>
    <n v="96"/>
    <s v="Very Good"/>
    <x v="1"/>
    <x v="1"/>
    <s v="Yes"/>
    <n v="4"/>
    <s v="&lt; 8 hours"/>
    <n v="50"/>
    <s v="Medium"/>
    <x v="0"/>
    <n v="1"/>
    <x v="1"/>
    <x v="0"/>
    <s v="Low"/>
    <x v="1"/>
    <s v="Positive"/>
    <n v="2"/>
    <s v="Low (0-2 hours)"/>
    <s v="No"/>
    <x v="2"/>
    <s v="Moderate"/>
    <x v="0"/>
    <n v="69"/>
    <n v="19"/>
    <x v="2"/>
  </r>
  <r>
    <n v="23"/>
    <x v="0"/>
    <n v="98"/>
    <s v="Very Good"/>
    <x v="1"/>
    <x v="0"/>
    <s v="No"/>
    <n v="6"/>
    <s v="&lt; 8 hours"/>
    <n v="66"/>
    <s v="Medium"/>
    <x v="0"/>
    <n v="1"/>
    <x v="1"/>
    <x v="0"/>
    <s v="Medium"/>
    <x v="0"/>
    <s v="Neutral"/>
    <n v="1"/>
    <s v="Low (0-2 hours)"/>
    <s v="No"/>
    <x v="0"/>
    <s v="Moderate"/>
    <x v="0"/>
    <n v="70"/>
    <n v="4"/>
    <x v="2"/>
  </r>
  <r>
    <n v="23"/>
    <x v="0"/>
    <n v="62"/>
    <s v="Poor"/>
    <x v="1"/>
    <x v="2"/>
    <s v="Yes"/>
    <n v="4"/>
    <s v="&lt; 8 hours"/>
    <n v="70"/>
    <s v="High"/>
    <x v="0"/>
    <n v="3"/>
    <x v="1"/>
    <x v="1"/>
    <s v="High"/>
    <x v="0"/>
    <s v="Positive"/>
    <n v="2"/>
    <s v="Low (0-2 hours)"/>
    <s v="No"/>
    <x v="1"/>
    <s v="Moderate"/>
    <x v="1"/>
    <n v="65"/>
    <n v="-5"/>
    <x v="0"/>
  </r>
  <r>
    <n v="20"/>
    <x v="1"/>
    <n v="80"/>
    <s v="Good"/>
    <x v="1"/>
    <x v="1"/>
    <s v="No"/>
    <n v="10"/>
    <s v="≥ 8 hours"/>
    <n v="84"/>
    <s v="Medium"/>
    <x v="0"/>
    <n v="1"/>
    <x v="1"/>
    <x v="1"/>
    <s v="Medium"/>
    <x v="0"/>
    <s v="Positive"/>
    <n v="4"/>
    <s v="Moderate (2-4 hours)"/>
    <s v="No"/>
    <x v="1"/>
    <s v="Near"/>
    <x v="0"/>
    <n v="68"/>
    <n v="-16"/>
    <x v="0"/>
  </r>
  <r>
    <n v="24"/>
    <x v="0"/>
    <n v="75"/>
    <s v="Fair"/>
    <x v="0"/>
    <x v="1"/>
    <s v="No"/>
    <n v="6"/>
    <s v="&lt; 8 hours"/>
    <n v="65"/>
    <s v="Medium"/>
    <x v="1"/>
    <n v="0"/>
    <x v="0"/>
    <x v="1"/>
    <s v="Medium"/>
    <x v="0"/>
    <s v="Positive"/>
    <n v="5"/>
    <s v="High (4-6 hours)"/>
    <s v="No"/>
    <x v="1"/>
    <s v="Moderate"/>
    <x v="0"/>
    <n v="65"/>
    <n v="0"/>
    <x v="1"/>
  </r>
  <r>
    <n v="23"/>
    <x v="0"/>
    <n v="85"/>
    <s v="Good"/>
    <x v="1"/>
    <x v="0"/>
    <s v="No"/>
    <n v="7"/>
    <s v="&lt; 8 hours"/>
    <n v="66"/>
    <s v="Low"/>
    <x v="1"/>
    <n v="0"/>
    <x v="0"/>
    <x v="2"/>
    <s v="High"/>
    <x v="0"/>
    <s v="Neutral"/>
    <n v="2"/>
    <s v="Low (0-2 hours)"/>
    <s v="No"/>
    <x v="1"/>
    <s v="Near"/>
    <x v="0"/>
    <n v="68"/>
    <n v="2"/>
    <x v="1"/>
  </r>
  <r>
    <n v="13"/>
    <x v="1"/>
    <n v="92"/>
    <s v="Very Good"/>
    <x v="1"/>
    <x v="0"/>
    <s v="Yes"/>
    <n v="7"/>
    <s v="&lt; 8 hours"/>
    <n v="70"/>
    <s v="Low"/>
    <x v="0"/>
    <n v="4"/>
    <x v="1"/>
    <x v="0"/>
    <s v="Medium"/>
    <x v="0"/>
    <s v="Neutral"/>
    <n v="3"/>
    <s v="Moderate (2-4 hours)"/>
    <s v="No"/>
    <x v="0"/>
    <s v="Near"/>
    <x v="0"/>
    <n v="68"/>
    <n v="-2"/>
    <x v="1"/>
  </r>
  <r>
    <n v="25"/>
    <x v="0"/>
    <n v="71"/>
    <s v="Fair"/>
    <x v="1"/>
    <x v="1"/>
    <s v="Yes"/>
    <n v="5"/>
    <s v="&lt; 8 hours"/>
    <n v="98"/>
    <s v="Low"/>
    <x v="0"/>
    <n v="0"/>
    <x v="0"/>
    <x v="0"/>
    <s v="Medium"/>
    <x v="0"/>
    <s v="Positive"/>
    <n v="1"/>
    <s v="Low (0-2 hours)"/>
    <s v="No"/>
    <x v="2"/>
    <s v="Far"/>
    <x v="0"/>
    <n v="66"/>
    <n v="-32"/>
    <x v="0"/>
  </r>
  <r>
    <n v="25"/>
    <x v="0"/>
    <n v="82"/>
    <s v="Good"/>
    <x v="2"/>
    <x v="1"/>
    <s v="No"/>
    <n v="9"/>
    <s v="≥ 8 hours"/>
    <n v="72"/>
    <s v="High"/>
    <x v="0"/>
    <n v="0"/>
    <x v="0"/>
    <x v="2"/>
    <s v="Medium"/>
    <x v="0"/>
    <s v="Positive"/>
    <n v="0"/>
    <s v="Low (0-2 hours)"/>
    <s v="No"/>
    <x v="1"/>
    <s v="Near"/>
    <x v="1"/>
    <n v="70"/>
    <n v="-2"/>
    <x v="1"/>
  </r>
  <r>
    <n v="15"/>
    <x v="1"/>
    <n v="88"/>
    <s v="Good"/>
    <x v="1"/>
    <x v="1"/>
    <s v="No"/>
    <n v="8"/>
    <s v="≥ 8 hours"/>
    <n v="57"/>
    <s v="Medium"/>
    <x v="0"/>
    <n v="1"/>
    <x v="1"/>
    <x v="2"/>
    <s v="Medium"/>
    <x v="1"/>
    <s v="Positive"/>
    <n v="2"/>
    <s v="Low (0-2 hours)"/>
    <s v="No"/>
    <x v="0"/>
    <s v="Far"/>
    <x v="0"/>
    <n v="66"/>
    <n v="9"/>
    <x v="2"/>
  </r>
  <r>
    <n v="20"/>
    <x v="1"/>
    <n v="65"/>
    <s v="Poor"/>
    <x v="1"/>
    <x v="0"/>
    <s v="Yes"/>
    <n v="8"/>
    <s v="≥ 8 hours"/>
    <n v="50"/>
    <s v="Medium"/>
    <x v="0"/>
    <n v="0"/>
    <x v="0"/>
    <x v="0"/>
    <s v="Medium"/>
    <x v="0"/>
    <s v="Positive"/>
    <n v="5"/>
    <s v="High (4-6 hours)"/>
    <s v="No"/>
    <x v="0"/>
    <s v="Near"/>
    <x v="0"/>
    <n v="64"/>
    <n v="14"/>
    <x v="2"/>
  </r>
  <r>
    <n v="24"/>
    <x v="0"/>
    <n v="93"/>
    <s v="Very Good"/>
    <x v="1"/>
    <x v="0"/>
    <s v="No"/>
    <n v="5"/>
    <s v="&lt; 8 hours"/>
    <n v="62"/>
    <s v="Medium"/>
    <x v="0"/>
    <n v="1"/>
    <x v="1"/>
    <x v="0"/>
    <s v="Medium"/>
    <x v="0"/>
    <s v="Neutral"/>
    <n v="1"/>
    <s v="Low (0-2 hours)"/>
    <s v="No"/>
    <x v="1"/>
    <s v="Near"/>
    <x v="1"/>
    <n v="70"/>
    <n v="8"/>
    <x v="2"/>
  </r>
  <r>
    <n v="19"/>
    <x v="1"/>
    <n v="84"/>
    <s v="Good"/>
    <x v="2"/>
    <x v="1"/>
    <s v="No"/>
    <n v="9"/>
    <s v="≥ 8 hours"/>
    <n v="97"/>
    <s v="Low"/>
    <x v="0"/>
    <n v="1"/>
    <x v="1"/>
    <x v="2"/>
    <s v="Medium"/>
    <x v="0"/>
    <s v="Negative"/>
    <n v="3"/>
    <s v="Moderate (2-4 hours)"/>
    <s v="Yes"/>
    <x v="0"/>
    <s v="Near"/>
    <x v="0"/>
    <n v="68"/>
    <n v="-29"/>
    <x v="0"/>
  </r>
  <r>
    <n v="26"/>
    <x v="0"/>
    <n v="98"/>
    <s v="Very Good"/>
    <x v="0"/>
    <x v="0"/>
    <s v="Yes"/>
    <n v="9"/>
    <s v="≥ 8 hours"/>
    <n v="98"/>
    <s v="Low"/>
    <x v="0"/>
    <n v="4"/>
    <x v="1"/>
    <x v="0"/>
    <s v="Low"/>
    <x v="0"/>
    <s v="Positive"/>
    <n v="2"/>
    <s v="Low (0-2 hours)"/>
    <s v="No"/>
    <x v="1"/>
    <s v="Moderate"/>
    <x v="0"/>
    <n v="74"/>
    <n v="-24"/>
    <x v="0"/>
  </r>
  <r>
    <n v="34"/>
    <x v="3"/>
    <n v="74"/>
    <s v="Fair"/>
    <x v="2"/>
    <x v="2"/>
    <s v="Yes"/>
    <n v="7"/>
    <s v="&lt; 8 hours"/>
    <n v="76"/>
    <s v="Medium"/>
    <x v="0"/>
    <n v="2"/>
    <x v="1"/>
    <x v="0"/>
    <s v="High"/>
    <x v="0"/>
    <s v="Positive"/>
    <n v="2"/>
    <s v="Low (0-2 hours)"/>
    <s v="No"/>
    <x v="1"/>
    <s v="Near"/>
    <x v="1"/>
    <n v="71"/>
    <n v="-5"/>
    <x v="0"/>
  </r>
  <r>
    <n v="15"/>
    <x v="1"/>
    <n v="64"/>
    <s v="Poor"/>
    <x v="1"/>
    <x v="1"/>
    <s v="Yes"/>
    <n v="8"/>
    <s v="≥ 8 hours"/>
    <n v="82"/>
    <s v="Low"/>
    <x v="0"/>
    <n v="0"/>
    <x v="0"/>
    <x v="0"/>
    <s v="Medium"/>
    <x v="0"/>
    <s v="Negative"/>
    <n v="3"/>
    <s v="Moderate (2-4 hours)"/>
    <s v="No"/>
    <x v="0"/>
    <s v="Near"/>
    <x v="0"/>
    <n v="61"/>
    <n v="-21"/>
    <x v="0"/>
  </r>
  <r>
    <n v="12"/>
    <x v="1"/>
    <n v="80"/>
    <s v="Good"/>
    <x v="1"/>
    <x v="2"/>
    <s v="No"/>
    <n v="7"/>
    <s v="&lt; 8 hours"/>
    <n v="90"/>
    <s v="Medium"/>
    <x v="0"/>
    <n v="3"/>
    <x v="1"/>
    <x v="0"/>
    <s v="Medium"/>
    <x v="0"/>
    <s v="Neutral"/>
    <n v="3"/>
    <s v="Moderate (2-4 hours)"/>
    <s v="No"/>
    <x v="0"/>
    <s v="Near"/>
    <x v="1"/>
    <n v="64"/>
    <n v="-26"/>
    <x v="0"/>
  </r>
  <r>
    <n v="22"/>
    <x v="0"/>
    <n v="63"/>
    <s v="Poor"/>
    <x v="2"/>
    <x v="2"/>
    <s v="No"/>
    <n v="5"/>
    <s v="&lt; 8 hours"/>
    <n v="53"/>
    <s v="High"/>
    <x v="0"/>
    <n v="2"/>
    <x v="1"/>
    <x v="2"/>
    <s v="Medium"/>
    <x v="0"/>
    <s v="Neutral"/>
    <n v="1"/>
    <s v="Low (0-2 hours)"/>
    <s v="No"/>
    <x v="2"/>
    <s v="Moderate"/>
    <x v="0"/>
    <n v="64"/>
    <n v="11"/>
    <x v="2"/>
  </r>
  <r>
    <n v="24"/>
    <x v="0"/>
    <n v="99"/>
    <s v="Very Good"/>
    <x v="2"/>
    <x v="1"/>
    <s v="Yes"/>
    <n v="7"/>
    <s v="&lt; 8 hours"/>
    <n v="69"/>
    <s v="Medium"/>
    <x v="0"/>
    <n v="0"/>
    <x v="0"/>
    <x v="1"/>
    <s v="Medium"/>
    <x v="1"/>
    <s v="Positive"/>
    <n v="3"/>
    <s v="Moderate (2-4 hours)"/>
    <s v="No"/>
    <x v="0"/>
    <s v="Near"/>
    <x v="0"/>
    <n v="73"/>
    <n v="4"/>
    <x v="2"/>
  </r>
  <r>
    <n v="19"/>
    <x v="1"/>
    <n v="62"/>
    <s v="Poor"/>
    <x v="1"/>
    <x v="0"/>
    <s v="Yes"/>
    <n v="6"/>
    <s v="&lt; 8 hours"/>
    <n v="82"/>
    <s v="Medium"/>
    <x v="0"/>
    <n v="0"/>
    <x v="0"/>
    <x v="0"/>
    <s v="High"/>
    <x v="0"/>
    <s v="Negative"/>
    <n v="3"/>
    <s v="Moderate (2-4 hours)"/>
    <s v="Yes"/>
    <x v="1"/>
    <s v="Moderate"/>
    <x v="0"/>
    <n v="62"/>
    <n v="-20"/>
    <x v="0"/>
  </r>
  <r>
    <n v="29"/>
    <x v="0"/>
    <n v="90"/>
    <s v="Very Good"/>
    <x v="0"/>
    <x v="1"/>
    <s v="Yes"/>
    <n v="7"/>
    <s v="&lt; 8 hours"/>
    <n v="95"/>
    <s v="Medium"/>
    <x v="0"/>
    <n v="0"/>
    <x v="0"/>
    <x v="2"/>
    <s v="High"/>
    <x v="0"/>
    <s v="Neutral"/>
    <n v="2"/>
    <s v="Low (0-2 hours)"/>
    <s v="Yes"/>
    <x v="0"/>
    <s v="Near"/>
    <x v="0"/>
    <n v="71"/>
    <n v="-24"/>
    <x v="0"/>
  </r>
  <r>
    <n v="12"/>
    <x v="1"/>
    <n v="81"/>
    <s v="Good"/>
    <x v="2"/>
    <x v="1"/>
    <s v="Yes"/>
    <n v="9"/>
    <s v="≥ 8 hours"/>
    <n v="86"/>
    <s v="Medium"/>
    <x v="0"/>
    <n v="2"/>
    <x v="1"/>
    <x v="1"/>
    <s v="High"/>
    <x v="0"/>
    <s v="Negative"/>
    <n v="2"/>
    <s v="Low (0-2 hours)"/>
    <s v="No"/>
    <x v="2"/>
    <s v="Near"/>
    <x v="0"/>
    <n v="68"/>
    <n v="-18"/>
    <x v="0"/>
  </r>
  <r>
    <n v="24"/>
    <x v="0"/>
    <n v="75"/>
    <s v="Fair"/>
    <x v="1"/>
    <x v="2"/>
    <s v="Yes"/>
    <n v="5"/>
    <s v="&lt; 8 hours"/>
    <n v="68"/>
    <s v="High"/>
    <x v="0"/>
    <n v="2"/>
    <x v="1"/>
    <x v="1"/>
    <s v="Medium"/>
    <x v="0"/>
    <s v="Neutral"/>
    <n v="2"/>
    <s v="Low (0-2 hours)"/>
    <s v="No"/>
    <x v="2"/>
    <s v="Near"/>
    <x v="0"/>
    <n v="67"/>
    <n v="-1"/>
    <x v="1"/>
  </r>
  <r>
    <n v="16"/>
    <x v="1"/>
    <n v="63"/>
    <s v="Poor"/>
    <x v="1"/>
    <x v="1"/>
    <s v="No"/>
    <n v="6"/>
    <s v="&lt; 8 hours"/>
    <n v="95"/>
    <s v="High"/>
    <x v="0"/>
    <n v="1"/>
    <x v="1"/>
    <x v="1"/>
    <s v="Unknown"/>
    <x v="0"/>
    <s v="Negative"/>
    <n v="4"/>
    <s v="Moderate (2-4 hours)"/>
    <s v="No"/>
    <x v="1"/>
    <s v="Far"/>
    <x v="1"/>
    <n v="63"/>
    <n v="-32"/>
    <x v="0"/>
  </r>
  <r>
    <n v="30"/>
    <x v="0"/>
    <n v="85"/>
    <s v="Good"/>
    <x v="0"/>
    <x v="1"/>
    <s v="No"/>
    <n v="6"/>
    <s v="&lt; 8 hours"/>
    <n v="83"/>
    <s v="Medium"/>
    <x v="0"/>
    <n v="2"/>
    <x v="1"/>
    <x v="1"/>
    <s v="Medium"/>
    <x v="0"/>
    <s v="Positive"/>
    <n v="3"/>
    <s v="Moderate (2-4 hours)"/>
    <s v="No"/>
    <x v="1"/>
    <s v="Near"/>
    <x v="1"/>
    <n v="71"/>
    <n v="-12"/>
    <x v="0"/>
  </r>
  <r>
    <n v="32"/>
    <x v="3"/>
    <n v="83"/>
    <s v="Good"/>
    <x v="1"/>
    <x v="1"/>
    <s v="Yes"/>
    <n v="6"/>
    <s v="&lt; 8 hours"/>
    <n v="92"/>
    <s v="Low"/>
    <x v="0"/>
    <n v="1"/>
    <x v="1"/>
    <x v="2"/>
    <s v="Medium"/>
    <x v="0"/>
    <s v="Neutral"/>
    <n v="3"/>
    <s v="Moderate (2-4 hours)"/>
    <s v="No"/>
    <x v="0"/>
    <s v="Near"/>
    <x v="0"/>
    <n v="72"/>
    <n v="-20"/>
    <x v="0"/>
  </r>
  <r>
    <n v="15"/>
    <x v="1"/>
    <n v="71"/>
    <s v="Fair"/>
    <x v="2"/>
    <x v="1"/>
    <s v="No"/>
    <n v="6"/>
    <s v="&lt; 8 hours"/>
    <n v="69"/>
    <s v="High"/>
    <x v="1"/>
    <n v="3"/>
    <x v="1"/>
    <x v="1"/>
    <s v="High"/>
    <x v="0"/>
    <s v="Positive"/>
    <n v="3"/>
    <s v="Moderate (2-4 hours)"/>
    <s v="No"/>
    <x v="2"/>
    <s v="Moderate"/>
    <x v="1"/>
    <n v="66"/>
    <n v="-3"/>
    <x v="0"/>
  </r>
  <r>
    <n v="17"/>
    <x v="1"/>
    <n v="96"/>
    <s v="Very Good"/>
    <x v="1"/>
    <x v="1"/>
    <s v="Yes"/>
    <n v="7"/>
    <s v="&lt; 8 hours"/>
    <n v="50"/>
    <s v="Low"/>
    <x v="0"/>
    <n v="1"/>
    <x v="1"/>
    <x v="1"/>
    <s v="Medium"/>
    <x v="1"/>
    <s v="Negative"/>
    <n v="4"/>
    <s v="Moderate (2-4 hours)"/>
    <s v="No"/>
    <x v="0"/>
    <s v="Near"/>
    <x v="1"/>
    <n v="67"/>
    <n v="17"/>
    <x v="2"/>
  </r>
  <r>
    <n v="25"/>
    <x v="0"/>
    <n v="72"/>
    <s v="Fair"/>
    <x v="2"/>
    <x v="1"/>
    <s v="Yes"/>
    <n v="8"/>
    <s v="≥ 8 hours"/>
    <n v="58"/>
    <s v="Medium"/>
    <x v="0"/>
    <n v="0"/>
    <x v="0"/>
    <x v="0"/>
    <s v="Medium"/>
    <x v="0"/>
    <s v="Negative"/>
    <n v="4"/>
    <s v="Moderate (2-4 hours)"/>
    <s v="No"/>
    <x v="1"/>
    <s v="Moderate"/>
    <x v="1"/>
    <n v="66"/>
    <n v="8"/>
    <x v="2"/>
  </r>
  <r>
    <n v="18"/>
    <x v="1"/>
    <n v="78"/>
    <s v="Fair"/>
    <x v="0"/>
    <x v="1"/>
    <s v="No"/>
    <n v="8"/>
    <s v="≥ 8 hours"/>
    <n v="96"/>
    <s v="Medium"/>
    <x v="0"/>
    <n v="4"/>
    <x v="1"/>
    <x v="2"/>
    <s v="Medium"/>
    <x v="0"/>
    <s v="Positive"/>
    <n v="4"/>
    <s v="Moderate (2-4 hours)"/>
    <s v="Yes"/>
    <x v="1"/>
    <s v="Near"/>
    <x v="0"/>
    <n v="68"/>
    <n v="-28"/>
    <x v="0"/>
  </r>
  <r>
    <n v="20"/>
    <x v="1"/>
    <n v="82"/>
    <s v="Good"/>
    <x v="0"/>
    <x v="2"/>
    <s v="Yes"/>
    <n v="7"/>
    <s v="&lt; 8 hours"/>
    <n v="52"/>
    <s v="Low"/>
    <x v="0"/>
    <n v="0"/>
    <x v="0"/>
    <x v="1"/>
    <s v="Medium"/>
    <x v="1"/>
    <s v="Neutral"/>
    <n v="3"/>
    <s v="Moderate (2-4 hours)"/>
    <s v="No"/>
    <x v="1"/>
    <s v="Near"/>
    <x v="1"/>
    <n v="64"/>
    <n v="12"/>
    <x v="2"/>
  </r>
  <r>
    <n v="20"/>
    <x v="1"/>
    <n v="64"/>
    <s v="Poor"/>
    <x v="1"/>
    <x v="1"/>
    <s v="Yes"/>
    <n v="8"/>
    <s v="≥ 8 hours"/>
    <n v="80"/>
    <s v="High"/>
    <x v="0"/>
    <n v="1"/>
    <x v="1"/>
    <x v="1"/>
    <s v="Medium"/>
    <x v="1"/>
    <s v="Positive"/>
    <n v="3"/>
    <s v="Moderate (2-4 hours)"/>
    <s v="No"/>
    <x v="0"/>
    <s v="Near"/>
    <x v="0"/>
    <n v="65"/>
    <n v="-15"/>
    <x v="0"/>
  </r>
  <r>
    <n v="8"/>
    <x v="2"/>
    <n v="97"/>
    <s v="Very Good"/>
    <x v="2"/>
    <x v="1"/>
    <s v="Yes"/>
    <n v="10"/>
    <s v="≥ 8 hours"/>
    <n v="70"/>
    <s v="High"/>
    <x v="0"/>
    <n v="0"/>
    <x v="0"/>
    <x v="0"/>
    <s v="Low"/>
    <x v="0"/>
    <s v="Neutral"/>
    <n v="1"/>
    <s v="Low (0-2 hours)"/>
    <s v="No"/>
    <x v="0"/>
    <s v="Near"/>
    <x v="0"/>
    <n v="66"/>
    <n v="-4"/>
    <x v="0"/>
  </r>
  <r>
    <n v="20"/>
    <x v="1"/>
    <n v="75"/>
    <s v="Fair"/>
    <x v="2"/>
    <x v="0"/>
    <s v="Yes"/>
    <n v="7"/>
    <s v="&lt; 8 hours"/>
    <n v="71"/>
    <s v="High"/>
    <x v="0"/>
    <n v="1"/>
    <x v="1"/>
    <x v="1"/>
    <s v="High"/>
    <x v="0"/>
    <s v="Positive"/>
    <n v="4"/>
    <s v="Moderate (2-4 hours)"/>
    <s v="No"/>
    <x v="1"/>
    <s v="Moderate"/>
    <x v="0"/>
    <n v="69"/>
    <n v="-2"/>
    <x v="1"/>
  </r>
  <r>
    <n v="16"/>
    <x v="1"/>
    <n v="63"/>
    <s v="Poor"/>
    <x v="2"/>
    <x v="0"/>
    <s v="No"/>
    <n v="9"/>
    <s v="≥ 8 hours"/>
    <n v="70"/>
    <s v="Low"/>
    <x v="0"/>
    <n v="2"/>
    <x v="1"/>
    <x v="1"/>
    <s v="High"/>
    <x v="1"/>
    <s v="Negative"/>
    <n v="5"/>
    <s v="High (4-6 hours)"/>
    <s v="No"/>
    <x v="1"/>
    <s v="Moderate"/>
    <x v="1"/>
    <n v="64"/>
    <n v="-6"/>
    <x v="0"/>
  </r>
  <r>
    <n v="17"/>
    <x v="1"/>
    <n v="75"/>
    <s v="Fair"/>
    <x v="0"/>
    <x v="0"/>
    <s v="Yes"/>
    <n v="8"/>
    <s v="≥ 8 hours"/>
    <n v="53"/>
    <s v="Medium"/>
    <x v="0"/>
    <n v="1"/>
    <x v="1"/>
    <x v="0"/>
    <s v="High"/>
    <x v="0"/>
    <s v="Positive"/>
    <n v="3"/>
    <s v="Moderate (2-4 hours)"/>
    <s v="No"/>
    <x v="1"/>
    <s v="Near"/>
    <x v="1"/>
    <n v="65"/>
    <n v="12"/>
    <x v="2"/>
  </r>
  <r>
    <n v="29"/>
    <x v="0"/>
    <n v="84"/>
    <s v="Good"/>
    <x v="2"/>
    <x v="1"/>
    <s v="Yes"/>
    <n v="10"/>
    <s v="≥ 8 hours"/>
    <n v="56"/>
    <s v="High"/>
    <x v="0"/>
    <n v="3"/>
    <x v="1"/>
    <x v="0"/>
    <s v="High"/>
    <x v="0"/>
    <s v="Neutral"/>
    <n v="4"/>
    <s v="Moderate (2-4 hours)"/>
    <s v="No"/>
    <x v="2"/>
    <s v="Far"/>
    <x v="1"/>
    <n v="72"/>
    <n v="16"/>
    <x v="2"/>
  </r>
  <r>
    <n v="12"/>
    <x v="1"/>
    <n v="81"/>
    <s v="Good"/>
    <x v="2"/>
    <x v="1"/>
    <s v="No"/>
    <n v="8"/>
    <s v="≥ 8 hours"/>
    <n v="53"/>
    <s v="Low"/>
    <x v="0"/>
    <n v="1"/>
    <x v="1"/>
    <x v="1"/>
    <s v="High"/>
    <x v="1"/>
    <s v="Positive"/>
    <n v="3"/>
    <s v="Moderate (2-4 hours)"/>
    <s v="No"/>
    <x v="1"/>
    <s v="Near"/>
    <x v="0"/>
    <n v="65"/>
    <n v="12"/>
    <x v="2"/>
  </r>
  <r>
    <n v="25"/>
    <x v="0"/>
    <n v="88"/>
    <s v="Good"/>
    <x v="0"/>
    <x v="0"/>
    <s v="Yes"/>
    <n v="6"/>
    <s v="&lt; 8 hours"/>
    <n v="53"/>
    <s v="Medium"/>
    <x v="0"/>
    <n v="2"/>
    <x v="1"/>
    <x v="1"/>
    <s v="High"/>
    <x v="0"/>
    <s v="Negative"/>
    <n v="4"/>
    <s v="Moderate (2-4 hours)"/>
    <s v="No"/>
    <x v="1"/>
    <s v="Near"/>
    <x v="1"/>
    <n v="70"/>
    <n v="17"/>
    <x v="2"/>
  </r>
  <r>
    <n v="18"/>
    <x v="1"/>
    <n v="62"/>
    <s v="Poor"/>
    <x v="1"/>
    <x v="1"/>
    <s v="Yes"/>
    <n v="7"/>
    <s v="&lt; 8 hours"/>
    <n v="54"/>
    <s v="Medium"/>
    <x v="0"/>
    <n v="2"/>
    <x v="1"/>
    <x v="1"/>
    <s v="High"/>
    <x v="1"/>
    <s v="Positive"/>
    <n v="3"/>
    <s v="Moderate (2-4 hours)"/>
    <s v="No"/>
    <x v="2"/>
    <s v="Moderate"/>
    <x v="0"/>
    <n v="64"/>
    <n v="10"/>
    <x v="2"/>
  </r>
  <r>
    <n v="18"/>
    <x v="1"/>
    <n v="71"/>
    <s v="Fair"/>
    <x v="1"/>
    <x v="2"/>
    <s v="Yes"/>
    <n v="7"/>
    <s v="&lt; 8 hours"/>
    <n v="85"/>
    <s v="Low"/>
    <x v="0"/>
    <n v="1"/>
    <x v="1"/>
    <x v="0"/>
    <s v="Low"/>
    <x v="0"/>
    <s v="Neutral"/>
    <n v="2"/>
    <s v="Low (0-2 hours)"/>
    <s v="No"/>
    <x v="0"/>
    <s v="Moderate"/>
    <x v="0"/>
    <n v="62"/>
    <n v="-23"/>
    <x v="0"/>
  </r>
  <r>
    <n v="25"/>
    <x v="0"/>
    <n v="93"/>
    <s v="Very Good"/>
    <x v="1"/>
    <x v="0"/>
    <s v="No"/>
    <n v="8"/>
    <s v="≥ 8 hours"/>
    <n v="56"/>
    <s v="High"/>
    <x v="0"/>
    <n v="0"/>
    <x v="0"/>
    <x v="0"/>
    <s v="Low"/>
    <x v="1"/>
    <s v="Neutral"/>
    <n v="3"/>
    <s v="Moderate (2-4 hours)"/>
    <s v="No"/>
    <x v="0"/>
    <s v="Near"/>
    <x v="0"/>
    <n v="69"/>
    <n v="13"/>
    <x v="2"/>
  </r>
  <r>
    <n v="22"/>
    <x v="0"/>
    <n v="63"/>
    <s v="Poor"/>
    <x v="2"/>
    <x v="2"/>
    <s v="No"/>
    <n v="6"/>
    <s v="&lt; 8 hours"/>
    <n v="63"/>
    <s v="Low"/>
    <x v="0"/>
    <n v="1"/>
    <x v="1"/>
    <x v="1"/>
    <s v="Low"/>
    <x v="0"/>
    <s v="Negative"/>
    <n v="2"/>
    <s v="Low (0-2 hours)"/>
    <s v="No"/>
    <x v="2"/>
    <s v="Moderate"/>
    <x v="0"/>
    <n v="62"/>
    <n v="-1"/>
    <x v="1"/>
  </r>
  <r>
    <n v="23"/>
    <x v="0"/>
    <n v="94"/>
    <s v="Very Good"/>
    <x v="0"/>
    <x v="2"/>
    <s v="Yes"/>
    <n v="9"/>
    <s v="≥ 8 hours"/>
    <n v="83"/>
    <s v="Medium"/>
    <x v="0"/>
    <n v="2"/>
    <x v="1"/>
    <x v="0"/>
    <s v="Medium"/>
    <x v="1"/>
    <s v="Positive"/>
    <n v="2"/>
    <s v="Low (0-2 hours)"/>
    <s v="No"/>
    <x v="0"/>
    <s v="Near"/>
    <x v="1"/>
    <n v="69"/>
    <n v="-14"/>
    <x v="0"/>
  </r>
  <r>
    <n v="26"/>
    <x v="0"/>
    <n v="64"/>
    <s v="Poor"/>
    <x v="1"/>
    <x v="0"/>
    <s v="No"/>
    <n v="7"/>
    <s v="&lt; 8 hours"/>
    <n v="56"/>
    <s v="Medium"/>
    <x v="0"/>
    <n v="3"/>
    <x v="1"/>
    <x v="1"/>
    <s v="Medium"/>
    <x v="0"/>
    <s v="Positive"/>
    <n v="3"/>
    <s v="Moderate (2-4 hours)"/>
    <s v="No"/>
    <x v="0"/>
    <s v="Unknown"/>
    <x v="0"/>
    <n v="66"/>
    <n v="10"/>
    <x v="2"/>
  </r>
  <r>
    <n v="18"/>
    <x v="1"/>
    <n v="93"/>
    <s v="Very Good"/>
    <x v="1"/>
    <x v="0"/>
    <s v="Yes"/>
    <n v="8"/>
    <s v="≥ 8 hours"/>
    <n v="96"/>
    <s v="Medium"/>
    <x v="0"/>
    <n v="2"/>
    <x v="1"/>
    <x v="1"/>
    <s v="Low"/>
    <x v="0"/>
    <s v="Positive"/>
    <n v="2"/>
    <s v="Low (0-2 hours)"/>
    <s v="No"/>
    <x v="0"/>
    <s v="Moderate"/>
    <x v="1"/>
    <n v="71"/>
    <n v="-25"/>
    <x v="0"/>
  </r>
  <r>
    <n v="16"/>
    <x v="1"/>
    <n v="74"/>
    <s v="Fair"/>
    <x v="1"/>
    <x v="0"/>
    <s v="Yes"/>
    <n v="7"/>
    <s v="&lt; 8 hours"/>
    <n v="74"/>
    <s v="Low"/>
    <x v="0"/>
    <n v="4"/>
    <x v="1"/>
    <x v="0"/>
    <s v="Low"/>
    <x v="1"/>
    <s v="Positive"/>
    <n v="3"/>
    <s v="Moderate (2-4 hours)"/>
    <s v="No"/>
    <x v="0"/>
    <s v="Near"/>
    <x v="0"/>
    <n v="66"/>
    <n v="-8"/>
    <x v="0"/>
  </r>
  <r>
    <n v="13"/>
    <x v="1"/>
    <n v="84"/>
    <s v="Good"/>
    <x v="2"/>
    <x v="1"/>
    <s v="No"/>
    <n v="7"/>
    <s v="&lt; 8 hours"/>
    <n v="98"/>
    <s v="Medium"/>
    <x v="1"/>
    <n v="0"/>
    <x v="0"/>
    <x v="0"/>
    <s v="Low"/>
    <x v="0"/>
    <s v="Neutral"/>
    <n v="4"/>
    <s v="Moderate (2-4 hours)"/>
    <s v="Yes"/>
    <x v="0"/>
    <s v="Near"/>
    <x v="0"/>
    <n v="64"/>
    <n v="-34"/>
    <x v="0"/>
  </r>
  <r>
    <n v="15"/>
    <x v="1"/>
    <n v="66"/>
    <s v="Poor"/>
    <x v="1"/>
    <x v="0"/>
    <s v="Yes"/>
    <n v="7"/>
    <s v="&lt; 8 hours"/>
    <n v="60"/>
    <s v="High"/>
    <x v="0"/>
    <n v="2"/>
    <x v="1"/>
    <x v="2"/>
    <s v="Medium"/>
    <x v="1"/>
    <s v="Negative"/>
    <n v="3"/>
    <s v="Moderate (2-4 hours)"/>
    <s v="No"/>
    <x v="0"/>
    <s v="Moderate"/>
    <x v="1"/>
    <n v="63"/>
    <n v="3"/>
    <x v="2"/>
  </r>
  <r>
    <n v="38"/>
    <x v="3"/>
    <n v="63"/>
    <s v="Poor"/>
    <x v="1"/>
    <x v="0"/>
    <s v="No"/>
    <n v="8"/>
    <s v="≥ 8 hours"/>
    <n v="52"/>
    <s v="High"/>
    <x v="0"/>
    <n v="1"/>
    <x v="1"/>
    <x v="1"/>
    <s v="Medium"/>
    <x v="1"/>
    <s v="Positive"/>
    <n v="3"/>
    <s v="Moderate (2-4 hours)"/>
    <s v="No"/>
    <x v="1"/>
    <s v="Moderate"/>
    <x v="0"/>
    <n v="69"/>
    <n v="17"/>
    <x v="2"/>
  </r>
  <r>
    <n v="27"/>
    <x v="0"/>
    <n v="69"/>
    <s v="Poor"/>
    <x v="2"/>
    <x v="0"/>
    <s v="Yes"/>
    <n v="10"/>
    <s v="≥ 8 hours"/>
    <n v="80"/>
    <s v="Medium"/>
    <x v="1"/>
    <n v="1"/>
    <x v="1"/>
    <x v="1"/>
    <s v="High"/>
    <x v="0"/>
    <s v="Positive"/>
    <n v="4"/>
    <s v="Moderate (2-4 hours)"/>
    <s v="Yes"/>
    <x v="0"/>
    <s v="Near"/>
    <x v="1"/>
    <n v="68"/>
    <n v="-12"/>
    <x v="0"/>
  </r>
  <r>
    <n v="12"/>
    <x v="1"/>
    <n v="65"/>
    <s v="Poor"/>
    <x v="2"/>
    <x v="0"/>
    <s v="Yes"/>
    <n v="4"/>
    <s v="&lt; 8 hours"/>
    <n v="66"/>
    <s v="Medium"/>
    <x v="0"/>
    <n v="0"/>
    <x v="0"/>
    <x v="1"/>
    <s v="High"/>
    <x v="0"/>
    <s v="Neutral"/>
    <n v="2"/>
    <s v="Low (0-2 hours)"/>
    <s v="No"/>
    <x v="0"/>
    <s v="Near"/>
    <x v="1"/>
    <n v="63"/>
    <n v="-3"/>
    <x v="0"/>
  </r>
  <r>
    <n v="12"/>
    <x v="1"/>
    <n v="72"/>
    <s v="Fair"/>
    <x v="1"/>
    <x v="1"/>
    <s v="Yes"/>
    <n v="8"/>
    <s v="≥ 8 hours"/>
    <n v="79"/>
    <s v="High"/>
    <x v="0"/>
    <n v="1"/>
    <x v="1"/>
    <x v="2"/>
    <s v="Medium"/>
    <x v="0"/>
    <s v="Positive"/>
    <n v="3"/>
    <s v="Moderate (2-4 hours)"/>
    <s v="No"/>
    <x v="1"/>
    <s v="Far"/>
    <x v="0"/>
    <n v="64"/>
    <n v="-15"/>
    <x v="0"/>
  </r>
  <r>
    <n v="23"/>
    <x v="0"/>
    <n v="81"/>
    <s v="Good"/>
    <x v="1"/>
    <x v="2"/>
    <s v="Yes"/>
    <n v="7"/>
    <s v="&lt; 8 hours"/>
    <n v="74"/>
    <s v="Medium"/>
    <x v="0"/>
    <n v="0"/>
    <x v="0"/>
    <x v="0"/>
    <s v="Medium"/>
    <x v="0"/>
    <s v="Neutral"/>
    <n v="0"/>
    <s v="Low (0-2 hours)"/>
    <s v="No"/>
    <x v="2"/>
    <s v="Near"/>
    <x v="1"/>
    <n v="66"/>
    <n v="-8"/>
    <x v="0"/>
  </r>
  <r>
    <n v="23"/>
    <x v="0"/>
    <n v="84"/>
    <s v="Good"/>
    <x v="1"/>
    <x v="0"/>
    <s v="Yes"/>
    <n v="7"/>
    <s v="&lt; 8 hours"/>
    <n v="73"/>
    <s v="Medium"/>
    <x v="0"/>
    <n v="1"/>
    <x v="1"/>
    <x v="2"/>
    <s v="Medium"/>
    <x v="0"/>
    <s v="Positive"/>
    <n v="4"/>
    <s v="Moderate (2-4 hours)"/>
    <s v="No"/>
    <x v="0"/>
    <s v="Near"/>
    <x v="0"/>
    <n v="71"/>
    <n v="-2"/>
    <x v="1"/>
  </r>
  <r>
    <n v="23"/>
    <x v="0"/>
    <n v="92"/>
    <s v="Very Good"/>
    <x v="2"/>
    <x v="1"/>
    <s v="Yes"/>
    <n v="4"/>
    <s v="&lt; 8 hours"/>
    <n v="93"/>
    <s v="High"/>
    <x v="0"/>
    <n v="0"/>
    <x v="0"/>
    <x v="2"/>
    <s v="Medium"/>
    <x v="0"/>
    <s v="Negative"/>
    <n v="4"/>
    <s v="Moderate (2-4 hours)"/>
    <s v="No"/>
    <x v="0"/>
    <s v="Near"/>
    <x v="1"/>
    <n v="72"/>
    <n v="-21"/>
    <x v="0"/>
  </r>
  <r>
    <n v="18"/>
    <x v="1"/>
    <n v="86"/>
    <s v="Good"/>
    <x v="2"/>
    <x v="1"/>
    <s v="No"/>
    <n v="8"/>
    <s v="≥ 8 hours"/>
    <n v="60"/>
    <s v="Medium"/>
    <x v="0"/>
    <n v="2"/>
    <x v="1"/>
    <x v="0"/>
    <s v="High"/>
    <x v="1"/>
    <s v="Neutral"/>
    <n v="1"/>
    <s v="Low (0-2 hours)"/>
    <s v="No"/>
    <x v="1"/>
    <s v="Near"/>
    <x v="0"/>
    <n v="88"/>
    <n v="28"/>
    <x v="2"/>
  </r>
  <r>
    <n v="19"/>
    <x v="1"/>
    <n v="84"/>
    <s v="Good"/>
    <x v="1"/>
    <x v="0"/>
    <s v="Yes"/>
    <n v="7"/>
    <s v="&lt; 8 hours"/>
    <n v="75"/>
    <s v="Low"/>
    <x v="0"/>
    <n v="1"/>
    <x v="1"/>
    <x v="0"/>
    <s v="Medium"/>
    <x v="0"/>
    <s v="Negative"/>
    <n v="2"/>
    <s v="Low (0-2 hours)"/>
    <s v="No"/>
    <x v="1"/>
    <s v="Far"/>
    <x v="0"/>
    <n v="66"/>
    <n v="-9"/>
    <x v="0"/>
  </r>
  <r>
    <n v="22"/>
    <x v="0"/>
    <n v="76"/>
    <s v="Fair"/>
    <x v="1"/>
    <x v="1"/>
    <s v="Yes"/>
    <n v="6"/>
    <s v="&lt; 8 hours"/>
    <n v="71"/>
    <s v="Medium"/>
    <x v="0"/>
    <n v="0"/>
    <x v="0"/>
    <x v="0"/>
    <s v="High"/>
    <x v="1"/>
    <s v="Neutral"/>
    <n v="2"/>
    <s v="Low (0-2 hours)"/>
    <s v="No"/>
    <x v="0"/>
    <s v="Moderate"/>
    <x v="0"/>
    <n v="65"/>
    <n v="-6"/>
    <x v="0"/>
  </r>
  <r>
    <n v="21"/>
    <x v="0"/>
    <n v="79"/>
    <s v="Fair"/>
    <x v="0"/>
    <x v="1"/>
    <s v="Yes"/>
    <n v="7"/>
    <s v="&lt; 8 hours"/>
    <n v="84"/>
    <s v="Low"/>
    <x v="0"/>
    <n v="2"/>
    <x v="1"/>
    <x v="1"/>
    <s v="Medium"/>
    <x v="1"/>
    <s v="Neutral"/>
    <n v="3"/>
    <s v="Moderate (2-4 hours)"/>
    <s v="No"/>
    <x v="0"/>
    <s v="Near"/>
    <x v="0"/>
    <n v="66"/>
    <n v="-18"/>
    <x v="0"/>
  </r>
  <r>
    <n v="7"/>
    <x v="2"/>
    <n v="77"/>
    <s v="Fair"/>
    <x v="0"/>
    <x v="1"/>
    <s v="Yes"/>
    <n v="7"/>
    <s v="&lt; 8 hours"/>
    <n v="53"/>
    <s v="High"/>
    <x v="0"/>
    <n v="4"/>
    <x v="1"/>
    <x v="0"/>
    <s v="Medium"/>
    <x v="1"/>
    <s v="Positive"/>
    <n v="2"/>
    <s v="Low (0-2 hours)"/>
    <s v="No"/>
    <x v="1"/>
    <s v="Moderate"/>
    <x v="1"/>
    <n v="62"/>
    <n v="9"/>
    <x v="2"/>
  </r>
  <r>
    <n v="19"/>
    <x v="1"/>
    <n v="94"/>
    <s v="Very Good"/>
    <x v="1"/>
    <x v="2"/>
    <s v="No"/>
    <n v="4"/>
    <s v="&lt; 8 hours"/>
    <n v="76"/>
    <s v="Medium"/>
    <x v="0"/>
    <n v="4"/>
    <x v="1"/>
    <x v="0"/>
    <s v="High"/>
    <x v="1"/>
    <s v="Negative"/>
    <n v="3"/>
    <s v="Moderate (2-4 hours)"/>
    <s v="No"/>
    <x v="0"/>
    <s v="Moderate"/>
    <x v="1"/>
    <n v="68"/>
    <n v="-8"/>
    <x v="0"/>
  </r>
  <r>
    <n v="15"/>
    <x v="1"/>
    <n v="69"/>
    <s v="Poor"/>
    <x v="1"/>
    <x v="1"/>
    <s v="Yes"/>
    <n v="7"/>
    <s v="&lt; 8 hours"/>
    <n v="74"/>
    <s v="High"/>
    <x v="0"/>
    <n v="2"/>
    <x v="1"/>
    <x v="0"/>
    <s v="Medium"/>
    <x v="1"/>
    <s v="Neutral"/>
    <n v="5"/>
    <s v="High (4-6 hours)"/>
    <s v="No"/>
    <x v="2"/>
    <s v="Near"/>
    <x v="1"/>
    <n v="65"/>
    <n v="-9"/>
    <x v="0"/>
  </r>
  <r>
    <n v="21"/>
    <x v="0"/>
    <n v="60"/>
    <s v="Poor"/>
    <x v="0"/>
    <x v="0"/>
    <s v="No"/>
    <n v="8"/>
    <s v="≥ 8 hours"/>
    <n v="99"/>
    <s v="Low"/>
    <x v="0"/>
    <n v="0"/>
    <x v="0"/>
    <x v="0"/>
    <s v="Low"/>
    <x v="1"/>
    <s v="Positive"/>
    <n v="3"/>
    <s v="Moderate (2-4 hours)"/>
    <s v="No"/>
    <x v="0"/>
    <s v="Near"/>
    <x v="0"/>
    <n v="62"/>
    <n v="-37"/>
    <x v="0"/>
  </r>
  <r>
    <n v="38"/>
    <x v="3"/>
    <n v="86"/>
    <s v="Good"/>
    <x v="2"/>
    <x v="1"/>
    <s v="No"/>
    <n v="6"/>
    <s v="&lt; 8 hours"/>
    <n v="88"/>
    <s v="High"/>
    <x v="0"/>
    <n v="1"/>
    <x v="1"/>
    <x v="0"/>
    <s v="High"/>
    <x v="0"/>
    <s v="Negative"/>
    <n v="4"/>
    <s v="Moderate (2-4 hours)"/>
    <s v="No"/>
    <x v="0"/>
    <s v="Moderate"/>
    <x v="1"/>
    <n v="74"/>
    <n v="-14"/>
    <x v="0"/>
  </r>
  <r>
    <n v="22"/>
    <x v="0"/>
    <n v="68"/>
    <s v="Poor"/>
    <x v="1"/>
    <x v="2"/>
    <s v="Yes"/>
    <n v="7"/>
    <s v="&lt; 8 hours"/>
    <n v="58"/>
    <s v="Medium"/>
    <x v="0"/>
    <n v="0"/>
    <x v="0"/>
    <x v="1"/>
    <s v="Medium"/>
    <x v="0"/>
    <s v="Neutral"/>
    <n v="3"/>
    <s v="Moderate (2-4 hours)"/>
    <s v="No"/>
    <x v="2"/>
    <s v="Near"/>
    <x v="0"/>
    <n v="64"/>
    <n v="6"/>
    <x v="2"/>
  </r>
  <r>
    <n v="18"/>
    <x v="1"/>
    <n v="96"/>
    <s v="Very Good"/>
    <x v="2"/>
    <x v="0"/>
    <s v="No"/>
    <n v="7"/>
    <s v="&lt; 8 hours"/>
    <n v="75"/>
    <s v="High"/>
    <x v="0"/>
    <n v="2"/>
    <x v="1"/>
    <x v="1"/>
    <s v="High"/>
    <x v="0"/>
    <s v="Negative"/>
    <n v="2"/>
    <s v="Low (0-2 hours)"/>
    <s v="No"/>
    <x v="3"/>
    <s v="Near"/>
    <x v="0"/>
    <n v="72"/>
    <n v="-3"/>
    <x v="0"/>
  </r>
  <r>
    <n v="26"/>
    <x v="0"/>
    <n v="94"/>
    <s v="Very Good"/>
    <x v="1"/>
    <x v="1"/>
    <s v="No"/>
    <n v="9"/>
    <s v="≥ 8 hours"/>
    <n v="89"/>
    <s v="Medium"/>
    <x v="0"/>
    <n v="0"/>
    <x v="0"/>
    <x v="0"/>
    <s v="Medium"/>
    <x v="0"/>
    <s v="Neutral"/>
    <n v="3"/>
    <s v="Moderate (2-4 hours)"/>
    <s v="Yes"/>
    <x v="0"/>
    <s v="Near"/>
    <x v="1"/>
    <n v="70"/>
    <n v="-19"/>
    <x v="0"/>
  </r>
  <r>
    <n v="23"/>
    <x v="0"/>
    <n v="63"/>
    <s v="Poor"/>
    <x v="2"/>
    <x v="1"/>
    <s v="No"/>
    <n v="7"/>
    <s v="&lt; 8 hours"/>
    <n v="76"/>
    <s v="Medium"/>
    <x v="0"/>
    <n v="2"/>
    <x v="1"/>
    <x v="1"/>
    <s v="High"/>
    <x v="0"/>
    <s v="Positive"/>
    <n v="1"/>
    <s v="Low (0-2 hours)"/>
    <s v="No"/>
    <x v="0"/>
    <s v="Far"/>
    <x v="0"/>
    <n v="65"/>
    <n v="-11"/>
    <x v="0"/>
  </r>
  <r>
    <n v="23"/>
    <x v="0"/>
    <n v="64"/>
    <s v="Poor"/>
    <x v="1"/>
    <x v="0"/>
    <s v="Yes"/>
    <n v="8"/>
    <s v="≥ 8 hours"/>
    <n v="68"/>
    <s v="Low"/>
    <x v="0"/>
    <n v="3"/>
    <x v="1"/>
    <x v="0"/>
    <s v="High"/>
    <x v="0"/>
    <s v="Neutral"/>
    <n v="3"/>
    <s v="Moderate (2-4 hours)"/>
    <s v="No"/>
    <x v="0"/>
    <s v="Near"/>
    <x v="1"/>
    <n v="66"/>
    <n v="-2"/>
    <x v="1"/>
  </r>
  <r>
    <n v="24"/>
    <x v="0"/>
    <n v="80"/>
    <s v="Good"/>
    <x v="1"/>
    <x v="1"/>
    <s v="Yes"/>
    <n v="7"/>
    <s v="&lt; 8 hours"/>
    <n v="69"/>
    <s v="Low"/>
    <x v="0"/>
    <n v="0"/>
    <x v="0"/>
    <x v="1"/>
    <s v="High"/>
    <x v="1"/>
    <s v="Positive"/>
    <n v="3"/>
    <s v="Moderate (2-4 hours)"/>
    <s v="No"/>
    <x v="1"/>
    <s v="Far"/>
    <x v="0"/>
    <n v="67"/>
    <n v="-2"/>
    <x v="1"/>
  </r>
  <r>
    <n v="32"/>
    <x v="3"/>
    <n v="84"/>
    <s v="Good"/>
    <x v="1"/>
    <x v="0"/>
    <s v="Yes"/>
    <n v="10"/>
    <s v="≥ 8 hours"/>
    <n v="68"/>
    <s v="Medium"/>
    <x v="0"/>
    <n v="1"/>
    <x v="1"/>
    <x v="0"/>
    <s v="Medium"/>
    <x v="0"/>
    <s v="Positive"/>
    <n v="5"/>
    <s v="High (4-6 hours)"/>
    <s v="No"/>
    <x v="0"/>
    <s v="Near"/>
    <x v="0"/>
    <n v="73"/>
    <n v="5"/>
    <x v="2"/>
  </r>
  <r>
    <n v="13"/>
    <x v="1"/>
    <n v="71"/>
    <s v="Fair"/>
    <x v="1"/>
    <x v="0"/>
    <s v="Yes"/>
    <n v="6"/>
    <s v="&lt; 8 hours"/>
    <n v="51"/>
    <s v="Low"/>
    <x v="0"/>
    <n v="4"/>
    <x v="1"/>
    <x v="2"/>
    <s v="Medium"/>
    <x v="0"/>
    <s v="Positive"/>
    <n v="4"/>
    <s v="Moderate (2-4 hours)"/>
    <s v="No"/>
    <x v="1"/>
    <s v="Moderate"/>
    <x v="1"/>
    <n v="65"/>
    <n v="14"/>
    <x v="2"/>
  </r>
  <r>
    <n v="23"/>
    <x v="0"/>
    <n v="89"/>
    <s v="Good"/>
    <x v="2"/>
    <x v="0"/>
    <s v="No"/>
    <n v="6"/>
    <s v="&lt; 8 hours"/>
    <n v="87"/>
    <s v="Medium"/>
    <x v="0"/>
    <n v="4"/>
    <x v="1"/>
    <x v="1"/>
    <s v="High"/>
    <x v="1"/>
    <s v="Neutral"/>
    <n v="3"/>
    <s v="Moderate (2-4 hours)"/>
    <s v="No"/>
    <x v="1"/>
    <s v="Near"/>
    <x v="1"/>
    <n v="74"/>
    <n v="-13"/>
    <x v="0"/>
  </r>
  <r>
    <n v="14"/>
    <x v="1"/>
    <n v="84"/>
    <s v="Good"/>
    <x v="1"/>
    <x v="1"/>
    <s v="No"/>
    <n v="7"/>
    <s v="&lt; 8 hours"/>
    <n v="81"/>
    <s v="Medium"/>
    <x v="0"/>
    <n v="0"/>
    <x v="0"/>
    <x v="2"/>
    <s v="Medium"/>
    <x v="0"/>
    <s v="Neutral"/>
    <n v="2"/>
    <s v="Low (0-2 hours)"/>
    <s v="No"/>
    <x v="1"/>
    <s v="Near"/>
    <x v="1"/>
    <n v="66"/>
    <n v="-15"/>
    <x v="0"/>
  </r>
  <r>
    <n v="23"/>
    <x v="0"/>
    <n v="73"/>
    <s v="Fair"/>
    <x v="1"/>
    <x v="1"/>
    <s v="No"/>
    <n v="6"/>
    <s v="&lt; 8 hours"/>
    <n v="63"/>
    <s v="Medium"/>
    <x v="0"/>
    <n v="1"/>
    <x v="1"/>
    <x v="2"/>
    <s v="Medium"/>
    <x v="0"/>
    <s v="Positive"/>
    <n v="3"/>
    <s v="Moderate (2-4 hours)"/>
    <s v="No"/>
    <x v="0"/>
    <s v="Near"/>
    <x v="0"/>
    <n v="67"/>
    <n v="4"/>
    <x v="2"/>
  </r>
  <r>
    <n v="14"/>
    <x v="1"/>
    <n v="61"/>
    <s v="Poor"/>
    <x v="1"/>
    <x v="1"/>
    <s v="No"/>
    <n v="5"/>
    <s v="&lt; 8 hours"/>
    <n v="82"/>
    <s v="Low"/>
    <x v="1"/>
    <n v="0"/>
    <x v="0"/>
    <x v="0"/>
    <s v="Medium"/>
    <x v="0"/>
    <s v="Neutral"/>
    <n v="0"/>
    <s v="Low (0-2 hours)"/>
    <s v="No"/>
    <x v="0"/>
    <s v="Near"/>
    <x v="1"/>
    <n v="58"/>
    <n v="-24"/>
    <x v="0"/>
  </r>
  <r>
    <n v="17"/>
    <x v="1"/>
    <n v="90"/>
    <s v="Very Good"/>
    <x v="2"/>
    <x v="0"/>
    <s v="No"/>
    <n v="8"/>
    <s v="≥ 8 hours"/>
    <n v="65"/>
    <s v="Medium"/>
    <x v="0"/>
    <n v="2"/>
    <x v="1"/>
    <x v="0"/>
    <s v="High"/>
    <x v="0"/>
    <s v="Positive"/>
    <n v="3"/>
    <s v="Moderate (2-4 hours)"/>
    <s v="No"/>
    <x v="2"/>
    <s v="Moderate"/>
    <x v="0"/>
    <n v="71"/>
    <n v="6"/>
    <x v="2"/>
  </r>
  <r>
    <n v="18"/>
    <x v="1"/>
    <n v="69"/>
    <s v="Poor"/>
    <x v="0"/>
    <x v="0"/>
    <s v="Yes"/>
    <n v="4"/>
    <s v="&lt; 8 hours"/>
    <n v="62"/>
    <s v="High"/>
    <x v="0"/>
    <n v="1"/>
    <x v="1"/>
    <x v="1"/>
    <s v="Low"/>
    <x v="0"/>
    <s v="Neutral"/>
    <n v="3"/>
    <s v="Moderate (2-4 hours)"/>
    <s v="No"/>
    <x v="0"/>
    <s v="Moderate"/>
    <x v="0"/>
    <n v="63"/>
    <n v="1"/>
    <x v="1"/>
  </r>
  <r>
    <n v="26"/>
    <x v="0"/>
    <n v="93"/>
    <s v="Very Good"/>
    <x v="0"/>
    <x v="0"/>
    <s v="No"/>
    <n v="6"/>
    <s v="&lt; 8 hours"/>
    <n v="87"/>
    <s v="Medium"/>
    <x v="0"/>
    <n v="1"/>
    <x v="1"/>
    <x v="1"/>
    <s v="High"/>
    <x v="0"/>
    <s v="Positive"/>
    <n v="3"/>
    <s v="Moderate (2-4 hours)"/>
    <s v="No"/>
    <x v="1"/>
    <s v="Near"/>
    <x v="1"/>
    <n v="73"/>
    <n v="-14"/>
    <x v="0"/>
  </r>
  <r>
    <n v="26"/>
    <x v="0"/>
    <n v="77"/>
    <s v="Fair"/>
    <x v="2"/>
    <x v="1"/>
    <s v="Yes"/>
    <n v="5"/>
    <s v="&lt; 8 hours"/>
    <n v="90"/>
    <s v="Medium"/>
    <x v="0"/>
    <n v="1"/>
    <x v="1"/>
    <x v="1"/>
    <s v="Medium"/>
    <x v="1"/>
    <s v="Neutral"/>
    <n v="2"/>
    <s v="Low (0-2 hours)"/>
    <s v="No"/>
    <x v="0"/>
    <s v="Far"/>
    <x v="1"/>
    <n v="68"/>
    <n v="-22"/>
    <x v="0"/>
  </r>
  <r>
    <n v="13"/>
    <x v="1"/>
    <n v="83"/>
    <s v="Good"/>
    <x v="0"/>
    <x v="1"/>
    <s v="Yes"/>
    <n v="7"/>
    <s v="&lt; 8 hours"/>
    <n v="81"/>
    <s v="Medium"/>
    <x v="0"/>
    <n v="4"/>
    <x v="1"/>
    <x v="0"/>
    <s v="Medium"/>
    <x v="0"/>
    <s v="Negative"/>
    <n v="5"/>
    <s v="High (4-6 hours)"/>
    <s v="No"/>
    <x v="1"/>
    <s v="Near"/>
    <x v="1"/>
    <n v="66"/>
    <n v="-15"/>
    <x v="0"/>
  </r>
  <r>
    <n v="20"/>
    <x v="1"/>
    <n v="95"/>
    <s v="Very Good"/>
    <x v="0"/>
    <x v="1"/>
    <s v="No"/>
    <n v="4"/>
    <s v="&lt; 8 hours"/>
    <n v="89"/>
    <s v="Medium"/>
    <x v="0"/>
    <n v="3"/>
    <x v="1"/>
    <x v="0"/>
    <s v="Medium"/>
    <x v="0"/>
    <s v="Negative"/>
    <n v="3"/>
    <s v="Moderate (2-4 hours)"/>
    <s v="Yes"/>
    <x v="0"/>
    <s v="Near"/>
    <x v="0"/>
    <n v="68"/>
    <n v="-21"/>
    <x v="0"/>
  </r>
  <r>
    <n v="16"/>
    <x v="1"/>
    <n v="95"/>
    <s v="Very Good"/>
    <x v="1"/>
    <x v="2"/>
    <s v="No"/>
    <n v="8"/>
    <s v="≥ 8 hours"/>
    <n v="68"/>
    <s v="Low"/>
    <x v="1"/>
    <n v="2"/>
    <x v="1"/>
    <x v="1"/>
    <s v="High"/>
    <x v="0"/>
    <s v="Neutral"/>
    <n v="4"/>
    <s v="Moderate (2-4 hours)"/>
    <s v="No"/>
    <x v="0"/>
    <s v="Near"/>
    <x v="1"/>
    <n v="66"/>
    <n v="-2"/>
    <x v="1"/>
  </r>
  <r>
    <n v="12"/>
    <x v="1"/>
    <n v="75"/>
    <s v="Fair"/>
    <x v="1"/>
    <x v="0"/>
    <s v="No"/>
    <n v="8"/>
    <s v="≥ 8 hours"/>
    <n v="54"/>
    <s v="Low"/>
    <x v="0"/>
    <n v="1"/>
    <x v="1"/>
    <x v="1"/>
    <s v="High"/>
    <x v="0"/>
    <s v="Negative"/>
    <n v="3"/>
    <s v="Moderate (2-4 hours)"/>
    <s v="No"/>
    <x v="0"/>
    <s v="Near"/>
    <x v="1"/>
    <n v="62"/>
    <n v="8"/>
    <x v="2"/>
  </r>
  <r>
    <n v="19"/>
    <x v="1"/>
    <n v="68"/>
    <s v="Poor"/>
    <x v="1"/>
    <x v="1"/>
    <s v="Yes"/>
    <n v="5"/>
    <s v="&lt; 8 hours"/>
    <n v="80"/>
    <s v="Medium"/>
    <x v="0"/>
    <n v="0"/>
    <x v="0"/>
    <x v="1"/>
    <s v="Medium"/>
    <x v="0"/>
    <s v="Neutral"/>
    <n v="3"/>
    <s v="Moderate (2-4 hours)"/>
    <s v="Yes"/>
    <x v="0"/>
    <s v="Moderate"/>
    <x v="0"/>
    <n v="78"/>
    <n v="-2"/>
    <x v="1"/>
  </r>
  <r>
    <n v="18"/>
    <x v="1"/>
    <n v="91"/>
    <s v="Very Good"/>
    <x v="1"/>
    <x v="1"/>
    <s v="No"/>
    <n v="7"/>
    <s v="&lt; 8 hours"/>
    <n v="63"/>
    <s v="Medium"/>
    <x v="0"/>
    <n v="1"/>
    <x v="1"/>
    <x v="1"/>
    <s v="Medium"/>
    <x v="0"/>
    <s v="Negative"/>
    <n v="4"/>
    <s v="Moderate (2-4 hours)"/>
    <s v="No"/>
    <x v="1"/>
    <s v="Near"/>
    <x v="0"/>
    <n v="68"/>
    <n v="5"/>
    <x v="2"/>
  </r>
  <r>
    <n v="35"/>
    <x v="3"/>
    <n v="77"/>
    <s v="Fair"/>
    <x v="2"/>
    <x v="0"/>
    <s v="Yes"/>
    <n v="8"/>
    <s v="≥ 8 hours"/>
    <n v="89"/>
    <s v="Medium"/>
    <x v="0"/>
    <n v="5"/>
    <x v="1"/>
    <x v="2"/>
    <s v="Medium"/>
    <x v="0"/>
    <s v="Positive"/>
    <n v="4"/>
    <s v="Moderate (2-4 hours)"/>
    <s v="No"/>
    <x v="1"/>
    <s v="Near"/>
    <x v="1"/>
    <n v="77"/>
    <n v="-12"/>
    <x v="0"/>
  </r>
  <r>
    <n v="23"/>
    <x v="0"/>
    <n v="68"/>
    <s v="Poor"/>
    <x v="2"/>
    <x v="2"/>
    <s v="Yes"/>
    <n v="8"/>
    <s v="≥ 8 hours"/>
    <n v="68"/>
    <s v="Medium"/>
    <x v="0"/>
    <n v="1"/>
    <x v="1"/>
    <x v="1"/>
    <s v="Medium"/>
    <x v="0"/>
    <s v="Neutral"/>
    <n v="2"/>
    <s v="Low (0-2 hours)"/>
    <s v="No"/>
    <x v="1"/>
    <s v="Near"/>
    <x v="0"/>
    <n v="65"/>
    <n v="-3"/>
    <x v="0"/>
  </r>
  <r>
    <n v="12"/>
    <x v="1"/>
    <n v="96"/>
    <s v="Very Good"/>
    <x v="2"/>
    <x v="0"/>
    <s v="Yes"/>
    <n v="5"/>
    <s v="&lt; 8 hours"/>
    <n v="84"/>
    <s v="Low"/>
    <x v="0"/>
    <n v="3"/>
    <x v="1"/>
    <x v="2"/>
    <s v="Medium"/>
    <x v="0"/>
    <s v="Positive"/>
    <n v="4"/>
    <s v="Moderate (2-4 hours)"/>
    <s v="No"/>
    <x v="2"/>
    <s v="Near"/>
    <x v="1"/>
    <n v="73"/>
    <n v="-11"/>
    <x v="0"/>
  </r>
  <r>
    <n v="17"/>
    <x v="1"/>
    <n v="68"/>
    <s v="Poor"/>
    <x v="1"/>
    <x v="2"/>
    <s v="Yes"/>
    <n v="5"/>
    <s v="&lt; 8 hours"/>
    <n v="78"/>
    <s v="Medium"/>
    <x v="0"/>
    <n v="4"/>
    <x v="1"/>
    <x v="0"/>
    <s v="Low"/>
    <x v="0"/>
    <s v="Positive"/>
    <n v="2"/>
    <s v="Low (0-2 hours)"/>
    <s v="No"/>
    <x v="1"/>
    <s v="Near"/>
    <x v="0"/>
    <n v="64"/>
    <n v="-14"/>
    <x v="0"/>
  </r>
  <r>
    <n v="26"/>
    <x v="0"/>
    <n v="61"/>
    <s v="Poor"/>
    <x v="0"/>
    <x v="0"/>
    <s v="Yes"/>
    <n v="9"/>
    <s v="≥ 8 hours"/>
    <n v="91"/>
    <s v="Medium"/>
    <x v="1"/>
    <n v="0"/>
    <x v="0"/>
    <x v="2"/>
    <s v="High"/>
    <x v="1"/>
    <s v="Positive"/>
    <n v="4"/>
    <s v="Moderate (2-4 hours)"/>
    <s v="No"/>
    <x v="1"/>
    <s v="Near"/>
    <x v="1"/>
    <n v="67"/>
    <n v="-24"/>
    <x v="0"/>
  </r>
  <r>
    <n v="33"/>
    <x v="3"/>
    <n v="61"/>
    <s v="Poor"/>
    <x v="2"/>
    <x v="1"/>
    <s v="No"/>
    <n v="6"/>
    <s v="&lt; 8 hours"/>
    <n v="92"/>
    <s v="Medium"/>
    <x v="0"/>
    <n v="1"/>
    <x v="1"/>
    <x v="1"/>
    <s v="Medium"/>
    <x v="0"/>
    <s v="Positive"/>
    <n v="4"/>
    <s v="Moderate (2-4 hours)"/>
    <s v="No"/>
    <x v="0"/>
    <s v="Near"/>
    <x v="1"/>
    <n v="69"/>
    <n v="-23"/>
    <x v="0"/>
  </r>
  <r>
    <n v="10"/>
    <x v="2"/>
    <n v="85"/>
    <s v="Good"/>
    <x v="0"/>
    <x v="2"/>
    <s v="Yes"/>
    <n v="6"/>
    <s v="&lt; 8 hours"/>
    <n v="53"/>
    <s v="High"/>
    <x v="0"/>
    <n v="1"/>
    <x v="1"/>
    <x v="0"/>
    <s v="Medium"/>
    <x v="1"/>
    <s v="Neutral"/>
    <n v="3"/>
    <s v="Moderate (2-4 hours)"/>
    <s v="Yes"/>
    <x v="0"/>
    <s v="Moderate"/>
    <x v="0"/>
    <n v="60"/>
    <n v="7"/>
    <x v="2"/>
  </r>
  <r>
    <n v="9"/>
    <x v="2"/>
    <n v="86"/>
    <s v="Good"/>
    <x v="2"/>
    <x v="1"/>
    <s v="No"/>
    <n v="8"/>
    <s v="≥ 8 hours"/>
    <n v="65"/>
    <s v="High"/>
    <x v="0"/>
    <n v="0"/>
    <x v="0"/>
    <x v="1"/>
    <s v="Medium"/>
    <x v="0"/>
    <s v="Positive"/>
    <n v="3"/>
    <s v="Moderate (2-4 hours)"/>
    <s v="No"/>
    <x v="1"/>
    <s v="Near"/>
    <x v="1"/>
    <n v="66"/>
    <n v="1"/>
    <x v="1"/>
  </r>
  <r>
    <n v="31"/>
    <x v="3"/>
    <n v="72"/>
    <s v="Fair"/>
    <x v="0"/>
    <x v="0"/>
    <s v="Yes"/>
    <n v="5"/>
    <s v="&lt; 8 hours"/>
    <n v="94"/>
    <s v="High"/>
    <x v="0"/>
    <n v="2"/>
    <x v="1"/>
    <x v="0"/>
    <s v="Low"/>
    <x v="0"/>
    <s v="Positive"/>
    <n v="2"/>
    <s v="Low (0-2 hours)"/>
    <s v="No"/>
    <x v="0"/>
    <s v="Near"/>
    <x v="0"/>
    <n v="70"/>
    <n v="-24"/>
    <x v="0"/>
  </r>
  <r>
    <n v="22"/>
    <x v="0"/>
    <n v="73"/>
    <s v="Fair"/>
    <x v="2"/>
    <x v="1"/>
    <s v="Yes"/>
    <n v="7"/>
    <s v="&lt; 8 hours"/>
    <n v="70"/>
    <s v="Low"/>
    <x v="1"/>
    <n v="2"/>
    <x v="1"/>
    <x v="0"/>
    <s v="Medium"/>
    <x v="0"/>
    <s v="Positive"/>
    <n v="3"/>
    <s v="Moderate (2-4 hours)"/>
    <s v="No"/>
    <x v="1"/>
    <s v="Near"/>
    <x v="0"/>
    <n v="66"/>
    <n v="-4"/>
    <x v="0"/>
  </r>
  <r>
    <n v="15"/>
    <x v="1"/>
    <n v="74"/>
    <s v="Fair"/>
    <x v="2"/>
    <x v="1"/>
    <s v="Yes"/>
    <n v="8"/>
    <s v="≥ 8 hours"/>
    <n v="76"/>
    <s v="Medium"/>
    <x v="0"/>
    <n v="1"/>
    <x v="1"/>
    <x v="1"/>
    <s v="Low"/>
    <x v="0"/>
    <s v="Neutral"/>
    <n v="4"/>
    <s v="Moderate (2-4 hours)"/>
    <s v="No"/>
    <x v="0"/>
    <s v="Far"/>
    <x v="0"/>
    <n v="64"/>
    <n v="-12"/>
    <x v="0"/>
  </r>
  <r>
    <n v="23"/>
    <x v="0"/>
    <n v="87"/>
    <s v="Good"/>
    <x v="1"/>
    <x v="0"/>
    <s v="No"/>
    <n v="5"/>
    <s v="&lt; 8 hours"/>
    <n v="59"/>
    <s v="Medium"/>
    <x v="0"/>
    <n v="1"/>
    <x v="1"/>
    <x v="2"/>
    <s v="Low"/>
    <x v="0"/>
    <s v="Neutral"/>
    <n v="4"/>
    <s v="Moderate (2-4 hours)"/>
    <s v="No"/>
    <x v="1"/>
    <s v="Near"/>
    <x v="0"/>
    <n v="70"/>
    <n v="11"/>
    <x v="2"/>
  </r>
  <r>
    <n v="4"/>
    <x v="2"/>
    <n v="62"/>
    <s v="Poor"/>
    <x v="1"/>
    <x v="1"/>
    <s v="No"/>
    <n v="6"/>
    <s v="&lt; 8 hours"/>
    <n v="78"/>
    <s v="High"/>
    <x v="0"/>
    <n v="3"/>
    <x v="1"/>
    <x v="2"/>
    <s v="Unknown"/>
    <x v="0"/>
    <s v="Neutral"/>
    <n v="2"/>
    <s v="Low (0-2 hours)"/>
    <s v="No"/>
    <x v="0"/>
    <s v="Far"/>
    <x v="1"/>
    <n v="58"/>
    <n v="-20"/>
    <x v="0"/>
  </r>
  <r>
    <n v="20"/>
    <x v="1"/>
    <n v="97"/>
    <s v="Very Good"/>
    <x v="1"/>
    <x v="0"/>
    <s v="Yes"/>
    <n v="5"/>
    <s v="&lt; 8 hours"/>
    <n v="63"/>
    <s v="Medium"/>
    <x v="0"/>
    <n v="0"/>
    <x v="0"/>
    <x v="0"/>
    <s v="Unknown"/>
    <x v="0"/>
    <s v="Negative"/>
    <n v="3"/>
    <s v="Moderate (2-4 hours)"/>
    <s v="No"/>
    <x v="1"/>
    <s v="Far"/>
    <x v="1"/>
    <n v="69"/>
    <n v="6"/>
    <x v="2"/>
  </r>
  <r>
    <n v="22"/>
    <x v="0"/>
    <n v="69"/>
    <s v="Poor"/>
    <x v="1"/>
    <x v="1"/>
    <s v="Yes"/>
    <n v="6"/>
    <s v="&lt; 8 hours"/>
    <n v="91"/>
    <s v="Low"/>
    <x v="0"/>
    <n v="0"/>
    <x v="0"/>
    <x v="2"/>
    <s v="High"/>
    <x v="1"/>
    <s v="Neutral"/>
    <n v="1"/>
    <s v="Low (0-2 hours)"/>
    <s v="Yes"/>
    <x v="0"/>
    <s v="Moderate"/>
    <x v="0"/>
    <n v="64"/>
    <n v="-27"/>
    <x v="0"/>
  </r>
  <r>
    <n v="26"/>
    <x v="0"/>
    <n v="100"/>
    <s v="Perfect"/>
    <x v="0"/>
    <x v="1"/>
    <s v="No"/>
    <n v="9"/>
    <s v="≥ 8 hours"/>
    <n v="60"/>
    <s v="Medium"/>
    <x v="0"/>
    <n v="2"/>
    <x v="1"/>
    <x v="1"/>
    <s v="Medium"/>
    <x v="0"/>
    <s v="Positive"/>
    <n v="4"/>
    <s v="Moderate (2-4 hours)"/>
    <s v="No"/>
    <x v="0"/>
    <s v="Near"/>
    <x v="0"/>
    <n v="72"/>
    <n v="12"/>
    <x v="2"/>
  </r>
  <r>
    <n v="14"/>
    <x v="1"/>
    <n v="67"/>
    <s v="Poor"/>
    <x v="1"/>
    <x v="1"/>
    <s v="Yes"/>
    <n v="9"/>
    <s v="≥ 8 hours"/>
    <n v="68"/>
    <s v="Low"/>
    <x v="0"/>
    <n v="1"/>
    <x v="1"/>
    <x v="0"/>
    <s v="Medium"/>
    <x v="0"/>
    <s v="Neutral"/>
    <n v="3"/>
    <s v="Moderate (2-4 hours)"/>
    <s v="Yes"/>
    <x v="0"/>
    <s v="Near"/>
    <x v="0"/>
    <n v="60"/>
    <n v="-8"/>
    <x v="0"/>
  </r>
  <r>
    <n v="21"/>
    <x v="0"/>
    <n v="91"/>
    <s v="Very Good"/>
    <x v="1"/>
    <x v="1"/>
    <s v="Yes"/>
    <n v="7"/>
    <s v="&lt; 8 hours"/>
    <n v="55"/>
    <s v="High"/>
    <x v="0"/>
    <n v="2"/>
    <x v="1"/>
    <x v="2"/>
    <s v="Medium"/>
    <x v="1"/>
    <s v="Neutral"/>
    <n v="3"/>
    <s v="Moderate (2-4 hours)"/>
    <s v="No"/>
    <x v="0"/>
    <s v="Near"/>
    <x v="1"/>
    <n v="70"/>
    <n v="15"/>
    <x v="2"/>
  </r>
  <r>
    <n v="14"/>
    <x v="1"/>
    <n v="69"/>
    <s v="Poor"/>
    <x v="1"/>
    <x v="2"/>
    <s v="Yes"/>
    <n v="8"/>
    <s v="≥ 8 hours"/>
    <n v="79"/>
    <s v="Medium"/>
    <x v="0"/>
    <n v="1"/>
    <x v="1"/>
    <x v="2"/>
    <s v="Medium"/>
    <x v="0"/>
    <s v="Negative"/>
    <n v="1"/>
    <s v="Low (0-2 hours)"/>
    <s v="No"/>
    <x v="2"/>
    <s v="Moderate"/>
    <x v="1"/>
    <n v="62"/>
    <n v="-17"/>
    <x v="0"/>
  </r>
  <r>
    <n v="22"/>
    <x v="0"/>
    <n v="63"/>
    <s v="Poor"/>
    <x v="1"/>
    <x v="1"/>
    <s v="Yes"/>
    <n v="8"/>
    <s v="≥ 8 hours"/>
    <n v="97"/>
    <s v="Medium"/>
    <x v="0"/>
    <n v="1"/>
    <x v="1"/>
    <x v="2"/>
    <s v="High"/>
    <x v="0"/>
    <s v="Neutral"/>
    <n v="3"/>
    <s v="Moderate (2-4 hours)"/>
    <s v="No"/>
    <x v="0"/>
    <s v="Moderate"/>
    <x v="1"/>
    <n v="66"/>
    <n v="-31"/>
    <x v="0"/>
  </r>
  <r>
    <n v="15"/>
    <x v="1"/>
    <n v="95"/>
    <s v="Very Good"/>
    <x v="1"/>
    <x v="1"/>
    <s v="Yes"/>
    <n v="6"/>
    <s v="&lt; 8 hours"/>
    <n v="59"/>
    <s v="Low"/>
    <x v="0"/>
    <n v="0"/>
    <x v="0"/>
    <x v="1"/>
    <s v="Unknown"/>
    <x v="1"/>
    <s v="Positive"/>
    <n v="5"/>
    <s v="High (4-6 hours)"/>
    <s v="No"/>
    <x v="0"/>
    <s v="Far"/>
    <x v="1"/>
    <n v="66"/>
    <n v="7"/>
    <x v="2"/>
  </r>
  <r>
    <n v="18"/>
    <x v="1"/>
    <n v="94"/>
    <s v="Very Good"/>
    <x v="0"/>
    <x v="1"/>
    <s v="Yes"/>
    <n v="7"/>
    <s v="&lt; 8 hours"/>
    <n v="51"/>
    <s v="Medium"/>
    <x v="0"/>
    <n v="1"/>
    <x v="1"/>
    <x v="0"/>
    <s v="Medium"/>
    <x v="0"/>
    <s v="Neutral"/>
    <n v="3"/>
    <s v="Moderate (2-4 hours)"/>
    <s v="Yes"/>
    <x v="1"/>
    <s v="Moderate"/>
    <x v="0"/>
    <n v="65"/>
    <n v="14"/>
    <x v="2"/>
  </r>
  <r>
    <n v="14"/>
    <x v="1"/>
    <n v="76"/>
    <s v="Fair"/>
    <x v="2"/>
    <x v="1"/>
    <s v="Yes"/>
    <n v="5"/>
    <s v="&lt; 8 hours"/>
    <n v="71"/>
    <s v="Medium"/>
    <x v="0"/>
    <n v="1"/>
    <x v="1"/>
    <x v="0"/>
    <s v="Medium"/>
    <x v="0"/>
    <s v="Negative"/>
    <n v="3"/>
    <s v="Moderate (2-4 hours)"/>
    <s v="No"/>
    <x v="0"/>
    <s v="Near"/>
    <x v="0"/>
    <n v="64"/>
    <n v="-7"/>
    <x v="0"/>
  </r>
  <r>
    <n v="24"/>
    <x v="0"/>
    <n v="88"/>
    <s v="Good"/>
    <x v="2"/>
    <x v="1"/>
    <s v="Yes"/>
    <n v="6"/>
    <s v="&lt; 8 hours"/>
    <n v="87"/>
    <s v="Medium"/>
    <x v="0"/>
    <n v="1"/>
    <x v="1"/>
    <x v="2"/>
    <s v="Low"/>
    <x v="1"/>
    <s v="Positive"/>
    <n v="3"/>
    <s v="Moderate (2-4 hours)"/>
    <s v="No"/>
    <x v="0"/>
    <s v="Near"/>
    <x v="1"/>
    <n v="72"/>
    <n v="-15"/>
    <x v="0"/>
  </r>
  <r>
    <n v="25"/>
    <x v="0"/>
    <n v="82"/>
    <s v="Good"/>
    <x v="1"/>
    <x v="1"/>
    <s v="Yes"/>
    <n v="7"/>
    <s v="&lt; 8 hours"/>
    <n v="99"/>
    <s v="High"/>
    <x v="0"/>
    <n v="3"/>
    <x v="1"/>
    <x v="0"/>
    <s v="High"/>
    <x v="0"/>
    <s v="Neutral"/>
    <n v="2"/>
    <s v="Low (0-2 hours)"/>
    <s v="No"/>
    <x v="0"/>
    <s v="Near"/>
    <x v="1"/>
    <n v="71"/>
    <n v="-28"/>
    <x v="0"/>
  </r>
  <r>
    <n v="19"/>
    <x v="1"/>
    <n v="94"/>
    <s v="Very Good"/>
    <x v="0"/>
    <x v="0"/>
    <s v="No"/>
    <n v="5"/>
    <s v="&lt; 8 hours"/>
    <n v="53"/>
    <s v="Medium"/>
    <x v="0"/>
    <n v="1"/>
    <x v="1"/>
    <x v="1"/>
    <s v="Medium"/>
    <x v="0"/>
    <s v="Neutral"/>
    <n v="3"/>
    <s v="Moderate (2-4 hours)"/>
    <s v="No"/>
    <x v="0"/>
    <s v="Near"/>
    <x v="1"/>
    <n v="68"/>
    <n v="15"/>
    <x v="2"/>
  </r>
  <r>
    <n v="20"/>
    <x v="1"/>
    <n v="73"/>
    <s v="Fair"/>
    <x v="2"/>
    <x v="1"/>
    <s v="Yes"/>
    <n v="5"/>
    <s v="&lt; 8 hours"/>
    <n v="89"/>
    <s v="Medium"/>
    <x v="0"/>
    <n v="2"/>
    <x v="1"/>
    <x v="1"/>
    <s v="High"/>
    <x v="0"/>
    <s v="Positive"/>
    <n v="5"/>
    <s v="High (4-6 hours)"/>
    <s v="Yes"/>
    <x v="0"/>
    <s v="Moderate"/>
    <x v="1"/>
    <n v="68"/>
    <n v="-21"/>
    <x v="0"/>
  </r>
  <r>
    <n v="11"/>
    <x v="1"/>
    <n v="81"/>
    <s v="Good"/>
    <x v="0"/>
    <x v="1"/>
    <s v="Yes"/>
    <n v="6"/>
    <s v="&lt; 8 hours"/>
    <n v="68"/>
    <s v="High"/>
    <x v="0"/>
    <n v="2"/>
    <x v="1"/>
    <x v="2"/>
    <s v="Medium"/>
    <x v="1"/>
    <s v="Negative"/>
    <n v="3"/>
    <s v="Moderate (2-4 hours)"/>
    <s v="No"/>
    <x v="2"/>
    <s v="Far"/>
    <x v="1"/>
    <n v="64"/>
    <n v="-4"/>
    <x v="0"/>
  </r>
  <r>
    <n v="18"/>
    <x v="1"/>
    <n v="79"/>
    <s v="Fair"/>
    <x v="0"/>
    <x v="1"/>
    <s v="Yes"/>
    <n v="9"/>
    <s v="≥ 8 hours"/>
    <n v="58"/>
    <s v="Medium"/>
    <x v="0"/>
    <n v="3"/>
    <x v="1"/>
    <x v="1"/>
    <s v="High"/>
    <x v="0"/>
    <s v="Negative"/>
    <n v="3"/>
    <s v="Moderate (2-4 hours)"/>
    <s v="No"/>
    <x v="0"/>
    <s v="Near"/>
    <x v="1"/>
    <n v="65"/>
    <n v="7"/>
    <x v="2"/>
  </r>
  <r>
    <n v="20"/>
    <x v="1"/>
    <n v="74"/>
    <s v="Fair"/>
    <x v="1"/>
    <x v="0"/>
    <s v="Yes"/>
    <n v="9"/>
    <s v="≥ 8 hours"/>
    <n v="60"/>
    <s v="Medium"/>
    <x v="1"/>
    <n v="1"/>
    <x v="1"/>
    <x v="0"/>
    <s v="Medium"/>
    <x v="0"/>
    <s v="Positive"/>
    <n v="3"/>
    <s v="Moderate (2-4 hours)"/>
    <s v="No"/>
    <x v="0"/>
    <s v="Moderate"/>
    <x v="1"/>
    <n v="64"/>
    <n v="4"/>
    <x v="2"/>
  </r>
  <r>
    <n v="36"/>
    <x v="3"/>
    <n v="96"/>
    <s v="Very Good"/>
    <x v="1"/>
    <x v="2"/>
    <s v="No"/>
    <n v="7"/>
    <s v="&lt; 8 hours"/>
    <n v="96"/>
    <s v="Medium"/>
    <x v="0"/>
    <n v="1"/>
    <x v="1"/>
    <x v="0"/>
    <s v="High"/>
    <x v="0"/>
    <s v="Positive"/>
    <n v="3"/>
    <s v="Moderate (2-4 hours)"/>
    <s v="No"/>
    <x v="1"/>
    <s v="Moderate"/>
    <x v="1"/>
    <n v="75"/>
    <n v="-21"/>
    <x v="0"/>
  </r>
  <r>
    <n v="13"/>
    <x v="1"/>
    <n v="67"/>
    <s v="Poor"/>
    <x v="0"/>
    <x v="1"/>
    <s v="Yes"/>
    <n v="8"/>
    <s v="≥ 8 hours"/>
    <n v="90"/>
    <s v="Medium"/>
    <x v="0"/>
    <n v="2"/>
    <x v="1"/>
    <x v="0"/>
    <s v="Medium"/>
    <x v="1"/>
    <s v="Negative"/>
    <n v="2"/>
    <s v="Low (0-2 hours)"/>
    <s v="No"/>
    <x v="0"/>
    <s v="Near"/>
    <x v="0"/>
    <n v="61"/>
    <n v="-29"/>
    <x v="0"/>
  </r>
  <r>
    <n v="29"/>
    <x v="0"/>
    <n v="66"/>
    <s v="Poor"/>
    <x v="2"/>
    <x v="0"/>
    <s v="No"/>
    <n v="6"/>
    <s v="&lt; 8 hours"/>
    <n v="66"/>
    <s v="Medium"/>
    <x v="0"/>
    <n v="0"/>
    <x v="0"/>
    <x v="1"/>
    <s v="Medium"/>
    <x v="1"/>
    <s v="Negative"/>
    <n v="3"/>
    <s v="Moderate (2-4 hours)"/>
    <s v="No"/>
    <x v="2"/>
    <s v="Near"/>
    <x v="0"/>
    <n v="68"/>
    <n v="2"/>
    <x v="1"/>
  </r>
  <r>
    <n v="26"/>
    <x v="0"/>
    <n v="83"/>
    <s v="Good"/>
    <x v="1"/>
    <x v="1"/>
    <s v="No"/>
    <n v="4"/>
    <s v="&lt; 8 hours"/>
    <n v="97"/>
    <s v="Low"/>
    <x v="0"/>
    <n v="2"/>
    <x v="1"/>
    <x v="0"/>
    <s v="High"/>
    <x v="0"/>
    <s v="Negative"/>
    <n v="4"/>
    <s v="Moderate (2-4 hours)"/>
    <s v="No"/>
    <x v="1"/>
    <s v="Moderate"/>
    <x v="0"/>
    <n v="70"/>
    <n v="-27"/>
    <x v="0"/>
  </r>
  <r>
    <n v="22"/>
    <x v="0"/>
    <n v="86"/>
    <s v="Good"/>
    <x v="2"/>
    <x v="1"/>
    <s v="No"/>
    <n v="6"/>
    <s v="&lt; 8 hours"/>
    <n v="55"/>
    <s v="Medium"/>
    <x v="0"/>
    <n v="5"/>
    <x v="1"/>
    <x v="2"/>
    <s v="Low"/>
    <x v="1"/>
    <s v="Negative"/>
    <n v="3"/>
    <s v="Moderate (2-4 hours)"/>
    <s v="No"/>
    <x v="2"/>
    <s v="Near"/>
    <x v="1"/>
    <n v="71"/>
    <n v="16"/>
    <x v="2"/>
  </r>
  <r>
    <n v="31"/>
    <x v="3"/>
    <n v="68"/>
    <s v="Poor"/>
    <x v="0"/>
    <x v="0"/>
    <s v="Yes"/>
    <n v="7"/>
    <s v="&lt; 8 hours"/>
    <n v="66"/>
    <s v="Low"/>
    <x v="0"/>
    <n v="0"/>
    <x v="0"/>
    <x v="0"/>
    <s v="Medium"/>
    <x v="0"/>
    <s v="Positive"/>
    <n v="3"/>
    <s v="Moderate (2-4 hours)"/>
    <s v="No"/>
    <x v="0"/>
    <s v="Near"/>
    <x v="0"/>
    <n v="66"/>
    <n v="0"/>
    <x v="1"/>
  </r>
  <r>
    <n v="22"/>
    <x v="0"/>
    <n v="76"/>
    <s v="Fair"/>
    <x v="2"/>
    <x v="2"/>
    <s v="Yes"/>
    <n v="7"/>
    <s v="&lt; 8 hours"/>
    <n v="83"/>
    <s v="Low"/>
    <x v="0"/>
    <n v="0"/>
    <x v="0"/>
    <x v="0"/>
    <s v="Medium"/>
    <x v="0"/>
    <s v="Positive"/>
    <n v="1"/>
    <s v="Low (0-2 hours)"/>
    <s v="No"/>
    <x v="1"/>
    <s v="Near"/>
    <x v="0"/>
    <n v="66"/>
    <n v="-17"/>
    <x v="0"/>
  </r>
  <r>
    <n v="22"/>
    <x v="0"/>
    <n v="98"/>
    <s v="Very Good"/>
    <x v="1"/>
    <x v="1"/>
    <s v="Yes"/>
    <n v="7"/>
    <s v="&lt; 8 hours"/>
    <n v="100"/>
    <s v="Low"/>
    <x v="0"/>
    <n v="0"/>
    <x v="0"/>
    <x v="0"/>
    <s v="Medium"/>
    <x v="0"/>
    <s v="Neutral"/>
    <n v="3"/>
    <s v="Moderate (2-4 hours)"/>
    <s v="No"/>
    <x v="0"/>
    <s v="Far"/>
    <x v="0"/>
    <n v="70"/>
    <n v="-30"/>
    <x v="0"/>
  </r>
  <r>
    <n v="20"/>
    <x v="1"/>
    <n v="70"/>
    <s v="Fair"/>
    <x v="0"/>
    <x v="1"/>
    <s v="No"/>
    <n v="7"/>
    <s v="&lt; 8 hours"/>
    <n v="73"/>
    <s v="Medium"/>
    <x v="0"/>
    <n v="0"/>
    <x v="0"/>
    <x v="0"/>
    <s v="Medium"/>
    <x v="0"/>
    <s v="Negative"/>
    <n v="5"/>
    <s v="High (4-6 hours)"/>
    <s v="No"/>
    <x v="0"/>
    <s v="Near"/>
    <x v="1"/>
    <n v="62"/>
    <n v="-11"/>
    <x v="0"/>
  </r>
  <r>
    <n v="27"/>
    <x v="0"/>
    <n v="87"/>
    <s v="Good"/>
    <x v="2"/>
    <x v="2"/>
    <s v="Yes"/>
    <n v="6"/>
    <s v="&lt; 8 hours"/>
    <n v="91"/>
    <s v="Low"/>
    <x v="0"/>
    <n v="4"/>
    <x v="1"/>
    <x v="2"/>
    <s v="Medium"/>
    <x v="0"/>
    <s v="Neutral"/>
    <n v="4"/>
    <s v="Moderate (2-4 hours)"/>
    <s v="No"/>
    <x v="0"/>
    <s v="Moderate"/>
    <x v="0"/>
    <n v="72"/>
    <n v="-19"/>
    <x v="0"/>
  </r>
  <r>
    <n v="27"/>
    <x v="0"/>
    <n v="90"/>
    <s v="Very Good"/>
    <x v="2"/>
    <x v="1"/>
    <s v="No"/>
    <n v="8"/>
    <s v="≥ 8 hours"/>
    <n v="96"/>
    <s v="High"/>
    <x v="0"/>
    <n v="0"/>
    <x v="0"/>
    <x v="1"/>
    <s v="Medium"/>
    <x v="0"/>
    <s v="Negative"/>
    <n v="4"/>
    <s v="Moderate (2-4 hours)"/>
    <s v="No"/>
    <x v="0"/>
    <s v="Moderate"/>
    <x v="0"/>
    <n v="72"/>
    <n v="-24"/>
    <x v="0"/>
  </r>
  <r>
    <n v="16"/>
    <x v="1"/>
    <n v="78"/>
    <s v="Fair"/>
    <x v="0"/>
    <x v="1"/>
    <s v="Yes"/>
    <n v="5"/>
    <s v="&lt; 8 hours"/>
    <n v="50"/>
    <s v="Medium"/>
    <x v="0"/>
    <n v="2"/>
    <x v="1"/>
    <x v="0"/>
    <s v="Medium"/>
    <x v="1"/>
    <s v="Positive"/>
    <n v="2"/>
    <s v="Low (0-2 hours)"/>
    <s v="No"/>
    <x v="1"/>
    <s v="Moderate"/>
    <x v="0"/>
    <n v="63"/>
    <n v="13"/>
    <x v="2"/>
  </r>
  <r>
    <n v="12"/>
    <x v="1"/>
    <n v="98"/>
    <s v="Very Good"/>
    <x v="2"/>
    <x v="2"/>
    <s v="Yes"/>
    <n v="8"/>
    <s v="≥ 8 hours"/>
    <n v="64"/>
    <s v="Medium"/>
    <x v="1"/>
    <n v="5"/>
    <x v="1"/>
    <x v="0"/>
    <s v="Medium"/>
    <x v="0"/>
    <s v="Neutral"/>
    <n v="5"/>
    <s v="High (4-6 hours)"/>
    <s v="No"/>
    <x v="1"/>
    <s v="Near"/>
    <x v="1"/>
    <n v="69"/>
    <n v="5"/>
    <x v="2"/>
  </r>
  <r>
    <n v="19"/>
    <x v="1"/>
    <n v="89"/>
    <s v="Good"/>
    <x v="1"/>
    <x v="1"/>
    <s v="Yes"/>
    <n v="6"/>
    <s v="&lt; 8 hours"/>
    <n v="55"/>
    <s v="Medium"/>
    <x v="0"/>
    <n v="0"/>
    <x v="0"/>
    <x v="1"/>
    <s v="High"/>
    <x v="0"/>
    <s v="Positive"/>
    <n v="2"/>
    <s v="Low (0-2 hours)"/>
    <s v="No"/>
    <x v="2"/>
    <s v="Moderate"/>
    <x v="0"/>
    <n v="68"/>
    <n v="13"/>
    <x v="2"/>
  </r>
  <r>
    <n v="15"/>
    <x v="1"/>
    <n v="78"/>
    <s v="Fair"/>
    <x v="2"/>
    <x v="0"/>
    <s v="Yes"/>
    <n v="10"/>
    <s v="≥ 8 hours"/>
    <n v="89"/>
    <s v="Low"/>
    <x v="0"/>
    <n v="0"/>
    <x v="0"/>
    <x v="1"/>
    <s v="Medium"/>
    <x v="0"/>
    <s v="Neutral"/>
    <n v="3"/>
    <s v="Moderate (2-4 hours)"/>
    <s v="No"/>
    <x v="0"/>
    <s v="Near"/>
    <x v="0"/>
    <n v="67"/>
    <n v="-22"/>
    <x v="0"/>
  </r>
  <r>
    <n v="20"/>
    <x v="1"/>
    <n v="83"/>
    <s v="Good"/>
    <x v="2"/>
    <x v="0"/>
    <s v="Yes"/>
    <n v="7"/>
    <s v="&lt; 8 hours"/>
    <n v="78"/>
    <s v="High"/>
    <x v="0"/>
    <n v="3"/>
    <x v="1"/>
    <x v="0"/>
    <s v="Medium"/>
    <x v="1"/>
    <s v="Neutral"/>
    <n v="2"/>
    <s v="Low (0-2 hours)"/>
    <s v="No"/>
    <x v="1"/>
    <s v="Near"/>
    <x v="1"/>
    <n v="71"/>
    <n v="-7"/>
    <x v="0"/>
  </r>
  <r>
    <n v="27"/>
    <x v="0"/>
    <n v="88"/>
    <s v="Good"/>
    <x v="0"/>
    <x v="1"/>
    <s v="Yes"/>
    <n v="6"/>
    <s v="&lt; 8 hours"/>
    <n v="55"/>
    <s v="Low"/>
    <x v="1"/>
    <n v="2"/>
    <x v="1"/>
    <x v="0"/>
    <s v="Medium"/>
    <x v="0"/>
    <s v="Positive"/>
    <n v="5"/>
    <s v="High (4-6 hours)"/>
    <s v="No"/>
    <x v="0"/>
    <s v="Far"/>
    <x v="0"/>
    <n v="67"/>
    <n v="12"/>
    <x v="2"/>
  </r>
  <r>
    <n v="17"/>
    <x v="1"/>
    <n v="84"/>
    <s v="Good"/>
    <x v="0"/>
    <x v="2"/>
    <s v="Yes"/>
    <n v="6"/>
    <s v="&lt; 8 hours"/>
    <n v="71"/>
    <s v="Low"/>
    <x v="0"/>
    <n v="0"/>
    <x v="0"/>
    <x v="1"/>
    <s v="Medium"/>
    <x v="1"/>
    <s v="Negative"/>
    <n v="4"/>
    <s v="Moderate (2-4 hours)"/>
    <s v="Yes"/>
    <x v="0"/>
    <s v="Near"/>
    <x v="0"/>
    <n v="62"/>
    <n v="-9"/>
    <x v="0"/>
  </r>
  <r>
    <n v="20"/>
    <x v="1"/>
    <n v="95"/>
    <s v="Very Good"/>
    <x v="1"/>
    <x v="1"/>
    <s v="No"/>
    <n v="6"/>
    <s v="&lt; 8 hours"/>
    <n v="76"/>
    <s v="Medium"/>
    <x v="0"/>
    <n v="0"/>
    <x v="0"/>
    <x v="0"/>
    <s v="High"/>
    <x v="1"/>
    <s v="Positive"/>
    <n v="4"/>
    <s v="Moderate (2-4 hours)"/>
    <s v="No"/>
    <x v="0"/>
    <s v="Moderate"/>
    <x v="1"/>
    <n v="69"/>
    <n v="-7"/>
    <x v="0"/>
  </r>
  <r>
    <n v="20"/>
    <x v="1"/>
    <n v="74"/>
    <s v="Fair"/>
    <x v="2"/>
    <x v="1"/>
    <s v="Yes"/>
    <n v="8"/>
    <s v="≥ 8 hours"/>
    <n v="85"/>
    <s v="Medium"/>
    <x v="0"/>
    <n v="2"/>
    <x v="1"/>
    <x v="0"/>
    <s v="Medium"/>
    <x v="0"/>
    <s v="Positive"/>
    <n v="0"/>
    <s v="Low (0-2 hours)"/>
    <s v="No"/>
    <x v="0"/>
    <s v="Near"/>
    <x v="0"/>
    <n v="67"/>
    <n v="-18"/>
    <x v="0"/>
  </r>
  <r>
    <n v="25"/>
    <x v="0"/>
    <n v="72"/>
    <s v="Fair"/>
    <x v="1"/>
    <x v="0"/>
    <s v="Yes"/>
    <n v="7"/>
    <s v="&lt; 8 hours"/>
    <n v="89"/>
    <s v="Medium"/>
    <x v="0"/>
    <n v="2"/>
    <x v="1"/>
    <x v="0"/>
    <s v="High"/>
    <x v="0"/>
    <s v="Positive"/>
    <n v="3"/>
    <s v="Moderate (2-4 hours)"/>
    <s v="No"/>
    <x v="2"/>
    <s v="Near"/>
    <x v="1"/>
    <n v="71"/>
    <n v="-18"/>
    <x v="0"/>
  </r>
  <r>
    <n v="7"/>
    <x v="2"/>
    <n v="69"/>
    <s v="Poor"/>
    <x v="1"/>
    <x v="0"/>
    <s v="Yes"/>
    <n v="8"/>
    <s v="≥ 8 hours"/>
    <n v="54"/>
    <s v="High"/>
    <x v="0"/>
    <n v="1"/>
    <x v="1"/>
    <x v="1"/>
    <s v="High"/>
    <x v="0"/>
    <s v="Positive"/>
    <n v="2"/>
    <s v="Low (0-2 hours)"/>
    <s v="No"/>
    <x v="0"/>
    <s v="Far"/>
    <x v="0"/>
    <n v="87"/>
    <n v="33"/>
    <x v="2"/>
  </r>
  <r>
    <n v="16"/>
    <x v="1"/>
    <n v="62"/>
    <s v="Poor"/>
    <x v="0"/>
    <x v="1"/>
    <s v="No"/>
    <n v="8"/>
    <s v="≥ 8 hours"/>
    <n v="74"/>
    <s v="Medium"/>
    <x v="0"/>
    <n v="2"/>
    <x v="1"/>
    <x v="2"/>
    <s v="High"/>
    <x v="1"/>
    <s v="Neutral"/>
    <n v="3"/>
    <s v="Moderate (2-4 hours)"/>
    <s v="No"/>
    <x v="0"/>
    <s v="Moderate"/>
    <x v="0"/>
    <n v="62"/>
    <n v="-12"/>
    <x v="0"/>
  </r>
  <r>
    <n v="21"/>
    <x v="0"/>
    <n v="62"/>
    <s v="Poor"/>
    <x v="2"/>
    <x v="2"/>
    <s v="Yes"/>
    <n v="7"/>
    <s v="&lt; 8 hours"/>
    <n v="58"/>
    <s v="Medium"/>
    <x v="0"/>
    <n v="2"/>
    <x v="1"/>
    <x v="0"/>
    <s v="High"/>
    <x v="0"/>
    <s v="Positive"/>
    <n v="1"/>
    <s v="Low (0-2 hours)"/>
    <s v="No"/>
    <x v="1"/>
    <s v="Near"/>
    <x v="1"/>
    <n v="64"/>
    <n v="6"/>
    <x v="2"/>
  </r>
  <r>
    <n v="27"/>
    <x v="0"/>
    <n v="95"/>
    <s v="Very Good"/>
    <x v="1"/>
    <x v="0"/>
    <s v="No"/>
    <n v="8"/>
    <s v="≥ 8 hours"/>
    <n v="88"/>
    <s v="High"/>
    <x v="0"/>
    <n v="3"/>
    <x v="1"/>
    <x v="1"/>
    <s v="Medium"/>
    <x v="1"/>
    <s v="Positive"/>
    <n v="2"/>
    <s v="Low (0-2 hours)"/>
    <s v="No"/>
    <x v="0"/>
    <s v="Far"/>
    <x v="1"/>
    <n v="74"/>
    <n v="-14"/>
    <x v="0"/>
  </r>
  <r>
    <n v="17"/>
    <x v="1"/>
    <n v="87"/>
    <s v="Good"/>
    <x v="2"/>
    <x v="0"/>
    <s v="Yes"/>
    <n v="9"/>
    <s v="≥ 8 hours"/>
    <n v="83"/>
    <s v="Medium"/>
    <x v="0"/>
    <n v="0"/>
    <x v="0"/>
    <x v="0"/>
    <s v="High"/>
    <x v="0"/>
    <s v="Neutral"/>
    <n v="2"/>
    <s v="Low (0-2 hours)"/>
    <s v="No"/>
    <x v="1"/>
    <s v="Moderate"/>
    <x v="0"/>
    <n v="69"/>
    <n v="-14"/>
    <x v="0"/>
  </r>
  <r>
    <n v="9"/>
    <x v="2"/>
    <n v="86"/>
    <s v="Good"/>
    <x v="2"/>
    <x v="1"/>
    <s v="No"/>
    <n v="8"/>
    <s v="≥ 8 hours"/>
    <n v="86"/>
    <s v="Medium"/>
    <x v="0"/>
    <n v="1"/>
    <x v="1"/>
    <x v="0"/>
    <s v="High"/>
    <x v="0"/>
    <s v="Neutral"/>
    <n v="1"/>
    <s v="Low (0-2 hours)"/>
    <s v="No"/>
    <x v="0"/>
    <s v="Near"/>
    <x v="0"/>
    <n v="65"/>
    <n v="-21"/>
    <x v="0"/>
  </r>
  <r>
    <n v="24"/>
    <x v="0"/>
    <n v="85"/>
    <s v="Good"/>
    <x v="0"/>
    <x v="1"/>
    <s v="Yes"/>
    <n v="7"/>
    <s v="&lt; 8 hours"/>
    <n v="54"/>
    <s v="Medium"/>
    <x v="1"/>
    <n v="2"/>
    <x v="1"/>
    <x v="1"/>
    <s v="Low"/>
    <x v="0"/>
    <s v="Neutral"/>
    <n v="3"/>
    <s v="Moderate (2-4 hours)"/>
    <s v="No"/>
    <x v="1"/>
    <s v="Moderate"/>
    <x v="1"/>
    <n v="66"/>
    <n v="12"/>
    <x v="2"/>
  </r>
  <r>
    <n v="16"/>
    <x v="1"/>
    <n v="94"/>
    <s v="Very Good"/>
    <x v="1"/>
    <x v="1"/>
    <s v="Yes"/>
    <n v="8"/>
    <s v="≥ 8 hours"/>
    <n v="76"/>
    <s v="Low"/>
    <x v="0"/>
    <n v="3"/>
    <x v="1"/>
    <x v="1"/>
    <s v="Medium"/>
    <x v="0"/>
    <s v="Negative"/>
    <n v="4"/>
    <s v="Moderate (2-4 hours)"/>
    <s v="No"/>
    <x v="2"/>
    <s v="Near"/>
    <x v="1"/>
    <n v="70"/>
    <n v="-6"/>
    <x v="0"/>
  </r>
  <r>
    <n v="13"/>
    <x v="1"/>
    <n v="79"/>
    <s v="Fair"/>
    <x v="2"/>
    <x v="0"/>
    <s v="No"/>
    <n v="5"/>
    <s v="&lt; 8 hours"/>
    <n v="92"/>
    <s v="Medium"/>
    <x v="0"/>
    <n v="3"/>
    <x v="1"/>
    <x v="1"/>
    <s v="Medium"/>
    <x v="0"/>
    <s v="Neutral"/>
    <n v="3"/>
    <s v="Moderate (2-4 hours)"/>
    <s v="No"/>
    <x v="0"/>
    <s v="Near"/>
    <x v="0"/>
    <n v="68"/>
    <n v="-24"/>
    <x v="0"/>
  </r>
  <r>
    <n v="16"/>
    <x v="1"/>
    <n v="95"/>
    <s v="Very Good"/>
    <x v="0"/>
    <x v="2"/>
    <s v="No"/>
    <n v="10"/>
    <s v="≥ 8 hours"/>
    <n v="86"/>
    <s v="Medium"/>
    <x v="0"/>
    <n v="4"/>
    <x v="1"/>
    <x v="2"/>
    <s v="Medium"/>
    <x v="0"/>
    <s v="Positive"/>
    <n v="2"/>
    <s v="Low (0-2 hours)"/>
    <s v="No"/>
    <x v="1"/>
    <s v="Near"/>
    <x v="1"/>
    <n v="70"/>
    <n v="-16"/>
    <x v="0"/>
  </r>
  <r>
    <n v="19"/>
    <x v="1"/>
    <n v="74"/>
    <s v="Fair"/>
    <x v="2"/>
    <x v="0"/>
    <s v="No"/>
    <n v="8"/>
    <s v="≥ 8 hours"/>
    <n v="93"/>
    <s v="High"/>
    <x v="0"/>
    <n v="1"/>
    <x v="1"/>
    <x v="1"/>
    <s v="Medium"/>
    <x v="0"/>
    <s v="Negative"/>
    <n v="3"/>
    <s v="Moderate (2-4 hours)"/>
    <s v="No"/>
    <x v="0"/>
    <s v="Near"/>
    <x v="0"/>
    <n v="68"/>
    <n v="-25"/>
    <x v="0"/>
  </r>
  <r>
    <n v="16"/>
    <x v="1"/>
    <n v="97"/>
    <s v="Very Good"/>
    <x v="2"/>
    <x v="2"/>
    <s v="Yes"/>
    <n v="8"/>
    <s v="≥ 8 hours"/>
    <n v="60"/>
    <s v="Medium"/>
    <x v="0"/>
    <n v="0"/>
    <x v="0"/>
    <x v="0"/>
    <s v="High"/>
    <x v="0"/>
    <s v="Positive"/>
    <n v="3"/>
    <s v="Moderate (2-4 hours)"/>
    <s v="No"/>
    <x v="0"/>
    <s v="Near"/>
    <x v="0"/>
    <n v="69"/>
    <n v="9"/>
    <x v="2"/>
  </r>
  <r>
    <n v="7"/>
    <x v="2"/>
    <n v="88"/>
    <s v="Good"/>
    <x v="1"/>
    <x v="0"/>
    <s v="Yes"/>
    <n v="7"/>
    <s v="&lt; 8 hours"/>
    <n v="64"/>
    <s v="Low"/>
    <x v="0"/>
    <n v="2"/>
    <x v="1"/>
    <x v="1"/>
    <s v="High"/>
    <x v="0"/>
    <s v="Neutral"/>
    <n v="4"/>
    <s v="Moderate (2-4 hours)"/>
    <s v="No"/>
    <x v="2"/>
    <s v="Moderate"/>
    <x v="0"/>
    <n v="66"/>
    <n v="2"/>
    <x v="1"/>
  </r>
  <r>
    <n v="25"/>
    <x v="0"/>
    <n v="70"/>
    <s v="Fair"/>
    <x v="1"/>
    <x v="1"/>
    <s v="Yes"/>
    <n v="4"/>
    <s v="&lt; 8 hours"/>
    <n v="72"/>
    <s v="Medium"/>
    <x v="0"/>
    <n v="0"/>
    <x v="0"/>
    <x v="0"/>
    <s v="Low"/>
    <x v="0"/>
    <s v="Neutral"/>
    <n v="4"/>
    <s v="Moderate (2-4 hours)"/>
    <s v="No"/>
    <x v="1"/>
    <s v="Moderate"/>
    <x v="0"/>
    <n v="65"/>
    <n v="-7"/>
    <x v="0"/>
  </r>
  <r>
    <n v="28"/>
    <x v="0"/>
    <n v="83"/>
    <s v="Good"/>
    <x v="1"/>
    <x v="1"/>
    <s v="Yes"/>
    <n v="7"/>
    <s v="&lt; 8 hours"/>
    <n v="76"/>
    <s v="Medium"/>
    <x v="0"/>
    <n v="1"/>
    <x v="1"/>
    <x v="1"/>
    <s v="Medium"/>
    <x v="0"/>
    <s v="Positive"/>
    <n v="3"/>
    <s v="Moderate (2-4 hours)"/>
    <s v="No"/>
    <x v="1"/>
    <s v="Near"/>
    <x v="0"/>
    <n v="71"/>
    <n v="-5"/>
    <x v="0"/>
  </r>
  <r>
    <n v="24"/>
    <x v="0"/>
    <n v="81"/>
    <s v="Good"/>
    <x v="1"/>
    <x v="2"/>
    <s v="Yes"/>
    <n v="7"/>
    <s v="&lt; 8 hours"/>
    <n v="63"/>
    <s v="Medium"/>
    <x v="0"/>
    <n v="1"/>
    <x v="1"/>
    <x v="0"/>
    <s v="Medium"/>
    <x v="0"/>
    <s v="Positive"/>
    <n v="3"/>
    <s v="Moderate (2-4 hours)"/>
    <s v="No"/>
    <x v="0"/>
    <s v="Moderate"/>
    <x v="0"/>
    <n v="66"/>
    <n v="3"/>
    <x v="2"/>
  </r>
  <r>
    <n v="13"/>
    <x v="1"/>
    <n v="66"/>
    <s v="Poor"/>
    <x v="0"/>
    <x v="1"/>
    <s v="Yes"/>
    <n v="6"/>
    <s v="&lt; 8 hours"/>
    <n v="69"/>
    <s v="Low"/>
    <x v="0"/>
    <n v="2"/>
    <x v="1"/>
    <x v="0"/>
    <s v="Medium"/>
    <x v="1"/>
    <s v="Positive"/>
    <n v="4"/>
    <s v="Moderate (2-4 hours)"/>
    <s v="No"/>
    <x v="0"/>
    <s v="Near"/>
    <x v="0"/>
    <n v="61"/>
    <n v="-8"/>
    <x v="0"/>
  </r>
  <r>
    <n v="19"/>
    <x v="1"/>
    <n v="84"/>
    <s v="Good"/>
    <x v="1"/>
    <x v="1"/>
    <s v="Yes"/>
    <n v="6"/>
    <s v="&lt; 8 hours"/>
    <n v="84"/>
    <s v="Medium"/>
    <x v="0"/>
    <n v="3"/>
    <x v="1"/>
    <x v="1"/>
    <s v="High"/>
    <x v="0"/>
    <s v="Neutral"/>
    <n v="2"/>
    <s v="Low (0-2 hours)"/>
    <s v="No"/>
    <x v="2"/>
    <s v="Moderate"/>
    <x v="0"/>
    <n v="69"/>
    <n v="-15"/>
    <x v="0"/>
  </r>
  <r>
    <n v="20"/>
    <x v="1"/>
    <n v="73"/>
    <s v="Fair"/>
    <x v="1"/>
    <x v="1"/>
    <s v="No"/>
    <n v="6"/>
    <s v="&lt; 8 hours"/>
    <n v="82"/>
    <s v="Low"/>
    <x v="0"/>
    <n v="1"/>
    <x v="1"/>
    <x v="1"/>
    <s v="High"/>
    <x v="1"/>
    <s v="Negative"/>
    <n v="3"/>
    <s v="Moderate (2-4 hours)"/>
    <s v="No"/>
    <x v="1"/>
    <s v="Near"/>
    <x v="0"/>
    <n v="65"/>
    <n v="-17"/>
    <x v="0"/>
  </r>
  <r>
    <n v="24"/>
    <x v="0"/>
    <n v="62"/>
    <s v="Poor"/>
    <x v="1"/>
    <x v="1"/>
    <s v="Yes"/>
    <n v="8"/>
    <s v="≥ 8 hours"/>
    <n v="56"/>
    <s v="Medium"/>
    <x v="0"/>
    <n v="0"/>
    <x v="0"/>
    <x v="1"/>
    <s v="Medium"/>
    <x v="1"/>
    <s v="Positive"/>
    <n v="2"/>
    <s v="Low (0-2 hours)"/>
    <s v="No"/>
    <x v="1"/>
    <s v="Moderate"/>
    <x v="0"/>
    <n v="63"/>
    <n v="7"/>
    <x v="2"/>
  </r>
  <r>
    <n v="24"/>
    <x v="0"/>
    <n v="98"/>
    <s v="Very Good"/>
    <x v="1"/>
    <x v="2"/>
    <s v="Yes"/>
    <n v="9"/>
    <s v="≥ 8 hours"/>
    <n v="99"/>
    <s v="High"/>
    <x v="0"/>
    <n v="2"/>
    <x v="1"/>
    <x v="0"/>
    <s v="High"/>
    <x v="0"/>
    <s v="Neutral"/>
    <n v="2"/>
    <s v="Low (0-2 hours)"/>
    <s v="No"/>
    <x v="2"/>
    <s v="Far"/>
    <x v="1"/>
    <n v="73"/>
    <n v="-26"/>
    <x v="0"/>
  </r>
  <r>
    <n v="16"/>
    <x v="1"/>
    <n v="86"/>
    <s v="Good"/>
    <x v="2"/>
    <x v="1"/>
    <s v="Yes"/>
    <n v="7"/>
    <s v="&lt; 8 hours"/>
    <n v="78"/>
    <s v="Low"/>
    <x v="0"/>
    <n v="1"/>
    <x v="1"/>
    <x v="0"/>
    <s v="Medium"/>
    <x v="1"/>
    <s v="Positive"/>
    <n v="4"/>
    <s v="Moderate (2-4 hours)"/>
    <s v="No"/>
    <x v="2"/>
    <s v="Moderate"/>
    <x v="0"/>
    <n v="68"/>
    <n v="-10"/>
    <x v="0"/>
  </r>
  <r>
    <n v="20"/>
    <x v="1"/>
    <n v="95"/>
    <s v="Very Good"/>
    <x v="1"/>
    <x v="1"/>
    <s v="Yes"/>
    <n v="6"/>
    <s v="&lt; 8 hours"/>
    <n v="74"/>
    <s v="Medium"/>
    <x v="0"/>
    <n v="1"/>
    <x v="1"/>
    <x v="2"/>
    <s v="Low"/>
    <x v="0"/>
    <s v="Positive"/>
    <n v="4"/>
    <s v="Moderate (2-4 hours)"/>
    <s v="No"/>
    <x v="0"/>
    <s v="Far"/>
    <x v="1"/>
    <n v="70"/>
    <n v="-4"/>
    <x v="0"/>
  </r>
  <r>
    <n v="23"/>
    <x v="0"/>
    <n v="87"/>
    <s v="Good"/>
    <x v="1"/>
    <x v="1"/>
    <s v="Yes"/>
    <n v="6"/>
    <s v="&lt; 8 hours"/>
    <n v="98"/>
    <s v="Medium"/>
    <x v="0"/>
    <n v="3"/>
    <x v="1"/>
    <x v="1"/>
    <s v="Medium"/>
    <x v="0"/>
    <s v="Neutral"/>
    <n v="3"/>
    <s v="Moderate (2-4 hours)"/>
    <s v="No"/>
    <x v="1"/>
    <s v="Near"/>
    <x v="0"/>
    <n v="72"/>
    <n v="-26"/>
    <x v="0"/>
  </r>
  <r>
    <n v="29"/>
    <x v="0"/>
    <n v="74"/>
    <s v="Fair"/>
    <x v="2"/>
    <x v="1"/>
    <s v="Yes"/>
    <n v="7"/>
    <s v="&lt; 8 hours"/>
    <n v="57"/>
    <s v="Medium"/>
    <x v="1"/>
    <n v="3"/>
    <x v="1"/>
    <x v="1"/>
    <s v="Medium"/>
    <x v="1"/>
    <s v="Positive"/>
    <n v="2"/>
    <s v="Low (0-2 hours)"/>
    <s v="No"/>
    <x v="0"/>
    <s v="Moderate"/>
    <x v="0"/>
    <n v="68"/>
    <n v="11"/>
    <x v="2"/>
  </r>
  <r>
    <n v="24"/>
    <x v="0"/>
    <n v="81"/>
    <s v="Good"/>
    <x v="1"/>
    <x v="1"/>
    <s v="No"/>
    <n v="7"/>
    <s v="&lt; 8 hours"/>
    <n v="77"/>
    <s v="Medium"/>
    <x v="0"/>
    <n v="0"/>
    <x v="0"/>
    <x v="2"/>
    <s v="Medium"/>
    <x v="1"/>
    <s v="Positive"/>
    <n v="3"/>
    <s v="Moderate (2-4 hours)"/>
    <s v="No"/>
    <x v="0"/>
    <s v="Near"/>
    <x v="0"/>
    <n v="68"/>
    <n v="-9"/>
    <x v="0"/>
  </r>
  <r>
    <n v="25"/>
    <x v="0"/>
    <n v="87"/>
    <s v="Good"/>
    <x v="2"/>
    <x v="1"/>
    <s v="Yes"/>
    <n v="8"/>
    <s v="≥ 8 hours"/>
    <n v="90"/>
    <s v="Medium"/>
    <x v="0"/>
    <n v="1"/>
    <x v="1"/>
    <x v="0"/>
    <s v="Medium"/>
    <x v="0"/>
    <s v="Negative"/>
    <n v="4"/>
    <s v="Moderate (2-4 hours)"/>
    <s v="No"/>
    <x v="0"/>
    <s v="Near"/>
    <x v="1"/>
    <n v="71"/>
    <n v="-19"/>
    <x v="0"/>
  </r>
  <r>
    <n v="21"/>
    <x v="0"/>
    <n v="98"/>
    <s v="Very Good"/>
    <x v="0"/>
    <x v="2"/>
    <s v="Yes"/>
    <n v="6"/>
    <s v="&lt; 8 hours"/>
    <n v="70"/>
    <s v="Medium"/>
    <x v="0"/>
    <n v="1"/>
    <x v="1"/>
    <x v="1"/>
    <s v="Medium"/>
    <x v="0"/>
    <s v="Positive"/>
    <n v="3"/>
    <s v="Moderate (2-4 hours)"/>
    <s v="No"/>
    <x v="0"/>
    <s v="Moderate"/>
    <x v="0"/>
    <n v="68"/>
    <n v="-2"/>
    <x v="1"/>
  </r>
  <r>
    <n v="28"/>
    <x v="0"/>
    <n v="70"/>
    <s v="Fair"/>
    <x v="2"/>
    <x v="2"/>
    <s v="Yes"/>
    <n v="8"/>
    <s v="≥ 8 hours"/>
    <n v="87"/>
    <s v="High"/>
    <x v="0"/>
    <n v="3"/>
    <x v="1"/>
    <x v="0"/>
    <s v="Medium"/>
    <x v="0"/>
    <s v="Neutral"/>
    <n v="3"/>
    <s v="Moderate (2-4 hours)"/>
    <s v="No"/>
    <x v="2"/>
    <s v="Moderate"/>
    <x v="0"/>
    <n v="70"/>
    <n v="-17"/>
    <x v="0"/>
  </r>
  <r>
    <n v="22"/>
    <x v="0"/>
    <n v="95"/>
    <s v="Very Good"/>
    <x v="1"/>
    <x v="2"/>
    <s v="Yes"/>
    <n v="8"/>
    <s v="≥ 8 hours"/>
    <n v="95"/>
    <s v="Medium"/>
    <x v="1"/>
    <n v="2"/>
    <x v="1"/>
    <x v="0"/>
    <s v="High"/>
    <x v="1"/>
    <s v="Neutral"/>
    <n v="4"/>
    <s v="Moderate (2-4 hours)"/>
    <s v="No"/>
    <x v="0"/>
    <s v="Near"/>
    <x v="1"/>
    <n v="70"/>
    <n v="-25"/>
    <x v="0"/>
  </r>
  <r>
    <n v="15"/>
    <x v="1"/>
    <n v="97"/>
    <s v="Very Good"/>
    <x v="2"/>
    <x v="1"/>
    <s v="Yes"/>
    <n v="6"/>
    <s v="&lt; 8 hours"/>
    <n v="63"/>
    <s v="Low"/>
    <x v="0"/>
    <n v="2"/>
    <x v="1"/>
    <x v="1"/>
    <s v="Medium"/>
    <x v="0"/>
    <s v="Neutral"/>
    <n v="3"/>
    <s v="Moderate (2-4 hours)"/>
    <s v="No"/>
    <x v="0"/>
    <s v="Near"/>
    <x v="1"/>
    <n v="69"/>
    <n v="6"/>
    <x v="2"/>
  </r>
  <r>
    <n v="28"/>
    <x v="0"/>
    <n v="87"/>
    <s v="Good"/>
    <x v="2"/>
    <x v="1"/>
    <s v="Yes"/>
    <n v="4"/>
    <s v="&lt; 8 hours"/>
    <n v="62"/>
    <s v="High"/>
    <x v="0"/>
    <n v="2"/>
    <x v="1"/>
    <x v="0"/>
    <s v="High"/>
    <x v="0"/>
    <s v="Positive"/>
    <n v="4"/>
    <s v="Moderate (2-4 hours)"/>
    <s v="No"/>
    <x v="0"/>
    <s v="Near"/>
    <x v="1"/>
    <n v="73"/>
    <n v="11"/>
    <x v="2"/>
  </r>
  <r>
    <n v="24"/>
    <x v="0"/>
    <n v="97"/>
    <s v="Very Good"/>
    <x v="1"/>
    <x v="1"/>
    <s v="Yes"/>
    <n v="6"/>
    <s v="&lt; 8 hours"/>
    <n v="68"/>
    <s v="Low"/>
    <x v="0"/>
    <n v="1"/>
    <x v="1"/>
    <x v="1"/>
    <s v="High"/>
    <x v="0"/>
    <s v="Neutral"/>
    <n v="4"/>
    <s v="Moderate (2-4 hours)"/>
    <s v="No"/>
    <x v="1"/>
    <s v="Near"/>
    <x v="0"/>
    <n v="72"/>
    <n v="4"/>
    <x v="2"/>
  </r>
  <r>
    <n v="17"/>
    <x v="1"/>
    <n v="76"/>
    <s v="Fair"/>
    <x v="1"/>
    <x v="0"/>
    <s v="No"/>
    <n v="9"/>
    <s v="≥ 8 hours"/>
    <n v="71"/>
    <s v="Medium"/>
    <x v="0"/>
    <n v="0"/>
    <x v="0"/>
    <x v="1"/>
    <s v="High"/>
    <x v="0"/>
    <s v="Neutral"/>
    <n v="3"/>
    <s v="Moderate (2-4 hours)"/>
    <s v="No"/>
    <x v="2"/>
    <s v="Near"/>
    <x v="0"/>
    <n v="67"/>
    <n v="-4"/>
    <x v="0"/>
  </r>
  <r>
    <n v="17"/>
    <x v="1"/>
    <n v="98"/>
    <s v="Very Good"/>
    <x v="2"/>
    <x v="1"/>
    <s v="No"/>
    <n v="4"/>
    <s v="&lt; 8 hours"/>
    <n v="56"/>
    <s v="Medium"/>
    <x v="0"/>
    <n v="2"/>
    <x v="1"/>
    <x v="0"/>
    <s v="Low"/>
    <x v="1"/>
    <s v="Positive"/>
    <n v="3"/>
    <s v="Moderate (2-4 hours)"/>
    <s v="No"/>
    <x v="0"/>
    <s v="Near"/>
    <x v="1"/>
    <n v="69"/>
    <n v="13"/>
    <x v="2"/>
  </r>
  <r>
    <n v="22"/>
    <x v="0"/>
    <n v="88"/>
    <s v="Good"/>
    <x v="0"/>
    <x v="1"/>
    <s v="Yes"/>
    <n v="9"/>
    <s v="≥ 8 hours"/>
    <n v="62"/>
    <s v="Medium"/>
    <x v="0"/>
    <n v="1"/>
    <x v="1"/>
    <x v="2"/>
    <s v="Medium"/>
    <x v="1"/>
    <s v="Negative"/>
    <n v="3"/>
    <s v="Moderate (2-4 hours)"/>
    <s v="No"/>
    <x v="1"/>
    <s v="Near"/>
    <x v="0"/>
    <n v="68"/>
    <n v="6"/>
    <x v="2"/>
  </r>
  <r>
    <n v="23"/>
    <x v="0"/>
    <n v="62"/>
    <s v="Poor"/>
    <x v="2"/>
    <x v="2"/>
    <s v="No"/>
    <n v="4"/>
    <s v="&lt; 8 hours"/>
    <n v="94"/>
    <s v="Medium"/>
    <x v="0"/>
    <n v="0"/>
    <x v="0"/>
    <x v="1"/>
    <s v="Low"/>
    <x v="1"/>
    <s v="Positive"/>
    <n v="3"/>
    <s v="Moderate (2-4 hours)"/>
    <s v="No"/>
    <x v="2"/>
    <s v="Far"/>
    <x v="1"/>
    <n v="64"/>
    <n v="-30"/>
    <x v="0"/>
  </r>
  <r>
    <n v="21"/>
    <x v="0"/>
    <n v="96"/>
    <s v="Very Good"/>
    <x v="0"/>
    <x v="0"/>
    <s v="Yes"/>
    <n v="6"/>
    <s v="&lt; 8 hours"/>
    <n v="78"/>
    <s v="Low"/>
    <x v="0"/>
    <n v="2"/>
    <x v="1"/>
    <x v="1"/>
    <s v="High"/>
    <x v="1"/>
    <s v="Neutral"/>
    <n v="3"/>
    <s v="Moderate (2-4 hours)"/>
    <s v="No"/>
    <x v="0"/>
    <s v="Moderate"/>
    <x v="1"/>
    <n v="71"/>
    <n v="-7"/>
    <x v="0"/>
  </r>
  <r>
    <n v="22"/>
    <x v="0"/>
    <n v="79"/>
    <s v="Fair"/>
    <x v="2"/>
    <x v="1"/>
    <s v="Yes"/>
    <n v="6"/>
    <s v="&lt; 8 hours"/>
    <n v="63"/>
    <s v="Medium"/>
    <x v="0"/>
    <n v="1"/>
    <x v="1"/>
    <x v="1"/>
    <s v="High"/>
    <x v="0"/>
    <s v="Neutral"/>
    <n v="4"/>
    <s v="Moderate (2-4 hours)"/>
    <s v="No"/>
    <x v="0"/>
    <s v="Near"/>
    <x v="1"/>
    <n v="68"/>
    <n v="5"/>
    <x v="2"/>
  </r>
  <r>
    <n v="30"/>
    <x v="0"/>
    <n v="78"/>
    <s v="Fair"/>
    <x v="1"/>
    <x v="0"/>
    <s v="Yes"/>
    <n v="10"/>
    <s v="≥ 8 hours"/>
    <n v="97"/>
    <s v="Medium"/>
    <x v="0"/>
    <n v="1"/>
    <x v="1"/>
    <x v="0"/>
    <s v="Low"/>
    <x v="1"/>
    <s v="Positive"/>
    <n v="2"/>
    <s v="Low (0-2 hours)"/>
    <s v="No"/>
    <x v="0"/>
    <s v="Far"/>
    <x v="0"/>
    <n v="70"/>
    <n v="-27"/>
    <x v="0"/>
  </r>
  <r>
    <n v="26"/>
    <x v="0"/>
    <n v="83"/>
    <s v="Good"/>
    <x v="1"/>
    <x v="0"/>
    <s v="Yes"/>
    <n v="7"/>
    <s v="&lt; 8 hours"/>
    <n v="89"/>
    <s v="Medium"/>
    <x v="0"/>
    <n v="3"/>
    <x v="1"/>
    <x v="0"/>
    <s v="Medium"/>
    <x v="1"/>
    <s v="Positive"/>
    <n v="3"/>
    <s v="Moderate (2-4 hours)"/>
    <s v="No"/>
    <x v="0"/>
    <s v="Moderate"/>
    <x v="0"/>
    <n v="72"/>
    <n v="-17"/>
    <x v="0"/>
  </r>
  <r>
    <n v="21"/>
    <x v="0"/>
    <n v="66"/>
    <s v="Poor"/>
    <x v="0"/>
    <x v="0"/>
    <s v="Yes"/>
    <n v="7"/>
    <s v="&lt; 8 hours"/>
    <n v="68"/>
    <s v="High"/>
    <x v="0"/>
    <n v="2"/>
    <x v="1"/>
    <x v="0"/>
    <s v="Medium"/>
    <x v="0"/>
    <s v="Positive"/>
    <n v="1"/>
    <s v="Low (0-2 hours)"/>
    <s v="No"/>
    <x v="0"/>
    <s v="Near"/>
    <x v="1"/>
    <n v="65"/>
    <n v="-3"/>
    <x v="0"/>
  </r>
  <r>
    <n v="26"/>
    <x v="0"/>
    <n v="79"/>
    <s v="Fair"/>
    <x v="1"/>
    <x v="0"/>
    <s v="No"/>
    <n v="6"/>
    <s v="&lt; 8 hours"/>
    <n v="88"/>
    <s v="Medium"/>
    <x v="0"/>
    <n v="1"/>
    <x v="1"/>
    <x v="0"/>
    <s v="High"/>
    <x v="0"/>
    <s v="Positive"/>
    <n v="3"/>
    <s v="Moderate (2-4 hours)"/>
    <s v="Yes"/>
    <x v="1"/>
    <s v="Near"/>
    <x v="0"/>
    <n v="70"/>
    <n v="-18"/>
    <x v="0"/>
  </r>
  <r>
    <n v="14"/>
    <x v="1"/>
    <n v="93"/>
    <s v="Very Good"/>
    <x v="1"/>
    <x v="1"/>
    <s v="No"/>
    <n v="8"/>
    <s v="≥ 8 hours"/>
    <n v="80"/>
    <s v="Low"/>
    <x v="0"/>
    <n v="2"/>
    <x v="1"/>
    <x v="0"/>
    <s v="Medium"/>
    <x v="1"/>
    <s v="Positive"/>
    <n v="4"/>
    <s v="Moderate (2-4 hours)"/>
    <s v="No"/>
    <x v="2"/>
    <s v="Near"/>
    <x v="0"/>
    <n v="69"/>
    <n v="-11"/>
    <x v="0"/>
  </r>
  <r>
    <n v="22"/>
    <x v="0"/>
    <n v="61"/>
    <s v="Poor"/>
    <x v="1"/>
    <x v="1"/>
    <s v="No"/>
    <n v="6"/>
    <s v="&lt; 8 hours"/>
    <n v="84"/>
    <s v="Low"/>
    <x v="0"/>
    <n v="0"/>
    <x v="0"/>
    <x v="1"/>
    <s v="Medium"/>
    <x v="0"/>
    <s v="Positive"/>
    <n v="2"/>
    <s v="Low (0-2 hours)"/>
    <s v="No"/>
    <x v="2"/>
    <s v="Near"/>
    <x v="0"/>
    <n v="64"/>
    <n v="-20"/>
    <x v="0"/>
  </r>
  <r>
    <n v="31"/>
    <x v="3"/>
    <n v="71"/>
    <s v="Fair"/>
    <x v="0"/>
    <x v="0"/>
    <s v="Yes"/>
    <n v="7"/>
    <s v="&lt; 8 hours"/>
    <n v="66"/>
    <s v="Medium"/>
    <x v="0"/>
    <n v="3"/>
    <x v="1"/>
    <x v="0"/>
    <s v="Medium"/>
    <x v="1"/>
    <s v="Negative"/>
    <n v="1"/>
    <s v="Low (0-2 hours)"/>
    <s v="No"/>
    <x v="0"/>
    <s v="Near"/>
    <x v="0"/>
    <n v="67"/>
    <n v="1"/>
    <x v="1"/>
  </r>
  <r>
    <n v="19"/>
    <x v="1"/>
    <n v="60"/>
    <s v="Poor"/>
    <x v="2"/>
    <x v="0"/>
    <s v="Yes"/>
    <n v="6"/>
    <s v="&lt; 8 hours"/>
    <n v="60"/>
    <s v="High"/>
    <x v="0"/>
    <n v="1"/>
    <x v="1"/>
    <x v="0"/>
    <s v="Medium"/>
    <x v="0"/>
    <s v="Positive"/>
    <n v="2"/>
    <s v="Low (0-2 hours)"/>
    <s v="No"/>
    <x v="1"/>
    <s v="Near"/>
    <x v="0"/>
    <n v="65"/>
    <n v="5"/>
    <x v="2"/>
  </r>
  <r>
    <n v="15"/>
    <x v="1"/>
    <n v="77"/>
    <s v="Fair"/>
    <x v="0"/>
    <x v="1"/>
    <s v="Yes"/>
    <n v="8"/>
    <s v="≥ 8 hours"/>
    <n v="63"/>
    <s v="Medium"/>
    <x v="0"/>
    <n v="0"/>
    <x v="0"/>
    <x v="1"/>
    <s v="Medium"/>
    <x v="0"/>
    <s v="Neutral"/>
    <n v="1"/>
    <s v="Low (0-2 hours)"/>
    <s v="No"/>
    <x v="0"/>
    <s v="Near"/>
    <x v="1"/>
    <n v="62"/>
    <n v="-1"/>
    <x v="1"/>
  </r>
  <r>
    <n v="16"/>
    <x v="1"/>
    <n v="89"/>
    <s v="Good"/>
    <x v="2"/>
    <x v="1"/>
    <s v="No"/>
    <n v="8"/>
    <s v="≥ 8 hours"/>
    <n v="54"/>
    <s v="Medium"/>
    <x v="0"/>
    <n v="2"/>
    <x v="1"/>
    <x v="0"/>
    <s v="High"/>
    <x v="1"/>
    <s v="Positive"/>
    <n v="2"/>
    <s v="Low (0-2 hours)"/>
    <s v="No"/>
    <x v="1"/>
    <s v="Moderate"/>
    <x v="0"/>
    <n v="68"/>
    <n v="14"/>
    <x v="2"/>
  </r>
  <r>
    <n v="13"/>
    <x v="1"/>
    <n v="92"/>
    <s v="Very Good"/>
    <x v="1"/>
    <x v="0"/>
    <s v="No"/>
    <n v="6"/>
    <s v="&lt; 8 hours"/>
    <n v="74"/>
    <s v="High"/>
    <x v="0"/>
    <n v="2"/>
    <x v="1"/>
    <x v="0"/>
    <s v="Medium"/>
    <x v="1"/>
    <s v="Neutral"/>
    <n v="2"/>
    <s v="Low (0-2 hours)"/>
    <s v="No"/>
    <x v="1"/>
    <s v="Near"/>
    <x v="0"/>
    <n v="68"/>
    <n v="-6"/>
    <x v="0"/>
  </r>
  <r>
    <n v="15"/>
    <x v="1"/>
    <n v="98"/>
    <s v="Very Good"/>
    <x v="1"/>
    <x v="1"/>
    <s v="No"/>
    <n v="6"/>
    <s v="&lt; 8 hours"/>
    <n v="70"/>
    <s v="Low"/>
    <x v="0"/>
    <n v="1"/>
    <x v="1"/>
    <x v="1"/>
    <s v="High"/>
    <x v="1"/>
    <s v="Positive"/>
    <n v="3"/>
    <s v="Moderate (2-4 hours)"/>
    <s v="No"/>
    <x v="0"/>
    <s v="Moderate"/>
    <x v="0"/>
    <n v="68"/>
    <n v="-2"/>
    <x v="1"/>
  </r>
  <r>
    <n v="18"/>
    <x v="1"/>
    <n v="84"/>
    <s v="Good"/>
    <x v="1"/>
    <x v="2"/>
    <s v="Yes"/>
    <n v="6"/>
    <s v="&lt; 8 hours"/>
    <n v="50"/>
    <s v="Medium"/>
    <x v="0"/>
    <n v="4"/>
    <x v="1"/>
    <x v="2"/>
    <s v="High"/>
    <x v="1"/>
    <s v="Negative"/>
    <n v="3"/>
    <s v="Moderate (2-4 hours)"/>
    <s v="No"/>
    <x v="2"/>
    <s v="Near"/>
    <x v="0"/>
    <n v="68"/>
    <n v="18"/>
    <x v="2"/>
  </r>
  <r>
    <n v="12"/>
    <x v="1"/>
    <n v="70"/>
    <s v="Fair"/>
    <x v="1"/>
    <x v="1"/>
    <s v="Yes"/>
    <n v="7"/>
    <s v="&lt; 8 hours"/>
    <n v="93"/>
    <s v="Medium"/>
    <x v="0"/>
    <n v="1"/>
    <x v="1"/>
    <x v="0"/>
    <s v="High"/>
    <x v="0"/>
    <s v="Neutral"/>
    <n v="4"/>
    <s v="Moderate (2-4 hours)"/>
    <s v="No"/>
    <x v="0"/>
    <s v="Far"/>
    <x v="1"/>
    <n v="62"/>
    <n v="-31"/>
    <x v="0"/>
  </r>
  <r>
    <n v="20"/>
    <x v="1"/>
    <n v="97"/>
    <s v="Very Good"/>
    <x v="1"/>
    <x v="2"/>
    <s v="Yes"/>
    <n v="8"/>
    <s v="≥ 8 hours"/>
    <n v="84"/>
    <s v="Low"/>
    <x v="0"/>
    <n v="4"/>
    <x v="1"/>
    <x v="1"/>
    <s v="Medium"/>
    <x v="0"/>
    <s v="Positive"/>
    <n v="5"/>
    <s v="High (4-6 hours)"/>
    <s v="No"/>
    <x v="0"/>
    <s v="Near"/>
    <x v="1"/>
    <n v="72"/>
    <n v="-12"/>
    <x v="0"/>
  </r>
  <r>
    <n v="25"/>
    <x v="0"/>
    <n v="91"/>
    <s v="Very Good"/>
    <x v="0"/>
    <x v="1"/>
    <s v="No"/>
    <n v="7"/>
    <s v="&lt; 8 hours"/>
    <n v="72"/>
    <s v="Medium"/>
    <x v="0"/>
    <n v="1"/>
    <x v="1"/>
    <x v="1"/>
    <s v="High"/>
    <x v="1"/>
    <s v="Neutral"/>
    <n v="3"/>
    <s v="Moderate (2-4 hours)"/>
    <s v="No"/>
    <x v="1"/>
    <s v="Far"/>
    <x v="0"/>
    <n v="69"/>
    <n v="-3"/>
    <x v="0"/>
  </r>
  <r>
    <n v="15"/>
    <x v="1"/>
    <n v="83"/>
    <s v="Good"/>
    <x v="1"/>
    <x v="0"/>
    <s v="No"/>
    <n v="4"/>
    <s v="&lt; 8 hours"/>
    <n v="98"/>
    <s v="Low"/>
    <x v="0"/>
    <n v="3"/>
    <x v="1"/>
    <x v="0"/>
    <s v="High"/>
    <x v="0"/>
    <s v="Positive"/>
    <n v="3"/>
    <s v="Moderate (2-4 hours)"/>
    <s v="No"/>
    <x v="0"/>
    <s v="Moderate"/>
    <x v="1"/>
    <n v="68"/>
    <n v="-30"/>
    <x v="0"/>
  </r>
  <r>
    <n v="29"/>
    <x v="0"/>
    <n v="88"/>
    <s v="Good"/>
    <x v="0"/>
    <x v="1"/>
    <s v="Yes"/>
    <n v="8"/>
    <s v="≥ 8 hours"/>
    <n v="97"/>
    <s v="Medium"/>
    <x v="0"/>
    <n v="4"/>
    <x v="1"/>
    <x v="0"/>
    <s v="High"/>
    <x v="0"/>
    <s v="Negative"/>
    <n v="3"/>
    <s v="Moderate (2-4 hours)"/>
    <s v="Yes"/>
    <x v="1"/>
    <s v="Moderate"/>
    <x v="0"/>
    <n v="71"/>
    <n v="-26"/>
    <x v="0"/>
  </r>
  <r>
    <n v="23"/>
    <x v="0"/>
    <n v="97"/>
    <s v="Very Good"/>
    <x v="0"/>
    <x v="0"/>
    <s v="Yes"/>
    <n v="5"/>
    <s v="&lt; 8 hours"/>
    <n v="55"/>
    <s v="Medium"/>
    <x v="0"/>
    <n v="0"/>
    <x v="0"/>
    <x v="1"/>
    <s v="Low"/>
    <x v="0"/>
    <s v="Neutral"/>
    <n v="3"/>
    <s v="Moderate (2-4 hours)"/>
    <s v="No"/>
    <x v="0"/>
    <s v="Moderate"/>
    <x v="1"/>
    <n v="69"/>
    <n v="14"/>
    <x v="2"/>
  </r>
  <r>
    <n v="26"/>
    <x v="0"/>
    <n v="88"/>
    <s v="Good"/>
    <x v="0"/>
    <x v="0"/>
    <s v="No"/>
    <n v="6"/>
    <s v="&lt; 8 hours"/>
    <n v="81"/>
    <s v="Medium"/>
    <x v="0"/>
    <n v="1"/>
    <x v="1"/>
    <x v="2"/>
    <s v="Medium"/>
    <x v="0"/>
    <s v="Positive"/>
    <n v="2"/>
    <s v="Low (0-2 hours)"/>
    <s v="No"/>
    <x v="0"/>
    <s v="Near"/>
    <x v="0"/>
    <n v="71"/>
    <n v="-10"/>
    <x v="0"/>
  </r>
  <r>
    <n v="16"/>
    <x v="1"/>
    <n v="75"/>
    <s v="Fair"/>
    <x v="1"/>
    <x v="0"/>
    <s v="Yes"/>
    <n v="7"/>
    <s v="&lt; 8 hours"/>
    <n v="91"/>
    <s v="Low"/>
    <x v="0"/>
    <n v="2"/>
    <x v="1"/>
    <x v="0"/>
    <s v="Low"/>
    <x v="0"/>
    <s v="Positive"/>
    <n v="5"/>
    <s v="High (4-6 hours)"/>
    <s v="No"/>
    <x v="0"/>
    <s v="Far"/>
    <x v="0"/>
    <n v="65"/>
    <n v="-26"/>
    <x v="0"/>
  </r>
  <r>
    <n v="25"/>
    <x v="0"/>
    <n v="89"/>
    <s v="Good"/>
    <x v="1"/>
    <x v="0"/>
    <s v="No"/>
    <n v="7"/>
    <s v="&lt; 8 hours"/>
    <n v="59"/>
    <s v="Medium"/>
    <x v="0"/>
    <n v="1"/>
    <x v="1"/>
    <x v="0"/>
    <s v="Medium"/>
    <x v="0"/>
    <s v="Neutral"/>
    <n v="4"/>
    <s v="Moderate (2-4 hours)"/>
    <s v="Yes"/>
    <x v="0"/>
    <s v="Near"/>
    <x v="0"/>
    <n v="68"/>
    <n v="9"/>
    <x v="2"/>
  </r>
  <r>
    <n v="13"/>
    <x v="1"/>
    <n v="62"/>
    <s v="Poor"/>
    <x v="1"/>
    <x v="1"/>
    <s v="Yes"/>
    <n v="8"/>
    <s v="≥ 8 hours"/>
    <n v="56"/>
    <s v="Low"/>
    <x v="0"/>
    <n v="1"/>
    <x v="1"/>
    <x v="0"/>
    <s v="High"/>
    <x v="0"/>
    <s v="Positive"/>
    <n v="4"/>
    <s v="Moderate (2-4 hours)"/>
    <s v="Yes"/>
    <x v="0"/>
    <s v="Near"/>
    <x v="1"/>
    <n v="60"/>
    <n v="4"/>
    <x v="2"/>
  </r>
  <r>
    <n v="25"/>
    <x v="0"/>
    <n v="75"/>
    <s v="Fair"/>
    <x v="1"/>
    <x v="1"/>
    <s v="Yes"/>
    <n v="6"/>
    <s v="&lt; 8 hours"/>
    <n v="63"/>
    <s v="Low"/>
    <x v="0"/>
    <n v="3"/>
    <x v="1"/>
    <x v="2"/>
    <s v="Medium"/>
    <x v="1"/>
    <s v="Neutral"/>
    <n v="4"/>
    <s v="Moderate (2-4 hours)"/>
    <s v="No"/>
    <x v="0"/>
    <s v="Near"/>
    <x v="0"/>
    <n v="68"/>
    <n v="5"/>
    <x v="2"/>
  </r>
  <r>
    <n v="21"/>
    <x v="0"/>
    <n v="76"/>
    <s v="Fair"/>
    <x v="0"/>
    <x v="0"/>
    <s v="No"/>
    <n v="6"/>
    <s v="&lt; 8 hours"/>
    <n v="64"/>
    <s v="Medium"/>
    <x v="0"/>
    <n v="1"/>
    <x v="1"/>
    <x v="1"/>
    <s v="Medium"/>
    <x v="0"/>
    <s v="Neutral"/>
    <n v="4"/>
    <s v="Moderate (2-4 hours)"/>
    <s v="No"/>
    <x v="0"/>
    <s v="Near"/>
    <x v="1"/>
    <n v="66"/>
    <n v="2"/>
    <x v="1"/>
  </r>
  <r>
    <n v="23"/>
    <x v="0"/>
    <n v="67"/>
    <s v="Poor"/>
    <x v="1"/>
    <x v="1"/>
    <s v="No"/>
    <n v="7"/>
    <s v="&lt; 8 hours"/>
    <n v="98"/>
    <s v="Low"/>
    <x v="0"/>
    <n v="4"/>
    <x v="1"/>
    <x v="0"/>
    <s v="Medium"/>
    <x v="1"/>
    <s v="Neutral"/>
    <n v="3"/>
    <s v="Moderate (2-4 hours)"/>
    <s v="No"/>
    <x v="0"/>
    <s v="Moderate"/>
    <x v="0"/>
    <n v="66"/>
    <n v="-32"/>
    <x v="0"/>
  </r>
  <r>
    <n v="13"/>
    <x v="1"/>
    <n v="61"/>
    <s v="Poor"/>
    <x v="1"/>
    <x v="1"/>
    <s v="Yes"/>
    <n v="8"/>
    <s v="≥ 8 hours"/>
    <n v="89"/>
    <s v="Low"/>
    <x v="0"/>
    <n v="4"/>
    <x v="1"/>
    <x v="0"/>
    <s v="Medium"/>
    <x v="1"/>
    <s v="Neutral"/>
    <n v="4"/>
    <s v="Moderate (2-4 hours)"/>
    <s v="No"/>
    <x v="0"/>
    <s v="Far"/>
    <x v="1"/>
    <n v="62"/>
    <n v="-27"/>
    <x v="0"/>
  </r>
  <r>
    <n v="15"/>
    <x v="1"/>
    <n v="65"/>
    <s v="Poor"/>
    <x v="1"/>
    <x v="1"/>
    <s v="No"/>
    <n v="8"/>
    <s v="≥ 8 hours"/>
    <n v="53"/>
    <s v="Medium"/>
    <x v="0"/>
    <n v="2"/>
    <x v="1"/>
    <x v="0"/>
    <s v="Medium"/>
    <x v="0"/>
    <s v="Negative"/>
    <n v="3"/>
    <s v="Moderate (2-4 hours)"/>
    <s v="No"/>
    <x v="1"/>
    <s v="Near"/>
    <x v="0"/>
    <n v="61"/>
    <n v="8"/>
    <x v="2"/>
  </r>
  <r>
    <n v="24"/>
    <x v="0"/>
    <n v="86"/>
    <s v="Good"/>
    <x v="2"/>
    <x v="1"/>
    <s v="No"/>
    <n v="7"/>
    <s v="&lt; 8 hours"/>
    <n v="89"/>
    <s v="Low"/>
    <x v="0"/>
    <n v="2"/>
    <x v="1"/>
    <x v="0"/>
    <s v="Medium"/>
    <x v="0"/>
    <s v="Negative"/>
    <n v="3"/>
    <s v="Moderate (2-4 hours)"/>
    <s v="No"/>
    <x v="2"/>
    <s v="Far"/>
    <x v="1"/>
    <n v="69"/>
    <n v="-20"/>
    <x v="0"/>
  </r>
  <r>
    <n v="14"/>
    <x v="1"/>
    <n v="92"/>
    <s v="Very Good"/>
    <x v="1"/>
    <x v="0"/>
    <s v="Yes"/>
    <n v="9"/>
    <s v="≥ 8 hours"/>
    <n v="58"/>
    <s v="High"/>
    <x v="0"/>
    <n v="1"/>
    <x v="1"/>
    <x v="2"/>
    <s v="Low"/>
    <x v="0"/>
    <s v="Positive"/>
    <n v="2"/>
    <s v="Low (0-2 hours)"/>
    <s v="No"/>
    <x v="0"/>
    <s v="Near"/>
    <x v="0"/>
    <n v="69"/>
    <n v="11"/>
    <x v="2"/>
  </r>
  <r>
    <n v="23"/>
    <x v="0"/>
    <n v="100"/>
    <s v="Perfect"/>
    <x v="1"/>
    <x v="1"/>
    <s v="Yes"/>
    <n v="9"/>
    <s v="≥ 8 hours"/>
    <n v="68"/>
    <s v="Medium"/>
    <x v="0"/>
    <n v="4"/>
    <x v="1"/>
    <x v="2"/>
    <s v="High"/>
    <x v="1"/>
    <s v="Negative"/>
    <n v="3"/>
    <s v="Moderate (2-4 hours)"/>
    <s v="No"/>
    <x v="2"/>
    <s v="Near"/>
    <x v="0"/>
    <n v="74"/>
    <n v="6"/>
    <x v="2"/>
  </r>
  <r>
    <n v="12"/>
    <x v="1"/>
    <n v="74"/>
    <s v="Fair"/>
    <x v="1"/>
    <x v="0"/>
    <s v="Yes"/>
    <n v="8"/>
    <s v="≥ 8 hours"/>
    <n v="66"/>
    <s v="Low"/>
    <x v="0"/>
    <n v="1"/>
    <x v="1"/>
    <x v="0"/>
    <s v="Medium"/>
    <x v="0"/>
    <s v="Negative"/>
    <n v="4"/>
    <s v="Moderate (2-4 hours)"/>
    <s v="No"/>
    <x v="0"/>
    <s v="Near"/>
    <x v="1"/>
    <n v="62"/>
    <n v="-4"/>
    <x v="0"/>
  </r>
  <r>
    <n v="25"/>
    <x v="0"/>
    <n v="84"/>
    <s v="Good"/>
    <x v="1"/>
    <x v="1"/>
    <s v="Yes"/>
    <n v="5"/>
    <s v="&lt; 8 hours"/>
    <n v="64"/>
    <s v="Medium"/>
    <x v="0"/>
    <n v="0"/>
    <x v="0"/>
    <x v="0"/>
    <s v="Medium"/>
    <x v="0"/>
    <s v="Negative"/>
    <n v="3"/>
    <s v="Moderate (2-4 hours)"/>
    <s v="No"/>
    <x v="1"/>
    <s v="Moderate"/>
    <x v="1"/>
    <n v="67"/>
    <n v="3"/>
    <x v="2"/>
  </r>
  <r>
    <n v="13"/>
    <x v="1"/>
    <n v="97"/>
    <s v="Very Good"/>
    <x v="2"/>
    <x v="1"/>
    <s v="No"/>
    <n v="8"/>
    <s v="≥ 8 hours"/>
    <n v="65"/>
    <s v="High"/>
    <x v="0"/>
    <n v="1"/>
    <x v="1"/>
    <x v="0"/>
    <s v="Medium"/>
    <x v="1"/>
    <s v="Positive"/>
    <n v="2"/>
    <s v="Low (0-2 hours)"/>
    <s v="No"/>
    <x v="0"/>
    <s v="Near"/>
    <x v="1"/>
    <n v="69"/>
    <n v="4"/>
    <x v="2"/>
  </r>
  <r>
    <n v="23"/>
    <x v="0"/>
    <n v="67"/>
    <s v="Poor"/>
    <x v="2"/>
    <x v="2"/>
    <s v="Yes"/>
    <n v="7"/>
    <s v="&lt; 8 hours"/>
    <n v="88"/>
    <s v="Medium"/>
    <x v="0"/>
    <n v="1"/>
    <x v="1"/>
    <x v="0"/>
    <s v="Medium"/>
    <x v="1"/>
    <s v="Positive"/>
    <n v="4"/>
    <s v="Moderate (2-4 hours)"/>
    <s v="No"/>
    <x v="0"/>
    <s v="Near"/>
    <x v="0"/>
    <n v="66"/>
    <n v="-22"/>
    <x v="0"/>
  </r>
  <r>
    <n v="24"/>
    <x v="0"/>
    <n v="89"/>
    <s v="Good"/>
    <x v="1"/>
    <x v="0"/>
    <s v="Yes"/>
    <n v="6"/>
    <s v="&lt; 8 hours"/>
    <n v="63"/>
    <s v="Medium"/>
    <x v="0"/>
    <n v="2"/>
    <x v="1"/>
    <x v="2"/>
    <s v="Medium"/>
    <x v="1"/>
    <s v="Positive"/>
    <n v="3"/>
    <s v="Moderate (2-4 hours)"/>
    <s v="No"/>
    <x v="1"/>
    <s v="Near"/>
    <x v="0"/>
    <n v="72"/>
    <n v="9"/>
    <x v="2"/>
  </r>
  <r>
    <n v="16"/>
    <x v="1"/>
    <n v="90"/>
    <s v="Very Good"/>
    <x v="2"/>
    <x v="2"/>
    <s v="No"/>
    <n v="6"/>
    <s v="&lt; 8 hours"/>
    <n v="90"/>
    <s v="Medium"/>
    <x v="0"/>
    <n v="2"/>
    <x v="1"/>
    <x v="2"/>
    <s v="Medium"/>
    <x v="0"/>
    <s v="Neutral"/>
    <n v="3"/>
    <s v="Moderate (2-4 hours)"/>
    <s v="No"/>
    <x v="0"/>
    <s v="Near"/>
    <x v="0"/>
    <n v="69"/>
    <n v="-21"/>
    <x v="0"/>
  </r>
  <r>
    <n v="23"/>
    <x v="0"/>
    <n v="64"/>
    <s v="Poor"/>
    <x v="1"/>
    <x v="0"/>
    <s v="Yes"/>
    <n v="7"/>
    <s v="&lt; 8 hours"/>
    <n v="55"/>
    <s v="Medium"/>
    <x v="0"/>
    <n v="0"/>
    <x v="0"/>
    <x v="1"/>
    <s v="Medium"/>
    <x v="0"/>
    <s v="Positive"/>
    <n v="4"/>
    <s v="Moderate (2-4 hours)"/>
    <s v="No"/>
    <x v="0"/>
    <s v="Moderate"/>
    <x v="0"/>
    <n v="65"/>
    <n v="10"/>
    <x v="2"/>
  </r>
  <r>
    <n v="22"/>
    <x v="0"/>
    <n v="94"/>
    <s v="Very Good"/>
    <x v="1"/>
    <x v="0"/>
    <s v="No"/>
    <n v="6"/>
    <s v="&lt; 8 hours"/>
    <n v="80"/>
    <s v="Low"/>
    <x v="0"/>
    <n v="0"/>
    <x v="0"/>
    <x v="2"/>
    <s v="Medium"/>
    <x v="1"/>
    <s v="Positive"/>
    <n v="2"/>
    <s v="Low (0-2 hours)"/>
    <s v="No"/>
    <x v="2"/>
    <s v="Near"/>
    <x v="0"/>
    <n v="72"/>
    <n v="-8"/>
    <x v="0"/>
  </r>
  <r>
    <n v="17"/>
    <x v="1"/>
    <n v="93"/>
    <s v="Very Good"/>
    <x v="0"/>
    <x v="1"/>
    <s v="Yes"/>
    <n v="7"/>
    <s v="&lt; 8 hours"/>
    <n v="93"/>
    <s v="Low"/>
    <x v="0"/>
    <n v="2"/>
    <x v="1"/>
    <x v="1"/>
    <s v="Medium"/>
    <x v="1"/>
    <s v="Positive"/>
    <n v="4"/>
    <s v="Moderate (2-4 hours)"/>
    <s v="No"/>
    <x v="0"/>
    <s v="Near"/>
    <x v="0"/>
    <n v="69"/>
    <n v="-24"/>
    <x v="0"/>
  </r>
  <r>
    <n v="14"/>
    <x v="1"/>
    <n v="61"/>
    <s v="Poor"/>
    <x v="1"/>
    <x v="0"/>
    <s v="No"/>
    <n v="7"/>
    <s v="&lt; 8 hours"/>
    <n v="54"/>
    <s v="Medium"/>
    <x v="0"/>
    <n v="3"/>
    <x v="1"/>
    <x v="0"/>
    <s v="Medium"/>
    <x v="0"/>
    <s v="Positive"/>
    <n v="2"/>
    <s v="Low (0-2 hours)"/>
    <s v="Yes"/>
    <x v="0"/>
    <s v="Near"/>
    <x v="1"/>
    <n v="60"/>
    <n v="6"/>
    <x v="2"/>
  </r>
  <r>
    <n v="8"/>
    <x v="2"/>
    <n v="64"/>
    <s v="Poor"/>
    <x v="2"/>
    <x v="1"/>
    <s v="No"/>
    <n v="7"/>
    <s v="&lt; 8 hours"/>
    <n v="82"/>
    <s v="High"/>
    <x v="0"/>
    <n v="0"/>
    <x v="0"/>
    <x v="2"/>
    <s v="Medium"/>
    <x v="0"/>
    <s v="Neutral"/>
    <n v="1"/>
    <s v="Low (0-2 hours)"/>
    <s v="Yes"/>
    <x v="2"/>
    <s v="Near"/>
    <x v="1"/>
    <n v="61"/>
    <n v="-21"/>
    <x v="0"/>
  </r>
  <r>
    <n v="22"/>
    <x v="0"/>
    <n v="62"/>
    <s v="Poor"/>
    <x v="2"/>
    <x v="2"/>
    <s v="No"/>
    <n v="8"/>
    <s v="≥ 8 hours"/>
    <n v="76"/>
    <s v="Medium"/>
    <x v="0"/>
    <n v="1"/>
    <x v="1"/>
    <x v="1"/>
    <s v="Low"/>
    <x v="0"/>
    <s v="Neutral"/>
    <n v="3"/>
    <s v="Moderate (2-4 hours)"/>
    <s v="No"/>
    <x v="0"/>
    <s v="Near"/>
    <x v="0"/>
    <n v="63"/>
    <n v="-13"/>
    <x v="0"/>
  </r>
  <r>
    <n v="11"/>
    <x v="1"/>
    <n v="73"/>
    <s v="Fair"/>
    <x v="1"/>
    <x v="1"/>
    <s v="No"/>
    <n v="7"/>
    <s v="&lt; 8 hours"/>
    <n v="67"/>
    <s v="Medium"/>
    <x v="1"/>
    <n v="3"/>
    <x v="1"/>
    <x v="1"/>
    <s v="High"/>
    <x v="1"/>
    <s v="Positive"/>
    <n v="5"/>
    <s v="High (4-6 hours)"/>
    <s v="Yes"/>
    <x v="2"/>
    <s v="Near"/>
    <x v="0"/>
    <n v="63"/>
    <n v="-4"/>
    <x v="0"/>
  </r>
  <r>
    <n v="21"/>
    <x v="0"/>
    <n v="80"/>
    <s v="Good"/>
    <x v="1"/>
    <x v="1"/>
    <s v="Yes"/>
    <n v="6"/>
    <s v="&lt; 8 hours"/>
    <n v="55"/>
    <s v="High"/>
    <x v="0"/>
    <n v="1"/>
    <x v="1"/>
    <x v="2"/>
    <s v="High"/>
    <x v="0"/>
    <s v="Negative"/>
    <n v="3"/>
    <s v="Moderate (2-4 hours)"/>
    <s v="No"/>
    <x v="2"/>
    <s v="Moderate"/>
    <x v="0"/>
    <n v="68"/>
    <n v="13"/>
    <x v="2"/>
  </r>
  <r>
    <n v="18"/>
    <x v="1"/>
    <n v="81"/>
    <s v="Good"/>
    <x v="1"/>
    <x v="1"/>
    <s v="Yes"/>
    <n v="4"/>
    <s v="&lt; 8 hours"/>
    <n v="84"/>
    <s v="Low"/>
    <x v="0"/>
    <n v="1"/>
    <x v="1"/>
    <x v="1"/>
    <s v="Medium"/>
    <x v="1"/>
    <s v="Positive"/>
    <n v="4"/>
    <s v="Moderate (2-4 hours)"/>
    <s v="No"/>
    <x v="1"/>
    <s v="Near"/>
    <x v="1"/>
    <n v="68"/>
    <n v="-16"/>
    <x v="0"/>
  </r>
  <r>
    <n v="24"/>
    <x v="0"/>
    <n v="71"/>
    <s v="Fair"/>
    <x v="2"/>
    <x v="1"/>
    <s v="No"/>
    <n v="8"/>
    <s v="≥ 8 hours"/>
    <n v="65"/>
    <s v="Medium"/>
    <x v="0"/>
    <n v="1"/>
    <x v="1"/>
    <x v="0"/>
    <s v="Medium"/>
    <x v="1"/>
    <s v="Negative"/>
    <n v="2"/>
    <s v="Low (0-2 hours)"/>
    <s v="No"/>
    <x v="0"/>
    <s v="Near"/>
    <x v="0"/>
    <n v="65"/>
    <n v="0"/>
    <x v="1"/>
  </r>
  <r>
    <n v="18"/>
    <x v="1"/>
    <n v="96"/>
    <s v="Very Good"/>
    <x v="1"/>
    <x v="0"/>
    <s v="No"/>
    <n v="7"/>
    <s v="&lt; 8 hours"/>
    <n v="67"/>
    <s v="Medium"/>
    <x v="0"/>
    <n v="1"/>
    <x v="1"/>
    <x v="2"/>
    <s v="Medium"/>
    <x v="0"/>
    <s v="Positive"/>
    <n v="2"/>
    <s v="Low (0-2 hours)"/>
    <s v="No"/>
    <x v="0"/>
    <s v="Near"/>
    <x v="1"/>
    <n v="71"/>
    <n v="4"/>
    <x v="2"/>
  </r>
  <r>
    <n v="18"/>
    <x v="1"/>
    <n v="75"/>
    <s v="Fair"/>
    <x v="1"/>
    <x v="1"/>
    <s v="Yes"/>
    <n v="7"/>
    <s v="&lt; 8 hours"/>
    <n v="86"/>
    <s v="Low"/>
    <x v="0"/>
    <n v="1"/>
    <x v="1"/>
    <x v="0"/>
    <s v="Medium"/>
    <x v="1"/>
    <s v="Negative"/>
    <n v="3"/>
    <s v="Moderate (2-4 hours)"/>
    <s v="No"/>
    <x v="0"/>
    <s v="Near"/>
    <x v="0"/>
    <n v="64"/>
    <n v="-22"/>
    <x v="0"/>
  </r>
  <r>
    <n v="24"/>
    <x v="0"/>
    <n v="62"/>
    <s v="Poor"/>
    <x v="1"/>
    <x v="1"/>
    <s v="No"/>
    <n v="9"/>
    <s v="≥ 8 hours"/>
    <n v="97"/>
    <s v="Medium"/>
    <x v="0"/>
    <n v="1"/>
    <x v="1"/>
    <x v="1"/>
    <s v="Medium"/>
    <x v="1"/>
    <s v="Negative"/>
    <n v="2"/>
    <s v="Low (0-2 hours)"/>
    <s v="No"/>
    <x v="2"/>
    <s v="Near"/>
    <x v="0"/>
    <n v="65"/>
    <n v="-32"/>
    <x v="0"/>
  </r>
  <r>
    <n v="22"/>
    <x v="0"/>
    <n v="72"/>
    <s v="Fair"/>
    <x v="2"/>
    <x v="1"/>
    <s v="Yes"/>
    <n v="5"/>
    <s v="&lt; 8 hours"/>
    <n v="67"/>
    <s v="Low"/>
    <x v="0"/>
    <n v="2"/>
    <x v="1"/>
    <x v="1"/>
    <s v="Medium"/>
    <x v="0"/>
    <s v="Neutral"/>
    <n v="4"/>
    <s v="Moderate (2-4 hours)"/>
    <s v="No"/>
    <x v="1"/>
    <s v="Near"/>
    <x v="1"/>
    <n v="67"/>
    <n v="0"/>
    <x v="1"/>
  </r>
  <r>
    <n v="22"/>
    <x v="0"/>
    <n v="81"/>
    <s v="Good"/>
    <x v="2"/>
    <x v="1"/>
    <s v="No"/>
    <n v="7"/>
    <s v="&lt; 8 hours"/>
    <n v="87"/>
    <s v="Low"/>
    <x v="0"/>
    <n v="0"/>
    <x v="0"/>
    <x v="0"/>
    <s v="Medium"/>
    <x v="0"/>
    <s v="Neutral"/>
    <n v="2"/>
    <s v="Low (0-2 hours)"/>
    <s v="No"/>
    <x v="0"/>
    <s v="Near"/>
    <x v="1"/>
    <n v="67"/>
    <n v="-20"/>
    <x v="0"/>
  </r>
  <r>
    <n v="23"/>
    <x v="0"/>
    <n v="76"/>
    <s v="Fair"/>
    <x v="0"/>
    <x v="1"/>
    <s v="Yes"/>
    <n v="6"/>
    <s v="&lt; 8 hours"/>
    <n v="98"/>
    <s v="Medium"/>
    <x v="0"/>
    <n v="1"/>
    <x v="1"/>
    <x v="0"/>
    <s v="High"/>
    <x v="0"/>
    <s v="Neutral"/>
    <n v="3"/>
    <s v="Moderate (2-4 hours)"/>
    <s v="No"/>
    <x v="1"/>
    <s v="Moderate"/>
    <x v="0"/>
    <n v="67"/>
    <n v="-31"/>
    <x v="0"/>
  </r>
  <r>
    <n v="11"/>
    <x v="1"/>
    <n v="71"/>
    <s v="Fair"/>
    <x v="0"/>
    <x v="1"/>
    <s v="Yes"/>
    <n v="8"/>
    <s v="≥ 8 hours"/>
    <n v="55"/>
    <s v="Medium"/>
    <x v="0"/>
    <n v="1"/>
    <x v="1"/>
    <x v="0"/>
    <s v="Medium"/>
    <x v="0"/>
    <s v="Negative"/>
    <n v="3"/>
    <s v="Moderate (2-4 hours)"/>
    <s v="No"/>
    <x v="1"/>
    <s v="Near"/>
    <x v="1"/>
    <n v="87"/>
    <n v="32"/>
    <x v="2"/>
  </r>
  <r>
    <n v="25"/>
    <x v="0"/>
    <n v="65"/>
    <s v="Poor"/>
    <x v="2"/>
    <x v="0"/>
    <s v="Yes"/>
    <n v="4"/>
    <s v="&lt; 8 hours"/>
    <n v="76"/>
    <s v="High"/>
    <x v="0"/>
    <n v="1"/>
    <x v="1"/>
    <x v="2"/>
    <s v="Medium"/>
    <x v="1"/>
    <s v="Neutral"/>
    <n v="1"/>
    <s v="Low (0-2 hours)"/>
    <s v="No"/>
    <x v="0"/>
    <s v="Moderate"/>
    <x v="1"/>
    <n v="67"/>
    <n v="-9"/>
    <x v="0"/>
  </r>
  <r>
    <n v="24"/>
    <x v="0"/>
    <n v="93"/>
    <s v="Very Good"/>
    <x v="2"/>
    <x v="1"/>
    <s v="Yes"/>
    <n v="8"/>
    <s v="≥ 8 hours"/>
    <n v="51"/>
    <s v="High"/>
    <x v="0"/>
    <n v="4"/>
    <x v="1"/>
    <x v="1"/>
    <s v="Medium"/>
    <x v="1"/>
    <s v="Positive"/>
    <n v="2"/>
    <s v="Low (0-2 hours)"/>
    <s v="Yes"/>
    <x v="0"/>
    <s v="Near"/>
    <x v="0"/>
    <n v="72"/>
    <n v="21"/>
    <x v="2"/>
  </r>
  <r>
    <n v="14"/>
    <x v="1"/>
    <n v="100"/>
    <s v="Perfect"/>
    <x v="1"/>
    <x v="2"/>
    <s v="Yes"/>
    <n v="8"/>
    <s v="≥ 8 hours"/>
    <n v="91"/>
    <s v="High"/>
    <x v="0"/>
    <n v="0"/>
    <x v="0"/>
    <x v="0"/>
    <s v="High"/>
    <x v="0"/>
    <s v="Neutral"/>
    <n v="3"/>
    <s v="Moderate (2-4 hours)"/>
    <s v="No"/>
    <x v="0"/>
    <s v="Near"/>
    <x v="1"/>
    <n v="69"/>
    <n v="-22"/>
    <x v="0"/>
  </r>
  <r>
    <n v="19"/>
    <x v="1"/>
    <n v="73"/>
    <s v="Fair"/>
    <x v="1"/>
    <x v="1"/>
    <s v="Yes"/>
    <n v="6"/>
    <s v="&lt; 8 hours"/>
    <n v="64"/>
    <s v="Low"/>
    <x v="0"/>
    <n v="1"/>
    <x v="1"/>
    <x v="2"/>
    <s v="Medium"/>
    <x v="0"/>
    <s v="Positive"/>
    <n v="3"/>
    <s v="Moderate (2-4 hours)"/>
    <s v="No"/>
    <x v="1"/>
    <s v="Moderate"/>
    <x v="1"/>
    <n v="65"/>
    <n v="1"/>
    <x v="1"/>
  </r>
  <r>
    <n v="20"/>
    <x v="1"/>
    <n v="75"/>
    <s v="Fair"/>
    <x v="2"/>
    <x v="1"/>
    <s v="Yes"/>
    <n v="7"/>
    <s v="&lt; 8 hours"/>
    <n v="67"/>
    <s v="Low"/>
    <x v="0"/>
    <n v="1"/>
    <x v="1"/>
    <x v="0"/>
    <s v="Medium"/>
    <x v="1"/>
    <s v="Positive"/>
    <n v="4"/>
    <s v="Moderate (2-4 hours)"/>
    <s v="No"/>
    <x v="0"/>
    <s v="Near"/>
    <x v="1"/>
    <n v="66"/>
    <n v="-1"/>
    <x v="1"/>
  </r>
  <r>
    <n v="19"/>
    <x v="1"/>
    <n v="85"/>
    <s v="Good"/>
    <x v="2"/>
    <x v="0"/>
    <s v="No"/>
    <n v="6"/>
    <s v="&lt; 8 hours"/>
    <n v="84"/>
    <s v="Low"/>
    <x v="0"/>
    <n v="3"/>
    <x v="1"/>
    <x v="1"/>
    <s v="Medium"/>
    <x v="1"/>
    <s v="Negative"/>
    <n v="3"/>
    <s v="Moderate (2-4 hours)"/>
    <s v="No"/>
    <x v="2"/>
    <s v="Near"/>
    <x v="0"/>
    <n v="70"/>
    <n v="-14"/>
    <x v="0"/>
  </r>
  <r>
    <n v="22"/>
    <x v="0"/>
    <n v="89"/>
    <s v="Good"/>
    <x v="2"/>
    <x v="0"/>
    <s v="Yes"/>
    <n v="8"/>
    <s v="≥ 8 hours"/>
    <n v="89"/>
    <s v="Medium"/>
    <x v="0"/>
    <n v="0"/>
    <x v="0"/>
    <x v="1"/>
    <s v="Medium"/>
    <x v="1"/>
    <s v="Neutral"/>
    <n v="3"/>
    <s v="Moderate (2-4 hours)"/>
    <s v="No"/>
    <x v="0"/>
    <s v="Moderate"/>
    <x v="0"/>
    <n v="71"/>
    <n v="-18"/>
    <x v="0"/>
  </r>
  <r>
    <n v="29"/>
    <x v="0"/>
    <n v="76"/>
    <s v="Fair"/>
    <x v="1"/>
    <x v="0"/>
    <s v="Yes"/>
    <n v="8"/>
    <s v="≥ 8 hours"/>
    <n v="70"/>
    <s v="Low"/>
    <x v="1"/>
    <n v="1"/>
    <x v="1"/>
    <x v="0"/>
    <s v="Low"/>
    <x v="0"/>
    <s v="Neutral"/>
    <n v="4"/>
    <s v="Moderate (2-4 hours)"/>
    <s v="No"/>
    <x v="1"/>
    <s v="Moderate"/>
    <x v="1"/>
    <n v="67"/>
    <n v="-3"/>
    <x v="0"/>
  </r>
  <r>
    <n v="26"/>
    <x v="0"/>
    <n v="96"/>
    <s v="Very Good"/>
    <x v="2"/>
    <x v="1"/>
    <s v="No"/>
    <n v="5"/>
    <s v="&lt; 8 hours"/>
    <n v="83"/>
    <s v="Medium"/>
    <x v="0"/>
    <n v="0"/>
    <x v="0"/>
    <x v="1"/>
    <s v="High"/>
    <x v="0"/>
    <s v="Positive"/>
    <n v="2"/>
    <s v="Low (0-2 hours)"/>
    <s v="No"/>
    <x v="0"/>
    <s v="Far"/>
    <x v="0"/>
    <n v="72"/>
    <n v="-11"/>
    <x v="0"/>
  </r>
  <r>
    <n v="12"/>
    <x v="1"/>
    <n v="82"/>
    <s v="Good"/>
    <x v="0"/>
    <x v="1"/>
    <s v="No"/>
    <n v="5"/>
    <s v="&lt; 8 hours"/>
    <n v="98"/>
    <s v="Medium"/>
    <x v="0"/>
    <n v="0"/>
    <x v="0"/>
    <x v="0"/>
    <s v="High"/>
    <x v="0"/>
    <s v="Neutral"/>
    <n v="1"/>
    <s v="Low (0-2 hours)"/>
    <s v="No"/>
    <x v="0"/>
    <s v="Moderate"/>
    <x v="0"/>
    <n v="63"/>
    <n v="-35"/>
    <x v="0"/>
  </r>
  <r>
    <n v="24"/>
    <x v="0"/>
    <n v="78"/>
    <s v="Fair"/>
    <x v="2"/>
    <x v="2"/>
    <s v="Yes"/>
    <n v="9"/>
    <s v="≥ 8 hours"/>
    <n v="94"/>
    <s v="Low"/>
    <x v="0"/>
    <n v="0"/>
    <x v="0"/>
    <x v="0"/>
    <s v="High"/>
    <x v="0"/>
    <s v="Neutral"/>
    <n v="4"/>
    <s v="Moderate (2-4 hours)"/>
    <s v="No"/>
    <x v="0"/>
    <s v="Moderate"/>
    <x v="1"/>
    <n v="67"/>
    <n v="-27"/>
    <x v="0"/>
  </r>
  <r>
    <n v="28"/>
    <x v="0"/>
    <n v="86"/>
    <s v="Good"/>
    <x v="0"/>
    <x v="1"/>
    <s v="No"/>
    <n v="10"/>
    <s v="≥ 8 hours"/>
    <n v="85"/>
    <s v="Medium"/>
    <x v="0"/>
    <n v="6"/>
    <x v="1"/>
    <x v="0"/>
    <s v="High"/>
    <x v="0"/>
    <s v="Neutral"/>
    <n v="2"/>
    <s v="Low (0-2 hours)"/>
    <s v="No"/>
    <x v="0"/>
    <s v="Near"/>
    <x v="0"/>
    <n v="72"/>
    <n v="-13"/>
    <x v="0"/>
  </r>
  <r>
    <n v="22"/>
    <x v="0"/>
    <n v="98"/>
    <s v="Very Good"/>
    <x v="1"/>
    <x v="1"/>
    <s v="No"/>
    <n v="8"/>
    <s v="≥ 8 hours"/>
    <n v="97"/>
    <s v="Low"/>
    <x v="0"/>
    <n v="1"/>
    <x v="1"/>
    <x v="2"/>
    <s v="Medium"/>
    <x v="1"/>
    <s v="Positive"/>
    <n v="1"/>
    <s v="Low (0-2 hours)"/>
    <s v="Yes"/>
    <x v="2"/>
    <s v="Near"/>
    <x v="1"/>
    <n v="72"/>
    <n v="-25"/>
    <x v="0"/>
  </r>
  <r>
    <n v="27"/>
    <x v="0"/>
    <n v="92"/>
    <s v="Very Good"/>
    <x v="1"/>
    <x v="1"/>
    <s v="No"/>
    <n v="8"/>
    <s v="≥ 8 hours"/>
    <n v="94"/>
    <s v="Medium"/>
    <x v="1"/>
    <n v="1"/>
    <x v="1"/>
    <x v="0"/>
    <s v="Medium"/>
    <x v="1"/>
    <s v="Negative"/>
    <n v="4"/>
    <s v="Moderate (2-4 hours)"/>
    <s v="No"/>
    <x v="1"/>
    <s v="Near"/>
    <x v="1"/>
    <n v="70"/>
    <n v="-24"/>
    <x v="0"/>
  </r>
  <r>
    <n v="32"/>
    <x v="3"/>
    <n v="62"/>
    <s v="Poor"/>
    <x v="2"/>
    <x v="1"/>
    <s v="No"/>
    <n v="7"/>
    <s v="&lt; 8 hours"/>
    <n v="86"/>
    <s v="Low"/>
    <x v="0"/>
    <n v="0"/>
    <x v="0"/>
    <x v="0"/>
    <s v="Medium"/>
    <x v="0"/>
    <s v="Positive"/>
    <n v="2"/>
    <s v="Low (0-2 hours)"/>
    <s v="No"/>
    <x v="0"/>
    <s v="Near"/>
    <x v="1"/>
    <n v="67"/>
    <n v="-19"/>
    <x v="0"/>
  </r>
  <r>
    <n v="26"/>
    <x v="0"/>
    <n v="73"/>
    <s v="Fair"/>
    <x v="1"/>
    <x v="1"/>
    <s v="No"/>
    <n v="7"/>
    <s v="&lt; 8 hours"/>
    <n v="96"/>
    <s v="High"/>
    <x v="0"/>
    <n v="0"/>
    <x v="0"/>
    <x v="1"/>
    <s v="High"/>
    <x v="1"/>
    <s v="Neutral"/>
    <n v="3"/>
    <s v="Moderate (2-4 hours)"/>
    <s v="No"/>
    <x v="0"/>
    <s v="Near"/>
    <x v="1"/>
    <n v="68"/>
    <n v="-28"/>
    <x v="0"/>
  </r>
  <r>
    <n v="21"/>
    <x v="0"/>
    <n v="79"/>
    <s v="Fair"/>
    <x v="0"/>
    <x v="1"/>
    <s v="Yes"/>
    <n v="8"/>
    <s v="≥ 8 hours"/>
    <n v="91"/>
    <s v="High"/>
    <x v="0"/>
    <n v="1"/>
    <x v="1"/>
    <x v="0"/>
    <s v="Medium"/>
    <x v="0"/>
    <s v="Positive"/>
    <n v="3"/>
    <s v="Moderate (2-4 hours)"/>
    <s v="No"/>
    <x v="0"/>
    <s v="Moderate"/>
    <x v="0"/>
    <n v="67"/>
    <n v="-24"/>
    <x v="0"/>
  </r>
  <r>
    <n v="26"/>
    <x v="0"/>
    <n v="73"/>
    <s v="Fair"/>
    <x v="2"/>
    <x v="0"/>
    <s v="No"/>
    <n v="7"/>
    <s v="&lt; 8 hours"/>
    <n v="75"/>
    <s v="Low"/>
    <x v="0"/>
    <n v="3"/>
    <x v="1"/>
    <x v="0"/>
    <s v="Medium"/>
    <x v="0"/>
    <s v="Positive"/>
    <n v="5"/>
    <s v="High (4-6 hours)"/>
    <s v="No"/>
    <x v="1"/>
    <s v="Near"/>
    <x v="0"/>
    <n v="70"/>
    <n v="-5"/>
    <x v="0"/>
  </r>
  <r>
    <n v="21"/>
    <x v="0"/>
    <n v="88"/>
    <s v="Good"/>
    <x v="1"/>
    <x v="2"/>
    <s v="No"/>
    <n v="9"/>
    <s v="≥ 8 hours"/>
    <n v="75"/>
    <s v="High"/>
    <x v="1"/>
    <n v="1"/>
    <x v="1"/>
    <x v="1"/>
    <s v="High"/>
    <x v="1"/>
    <s v="Neutral"/>
    <n v="2"/>
    <s v="Low (0-2 hours)"/>
    <s v="No"/>
    <x v="2"/>
    <s v="Moderate"/>
    <x v="1"/>
    <n v="67"/>
    <n v="-8"/>
    <x v="0"/>
  </r>
  <r>
    <n v="20"/>
    <x v="1"/>
    <n v="93"/>
    <s v="Very Good"/>
    <x v="1"/>
    <x v="1"/>
    <s v="Yes"/>
    <n v="7"/>
    <s v="&lt; 8 hours"/>
    <n v="50"/>
    <s v="Medium"/>
    <x v="0"/>
    <n v="1"/>
    <x v="1"/>
    <x v="2"/>
    <s v="High"/>
    <x v="0"/>
    <s v="Positive"/>
    <n v="4"/>
    <s v="Moderate (2-4 hours)"/>
    <s v="No"/>
    <x v="1"/>
    <s v="Near"/>
    <x v="0"/>
    <n v="71"/>
    <n v="21"/>
    <x v="2"/>
  </r>
  <r>
    <n v="18"/>
    <x v="1"/>
    <n v="89"/>
    <s v="Good"/>
    <x v="2"/>
    <x v="2"/>
    <s v="Yes"/>
    <n v="7"/>
    <s v="&lt; 8 hours"/>
    <n v="52"/>
    <s v="Medium"/>
    <x v="0"/>
    <n v="1"/>
    <x v="1"/>
    <x v="2"/>
    <s v="High"/>
    <x v="0"/>
    <s v="Positive"/>
    <n v="3"/>
    <s v="Moderate (2-4 hours)"/>
    <s v="No"/>
    <x v="2"/>
    <s v="Near"/>
    <x v="1"/>
    <n v="69"/>
    <n v="17"/>
    <x v="2"/>
  </r>
  <r>
    <n v="29"/>
    <x v="0"/>
    <n v="100"/>
    <s v="Perfect"/>
    <x v="1"/>
    <x v="1"/>
    <s v="Yes"/>
    <n v="7"/>
    <s v="&lt; 8 hours"/>
    <n v="87"/>
    <s v="Medium"/>
    <x v="1"/>
    <n v="3"/>
    <x v="1"/>
    <x v="0"/>
    <s v="Medium"/>
    <x v="0"/>
    <s v="Negative"/>
    <n v="5"/>
    <s v="High (4-6 hours)"/>
    <s v="No"/>
    <x v="1"/>
    <s v="Near"/>
    <x v="1"/>
    <n v="74"/>
    <n v="-13"/>
    <x v="0"/>
  </r>
  <r>
    <n v="15"/>
    <x v="1"/>
    <n v="71"/>
    <s v="Fair"/>
    <x v="2"/>
    <x v="2"/>
    <s v="No"/>
    <n v="7"/>
    <s v="&lt; 8 hours"/>
    <n v="78"/>
    <s v="Medium"/>
    <x v="0"/>
    <n v="0"/>
    <x v="0"/>
    <x v="1"/>
    <s v="Medium"/>
    <x v="1"/>
    <s v="Positive"/>
    <n v="3"/>
    <s v="Moderate (2-4 hours)"/>
    <s v="No"/>
    <x v="0"/>
    <s v="Near"/>
    <x v="0"/>
    <n v="63"/>
    <n v="-15"/>
    <x v="0"/>
  </r>
  <r>
    <n v="29"/>
    <x v="0"/>
    <n v="95"/>
    <s v="Very Good"/>
    <x v="1"/>
    <x v="2"/>
    <s v="Yes"/>
    <n v="9"/>
    <s v="≥ 8 hours"/>
    <n v="88"/>
    <s v="Medium"/>
    <x v="0"/>
    <n v="0"/>
    <x v="0"/>
    <x v="1"/>
    <s v="High"/>
    <x v="0"/>
    <s v="Neutral"/>
    <n v="2"/>
    <s v="Low (0-2 hours)"/>
    <s v="No"/>
    <x v="0"/>
    <s v="Near"/>
    <x v="1"/>
    <n v="72"/>
    <n v="-16"/>
    <x v="0"/>
  </r>
  <r>
    <n v="23"/>
    <x v="0"/>
    <n v="91"/>
    <s v="Very Good"/>
    <x v="2"/>
    <x v="2"/>
    <s v="Yes"/>
    <n v="7"/>
    <s v="&lt; 8 hours"/>
    <n v="97"/>
    <s v="Low"/>
    <x v="0"/>
    <n v="2"/>
    <x v="1"/>
    <x v="0"/>
    <s v="Medium"/>
    <x v="0"/>
    <s v="Neutral"/>
    <n v="3"/>
    <s v="Moderate (2-4 hours)"/>
    <s v="No"/>
    <x v="1"/>
    <s v="Moderate"/>
    <x v="0"/>
    <n v="71"/>
    <n v="-26"/>
    <x v="0"/>
  </r>
  <r>
    <n v="12"/>
    <x v="1"/>
    <n v="74"/>
    <s v="Fair"/>
    <x v="2"/>
    <x v="1"/>
    <s v="No"/>
    <n v="7"/>
    <s v="&lt; 8 hours"/>
    <n v="73"/>
    <s v="Medium"/>
    <x v="0"/>
    <n v="1"/>
    <x v="1"/>
    <x v="0"/>
    <s v="Medium"/>
    <x v="0"/>
    <s v="Neutral"/>
    <n v="5"/>
    <s v="High (4-6 hours)"/>
    <s v="No"/>
    <x v="0"/>
    <s v="Unknown"/>
    <x v="0"/>
    <n v="64"/>
    <n v="-9"/>
    <x v="0"/>
  </r>
  <r>
    <n v="22"/>
    <x v="0"/>
    <n v="89"/>
    <s v="Good"/>
    <x v="1"/>
    <x v="1"/>
    <s v="Yes"/>
    <n v="7"/>
    <s v="&lt; 8 hours"/>
    <n v="54"/>
    <s v="Medium"/>
    <x v="0"/>
    <n v="1"/>
    <x v="1"/>
    <x v="2"/>
    <s v="Medium"/>
    <x v="0"/>
    <s v="Positive"/>
    <n v="3"/>
    <s v="Moderate (2-4 hours)"/>
    <s v="No"/>
    <x v="0"/>
    <s v="Near"/>
    <x v="1"/>
    <n v="69"/>
    <n v="15"/>
    <x v="2"/>
  </r>
  <r>
    <n v="7"/>
    <x v="2"/>
    <n v="64"/>
    <s v="Poor"/>
    <x v="2"/>
    <x v="0"/>
    <s v="No"/>
    <n v="6"/>
    <s v="&lt; 8 hours"/>
    <n v="81"/>
    <s v="Medium"/>
    <x v="0"/>
    <n v="2"/>
    <x v="1"/>
    <x v="0"/>
    <s v="Low"/>
    <x v="1"/>
    <s v="Positive"/>
    <n v="3"/>
    <s v="Moderate (2-4 hours)"/>
    <s v="No"/>
    <x v="2"/>
    <s v="Moderate"/>
    <x v="1"/>
    <n v="62"/>
    <n v="-19"/>
    <x v="0"/>
  </r>
  <r>
    <n v="24"/>
    <x v="0"/>
    <n v="92"/>
    <s v="Very Good"/>
    <x v="1"/>
    <x v="1"/>
    <s v="Yes"/>
    <n v="5"/>
    <s v="&lt; 8 hours"/>
    <n v="55"/>
    <s v="Medium"/>
    <x v="1"/>
    <n v="1"/>
    <x v="1"/>
    <x v="1"/>
    <s v="Medium"/>
    <x v="0"/>
    <s v="Neutral"/>
    <n v="4"/>
    <s v="Moderate (2-4 hours)"/>
    <s v="No"/>
    <x v="1"/>
    <s v="Near"/>
    <x v="0"/>
    <n v="69"/>
    <n v="14"/>
    <x v="2"/>
  </r>
  <r>
    <n v="25"/>
    <x v="0"/>
    <n v="81"/>
    <s v="Good"/>
    <x v="2"/>
    <x v="2"/>
    <s v="Yes"/>
    <n v="9"/>
    <s v="≥ 8 hours"/>
    <n v="81"/>
    <s v="Low"/>
    <x v="0"/>
    <n v="2"/>
    <x v="1"/>
    <x v="0"/>
    <s v="Medium"/>
    <x v="0"/>
    <s v="Neutral"/>
    <n v="3"/>
    <s v="Moderate (2-4 hours)"/>
    <s v="No"/>
    <x v="0"/>
    <s v="Near"/>
    <x v="0"/>
    <n v="68"/>
    <n v="-13"/>
    <x v="0"/>
  </r>
  <r>
    <n v="16"/>
    <x v="1"/>
    <n v="72"/>
    <s v="Fair"/>
    <x v="2"/>
    <x v="1"/>
    <s v="Yes"/>
    <n v="9"/>
    <s v="≥ 8 hours"/>
    <n v="76"/>
    <s v="High"/>
    <x v="0"/>
    <n v="6"/>
    <x v="1"/>
    <x v="0"/>
    <s v="Low"/>
    <x v="0"/>
    <s v="Negative"/>
    <n v="3"/>
    <s v="Moderate (2-4 hours)"/>
    <s v="No"/>
    <x v="0"/>
    <s v="Near"/>
    <x v="0"/>
    <n v="67"/>
    <n v="-9"/>
    <x v="0"/>
  </r>
  <r>
    <n v="21"/>
    <x v="0"/>
    <n v="86"/>
    <s v="Good"/>
    <x v="1"/>
    <x v="1"/>
    <s v="Yes"/>
    <n v="9"/>
    <s v="≥ 8 hours"/>
    <n v="86"/>
    <s v="High"/>
    <x v="0"/>
    <n v="2"/>
    <x v="1"/>
    <x v="1"/>
    <s v="Medium"/>
    <x v="0"/>
    <s v="Neutral"/>
    <n v="3"/>
    <s v="Moderate (2-4 hours)"/>
    <s v="No"/>
    <x v="2"/>
    <s v="Near"/>
    <x v="0"/>
    <n v="71"/>
    <n v="-15"/>
    <x v="0"/>
  </r>
  <r>
    <n v="32"/>
    <x v="3"/>
    <n v="86"/>
    <s v="Good"/>
    <x v="1"/>
    <x v="1"/>
    <s v="Yes"/>
    <n v="5"/>
    <s v="&lt; 8 hours"/>
    <n v="68"/>
    <s v="Low"/>
    <x v="0"/>
    <n v="1"/>
    <x v="1"/>
    <x v="1"/>
    <s v="Medium"/>
    <x v="0"/>
    <s v="Negative"/>
    <n v="4"/>
    <s v="Moderate (2-4 hours)"/>
    <s v="No"/>
    <x v="0"/>
    <s v="Moderate"/>
    <x v="0"/>
    <n v="70"/>
    <n v="2"/>
    <x v="1"/>
  </r>
  <r>
    <n v="17"/>
    <x v="1"/>
    <n v="68"/>
    <s v="Poor"/>
    <x v="2"/>
    <x v="1"/>
    <s v="No"/>
    <n v="9"/>
    <s v="≥ 8 hours"/>
    <n v="57"/>
    <s v="Medium"/>
    <x v="0"/>
    <n v="2"/>
    <x v="1"/>
    <x v="1"/>
    <s v="Low"/>
    <x v="0"/>
    <s v="Neutral"/>
    <n v="3"/>
    <s v="Moderate (2-4 hours)"/>
    <s v="No"/>
    <x v="0"/>
    <s v="Moderate"/>
    <x v="0"/>
    <n v="63"/>
    <n v="6"/>
    <x v="2"/>
  </r>
  <r>
    <n v="14"/>
    <x v="1"/>
    <n v="61"/>
    <s v="Poor"/>
    <x v="0"/>
    <x v="0"/>
    <s v="No"/>
    <n v="10"/>
    <s v="≥ 8 hours"/>
    <n v="62"/>
    <s v="Medium"/>
    <x v="0"/>
    <n v="0"/>
    <x v="0"/>
    <x v="2"/>
    <s v="Medium"/>
    <x v="0"/>
    <s v="Negative"/>
    <n v="4"/>
    <s v="Moderate (2-4 hours)"/>
    <s v="No"/>
    <x v="1"/>
    <s v="Moderate"/>
    <x v="1"/>
    <n v="60"/>
    <n v="-2"/>
    <x v="1"/>
  </r>
  <r>
    <n v="29"/>
    <x v="0"/>
    <n v="77"/>
    <s v="Fair"/>
    <x v="1"/>
    <x v="1"/>
    <s v="No"/>
    <n v="9"/>
    <s v="≥ 8 hours"/>
    <n v="84"/>
    <s v="Medium"/>
    <x v="0"/>
    <n v="0"/>
    <x v="0"/>
    <x v="0"/>
    <s v="High"/>
    <x v="0"/>
    <s v="Neutral"/>
    <n v="3"/>
    <s v="Moderate (2-4 hours)"/>
    <s v="No"/>
    <x v="1"/>
    <s v="Near"/>
    <x v="1"/>
    <n v="69"/>
    <n v="-15"/>
    <x v="0"/>
  </r>
  <r>
    <n v="32"/>
    <x v="3"/>
    <n v="83"/>
    <s v="Good"/>
    <x v="1"/>
    <x v="1"/>
    <s v="Yes"/>
    <n v="9"/>
    <s v="≥ 8 hours"/>
    <n v="74"/>
    <s v="Medium"/>
    <x v="0"/>
    <n v="3"/>
    <x v="1"/>
    <x v="0"/>
    <s v="Medium"/>
    <x v="0"/>
    <s v="Neutral"/>
    <n v="3"/>
    <s v="Moderate (2-4 hours)"/>
    <s v="No"/>
    <x v="1"/>
    <s v="Moderate"/>
    <x v="0"/>
    <n v="71"/>
    <n v="-3"/>
    <x v="0"/>
  </r>
  <r>
    <n v="20"/>
    <x v="1"/>
    <n v="95"/>
    <s v="Very Good"/>
    <x v="0"/>
    <x v="2"/>
    <s v="Yes"/>
    <n v="8"/>
    <s v="≥ 8 hours"/>
    <n v="77"/>
    <s v="Medium"/>
    <x v="0"/>
    <n v="1"/>
    <x v="1"/>
    <x v="2"/>
    <s v="High"/>
    <x v="0"/>
    <s v="Positive"/>
    <n v="2"/>
    <s v="Low (0-2 hours)"/>
    <s v="No"/>
    <x v="0"/>
    <s v="Near"/>
    <x v="0"/>
    <n v="69"/>
    <n v="-8"/>
    <x v="0"/>
  </r>
  <r>
    <n v="26"/>
    <x v="0"/>
    <n v="97"/>
    <s v="Very Good"/>
    <x v="2"/>
    <x v="2"/>
    <s v="Yes"/>
    <n v="6"/>
    <s v="&lt; 8 hours"/>
    <n v="66"/>
    <s v="Medium"/>
    <x v="0"/>
    <n v="2"/>
    <x v="1"/>
    <x v="1"/>
    <s v="Medium"/>
    <x v="0"/>
    <s v="Positive"/>
    <n v="1"/>
    <s v="Low (0-2 hours)"/>
    <s v="No"/>
    <x v="1"/>
    <s v="Near"/>
    <x v="1"/>
    <n v="73"/>
    <n v="7"/>
    <x v="2"/>
  </r>
  <r>
    <n v="28"/>
    <x v="0"/>
    <n v="81"/>
    <s v="Good"/>
    <x v="1"/>
    <x v="0"/>
    <s v="Yes"/>
    <n v="8"/>
    <s v="≥ 8 hours"/>
    <n v="92"/>
    <s v="Medium"/>
    <x v="0"/>
    <n v="1"/>
    <x v="1"/>
    <x v="2"/>
    <s v="Medium"/>
    <x v="0"/>
    <s v="Positive"/>
    <n v="3"/>
    <s v="Moderate (2-4 hours)"/>
    <s v="No"/>
    <x v="1"/>
    <s v="Near"/>
    <x v="1"/>
    <n v="73"/>
    <n v="-19"/>
    <x v="0"/>
  </r>
  <r>
    <n v="16"/>
    <x v="1"/>
    <n v="90"/>
    <s v="Very Good"/>
    <x v="1"/>
    <x v="1"/>
    <s v="No"/>
    <n v="5"/>
    <s v="&lt; 8 hours"/>
    <n v="100"/>
    <s v="Medium"/>
    <x v="0"/>
    <n v="1"/>
    <x v="1"/>
    <x v="0"/>
    <s v="Medium"/>
    <x v="0"/>
    <s v="Positive"/>
    <n v="3"/>
    <s v="Moderate (2-4 hours)"/>
    <s v="No"/>
    <x v="0"/>
    <s v="Moderate"/>
    <x v="1"/>
    <n v="68"/>
    <n v="-32"/>
    <x v="0"/>
  </r>
  <r>
    <n v="17"/>
    <x v="1"/>
    <n v="78"/>
    <s v="Fair"/>
    <x v="2"/>
    <x v="1"/>
    <s v="Yes"/>
    <n v="6"/>
    <s v="&lt; 8 hours"/>
    <n v="66"/>
    <s v="Medium"/>
    <x v="0"/>
    <n v="2"/>
    <x v="1"/>
    <x v="0"/>
    <s v="Medium"/>
    <x v="0"/>
    <s v="Positive"/>
    <n v="4"/>
    <s v="Moderate (2-4 hours)"/>
    <s v="No"/>
    <x v="1"/>
    <s v="Moderate"/>
    <x v="0"/>
    <n v="67"/>
    <n v="1"/>
    <x v="1"/>
  </r>
  <r>
    <n v="27"/>
    <x v="0"/>
    <n v="90"/>
    <s v="Very Good"/>
    <x v="1"/>
    <x v="0"/>
    <s v="No"/>
    <n v="7"/>
    <s v="&lt; 8 hours"/>
    <n v="86"/>
    <s v="High"/>
    <x v="0"/>
    <n v="2"/>
    <x v="1"/>
    <x v="1"/>
    <s v="Medium"/>
    <x v="0"/>
    <s v="Positive"/>
    <n v="3"/>
    <s v="Moderate (2-4 hours)"/>
    <s v="No"/>
    <x v="1"/>
    <s v="Moderate"/>
    <x v="0"/>
    <n v="74"/>
    <n v="-12"/>
    <x v="0"/>
  </r>
  <r>
    <n v="30"/>
    <x v="0"/>
    <n v="68"/>
    <s v="Poor"/>
    <x v="1"/>
    <x v="0"/>
    <s v="No"/>
    <n v="7"/>
    <s v="&lt; 8 hours"/>
    <n v="59"/>
    <s v="Medium"/>
    <x v="0"/>
    <n v="3"/>
    <x v="1"/>
    <x v="0"/>
    <s v="Medium"/>
    <x v="0"/>
    <s v="Positive"/>
    <n v="3"/>
    <s v="Moderate (2-4 hours)"/>
    <s v="No"/>
    <x v="1"/>
    <s v="Moderate"/>
    <x v="0"/>
    <n v="68"/>
    <n v="9"/>
    <x v="2"/>
  </r>
  <r>
    <n v="23"/>
    <x v="0"/>
    <n v="75"/>
    <s v="Fair"/>
    <x v="2"/>
    <x v="1"/>
    <s v="No"/>
    <n v="8"/>
    <s v="≥ 8 hours"/>
    <n v="87"/>
    <s v="Low"/>
    <x v="0"/>
    <n v="1"/>
    <x v="1"/>
    <x v="1"/>
    <s v="High"/>
    <x v="0"/>
    <s v="Positive"/>
    <n v="2"/>
    <s v="Low (0-2 hours)"/>
    <s v="No"/>
    <x v="1"/>
    <s v="Near"/>
    <x v="1"/>
    <n v="69"/>
    <n v="-18"/>
    <x v="0"/>
  </r>
  <r>
    <n v="15"/>
    <x v="1"/>
    <n v="85"/>
    <s v="Good"/>
    <x v="2"/>
    <x v="1"/>
    <s v="No"/>
    <n v="4"/>
    <s v="&lt; 8 hours"/>
    <n v="72"/>
    <s v="Medium"/>
    <x v="0"/>
    <n v="4"/>
    <x v="1"/>
    <x v="0"/>
    <s v="High"/>
    <x v="1"/>
    <s v="Neutral"/>
    <n v="4"/>
    <s v="Moderate (2-4 hours)"/>
    <s v="No"/>
    <x v="1"/>
    <s v="Near"/>
    <x v="0"/>
    <n v="69"/>
    <n v="-3"/>
    <x v="0"/>
  </r>
  <r>
    <n v="32"/>
    <x v="3"/>
    <n v="61"/>
    <s v="Poor"/>
    <x v="2"/>
    <x v="0"/>
    <s v="Yes"/>
    <n v="7"/>
    <s v="&lt; 8 hours"/>
    <n v="80"/>
    <s v="Medium"/>
    <x v="0"/>
    <n v="0"/>
    <x v="0"/>
    <x v="0"/>
    <s v="Medium"/>
    <x v="0"/>
    <s v="Positive"/>
    <n v="4"/>
    <s v="Moderate (2-4 hours)"/>
    <s v="Yes"/>
    <x v="1"/>
    <s v="Moderate"/>
    <x v="1"/>
    <n v="68"/>
    <n v="-12"/>
    <x v="0"/>
  </r>
  <r>
    <n v="17"/>
    <x v="1"/>
    <n v="89"/>
    <s v="Good"/>
    <x v="0"/>
    <x v="0"/>
    <s v="No"/>
    <n v="8"/>
    <s v="≥ 8 hours"/>
    <n v="62"/>
    <s v="Medium"/>
    <x v="0"/>
    <n v="1"/>
    <x v="1"/>
    <x v="0"/>
    <s v="High"/>
    <x v="0"/>
    <s v="Positive"/>
    <n v="1"/>
    <s v="Low (0-2 hours)"/>
    <s v="No"/>
    <x v="0"/>
    <s v="Moderate"/>
    <x v="0"/>
    <n v="66"/>
    <n v="4"/>
    <x v="2"/>
  </r>
  <r>
    <n v="18"/>
    <x v="1"/>
    <n v="93"/>
    <s v="Very Good"/>
    <x v="0"/>
    <x v="2"/>
    <s v="Yes"/>
    <n v="8"/>
    <s v="≥ 8 hours"/>
    <n v="93"/>
    <s v="Medium"/>
    <x v="0"/>
    <n v="3"/>
    <x v="1"/>
    <x v="0"/>
    <s v="High"/>
    <x v="0"/>
    <s v="Negative"/>
    <n v="3"/>
    <s v="Moderate (2-4 hours)"/>
    <s v="No"/>
    <x v="2"/>
    <s v="Moderate"/>
    <x v="0"/>
    <n v="69"/>
    <n v="-24"/>
    <x v="0"/>
  </r>
  <r>
    <n v="22"/>
    <x v="0"/>
    <n v="76"/>
    <s v="Fair"/>
    <x v="1"/>
    <x v="1"/>
    <s v="Yes"/>
    <n v="8"/>
    <s v="≥ 8 hours"/>
    <n v="59"/>
    <s v="Medium"/>
    <x v="0"/>
    <n v="1"/>
    <x v="1"/>
    <x v="0"/>
    <s v="Medium"/>
    <x v="0"/>
    <s v="Positive"/>
    <n v="2"/>
    <s v="Low (0-2 hours)"/>
    <s v="No"/>
    <x v="1"/>
    <s v="Near"/>
    <x v="1"/>
    <n v="66"/>
    <n v="7"/>
    <x v="2"/>
  </r>
  <r>
    <n v="29"/>
    <x v="0"/>
    <n v="78"/>
    <s v="Fair"/>
    <x v="0"/>
    <x v="1"/>
    <s v="Yes"/>
    <n v="7"/>
    <s v="&lt; 8 hours"/>
    <n v="96"/>
    <s v="High"/>
    <x v="0"/>
    <n v="5"/>
    <x v="1"/>
    <x v="0"/>
    <s v="Medium"/>
    <x v="0"/>
    <s v="Positive"/>
    <n v="4"/>
    <s v="Moderate (2-4 hours)"/>
    <s v="No"/>
    <x v="1"/>
    <s v="Moderate"/>
    <x v="0"/>
    <n v="72"/>
    <n v="-24"/>
    <x v="0"/>
  </r>
  <r>
    <n v="25"/>
    <x v="0"/>
    <n v="94"/>
    <s v="Very Good"/>
    <x v="1"/>
    <x v="2"/>
    <s v="Yes"/>
    <n v="6"/>
    <s v="&lt; 8 hours"/>
    <n v="53"/>
    <s v="Low"/>
    <x v="0"/>
    <n v="1"/>
    <x v="1"/>
    <x v="1"/>
    <s v="Medium"/>
    <x v="0"/>
    <s v="Negative"/>
    <n v="3"/>
    <s v="Moderate (2-4 hours)"/>
    <s v="No"/>
    <x v="3"/>
    <s v="Near"/>
    <x v="1"/>
    <n v="69"/>
    <n v="16"/>
    <x v="2"/>
  </r>
  <r>
    <n v="22"/>
    <x v="0"/>
    <n v="91"/>
    <s v="Very Good"/>
    <x v="1"/>
    <x v="1"/>
    <s v="Yes"/>
    <n v="8"/>
    <s v="≥ 8 hours"/>
    <n v="64"/>
    <s v="Medium"/>
    <x v="0"/>
    <n v="1"/>
    <x v="1"/>
    <x v="0"/>
    <s v="High"/>
    <x v="0"/>
    <s v="Positive"/>
    <n v="3"/>
    <s v="Moderate (2-4 hours)"/>
    <s v="Yes"/>
    <x v="0"/>
    <s v="Moderate"/>
    <x v="0"/>
    <n v="68"/>
    <n v="4"/>
    <x v="2"/>
  </r>
  <r>
    <n v="23"/>
    <x v="0"/>
    <n v="72"/>
    <s v="Fair"/>
    <x v="1"/>
    <x v="1"/>
    <s v="Yes"/>
    <n v="7"/>
    <s v="&lt; 8 hours"/>
    <n v="78"/>
    <s v="Medium"/>
    <x v="0"/>
    <n v="1"/>
    <x v="1"/>
    <x v="0"/>
    <s v="Medium"/>
    <x v="1"/>
    <s v="Neutral"/>
    <n v="3"/>
    <s v="Moderate (2-4 hours)"/>
    <s v="No"/>
    <x v="0"/>
    <s v="Near"/>
    <x v="0"/>
    <n v="66"/>
    <n v="-12"/>
    <x v="0"/>
  </r>
  <r>
    <n v="20"/>
    <x v="1"/>
    <n v="73"/>
    <s v="Fair"/>
    <x v="1"/>
    <x v="2"/>
    <s v="Yes"/>
    <n v="8"/>
    <s v="≥ 8 hours"/>
    <n v="93"/>
    <s v="High"/>
    <x v="0"/>
    <n v="1"/>
    <x v="1"/>
    <x v="0"/>
    <s v="High"/>
    <x v="0"/>
    <s v="Negative"/>
    <n v="4"/>
    <s v="Moderate (2-4 hours)"/>
    <s v="No"/>
    <x v="0"/>
    <s v="Far"/>
    <x v="0"/>
    <n v="65"/>
    <n v="-28"/>
    <x v="0"/>
  </r>
  <r>
    <n v="23"/>
    <x v="0"/>
    <n v="87"/>
    <s v="Good"/>
    <x v="1"/>
    <x v="1"/>
    <s v="No"/>
    <n v="8"/>
    <s v="≥ 8 hours"/>
    <n v="79"/>
    <s v="High"/>
    <x v="0"/>
    <n v="2"/>
    <x v="1"/>
    <x v="0"/>
    <s v="High"/>
    <x v="0"/>
    <s v="Neutral"/>
    <n v="2"/>
    <s v="Low (0-2 hours)"/>
    <s v="No"/>
    <x v="2"/>
    <s v="Near"/>
    <x v="0"/>
    <n v="71"/>
    <n v="-8"/>
    <x v="0"/>
  </r>
  <r>
    <n v="5"/>
    <x v="2"/>
    <n v="83"/>
    <s v="Good"/>
    <x v="1"/>
    <x v="1"/>
    <s v="Yes"/>
    <n v="7"/>
    <s v="&lt; 8 hours"/>
    <n v="61"/>
    <s v="Medium"/>
    <x v="0"/>
    <n v="2"/>
    <x v="1"/>
    <x v="0"/>
    <s v="Medium"/>
    <x v="0"/>
    <s v="Negative"/>
    <n v="4"/>
    <s v="Moderate (2-4 hours)"/>
    <s v="No"/>
    <x v="0"/>
    <s v="Moderate"/>
    <x v="0"/>
    <n v="61"/>
    <n v="0"/>
    <x v="1"/>
  </r>
  <r>
    <n v="18"/>
    <x v="1"/>
    <n v="66"/>
    <s v="Poor"/>
    <x v="0"/>
    <x v="1"/>
    <s v="Yes"/>
    <n v="6"/>
    <s v="&lt; 8 hours"/>
    <n v="93"/>
    <s v="Medium"/>
    <x v="0"/>
    <n v="1"/>
    <x v="1"/>
    <x v="0"/>
    <s v="Medium"/>
    <x v="0"/>
    <s v="Neutral"/>
    <n v="3"/>
    <s v="Moderate (2-4 hours)"/>
    <s v="Yes"/>
    <x v="1"/>
    <s v="Near"/>
    <x v="1"/>
    <n v="63"/>
    <n v="-30"/>
    <x v="0"/>
  </r>
  <r>
    <n v="21"/>
    <x v="0"/>
    <n v="72"/>
    <s v="Fair"/>
    <x v="1"/>
    <x v="0"/>
    <s v="Yes"/>
    <n v="9"/>
    <s v="≥ 8 hours"/>
    <n v="80"/>
    <s v="Low"/>
    <x v="0"/>
    <n v="1"/>
    <x v="1"/>
    <x v="1"/>
    <s v="Medium"/>
    <x v="0"/>
    <s v="Neutral"/>
    <n v="3"/>
    <s v="Moderate (2-4 hours)"/>
    <s v="No"/>
    <x v="0"/>
    <s v="Near"/>
    <x v="1"/>
    <n v="66"/>
    <n v="-14"/>
    <x v="0"/>
  </r>
  <r>
    <n v="13"/>
    <x v="1"/>
    <n v="96"/>
    <s v="Very Good"/>
    <x v="1"/>
    <x v="0"/>
    <s v="No"/>
    <n v="8"/>
    <s v="≥ 8 hours"/>
    <n v="62"/>
    <s v="Medium"/>
    <x v="0"/>
    <n v="0"/>
    <x v="0"/>
    <x v="2"/>
    <s v="Medium"/>
    <x v="1"/>
    <s v="Neutral"/>
    <n v="2"/>
    <s v="Low (0-2 hours)"/>
    <s v="No"/>
    <x v="2"/>
    <s v="Near"/>
    <x v="0"/>
    <n v="69"/>
    <n v="7"/>
    <x v="2"/>
  </r>
  <r>
    <n v="22"/>
    <x v="0"/>
    <n v="88"/>
    <s v="Good"/>
    <x v="2"/>
    <x v="0"/>
    <s v="Yes"/>
    <n v="10"/>
    <s v="≥ 8 hours"/>
    <n v="78"/>
    <s v="Medium"/>
    <x v="0"/>
    <n v="0"/>
    <x v="0"/>
    <x v="1"/>
    <s v="High"/>
    <x v="1"/>
    <s v="Positive"/>
    <n v="2"/>
    <s v="Low (0-2 hours)"/>
    <s v="No"/>
    <x v="0"/>
    <s v="Moderate"/>
    <x v="0"/>
    <n v="71"/>
    <n v="-7"/>
    <x v="0"/>
  </r>
  <r>
    <n v="19"/>
    <x v="1"/>
    <n v="99"/>
    <s v="Very Good"/>
    <x v="2"/>
    <x v="1"/>
    <s v="Yes"/>
    <n v="8"/>
    <s v="≥ 8 hours"/>
    <n v="84"/>
    <s v="High"/>
    <x v="0"/>
    <n v="0"/>
    <x v="0"/>
    <x v="2"/>
    <s v="Medium"/>
    <x v="0"/>
    <s v="Positive"/>
    <n v="4"/>
    <s v="Moderate (2-4 hours)"/>
    <s v="No"/>
    <x v="0"/>
    <s v="Near"/>
    <x v="1"/>
    <n v="73"/>
    <n v="-11"/>
    <x v="0"/>
  </r>
  <r>
    <n v="31"/>
    <x v="3"/>
    <n v="91"/>
    <s v="Very Good"/>
    <x v="2"/>
    <x v="1"/>
    <s v="Yes"/>
    <n v="8"/>
    <s v="≥ 8 hours"/>
    <n v="84"/>
    <s v="Low"/>
    <x v="0"/>
    <n v="2"/>
    <x v="1"/>
    <x v="0"/>
    <s v="Medium"/>
    <x v="0"/>
    <s v="Negative"/>
    <n v="2"/>
    <s v="Low (0-2 hours)"/>
    <s v="No"/>
    <x v="0"/>
    <s v="Near"/>
    <x v="0"/>
    <n v="72"/>
    <n v="-12"/>
    <x v="0"/>
  </r>
  <r>
    <n v="29"/>
    <x v="0"/>
    <n v="98"/>
    <s v="Very Good"/>
    <x v="1"/>
    <x v="0"/>
    <s v="No"/>
    <n v="5"/>
    <s v="&lt; 8 hours"/>
    <n v="86"/>
    <s v="Low"/>
    <x v="0"/>
    <n v="2"/>
    <x v="1"/>
    <x v="1"/>
    <s v="Medium"/>
    <x v="1"/>
    <s v="Negative"/>
    <n v="4"/>
    <s v="Moderate (2-4 hours)"/>
    <s v="No"/>
    <x v="0"/>
    <s v="Far"/>
    <x v="0"/>
    <n v="73"/>
    <n v="-13"/>
    <x v="0"/>
  </r>
  <r>
    <n v="17"/>
    <x v="1"/>
    <n v="69"/>
    <s v="Poor"/>
    <x v="0"/>
    <x v="0"/>
    <s v="Yes"/>
    <n v="7"/>
    <s v="&lt; 8 hours"/>
    <n v="95"/>
    <s v="Medium"/>
    <x v="0"/>
    <n v="1"/>
    <x v="1"/>
    <x v="0"/>
    <s v="High"/>
    <x v="1"/>
    <s v="Positive"/>
    <n v="2"/>
    <s v="Low (0-2 hours)"/>
    <s v="No"/>
    <x v="0"/>
    <s v="Moderate"/>
    <x v="0"/>
    <n v="65"/>
    <n v="-30"/>
    <x v="0"/>
  </r>
  <r>
    <n v="19"/>
    <x v="1"/>
    <n v="91"/>
    <s v="Very Good"/>
    <x v="0"/>
    <x v="0"/>
    <s v="Yes"/>
    <n v="7"/>
    <s v="&lt; 8 hours"/>
    <n v="91"/>
    <s v="Medium"/>
    <x v="0"/>
    <n v="1"/>
    <x v="1"/>
    <x v="2"/>
    <s v="High"/>
    <x v="0"/>
    <s v="Neutral"/>
    <n v="3"/>
    <s v="Moderate (2-4 hours)"/>
    <s v="No"/>
    <x v="0"/>
    <s v="Near"/>
    <x v="1"/>
    <n v="71"/>
    <n v="-20"/>
    <x v="0"/>
  </r>
  <r>
    <n v="20"/>
    <x v="1"/>
    <n v="61"/>
    <s v="Poor"/>
    <x v="2"/>
    <x v="1"/>
    <s v="Yes"/>
    <n v="8"/>
    <s v="≥ 8 hours"/>
    <n v="80"/>
    <s v="Medium"/>
    <x v="0"/>
    <n v="1"/>
    <x v="1"/>
    <x v="0"/>
    <s v="High"/>
    <x v="0"/>
    <s v="Positive"/>
    <n v="3"/>
    <s v="Moderate (2-4 hours)"/>
    <s v="No"/>
    <x v="0"/>
    <s v="Near"/>
    <x v="0"/>
    <n v="65"/>
    <n v="-15"/>
    <x v="0"/>
  </r>
  <r>
    <n v="17"/>
    <x v="1"/>
    <n v="87"/>
    <s v="Good"/>
    <x v="1"/>
    <x v="1"/>
    <s v="No"/>
    <n v="8"/>
    <s v="≥ 8 hours"/>
    <n v="52"/>
    <s v="Low"/>
    <x v="0"/>
    <n v="1"/>
    <x v="1"/>
    <x v="1"/>
    <s v="Medium"/>
    <x v="0"/>
    <s v="Positive"/>
    <n v="5"/>
    <s v="High (4-6 hours)"/>
    <s v="No"/>
    <x v="1"/>
    <s v="Near"/>
    <x v="0"/>
    <n v="67"/>
    <n v="15"/>
    <x v="2"/>
  </r>
  <r>
    <n v="21"/>
    <x v="0"/>
    <n v="79"/>
    <s v="Fair"/>
    <x v="1"/>
    <x v="0"/>
    <s v="Yes"/>
    <n v="8"/>
    <s v="≥ 8 hours"/>
    <n v="87"/>
    <s v="Medium"/>
    <x v="0"/>
    <n v="1"/>
    <x v="1"/>
    <x v="0"/>
    <s v="High"/>
    <x v="0"/>
    <s v="Neutral"/>
    <n v="2"/>
    <s v="Low (0-2 hours)"/>
    <s v="No"/>
    <x v="2"/>
    <s v="Moderate"/>
    <x v="0"/>
    <n v="69"/>
    <n v="-18"/>
    <x v="0"/>
  </r>
  <r>
    <n v="15"/>
    <x v="1"/>
    <n v="74"/>
    <s v="Fair"/>
    <x v="0"/>
    <x v="0"/>
    <s v="No"/>
    <n v="10"/>
    <s v="≥ 8 hours"/>
    <n v="99"/>
    <s v="Low"/>
    <x v="1"/>
    <n v="0"/>
    <x v="0"/>
    <x v="0"/>
    <s v="Medium"/>
    <x v="1"/>
    <s v="Neutral"/>
    <n v="3"/>
    <s v="Moderate (2-4 hours)"/>
    <s v="No"/>
    <x v="1"/>
    <s v="Moderate"/>
    <x v="0"/>
    <n v="63"/>
    <n v="-36"/>
    <x v="0"/>
  </r>
  <r>
    <n v="13"/>
    <x v="1"/>
    <n v="94"/>
    <s v="Very Good"/>
    <x v="0"/>
    <x v="0"/>
    <s v="Yes"/>
    <n v="6"/>
    <s v="&lt; 8 hours"/>
    <n v="65"/>
    <s v="High"/>
    <x v="0"/>
    <n v="2"/>
    <x v="1"/>
    <x v="1"/>
    <s v="Medium"/>
    <x v="0"/>
    <s v="Neutral"/>
    <n v="2"/>
    <s v="Low (0-2 hours)"/>
    <s v="No"/>
    <x v="2"/>
    <s v="Moderate"/>
    <x v="0"/>
    <n v="68"/>
    <n v="3"/>
    <x v="2"/>
  </r>
  <r>
    <n v="24"/>
    <x v="0"/>
    <n v="94"/>
    <s v="Very Good"/>
    <x v="2"/>
    <x v="2"/>
    <s v="Yes"/>
    <n v="8"/>
    <s v="≥ 8 hours"/>
    <n v="80"/>
    <s v="High"/>
    <x v="1"/>
    <n v="1"/>
    <x v="1"/>
    <x v="0"/>
    <s v="Medium"/>
    <x v="0"/>
    <s v="Neutral"/>
    <n v="4"/>
    <s v="Moderate (2-4 hours)"/>
    <s v="No"/>
    <x v="0"/>
    <s v="Near"/>
    <x v="1"/>
    <n v="70"/>
    <n v="-10"/>
    <x v="0"/>
  </r>
  <r>
    <n v="24"/>
    <x v="0"/>
    <n v="61"/>
    <s v="Poor"/>
    <x v="1"/>
    <x v="1"/>
    <s v="Yes"/>
    <n v="8"/>
    <s v="≥ 8 hours"/>
    <n v="88"/>
    <s v="Low"/>
    <x v="0"/>
    <n v="1"/>
    <x v="1"/>
    <x v="0"/>
    <s v="Medium"/>
    <x v="1"/>
    <s v="Positive"/>
    <n v="4"/>
    <s v="Moderate (2-4 hours)"/>
    <s v="No"/>
    <x v="0"/>
    <s v="Moderate"/>
    <x v="1"/>
    <n v="64"/>
    <n v="-24"/>
    <x v="0"/>
  </r>
  <r>
    <n v="15"/>
    <x v="1"/>
    <n v="84"/>
    <s v="Good"/>
    <x v="1"/>
    <x v="1"/>
    <s v="No"/>
    <n v="10"/>
    <s v="≥ 8 hours"/>
    <n v="82"/>
    <s v="Medium"/>
    <x v="0"/>
    <n v="1"/>
    <x v="1"/>
    <x v="2"/>
    <s v="Low"/>
    <x v="1"/>
    <s v="Negative"/>
    <n v="2"/>
    <s v="Low (0-2 hours)"/>
    <s v="Yes"/>
    <x v="0"/>
    <s v="Near"/>
    <x v="0"/>
    <n v="64"/>
    <n v="-18"/>
    <x v="0"/>
  </r>
  <r>
    <n v="25"/>
    <x v="0"/>
    <n v="75"/>
    <s v="Fair"/>
    <x v="0"/>
    <x v="0"/>
    <s v="Yes"/>
    <n v="8"/>
    <s v="≥ 8 hours"/>
    <n v="96"/>
    <s v="High"/>
    <x v="0"/>
    <n v="1"/>
    <x v="1"/>
    <x v="0"/>
    <s v="Medium"/>
    <x v="1"/>
    <s v="Neutral"/>
    <n v="0"/>
    <s v="Low (0-2 hours)"/>
    <s v="No"/>
    <x v="1"/>
    <s v="Near"/>
    <x v="0"/>
    <n v="68"/>
    <n v="-28"/>
    <x v="0"/>
  </r>
  <r>
    <n v="16"/>
    <x v="1"/>
    <n v="77"/>
    <s v="Fair"/>
    <x v="1"/>
    <x v="0"/>
    <s v="Yes"/>
    <n v="8"/>
    <s v="≥ 8 hours"/>
    <n v="74"/>
    <s v="Medium"/>
    <x v="0"/>
    <n v="0"/>
    <x v="0"/>
    <x v="2"/>
    <s v="Low"/>
    <x v="1"/>
    <s v="Neutral"/>
    <n v="2"/>
    <s v="Low (0-2 hours)"/>
    <s v="No"/>
    <x v="1"/>
    <s v="Moderate"/>
    <x v="1"/>
    <n v="65"/>
    <n v="-9"/>
    <x v="0"/>
  </r>
  <r>
    <n v="22"/>
    <x v="0"/>
    <n v="93"/>
    <s v="Very Good"/>
    <x v="2"/>
    <x v="1"/>
    <s v="No"/>
    <n v="8"/>
    <s v="≥ 8 hours"/>
    <n v="77"/>
    <s v="Medium"/>
    <x v="0"/>
    <n v="0"/>
    <x v="0"/>
    <x v="2"/>
    <s v="Medium"/>
    <x v="0"/>
    <s v="Neutral"/>
    <n v="1"/>
    <s v="Low (0-2 hours)"/>
    <s v="No"/>
    <x v="0"/>
    <s v="Unknown"/>
    <x v="1"/>
    <n v="70"/>
    <n v="-7"/>
    <x v="0"/>
  </r>
  <r>
    <n v="25"/>
    <x v="0"/>
    <n v="72"/>
    <s v="Fair"/>
    <x v="1"/>
    <x v="1"/>
    <s v="Yes"/>
    <n v="8"/>
    <s v="≥ 8 hours"/>
    <n v="52"/>
    <s v="Low"/>
    <x v="0"/>
    <n v="0"/>
    <x v="0"/>
    <x v="1"/>
    <s v="Medium"/>
    <x v="1"/>
    <s v="Positive"/>
    <n v="2"/>
    <s v="Low (0-2 hours)"/>
    <s v="No"/>
    <x v="2"/>
    <s v="Near"/>
    <x v="0"/>
    <n v="66"/>
    <n v="14"/>
    <x v="2"/>
  </r>
  <r>
    <n v="20"/>
    <x v="1"/>
    <n v="98"/>
    <s v="Very Good"/>
    <x v="2"/>
    <x v="2"/>
    <s v="Yes"/>
    <n v="9"/>
    <s v="≥ 8 hours"/>
    <n v="95"/>
    <s v="Low"/>
    <x v="0"/>
    <n v="1"/>
    <x v="1"/>
    <x v="0"/>
    <s v="Medium"/>
    <x v="0"/>
    <s v="Positive"/>
    <n v="2"/>
    <s v="Low (0-2 hours)"/>
    <s v="No"/>
    <x v="0"/>
    <s v="Moderate"/>
    <x v="1"/>
    <n v="70"/>
    <n v="-25"/>
    <x v="0"/>
  </r>
  <r>
    <n v="23"/>
    <x v="0"/>
    <n v="67"/>
    <s v="Poor"/>
    <x v="1"/>
    <x v="1"/>
    <s v="Yes"/>
    <n v="6"/>
    <s v="&lt; 8 hours"/>
    <n v="63"/>
    <s v="High"/>
    <x v="0"/>
    <n v="3"/>
    <x v="1"/>
    <x v="0"/>
    <s v="High"/>
    <x v="1"/>
    <s v="Neutral"/>
    <n v="3"/>
    <s v="Moderate (2-4 hours)"/>
    <s v="No"/>
    <x v="0"/>
    <s v="Near"/>
    <x v="0"/>
    <n v="66"/>
    <n v="3"/>
    <x v="2"/>
  </r>
  <r>
    <n v="17"/>
    <x v="1"/>
    <n v="87"/>
    <s v="Good"/>
    <x v="1"/>
    <x v="1"/>
    <s v="No"/>
    <n v="6"/>
    <s v="&lt; 8 hours"/>
    <n v="99"/>
    <s v="Medium"/>
    <x v="0"/>
    <n v="2"/>
    <x v="1"/>
    <x v="0"/>
    <s v="Medium"/>
    <x v="1"/>
    <s v="Neutral"/>
    <n v="2"/>
    <s v="Low (0-2 hours)"/>
    <s v="No"/>
    <x v="2"/>
    <s v="Near"/>
    <x v="0"/>
    <n v="69"/>
    <n v="-30"/>
    <x v="0"/>
  </r>
  <r>
    <n v="19"/>
    <x v="1"/>
    <n v="87"/>
    <s v="Good"/>
    <x v="2"/>
    <x v="0"/>
    <s v="No"/>
    <n v="10"/>
    <s v="≥ 8 hours"/>
    <n v="60"/>
    <s v="High"/>
    <x v="0"/>
    <n v="2"/>
    <x v="1"/>
    <x v="1"/>
    <s v="Low"/>
    <x v="1"/>
    <s v="Positive"/>
    <n v="3"/>
    <s v="Moderate (2-4 hours)"/>
    <s v="No"/>
    <x v="0"/>
    <s v="Moderate"/>
    <x v="0"/>
    <n v="69"/>
    <n v="9"/>
    <x v="2"/>
  </r>
  <r>
    <n v="19"/>
    <x v="1"/>
    <n v="70"/>
    <s v="Fair"/>
    <x v="2"/>
    <x v="0"/>
    <s v="No"/>
    <n v="4"/>
    <s v="&lt; 8 hours"/>
    <n v="63"/>
    <s v="Medium"/>
    <x v="0"/>
    <n v="1"/>
    <x v="1"/>
    <x v="0"/>
    <s v="Medium"/>
    <x v="1"/>
    <s v="Neutral"/>
    <n v="3"/>
    <s v="Moderate (2-4 hours)"/>
    <s v="No"/>
    <x v="1"/>
    <s v="Far"/>
    <x v="1"/>
    <n v="64"/>
    <n v="1"/>
    <x v="1"/>
  </r>
  <r>
    <n v="16"/>
    <x v="1"/>
    <n v="73"/>
    <s v="Fair"/>
    <x v="1"/>
    <x v="1"/>
    <s v="Yes"/>
    <n v="7"/>
    <s v="&lt; 8 hours"/>
    <n v="74"/>
    <s v="Low"/>
    <x v="0"/>
    <n v="1"/>
    <x v="1"/>
    <x v="0"/>
    <s v="High"/>
    <x v="0"/>
    <s v="Positive"/>
    <n v="3"/>
    <s v="Moderate (2-4 hours)"/>
    <s v="No"/>
    <x v="0"/>
    <s v="Moderate"/>
    <x v="0"/>
    <n v="64"/>
    <n v="-10"/>
    <x v="0"/>
  </r>
  <r>
    <n v="19"/>
    <x v="1"/>
    <n v="93"/>
    <s v="Very Good"/>
    <x v="0"/>
    <x v="1"/>
    <s v="Yes"/>
    <n v="7"/>
    <s v="&lt; 8 hours"/>
    <n v="83"/>
    <s v="Medium"/>
    <x v="0"/>
    <n v="1"/>
    <x v="1"/>
    <x v="1"/>
    <s v="Medium"/>
    <x v="0"/>
    <s v="Positive"/>
    <n v="3"/>
    <s v="Moderate (2-4 hours)"/>
    <s v="No"/>
    <x v="0"/>
    <s v="Near"/>
    <x v="1"/>
    <n v="69"/>
    <n v="-14"/>
    <x v="0"/>
  </r>
  <r>
    <n v="11"/>
    <x v="1"/>
    <n v="90"/>
    <s v="Very Good"/>
    <x v="1"/>
    <x v="1"/>
    <s v="Yes"/>
    <n v="7"/>
    <s v="&lt; 8 hours"/>
    <n v="72"/>
    <s v="High"/>
    <x v="0"/>
    <n v="3"/>
    <x v="1"/>
    <x v="1"/>
    <s v="Medium"/>
    <x v="0"/>
    <s v="Negative"/>
    <n v="3"/>
    <s v="Moderate (2-4 hours)"/>
    <s v="No"/>
    <x v="0"/>
    <s v="Near"/>
    <x v="1"/>
    <n v="67"/>
    <n v="-5"/>
    <x v="0"/>
  </r>
  <r>
    <n v="17"/>
    <x v="1"/>
    <n v="73"/>
    <s v="Fair"/>
    <x v="0"/>
    <x v="1"/>
    <s v="Yes"/>
    <n v="9"/>
    <s v="≥ 8 hours"/>
    <n v="68"/>
    <s v="Low"/>
    <x v="0"/>
    <n v="2"/>
    <x v="1"/>
    <x v="1"/>
    <s v="Medium"/>
    <x v="0"/>
    <s v="Positive"/>
    <n v="3"/>
    <s v="Moderate (2-4 hours)"/>
    <s v="Yes"/>
    <x v="1"/>
    <s v="Near"/>
    <x v="1"/>
    <n v="63"/>
    <n v="-5"/>
    <x v="0"/>
  </r>
  <r>
    <n v="18"/>
    <x v="1"/>
    <n v="81"/>
    <s v="Good"/>
    <x v="0"/>
    <x v="0"/>
    <s v="Yes"/>
    <n v="8"/>
    <s v="≥ 8 hours"/>
    <n v="77"/>
    <s v="Low"/>
    <x v="0"/>
    <n v="1"/>
    <x v="1"/>
    <x v="1"/>
    <s v="High"/>
    <x v="0"/>
    <s v="Positive"/>
    <n v="3"/>
    <s v="Moderate (2-4 hours)"/>
    <s v="No"/>
    <x v="1"/>
    <s v="Moderate"/>
    <x v="0"/>
    <n v="67"/>
    <n v="-10"/>
    <x v="0"/>
  </r>
  <r>
    <n v="18"/>
    <x v="1"/>
    <n v="62"/>
    <s v="Poor"/>
    <x v="1"/>
    <x v="0"/>
    <s v="No"/>
    <n v="6"/>
    <s v="&lt; 8 hours"/>
    <n v="98"/>
    <s v="Low"/>
    <x v="0"/>
    <n v="3"/>
    <x v="1"/>
    <x v="1"/>
    <s v="Medium"/>
    <x v="1"/>
    <s v="Neutral"/>
    <n v="1"/>
    <s v="Low (0-2 hours)"/>
    <s v="No"/>
    <x v="1"/>
    <s v="Near"/>
    <x v="0"/>
    <n v="65"/>
    <n v="-33"/>
    <x v="0"/>
  </r>
  <r>
    <n v="19"/>
    <x v="1"/>
    <n v="68"/>
    <s v="Poor"/>
    <x v="1"/>
    <x v="1"/>
    <s v="Yes"/>
    <n v="6"/>
    <s v="&lt; 8 hours"/>
    <n v="98"/>
    <s v="Low"/>
    <x v="0"/>
    <n v="2"/>
    <x v="1"/>
    <x v="0"/>
    <s v="Medium"/>
    <x v="0"/>
    <s v="Positive"/>
    <n v="1"/>
    <s v="Low (0-2 hours)"/>
    <s v="No"/>
    <x v="0"/>
    <s v="Moderate"/>
    <x v="1"/>
    <n v="64"/>
    <n v="-34"/>
    <x v="0"/>
  </r>
  <r>
    <n v="20"/>
    <x v="1"/>
    <n v="79"/>
    <s v="Fair"/>
    <x v="2"/>
    <x v="1"/>
    <s v="No"/>
    <n v="7"/>
    <s v="&lt; 8 hours"/>
    <n v="66"/>
    <s v="Low"/>
    <x v="0"/>
    <n v="3"/>
    <x v="1"/>
    <x v="2"/>
    <s v="Medium"/>
    <x v="0"/>
    <s v="Negative"/>
    <n v="3"/>
    <s v="Moderate (2-4 hours)"/>
    <s v="No"/>
    <x v="1"/>
    <s v="Near"/>
    <x v="1"/>
    <n v="68"/>
    <n v="2"/>
    <x v="1"/>
  </r>
  <r>
    <n v="23"/>
    <x v="0"/>
    <n v="63"/>
    <s v="Poor"/>
    <x v="0"/>
    <x v="1"/>
    <s v="Yes"/>
    <n v="9"/>
    <s v="≥ 8 hours"/>
    <n v="84"/>
    <s v="High"/>
    <x v="0"/>
    <n v="0"/>
    <x v="0"/>
    <x v="2"/>
    <s v="Medium"/>
    <x v="0"/>
    <s v="Neutral"/>
    <n v="3"/>
    <s v="Moderate (2-4 hours)"/>
    <s v="No"/>
    <x v="0"/>
    <s v="Near"/>
    <x v="1"/>
    <n v="64"/>
    <n v="-20"/>
    <x v="0"/>
  </r>
  <r>
    <n v="25"/>
    <x v="0"/>
    <n v="94"/>
    <s v="Very Good"/>
    <x v="2"/>
    <x v="1"/>
    <s v="No"/>
    <n v="7"/>
    <s v="&lt; 8 hours"/>
    <n v="86"/>
    <s v="Low"/>
    <x v="1"/>
    <n v="2"/>
    <x v="1"/>
    <x v="0"/>
    <s v="Medium"/>
    <x v="1"/>
    <s v="Negative"/>
    <n v="4"/>
    <s v="Moderate (2-4 hours)"/>
    <s v="No"/>
    <x v="1"/>
    <s v="Moderate"/>
    <x v="0"/>
    <n v="70"/>
    <n v="-16"/>
    <x v="0"/>
  </r>
  <r>
    <n v="16"/>
    <x v="1"/>
    <n v="89"/>
    <s v="Good"/>
    <x v="2"/>
    <x v="1"/>
    <s v="Yes"/>
    <n v="7"/>
    <s v="&lt; 8 hours"/>
    <n v="83"/>
    <s v="High"/>
    <x v="0"/>
    <n v="0"/>
    <x v="0"/>
    <x v="0"/>
    <s v="High"/>
    <x v="0"/>
    <s v="Positive"/>
    <n v="4"/>
    <s v="Moderate (2-4 hours)"/>
    <s v="No"/>
    <x v="2"/>
    <s v="Moderate"/>
    <x v="0"/>
    <n v="70"/>
    <n v="-13"/>
    <x v="0"/>
  </r>
  <r>
    <n v="13"/>
    <x v="1"/>
    <n v="98"/>
    <s v="Very Good"/>
    <x v="2"/>
    <x v="2"/>
    <s v="Yes"/>
    <n v="6"/>
    <s v="&lt; 8 hours"/>
    <n v="56"/>
    <s v="Medium"/>
    <x v="0"/>
    <n v="1"/>
    <x v="1"/>
    <x v="2"/>
    <s v="Low"/>
    <x v="0"/>
    <s v="Negative"/>
    <n v="3"/>
    <s v="Moderate (2-4 hours)"/>
    <s v="No"/>
    <x v="1"/>
    <s v="Moderate"/>
    <x v="1"/>
    <n v="67"/>
    <n v="11"/>
    <x v="2"/>
  </r>
  <r>
    <n v="14"/>
    <x v="1"/>
    <n v="88"/>
    <s v="Good"/>
    <x v="2"/>
    <x v="0"/>
    <s v="Yes"/>
    <n v="8"/>
    <s v="≥ 8 hours"/>
    <n v="77"/>
    <s v="Medium"/>
    <x v="0"/>
    <n v="2"/>
    <x v="1"/>
    <x v="1"/>
    <s v="Medium"/>
    <x v="0"/>
    <s v="Positive"/>
    <n v="3"/>
    <s v="Moderate (2-4 hours)"/>
    <s v="No"/>
    <x v="1"/>
    <s v="Far"/>
    <x v="0"/>
    <n v="69"/>
    <n v="-8"/>
    <x v="0"/>
  </r>
  <r>
    <n v="17"/>
    <x v="1"/>
    <n v="98"/>
    <s v="Very Good"/>
    <x v="2"/>
    <x v="1"/>
    <s v="No"/>
    <n v="7"/>
    <s v="&lt; 8 hours"/>
    <n v="88"/>
    <s v="Medium"/>
    <x v="0"/>
    <n v="2"/>
    <x v="1"/>
    <x v="0"/>
    <s v="High"/>
    <x v="1"/>
    <s v="Negative"/>
    <n v="4"/>
    <s v="Moderate (2-4 hours)"/>
    <s v="No"/>
    <x v="0"/>
    <s v="Far"/>
    <x v="0"/>
    <n v="70"/>
    <n v="-18"/>
    <x v="0"/>
  </r>
  <r>
    <n v="18"/>
    <x v="1"/>
    <n v="82"/>
    <s v="Good"/>
    <x v="2"/>
    <x v="0"/>
    <s v="No"/>
    <n v="6"/>
    <s v="&lt; 8 hours"/>
    <n v="60"/>
    <s v="Medium"/>
    <x v="0"/>
    <n v="5"/>
    <x v="1"/>
    <x v="1"/>
    <s v="High"/>
    <x v="0"/>
    <s v="Negative"/>
    <n v="3"/>
    <s v="Moderate (2-4 hours)"/>
    <s v="No"/>
    <x v="1"/>
    <s v="Unknown"/>
    <x v="0"/>
    <n v="69"/>
    <n v="9"/>
    <x v="2"/>
  </r>
  <r>
    <n v="15"/>
    <x v="1"/>
    <n v="84"/>
    <s v="Good"/>
    <x v="1"/>
    <x v="2"/>
    <s v="Yes"/>
    <n v="9"/>
    <s v="≥ 8 hours"/>
    <n v="67"/>
    <s v="Medium"/>
    <x v="0"/>
    <n v="1"/>
    <x v="1"/>
    <x v="1"/>
    <s v="High"/>
    <x v="1"/>
    <s v="Negative"/>
    <n v="3"/>
    <s v="Moderate (2-4 hours)"/>
    <s v="No"/>
    <x v="1"/>
    <s v="Moderate"/>
    <x v="0"/>
    <n v="65"/>
    <n v="-2"/>
    <x v="1"/>
  </r>
  <r>
    <n v="12"/>
    <x v="1"/>
    <n v="99"/>
    <s v="Very Good"/>
    <x v="1"/>
    <x v="0"/>
    <s v="Yes"/>
    <n v="10"/>
    <s v="≥ 8 hours"/>
    <n v="60"/>
    <s v="Medium"/>
    <x v="0"/>
    <n v="0"/>
    <x v="0"/>
    <x v="0"/>
    <s v="Low"/>
    <x v="0"/>
    <s v="Negative"/>
    <n v="1"/>
    <s v="Low (0-2 hours)"/>
    <s v="No"/>
    <x v="0"/>
    <s v="Moderate"/>
    <x v="0"/>
    <n v="66"/>
    <n v="6"/>
    <x v="2"/>
  </r>
  <r>
    <n v="17"/>
    <x v="1"/>
    <n v="86"/>
    <s v="Good"/>
    <x v="2"/>
    <x v="0"/>
    <s v="Yes"/>
    <n v="7"/>
    <s v="&lt; 8 hours"/>
    <n v="94"/>
    <s v="Medium"/>
    <x v="0"/>
    <n v="2"/>
    <x v="1"/>
    <x v="1"/>
    <s v="Medium"/>
    <x v="0"/>
    <s v="Neutral"/>
    <n v="3"/>
    <s v="Moderate (2-4 hours)"/>
    <s v="No"/>
    <x v="0"/>
    <s v="Moderate"/>
    <x v="0"/>
    <n v="70"/>
    <n v="-24"/>
    <x v="0"/>
  </r>
  <r>
    <n v="21"/>
    <x v="0"/>
    <n v="61"/>
    <s v="Poor"/>
    <x v="1"/>
    <x v="2"/>
    <s v="Yes"/>
    <n v="7"/>
    <s v="&lt; 8 hours"/>
    <n v="93"/>
    <s v="Low"/>
    <x v="0"/>
    <n v="1"/>
    <x v="1"/>
    <x v="0"/>
    <s v="High"/>
    <x v="1"/>
    <s v="Negative"/>
    <n v="5"/>
    <s v="High (4-6 hours)"/>
    <s v="No"/>
    <x v="0"/>
    <s v="Near"/>
    <x v="0"/>
    <n v="63"/>
    <n v="-30"/>
    <x v="0"/>
  </r>
  <r>
    <n v="24"/>
    <x v="0"/>
    <n v="89"/>
    <s v="Good"/>
    <x v="0"/>
    <x v="1"/>
    <s v="No"/>
    <n v="5"/>
    <s v="&lt; 8 hours"/>
    <n v="58"/>
    <s v="Medium"/>
    <x v="0"/>
    <n v="3"/>
    <x v="1"/>
    <x v="2"/>
    <s v="Unknown"/>
    <x v="0"/>
    <s v="Positive"/>
    <n v="3"/>
    <s v="Moderate (2-4 hours)"/>
    <s v="No"/>
    <x v="0"/>
    <s v="Near"/>
    <x v="1"/>
    <n v="69"/>
    <n v="11"/>
    <x v="2"/>
  </r>
  <r>
    <n v="17"/>
    <x v="1"/>
    <n v="96"/>
    <s v="Very Good"/>
    <x v="2"/>
    <x v="0"/>
    <s v="Yes"/>
    <n v="8"/>
    <s v="≥ 8 hours"/>
    <n v="88"/>
    <s v="Medium"/>
    <x v="0"/>
    <n v="4"/>
    <x v="1"/>
    <x v="0"/>
    <s v="Low"/>
    <x v="1"/>
    <s v="Positive"/>
    <n v="4"/>
    <s v="Moderate (2-4 hours)"/>
    <s v="No"/>
    <x v="2"/>
    <s v="Near"/>
    <x v="0"/>
    <n v="74"/>
    <n v="-14"/>
    <x v="0"/>
  </r>
  <r>
    <n v="18"/>
    <x v="1"/>
    <n v="92"/>
    <s v="Very Good"/>
    <x v="1"/>
    <x v="1"/>
    <s v="Yes"/>
    <n v="8"/>
    <s v="≥ 8 hours"/>
    <n v="68"/>
    <s v="Low"/>
    <x v="0"/>
    <n v="2"/>
    <x v="1"/>
    <x v="2"/>
    <s v="High"/>
    <x v="1"/>
    <s v="Positive"/>
    <n v="3"/>
    <s v="Moderate (2-4 hours)"/>
    <s v="No"/>
    <x v="0"/>
    <s v="Near"/>
    <x v="0"/>
    <n v="70"/>
    <n v="2"/>
    <x v="1"/>
  </r>
  <r>
    <n v="14"/>
    <x v="1"/>
    <n v="83"/>
    <s v="Good"/>
    <x v="2"/>
    <x v="1"/>
    <s v="No"/>
    <n v="7"/>
    <s v="&lt; 8 hours"/>
    <n v="84"/>
    <s v="Medium"/>
    <x v="0"/>
    <n v="1"/>
    <x v="1"/>
    <x v="0"/>
    <s v="Medium"/>
    <x v="0"/>
    <s v="Neutral"/>
    <n v="3"/>
    <s v="Moderate (2-4 hours)"/>
    <s v="No"/>
    <x v="0"/>
    <s v="Near"/>
    <x v="1"/>
    <n v="66"/>
    <n v="-18"/>
    <x v="0"/>
  </r>
  <r>
    <n v="20"/>
    <x v="1"/>
    <n v="87"/>
    <s v="Good"/>
    <x v="0"/>
    <x v="0"/>
    <s v="Yes"/>
    <n v="6"/>
    <s v="&lt; 8 hours"/>
    <n v="75"/>
    <s v="Medium"/>
    <x v="0"/>
    <n v="0"/>
    <x v="0"/>
    <x v="0"/>
    <s v="Medium"/>
    <x v="0"/>
    <s v="Positive"/>
    <n v="3"/>
    <s v="Moderate (2-4 hours)"/>
    <s v="Yes"/>
    <x v="2"/>
    <s v="Near"/>
    <x v="0"/>
    <n v="68"/>
    <n v="-7"/>
    <x v="0"/>
  </r>
  <r>
    <n v="15"/>
    <x v="1"/>
    <n v="100"/>
    <s v="Perfect"/>
    <x v="1"/>
    <x v="2"/>
    <s v="No"/>
    <n v="10"/>
    <s v="≥ 8 hours"/>
    <n v="74"/>
    <s v="Medium"/>
    <x v="0"/>
    <n v="2"/>
    <x v="1"/>
    <x v="1"/>
    <s v="Medium"/>
    <x v="0"/>
    <s v="Negative"/>
    <n v="5"/>
    <s v="High (4-6 hours)"/>
    <s v="No"/>
    <x v="0"/>
    <s v="Far"/>
    <x v="0"/>
    <n v="67"/>
    <n v="-7"/>
    <x v="0"/>
  </r>
  <r>
    <n v="23"/>
    <x v="0"/>
    <n v="64"/>
    <s v="Poor"/>
    <x v="1"/>
    <x v="1"/>
    <s v="Yes"/>
    <n v="8"/>
    <s v="≥ 8 hours"/>
    <n v="94"/>
    <s v="Low"/>
    <x v="0"/>
    <n v="2"/>
    <x v="1"/>
    <x v="1"/>
    <s v="Medium"/>
    <x v="1"/>
    <s v="Positive"/>
    <n v="5"/>
    <s v="High (4-6 hours)"/>
    <s v="No"/>
    <x v="0"/>
    <s v="Moderate"/>
    <x v="1"/>
    <n v="66"/>
    <n v="-28"/>
    <x v="0"/>
  </r>
  <r>
    <n v="9"/>
    <x v="2"/>
    <n v="87"/>
    <s v="Good"/>
    <x v="2"/>
    <x v="1"/>
    <s v="No"/>
    <n v="6"/>
    <s v="&lt; 8 hours"/>
    <n v="82"/>
    <s v="Medium"/>
    <x v="0"/>
    <n v="0"/>
    <x v="0"/>
    <x v="0"/>
    <s v="Medium"/>
    <x v="0"/>
    <s v="Negative"/>
    <n v="3"/>
    <s v="Moderate (2-4 hours)"/>
    <s v="No"/>
    <x v="1"/>
    <s v="Near"/>
    <x v="1"/>
    <n v="65"/>
    <n v="-17"/>
    <x v="0"/>
  </r>
  <r>
    <n v="18"/>
    <x v="1"/>
    <n v="71"/>
    <s v="Fair"/>
    <x v="0"/>
    <x v="1"/>
    <s v="Yes"/>
    <n v="8"/>
    <s v="≥ 8 hours"/>
    <n v="62"/>
    <s v="Medium"/>
    <x v="0"/>
    <n v="3"/>
    <x v="1"/>
    <x v="2"/>
    <s v="High"/>
    <x v="0"/>
    <s v="Positive"/>
    <n v="2"/>
    <s v="Low (0-2 hours)"/>
    <s v="No"/>
    <x v="1"/>
    <s v="Near"/>
    <x v="0"/>
    <n v="66"/>
    <n v="4"/>
    <x v="2"/>
  </r>
  <r>
    <n v="22"/>
    <x v="0"/>
    <n v="86"/>
    <s v="Good"/>
    <x v="2"/>
    <x v="1"/>
    <s v="Yes"/>
    <n v="7"/>
    <s v="&lt; 8 hours"/>
    <n v="56"/>
    <s v="Medium"/>
    <x v="0"/>
    <n v="1"/>
    <x v="1"/>
    <x v="2"/>
    <s v="Medium"/>
    <x v="1"/>
    <s v="Positive"/>
    <n v="4"/>
    <s v="Moderate (2-4 hours)"/>
    <s v="No"/>
    <x v="0"/>
    <s v="Moderate"/>
    <x v="0"/>
    <n v="69"/>
    <n v="13"/>
    <x v="2"/>
  </r>
  <r>
    <n v="21"/>
    <x v="0"/>
    <n v="84"/>
    <s v="Good"/>
    <x v="0"/>
    <x v="1"/>
    <s v="No"/>
    <n v="7"/>
    <s v="&lt; 8 hours"/>
    <n v="97"/>
    <s v="Medium"/>
    <x v="0"/>
    <n v="2"/>
    <x v="1"/>
    <x v="0"/>
    <s v="Low"/>
    <x v="0"/>
    <s v="Neutral"/>
    <n v="4"/>
    <s v="Moderate (2-4 hours)"/>
    <s v="No"/>
    <x v="0"/>
    <s v="Moderate"/>
    <x v="1"/>
    <n v="67"/>
    <n v="-30"/>
    <x v="0"/>
  </r>
  <r>
    <n v="36"/>
    <x v="3"/>
    <n v="66"/>
    <s v="Poor"/>
    <x v="0"/>
    <x v="0"/>
    <s v="Yes"/>
    <n v="8"/>
    <s v="≥ 8 hours"/>
    <n v="58"/>
    <s v="High"/>
    <x v="0"/>
    <n v="1"/>
    <x v="1"/>
    <x v="1"/>
    <s v="Medium"/>
    <x v="0"/>
    <s v="Positive"/>
    <n v="3"/>
    <s v="Moderate (2-4 hours)"/>
    <s v="No"/>
    <x v="1"/>
    <s v="Far"/>
    <x v="0"/>
    <n v="69"/>
    <n v="11"/>
    <x v="2"/>
  </r>
  <r>
    <n v="22"/>
    <x v="0"/>
    <n v="68"/>
    <s v="Poor"/>
    <x v="1"/>
    <x v="1"/>
    <s v="No"/>
    <n v="4"/>
    <s v="&lt; 8 hours"/>
    <n v="87"/>
    <s v="High"/>
    <x v="0"/>
    <n v="2"/>
    <x v="1"/>
    <x v="1"/>
    <s v="Medium"/>
    <x v="0"/>
    <s v="Neutral"/>
    <n v="3"/>
    <s v="Moderate (2-4 hours)"/>
    <s v="No"/>
    <x v="2"/>
    <s v="Far"/>
    <x v="1"/>
    <n v="66"/>
    <n v="-21"/>
    <x v="0"/>
  </r>
  <r>
    <n v="14"/>
    <x v="1"/>
    <n v="85"/>
    <s v="Good"/>
    <x v="1"/>
    <x v="1"/>
    <s v="No"/>
    <n v="4"/>
    <s v="&lt; 8 hours"/>
    <n v="75"/>
    <s v="High"/>
    <x v="0"/>
    <n v="2"/>
    <x v="1"/>
    <x v="2"/>
    <s v="Medium"/>
    <x v="0"/>
    <s v="Negative"/>
    <n v="1"/>
    <s v="Low (0-2 hours)"/>
    <s v="Yes"/>
    <x v="0"/>
    <s v="Far"/>
    <x v="1"/>
    <n v="64"/>
    <n v="-11"/>
    <x v="0"/>
  </r>
  <r>
    <n v="19"/>
    <x v="1"/>
    <n v="65"/>
    <s v="Poor"/>
    <x v="1"/>
    <x v="1"/>
    <s v="No"/>
    <n v="9"/>
    <s v="≥ 8 hours"/>
    <n v="57"/>
    <s v="Low"/>
    <x v="0"/>
    <n v="1"/>
    <x v="1"/>
    <x v="1"/>
    <s v="Medium"/>
    <x v="0"/>
    <s v="Positive"/>
    <n v="2"/>
    <s v="Low (0-2 hours)"/>
    <s v="Yes"/>
    <x v="0"/>
    <s v="Near"/>
    <x v="1"/>
    <n v="61"/>
    <n v="4"/>
    <x v="2"/>
  </r>
  <r>
    <n v="9"/>
    <x v="2"/>
    <n v="71"/>
    <s v="Fair"/>
    <x v="0"/>
    <x v="0"/>
    <s v="Yes"/>
    <n v="7"/>
    <s v="&lt; 8 hours"/>
    <n v="89"/>
    <s v="Medium"/>
    <x v="0"/>
    <n v="0"/>
    <x v="0"/>
    <x v="0"/>
    <s v="Medium"/>
    <x v="0"/>
    <s v="Negative"/>
    <n v="2"/>
    <s v="Low (0-2 hours)"/>
    <s v="No"/>
    <x v="0"/>
    <s v="Near"/>
    <x v="0"/>
    <n v="61"/>
    <n v="-28"/>
    <x v="0"/>
  </r>
  <r>
    <n v="20"/>
    <x v="1"/>
    <n v="93"/>
    <s v="Very Good"/>
    <x v="1"/>
    <x v="1"/>
    <s v="Yes"/>
    <n v="6"/>
    <s v="&lt; 8 hours"/>
    <n v="95"/>
    <s v="Low"/>
    <x v="0"/>
    <n v="1"/>
    <x v="1"/>
    <x v="1"/>
    <s v="High"/>
    <x v="0"/>
    <s v="Negative"/>
    <n v="4"/>
    <s v="Moderate (2-4 hours)"/>
    <s v="No"/>
    <x v="1"/>
    <s v="Moderate"/>
    <x v="0"/>
    <n v="70"/>
    <n v="-25"/>
    <x v="0"/>
  </r>
  <r>
    <n v="15"/>
    <x v="1"/>
    <n v="73"/>
    <s v="Fair"/>
    <x v="1"/>
    <x v="0"/>
    <s v="No"/>
    <n v="5"/>
    <s v="&lt; 8 hours"/>
    <n v="56"/>
    <s v="Medium"/>
    <x v="0"/>
    <n v="1"/>
    <x v="1"/>
    <x v="1"/>
    <s v="Medium"/>
    <x v="0"/>
    <s v="Positive"/>
    <n v="2"/>
    <s v="Low (0-2 hours)"/>
    <s v="No"/>
    <x v="2"/>
    <s v="Near"/>
    <x v="1"/>
    <n v="65"/>
    <n v="9"/>
    <x v="2"/>
  </r>
  <r>
    <n v="25"/>
    <x v="0"/>
    <n v="80"/>
    <s v="Good"/>
    <x v="2"/>
    <x v="2"/>
    <s v="No"/>
    <n v="7"/>
    <s v="&lt; 8 hours"/>
    <n v="53"/>
    <s v="Medium"/>
    <x v="0"/>
    <n v="1"/>
    <x v="1"/>
    <x v="1"/>
    <s v="Medium"/>
    <x v="1"/>
    <s v="Neutral"/>
    <n v="3"/>
    <s v="Moderate (2-4 hours)"/>
    <s v="No"/>
    <x v="1"/>
    <s v="Moderate"/>
    <x v="0"/>
    <n v="67"/>
    <n v="14"/>
    <x v="2"/>
  </r>
  <r>
    <n v="17"/>
    <x v="1"/>
    <n v="98"/>
    <s v="Very Good"/>
    <x v="0"/>
    <x v="1"/>
    <s v="No"/>
    <n v="7"/>
    <s v="&lt; 8 hours"/>
    <n v="92"/>
    <s v="Medium"/>
    <x v="0"/>
    <n v="0"/>
    <x v="0"/>
    <x v="2"/>
    <s v="Medium"/>
    <x v="1"/>
    <s v="Positive"/>
    <n v="0"/>
    <s v="Low (0-2 hours)"/>
    <s v="No"/>
    <x v="1"/>
    <s v="Near"/>
    <x v="0"/>
    <n v="69"/>
    <n v="-23"/>
    <x v="0"/>
  </r>
  <r>
    <n v="19"/>
    <x v="1"/>
    <n v="69"/>
    <s v="Poor"/>
    <x v="1"/>
    <x v="2"/>
    <s v="Yes"/>
    <n v="9"/>
    <s v="≥ 8 hours"/>
    <n v="75"/>
    <s v="Medium"/>
    <x v="0"/>
    <n v="2"/>
    <x v="1"/>
    <x v="1"/>
    <s v="Low"/>
    <x v="0"/>
    <s v="Negative"/>
    <n v="5"/>
    <s v="High (4-6 hours)"/>
    <s v="No"/>
    <x v="0"/>
    <s v="Moderate"/>
    <x v="1"/>
    <n v="63"/>
    <n v="-12"/>
    <x v="0"/>
  </r>
  <r>
    <n v="16"/>
    <x v="1"/>
    <n v="76"/>
    <s v="Fair"/>
    <x v="1"/>
    <x v="1"/>
    <s v="No"/>
    <n v="8"/>
    <s v="≥ 8 hours"/>
    <n v="84"/>
    <s v="High"/>
    <x v="0"/>
    <n v="1"/>
    <x v="1"/>
    <x v="2"/>
    <s v="High"/>
    <x v="0"/>
    <s v="Neutral"/>
    <n v="4"/>
    <s v="Moderate (2-4 hours)"/>
    <s v="No"/>
    <x v="0"/>
    <s v="Near"/>
    <x v="0"/>
    <n v="66"/>
    <n v="-18"/>
    <x v="0"/>
  </r>
  <r>
    <n v="30"/>
    <x v="0"/>
    <n v="84"/>
    <s v="Good"/>
    <x v="2"/>
    <x v="1"/>
    <s v="Yes"/>
    <n v="7"/>
    <s v="&lt; 8 hours"/>
    <n v="72"/>
    <s v="Medium"/>
    <x v="0"/>
    <n v="3"/>
    <x v="1"/>
    <x v="1"/>
    <s v="Medium"/>
    <x v="0"/>
    <s v="Positive"/>
    <n v="2"/>
    <s v="Low (0-2 hours)"/>
    <s v="No"/>
    <x v="0"/>
    <s v="Near"/>
    <x v="0"/>
    <n v="73"/>
    <n v="1"/>
    <x v="1"/>
  </r>
  <r>
    <n v="18"/>
    <x v="1"/>
    <n v="90"/>
    <s v="Very Good"/>
    <x v="2"/>
    <x v="0"/>
    <s v="No"/>
    <n v="8"/>
    <s v="≥ 8 hours"/>
    <n v="71"/>
    <s v="High"/>
    <x v="1"/>
    <n v="0"/>
    <x v="0"/>
    <x v="0"/>
    <s v="Medium"/>
    <x v="0"/>
    <s v="Neutral"/>
    <n v="3"/>
    <s v="Moderate (2-4 hours)"/>
    <s v="No"/>
    <x v="0"/>
    <s v="Near"/>
    <x v="1"/>
    <n v="68"/>
    <n v="-3"/>
    <x v="0"/>
  </r>
  <r>
    <n v="31"/>
    <x v="3"/>
    <n v="96"/>
    <s v="Very Good"/>
    <x v="2"/>
    <x v="0"/>
    <s v="Yes"/>
    <n v="9"/>
    <s v="≥ 8 hours"/>
    <n v="65"/>
    <s v="High"/>
    <x v="0"/>
    <n v="0"/>
    <x v="0"/>
    <x v="0"/>
    <s v="Medium"/>
    <x v="1"/>
    <s v="Positive"/>
    <n v="2"/>
    <s v="Low (0-2 hours)"/>
    <s v="No"/>
    <x v="0"/>
    <s v="Far"/>
    <x v="0"/>
    <n v="74"/>
    <n v="9"/>
    <x v="2"/>
  </r>
  <r>
    <n v="25"/>
    <x v="0"/>
    <n v="97"/>
    <s v="Very Good"/>
    <x v="0"/>
    <x v="1"/>
    <s v="Yes"/>
    <n v="8"/>
    <s v="≥ 8 hours"/>
    <n v="78"/>
    <s v="Medium"/>
    <x v="0"/>
    <n v="0"/>
    <x v="0"/>
    <x v="1"/>
    <s v="Medium"/>
    <x v="0"/>
    <s v="Neutral"/>
    <n v="3"/>
    <s v="Moderate (2-4 hours)"/>
    <s v="No"/>
    <x v="0"/>
    <s v="Near"/>
    <x v="0"/>
    <n v="70"/>
    <n v="-8"/>
    <x v="0"/>
  </r>
  <r>
    <n v="23"/>
    <x v="0"/>
    <n v="91"/>
    <s v="Very Good"/>
    <x v="2"/>
    <x v="2"/>
    <s v="Yes"/>
    <n v="8"/>
    <s v="≥ 8 hours"/>
    <n v="58"/>
    <s v="Medium"/>
    <x v="0"/>
    <n v="0"/>
    <x v="0"/>
    <x v="1"/>
    <s v="Medium"/>
    <x v="0"/>
    <s v="Positive"/>
    <n v="2"/>
    <s v="Low (0-2 hours)"/>
    <s v="No"/>
    <x v="0"/>
    <s v="Far"/>
    <x v="0"/>
    <n v="68"/>
    <n v="10"/>
    <x v="2"/>
  </r>
  <r>
    <n v="22"/>
    <x v="0"/>
    <n v="69"/>
    <s v="Poor"/>
    <x v="2"/>
    <x v="0"/>
    <s v="No"/>
    <n v="7"/>
    <s v="&lt; 8 hours"/>
    <n v="86"/>
    <s v="Low"/>
    <x v="0"/>
    <n v="1"/>
    <x v="1"/>
    <x v="2"/>
    <s v="Medium"/>
    <x v="0"/>
    <s v="Positive"/>
    <n v="4"/>
    <s v="Moderate (2-4 hours)"/>
    <s v="Yes"/>
    <x v="0"/>
    <s v="Moderate"/>
    <x v="1"/>
    <n v="67"/>
    <n v="-19"/>
    <x v="0"/>
  </r>
  <r>
    <n v="22"/>
    <x v="0"/>
    <n v="61"/>
    <s v="Poor"/>
    <x v="2"/>
    <x v="1"/>
    <s v="No"/>
    <n v="6"/>
    <s v="&lt; 8 hours"/>
    <n v="77"/>
    <s v="Low"/>
    <x v="0"/>
    <n v="1"/>
    <x v="1"/>
    <x v="1"/>
    <s v="Medium"/>
    <x v="0"/>
    <s v="Positive"/>
    <n v="4"/>
    <s v="Moderate (2-4 hours)"/>
    <s v="No"/>
    <x v="2"/>
    <s v="Moderate"/>
    <x v="0"/>
    <n v="65"/>
    <n v="-12"/>
    <x v="0"/>
  </r>
  <r>
    <n v="8"/>
    <x v="2"/>
    <n v="75"/>
    <s v="Fair"/>
    <x v="1"/>
    <x v="1"/>
    <s v="No"/>
    <n v="5"/>
    <s v="&lt; 8 hours"/>
    <n v="92"/>
    <s v="Medium"/>
    <x v="0"/>
    <n v="5"/>
    <x v="1"/>
    <x v="2"/>
    <s v="High"/>
    <x v="0"/>
    <s v="Positive"/>
    <n v="4"/>
    <s v="Moderate (2-4 hours)"/>
    <s v="No"/>
    <x v="0"/>
    <s v="Moderate"/>
    <x v="0"/>
    <n v="66"/>
    <n v="-26"/>
    <x v="0"/>
  </r>
  <r>
    <n v="18"/>
    <x v="1"/>
    <n v="66"/>
    <s v="Poor"/>
    <x v="2"/>
    <x v="1"/>
    <s v="Yes"/>
    <n v="5"/>
    <s v="&lt; 8 hours"/>
    <n v="96"/>
    <s v="Medium"/>
    <x v="0"/>
    <n v="0"/>
    <x v="0"/>
    <x v="0"/>
    <s v="Medium"/>
    <x v="0"/>
    <s v="Neutral"/>
    <n v="5"/>
    <s v="High (4-6 hours)"/>
    <s v="No"/>
    <x v="0"/>
    <s v="Moderate"/>
    <x v="1"/>
    <n v="64"/>
    <n v="-32"/>
    <x v="0"/>
  </r>
  <r>
    <n v="25"/>
    <x v="0"/>
    <n v="88"/>
    <s v="Good"/>
    <x v="1"/>
    <x v="1"/>
    <s v="Yes"/>
    <n v="8"/>
    <s v="≥ 8 hours"/>
    <n v="95"/>
    <s v="Low"/>
    <x v="0"/>
    <n v="1"/>
    <x v="1"/>
    <x v="2"/>
    <s v="High"/>
    <x v="0"/>
    <s v="Neutral"/>
    <n v="4"/>
    <s v="Moderate (2-4 hours)"/>
    <s v="No"/>
    <x v="0"/>
    <s v="Near"/>
    <x v="1"/>
    <n v="72"/>
    <n v="-23"/>
    <x v="0"/>
  </r>
  <r>
    <n v="20"/>
    <x v="1"/>
    <n v="86"/>
    <s v="Good"/>
    <x v="1"/>
    <x v="1"/>
    <s v="Yes"/>
    <n v="8"/>
    <s v="≥ 8 hours"/>
    <n v="80"/>
    <s v="High"/>
    <x v="0"/>
    <n v="2"/>
    <x v="1"/>
    <x v="1"/>
    <s v="Medium"/>
    <x v="0"/>
    <s v="Neutral"/>
    <n v="2"/>
    <s v="Low (0-2 hours)"/>
    <s v="No"/>
    <x v="1"/>
    <s v="Near"/>
    <x v="0"/>
    <n v="70"/>
    <n v="-10"/>
    <x v="0"/>
  </r>
  <r>
    <n v="12"/>
    <x v="1"/>
    <n v="62"/>
    <s v="Poor"/>
    <x v="1"/>
    <x v="1"/>
    <s v="Yes"/>
    <n v="9"/>
    <s v="≥ 8 hours"/>
    <n v="66"/>
    <s v="Medium"/>
    <x v="0"/>
    <n v="1"/>
    <x v="1"/>
    <x v="0"/>
    <s v="Medium"/>
    <x v="1"/>
    <s v="Neutral"/>
    <n v="2"/>
    <s v="Low (0-2 hours)"/>
    <s v="No"/>
    <x v="1"/>
    <s v="Moderate"/>
    <x v="1"/>
    <n v="60"/>
    <n v="-6"/>
    <x v="0"/>
  </r>
  <r>
    <n v="20"/>
    <x v="1"/>
    <n v="93"/>
    <s v="Very Good"/>
    <x v="1"/>
    <x v="1"/>
    <s v="Yes"/>
    <n v="8"/>
    <s v="≥ 8 hours"/>
    <n v="68"/>
    <s v="Medium"/>
    <x v="0"/>
    <n v="1"/>
    <x v="1"/>
    <x v="0"/>
    <s v="Low"/>
    <x v="0"/>
    <s v="Neutral"/>
    <n v="3"/>
    <s v="Moderate (2-4 hours)"/>
    <s v="No"/>
    <x v="0"/>
    <s v="Moderate"/>
    <x v="0"/>
    <n v="68"/>
    <n v="0"/>
    <x v="1"/>
  </r>
  <r>
    <n v="30"/>
    <x v="0"/>
    <n v="70"/>
    <s v="Fair"/>
    <x v="1"/>
    <x v="0"/>
    <s v="Yes"/>
    <n v="9"/>
    <s v="≥ 8 hours"/>
    <n v="83"/>
    <s v="Medium"/>
    <x v="0"/>
    <n v="1"/>
    <x v="1"/>
    <x v="2"/>
    <s v="Medium"/>
    <x v="1"/>
    <s v="Neutral"/>
    <n v="2"/>
    <s v="Low (0-2 hours)"/>
    <s v="No"/>
    <x v="2"/>
    <s v="Near"/>
    <x v="1"/>
    <n v="71"/>
    <n v="-12"/>
    <x v="0"/>
  </r>
  <r>
    <n v="27"/>
    <x v="0"/>
    <n v="77"/>
    <s v="Fair"/>
    <x v="1"/>
    <x v="1"/>
    <s v="Yes"/>
    <n v="7"/>
    <s v="&lt; 8 hours"/>
    <n v="86"/>
    <s v="Low"/>
    <x v="0"/>
    <n v="1"/>
    <x v="1"/>
    <x v="2"/>
    <s v="Medium"/>
    <x v="0"/>
    <s v="Neutral"/>
    <n v="3"/>
    <s v="Moderate (2-4 hours)"/>
    <s v="No"/>
    <x v="0"/>
    <s v="Moderate"/>
    <x v="0"/>
    <n v="68"/>
    <n v="-18"/>
    <x v="0"/>
  </r>
  <r>
    <n v="20"/>
    <x v="1"/>
    <n v="87"/>
    <s v="Good"/>
    <x v="2"/>
    <x v="1"/>
    <s v="Yes"/>
    <n v="8"/>
    <s v="≥ 8 hours"/>
    <n v="58"/>
    <s v="Low"/>
    <x v="0"/>
    <n v="2"/>
    <x v="1"/>
    <x v="0"/>
    <s v="Medium"/>
    <x v="0"/>
    <s v="Negative"/>
    <n v="2"/>
    <s v="Low (0-2 hours)"/>
    <s v="Yes"/>
    <x v="2"/>
    <s v="Near"/>
    <x v="0"/>
    <n v="67"/>
    <n v="9"/>
    <x v="2"/>
  </r>
  <r>
    <n v="26"/>
    <x v="0"/>
    <n v="77"/>
    <s v="Fair"/>
    <x v="1"/>
    <x v="1"/>
    <s v="Yes"/>
    <n v="5"/>
    <s v="&lt; 8 hours"/>
    <n v="100"/>
    <s v="Low"/>
    <x v="0"/>
    <n v="1"/>
    <x v="1"/>
    <x v="0"/>
    <s v="High"/>
    <x v="1"/>
    <s v="Positive"/>
    <n v="5"/>
    <s v="High (4-6 hours)"/>
    <s v="No"/>
    <x v="0"/>
    <s v="Near"/>
    <x v="1"/>
    <n v="70"/>
    <n v="-30"/>
    <x v="0"/>
  </r>
  <r>
    <n v="18"/>
    <x v="1"/>
    <n v="78"/>
    <s v="Fair"/>
    <x v="1"/>
    <x v="0"/>
    <s v="No"/>
    <n v="7"/>
    <s v="&lt; 8 hours"/>
    <n v="55"/>
    <s v="High"/>
    <x v="0"/>
    <n v="0"/>
    <x v="0"/>
    <x v="2"/>
    <s v="Medium"/>
    <x v="0"/>
    <s v="Negative"/>
    <n v="3"/>
    <s v="Moderate (2-4 hours)"/>
    <s v="No"/>
    <x v="0"/>
    <s v="Near"/>
    <x v="0"/>
    <n v="65"/>
    <n v="10"/>
    <x v="2"/>
  </r>
  <r>
    <n v="10"/>
    <x v="2"/>
    <n v="63"/>
    <s v="Poor"/>
    <x v="1"/>
    <x v="1"/>
    <s v="No"/>
    <n v="4"/>
    <s v="&lt; 8 hours"/>
    <n v="80"/>
    <s v="Medium"/>
    <x v="0"/>
    <n v="0"/>
    <x v="0"/>
    <x v="0"/>
    <s v="Medium"/>
    <x v="0"/>
    <s v="Positive"/>
    <n v="3"/>
    <s v="Moderate (2-4 hours)"/>
    <s v="No"/>
    <x v="1"/>
    <s v="Near"/>
    <x v="0"/>
    <n v="60"/>
    <n v="-20"/>
    <x v="0"/>
  </r>
  <r>
    <n v="14"/>
    <x v="1"/>
    <n v="76"/>
    <s v="Fair"/>
    <x v="2"/>
    <x v="2"/>
    <s v="No"/>
    <n v="7"/>
    <s v="&lt; 8 hours"/>
    <n v="77"/>
    <s v="Low"/>
    <x v="1"/>
    <n v="2"/>
    <x v="1"/>
    <x v="2"/>
    <s v="Medium"/>
    <x v="0"/>
    <s v="Positive"/>
    <n v="4"/>
    <s v="Moderate (2-4 hours)"/>
    <s v="No"/>
    <x v="1"/>
    <s v="Near"/>
    <x v="0"/>
    <n v="65"/>
    <n v="-12"/>
    <x v="0"/>
  </r>
  <r>
    <n v="29"/>
    <x v="0"/>
    <n v="91"/>
    <s v="Very Good"/>
    <x v="1"/>
    <x v="1"/>
    <s v="No"/>
    <n v="9"/>
    <s v="≥ 8 hours"/>
    <n v="80"/>
    <s v="Low"/>
    <x v="0"/>
    <n v="0"/>
    <x v="0"/>
    <x v="0"/>
    <s v="High"/>
    <x v="0"/>
    <s v="Negative"/>
    <n v="4"/>
    <s v="Moderate (2-4 hours)"/>
    <s v="No"/>
    <x v="0"/>
    <s v="Near"/>
    <x v="1"/>
    <n v="70"/>
    <n v="-10"/>
    <x v="0"/>
  </r>
  <r>
    <n v="18"/>
    <x v="1"/>
    <n v="97"/>
    <s v="Very Good"/>
    <x v="0"/>
    <x v="2"/>
    <s v="Yes"/>
    <n v="7"/>
    <s v="&lt; 8 hours"/>
    <n v="77"/>
    <s v="Medium"/>
    <x v="0"/>
    <n v="4"/>
    <x v="1"/>
    <x v="0"/>
    <s v="Low"/>
    <x v="1"/>
    <s v="Neutral"/>
    <n v="4"/>
    <s v="Moderate (2-4 hours)"/>
    <s v="No"/>
    <x v="2"/>
    <s v="Near"/>
    <x v="0"/>
    <n v="69"/>
    <n v="-8"/>
    <x v="0"/>
  </r>
  <r>
    <n v="19"/>
    <x v="1"/>
    <n v="77"/>
    <s v="Fair"/>
    <x v="2"/>
    <x v="2"/>
    <s v="No"/>
    <n v="8"/>
    <s v="≥ 8 hours"/>
    <n v="53"/>
    <s v="Medium"/>
    <x v="0"/>
    <n v="1"/>
    <x v="1"/>
    <x v="0"/>
    <s v="Medium"/>
    <x v="1"/>
    <s v="Positive"/>
    <n v="3"/>
    <s v="Moderate (2-4 hours)"/>
    <s v="No"/>
    <x v="0"/>
    <s v="Near"/>
    <x v="0"/>
    <n v="64"/>
    <n v="11"/>
    <x v="2"/>
  </r>
  <r>
    <n v="18"/>
    <x v="1"/>
    <n v="77"/>
    <s v="Fair"/>
    <x v="0"/>
    <x v="1"/>
    <s v="No"/>
    <n v="7"/>
    <s v="&lt; 8 hours"/>
    <n v="100"/>
    <s v="Medium"/>
    <x v="0"/>
    <n v="2"/>
    <x v="1"/>
    <x v="2"/>
    <s v="High"/>
    <x v="1"/>
    <s v="Positive"/>
    <n v="3"/>
    <s v="Moderate (2-4 hours)"/>
    <s v="Yes"/>
    <x v="0"/>
    <s v="Near"/>
    <x v="0"/>
    <n v="67"/>
    <n v="-33"/>
    <x v="0"/>
  </r>
  <r>
    <n v="31"/>
    <x v="3"/>
    <n v="88"/>
    <s v="Good"/>
    <x v="0"/>
    <x v="1"/>
    <s v="Yes"/>
    <n v="6"/>
    <s v="&lt; 8 hours"/>
    <n v="99"/>
    <s v="Low"/>
    <x v="0"/>
    <n v="2"/>
    <x v="1"/>
    <x v="2"/>
    <s v="Low"/>
    <x v="0"/>
    <s v="Negative"/>
    <n v="3"/>
    <s v="Moderate (2-4 hours)"/>
    <s v="No"/>
    <x v="2"/>
    <s v="Near"/>
    <x v="0"/>
    <n v="73"/>
    <n v="-26"/>
    <x v="0"/>
  </r>
  <r>
    <n v="30"/>
    <x v="0"/>
    <n v="98"/>
    <s v="Very Good"/>
    <x v="1"/>
    <x v="0"/>
    <s v="No"/>
    <n v="7"/>
    <s v="&lt; 8 hours"/>
    <n v="76"/>
    <s v="High"/>
    <x v="0"/>
    <n v="1"/>
    <x v="1"/>
    <x v="0"/>
    <s v="Medium"/>
    <x v="0"/>
    <s v="Neutral"/>
    <n v="3"/>
    <s v="Moderate (2-4 hours)"/>
    <s v="No"/>
    <x v="1"/>
    <s v="Near"/>
    <x v="0"/>
    <n v="74"/>
    <n v="-2"/>
    <x v="1"/>
  </r>
  <r>
    <n v="33"/>
    <x v="3"/>
    <n v="71"/>
    <s v="Fair"/>
    <x v="1"/>
    <x v="2"/>
    <s v="Yes"/>
    <n v="9"/>
    <s v="≥ 8 hours"/>
    <n v="60"/>
    <s v="Medium"/>
    <x v="0"/>
    <n v="0"/>
    <x v="0"/>
    <x v="1"/>
    <s v="Medium"/>
    <x v="0"/>
    <s v="Positive"/>
    <n v="4"/>
    <s v="Moderate (2-4 hours)"/>
    <s v="Yes"/>
    <x v="0"/>
    <s v="Near"/>
    <x v="0"/>
    <n v="67"/>
    <n v="7"/>
    <x v="2"/>
  </r>
  <r>
    <n v="19"/>
    <x v="1"/>
    <n v="78"/>
    <s v="Fair"/>
    <x v="0"/>
    <x v="0"/>
    <s v="Yes"/>
    <n v="8"/>
    <s v="≥ 8 hours"/>
    <n v="59"/>
    <s v="Medium"/>
    <x v="0"/>
    <n v="2"/>
    <x v="1"/>
    <x v="2"/>
    <s v="Medium"/>
    <x v="0"/>
    <s v="Positive"/>
    <n v="1"/>
    <s v="Low (0-2 hours)"/>
    <s v="No"/>
    <x v="0"/>
    <s v="Near"/>
    <x v="0"/>
    <n v="66"/>
    <n v="7"/>
    <x v="2"/>
  </r>
  <r>
    <n v="22"/>
    <x v="0"/>
    <n v="92"/>
    <s v="Very Good"/>
    <x v="1"/>
    <x v="1"/>
    <s v="No"/>
    <n v="6"/>
    <s v="&lt; 8 hours"/>
    <n v="53"/>
    <s v="Medium"/>
    <x v="0"/>
    <n v="4"/>
    <x v="1"/>
    <x v="2"/>
    <s v="Medium"/>
    <x v="0"/>
    <s v="Neutral"/>
    <n v="4"/>
    <s v="Moderate (2-4 hours)"/>
    <s v="Yes"/>
    <x v="0"/>
    <s v="Near"/>
    <x v="0"/>
    <n v="69"/>
    <n v="16"/>
    <x v="2"/>
  </r>
  <r>
    <n v="11"/>
    <x v="1"/>
    <n v="84"/>
    <s v="Good"/>
    <x v="2"/>
    <x v="1"/>
    <s v="No"/>
    <n v="5"/>
    <s v="&lt; 8 hours"/>
    <n v="81"/>
    <s v="Low"/>
    <x v="0"/>
    <n v="1"/>
    <x v="1"/>
    <x v="0"/>
    <s v="Medium"/>
    <x v="1"/>
    <s v="Negative"/>
    <n v="3"/>
    <s v="Moderate (2-4 hours)"/>
    <s v="No"/>
    <x v="0"/>
    <s v="Moderate"/>
    <x v="1"/>
    <n v="64"/>
    <n v="-17"/>
    <x v="0"/>
  </r>
  <r>
    <n v="29"/>
    <x v="0"/>
    <n v="64"/>
    <s v="Poor"/>
    <x v="1"/>
    <x v="0"/>
    <s v="Yes"/>
    <n v="7"/>
    <s v="&lt; 8 hours"/>
    <n v="74"/>
    <s v="Medium"/>
    <x v="0"/>
    <n v="0"/>
    <x v="0"/>
    <x v="2"/>
    <s v="Medium"/>
    <x v="0"/>
    <s v="Positive"/>
    <n v="2"/>
    <s v="Low (0-2 hours)"/>
    <s v="No"/>
    <x v="2"/>
    <s v="Near"/>
    <x v="1"/>
    <n v="69"/>
    <n v="-5"/>
    <x v="0"/>
  </r>
  <r>
    <n v="13"/>
    <x v="1"/>
    <n v="85"/>
    <s v="Good"/>
    <x v="0"/>
    <x v="0"/>
    <s v="Yes"/>
    <n v="6"/>
    <s v="&lt; 8 hours"/>
    <n v="71"/>
    <s v="Medium"/>
    <x v="0"/>
    <n v="1"/>
    <x v="1"/>
    <x v="0"/>
    <s v="Medium"/>
    <x v="0"/>
    <s v="Positive"/>
    <n v="3"/>
    <s v="Moderate (2-4 hours)"/>
    <s v="No"/>
    <x v="0"/>
    <s v="Near"/>
    <x v="1"/>
    <n v="66"/>
    <n v="-5"/>
    <x v="0"/>
  </r>
  <r>
    <n v="21"/>
    <x v="0"/>
    <n v="67"/>
    <s v="Poor"/>
    <x v="2"/>
    <x v="1"/>
    <s v="Yes"/>
    <n v="7"/>
    <s v="&lt; 8 hours"/>
    <n v="76"/>
    <s v="Medium"/>
    <x v="0"/>
    <n v="1"/>
    <x v="1"/>
    <x v="1"/>
    <s v="High"/>
    <x v="1"/>
    <s v="Neutral"/>
    <n v="2"/>
    <s v="Low (0-2 hours)"/>
    <s v="Yes"/>
    <x v="0"/>
    <s v="Near"/>
    <x v="0"/>
    <n v="65"/>
    <n v="-11"/>
    <x v="0"/>
  </r>
  <r>
    <n v="13"/>
    <x v="1"/>
    <n v="80"/>
    <s v="Good"/>
    <x v="1"/>
    <x v="1"/>
    <s v="Yes"/>
    <n v="5"/>
    <s v="&lt; 8 hours"/>
    <n v="94"/>
    <s v="High"/>
    <x v="0"/>
    <n v="1"/>
    <x v="1"/>
    <x v="1"/>
    <s v="Medium"/>
    <x v="1"/>
    <s v="Positive"/>
    <n v="3"/>
    <s v="Moderate (2-4 hours)"/>
    <s v="No"/>
    <x v="0"/>
    <s v="Near"/>
    <x v="1"/>
    <n v="67"/>
    <n v="-27"/>
    <x v="0"/>
  </r>
  <r>
    <n v="16"/>
    <x v="1"/>
    <n v="81"/>
    <s v="Good"/>
    <x v="1"/>
    <x v="0"/>
    <s v="No"/>
    <n v="9"/>
    <s v="≥ 8 hours"/>
    <n v="54"/>
    <s v="Medium"/>
    <x v="0"/>
    <n v="3"/>
    <x v="1"/>
    <x v="1"/>
    <s v="High"/>
    <x v="0"/>
    <s v="Negative"/>
    <n v="3"/>
    <s v="Moderate (2-4 hours)"/>
    <s v="No"/>
    <x v="2"/>
    <s v="Moderate"/>
    <x v="0"/>
    <n v="67"/>
    <n v="13"/>
    <x v="2"/>
  </r>
  <r>
    <n v="15"/>
    <x v="1"/>
    <n v="95"/>
    <s v="Very Good"/>
    <x v="1"/>
    <x v="1"/>
    <s v="No"/>
    <n v="7"/>
    <s v="&lt; 8 hours"/>
    <n v="77"/>
    <s v="High"/>
    <x v="0"/>
    <n v="0"/>
    <x v="0"/>
    <x v="0"/>
    <s v="Medium"/>
    <x v="1"/>
    <s v="Neutral"/>
    <n v="3"/>
    <s v="Moderate (2-4 hours)"/>
    <s v="No"/>
    <x v="0"/>
    <s v="Near"/>
    <x v="1"/>
    <n v="68"/>
    <n v="-9"/>
    <x v="0"/>
  </r>
  <r>
    <n v="16"/>
    <x v="1"/>
    <n v="78"/>
    <s v="Fair"/>
    <x v="1"/>
    <x v="2"/>
    <s v="No"/>
    <n v="7"/>
    <s v="&lt; 8 hours"/>
    <n v="85"/>
    <s v="Medium"/>
    <x v="0"/>
    <n v="4"/>
    <x v="1"/>
    <x v="1"/>
    <s v="Medium"/>
    <x v="0"/>
    <s v="Neutral"/>
    <n v="2"/>
    <s v="Low (0-2 hours)"/>
    <s v="Yes"/>
    <x v="0"/>
    <s v="Near"/>
    <x v="0"/>
    <n v="65"/>
    <n v="-20"/>
    <x v="0"/>
  </r>
  <r>
    <n v="17"/>
    <x v="1"/>
    <n v="71"/>
    <s v="Fair"/>
    <x v="1"/>
    <x v="2"/>
    <s v="Yes"/>
    <n v="6"/>
    <s v="&lt; 8 hours"/>
    <n v="99"/>
    <s v="Low"/>
    <x v="0"/>
    <n v="4"/>
    <x v="1"/>
    <x v="1"/>
    <s v="Medium"/>
    <x v="0"/>
    <s v="Positive"/>
    <n v="3"/>
    <s v="Moderate (2-4 hours)"/>
    <s v="Yes"/>
    <x v="2"/>
    <s v="Near"/>
    <x v="0"/>
    <n v="66"/>
    <n v="-33"/>
    <x v="0"/>
  </r>
  <r>
    <n v="17"/>
    <x v="1"/>
    <n v="69"/>
    <s v="Poor"/>
    <x v="2"/>
    <x v="1"/>
    <s v="Yes"/>
    <n v="7"/>
    <s v="&lt; 8 hours"/>
    <n v="87"/>
    <s v="Low"/>
    <x v="0"/>
    <n v="2"/>
    <x v="1"/>
    <x v="0"/>
    <s v="Medium"/>
    <x v="0"/>
    <s v="Neutral"/>
    <n v="3"/>
    <s v="Moderate (2-4 hours)"/>
    <s v="No"/>
    <x v="1"/>
    <s v="Near"/>
    <x v="0"/>
    <n v="65"/>
    <n v="-22"/>
    <x v="0"/>
  </r>
  <r>
    <n v="25"/>
    <x v="0"/>
    <n v="95"/>
    <s v="Very Good"/>
    <x v="1"/>
    <x v="1"/>
    <s v="Yes"/>
    <n v="7"/>
    <s v="&lt; 8 hours"/>
    <n v="77"/>
    <s v="High"/>
    <x v="1"/>
    <n v="0"/>
    <x v="0"/>
    <x v="0"/>
    <s v="High"/>
    <x v="0"/>
    <s v="Neutral"/>
    <n v="3"/>
    <s v="Moderate (2-4 hours)"/>
    <s v="No"/>
    <x v="2"/>
    <s v="Near"/>
    <x v="0"/>
    <n v="71"/>
    <n v="-6"/>
    <x v="0"/>
  </r>
  <r>
    <n v="13"/>
    <x v="1"/>
    <n v="67"/>
    <s v="Poor"/>
    <x v="1"/>
    <x v="0"/>
    <s v="Yes"/>
    <n v="6"/>
    <s v="&lt; 8 hours"/>
    <n v="88"/>
    <s v="Medium"/>
    <x v="0"/>
    <n v="0"/>
    <x v="0"/>
    <x v="0"/>
    <s v="Medium"/>
    <x v="0"/>
    <s v="Neutral"/>
    <n v="3"/>
    <s v="Moderate (2-4 hours)"/>
    <s v="No"/>
    <x v="1"/>
    <s v="Moderate"/>
    <x v="1"/>
    <n v="63"/>
    <n v="-25"/>
    <x v="0"/>
  </r>
  <r>
    <n v="21"/>
    <x v="0"/>
    <n v="77"/>
    <s v="Fair"/>
    <x v="2"/>
    <x v="2"/>
    <s v="Yes"/>
    <n v="7"/>
    <s v="&lt; 8 hours"/>
    <n v="100"/>
    <s v="Low"/>
    <x v="0"/>
    <n v="2"/>
    <x v="1"/>
    <x v="2"/>
    <s v="High"/>
    <x v="0"/>
    <s v="Positive"/>
    <n v="4"/>
    <s v="Moderate (2-4 hours)"/>
    <s v="No"/>
    <x v="1"/>
    <s v="Near"/>
    <x v="1"/>
    <n v="70"/>
    <n v="-30"/>
    <x v="0"/>
  </r>
  <r>
    <n v="27"/>
    <x v="0"/>
    <n v="67"/>
    <s v="Poor"/>
    <x v="2"/>
    <x v="0"/>
    <s v="Yes"/>
    <n v="9"/>
    <s v="≥ 8 hours"/>
    <n v="94"/>
    <s v="High"/>
    <x v="0"/>
    <n v="0"/>
    <x v="0"/>
    <x v="2"/>
    <s v="Low"/>
    <x v="0"/>
    <s v="Positive"/>
    <n v="2"/>
    <s v="Low (0-2 hours)"/>
    <s v="No"/>
    <x v="1"/>
    <s v="Near"/>
    <x v="1"/>
    <n v="70"/>
    <n v="-24"/>
    <x v="0"/>
  </r>
  <r>
    <n v="17"/>
    <x v="1"/>
    <n v="91"/>
    <s v="Very Good"/>
    <x v="0"/>
    <x v="1"/>
    <s v="Yes"/>
    <n v="4"/>
    <s v="&lt; 8 hours"/>
    <n v="54"/>
    <s v="High"/>
    <x v="0"/>
    <n v="3"/>
    <x v="1"/>
    <x v="0"/>
    <s v="Medium"/>
    <x v="0"/>
    <s v="Neutral"/>
    <n v="4"/>
    <s v="Moderate (2-4 hours)"/>
    <s v="No"/>
    <x v="1"/>
    <s v="Moderate"/>
    <x v="1"/>
    <n v="67"/>
    <n v="13"/>
    <x v="2"/>
  </r>
  <r>
    <n v="16"/>
    <x v="1"/>
    <n v="79"/>
    <s v="Fair"/>
    <x v="2"/>
    <x v="1"/>
    <s v="Yes"/>
    <n v="7"/>
    <s v="&lt; 8 hours"/>
    <n v="79"/>
    <s v="High"/>
    <x v="0"/>
    <n v="2"/>
    <x v="1"/>
    <x v="2"/>
    <s v="High"/>
    <x v="0"/>
    <s v="Positive"/>
    <n v="2"/>
    <s v="Low (0-2 hours)"/>
    <s v="No"/>
    <x v="0"/>
    <s v="Moderate"/>
    <x v="0"/>
    <n v="68"/>
    <n v="-11"/>
    <x v="0"/>
  </r>
  <r>
    <n v="19"/>
    <x v="1"/>
    <n v="74"/>
    <s v="Fair"/>
    <x v="1"/>
    <x v="2"/>
    <s v="Yes"/>
    <n v="6"/>
    <s v="&lt; 8 hours"/>
    <n v="89"/>
    <s v="Medium"/>
    <x v="1"/>
    <n v="0"/>
    <x v="0"/>
    <x v="2"/>
    <s v="Medium"/>
    <x v="0"/>
    <s v="Neutral"/>
    <n v="2"/>
    <s v="Low (0-2 hours)"/>
    <s v="No"/>
    <x v="0"/>
    <s v="Moderate"/>
    <x v="0"/>
    <n v="63"/>
    <n v="-26"/>
    <x v="0"/>
  </r>
  <r>
    <n v="27"/>
    <x v="0"/>
    <n v="74"/>
    <s v="Fair"/>
    <x v="1"/>
    <x v="0"/>
    <s v="Yes"/>
    <n v="9"/>
    <s v="≥ 8 hours"/>
    <n v="84"/>
    <s v="Low"/>
    <x v="0"/>
    <n v="3"/>
    <x v="1"/>
    <x v="2"/>
    <s v="Medium"/>
    <x v="1"/>
    <s v="Negative"/>
    <n v="3"/>
    <s v="Moderate (2-4 hours)"/>
    <s v="No"/>
    <x v="1"/>
    <s v="Near"/>
    <x v="1"/>
    <n v="70"/>
    <n v="-14"/>
    <x v="0"/>
  </r>
  <r>
    <n v="21"/>
    <x v="0"/>
    <n v="94"/>
    <s v="Very Good"/>
    <x v="1"/>
    <x v="1"/>
    <s v="No"/>
    <n v="7"/>
    <s v="&lt; 8 hours"/>
    <n v="71"/>
    <s v="Low"/>
    <x v="1"/>
    <n v="1"/>
    <x v="1"/>
    <x v="0"/>
    <s v="High"/>
    <x v="1"/>
    <s v="Neutral"/>
    <n v="2"/>
    <s v="Low (0-2 hours)"/>
    <s v="No"/>
    <x v="2"/>
    <s v="Near"/>
    <x v="0"/>
    <n v="69"/>
    <n v="-2"/>
    <x v="1"/>
  </r>
  <r>
    <n v="17"/>
    <x v="1"/>
    <n v="82"/>
    <s v="Good"/>
    <x v="1"/>
    <x v="1"/>
    <s v="Yes"/>
    <n v="5"/>
    <s v="&lt; 8 hours"/>
    <n v="66"/>
    <s v="Medium"/>
    <x v="0"/>
    <n v="1"/>
    <x v="1"/>
    <x v="1"/>
    <s v="Low"/>
    <x v="0"/>
    <s v="Positive"/>
    <n v="3"/>
    <s v="Moderate (2-4 hours)"/>
    <s v="No"/>
    <x v="0"/>
    <s v="Near"/>
    <x v="1"/>
    <n v="66"/>
    <n v="0"/>
    <x v="1"/>
  </r>
  <r>
    <n v="23"/>
    <x v="0"/>
    <n v="89"/>
    <s v="Good"/>
    <x v="0"/>
    <x v="0"/>
    <s v="No"/>
    <n v="7"/>
    <s v="&lt; 8 hours"/>
    <n v="81"/>
    <s v="Medium"/>
    <x v="0"/>
    <n v="2"/>
    <x v="1"/>
    <x v="0"/>
    <s v="High"/>
    <x v="0"/>
    <s v="Neutral"/>
    <n v="2"/>
    <s v="Low (0-2 hours)"/>
    <s v="No"/>
    <x v="2"/>
    <s v="Moderate"/>
    <x v="0"/>
    <n v="70"/>
    <n v="-11"/>
    <x v="0"/>
  </r>
  <r>
    <n v="13"/>
    <x v="1"/>
    <n v="96"/>
    <s v="Very Good"/>
    <x v="1"/>
    <x v="0"/>
    <s v="No"/>
    <n v="8"/>
    <s v="≥ 8 hours"/>
    <n v="71"/>
    <s v="Low"/>
    <x v="0"/>
    <n v="1"/>
    <x v="1"/>
    <x v="1"/>
    <s v="Low"/>
    <x v="0"/>
    <s v="Positive"/>
    <n v="3"/>
    <s v="Moderate (2-4 hours)"/>
    <s v="No"/>
    <x v="0"/>
    <s v="Near"/>
    <x v="0"/>
    <n v="68"/>
    <n v="-3"/>
    <x v="0"/>
  </r>
  <r>
    <n v="24"/>
    <x v="0"/>
    <n v="96"/>
    <s v="Very Good"/>
    <x v="1"/>
    <x v="1"/>
    <s v="No"/>
    <n v="10"/>
    <s v="≥ 8 hours"/>
    <n v="70"/>
    <s v="Medium"/>
    <x v="0"/>
    <n v="0"/>
    <x v="0"/>
    <x v="2"/>
    <s v="Medium"/>
    <x v="0"/>
    <s v="Negative"/>
    <n v="4"/>
    <s v="Moderate (2-4 hours)"/>
    <s v="No"/>
    <x v="0"/>
    <s v="Near"/>
    <x v="1"/>
    <n v="70"/>
    <n v="0"/>
    <x v="1"/>
  </r>
  <r>
    <n v="22"/>
    <x v="0"/>
    <n v="73"/>
    <s v="Fair"/>
    <x v="0"/>
    <x v="0"/>
    <s v="Yes"/>
    <n v="4"/>
    <s v="&lt; 8 hours"/>
    <n v="92"/>
    <s v="Medium"/>
    <x v="0"/>
    <n v="0"/>
    <x v="0"/>
    <x v="0"/>
    <s v="Medium"/>
    <x v="0"/>
    <s v="Positive"/>
    <n v="4"/>
    <s v="Moderate (2-4 hours)"/>
    <s v="No"/>
    <x v="2"/>
    <s v="Moderate"/>
    <x v="0"/>
    <n v="67"/>
    <n v="-25"/>
    <x v="0"/>
  </r>
  <r>
    <n v="18"/>
    <x v="1"/>
    <n v="98"/>
    <s v="Very Good"/>
    <x v="1"/>
    <x v="0"/>
    <s v="Yes"/>
    <n v="5"/>
    <s v="&lt; 8 hours"/>
    <n v="66"/>
    <s v="Medium"/>
    <x v="0"/>
    <n v="0"/>
    <x v="0"/>
    <x v="1"/>
    <s v="Medium"/>
    <x v="1"/>
    <s v="Negative"/>
    <n v="0"/>
    <s v="Low (0-2 hours)"/>
    <s v="No"/>
    <x v="2"/>
    <s v="Unknown"/>
    <x v="0"/>
    <n v="69"/>
    <n v="3"/>
    <x v="2"/>
  </r>
  <r>
    <n v="15"/>
    <x v="1"/>
    <n v="61"/>
    <s v="Poor"/>
    <x v="2"/>
    <x v="2"/>
    <s v="Yes"/>
    <n v="9"/>
    <s v="≥ 8 hours"/>
    <n v="82"/>
    <s v="Medium"/>
    <x v="0"/>
    <n v="2"/>
    <x v="1"/>
    <x v="1"/>
    <s v="High"/>
    <x v="0"/>
    <s v="Positive"/>
    <n v="2"/>
    <s v="Low (0-2 hours)"/>
    <s v="No"/>
    <x v="2"/>
    <s v="Near"/>
    <x v="0"/>
    <n v="64"/>
    <n v="-18"/>
    <x v="0"/>
  </r>
  <r>
    <n v="15"/>
    <x v="1"/>
    <n v="75"/>
    <s v="Fair"/>
    <x v="2"/>
    <x v="1"/>
    <s v="No"/>
    <n v="5"/>
    <s v="&lt; 8 hours"/>
    <n v="94"/>
    <s v="Low"/>
    <x v="1"/>
    <n v="1"/>
    <x v="1"/>
    <x v="0"/>
    <s v="Medium"/>
    <x v="0"/>
    <s v="Negative"/>
    <n v="3"/>
    <s v="Moderate (2-4 hours)"/>
    <s v="Yes"/>
    <x v="0"/>
    <s v="Moderate"/>
    <x v="1"/>
    <n v="62"/>
    <n v="-32"/>
    <x v="0"/>
  </r>
  <r>
    <n v="23"/>
    <x v="0"/>
    <n v="96"/>
    <s v="Very Good"/>
    <x v="1"/>
    <x v="1"/>
    <s v="No"/>
    <n v="7"/>
    <s v="&lt; 8 hours"/>
    <n v="81"/>
    <s v="Medium"/>
    <x v="0"/>
    <n v="1"/>
    <x v="1"/>
    <x v="0"/>
    <s v="Medium"/>
    <x v="1"/>
    <s v="Positive"/>
    <n v="2"/>
    <s v="Low (0-2 hours)"/>
    <s v="No"/>
    <x v="2"/>
    <s v="Moderate"/>
    <x v="0"/>
    <n v="71"/>
    <n v="-10"/>
    <x v="0"/>
  </r>
  <r>
    <n v="27"/>
    <x v="0"/>
    <n v="71"/>
    <s v="Fair"/>
    <x v="2"/>
    <x v="1"/>
    <s v="Yes"/>
    <n v="6"/>
    <s v="&lt; 8 hours"/>
    <n v="75"/>
    <s v="Medium"/>
    <x v="0"/>
    <n v="2"/>
    <x v="1"/>
    <x v="1"/>
    <s v="High"/>
    <x v="1"/>
    <s v="Neutral"/>
    <n v="4"/>
    <s v="Moderate (2-4 hours)"/>
    <s v="No"/>
    <x v="0"/>
    <s v="Unknown"/>
    <x v="0"/>
    <n v="69"/>
    <n v="-6"/>
    <x v="0"/>
  </r>
  <r>
    <n v="16"/>
    <x v="1"/>
    <n v="71"/>
    <s v="Fair"/>
    <x v="1"/>
    <x v="0"/>
    <s v="Yes"/>
    <n v="6"/>
    <s v="&lt; 8 hours"/>
    <n v="52"/>
    <s v="Low"/>
    <x v="0"/>
    <n v="0"/>
    <x v="0"/>
    <x v="2"/>
    <s v="High"/>
    <x v="0"/>
    <s v="Neutral"/>
    <n v="1"/>
    <s v="Low (0-2 hours)"/>
    <s v="No"/>
    <x v="0"/>
    <s v="Far"/>
    <x v="0"/>
    <n v="62"/>
    <n v="10"/>
    <x v="2"/>
  </r>
  <r>
    <n v="23"/>
    <x v="0"/>
    <n v="72"/>
    <s v="Fair"/>
    <x v="0"/>
    <x v="1"/>
    <s v="Yes"/>
    <n v="7"/>
    <s v="&lt; 8 hours"/>
    <n v="84"/>
    <s v="High"/>
    <x v="0"/>
    <n v="0"/>
    <x v="0"/>
    <x v="1"/>
    <s v="Medium"/>
    <x v="0"/>
    <s v="Positive"/>
    <n v="4"/>
    <s v="Moderate (2-4 hours)"/>
    <s v="No"/>
    <x v="0"/>
    <s v="Near"/>
    <x v="0"/>
    <n v="66"/>
    <n v="-18"/>
    <x v="0"/>
  </r>
  <r>
    <n v="7"/>
    <x v="2"/>
    <n v="84"/>
    <s v="Good"/>
    <x v="1"/>
    <x v="0"/>
    <s v="Yes"/>
    <n v="7"/>
    <s v="&lt; 8 hours"/>
    <n v="100"/>
    <s v="Low"/>
    <x v="0"/>
    <n v="3"/>
    <x v="1"/>
    <x v="0"/>
    <s v="Medium"/>
    <x v="1"/>
    <s v="Negative"/>
    <n v="4"/>
    <s v="Moderate (2-4 hours)"/>
    <s v="Yes"/>
    <x v="0"/>
    <s v="Moderate"/>
    <x v="0"/>
    <n v="64"/>
    <n v="-36"/>
    <x v="0"/>
  </r>
  <r>
    <n v="16"/>
    <x v="1"/>
    <n v="78"/>
    <s v="Fair"/>
    <x v="0"/>
    <x v="0"/>
    <s v="No"/>
    <n v="9"/>
    <s v="≥ 8 hours"/>
    <n v="90"/>
    <s v="Medium"/>
    <x v="0"/>
    <n v="3"/>
    <x v="1"/>
    <x v="0"/>
    <s v="Medium"/>
    <x v="0"/>
    <s v="Negative"/>
    <n v="3"/>
    <s v="Moderate (2-4 hours)"/>
    <s v="No"/>
    <x v="2"/>
    <s v="Moderate"/>
    <x v="0"/>
    <n v="66"/>
    <n v="-24"/>
    <x v="0"/>
  </r>
  <r>
    <n v="20"/>
    <x v="1"/>
    <n v="89"/>
    <s v="Good"/>
    <x v="2"/>
    <x v="1"/>
    <s v="Yes"/>
    <n v="9"/>
    <s v="≥ 8 hours"/>
    <n v="82"/>
    <s v="Medium"/>
    <x v="0"/>
    <n v="2"/>
    <x v="1"/>
    <x v="2"/>
    <s v="High"/>
    <x v="0"/>
    <s v="Neutral"/>
    <n v="3"/>
    <s v="Moderate (2-4 hours)"/>
    <s v="No"/>
    <x v="1"/>
    <s v="Near"/>
    <x v="1"/>
    <n v="72"/>
    <n v="-10"/>
    <x v="0"/>
  </r>
  <r>
    <n v="15"/>
    <x v="1"/>
    <n v="96"/>
    <s v="Very Good"/>
    <x v="2"/>
    <x v="0"/>
    <s v="Yes"/>
    <n v="8"/>
    <s v="≥ 8 hours"/>
    <n v="73"/>
    <s v="Medium"/>
    <x v="0"/>
    <n v="3"/>
    <x v="1"/>
    <x v="1"/>
    <s v="Medium"/>
    <x v="1"/>
    <s v="Negative"/>
    <n v="3"/>
    <s v="Moderate (2-4 hours)"/>
    <s v="No"/>
    <x v="1"/>
    <s v="Near"/>
    <x v="1"/>
    <n v="71"/>
    <n v="-2"/>
    <x v="1"/>
  </r>
  <r>
    <n v="14"/>
    <x v="1"/>
    <n v="87"/>
    <s v="Good"/>
    <x v="1"/>
    <x v="0"/>
    <s v="Yes"/>
    <n v="7"/>
    <s v="&lt; 8 hours"/>
    <n v="61"/>
    <s v="Medium"/>
    <x v="0"/>
    <n v="0"/>
    <x v="0"/>
    <x v="0"/>
    <s v="Medium"/>
    <x v="0"/>
    <s v="Neutral"/>
    <n v="3"/>
    <s v="Moderate (2-4 hours)"/>
    <s v="No"/>
    <x v="0"/>
    <s v="Far"/>
    <x v="0"/>
    <n v="65"/>
    <n v="4"/>
    <x v="2"/>
  </r>
  <r>
    <n v="16"/>
    <x v="1"/>
    <n v="68"/>
    <s v="Poor"/>
    <x v="1"/>
    <x v="1"/>
    <s v="Yes"/>
    <n v="7"/>
    <s v="&lt; 8 hours"/>
    <n v="85"/>
    <s v="Medium"/>
    <x v="0"/>
    <n v="1"/>
    <x v="1"/>
    <x v="1"/>
    <s v="Medium"/>
    <x v="0"/>
    <s v="Positive"/>
    <n v="2"/>
    <s v="Low (0-2 hours)"/>
    <s v="No"/>
    <x v="1"/>
    <s v="Near"/>
    <x v="1"/>
    <n v="65"/>
    <n v="-20"/>
    <x v="0"/>
  </r>
  <r>
    <n v="22"/>
    <x v="0"/>
    <n v="97"/>
    <s v="Very Good"/>
    <x v="1"/>
    <x v="0"/>
    <s v="Yes"/>
    <n v="8"/>
    <s v="≥ 8 hours"/>
    <n v="59"/>
    <s v="Medium"/>
    <x v="0"/>
    <n v="1"/>
    <x v="1"/>
    <x v="0"/>
    <s v="Medium"/>
    <x v="0"/>
    <s v="Negative"/>
    <n v="3"/>
    <s v="Moderate (2-4 hours)"/>
    <s v="No"/>
    <x v="0"/>
    <s v="Near"/>
    <x v="0"/>
    <n v="70"/>
    <n v="11"/>
    <x v="2"/>
  </r>
  <r>
    <n v="19"/>
    <x v="1"/>
    <n v="71"/>
    <s v="Fair"/>
    <x v="1"/>
    <x v="0"/>
    <s v="Yes"/>
    <n v="9"/>
    <s v="≥ 8 hours"/>
    <n v="94"/>
    <s v="High"/>
    <x v="0"/>
    <n v="1"/>
    <x v="1"/>
    <x v="2"/>
    <s v="Medium"/>
    <x v="1"/>
    <s v="Positive"/>
    <n v="4"/>
    <s v="Moderate (2-4 hours)"/>
    <s v="No"/>
    <x v="0"/>
    <s v="Near"/>
    <x v="0"/>
    <n v="68"/>
    <n v="-26"/>
    <x v="0"/>
  </r>
  <r>
    <n v="7"/>
    <x v="2"/>
    <n v="66"/>
    <s v="Poor"/>
    <x v="2"/>
    <x v="2"/>
    <s v="Yes"/>
    <n v="8"/>
    <s v="≥ 8 hours"/>
    <n v="68"/>
    <s v="High"/>
    <x v="0"/>
    <n v="0"/>
    <x v="0"/>
    <x v="0"/>
    <s v="Medium"/>
    <x v="0"/>
    <s v="Negative"/>
    <n v="2"/>
    <s v="Low (0-2 hours)"/>
    <s v="Yes"/>
    <x v="1"/>
    <s v="Moderate"/>
    <x v="0"/>
    <n v="57"/>
    <n v="-11"/>
    <x v="0"/>
  </r>
  <r>
    <n v="7"/>
    <x v="2"/>
    <n v="64"/>
    <s v="Poor"/>
    <x v="1"/>
    <x v="0"/>
    <s v="No"/>
    <n v="9"/>
    <s v="≥ 8 hours"/>
    <n v="70"/>
    <s v="High"/>
    <x v="0"/>
    <n v="4"/>
    <x v="1"/>
    <x v="0"/>
    <s v="Low"/>
    <x v="0"/>
    <s v="Neutral"/>
    <n v="4"/>
    <s v="Moderate (2-4 hours)"/>
    <s v="Yes"/>
    <x v="0"/>
    <s v="Far"/>
    <x v="0"/>
    <n v="59"/>
    <n v="-11"/>
    <x v="0"/>
  </r>
  <r>
    <n v="16"/>
    <x v="1"/>
    <n v="83"/>
    <s v="Good"/>
    <x v="0"/>
    <x v="2"/>
    <s v="Yes"/>
    <n v="6"/>
    <s v="&lt; 8 hours"/>
    <n v="61"/>
    <s v="Medium"/>
    <x v="0"/>
    <n v="0"/>
    <x v="0"/>
    <x v="1"/>
    <s v="High"/>
    <x v="0"/>
    <s v="Neutral"/>
    <n v="4"/>
    <s v="Moderate (2-4 hours)"/>
    <s v="No"/>
    <x v="1"/>
    <s v="Near"/>
    <x v="0"/>
    <n v="64"/>
    <n v="3"/>
    <x v="2"/>
  </r>
  <r>
    <n v="23"/>
    <x v="0"/>
    <n v="65"/>
    <s v="Poor"/>
    <x v="2"/>
    <x v="1"/>
    <s v="Yes"/>
    <n v="9"/>
    <s v="≥ 8 hours"/>
    <n v="74"/>
    <s v="Medium"/>
    <x v="0"/>
    <n v="2"/>
    <x v="1"/>
    <x v="1"/>
    <s v="High"/>
    <x v="1"/>
    <s v="Neutral"/>
    <n v="3"/>
    <s v="Moderate (2-4 hours)"/>
    <s v="No"/>
    <x v="1"/>
    <s v="Moderate"/>
    <x v="0"/>
    <n v="67"/>
    <n v="-7"/>
    <x v="0"/>
  </r>
  <r>
    <n v="4"/>
    <x v="2"/>
    <n v="66"/>
    <s v="Poor"/>
    <x v="0"/>
    <x v="0"/>
    <s v="No"/>
    <n v="8"/>
    <s v="≥ 8 hours"/>
    <n v="84"/>
    <s v="Low"/>
    <x v="0"/>
    <n v="2"/>
    <x v="1"/>
    <x v="0"/>
    <s v="High"/>
    <x v="0"/>
    <s v="Neutral"/>
    <n v="3"/>
    <s v="Moderate (2-4 hours)"/>
    <s v="No"/>
    <x v="2"/>
    <s v="Near"/>
    <x v="1"/>
    <n v="60"/>
    <n v="-24"/>
    <x v="0"/>
  </r>
  <r>
    <n v="17"/>
    <x v="1"/>
    <n v="72"/>
    <s v="Fair"/>
    <x v="2"/>
    <x v="0"/>
    <s v="Yes"/>
    <n v="6"/>
    <s v="&lt; 8 hours"/>
    <n v="65"/>
    <s v="Low"/>
    <x v="0"/>
    <n v="3"/>
    <x v="1"/>
    <x v="0"/>
    <s v="High"/>
    <x v="0"/>
    <s v="Positive"/>
    <n v="2"/>
    <s v="Low (0-2 hours)"/>
    <s v="No"/>
    <x v="2"/>
    <s v="Far"/>
    <x v="0"/>
    <n v="67"/>
    <n v="2"/>
    <x v="1"/>
  </r>
  <r>
    <n v="17"/>
    <x v="1"/>
    <n v="71"/>
    <s v="Fair"/>
    <x v="1"/>
    <x v="0"/>
    <s v="Yes"/>
    <n v="7"/>
    <s v="&lt; 8 hours"/>
    <n v="85"/>
    <s v="Low"/>
    <x v="0"/>
    <n v="2"/>
    <x v="1"/>
    <x v="0"/>
    <s v="Low"/>
    <x v="1"/>
    <s v="Negative"/>
    <n v="2"/>
    <s v="Low (0-2 hours)"/>
    <s v="No"/>
    <x v="1"/>
    <s v="Unknown"/>
    <x v="1"/>
    <n v="65"/>
    <n v="-20"/>
    <x v="0"/>
  </r>
  <r>
    <n v="28"/>
    <x v="0"/>
    <n v="84"/>
    <s v="Good"/>
    <x v="1"/>
    <x v="1"/>
    <s v="Yes"/>
    <n v="7"/>
    <s v="&lt; 8 hours"/>
    <n v="81"/>
    <s v="Medium"/>
    <x v="0"/>
    <n v="1"/>
    <x v="1"/>
    <x v="1"/>
    <s v="High"/>
    <x v="0"/>
    <s v="Negative"/>
    <n v="3"/>
    <s v="Moderate (2-4 hours)"/>
    <s v="No"/>
    <x v="1"/>
    <s v="Near"/>
    <x v="0"/>
    <n v="71"/>
    <n v="-10"/>
    <x v="0"/>
  </r>
  <r>
    <n v="18"/>
    <x v="1"/>
    <n v="93"/>
    <s v="Very Good"/>
    <x v="0"/>
    <x v="1"/>
    <s v="Yes"/>
    <n v="7"/>
    <s v="&lt; 8 hours"/>
    <n v="69"/>
    <s v="Medium"/>
    <x v="0"/>
    <n v="0"/>
    <x v="0"/>
    <x v="0"/>
    <s v="Medium"/>
    <x v="0"/>
    <s v="Neutral"/>
    <n v="2"/>
    <s v="Low (0-2 hours)"/>
    <s v="No"/>
    <x v="1"/>
    <s v="Near"/>
    <x v="0"/>
    <n v="67"/>
    <n v="-2"/>
    <x v="1"/>
  </r>
  <r>
    <n v="22"/>
    <x v="0"/>
    <n v="90"/>
    <s v="Very Good"/>
    <x v="1"/>
    <x v="1"/>
    <s v="Yes"/>
    <n v="7"/>
    <s v="&lt; 8 hours"/>
    <n v="66"/>
    <s v="Low"/>
    <x v="0"/>
    <n v="0"/>
    <x v="0"/>
    <x v="0"/>
    <s v="Medium"/>
    <x v="0"/>
    <s v="Positive"/>
    <n v="1"/>
    <s v="Low (0-2 hours)"/>
    <s v="No"/>
    <x v="2"/>
    <s v="Near"/>
    <x v="0"/>
    <n v="69"/>
    <n v="3"/>
    <x v="2"/>
  </r>
  <r>
    <n v="21"/>
    <x v="0"/>
    <n v="70"/>
    <s v="Fair"/>
    <x v="2"/>
    <x v="1"/>
    <s v="Yes"/>
    <n v="5"/>
    <s v="&lt; 8 hours"/>
    <n v="93"/>
    <s v="High"/>
    <x v="0"/>
    <n v="1"/>
    <x v="1"/>
    <x v="0"/>
    <s v="Medium"/>
    <x v="0"/>
    <s v="Neutral"/>
    <n v="3"/>
    <s v="Moderate (2-4 hours)"/>
    <s v="No"/>
    <x v="1"/>
    <s v="Near"/>
    <x v="0"/>
    <n v="68"/>
    <n v="-25"/>
    <x v="0"/>
  </r>
  <r>
    <n v="7"/>
    <x v="2"/>
    <n v="70"/>
    <s v="Fair"/>
    <x v="1"/>
    <x v="1"/>
    <s v="Yes"/>
    <n v="6"/>
    <s v="&lt; 8 hours"/>
    <n v="51"/>
    <s v="Medium"/>
    <x v="0"/>
    <n v="0"/>
    <x v="0"/>
    <x v="2"/>
    <s v="Medium"/>
    <x v="1"/>
    <s v="Neutral"/>
    <n v="1"/>
    <s v="Low (0-2 hours)"/>
    <s v="No"/>
    <x v="0"/>
    <s v="Moderate"/>
    <x v="1"/>
    <n v="59"/>
    <n v="8"/>
    <x v="2"/>
  </r>
  <r>
    <n v="25"/>
    <x v="0"/>
    <n v="99"/>
    <s v="Very Good"/>
    <x v="2"/>
    <x v="0"/>
    <s v="No"/>
    <n v="7"/>
    <s v="&lt; 8 hours"/>
    <n v="86"/>
    <s v="Low"/>
    <x v="1"/>
    <n v="3"/>
    <x v="1"/>
    <x v="1"/>
    <s v="Medium"/>
    <x v="0"/>
    <s v="Positive"/>
    <n v="3"/>
    <s v="Moderate (2-4 hours)"/>
    <s v="No"/>
    <x v="1"/>
    <s v="Near"/>
    <x v="1"/>
    <n v="75"/>
    <n v="-11"/>
    <x v="0"/>
  </r>
  <r>
    <n v="21"/>
    <x v="0"/>
    <n v="60"/>
    <s v="Poor"/>
    <x v="1"/>
    <x v="1"/>
    <s v="Yes"/>
    <n v="6"/>
    <s v="&lt; 8 hours"/>
    <n v="71"/>
    <s v="Low"/>
    <x v="0"/>
    <n v="0"/>
    <x v="0"/>
    <x v="1"/>
    <s v="Low"/>
    <x v="0"/>
    <s v="Negative"/>
    <n v="4"/>
    <s v="Moderate (2-4 hours)"/>
    <s v="Yes"/>
    <x v="0"/>
    <s v="Far"/>
    <x v="0"/>
    <n v="59"/>
    <n v="-12"/>
    <x v="0"/>
  </r>
  <r>
    <n v="23"/>
    <x v="0"/>
    <n v="95"/>
    <s v="Very Good"/>
    <x v="2"/>
    <x v="1"/>
    <s v="No"/>
    <n v="6"/>
    <s v="&lt; 8 hours"/>
    <n v="86"/>
    <s v="Low"/>
    <x v="0"/>
    <n v="0"/>
    <x v="0"/>
    <x v="1"/>
    <s v="High"/>
    <x v="0"/>
    <s v="Neutral"/>
    <n v="3"/>
    <s v="Moderate (2-4 hours)"/>
    <s v="No"/>
    <x v="0"/>
    <s v="Moderate"/>
    <x v="1"/>
    <n v="71"/>
    <n v="-15"/>
    <x v="0"/>
  </r>
  <r>
    <n v="44"/>
    <x v="3"/>
    <n v="68"/>
    <s v="Poor"/>
    <x v="2"/>
    <x v="2"/>
    <s v="No"/>
    <n v="9"/>
    <s v="≥ 8 hours"/>
    <n v="75"/>
    <s v="Low"/>
    <x v="0"/>
    <n v="3"/>
    <x v="1"/>
    <x v="1"/>
    <s v="High"/>
    <x v="1"/>
    <s v="Negative"/>
    <n v="2"/>
    <s v="Low (0-2 hours)"/>
    <s v="No"/>
    <x v="0"/>
    <s v="Moderate"/>
    <x v="1"/>
    <n v="71"/>
    <n v="-4"/>
    <x v="0"/>
  </r>
  <r>
    <n v="7"/>
    <x v="2"/>
    <n v="98"/>
    <s v="Very Good"/>
    <x v="1"/>
    <x v="1"/>
    <s v="No"/>
    <n v="7"/>
    <s v="&lt; 8 hours"/>
    <n v="54"/>
    <s v="High"/>
    <x v="0"/>
    <n v="0"/>
    <x v="0"/>
    <x v="1"/>
    <s v="High"/>
    <x v="1"/>
    <s v="Neutral"/>
    <n v="2"/>
    <s v="Low (0-2 hours)"/>
    <s v="No"/>
    <x v="0"/>
    <s v="Near"/>
    <x v="1"/>
    <n v="66"/>
    <n v="12"/>
    <x v="2"/>
  </r>
  <r>
    <n v="30"/>
    <x v="0"/>
    <n v="74"/>
    <s v="Fair"/>
    <x v="1"/>
    <x v="2"/>
    <s v="No"/>
    <n v="10"/>
    <s v="≥ 8 hours"/>
    <n v="99"/>
    <s v="Medium"/>
    <x v="0"/>
    <n v="1"/>
    <x v="1"/>
    <x v="2"/>
    <s v="Medium"/>
    <x v="1"/>
    <s v="Positive"/>
    <n v="2"/>
    <s v="Low (0-2 hours)"/>
    <s v="No"/>
    <x v="0"/>
    <s v="Moderate"/>
    <x v="0"/>
    <n v="69"/>
    <n v="-30"/>
    <x v="0"/>
  </r>
  <r>
    <n v="18"/>
    <x v="1"/>
    <n v="78"/>
    <s v="Fair"/>
    <x v="2"/>
    <x v="1"/>
    <s v="Yes"/>
    <n v="7"/>
    <s v="&lt; 8 hours"/>
    <n v="54"/>
    <s v="Low"/>
    <x v="1"/>
    <n v="4"/>
    <x v="1"/>
    <x v="0"/>
    <s v="High"/>
    <x v="0"/>
    <s v="Neutral"/>
    <n v="4"/>
    <s v="Moderate (2-4 hours)"/>
    <s v="Yes"/>
    <x v="1"/>
    <s v="Moderate"/>
    <x v="1"/>
    <n v="65"/>
    <n v="11"/>
    <x v="2"/>
  </r>
  <r>
    <n v="22"/>
    <x v="0"/>
    <n v="88"/>
    <s v="Good"/>
    <x v="1"/>
    <x v="1"/>
    <s v="Yes"/>
    <n v="9"/>
    <s v="≥ 8 hours"/>
    <n v="58"/>
    <s v="Low"/>
    <x v="0"/>
    <n v="3"/>
    <x v="1"/>
    <x v="0"/>
    <s v="Medium"/>
    <x v="1"/>
    <s v="Negative"/>
    <n v="2"/>
    <s v="Low (0-2 hours)"/>
    <s v="No"/>
    <x v="1"/>
    <s v="Moderate"/>
    <x v="0"/>
    <n v="68"/>
    <n v="10"/>
    <x v="2"/>
  </r>
  <r>
    <n v="20"/>
    <x v="1"/>
    <n v="84"/>
    <s v="Good"/>
    <x v="2"/>
    <x v="2"/>
    <s v="No"/>
    <n v="7"/>
    <s v="&lt; 8 hours"/>
    <n v="71"/>
    <s v="Medium"/>
    <x v="0"/>
    <n v="5"/>
    <x v="1"/>
    <x v="0"/>
    <s v="High"/>
    <x v="1"/>
    <s v="Positive"/>
    <n v="2"/>
    <s v="Low (0-2 hours)"/>
    <s v="No"/>
    <x v="0"/>
    <s v="Far"/>
    <x v="1"/>
    <n v="68"/>
    <n v="-3"/>
    <x v="0"/>
  </r>
  <r>
    <n v="17"/>
    <x v="1"/>
    <n v="73"/>
    <s v="Fair"/>
    <x v="1"/>
    <x v="1"/>
    <s v="Yes"/>
    <n v="6"/>
    <s v="&lt; 8 hours"/>
    <n v="97"/>
    <s v="High"/>
    <x v="0"/>
    <n v="1"/>
    <x v="1"/>
    <x v="1"/>
    <s v="High"/>
    <x v="0"/>
    <s v="Positive"/>
    <n v="3"/>
    <s v="Moderate (2-4 hours)"/>
    <s v="No"/>
    <x v="0"/>
    <s v="Near"/>
    <x v="0"/>
    <n v="67"/>
    <n v="-30"/>
    <x v="0"/>
  </r>
  <r>
    <n v="17"/>
    <x v="1"/>
    <n v="82"/>
    <s v="Good"/>
    <x v="2"/>
    <x v="1"/>
    <s v="Yes"/>
    <n v="7"/>
    <s v="&lt; 8 hours"/>
    <n v="65"/>
    <s v="Medium"/>
    <x v="0"/>
    <n v="1"/>
    <x v="1"/>
    <x v="1"/>
    <s v="Medium"/>
    <x v="0"/>
    <s v="Positive"/>
    <n v="5"/>
    <s v="High (4-6 hours)"/>
    <s v="No"/>
    <x v="0"/>
    <s v="Near"/>
    <x v="0"/>
    <n v="68"/>
    <n v="3"/>
    <x v="2"/>
  </r>
  <r>
    <n v="22"/>
    <x v="0"/>
    <n v="89"/>
    <s v="Good"/>
    <x v="0"/>
    <x v="1"/>
    <s v="Yes"/>
    <n v="9"/>
    <s v="≥ 8 hours"/>
    <n v="78"/>
    <s v="Medium"/>
    <x v="0"/>
    <n v="0"/>
    <x v="0"/>
    <x v="1"/>
    <s v="Medium"/>
    <x v="0"/>
    <s v="Positive"/>
    <n v="3"/>
    <s v="Moderate (2-4 hours)"/>
    <s v="No"/>
    <x v="3"/>
    <s v="Moderate"/>
    <x v="0"/>
    <n v="68"/>
    <n v="-10"/>
    <x v="0"/>
  </r>
  <r>
    <n v="11"/>
    <x v="1"/>
    <n v="62"/>
    <s v="Poor"/>
    <x v="2"/>
    <x v="1"/>
    <s v="Yes"/>
    <n v="7"/>
    <s v="&lt; 8 hours"/>
    <n v="76"/>
    <s v="High"/>
    <x v="0"/>
    <n v="3"/>
    <x v="1"/>
    <x v="2"/>
    <s v="Medium"/>
    <x v="1"/>
    <s v="Neutral"/>
    <n v="3"/>
    <s v="Moderate (2-4 hours)"/>
    <s v="Yes"/>
    <x v="0"/>
    <s v="Moderate"/>
    <x v="0"/>
    <n v="88"/>
    <n v="12"/>
    <x v="2"/>
  </r>
  <r>
    <n v="25"/>
    <x v="0"/>
    <n v="60"/>
    <s v="Poor"/>
    <x v="1"/>
    <x v="0"/>
    <s v="Yes"/>
    <n v="8"/>
    <s v="≥ 8 hours"/>
    <n v="67"/>
    <s v="Medium"/>
    <x v="0"/>
    <n v="1"/>
    <x v="1"/>
    <x v="1"/>
    <s v="High"/>
    <x v="0"/>
    <s v="Neutral"/>
    <n v="2"/>
    <s v="Low (0-2 hours)"/>
    <s v="No"/>
    <x v="1"/>
    <s v="Near"/>
    <x v="1"/>
    <n v="66"/>
    <n v="-1"/>
    <x v="1"/>
  </r>
  <r>
    <n v="18"/>
    <x v="1"/>
    <n v="78"/>
    <s v="Fair"/>
    <x v="2"/>
    <x v="2"/>
    <s v="Yes"/>
    <n v="7"/>
    <s v="&lt; 8 hours"/>
    <n v="85"/>
    <s v="High"/>
    <x v="0"/>
    <n v="3"/>
    <x v="1"/>
    <x v="0"/>
    <s v="Low"/>
    <x v="0"/>
    <s v="Negative"/>
    <n v="2"/>
    <s v="Low (0-2 hours)"/>
    <s v="No"/>
    <x v="1"/>
    <s v="Near"/>
    <x v="0"/>
    <n v="67"/>
    <n v="-18"/>
    <x v="0"/>
  </r>
  <r>
    <n v="13"/>
    <x v="1"/>
    <n v="65"/>
    <s v="Poor"/>
    <x v="1"/>
    <x v="0"/>
    <s v="No"/>
    <n v="7"/>
    <s v="&lt; 8 hours"/>
    <n v="75"/>
    <s v="Low"/>
    <x v="0"/>
    <n v="2"/>
    <x v="1"/>
    <x v="1"/>
    <s v="High"/>
    <x v="1"/>
    <s v="Neutral"/>
    <n v="4"/>
    <s v="Moderate (2-4 hours)"/>
    <s v="No"/>
    <x v="0"/>
    <s v="Moderate"/>
    <x v="0"/>
    <n v="63"/>
    <n v="-12"/>
    <x v="0"/>
  </r>
  <r>
    <n v="17"/>
    <x v="1"/>
    <n v="87"/>
    <s v="Good"/>
    <x v="1"/>
    <x v="0"/>
    <s v="Yes"/>
    <n v="7"/>
    <s v="&lt; 8 hours"/>
    <n v="79"/>
    <s v="Medium"/>
    <x v="0"/>
    <n v="3"/>
    <x v="1"/>
    <x v="0"/>
    <s v="Medium"/>
    <x v="0"/>
    <s v="Neutral"/>
    <n v="4"/>
    <s v="Moderate (2-4 hours)"/>
    <s v="Yes"/>
    <x v="0"/>
    <s v="Near"/>
    <x v="1"/>
    <n v="68"/>
    <n v="-11"/>
    <x v="0"/>
  </r>
  <r>
    <n v="28"/>
    <x v="0"/>
    <n v="69"/>
    <s v="Poor"/>
    <x v="2"/>
    <x v="2"/>
    <s v="No"/>
    <n v="6"/>
    <s v="&lt; 8 hours"/>
    <n v="61"/>
    <s v="Low"/>
    <x v="0"/>
    <n v="2"/>
    <x v="1"/>
    <x v="1"/>
    <s v="High"/>
    <x v="0"/>
    <s v="Positive"/>
    <n v="1"/>
    <s v="Low (0-2 hours)"/>
    <s v="Yes"/>
    <x v="0"/>
    <s v="Near"/>
    <x v="0"/>
    <n v="65"/>
    <n v="4"/>
    <x v="2"/>
  </r>
  <r>
    <n v="17"/>
    <x v="1"/>
    <n v="77"/>
    <s v="Fair"/>
    <x v="2"/>
    <x v="1"/>
    <s v="Yes"/>
    <n v="7"/>
    <s v="&lt; 8 hours"/>
    <n v="96"/>
    <s v="Medium"/>
    <x v="0"/>
    <n v="1"/>
    <x v="1"/>
    <x v="0"/>
    <s v="Low"/>
    <x v="1"/>
    <s v="Positive"/>
    <n v="3"/>
    <s v="Moderate (2-4 hours)"/>
    <s v="No"/>
    <x v="1"/>
    <s v="Near"/>
    <x v="0"/>
    <n v="67"/>
    <n v="-29"/>
    <x v="0"/>
  </r>
  <r>
    <n v="22"/>
    <x v="0"/>
    <n v="68"/>
    <s v="Poor"/>
    <x v="2"/>
    <x v="0"/>
    <s v="Yes"/>
    <n v="8"/>
    <s v="≥ 8 hours"/>
    <n v="56"/>
    <s v="Medium"/>
    <x v="1"/>
    <n v="3"/>
    <x v="1"/>
    <x v="1"/>
    <s v="Medium"/>
    <x v="1"/>
    <s v="Positive"/>
    <n v="1"/>
    <s v="Low (0-2 hours)"/>
    <s v="No"/>
    <x v="2"/>
    <s v="Near"/>
    <x v="0"/>
    <n v="67"/>
    <n v="11"/>
    <x v="2"/>
  </r>
  <r>
    <n v="16"/>
    <x v="1"/>
    <n v="82"/>
    <s v="Good"/>
    <x v="1"/>
    <x v="1"/>
    <s v="Yes"/>
    <n v="7"/>
    <s v="&lt; 8 hours"/>
    <n v="85"/>
    <s v="Medium"/>
    <x v="0"/>
    <n v="1"/>
    <x v="1"/>
    <x v="2"/>
    <s v="Medium"/>
    <x v="0"/>
    <s v="Neutral"/>
    <n v="4"/>
    <s v="Moderate (2-4 hours)"/>
    <s v="No"/>
    <x v="0"/>
    <s v="Near"/>
    <x v="0"/>
    <n v="67"/>
    <n v="-18"/>
    <x v="0"/>
  </r>
  <r>
    <n v="25"/>
    <x v="0"/>
    <n v="65"/>
    <s v="Poor"/>
    <x v="1"/>
    <x v="2"/>
    <s v="No"/>
    <n v="7"/>
    <s v="&lt; 8 hours"/>
    <n v="94"/>
    <s v="Low"/>
    <x v="0"/>
    <n v="1"/>
    <x v="1"/>
    <x v="0"/>
    <s v="High"/>
    <x v="0"/>
    <s v="Positive"/>
    <n v="3"/>
    <s v="Moderate (2-4 hours)"/>
    <s v="No"/>
    <x v="0"/>
    <s v="Far"/>
    <x v="0"/>
    <n v="64"/>
    <n v="-30"/>
    <x v="0"/>
  </r>
  <r>
    <n v="24"/>
    <x v="0"/>
    <n v="61"/>
    <s v="Poor"/>
    <x v="1"/>
    <x v="1"/>
    <s v="No"/>
    <n v="8"/>
    <s v="≥ 8 hours"/>
    <n v="54"/>
    <s v="Medium"/>
    <x v="0"/>
    <n v="1"/>
    <x v="1"/>
    <x v="0"/>
    <s v="Medium"/>
    <x v="0"/>
    <s v="Neutral"/>
    <n v="2"/>
    <s v="Low (0-2 hours)"/>
    <s v="Yes"/>
    <x v="3"/>
    <s v="Moderate"/>
    <x v="0"/>
    <n v="61"/>
    <n v="7"/>
    <x v="2"/>
  </r>
  <r>
    <n v="31"/>
    <x v="3"/>
    <n v="62"/>
    <s v="Poor"/>
    <x v="1"/>
    <x v="1"/>
    <s v="Yes"/>
    <n v="7"/>
    <s v="&lt; 8 hours"/>
    <n v="51"/>
    <s v="Medium"/>
    <x v="0"/>
    <n v="2"/>
    <x v="1"/>
    <x v="1"/>
    <s v="Medium"/>
    <x v="0"/>
    <s v="Neutral"/>
    <n v="1"/>
    <s v="Low (0-2 hours)"/>
    <s v="No"/>
    <x v="1"/>
    <s v="Far"/>
    <x v="1"/>
    <n v="65"/>
    <n v="14"/>
    <x v="2"/>
  </r>
  <r>
    <n v="19"/>
    <x v="1"/>
    <n v="98"/>
    <s v="Very Good"/>
    <x v="0"/>
    <x v="0"/>
    <s v="Yes"/>
    <n v="7"/>
    <s v="&lt; 8 hours"/>
    <n v="67"/>
    <s v="High"/>
    <x v="0"/>
    <n v="1"/>
    <x v="1"/>
    <x v="1"/>
    <s v="Medium"/>
    <x v="1"/>
    <s v="Negative"/>
    <n v="4"/>
    <s v="Moderate (2-4 hours)"/>
    <s v="No"/>
    <x v="0"/>
    <s v="Moderate"/>
    <x v="1"/>
    <n v="70"/>
    <n v="3"/>
    <x v="2"/>
  </r>
  <r>
    <n v="24"/>
    <x v="0"/>
    <n v="66"/>
    <s v="Poor"/>
    <x v="1"/>
    <x v="0"/>
    <s v="No"/>
    <n v="8"/>
    <s v="≥ 8 hours"/>
    <n v="89"/>
    <s v="Medium"/>
    <x v="0"/>
    <n v="0"/>
    <x v="0"/>
    <x v="1"/>
    <s v="High"/>
    <x v="0"/>
    <s v="Positive"/>
    <n v="2"/>
    <s v="Low (0-2 hours)"/>
    <s v="No"/>
    <x v="1"/>
    <s v="Near"/>
    <x v="0"/>
    <n v="67"/>
    <n v="-22"/>
    <x v="0"/>
  </r>
  <r>
    <n v="21"/>
    <x v="0"/>
    <n v="88"/>
    <s v="Good"/>
    <x v="2"/>
    <x v="2"/>
    <s v="No"/>
    <n v="7"/>
    <s v="&lt; 8 hours"/>
    <n v="86"/>
    <s v="Medium"/>
    <x v="0"/>
    <n v="1"/>
    <x v="1"/>
    <x v="0"/>
    <s v="Medium"/>
    <x v="1"/>
    <s v="Positive"/>
    <n v="2"/>
    <s v="Low (0-2 hours)"/>
    <s v="No"/>
    <x v="0"/>
    <s v="Moderate"/>
    <x v="0"/>
    <n v="68"/>
    <n v="-18"/>
    <x v="0"/>
  </r>
  <r>
    <n v="28"/>
    <x v="0"/>
    <n v="63"/>
    <s v="Poor"/>
    <x v="1"/>
    <x v="1"/>
    <s v="Yes"/>
    <n v="7"/>
    <s v="&lt; 8 hours"/>
    <n v="91"/>
    <s v="Medium"/>
    <x v="0"/>
    <n v="1"/>
    <x v="1"/>
    <x v="0"/>
    <s v="Medium"/>
    <x v="1"/>
    <s v="Positive"/>
    <n v="1"/>
    <s v="Low (0-2 hours)"/>
    <s v="No"/>
    <x v="0"/>
    <s v="Far"/>
    <x v="0"/>
    <n v="65"/>
    <n v="-26"/>
    <x v="0"/>
  </r>
  <r>
    <n v="16"/>
    <x v="1"/>
    <n v="64"/>
    <s v="Poor"/>
    <x v="2"/>
    <x v="1"/>
    <s v="Yes"/>
    <n v="8"/>
    <s v="≥ 8 hours"/>
    <n v="70"/>
    <s v="Low"/>
    <x v="0"/>
    <n v="3"/>
    <x v="1"/>
    <x v="2"/>
    <s v="High"/>
    <x v="1"/>
    <s v="Negative"/>
    <n v="3"/>
    <s v="Moderate (2-4 hours)"/>
    <s v="No"/>
    <x v="0"/>
    <s v="Far"/>
    <x v="1"/>
    <n v="63"/>
    <n v="-7"/>
    <x v="0"/>
  </r>
  <r>
    <n v="24"/>
    <x v="0"/>
    <n v="80"/>
    <s v="Good"/>
    <x v="1"/>
    <x v="0"/>
    <s v="No"/>
    <n v="7"/>
    <s v="&lt; 8 hours"/>
    <n v="100"/>
    <s v="Medium"/>
    <x v="0"/>
    <n v="1"/>
    <x v="1"/>
    <x v="2"/>
    <s v="High"/>
    <x v="0"/>
    <s v="Neutral"/>
    <n v="3"/>
    <s v="Moderate (2-4 hours)"/>
    <s v="No"/>
    <x v="2"/>
    <s v="Moderate"/>
    <x v="0"/>
    <n v="72"/>
    <n v="-28"/>
    <x v="0"/>
  </r>
  <r>
    <n v="19"/>
    <x v="1"/>
    <n v="79"/>
    <s v="Fair"/>
    <x v="2"/>
    <x v="1"/>
    <s v="Yes"/>
    <n v="7"/>
    <s v="&lt; 8 hours"/>
    <n v="68"/>
    <s v="Medium"/>
    <x v="0"/>
    <n v="2"/>
    <x v="1"/>
    <x v="2"/>
    <s v="High"/>
    <x v="0"/>
    <s v="Negative"/>
    <n v="1"/>
    <s v="Low (0-2 hours)"/>
    <s v="No"/>
    <x v="1"/>
    <s v="Near"/>
    <x v="1"/>
    <n v="68"/>
    <n v="0"/>
    <x v="1"/>
  </r>
  <r>
    <n v="20"/>
    <x v="1"/>
    <n v="98"/>
    <s v="Very Good"/>
    <x v="1"/>
    <x v="0"/>
    <s v="Yes"/>
    <n v="7"/>
    <s v="&lt; 8 hours"/>
    <n v="90"/>
    <s v="Medium"/>
    <x v="0"/>
    <n v="2"/>
    <x v="1"/>
    <x v="1"/>
    <s v="Medium"/>
    <x v="0"/>
    <s v="Positive"/>
    <n v="4"/>
    <s v="Moderate (2-4 hours)"/>
    <s v="No"/>
    <x v="3"/>
    <s v="Near"/>
    <x v="0"/>
    <n v="73"/>
    <n v="-17"/>
    <x v="0"/>
  </r>
  <r>
    <n v="21"/>
    <x v="0"/>
    <n v="98"/>
    <s v="Very Good"/>
    <x v="2"/>
    <x v="1"/>
    <s v="Yes"/>
    <n v="7"/>
    <s v="&lt; 8 hours"/>
    <n v="68"/>
    <s v="High"/>
    <x v="0"/>
    <n v="0"/>
    <x v="0"/>
    <x v="1"/>
    <s v="Medium"/>
    <x v="0"/>
    <s v="Positive"/>
    <n v="3"/>
    <s v="Moderate (2-4 hours)"/>
    <s v="Yes"/>
    <x v="1"/>
    <s v="Near"/>
    <x v="1"/>
    <n v="71"/>
    <n v="3"/>
    <x v="2"/>
  </r>
  <r>
    <n v="22"/>
    <x v="0"/>
    <n v="91"/>
    <s v="Very Good"/>
    <x v="1"/>
    <x v="0"/>
    <s v="No"/>
    <n v="5"/>
    <s v="&lt; 8 hours"/>
    <n v="61"/>
    <s v="Medium"/>
    <x v="0"/>
    <n v="3"/>
    <x v="1"/>
    <x v="0"/>
    <s v="High"/>
    <x v="0"/>
    <s v="Neutral"/>
    <n v="2"/>
    <s v="Low (0-2 hours)"/>
    <s v="No"/>
    <x v="2"/>
    <s v="Far"/>
    <x v="0"/>
    <n v="70"/>
    <n v="9"/>
    <x v="2"/>
  </r>
  <r>
    <n v="19"/>
    <x v="1"/>
    <n v="84"/>
    <s v="Good"/>
    <x v="2"/>
    <x v="1"/>
    <s v="Yes"/>
    <n v="7"/>
    <s v="&lt; 8 hours"/>
    <n v="67"/>
    <s v="Low"/>
    <x v="0"/>
    <n v="0"/>
    <x v="0"/>
    <x v="1"/>
    <s v="Low"/>
    <x v="0"/>
    <s v="Positive"/>
    <n v="3"/>
    <s v="Moderate (2-4 hours)"/>
    <s v="No"/>
    <x v="2"/>
    <s v="Near"/>
    <x v="1"/>
    <n v="68"/>
    <n v="1"/>
    <x v="1"/>
  </r>
  <r>
    <n v="21"/>
    <x v="0"/>
    <n v="78"/>
    <s v="Fair"/>
    <x v="1"/>
    <x v="0"/>
    <s v="No"/>
    <n v="10"/>
    <s v="≥ 8 hours"/>
    <n v="60"/>
    <s v="Medium"/>
    <x v="0"/>
    <n v="3"/>
    <x v="1"/>
    <x v="2"/>
    <s v="Medium"/>
    <x v="0"/>
    <s v="Negative"/>
    <n v="5"/>
    <s v="High (4-6 hours)"/>
    <s v="No"/>
    <x v="0"/>
    <s v="Moderate"/>
    <x v="0"/>
    <n v="68"/>
    <n v="8"/>
    <x v="2"/>
  </r>
  <r>
    <n v="29"/>
    <x v="0"/>
    <n v="74"/>
    <s v="Fair"/>
    <x v="1"/>
    <x v="1"/>
    <s v="No"/>
    <n v="6"/>
    <s v="&lt; 8 hours"/>
    <n v="56"/>
    <s v="Low"/>
    <x v="0"/>
    <n v="2"/>
    <x v="1"/>
    <x v="0"/>
    <s v="High"/>
    <x v="0"/>
    <s v="Neutral"/>
    <n v="3"/>
    <s v="Moderate (2-4 hours)"/>
    <s v="No"/>
    <x v="2"/>
    <s v="Near"/>
    <x v="1"/>
    <n v="68"/>
    <n v="12"/>
    <x v="2"/>
  </r>
  <r>
    <n v="26"/>
    <x v="0"/>
    <n v="98"/>
    <s v="Very Good"/>
    <x v="0"/>
    <x v="0"/>
    <s v="Yes"/>
    <n v="6"/>
    <s v="&lt; 8 hours"/>
    <n v="68"/>
    <s v="Medium"/>
    <x v="0"/>
    <n v="1"/>
    <x v="1"/>
    <x v="0"/>
    <s v="Medium"/>
    <x v="1"/>
    <s v="Neutral"/>
    <n v="1"/>
    <s v="Low (0-2 hours)"/>
    <s v="No"/>
    <x v="2"/>
    <s v="Moderate"/>
    <x v="0"/>
    <n v="71"/>
    <n v="3"/>
    <x v="2"/>
  </r>
  <r>
    <n v="25"/>
    <x v="0"/>
    <n v="84"/>
    <s v="Good"/>
    <x v="1"/>
    <x v="1"/>
    <s v="Yes"/>
    <n v="10"/>
    <s v="≥ 8 hours"/>
    <n v="57"/>
    <s v="Low"/>
    <x v="0"/>
    <n v="4"/>
    <x v="1"/>
    <x v="1"/>
    <s v="Medium"/>
    <x v="0"/>
    <s v="Positive"/>
    <n v="2"/>
    <s v="Low (0-2 hours)"/>
    <s v="No"/>
    <x v="1"/>
    <s v="Near"/>
    <x v="0"/>
    <n v="70"/>
    <n v="13"/>
    <x v="2"/>
  </r>
  <r>
    <n v="17"/>
    <x v="1"/>
    <n v="83"/>
    <s v="Good"/>
    <x v="2"/>
    <x v="1"/>
    <s v="No"/>
    <n v="6"/>
    <s v="&lt; 8 hours"/>
    <n v="75"/>
    <s v="Medium"/>
    <x v="0"/>
    <n v="2"/>
    <x v="1"/>
    <x v="1"/>
    <s v="Medium"/>
    <x v="0"/>
    <s v="Positive"/>
    <n v="3"/>
    <s v="Moderate (2-4 hours)"/>
    <s v="Yes"/>
    <x v="0"/>
    <s v="Near"/>
    <x v="0"/>
    <n v="67"/>
    <n v="-8"/>
    <x v="0"/>
  </r>
  <r>
    <n v="15"/>
    <x v="1"/>
    <n v="69"/>
    <s v="Poor"/>
    <x v="0"/>
    <x v="1"/>
    <s v="Yes"/>
    <n v="9"/>
    <s v="≥ 8 hours"/>
    <n v="52"/>
    <s v="Medium"/>
    <x v="0"/>
    <n v="0"/>
    <x v="0"/>
    <x v="2"/>
    <s v="Medium"/>
    <x v="0"/>
    <s v="Neutral"/>
    <n v="3"/>
    <s v="Moderate (2-4 hours)"/>
    <s v="No"/>
    <x v="1"/>
    <s v="Near"/>
    <x v="1"/>
    <n v="61"/>
    <n v="9"/>
    <x v="2"/>
  </r>
  <r>
    <n v="26"/>
    <x v="0"/>
    <n v="62"/>
    <s v="Poor"/>
    <x v="2"/>
    <x v="2"/>
    <s v="Yes"/>
    <n v="7"/>
    <s v="&lt; 8 hours"/>
    <n v="72"/>
    <s v="Low"/>
    <x v="0"/>
    <n v="1"/>
    <x v="1"/>
    <x v="1"/>
    <s v="Medium"/>
    <x v="0"/>
    <s v="Neutral"/>
    <n v="3"/>
    <s v="Moderate (2-4 hours)"/>
    <s v="No"/>
    <x v="1"/>
    <s v="Moderate"/>
    <x v="1"/>
    <n v="64"/>
    <n v="-8"/>
    <x v="0"/>
  </r>
  <r>
    <n v="25"/>
    <x v="0"/>
    <n v="98"/>
    <s v="Very Good"/>
    <x v="0"/>
    <x v="1"/>
    <s v="No"/>
    <n v="7"/>
    <s v="&lt; 8 hours"/>
    <n v="98"/>
    <s v="Medium"/>
    <x v="0"/>
    <n v="1"/>
    <x v="1"/>
    <x v="1"/>
    <s v="Medium"/>
    <x v="0"/>
    <s v="Negative"/>
    <n v="4"/>
    <s v="Moderate (2-4 hours)"/>
    <s v="No"/>
    <x v="2"/>
    <s v="Near"/>
    <x v="0"/>
    <n v="72"/>
    <n v="-26"/>
    <x v="0"/>
  </r>
  <r>
    <n v="29"/>
    <x v="0"/>
    <n v="73"/>
    <s v="Fair"/>
    <x v="2"/>
    <x v="1"/>
    <s v="No"/>
    <n v="7"/>
    <s v="&lt; 8 hours"/>
    <n v="68"/>
    <s v="Low"/>
    <x v="0"/>
    <n v="1"/>
    <x v="1"/>
    <x v="0"/>
    <s v="High"/>
    <x v="1"/>
    <s v="Positive"/>
    <n v="4"/>
    <s v="Moderate (2-4 hours)"/>
    <s v="Yes"/>
    <x v="0"/>
    <s v="Moderate"/>
    <x v="0"/>
    <n v="67"/>
    <n v="-1"/>
    <x v="1"/>
  </r>
  <r>
    <n v="16"/>
    <x v="1"/>
    <n v="78"/>
    <s v="Fair"/>
    <x v="2"/>
    <x v="2"/>
    <s v="Yes"/>
    <n v="8"/>
    <s v="≥ 8 hours"/>
    <n v="57"/>
    <s v="High"/>
    <x v="0"/>
    <n v="1"/>
    <x v="1"/>
    <x v="1"/>
    <s v="Medium"/>
    <x v="0"/>
    <s v="Negative"/>
    <n v="3"/>
    <s v="Moderate (2-4 hours)"/>
    <s v="No"/>
    <x v="1"/>
    <s v="Near"/>
    <x v="0"/>
    <n v="65"/>
    <n v="8"/>
    <x v="2"/>
  </r>
  <r>
    <n v="19"/>
    <x v="1"/>
    <n v="65"/>
    <s v="Poor"/>
    <x v="1"/>
    <x v="2"/>
    <s v="Yes"/>
    <n v="5"/>
    <s v="&lt; 8 hours"/>
    <n v="65"/>
    <s v="High"/>
    <x v="0"/>
    <n v="1"/>
    <x v="1"/>
    <x v="2"/>
    <s v="Medium"/>
    <x v="0"/>
    <s v="Positive"/>
    <n v="6"/>
    <s v="High (4-6 hours)"/>
    <s v="No"/>
    <x v="1"/>
    <s v="Moderate"/>
    <x v="1"/>
    <n v="64"/>
    <n v="-1"/>
    <x v="1"/>
  </r>
  <r>
    <n v="10"/>
    <x v="2"/>
    <n v="93"/>
    <s v="Very Good"/>
    <x v="0"/>
    <x v="1"/>
    <s v="Yes"/>
    <n v="7"/>
    <s v="&lt; 8 hours"/>
    <n v="90"/>
    <s v="Medium"/>
    <x v="0"/>
    <n v="0"/>
    <x v="0"/>
    <x v="0"/>
    <s v="Medium"/>
    <x v="1"/>
    <s v="Positive"/>
    <n v="2"/>
    <s v="Low (0-2 hours)"/>
    <s v="No"/>
    <x v="0"/>
    <s v="Near"/>
    <x v="1"/>
    <n v="66"/>
    <n v="-24"/>
    <x v="0"/>
  </r>
  <r>
    <n v="18"/>
    <x v="1"/>
    <n v="61"/>
    <s v="Poor"/>
    <x v="1"/>
    <x v="1"/>
    <s v="No"/>
    <n v="6"/>
    <s v="&lt; 8 hours"/>
    <n v="66"/>
    <s v="Medium"/>
    <x v="0"/>
    <n v="1"/>
    <x v="1"/>
    <x v="1"/>
    <s v="High"/>
    <x v="0"/>
    <s v="Positive"/>
    <n v="2"/>
    <s v="Low (0-2 hours)"/>
    <s v="No"/>
    <x v="0"/>
    <s v="Moderate"/>
    <x v="1"/>
    <n v="62"/>
    <n v="-4"/>
    <x v="0"/>
  </r>
  <r>
    <n v="26"/>
    <x v="0"/>
    <n v="93"/>
    <s v="Very Good"/>
    <x v="0"/>
    <x v="1"/>
    <s v="No"/>
    <n v="4"/>
    <s v="&lt; 8 hours"/>
    <n v="69"/>
    <s v="Medium"/>
    <x v="0"/>
    <n v="2"/>
    <x v="1"/>
    <x v="0"/>
    <s v="Medium"/>
    <x v="0"/>
    <s v="Neutral"/>
    <n v="3"/>
    <s v="Moderate (2-4 hours)"/>
    <s v="No"/>
    <x v="0"/>
    <s v="Near"/>
    <x v="0"/>
    <n v="70"/>
    <n v="1"/>
    <x v="1"/>
  </r>
  <r>
    <n v="17"/>
    <x v="1"/>
    <n v="66"/>
    <s v="Poor"/>
    <x v="1"/>
    <x v="1"/>
    <s v="Yes"/>
    <n v="9"/>
    <s v="≥ 8 hours"/>
    <n v="89"/>
    <s v="Medium"/>
    <x v="1"/>
    <n v="1"/>
    <x v="1"/>
    <x v="1"/>
    <s v="High"/>
    <x v="0"/>
    <s v="Positive"/>
    <n v="4"/>
    <s v="Moderate (2-4 hours)"/>
    <s v="No"/>
    <x v="0"/>
    <s v="Moderate"/>
    <x v="1"/>
    <n v="64"/>
    <n v="-25"/>
    <x v="0"/>
  </r>
  <r>
    <n v="24"/>
    <x v="0"/>
    <n v="95"/>
    <s v="Very Good"/>
    <x v="1"/>
    <x v="2"/>
    <s v="No"/>
    <n v="4"/>
    <s v="&lt; 8 hours"/>
    <n v="63"/>
    <s v="Low"/>
    <x v="0"/>
    <n v="3"/>
    <x v="1"/>
    <x v="0"/>
    <s v="Medium"/>
    <x v="0"/>
    <s v="Positive"/>
    <n v="3"/>
    <s v="Moderate (2-4 hours)"/>
    <s v="No"/>
    <x v="0"/>
    <s v="Near"/>
    <x v="1"/>
    <n v="70"/>
    <n v="7"/>
    <x v="2"/>
  </r>
  <r>
    <n v="19"/>
    <x v="1"/>
    <n v="89"/>
    <s v="Good"/>
    <x v="1"/>
    <x v="2"/>
    <s v="No"/>
    <n v="10"/>
    <s v="≥ 8 hours"/>
    <n v="74"/>
    <s v="Medium"/>
    <x v="0"/>
    <n v="1"/>
    <x v="1"/>
    <x v="0"/>
    <s v="Medium"/>
    <x v="0"/>
    <s v="Positive"/>
    <n v="2"/>
    <s v="Low (0-2 hours)"/>
    <s v="No"/>
    <x v="0"/>
    <s v="Moderate"/>
    <x v="1"/>
    <n v="66"/>
    <n v="-8"/>
    <x v="0"/>
  </r>
  <r>
    <n v="22"/>
    <x v="0"/>
    <n v="67"/>
    <s v="Poor"/>
    <x v="0"/>
    <x v="0"/>
    <s v="Yes"/>
    <n v="8"/>
    <s v="≥ 8 hours"/>
    <n v="53"/>
    <s v="Medium"/>
    <x v="0"/>
    <n v="0"/>
    <x v="0"/>
    <x v="1"/>
    <s v="High"/>
    <x v="0"/>
    <s v="Negative"/>
    <n v="3"/>
    <s v="Moderate (2-4 hours)"/>
    <s v="No"/>
    <x v="0"/>
    <s v="Far"/>
    <x v="0"/>
    <n v="62"/>
    <n v="9"/>
    <x v="2"/>
  </r>
  <r>
    <n v="13"/>
    <x v="1"/>
    <n v="83"/>
    <s v="Good"/>
    <x v="0"/>
    <x v="2"/>
    <s v="No"/>
    <n v="5"/>
    <s v="&lt; 8 hours"/>
    <n v="59"/>
    <s v="High"/>
    <x v="0"/>
    <n v="4"/>
    <x v="1"/>
    <x v="0"/>
    <s v="Medium"/>
    <x v="1"/>
    <s v="Neutral"/>
    <n v="2"/>
    <s v="Low (0-2 hours)"/>
    <s v="No"/>
    <x v="0"/>
    <s v="Near"/>
    <x v="1"/>
    <n v="63"/>
    <n v="4"/>
    <x v="2"/>
  </r>
  <r>
    <n v="21"/>
    <x v="0"/>
    <n v="73"/>
    <s v="Fair"/>
    <x v="0"/>
    <x v="1"/>
    <s v="Yes"/>
    <n v="9"/>
    <s v="≥ 8 hours"/>
    <n v="60"/>
    <s v="High"/>
    <x v="0"/>
    <n v="2"/>
    <x v="1"/>
    <x v="1"/>
    <s v="Medium"/>
    <x v="0"/>
    <s v="Positive"/>
    <n v="3"/>
    <s v="Moderate (2-4 hours)"/>
    <s v="No"/>
    <x v="1"/>
    <s v="Near"/>
    <x v="0"/>
    <n v="66"/>
    <n v="6"/>
    <x v="2"/>
  </r>
  <r>
    <n v="2"/>
    <x v="2"/>
    <n v="67"/>
    <s v="Poor"/>
    <x v="1"/>
    <x v="1"/>
    <s v="No"/>
    <n v="6"/>
    <s v="&lt; 8 hours"/>
    <n v="73"/>
    <s v="Low"/>
    <x v="0"/>
    <n v="1"/>
    <x v="1"/>
    <x v="0"/>
    <s v="Medium"/>
    <x v="1"/>
    <s v="Positive"/>
    <n v="2"/>
    <s v="Low (0-2 hours)"/>
    <s v="No"/>
    <x v="1"/>
    <s v="Moderate"/>
    <x v="0"/>
    <n v="58"/>
    <n v="-15"/>
    <x v="0"/>
  </r>
  <r>
    <n v="19"/>
    <x v="1"/>
    <n v="94"/>
    <s v="Very Good"/>
    <x v="1"/>
    <x v="0"/>
    <s v="Yes"/>
    <n v="6"/>
    <s v="&lt; 8 hours"/>
    <n v="91"/>
    <s v="Medium"/>
    <x v="0"/>
    <n v="1"/>
    <x v="1"/>
    <x v="0"/>
    <s v="Medium"/>
    <x v="0"/>
    <s v="Negative"/>
    <n v="3"/>
    <s v="Moderate (2-4 hours)"/>
    <s v="No"/>
    <x v="0"/>
    <s v="Moderate"/>
    <x v="0"/>
    <n v="70"/>
    <n v="-21"/>
    <x v="0"/>
  </r>
  <r>
    <n v="10"/>
    <x v="2"/>
    <n v="76"/>
    <s v="Fair"/>
    <x v="1"/>
    <x v="2"/>
    <s v="No"/>
    <n v="4"/>
    <s v="&lt; 8 hours"/>
    <n v="68"/>
    <s v="Medium"/>
    <x v="0"/>
    <n v="1"/>
    <x v="1"/>
    <x v="2"/>
    <s v="Low"/>
    <x v="1"/>
    <s v="Neutral"/>
    <n v="6"/>
    <s v="High (4-6 hours)"/>
    <s v="No"/>
    <x v="1"/>
    <s v="Near"/>
    <x v="0"/>
    <n v="63"/>
    <n v="-5"/>
    <x v="0"/>
  </r>
  <r>
    <n v="27"/>
    <x v="0"/>
    <n v="76"/>
    <s v="Fair"/>
    <x v="1"/>
    <x v="0"/>
    <s v="Yes"/>
    <n v="6"/>
    <s v="&lt; 8 hours"/>
    <n v="69"/>
    <s v="High"/>
    <x v="0"/>
    <n v="0"/>
    <x v="0"/>
    <x v="1"/>
    <s v="High"/>
    <x v="0"/>
    <s v="Neutral"/>
    <n v="1"/>
    <s v="Low (0-2 hours)"/>
    <s v="No"/>
    <x v="3"/>
    <s v="Near"/>
    <x v="0"/>
    <n v="70"/>
    <n v="1"/>
    <x v="1"/>
  </r>
  <r>
    <n v="25"/>
    <x v="0"/>
    <n v="67"/>
    <s v="Poor"/>
    <x v="2"/>
    <x v="1"/>
    <s v="Yes"/>
    <n v="6"/>
    <s v="&lt; 8 hours"/>
    <n v="65"/>
    <s v="Medium"/>
    <x v="0"/>
    <n v="1"/>
    <x v="1"/>
    <x v="0"/>
    <s v="Medium"/>
    <x v="0"/>
    <s v="Negative"/>
    <n v="3"/>
    <s v="Moderate (2-4 hours)"/>
    <s v="No"/>
    <x v="0"/>
    <s v="Near"/>
    <x v="0"/>
    <n v="65"/>
    <n v="0"/>
    <x v="1"/>
  </r>
  <r>
    <n v="23"/>
    <x v="0"/>
    <n v="75"/>
    <s v="Fair"/>
    <x v="1"/>
    <x v="2"/>
    <s v="Yes"/>
    <n v="8"/>
    <s v="≥ 8 hours"/>
    <n v="66"/>
    <s v="Medium"/>
    <x v="0"/>
    <n v="5"/>
    <x v="1"/>
    <x v="1"/>
    <s v="Low"/>
    <x v="0"/>
    <s v="Neutral"/>
    <n v="3"/>
    <s v="Moderate (2-4 hours)"/>
    <s v="No"/>
    <x v="0"/>
    <s v="Near"/>
    <x v="0"/>
    <n v="67"/>
    <n v="1"/>
    <x v="1"/>
  </r>
  <r>
    <n v="29"/>
    <x v="0"/>
    <n v="95"/>
    <s v="Very Good"/>
    <x v="2"/>
    <x v="1"/>
    <s v="No"/>
    <n v="9"/>
    <s v="≥ 8 hours"/>
    <n v="70"/>
    <s v="Medium"/>
    <x v="1"/>
    <n v="1"/>
    <x v="1"/>
    <x v="0"/>
    <s v="Medium"/>
    <x v="1"/>
    <s v="Positive"/>
    <n v="2"/>
    <s v="Low (0-2 hours)"/>
    <s v="No"/>
    <x v="2"/>
    <s v="Near"/>
    <x v="1"/>
    <n v="73"/>
    <n v="3"/>
    <x v="2"/>
  </r>
  <r>
    <n v="14"/>
    <x v="1"/>
    <n v="75"/>
    <s v="Fair"/>
    <x v="1"/>
    <x v="1"/>
    <s v="Yes"/>
    <n v="5"/>
    <s v="&lt; 8 hours"/>
    <n v="95"/>
    <s v="Medium"/>
    <x v="0"/>
    <n v="0"/>
    <x v="0"/>
    <x v="1"/>
    <s v="Medium"/>
    <x v="0"/>
    <s v="Positive"/>
    <n v="3"/>
    <s v="Moderate (2-4 hours)"/>
    <s v="No"/>
    <x v="1"/>
    <s v="Moderate"/>
    <x v="0"/>
    <n v="82"/>
    <n v="-13"/>
    <x v="0"/>
  </r>
  <r>
    <n v="30"/>
    <x v="0"/>
    <n v="98"/>
    <s v="Very Good"/>
    <x v="0"/>
    <x v="1"/>
    <s v="No"/>
    <n v="7"/>
    <s v="&lt; 8 hours"/>
    <n v="51"/>
    <s v="High"/>
    <x v="0"/>
    <n v="0"/>
    <x v="0"/>
    <x v="0"/>
    <s v="Medium"/>
    <x v="0"/>
    <s v="Positive"/>
    <n v="2"/>
    <s v="Low (0-2 hours)"/>
    <s v="No"/>
    <x v="0"/>
    <s v="Near"/>
    <x v="0"/>
    <n v="71"/>
    <n v="20"/>
    <x v="2"/>
  </r>
  <r>
    <n v="26"/>
    <x v="0"/>
    <n v="98"/>
    <s v="Very Good"/>
    <x v="1"/>
    <x v="1"/>
    <s v="Yes"/>
    <n v="4"/>
    <s v="&lt; 8 hours"/>
    <n v="81"/>
    <s v="Low"/>
    <x v="0"/>
    <n v="1"/>
    <x v="1"/>
    <x v="0"/>
    <s v="Medium"/>
    <x v="0"/>
    <s v="Positive"/>
    <n v="4"/>
    <s v="Moderate (2-4 hours)"/>
    <s v="No"/>
    <x v="2"/>
    <s v="Near"/>
    <x v="0"/>
    <n v="73"/>
    <n v="-8"/>
    <x v="0"/>
  </r>
  <r>
    <n v="19"/>
    <x v="1"/>
    <n v="66"/>
    <s v="Poor"/>
    <x v="1"/>
    <x v="0"/>
    <s v="No"/>
    <n v="7"/>
    <s v="&lt; 8 hours"/>
    <n v="94"/>
    <s v="Low"/>
    <x v="0"/>
    <n v="1"/>
    <x v="1"/>
    <x v="2"/>
    <s v="Medium"/>
    <x v="0"/>
    <s v="Positive"/>
    <n v="4"/>
    <s v="Moderate (2-4 hours)"/>
    <s v="No"/>
    <x v="0"/>
    <s v="Moderate"/>
    <x v="1"/>
    <n v="65"/>
    <n v="-29"/>
    <x v="0"/>
  </r>
  <r>
    <n v="27"/>
    <x v="0"/>
    <n v="67"/>
    <s v="Poor"/>
    <x v="2"/>
    <x v="1"/>
    <s v="Yes"/>
    <n v="10"/>
    <s v="≥ 8 hours"/>
    <n v="71"/>
    <s v="Medium"/>
    <x v="0"/>
    <n v="1"/>
    <x v="1"/>
    <x v="0"/>
    <s v="High"/>
    <x v="0"/>
    <s v="Neutral"/>
    <n v="3"/>
    <s v="Moderate (2-4 hours)"/>
    <s v="No"/>
    <x v="0"/>
    <s v="Near"/>
    <x v="1"/>
    <n v="67"/>
    <n v="-4"/>
    <x v="0"/>
  </r>
  <r>
    <n v="13"/>
    <x v="1"/>
    <n v="95"/>
    <s v="Very Good"/>
    <x v="1"/>
    <x v="1"/>
    <s v="Yes"/>
    <n v="4"/>
    <s v="&lt; 8 hours"/>
    <n v="83"/>
    <s v="Low"/>
    <x v="1"/>
    <n v="1"/>
    <x v="1"/>
    <x v="0"/>
    <s v="High"/>
    <x v="0"/>
    <s v="Neutral"/>
    <n v="4"/>
    <s v="Moderate (2-4 hours)"/>
    <s v="No"/>
    <x v="1"/>
    <s v="Moderate"/>
    <x v="0"/>
    <n v="67"/>
    <n v="-16"/>
    <x v="0"/>
  </r>
  <r>
    <n v="15"/>
    <x v="1"/>
    <n v="76"/>
    <s v="Fair"/>
    <x v="2"/>
    <x v="0"/>
    <s v="Yes"/>
    <n v="5"/>
    <s v="&lt; 8 hours"/>
    <n v="79"/>
    <s v="Medium"/>
    <x v="0"/>
    <n v="4"/>
    <x v="1"/>
    <x v="1"/>
    <s v="Medium"/>
    <x v="0"/>
    <s v="Neutral"/>
    <n v="4"/>
    <s v="Moderate (2-4 hours)"/>
    <s v="No"/>
    <x v="2"/>
    <s v="Moderate"/>
    <x v="1"/>
    <n v="69"/>
    <n v="-10"/>
    <x v="0"/>
  </r>
  <r>
    <n v="16"/>
    <x v="1"/>
    <n v="60"/>
    <s v="Poor"/>
    <x v="1"/>
    <x v="0"/>
    <s v="Yes"/>
    <n v="8"/>
    <s v="≥ 8 hours"/>
    <n v="67"/>
    <s v="Low"/>
    <x v="0"/>
    <n v="0"/>
    <x v="0"/>
    <x v="0"/>
    <s v="Medium"/>
    <x v="0"/>
    <s v="Neutral"/>
    <n v="3"/>
    <s v="Moderate (2-4 hours)"/>
    <s v="No"/>
    <x v="0"/>
    <s v="Near"/>
    <x v="0"/>
    <n v="61"/>
    <n v="-6"/>
    <x v="0"/>
  </r>
  <r>
    <n v="17"/>
    <x v="1"/>
    <n v="71"/>
    <s v="Fair"/>
    <x v="1"/>
    <x v="2"/>
    <s v="No"/>
    <n v="8"/>
    <s v="≥ 8 hours"/>
    <n v="57"/>
    <s v="Medium"/>
    <x v="0"/>
    <n v="3"/>
    <x v="1"/>
    <x v="1"/>
    <s v="High"/>
    <x v="1"/>
    <s v="Positive"/>
    <n v="4"/>
    <s v="Moderate (2-4 hours)"/>
    <s v="No"/>
    <x v="0"/>
    <s v="Near"/>
    <x v="1"/>
    <n v="64"/>
    <n v="7"/>
    <x v="2"/>
  </r>
  <r>
    <n v="14"/>
    <x v="1"/>
    <n v="84"/>
    <s v="Good"/>
    <x v="0"/>
    <x v="0"/>
    <s v="No"/>
    <n v="6"/>
    <s v="&lt; 8 hours"/>
    <n v="61"/>
    <s v="Low"/>
    <x v="0"/>
    <n v="1"/>
    <x v="1"/>
    <x v="2"/>
    <s v="Medium"/>
    <x v="0"/>
    <s v="Positive"/>
    <n v="2"/>
    <s v="Low (0-2 hours)"/>
    <s v="No"/>
    <x v="1"/>
    <s v="Far"/>
    <x v="0"/>
    <n v="64"/>
    <n v="3"/>
    <x v="2"/>
  </r>
  <r>
    <n v="27"/>
    <x v="0"/>
    <n v="92"/>
    <s v="Very Good"/>
    <x v="0"/>
    <x v="1"/>
    <s v="Yes"/>
    <n v="9"/>
    <s v="≥ 8 hours"/>
    <n v="53"/>
    <s v="Low"/>
    <x v="0"/>
    <n v="2"/>
    <x v="1"/>
    <x v="0"/>
    <s v="Medium"/>
    <x v="0"/>
    <s v="Negative"/>
    <n v="2"/>
    <s v="Low (0-2 hours)"/>
    <s v="No"/>
    <x v="1"/>
    <s v="Far"/>
    <x v="0"/>
    <n v="68"/>
    <n v="15"/>
    <x v="2"/>
  </r>
  <r>
    <n v="18"/>
    <x v="1"/>
    <n v="65"/>
    <s v="Poor"/>
    <x v="1"/>
    <x v="2"/>
    <s v="No"/>
    <n v="6"/>
    <s v="&lt; 8 hours"/>
    <n v="88"/>
    <s v="Medium"/>
    <x v="0"/>
    <n v="1"/>
    <x v="1"/>
    <x v="1"/>
    <s v="Medium"/>
    <x v="1"/>
    <s v="Positive"/>
    <n v="1"/>
    <s v="Low (0-2 hours)"/>
    <s v="Yes"/>
    <x v="1"/>
    <s v="Near"/>
    <x v="0"/>
    <n v="62"/>
    <n v="-26"/>
    <x v="0"/>
  </r>
  <r>
    <n v="22"/>
    <x v="0"/>
    <n v="64"/>
    <s v="Poor"/>
    <x v="1"/>
    <x v="1"/>
    <s v="Yes"/>
    <n v="10"/>
    <s v="≥ 8 hours"/>
    <n v="77"/>
    <s v="High"/>
    <x v="0"/>
    <n v="5"/>
    <x v="1"/>
    <x v="1"/>
    <s v="Medium"/>
    <x v="0"/>
    <s v="Neutral"/>
    <n v="3"/>
    <s v="Moderate (2-4 hours)"/>
    <s v="Yes"/>
    <x v="0"/>
    <s v="Near"/>
    <x v="0"/>
    <n v="66"/>
    <n v="-11"/>
    <x v="0"/>
  </r>
  <r>
    <n v="17"/>
    <x v="1"/>
    <n v="97"/>
    <s v="Very Good"/>
    <x v="2"/>
    <x v="2"/>
    <s v="Yes"/>
    <n v="8"/>
    <s v="≥ 8 hours"/>
    <n v="89"/>
    <s v="Medium"/>
    <x v="0"/>
    <n v="1"/>
    <x v="1"/>
    <x v="0"/>
    <s v="Medium"/>
    <x v="0"/>
    <s v="Neutral"/>
    <n v="4"/>
    <s v="Moderate (2-4 hours)"/>
    <s v="No"/>
    <x v="1"/>
    <s v="Near"/>
    <x v="0"/>
    <n v="70"/>
    <n v="-19"/>
    <x v="0"/>
  </r>
  <r>
    <n v="9"/>
    <x v="2"/>
    <n v="90"/>
    <s v="Very Good"/>
    <x v="2"/>
    <x v="1"/>
    <s v="Yes"/>
    <n v="9"/>
    <s v="≥ 8 hours"/>
    <n v="65"/>
    <s v="Low"/>
    <x v="0"/>
    <n v="3"/>
    <x v="1"/>
    <x v="1"/>
    <s v="Medium"/>
    <x v="0"/>
    <s v="Positive"/>
    <n v="3"/>
    <s v="Moderate (2-4 hours)"/>
    <s v="No"/>
    <x v="0"/>
    <s v="Near"/>
    <x v="1"/>
    <n v="67"/>
    <n v="2"/>
    <x v="1"/>
  </r>
  <r>
    <n v="22"/>
    <x v="0"/>
    <n v="84"/>
    <s v="Good"/>
    <x v="1"/>
    <x v="1"/>
    <s v="Yes"/>
    <n v="8"/>
    <s v="≥ 8 hours"/>
    <n v="90"/>
    <s v="Medium"/>
    <x v="0"/>
    <n v="2"/>
    <x v="1"/>
    <x v="1"/>
    <s v="Medium"/>
    <x v="0"/>
    <s v="Positive"/>
    <n v="2"/>
    <s v="Low (0-2 hours)"/>
    <s v="No"/>
    <x v="1"/>
    <s v="Near"/>
    <x v="1"/>
    <n v="70"/>
    <n v="-20"/>
    <x v="0"/>
  </r>
  <r>
    <n v="9"/>
    <x v="2"/>
    <n v="91"/>
    <s v="Very Good"/>
    <x v="1"/>
    <x v="1"/>
    <s v="No"/>
    <n v="8"/>
    <s v="≥ 8 hours"/>
    <n v="65"/>
    <s v="High"/>
    <x v="0"/>
    <n v="0"/>
    <x v="0"/>
    <x v="1"/>
    <s v="Medium"/>
    <x v="0"/>
    <s v="Positive"/>
    <n v="4"/>
    <s v="Moderate (2-4 hours)"/>
    <s v="No"/>
    <x v="0"/>
    <s v="Moderate"/>
    <x v="0"/>
    <n v="65"/>
    <n v="0"/>
    <x v="1"/>
  </r>
  <r>
    <n v="20"/>
    <x v="1"/>
    <n v="77"/>
    <s v="Fair"/>
    <x v="0"/>
    <x v="1"/>
    <s v="No"/>
    <n v="8"/>
    <s v="≥ 8 hours"/>
    <n v="56"/>
    <s v="Medium"/>
    <x v="0"/>
    <n v="1"/>
    <x v="1"/>
    <x v="1"/>
    <s v="High"/>
    <x v="0"/>
    <s v="Positive"/>
    <n v="4"/>
    <s v="Moderate (2-4 hours)"/>
    <s v="No"/>
    <x v="1"/>
    <s v="Moderate"/>
    <x v="0"/>
    <n v="65"/>
    <n v="9"/>
    <x v="2"/>
  </r>
  <r>
    <n v="12"/>
    <x v="1"/>
    <n v="90"/>
    <s v="Very Good"/>
    <x v="1"/>
    <x v="0"/>
    <s v="Yes"/>
    <n v="9"/>
    <s v="≥ 8 hours"/>
    <n v="77"/>
    <s v="Medium"/>
    <x v="0"/>
    <n v="3"/>
    <x v="1"/>
    <x v="1"/>
    <s v="Medium"/>
    <x v="0"/>
    <s v="Positive"/>
    <n v="3"/>
    <s v="Moderate (2-4 hours)"/>
    <s v="No"/>
    <x v="2"/>
    <s v="Near"/>
    <x v="0"/>
    <n v="70"/>
    <n v="-7"/>
    <x v="0"/>
  </r>
  <r>
    <n v="32"/>
    <x v="3"/>
    <n v="75"/>
    <s v="Fair"/>
    <x v="2"/>
    <x v="1"/>
    <s v="Yes"/>
    <n v="7"/>
    <s v="&lt; 8 hours"/>
    <n v="97"/>
    <s v="High"/>
    <x v="0"/>
    <n v="1"/>
    <x v="1"/>
    <x v="1"/>
    <s v="Medium"/>
    <x v="1"/>
    <s v="Neutral"/>
    <n v="3"/>
    <s v="Moderate (2-4 hours)"/>
    <s v="No"/>
    <x v="1"/>
    <s v="Moderate"/>
    <x v="0"/>
    <n v="72"/>
    <n v="-25"/>
    <x v="0"/>
  </r>
  <r>
    <n v="25"/>
    <x v="0"/>
    <n v="70"/>
    <s v="Fair"/>
    <x v="1"/>
    <x v="1"/>
    <s v="No"/>
    <n v="6"/>
    <s v="&lt; 8 hours"/>
    <n v="71"/>
    <s v="Low"/>
    <x v="0"/>
    <n v="0"/>
    <x v="0"/>
    <x v="0"/>
    <s v="Medium"/>
    <x v="0"/>
    <s v="Neutral"/>
    <n v="2"/>
    <s v="Low (0-2 hours)"/>
    <s v="No"/>
    <x v="1"/>
    <s v="Near"/>
    <x v="1"/>
    <n v="65"/>
    <n v="-6"/>
    <x v="0"/>
  </r>
  <r>
    <n v="21"/>
    <x v="0"/>
    <n v="89"/>
    <s v="Good"/>
    <x v="2"/>
    <x v="0"/>
    <s v="Yes"/>
    <n v="7"/>
    <s v="&lt; 8 hours"/>
    <n v="76"/>
    <s v="Medium"/>
    <x v="0"/>
    <n v="1"/>
    <x v="1"/>
    <x v="1"/>
    <s v="Medium"/>
    <x v="0"/>
    <s v="Positive"/>
    <n v="2"/>
    <s v="Low (0-2 hours)"/>
    <s v="No"/>
    <x v="0"/>
    <s v="Near"/>
    <x v="0"/>
    <n v="71"/>
    <n v="-5"/>
    <x v="0"/>
  </r>
  <r>
    <n v="28"/>
    <x v="0"/>
    <n v="77"/>
    <s v="Fair"/>
    <x v="2"/>
    <x v="0"/>
    <s v="Yes"/>
    <n v="6"/>
    <s v="&lt; 8 hours"/>
    <n v="73"/>
    <s v="Low"/>
    <x v="0"/>
    <n v="3"/>
    <x v="1"/>
    <x v="1"/>
    <s v="High"/>
    <x v="1"/>
    <s v="Negative"/>
    <n v="3"/>
    <s v="Moderate (2-4 hours)"/>
    <s v="No"/>
    <x v="1"/>
    <s v="Near"/>
    <x v="1"/>
    <n v="71"/>
    <n v="-2"/>
    <x v="1"/>
  </r>
  <r>
    <n v="15"/>
    <x v="1"/>
    <n v="99"/>
    <s v="Very Good"/>
    <x v="1"/>
    <x v="0"/>
    <s v="Yes"/>
    <n v="6"/>
    <s v="&lt; 8 hours"/>
    <n v="73"/>
    <s v="High"/>
    <x v="0"/>
    <n v="1"/>
    <x v="1"/>
    <x v="2"/>
    <s v="High"/>
    <x v="0"/>
    <s v="Negative"/>
    <n v="5"/>
    <s v="High (4-6 hours)"/>
    <s v="No"/>
    <x v="2"/>
    <s v="Near"/>
    <x v="0"/>
    <n v="72"/>
    <n v="-1"/>
    <x v="1"/>
  </r>
  <r>
    <n v="23"/>
    <x v="0"/>
    <n v="74"/>
    <s v="Fair"/>
    <x v="0"/>
    <x v="2"/>
    <s v="No"/>
    <n v="9"/>
    <s v="≥ 8 hours"/>
    <n v="61"/>
    <s v="Low"/>
    <x v="0"/>
    <n v="0"/>
    <x v="0"/>
    <x v="1"/>
    <s v="Low"/>
    <x v="0"/>
    <s v="Positive"/>
    <n v="4"/>
    <s v="Moderate (2-4 hours)"/>
    <s v="No"/>
    <x v="2"/>
    <s v="Near"/>
    <x v="0"/>
    <n v="64"/>
    <n v="3"/>
    <x v="2"/>
  </r>
  <r>
    <n v="21"/>
    <x v="0"/>
    <n v="97"/>
    <s v="Very Good"/>
    <x v="1"/>
    <x v="1"/>
    <s v="No"/>
    <n v="8"/>
    <s v="≥ 8 hours"/>
    <n v="71"/>
    <s v="High"/>
    <x v="0"/>
    <n v="2"/>
    <x v="1"/>
    <x v="2"/>
    <s v="High"/>
    <x v="0"/>
    <s v="Neutral"/>
    <n v="1"/>
    <s v="Low (0-2 hours)"/>
    <s v="No"/>
    <x v="1"/>
    <s v="Moderate"/>
    <x v="0"/>
    <n v="72"/>
    <n v="1"/>
    <x v="1"/>
  </r>
  <r>
    <n v="22"/>
    <x v="0"/>
    <n v="97"/>
    <s v="Very Good"/>
    <x v="0"/>
    <x v="1"/>
    <s v="No"/>
    <n v="8"/>
    <s v="≥ 8 hours"/>
    <n v="75"/>
    <s v="Medium"/>
    <x v="0"/>
    <n v="1"/>
    <x v="1"/>
    <x v="1"/>
    <s v="Medium"/>
    <x v="1"/>
    <s v="Positive"/>
    <n v="4"/>
    <s v="Moderate (2-4 hours)"/>
    <s v="No"/>
    <x v="2"/>
    <s v="Near"/>
    <x v="0"/>
    <n v="71"/>
    <n v="-4"/>
    <x v="0"/>
  </r>
  <r>
    <n v="28"/>
    <x v="0"/>
    <n v="70"/>
    <s v="Fair"/>
    <x v="1"/>
    <x v="1"/>
    <s v="Yes"/>
    <n v="9"/>
    <s v="≥ 8 hours"/>
    <n v="87"/>
    <s v="Low"/>
    <x v="0"/>
    <n v="0"/>
    <x v="0"/>
    <x v="0"/>
    <s v="Medium"/>
    <x v="0"/>
    <s v="Neutral"/>
    <n v="3"/>
    <s v="Moderate (2-4 hours)"/>
    <s v="No"/>
    <x v="0"/>
    <s v="Moderate"/>
    <x v="0"/>
    <n v="66"/>
    <n v="-21"/>
    <x v="0"/>
  </r>
  <r>
    <n v="24"/>
    <x v="0"/>
    <n v="92"/>
    <s v="Very Good"/>
    <x v="2"/>
    <x v="2"/>
    <s v="No"/>
    <n v="8"/>
    <s v="≥ 8 hours"/>
    <n v="57"/>
    <s v="Medium"/>
    <x v="0"/>
    <n v="3"/>
    <x v="1"/>
    <x v="1"/>
    <s v="Medium"/>
    <x v="1"/>
    <s v="Positive"/>
    <n v="3"/>
    <s v="Moderate (2-4 hours)"/>
    <s v="No"/>
    <x v="1"/>
    <s v="Near"/>
    <x v="1"/>
    <n v="71"/>
    <n v="14"/>
    <x v="2"/>
  </r>
  <r>
    <n v="22"/>
    <x v="0"/>
    <n v="77"/>
    <s v="Fair"/>
    <x v="1"/>
    <x v="1"/>
    <s v="Yes"/>
    <n v="10"/>
    <s v="≥ 8 hours"/>
    <n v="79"/>
    <s v="High"/>
    <x v="0"/>
    <n v="2"/>
    <x v="1"/>
    <x v="1"/>
    <s v="Low"/>
    <x v="0"/>
    <s v="Neutral"/>
    <n v="2"/>
    <s v="Low (0-2 hours)"/>
    <s v="No"/>
    <x v="0"/>
    <s v="Near"/>
    <x v="0"/>
    <n v="67"/>
    <n v="-12"/>
    <x v="0"/>
  </r>
  <r>
    <n v="10"/>
    <x v="2"/>
    <n v="97"/>
    <s v="Very Good"/>
    <x v="2"/>
    <x v="0"/>
    <s v="No"/>
    <n v="4"/>
    <s v="&lt; 8 hours"/>
    <n v="83"/>
    <s v="Low"/>
    <x v="0"/>
    <n v="1"/>
    <x v="1"/>
    <x v="0"/>
    <s v="High"/>
    <x v="0"/>
    <s v="Neutral"/>
    <n v="2"/>
    <s v="Low (0-2 hours)"/>
    <s v="No"/>
    <x v="2"/>
    <s v="Near"/>
    <x v="0"/>
    <n v="69"/>
    <n v="-14"/>
    <x v="0"/>
  </r>
  <r>
    <n v="14"/>
    <x v="1"/>
    <n v="78"/>
    <s v="Fair"/>
    <x v="2"/>
    <x v="1"/>
    <s v="Yes"/>
    <n v="6"/>
    <s v="&lt; 8 hours"/>
    <n v="69"/>
    <s v="High"/>
    <x v="0"/>
    <n v="0"/>
    <x v="0"/>
    <x v="1"/>
    <s v="Medium"/>
    <x v="0"/>
    <s v="Positive"/>
    <n v="5"/>
    <s v="High (4-6 hours)"/>
    <s v="No"/>
    <x v="1"/>
    <s v="Moderate"/>
    <x v="1"/>
    <n v="67"/>
    <n v="-2"/>
    <x v="1"/>
  </r>
  <r>
    <n v="19"/>
    <x v="1"/>
    <n v="90"/>
    <s v="Very Good"/>
    <x v="2"/>
    <x v="1"/>
    <s v="Yes"/>
    <n v="6"/>
    <s v="&lt; 8 hours"/>
    <n v="77"/>
    <s v="Medium"/>
    <x v="0"/>
    <n v="0"/>
    <x v="0"/>
    <x v="2"/>
    <s v="Medium"/>
    <x v="0"/>
    <s v="Neutral"/>
    <n v="4"/>
    <s v="Moderate (2-4 hours)"/>
    <s v="No"/>
    <x v="2"/>
    <s v="Near"/>
    <x v="0"/>
    <n v="71"/>
    <n v="-6"/>
    <x v="0"/>
  </r>
  <r>
    <n v="21"/>
    <x v="0"/>
    <n v="79"/>
    <s v="Fair"/>
    <x v="1"/>
    <x v="2"/>
    <s v="No"/>
    <n v="5"/>
    <s v="&lt; 8 hours"/>
    <n v="86"/>
    <s v="Low"/>
    <x v="0"/>
    <n v="1"/>
    <x v="1"/>
    <x v="2"/>
    <s v="Unknown"/>
    <x v="1"/>
    <s v="Positive"/>
    <n v="2"/>
    <s v="Low (0-2 hours)"/>
    <s v="No"/>
    <x v="0"/>
    <s v="Moderate"/>
    <x v="1"/>
    <n v="66"/>
    <n v="-20"/>
    <x v="0"/>
  </r>
  <r>
    <n v="13"/>
    <x v="1"/>
    <n v="69"/>
    <s v="Poor"/>
    <x v="2"/>
    <x v="0"/>
    <s v="No"/>
    <n v="7"/>
    <s v="&lt; 8 hours"/>
    <n v="73"/>
    <s v="Low"/>
    <x v="0"/>
    <n v="1"/>
    <x v="1"/>
    <x v="1"/>
    <s v="Low"/>
    <x v="1"/>
    <s v="Positive"/>
    <n v="2"/>
    <s v="Low (0-2 hours)"/>
    <s v="No"/>
    <x v="0"/>
    <s v="Far"/>
    <x v="0"/>
    <n v="62"/>
    <n v="-11"/>
    <x v="0"/>
  </r>
  <r>
    <n v="34"/>
    <x v="3"/>
    <n v="68"/>
    <s v="Poor"/>
    <x v="1"/>
    <x v="1"/>
    <s v="No"/>
    <n v="7"/>
    <s v="&lt; 8 hours"/>
    <n v="67"/>
    <s v="High"/>
    <x v="0"/>
    <n v="0"/>
    <x v="0"/>
    <x v="1"/>
    <s v="Medium"/>
    <x v="1"/>
    <s v="Neutral"/>
    <n v="2"/>
    <s v="Low (0-2 hours)"/>
    <s v="No"/>
    <x v="0"/>
    <s v="Moderate"/>
    <x v="0"/>
    <n v="67"/>
    <n v="0"/>
    <x v="1"/>
  </r>
  <r>
    <n v="29"/>
    <x v="0"/>
    <n v="77"/>
    <s v="Fair"/>
    <x v="1"/>
    <x v="2"/>
    <s v="Yes"/>
    <n v="10"/>
    <s v="≥ 8 hours"/>
    <n v="91"/>
    <s v="High"/>
    <x v="0"/>
    <n v="2"/>
    <x v="1"/>
    <x v="0"/>
    <s v="Medium"/>
    <x v="0"/>
    <s v="Negative"/>
    <n v="4"/>
    <s v="Moderate (2-4 hours)"/>
    <s v="No"/>
    <x v="2"/>
    <s v="Near"/>
    <x v="1"/>
    <n v="70"/>
    <n v="-21"/>
    <x v="0"/>
  </r>
  <r>
    <n v="24"/>
    <x v="0"/>
    <n v="90"/>
    <s v="Very Good"/>
    <x v="2"/>
    <x v="0"/>
    <s v="No"/>
    <n v="8"/>
    <s v="≥ 8 hours"/>
    <n v="99"/>
    <s v="High"/>
    <x v="0"/>
    <n v="0"/>
    <x v="0"/>
    <x v="0"/>
    <s v="Medium"/>
    <x v="0"/>
    <s v="Neutral"/>
    <n v="3"/>
    <s v="Moderate (2-4 hours)"/>
    <s v="No"/>
    <x v="1"/>
    <s v="Moderate"/>
    <x v="1"/>
    <n v="72"/>
    <n v="-27"/>
    <x v="0"/>
  </r>
  <r>
    <n v="20"/>
    <x v="1"/>
    <n v="84"/>
    <s v="Good"/>
    <x v="2"/>
    <x v="0"/>
    <s v="No"/>
    <n v="6"/>
    <s v="&lt; 8 hours"/>
    <n v="61"/>
    <s v="Medium"/>
    <x v="0"/>
    <n v="3"/>
    <x v="1"/>
    <x v="1"/>
    <s v="Medium"/>
    <x v="1"/>
    <s v="Neutral"/>
    <n v="2"/>
    <s v="Low (0-2 hours)"/>
    <s v="No"/>
    <x v="0"/>
    <s v="Near"/>
    <x v="0"/>
    <n v="69"/>
    <n v="8"/>
    <x v="2"/>
  </r>
  <r>
    <n v="19"/>
    <x v="1"/>
    <n v="88"/>
    <s v="Good"/>
    <x v="1"/>
    <x v="0"/>
    <s v="No"/>
    <n v="8"/>
    <s v="≥ 8 hours"/>
    <n v="94"/>
    <s v="High"/>
    <x v="0"/>
    <n v="1"/>
    <x v="1"/>
    <x v="1"/>
    <s v="Medium"/>
    <x v="0"/>
    <s v="Neutral"/>
    <n v="3"/>
    <s v="Moderate (2-4 hours)"/>
    <s v="No"/>
    <x v="0"/>
    <s v="Moderate"/>
    <x v="0"/>
    <n v="70"/>
    <n v="-24"/>
    <x v="0"/>
  </r>
  <r>
    <n v="14"/>
    <x v="1"/>
    <n v="71"/>
    <s v="Fair"/>
    <x v="2"/>
    <x v="0"/>
    <s v="No"/>
    <n v="4"/>
    <s v="&lt; 8 hours"/>
    <n v="77"/>
    <s v="Medium"/>
    <x v="0"/>
    <n v="0"/>
    <x v="0"/>
    <x v="1"/>
    <s v="Medium"/>
    <x v="0"/>
    <s v="Negative"/>
    <n v="3"/>
    <s v="Moderate (2-4 hours)"/>
    <s v="No"/>
    <x v="0"/>
    <s v="Near"/>
    <x v="1"/>
    <n v="64"/>
    <n v="-13"/>
    <x v="0"/>
  </r>
  <r>
    <n v="20"/>
    <x v="1"/>
    <n v="79"/>
    <s v="Fair"/>
    <x v="1"/>
    <x v="1"/>
    <s v="Yes"/>
    <n v="7"/>
    <s v="&lt; 8 hours"/>
    <n v="72"/>
    <s v="Low"/>
    <x v="1"/>
    <n v="1"/>
    <x v="1"/>
    <x v="1"/>
    <s v="Medium"/>
    <x v="0"/>
    <s v="Negative"/>
    <n v="3"/>
    <s v="Moderate (2-4 hours)"/>
    <s v="No"/>
    <x v="0"/>
    <s v="Near"/>
    <x v="0"/>
    <n v="65"/>
    <n v="-7"/>
    <x v="0"/>
  </r>
  <r>
    <n v="22"/>
    <x v="0"/>
    <n v="62"/>
    <s v="Poor"/>
    <x v="1"/>
    <x v="0"/>
    <s v="Yes"/>
    <n v="7"/>
    <s v="&lt; 8 hours"/>
    <n v="95"/>
    <s v="Medium"/>
    <x v="0"/>
    <n v="2"/>
    <x v="1"/>
    <x v="1"/>
    <s v="Medium"/>
    <x v="0"/>
    <s v="Negative"/>
    <n v="2"/>
    <s v="Low (0-2 hours)"/>
    <s v="No"/>
    <x v="0"/>
    <s v="Near"/>
    <x v="0"/>
    <n v="66"/>
    <n v="-29"/>
    <x v="0"/>
  </r>
  <r>
    <n v="13"/>
    <x v="1"/>
    <n v="93"/>
    <s v="Very Good"/>
    <x v="0"/>
    <x v="1"/>
    <s v="No"/>
    <n v="6"/>
    <s v="&lt; 8 hours"/>
    <n v="96"/>
    <s v="High"/>
    <x v="0"/>
    <n v="2"/>
    <x v="1"/>
    <x v="2"/>
    <s v="Medium"/>
    <x v="1"/>
    <s v="Negative"/>
    <n v="3"/>
    <s v="Moderate (2-4 hours)"/>
    <s v="No"/>
    <x v="0"/>
    <s v="Near"/>
    <x v="1"/>
    <n v="68"/>
    <n v="-28"/>
    <x v="0"/>
  </r>
  <r>
    <n v="22"/>
    <x v="0"/>
    <n v="100"/>
    <s v="Perfect"/>
    <x v="1"/>
    <x v="1"/>
    <s v="Yes"/>
    <n v="7"/>
    <s v="&lt; 8 hours"/>
    <n v="64"/>
    <s v="Medium"/>
    <x v="0"/>
    <n v="2"/>
    <x v="1"/>
    <x v="0"/>
    <s v="Medium"/>
    <x v="1"/>
    <s v="Positive"/>
    <n v="3"/>
    <s v="Moderate (2-4 hours)"/>
    <s v="No"/>
    <x v="1"/>
    <s v="Near"/>
    <x v="1"/>
    <n v="72"/>
    <n v="8"/>
    <x v="2"/>
  </r>
  <r>
    <n v="19"/>
    <x v="1"/>
    <n v="76"/>
    <s v="Fair"/>
    <x v="1"/>
    <x v="2"/>
    <s v="Yes"/>
    <n v="6"/>
    <s v="&lt; 8 hours"/>
    <n v="68"/>
    <s v="Medium"/>
    <x v="0"/>
    <n v="2"/>
    <x v="1"/>
    <x v="2"/>
    <s v="Medium"/>
    <x v="0"/>
    <s v="Positive"/>
    <n v="3"/>
    <s v="Moderate (2-4 hours)"/>
    <s v="No"/>
    <x v="0"/>
    <s v="Moderate"/>
    <x v="1"/>
    <n v="65"/>
    <n v="-3"/>
    <x v="0"/>
  </r>
  <r>
    <n v="9"/>
    <x v="2"/>
    <n v="60"/>
    <s v="Poor"/>
    <x v="1"/>
    <x v="2"/>
    <s v="Yes"/>
    <n v="6"/>
    <s v="&lt; 8 hours"/>
    <n v="93"/>
    <s v="Medium"/>
    <x v="0"/>
    <n v="3"/>
    <x v="1"/>
    <x v="0"/>
    <s v="High"/>
    <x v="1"/>
    <s v="Neutral"/>
    <n v="2"/>
    <s v="Low (0-2 hours)"/>
    <s v="No"/>
    <x v="0"/>
    <s v="Moderate"/>
    <x v="1"/>
    <n v="60"/>
    <n v="-33"/>
    <x v="0"/>
  </r>
  <r>
    <n v="15"/>
    <x v="1"/>
    <n v="67"/>
    <s v="Poor"/>
    <x v="1"/>
    <x v="1"/>
    <s v="No"/>
    <n v="8"/>
    <s v="≥ 8 hours"/>
    <n v="75"/>
    <s v="Medium"/>
    <x v="0"/>
    <n v="0"/>
    <x v="0"/>
    <x v="2"/>
    <s v="High"/>
    <x v="0"/>
    <s v="Negative"/>
    <n v="4"/>
    <s v="Moderate (2-4 hours)"/>
    <s v="No"/>
    <x v="2"/>
    <s v="Near"/>
    <x v="1"/>
    <n v="63"/>
    <n v="-12"/>
    <x v="0"/>
  </r>
  <r>
    <n v="18"/>
    <x v="1"/>
    <n v="86"/>
    <s v="Good"/>
    <x v="0"/>
    <x v="2"/>
    <s v="Yes"/>
    <n v="9"/>
    <s v="≥ 8 hours"/>
    <n v="64"/>
    <s v="Low"/>
    <x v="0"/>
    <n v="3"/>
    <x v="1"/>
    <x v="0"/>
    <s v="High"/>
    <x v="0"/>
    <s v="Positive"/>
    <n v="3"/>
    <s v="Moderate (2-4 hours)"/>
    <s v="No"/>
    <x v="0"/>
    <s v="Near"/>
    <x v="1"/>
    <n v="66"/>
    <n v="2"/>
    <x v="1"/>
  </r>
  <r>
    <n v="31"/>
    <x v="3"/>
    <n v="84"/>
    <s v="Good"/>
    <x v="0"/>
    <x v="1"/>
    <s v="Yes"/>
    <n v="8"/>
    <s v="≥ 8 hours"/>
    <n v="98"/>
    <s v="Low"/>
    <x v="0"/>
    <n v="1"/>
    <x v="1"/>
    <x v="1"/>
    <s v="Medium"/>
    <x v="0"/>
    <s v="Positive"/>
    <n v="4"/>
    <s v="Moderate (2-4 hours)"/>
    <s v="No"/>
    <x v="2"/>
    <s v="Near"/>
    <x v="1"/>
    <n v="73"/>
    <n v="-25"/>
    <x v="0"/>
  </r>
  <r>
    <n v="23"/>
    <x v="0"/>
    <n v="92"/>
    <s v="Very Good"/>
    <x v="1"/>
    <x v="1"/>
    <s v="Yes"/>
    <n v="6"/>
    <s v="&lt; 8 hours"/>
    <n v="61"/>
    <s v="Low"/>
    <x v="0"/>
    <n v="4"/>
    <x v="1"/>
    <x v="0"/>
    <s v="Medium"/>
    <x v="0"/>
    <s v="Positive"/>
    <n v="4"/>
    <s v="Moderate (2-4 hours)"/>
    <s v="No"/>
    <x v="1"/>
    <s v="Near"/>
    <x v="0"/>
    <n v="71"/>
    <n v="10"/>
    <x v="2"/>
  </r>
  <r>
    <n v="12"/>
    <x v="1"/>
    <n v="70"/>
    <s v="Fair"/>
    <x v="1"/>
    <x v="1"/>
    <s v="Yes"/>
    <n v="6"/>
    <s v="&lt; 8 hours"/>
    <n v="81"/>
    <s v="Low"/>
    <x v="0"/>
    <n v="1"/>
    <x v="1"/>
    <x v="0"/>
    <s v="Medium"/>
    <x v="0"/>
    <s v="Negative"/>
    <n v="2"/>
    <s v="Low (0-2 hours)"/>
    <s v="Yes"/>
    <x v="0"/>
    <s v="Far"/>
    <x v="0"/>
    <n v="59"/>
    <n v="-22"/>
    <x v="0"/>
  </r>
  <r>
    <n v="23"/>
    <x v="0"/>
    <n v="91"/>
    <s v="Very Good"/>
    <x v="1"/>
    <x v="2"/>
    <s v="Yes"/>
    <n v="6"/>
    <s v="&lt; 8 hours"/>
    <n v="71"/>
    <s v="Medium"/>
    <x v="0"/>
    <n v="5"/>
    <x v="1"/>
    <x v="0"/>
    <s v="High"/>
    <x v="0"/>
    <s v="Neutral"/>
    <n v="3"/>
    <s v="Moderate (2-4 hours)"/>
    <s v="No"/>
    <x v="0"/>
    <s v="Moderate"/>
    <x v="1"/>
    <n v="70"/>
    <n v="-1"/>
    <x v="1"/>
  </r>
  <r>
    <n v="11"/>
    <x v="1"/>
    <n v="88"/>
    <s v="Good"/>
    <x v="1"/>
    <x v="2"/>
    <s v="Yes"/>
    <n v="7"/>
    <s v="&lt; 8 hours"/>
    <n v="73"/>
    <s v="Low"/>
    <x v="0"/>
    <n v="1"/>
    <x v="1"/>
    <x v="1"/>
    <s v="Low"/>
    <x v="1"/>
    <s v="Neutral"/>
    <n v="3"/>
    <s v="Moderate (2-4 hours)"/>
    <s v="Yes"/>
    <x v="1"/>
    <s v="Near"/>
    <x v="1"/>
    <n v="63"/>
    <n v="-10"/>
    <x v="0"/>
  </r>
  <r>
    <n v="26"/>
    <x v="0"/>
    <n v="73"/>
    <s v="Fair"/>
    <x v="1"/>
    <x v="1"/>
    <s v="No"/>
    <n v="6"/>
    <s v="&lt; 8 hours"/>
    <n v="55"/>
    <s v="Medium"/>
    <x v="0"/>
    <n v="1"/>
    <x v="1"/>
    <x v="1"/>
    <s v="Low"/>
    <x v="0"/>
    <s v="Positive"/>
    <n v="4"/>
    <s v="Moderate (2-4 hours)"/>
    <s v="No"/>
    <x v="2"/>
    <s v="Near"/>
    <x v="0"/>
    <n v="67"/>
    <n v="12"/>
    <x v="2"/>
  </r>
  <r>
    <n v="17"/>
    <x v="1"/>
    <n v="82"/>
    <s v="Good"/>
    <x v="0"/>
    <x v="1"/>
    <s v="Yes"/>
    <n v="9"/>
    <s v="≥ 8 hours"/>
    <n v="63"/>
    <s v="Medium"/>
    <x v="0"/>
    <n v="2"/>
    <x v="1"/>
    <x v="0"/>
    <s v="Medium"/>
    <x v="1"/>
    <s v="Neutral"/>
    <n v="2"/>
    <s v="Low (0-2 hours)"/>
    <s v="No"/>
    <x v="1"/>
    <s v="Moderate"/>
    <x v="0"/>
    <n v="65"/>
    <n v="2"/>
    <x v="1"/>
  </r>
  <r>
    <n v="19"/>
    <x v="1"/>
    <n v="66"/>
    <s v="Poor"/>
    <x v="1"/>
    <x v="2"/>
    <s v="No"/>
    <n v="7"/>
    <s v="&lt; 8 hours"/>
    <n v="58"/>
    <s v="Medium"/>
    <x v="0"/>
    <n v="5"/>
    <x v="1"/>
    <x v="1"/>
    <s v="Low"/>
    <x v="0"/>
    <s v="Positive"/>
    <n v="4"/>
    <s v="Moderate (2-4 hours)"/>
    <s v="No"/>
    <x v="1"/>
    <s v="Moderate"/>
    <x v="1"/>
    <n v="64"/>
    <n v="6"/>
    <x v="2"/>
  </r>
  <r>
    <n v="28"/>
    <x v="0"/>
    <n v="78"/>
    <s v="Fair"/>
    <x v="2"/>
    <x v="1"/>
    <s v="No"/>
    <n v="8"/>
    <s v="≥ 8 hours"/>
    <n v="87"/>
    <s v="Low"/>
    <x v="0"/>
    <n v="2"/>
    <x v="1"/>
    <x v="0"/>
    <s v="Medium"/>
    <x v="0"/>
    <s v="Positive"/>
    <n v="2"/>
    <s v="Low (0-2 hours)"/>
    <s v="No"/>
    <x v="2"/>
    <s v="Near"/>
    <x v="0"/>
    <n v="71"/>
    <n v="-16"/>
    <x v="0"/>
  </r>
  <r>
    <n v="12"/>
    <x v="1"/>
    <n v="95"/>
    <s v="Very Good"/>
    <x v="1"/>
    <x v="0"/>
    <s v="Yes"/>
    <n v="5"/>
    <s v="&lt; 8 hours"/>
    <n v="85"/>
    <s v="Medium"/>
    <x v="0"/>
    <n v="2"/>
    <x v="1"/>
    <x v="2"/>
    <s v="Medium"/>
    <x v="0"/>
    <s v="Negative"/>
    <n v="2"/>
    <s v="Low (0-2 hours)"/>
    <s v="No"/>
    <x v="1"/>
    <s v="Near"/>
    <x v="0"/>
    <n v="70"/>
    <n v="-15"/>
    <x v="0"/>
  </r>
  <r>
    <n v="12"/>
    <x v="1"/>
    <n v="77"/>
    <s v="Fair"/>
    <x v="1"/>
    <x v="2"/>
    <s v="Yes"/>
    <n v="6"/>
    <s v="&lt; 8 hours"/>
    <n v="90"/>
    <s v="Medium"/>
    <x v="0"/>
    <n v="2"/>
    <x v="1"/>
    <x v="1"/>
    <s v="Low"/>
    <x v="0"/>
    <s v="Neutral"/>
    <n v="2"/>
    <s v="Low (0-2 hours)"/>
    <s v="No"/>
    <x v="0"/>
    <s v="Near"/>
    <x v="1"/>
    <n v="63"/>
    <n v="-27"/>
    <x v="0"/>
  </r>
  <r>
    <n v="16"/>
    <x v="1"/>
    <n v="94"/>
    <s v="Very Good"/>
    <x v="0"/>
    <x v="1"/>
    <s v="No"/>
    <n v="8"/>
    <s v="≥ 8 hours"/>
    <n v="85"/>
    <s v="Medium"/>
    <x v="0"/>
    <n v="3"/>
    <x v="1"/>
    <x v="0"/>
    <s v="High"/>
    <x v="0"/>
    <s v="Neutral"/>
    <n v="2"/>
    <s v="Low (0-2 hours)"/>
    <s v="No"/>
    <x v="0"/>
    <s v="Near"/>
    <x v="1"/>
    <n v="68"/>
    <n v="-17"/>
    <x v="0"/>
  </r>
  <r>
    <n v="26"/>
    <x v="0"/>
    <n v="84"/>
    <s v="Good"/>
    <x v="1"/>
    <x v="1"/>
    <s v="Yes"/>
    <n v="8"/>
    <s v="≥ 8 hours"/>
    <n v="56"/>
    <s v="Medium"/>
    <x v="1"/>
    <n v="1"/>
    <x v="1"/>
    <x v="1"/>
    <s v="Medium"/>
    <x v="0"/>
    <s v="Negative"/>
    <n v="2"/>
    <s v="Low (0-2 hours)"/>
    <s v="No"/>
    <x v="1"/>
    <s v="Near"/>
    <x v="1"/>
    <n v="67"/>
    <n v="11"/>
    <x v="2"/>
  </r>
  <r>
    <n v="11"/>
    <x v="1"/>
    <n v="68"/>
    <s v="Poor"/>
    <x v="1"/>
    <x v="0"/>
    <s v="Yes"/>
    <n v="5"/>
    <s v="&lt; 8 hours"/>
    <n v="99"/>
    <s v="Medium"/>
    <x v="0"/>
    <n v="1"/>
    <x v="1"/>
    <x v="2"/>
    <s v="Medium"/>
    <x v="0"/>
    <s v="Neutral"/>
    <n v="4"/>
    <s v="Moderate (2-4 hours)"/>
    <s v="No"/>
    <x v="2"/>
    <s v="Near"/>
    <x v="1"/>
    <n v="66"/>
    <n v="-33"/>
    <x v="0"/>
  </r>
  <r>
    <n v="3"/>
    <x v="2"/>
    <n v="83"/>
    <s v="Good"/>
    <x v="2"/>
    <x v="2"/>
    <s v="Yes"/>
    <n v="7"/>
    <s v="&lt; 8 hours"/>
    <n v="59"/>
    <s v="Low"/>
    <x v="0"/>
    <n v="2"/>
    <x v="1"/>
    <x v="1"/>
    <s v="High"/>
    <x v="0"/>
    <s v="Positive"/>
    <n v="5"/>
    <s v="High (4-6 hours)"/>
    <s v="No"/>
    <x v="0"/>
    <s v="Moderate"/>
    <x v="0"/>
    <n v="63"/>
    <n v="4"/>
    <x v="2"/>
  </r>
  <r>
    <n v="17"/>
    <x v="1"/>
    <n v="80"/>
    <s v="Good"/>
    <x v="1"/>
    <x v="1"/>
    <s v="Yes"/>
    <n v="7"/>
    <s v="&lt; 8 hours"/>
    <n v="68"/>
    <s v="Medium"/>
    <x v="0"/>
    <n v="0"/>
    <x v="0"/>
    <x v="1"/>
    <s v="Medium"/>
    <x v="1"/>
    <s v="Negative"/>
    <n v="5"/>
    <s v="High (4-6 hours)"/>
    <s v="Yes"/>
    <x v="1"/>
    <s v="Near"/>
    <x v="1"/>
    <n v="65"/>
    <n v="-3"/>
    <x v="0"/>
  </r>
  <r>
    <n v="23"/>
    <x v="0"/>
    <n v="76"/>
    <s v="Fair"/>
    <x v="1"/>
    <x v="0"/>
    <s v="Yes"/>
    <n v="6"/>
    <s v="&lt; 8 hours"/>
    <n v="85"/>
    <s v="Low"/>
    <x v="0"/>
    <n v="2"/>
    <x v="1"/>
    <x v="0"/>
    <s v="Medium"/>
    <x v="0"/>
    <s v="Positive"/>
    <n v="3"/>
    <s v="Moderate (2-4 hours)"/>
    <s v="Yes"/>
    <x v="0"/>
    <s v="Far"/>
    <x v="0"/>
    <n v="66"/>
    <n v="-19"/>
    <x v="0"/>
  </r>
  <r>
    <n v="27"/>
    <x v="0"/>
    <n v="65"/>
    <s v="Poor"/>
    <x v="1"/>
    <x v="1"/>
    <s v="Yes"/>
    <n v="8"/>
    <s v="≥ 8 hours"/>
    <n v="57"/>
    <s v="Medium"/>
    <x v="0"/>
    <n v="2"/>
    <x v="1"/>
    <x v="0"/>
    <s v="Low"/>
    <x v="0"/>
    <s v="Negative"/>
    <n v="4"/>
    <s v="Moderate (2-4 hours)"/>
    <s v="No"/>
    <x v="2"/>
    <s v="Near"/>
    <x v="1"/>
    <n v="65"/>
    <n v="8"/>
    <x v="2"/>
  </r>
  <r>
    <n v="17"/>
    <x v="1"/>
    <n v="77"/>
    <s v="Fair"/>
    <x v="0"/>
    <x v="1"/>
    <s v="Yes"/>
    <n v="5"/>
    <s v="&lt; 8 hours"/>
    <n v="59"/>
    <s v="Medium"/>
    <x v="0"/>
    <n v="2"/>
    <x v="1"/>
    <x v="1"/>
    <s v="High"/>
    <x v="1"/>
    <s v="Neutral"/>
    <n v="4"/>
    <s v="Moderate (2-4 hours)"/>
    <s v="No"/>
    <x v="0"/>
    <s v="Near"/>
    <x v="0"/>
    <n v="65"/>
    <n v="6"/>
    <x v="2"/>
  </r>
  <r>
    <n v="18"/>
    <x v="1"/>
    <n v="63"/>
    <s v="Poor"/>
    <x v="2"/>
    <x v="2"/>
    <s v="No"/>
    <n v="6"/>
    <s v="&lt; 8 hours"/>
    <n v="94"/>
    <s v="Medium"/>
    <x v="0"/>
    <n v="2"/>
    <x v="1"/>
    <x v="1"/>
    <s v="High"/>
    <x v="0"/>
    <s v="Neutral"/>
    <n v="2"/>
    <s v="Low (0-2 hours)"/>
    <s v="Yes"/>
    <x v="0"/>
    <s v="Near"/>
    <x v="0"/>
    <n v="63"/>
    <n v="-31"/>
    <x v="0"/>
  </r>
  <r>
    <n v="27"/>
    <x v="0"/>
    <n v="64"/>
    <s v="Poor"/>
    <x v="1"/>
    <x v="0"/>
    <s v="No"/>
    <n v="8"/>
    <s v="≥ 8 hours"/>
    <n v="67"/>
    <s v="Medium"/>
    <x v="0"/>
    <n v="0"/>
    <x v="0"/>
    <x v="0"/>
    <s v="Medium"/>
    <x v="0"/>
    <s v="Positive"/>
    <n v="3"/>
    <s v="Moderate (2-4 hours)"/>
    <s v="No"/>
    <x v="0"/>
    <s v="Near"/>
    <x v="0"/>
    <n v="65"/>
    <n v="-2"/>
    <x v="1"/>
  </r>
  <r>
    <n v="9"/>
    <x v="2"/>
    <n v="77"/>
    <s v="Fair"/>
    <x v="0"/>
    <x v="0"/>
    <s v="Yes"/>
    <n v="7"/>
    <s v="&lt; 8 hours"/>
    <n v="83"/>
    <s v="Medium"/>
    <x v="0"/>
    <n v="1"/>
    <x v="1"/>
    <x v="0"/>
    <s v="High"/>
    <x v="1"/>
    <s v="Neutral"/>
    <n v="4"/>
    <s v="Moderate (2-4 hours)"/>
    <s v="Yes"/>
    <x v="0"/>
    <s v="Far"/>
    <x v="0"/>
    <n v="62"/>
    <n v="-21"/>
    <x v="0"/>
  </r>
  <r>
    <n v="18"/>
    <x v="1"/>
    <n v="72"/>
    <s v="Fair"/>
    <x v="1"/>
    <x v="1"/>
    <s v="Yes"/>
    <n v="7"/>
    <s v="&lt; 8 hours"/>
    <n v="93"/>
    <s v="Medium"/>
    <x v="0"/>
    <n v="1"/>
    <x v="1"/>
    <x v="1"/>
    <s v="Medium"/>
    <x v="0"/>
    <s v="Positive"/>
    <n v="3"/>
    <s v="Moderate (2-4 hours)"/>
    <s v="No"/>
    <x v="1"/>
    <s v="Near"/>
    <x v="1"/>
    <n v="66"/>
    <n v="-27"/>
    <x v="0"/>
  </r>
  <r>
    <n v="21"/>
    <x v="0"/>
    <n v="97"/>
    <s v="Very Good"/>
    <x v="1"/>
    <x v="2"/>
    <s v="No"/>
    <n v="7"/>
    <s v="&lt; 8 hours"/>
    <n v="99"/>
    <s v="Medium"/>
    <x v="0"/>
    <n v="1"/>
    <x v="1"/>
    <x v="2"/>
    <s v="Medium"/>
    <x v="0"/>
    <s v="Negative"/>
    <n v="3"/>
    <s v="Moderate (2-4 hours)"/>
    <s v="No"/>
    <x v="2"/>
    <s v="Near"/>
    <x v="1"/>
    <n v="71"/>
    <n v="-28"/>
    <x v="0"/>
  </r>
  <r>
    <n v="23"/>
    <x v="0"/>
    <n v="75"/>
    <s v="Fair"/>
    <x v="0"/>
    <x v="2"/>
    <s v="Yes"/>
    <n v="8"/>
    <s v="≥ 8 hours"/>
    <n v="61"/>
    <s v="High"/>
    <x v="0"/>
    <n v="2"/>
    <x v="1"/>
    <x v="0"/>
    <s v="Medium"/>
    <x v="0"/>
    <s v="Positive"/>
    <n v="2"/>
    <s v="Low (0-2 hours)"/>
    <s v="No"/>
    <x v="0"/>
    <s v="Far"/>
    <x v="1"/>
    <n v="64"/>
    <n v="3"/>
    <x v="2"/>
  </r>
  <r>
    <n v="17"/>
    <x v="1"/>
    <n v="90"/>
    <s v="Very Good"/>
    <x v="1"/>
    <x v="1"/>
    <s v="Yes"/>
    <n v="8"/>
    <s v="≥ 8 hours"/>
    <n v="56"/>
    <s v="Low"/>
    <x v="0"/>
    <n v="0"/>
    <x v="0"/>
    <x v="1"/>
    <s v="Medium"/>
    <x v="1"/>
    <s v="Neutral"/>
    <n v="4"/>
    <s v="Moderate (2-4 hours)"/>
    <s v="No"/>
    <x v="1"/>
    <s v="Near"/>
    <x v="1"/>
    <n v="67"/>
    <n v="11"/>
    <x v="2"/>
  </r>
  <r>
    <n v="20"/>
    <x v="1"/>
    <n v="81"/>
    <s v="Good"/>
    <x v="1"/>
    <x v="1"/>
    <s v="No"/>
    <n v="8"/>
    <s v="≥ 8 hours"/>
    <n v="87"/>
    <s v="Medium"/>
    <x v="0"/>
    <n v="1"/>
    <x v="1"/>
    <x v="2"/>
    <s v="Medium"/>
    <x v="1"/>
    <s v="Neutral"/>
    <n v="3"/>
    <s v="Moderate (2-4 hours)"/>
    <s v="No"/>
    <x v="0"/>
    <s v="Near"/>
    <x v="0"/>
    <n v="68"/>
    <n v="-19"/>
    <x v="0"/>
  </r>
  <r>
    <n v="5"/>
    <x v="2"/>
    <n v="88"/>
    <s v="Good"/>
    <x v="1"/>
    <x v="1"/>
    <s v="No"/>
    <n v="7"/>
    <s v="&lt; 8 hours"/>
    <n v="59"/>
    <s v="Medium"/>
    <x v="0"/>
    <n v="3"/>
    <x v="1"/>
    <x v="0"/>
    <s v="Medium"/>
    <x v="0"/>
    <s v="Negative"/>
    <n v="3"/>
    <s v="Moderate (2-4 hours)"/>
    <s v="No"/>
    <x v="1"/>
    <s v="Near"/>
    <x v="1"/>
    <n v="63"/>
    <n v="4"/>
    <x v="2"/>
  </r>
  <r>
    <n v="16"/>
    <x v="1"/>
    <n v="70"/>
    <s v="Fair"/>
    <x v="0"/>
    <x v="1"/>
    <s v="Yes"/>
    <n v="6"/>
    <s v="&lt; 8 hours"/>
    <n v="79"/>
    <s v="High"/>
    <x v="0"/>
    <n v="0"/>
    <x v="0"/>
    <x v="2"/>
    <s v="High"/>
    <x v="0"/>
    <s v="Negative"/>
    <n v="3"/>
    <s v="Moderate (2-4 hours)"/>
    <s v="No"/>
    <x v="1"/>
    <s v="Near"/>
    <x v="1"/>
    <n v="64"/>
    <n v="-15"/>
    <x v="0"/>
  </r>
  <r>
    <n v="23"/>
    <x v="0"/>
    <n v="98"/>
    <s v="Very Good"/>
    <x v="2"/>
    <x v="0"/>
    <s v="Yes"/>
    <n v="6"/>
    <s v="&lt; 8 hours"/>
    <n v="77"/>
    <s v="Medium"/>
    <x v="0"/>
    <n v="1"/>
    <x v="1"/>
    <x v="0"/>
    <s v="High"/>
    <x v="0"/>
    <s v="Neutral"/>
    <n v="1"/>
    <s v="Low (0-2 hours)"/>
    <s v="No"/>
    <x v="2"/>
    <s v="Near"/>
    <x v="1"/>
    <n v="74"/>
    <n v="-3"/>
    <x v="0"/>
  </r>
  <r>
    <n v="14"/>
    <x v="1"/>
    <n v="81"/>
    <s v="Good"/>
    <x v="0"/>
    <x v="1"/>
    <s v="Yes"/>
    <n v="5"/>
    <s v="&lt; 8 hours"/>
    <n v="78"/>
    <s v="Medium"/>
    <x v="0"/>
    <n v="2"/>
    <x v="1"/>
    <x v="2"/>
    <s v="High"/>
    <x v="0"/>
    <s v="Positive"/>
    <n v="4"/>
    <s v="Moderate (2-4 hours)"/>
    <s v="No"/>
    <x v="2"/>
    <s v="Near"/>
    <x v="0"/>
    <n v="68"/>
    <n v="-10"/>
    <x v="0"/>
  </r>
  <r>
    <n v="20"/>
    <x v="1"/>
    <n v="93"/>
    <s v="Very Good"/>
    <x v="1"/>
    <x v="1"/>
    <s v="Yes"/>
    <n v="6"/>
    <s v="&lt; 8 hours"/>
    <n v="82"/>
    <s v="Low"/>
    <x v="1"/>
    <n v="1"/>
    <x v="1"/>
    <x v="1"/>
    <s v="High"/>
    <x v="0"/>
    <s v="Positive"/>
    <n v="3"/>
    <s v="Moderate (2-4 hours)"/>
    <s v="Yes"/>
    <x v="0"/>
    <s v="Moderate"/>
    <x v="1"/>
    <n v="68"/>
    <n v="-14"/>
    <x v="0"/>
  </r>
  <r>
    <n v="23"/>
    <x v="0"/>
    <n v="75"/>
    <s v="Fair"/>
    <x v="2"/>
    <x v="0"/>
    <s v="Yes"/>
    <n v="6"/>
    <s v="&lt; 8 hours"/>
    <n v="93"/>
    <s v="Medium"/>
    <x v="1"/>
    <n v="2"/>
    <x v="1"/>
    <x v="1"/>
    <s v="Low"/>
    <x v="0"/>
    <s v="Neutral"/>
    <n v="3"/>
    <s v="Moderate (2-4 hours)"/>
    <s v="No"/>
    <x v="2"/>
    <s v="Moderate"/>
    <x v="1"/>
    <n v="69"/>
    <n v="-24"/>
    <x v="0"/>
  </r>
  <r>
    <n v="18"/>
    <x v="1"/>
    <n v="64"/>
    <s v="Poor"/>
    <x v="0"/>
    <x v="1"/>
    <s v="Yes"/>
    <n v="9"/>
    <s v="≥ 8 hours"/>
    <n v="64"/>
    <s v="Medium"/>
    <x v="0"/>
    <n v="4"/>
    <x v="1"/>
    <x v="0"/>
    <s v="Medium"/>
    <x v="0"/>
    <s v="Negative"/>
    <n v="4"/>
    <s v="Moderate (2-4 hours)"/>
    <s v="Yes"/>
    <x v="0"/>
    <s v="Near"/>
    <x v="0"/>
    <n v="61"/>
    <n v="-3"/>
    <x v="0"/>
  </r>
  <r>
    <n v="21"/>
    <x v="0"/>
    <n v="87"/>
    <s v="Good"/>
    <x v="0"/>
    <x v="0"/>
    <s v="Yes"/>
    <n v="5"/>
    <s v="&lt; 8 hours"/>
    <n v="78"/>
    <s v="High"/>
    <x v="0"/>
    <n v="1"/>
    <x v="1"/>
    <x v="0"/>
    <s v="Medium"/>
    <x v="1"/>
    <s v="Positive"/>
    <n v="2"/>
    <s v="Low (0-2 hours)"/>
    <s v="No"/>
    <x v="0"/>
    <s v="Near"/>
    <x v="1"/>
    <n v="69"/>
    <n v="-9"/>
    <x v="0"/>
  </r>
  <r>
    <n v="14"/>
    <x v="1"/>
    <n v="60"/>
    <s v="Poor"/>
    <x v="0"/>
    <x v="2"/>
    <s v="Yes"/>
    <n v="9"/>
    <s v="≥ 8 hours"/>
    <n v="67"/>
    <s v="Low"/>
    <x v="0"/>
    <n v="3"/>
    <x v="1"/>
    <x v="2"/>
    <s v="High"/>
    <x v="0"/>
    <s v="Positive"/>
    <n v="3"/>
    <s v="Moderate (2-4 hours)"/>
    <s v="No"/>
    <x v="0"/>
    <s v="Near"/>
    <x v="1"/>
    <n v="61"/>
    <n v="-6"/>
    <x v="0"/>
  </r>
  <r>
    <n v="19"/>
    <x v="1"/>
    <n v="79"/>
    <s v="Fair"/>
    <x v="1"/>
    <x v="0"/>
    <s v="Yes"/>
    <n v="7"/>
    <s v="&lt; 8 hours"/>
    <n v="66"/>
    <s v="Low"/>
    <x v="0"/>
    <n v="3"/>
    <x v="1"/>
    <x v="2"/>
    <s v="Medium"/>
    <x v="0"/>
    <s v="Positive"/>
    <n v="3"/>
    <s v="Moderate (2-4 hours)"/>
    <s v="Yes"/>
    <x v="0"/>
    <s v="Near"/>
    <x v="0"/>
    <n v="67"/>
    <n v="1"/>
    <x v="1"/>
  </r>
  <r>
    <n v="24"/>
    <x v="0"/>
    <n v="68"/>
    <s v="Poor"/>
    <x v="0"/>
    <x v="0"/>
    <s v="No"/>
    <n v="7"/>
    <s v="&lt; 8 hours"/>
    <n v="51"/>
    <s v="Medium"/>
    <x v="0"/>
    <n v="0"/>
    <x v="0"/>
    <x v="0"/>
    <s v="Low"/>
    <x v="1"/>
    <s v="Neutral"/>
    <n v="4"/>
    <s v="Moderate (2-4 hours)"/>
    <s v="No"/>
    <x v="0"/>
    <s v="Near"/>
    <x v="1"/>
    <n v="63"/>
    <n v="12"/>
    <x v="2"/>
  </r>
  <r>
    <n v="21"/>
    <x v="0"/>
    <n v="85"/>
    <s v="Good"/>
    <x v="1"/>
    <x v="1"/>
    <s v="No"/>
    <n v="8"/>
    <s v="≥ 8 hours"/>
    <n v="80"/>
    <s v="Medium"/>
    <x v="0"/>
    <n v="3"/>
    <x v="1"/>
    <x v="0"/>
    <s v="High"/>
    <x v="0"/>
    <s v="Positive"/>
    <n v="3"/>
    <s v="Moderate (2-4 hours)"/>
    <s v="Yes"/>
    <x v="1"/>
    <s v="Moderate"/>
    <x v="1"/>
    <n v="68"/>
    <n v="-12"/>
    <x v="0"/>
  </r>
  <r>
    <n v="16"/>
    <x v="1"/>
    <n v="99"/>
    <s v="Very Good"/>
    <x v="1"/>
    <x v="1"/>
    <s v="No"/>
    <n v="5"/>
    <s v="&lt; 8 hours"/>
    <n v="99"/>
    <s v="Low"/>
    <x v="1"/>
    <n v="0"/>
    <x v="0"/>
    <x v="0"/>
    <s v="Medium"/>
    <x v="1"/>
    <s v="Neutral"/>
    <n v="5"/>
    <s v="High (4-6 hours)"/>
    <s v="No"/>
    <x v="1"/>
    <s v="Moderate"/>
    <x v="1"/>
    <n v="68"/>
    <n v="-31"/>
    <x v="0"/>
  </r>
  <r>
    <n v="21"/>
    <x v="0"/>
    <n v="79"/>
    <s v="Fair"/>
    <x v="1"/>
    <x v="2"/>
    <s v="Yes"/>
    <n v="6"/>
    <s v="&lt; 8 hours"/>
    <n v="88"/>
    <s v="Low"/>
    <x v="0"/>
    <n v="2"/>
    <x v="1"/>
    <x v="2"/>
    <s v="Medium"/>
    <x v="0"/>
    <s v="Neutral"/>
    <n v="1"/>
    <s v="Low (0-2 hours)"/>
    <s v="No"/>
    <x v="0"/>
    <s v="Near"/>
    <x v="0"/>
    <n v="67"/>
    <n v="-21"/>
    <x v="0"/>
  </r>
  <r>
    <n v="24"/>
    <x v="0"/>
    <n v="93"/>
    <s v="Very Good"/>
    <x v="0"/>
    <x v="1"/>
    <s v="Yes"/>
    <n v="5"/>
    <s v="&lt; 8 hours"/>
    <n v="62"/>
    <s v="High"/>
    <x v="0"/>
    <n v="1"/>
    <x v="1"/>
    <x v="2"/>
    <s v="Medium"/>
    <x v="1"/>
    <s v="Negative"/>
    <n v="3"/>
    <s v="Moderate (2-4 hours)"/>
    <s v="No"/>
    <x v="1"/>
    <s v="Moderate"/>
    <x v="1"/>
    <n v="69"/>
    <n v="7"/>
    <x v="2"/>
  </r>
  <r>
    <n v="8"/>
    <x v="2"/>
    <n v="80"/>
    <s v="Good"/>
    <x v="2"/>
    <x v="1"/>
    <s v="No"/>
    <n v="6"/>
    <s v="&lt; 8 hours"/>
    <n v="86"/>
    <s v="Medium"/>
    <x v="0"/>
    <n v="2"/>
    <x v="1"/>
    <x v="0"/>
    <s v="Medium"/>
    <x v="0"/>
    <s v="Neutral"/>
    <n v="3"/>
    <s v="Moderate (2-4 hours)"/>
    <s v="No"/>
    <x v="0"/>
    <s v="Near"/>
    <x v="0"/>
    <n v="64"/>
    <n v="-22"/>
    <x v="0"/>
  </r>
  <r>
    <n v="27"/>
    <x v="0"/>
    <n v="80"/>
    <s v="Good"/>
    <x v="0"/>
    <x v="2"/>
    <s v="No"/>
    <n v="6"/>
    <s v="&lt; 8 hours"/>
    <n v="65"/>
    <s v="Low"/>
    <x v="0"/>
    <n v="1"/>
    <x v="1"/>
    <x v="0"/>
    <s v="Medium"/>
    <x v="0"/>
    <s v="Positive"/>
    <n v="4"/>
    <s v="Moderate (2-4 hours)"/>
    <s v="No"/>
    <x v="2"/>
    <s v="Near"/>
    <x v="0"/>
    <n v="67"/>
    <n v="2"/>
    <x v="1"/>
  </r>
  <r>
    <n v="18"/>
    <x v="1"/>
    <n v="97"/>
    <s v="Very Good"/>
    <x v="1"/>
    <x v="0"/>
    <s v="No"/>
    <n v="9"/>
    <s v="≥ 8 hours"/>
    <n v="88"/>
    <s v="Low"/>
    <x v="0"/>
    <n v="1"/>
    <x v="1"/>
    <x v="2"/>
    <s v="Medium"/>
    <x v="0"/>
    <s v="Neutral"/>
    <n v="3"/>
    <s v="Moderate (2-4 hours)"/>
    <s v="Yes"/>
    <x v="0"/>
    <s v="Near"/>
    <x v="1"/>
    <n v="70"/>
    <n v="-18"/>
    <x v="0"/>
  </r>
  <r>
    <n v="23"/>
    <x v="0"/>
    <n v="96"/>
    <s v="Very Good"/>
    <x v="0"/>
    <x v="0"/>
    <s v="Yes"/>
    <n v="6"/>
    <s v="&lt; 8 hours"/>
    <n v="93"/>
    <s v="Low"/>
    <x v="0"/>
    <n v="5"/>
    <x v="1"/>
    <x v="0"/>
    <s v="Medium"/>
    <x v="0"/>
    <s v="Negative"/>
    <n v="4"/>
    <s v="Moderate (2-4 hours)"/>
    <s v="No"/>
    <x v="0"/>
    <s v="Near"/>
    <x v="1"/>
    <n v="72"/>
    <n v="-21"/>
    <x v="0"/>
  </r>
  <r>
    <n v="27"/>
    <x v="0"/>
    <n v="91"/>
    <s v="Very Good"/>
    <x v="0"/>
    <x v="0"/>
    <s v="No"/>
    <n v="4"/>
    <s v="&lt; 8 hours"/>
    <n v="67"/>
    <s v="Medium"/>
    <x v="0"/>
    <n v="1"/>
    <x v="1"/>
    <x v="2"/>
    <s v="High"/>
    <x v="1"/>
    <s v="Neutral"/>
    <n v="2"/>
    <s v="Low (0-2 hours)"/>
    <s v="No"/>
    <x v="0"/>
    <s v="Moderate"/>
    <x v="1"/>
    <n v="71"/>
    <n v="4"/>
    <x v="2"/>
  </r>
  <r>
    <n v="12"/>
    <x v="1"/>
    <n v="72"/>
    <s v="Fair"/>
    <x v="1"/>
    <x v="1"/>
    <s v="No"/>
    <n v="6"/>
    <s v="&lt; 8 hours"/>
    <n v="50"/>
    <s v="High"/>
    <x v="0"/>
    <n v="1"/>
    <x v="1"/>
    <x v="0"/>
    <s v="Medium"/>
    <x v="0"/>
    <s v="Positive"/>
    <n v="3"/>
    <s v="Moderate (2-4 hours)"/>
    <s v="No"/>
    <x v="1"/>
    <s v="Near"/>
    <x v="0"/>
    <n v="62"/>
    <n v="12"/>
    <x v="2"/>
  </r>
  <r>
    <n v="16"/>
    <x v="1"/>
    <n v="82"/>
    <s v="Good"/>
    <x v="1"/>
    <x v="1"/>
    <s v="Yes"/>
    <n v="8"/>
    <s v="≥ 8 hours"/>
    <n v="65"/>
    <s v="High"/>
    <x v="0"/>
    <n v="2"/>
    <x v="1"/>
    <x v="0"/>
    <s v="Medium"/>
    <x v="1"/>
    <s v="Positive"/>
    <n v="5"/>
    <s v="High (4-6 hours)"/>
    <s v="Yes"/>
    <x v="2"/>
    <s v="Near"/>
    <x v="0"/>
    <n v="67"/>
    <n v="2"/>
    <x v="1"/>
  </r>
  <r>
    <n v="18"/>
    <x v="1"/>
    <n v="69"/>
    <s v="Poor"/>
    <x v="1"/>
    <x v="0"/>
    <s v="Yes"/>
    <n v="9"/>
    <s v="≥ 8 hours"/>
    <n v="60"/>
    <s v="Medium"/>
    <x v="0"/>
    <n v="3"/>
    <x v="1"/>
    <x v="0"/>
    <s v="Medium"/>
    <x v="0"/>
    <s v="Negative"/>
    <n v="2"/>
    <s v="Low (0-2 hours)"/>
    <s v="No"/>
    <x v="1"/>
    <s v="Far"/>
    <x v="1"/>
    <n v="64"/>
    <n v="4"/>
    <x v="2"/>
  </r>
  <r>
    <n v="15"/>
    <x v="1"/>
    <n v="78"/>
    <s v="Fair"/>
    <x v="1"/>
    <x v="1"/>
    <s v="Yes"/>
    <n v="7"/>
    <s v="&lt; 8 hours"/>
    <n v="81"/>
    <s v="Medium"/>
    <x v="0"/>
    <n v="0"/>
    <x v="0"/>
    <x v="1"/>
    <s v="Low"/>
    <x v="0"/>
    <s v="Neutral"/>
    <n v="2"/>
    <s v="Low (0-2 hours)"/>
    <s v="No"/>
    <x v="0"/>
    <s v="Near"/>
    <x v="0"/>
    <n v="64"/>
    <n v="-17"/>
    <x v="0"/>
  </r>
  <r>
    <n v="30"/>
    <x v="0"/>
    <n v="79"/>
    <s v="Fair"/>
    <x v="2"/>
    <x v="1"/>
    <s v="No"/>
    <n v="6"/>
    <s v="&lt; 8 hours"/>
    <n v="65"/>
    <s v="Medium"/>
    <x v="0"/>
    <n v="1"/>
    <x v="1"/>
    <x v="0"/>
    <s v="Medium"/>
    <x v="0"/>
    <s v="Negative"/>
    <n v="4"/>
    <s v="Moderate (2-4 hours)"/>
    <s v="No"/>
    <x v="2"/>
    <s v="Near"/>
    <x v="1"/>
    <n v="70"/>
    <n v="5"/>
    <x v="2"/>
  </r>
  <r>
    <n v="15"/>
    <x v="1"/>
    <n v="93"/>
    <s v="Very Good"/>
    <x v="1"/>
    <x v="1"/>
    <s v="Yes"/>
    <n v="7"/>
    <s v="&lt; 8 hours"/>
    <n v="52"/>
    <s v="Medium"/>
    <x v="0"/>
    <n v="3"/>
    <x v="1"/>
    <x v="0"/>
    <s v="Medium"/>
    <x v="0"/>
    <s v="Negative"/>
    <n v="5"/>
    <s v="High (4-6 hours)"/>
    <s v="No"/>
    <x v="1"/>
    <s v="Near"/>
    <x v="1"/>
    <n v="68"/>
    <n v="16"/>
    <x v="2"/>
  </r>
  <r>
    <n v="17"/>
    <x v="1"/>
    <n v="96"/>
    <s v="Very Good"/>
    <x v="1"/>
    <x v="1"/>
    <s v="No"/>
    <n v="8"/>
    <s v="≥ 8 hours"/>
    <n v="77"/>
    <s v="Medium"/>
    <x v="0"/>
    <n v="1"/>
    <x v="1"/>
    <x v="1"/>
    <s v="Medium"/>
    <x v="0"/>
    <s v="Neutral"/>
    <n v="3"/>
    <s v="Moderate (2-4 hours)"/>
    <s v="No"/>
    <x v="2"/>
    <s v="Near"/>
    <x v="1"/>
    <n v="70"/>
    <n v="-7"/>
    <x v="0"/>
  </r>
  <r>
    <n v="21"/>
    <x v="0"/>
    <n v="77"/>
    <s v="Fair"/>
    <x v="1"/>
    <x v="2"/>
    <s v="Yes"/>
    <n v="5"/>
    <s v="&lt; 8 hours"/>
    <n v="94"/>
    <s v="Low"/>
    <x v="0"/>
    <n v="1"/>
    <x v="1"/>
    <x v="1"/>
    <s v="High"/>
    <x v="0"/>
    <s v="Negative"/>
    <n v="3"/>
    <s v="Moderate (2-4 hours)"/>
    <s v="No"/>
    <x v="0"/>
    <s v="Far"/>
    <x v="0"/>
    <n v="65"/>
    <n v="-29"/>
    <x v="0"/>
  </r>
  <r>
    <n v="13"/>
    <x v="1"/>
    <n v="61"/>
    <s v="Poor"/>
    <x v="0"/>
    <x v="2"/>
    <s v="No"/>
    <n v="7"/>
    <s v="&lt; 8 hours"/>
    <n v="73"/>
    <s v="Low"/>
    <x v="0"/>
    <n v="2"/>
    <x v="1"/>
    <x v="2"/>
    <s v="Medium"/>
    <x v="0"/>
    <s v="Positive"/>
    <n v="2"/>
    <s v="Low (0-2 hours)"/>
    <s v="No"/>
    <x v="0"/>
    <s v="Near"/>
    <x v="1"/>
    <n v="59"/>
    <n v="-14"/>
    <x v="0"/>
  </r>
  <r>
    <n v="18"/>
    <x v="1"/>
    <n v="94"/>
    <s v="Very Good"/>
    <x v="1"/>
    <x v="1"/>
    <s v="Yes"/>
    <n v="7"/>
    <s v="&lt; 8 hours"/>
    <n v="69"/>
    <s v="Medium"/>
    <x v="0"/>
    <n v="1"/>
    <x v="1"/>
    <x v="1"/>
    <s v="High"/>
    <x v="0"/>
    <s v="Positive"/>
    <n v="2"/>
    <s v="Low (0-2 hours)"/>
    <s v="No"/>
    <x v="0"/>
    <s v="Far"/>
    <x v="1"/>
    <n v="69"/>
    <n v="0"/>
    <x v="1"/>
  </r>
  <r>
    <n v="22"/>
    <x v="0"/>
    <n v="67"/>
    <s v="Poor"/>
    <x v="1"/>
    <x v="1"/>
    <s v="Yes"/>
    <n v="7"/>
    <s v="&lt; 8 hours"/>
    <n v="59"/>
    <s v="High"/>
    <x v="0"/>
    <n v="2"/>
    <x v="1"/>
    <x v="0"/>
    <s v="High"/>
    <x v="0"/>
    <s v="Positive"/>
    <n v="3"/>
    <s v="Moderate (2-4 hours)"/>
    <s v="No"/>
    <x v="2"/>
    <s v="Near"/>
    <x v="0"/>
    <n v="67"/>
    <n v="8"/>
    <x v="2"/>
  </r>
  <r>
    <n v="18"/>
    <x v="1"/>
    <n v="85"/>
    <s v="Good"/>
    <x v="1"/>
    <x v="0"/>
    <s v="No"/>
    <n v="7"/>
    <s v="&lt; 8 hours"/>
    <n v="69"/>
    <s v="Medium"/>
    <x v="0"/>
    <n v="2"/>
    <x v="1"/>
    <x v="0"/>
    <s v="Medium"/>
    <x v="1"/>
    <s v="Positive"/>
    <n v="4"/>
    <s v="Moderate (2-4 hours)"/>
    <s v="No"/>
    <x v="0"/>
    <s v="Near"/>
    <x v="0"/>
    <n v="68"/>
    <n v="-1"/>
    <x v="1"/>
  </r>
  <r>
    <n v="19"/>
    <x v="1"/>
    <n v="61"/>
    <s v="Poor"/>
    <x v="1"/>
    <x v="1"/>
    <s v="No"/>
    <n v="6"/>
    <s v="&lt; 8 hours"/>
    <n v="67"/>
    <s v="Low"/>
    <x v="0"/>
    <n v="1"/>
    <x v="1"/>
    <x v="1"/>
    <s v="Medium"/>
    <x v="0"/>
    <s v="Positive"/>
    <n v="1"/>
    <s v="Low (0-2 hours)"/>
    <s v="No"/>
    <x v="1"/>
    <s v="Near"/>
    <x v="0"/>
    <n v="62"/>
    <n v="-5"/>
    <x v="0"/>
  </r>
  <r>
    <n v="17"/>
    <x v="1"/>
    <n v="76"/>
    <s v="Fair"/>
    <x v="2"/>
    <x v="1"/>
    <s v="No"/>
    <n v="8"/>
    <s v="≥ 8 hours"/>
    <n v="100"/>
    <s v="Low"/>
    <x v="1"/>
    <n v="0"/>
    <x v="0"/>
    <x v="2"/>
    <s v="Medium"/>
    <x v="1"/>
    <s v="Neutral"/>
    <n v="4"/>
    <s v="Moderate (2-4 hours)"/>
    <s v="No"/>
    <x v="0"/>
    <s v="Moderate"/>
    <x v="0"/>
    <n v="65"/>
    <n v="-35"/>
    <x v="0"/>
  </r>
  <r>
    <n v="11"/>
    <x v="1"/>
    <n v="99"/>
    <s v="Very Good"/>
    <x v="2"/>
    <x v="1"/>
    <s v="Yes"/>
    <n v="7"/>
    <s v="&lt; 8 hours"/>
    <n v="52"/>
    <s v="Medium"/>
    <x v="0"/>
    <n v="0"/>
    <x v="0"/>
    <x v="2"/>
    <s v="High"/>
    <x v="1"/>
    <s v="Neutral"/>
    <n v="5"/>
    <s v="High (4-6 hours)"/>
    <s v="No"/>
    <x v="1"/>
    <s v="Near"/>
    <x v="1"/>
    <n v="69"/>
    <n v="17"/>
    <x v="2"/>
  </r>
  <r>
    <n v="22"/>
    <x v="0"/>
    <n v="64"/>
    <s v="Poor"/>
    <x v="1"/>
    <x v="1"/>
    <s v="Yes"/>
    <n v="7"/>
    <s v="&lt; 8 hours"/>
    <n v="62"/>
    <s v="Medium"/>
    <x v="0"/>
    <n v="3"/>
    <x v="1"/>
    <x v="0"/>
    <s v="Medium"/>
    <x v="1"/>
    <s v="Neutral"/>
    <n v="4"/>
    <s v="Moderate (2-4 hours)"/>
    <s v="No"/>
    <x v="2"/>
    <s v="Moderate"/>
    <x v="1"/>
    <n v="65"/>
    <n v="3"/>
    <x v="2"/>
  </r>
  <r>
    <n v="31"/>
    <x v="3"/>
    <n v="77"/>
    <s v="Fair"/>
    <x v="2"/>
    <x v="2"/>
    <s v="Yes"/>
    <n v="5"/>
    <s v="&lt; 8 hours"/>
    <n v="53"/>
    <s v="High"/>
    <x v="0"/>
    <n v="1"/>
    <x v="1"/>
    <x v="1"/>
    <s v="Medium"/>
    <x v="0"/>
    <s v="Neutral"/>
    <n v="2"/>
    <s v="Low (0-2 hours)"/>
    <s v="No"/>
    <x v="0"/>
    <s v="Near"/>
    <x v="1"/>
    <n v="68"/>
    <n v="15"/>
    <x v="2"/>
  </r>
  <r>
    <n v="20"/>
    <x v="1"/>
    <n v="72"/>
    <s v="Fair"/>
    <x v="2"/>
    <x v="2"/>
    <s v="Yes"/>
    <n v="8"/>
    <s v="≥ 8 hours"/>
    <n v="93"/>
    <s v="Medium"/>
    <x v="0"/>
    <n v="4"/>
    <x v="1"/>
    <x v="0"/>
    <s v="High"/>
    <x v="0"/>
    <s v="Positive"/>
    <n v="2"/>
    <s v="Low (0-2 hours)"/>
    <s v="No"/>
    <x v="0"/>
    <s v="Near"/>
    <x v="0"/>
    <n v="68"/>
    <n v="-25"/>
    <x v="0"/>
  </r>
  <r>
    <n v="21"/>
    <x v="0"/>
    <n v="96"/>
    <s v="Very Good"/>
    <x v="2"/>
    <x v="1"/>
    <s v="Yes"/>
    <n v="6"/>
    <s v="&lt; 8 hours"/>
    <n v="71"/>
    <s v="High"/>
    <x v="1"/>
    <n v="3"/>
    <x v="1"/>
    <x v="1"/>
    <s v="Medium"/>
    <x v="0"/>
    <s v="Negative"/>
    <n v="3"/>
    <s v="Moderate (2-4 hours)"/>
    <s v="No"/>
    <x v="0"/>
    <s v="Near"/>
    <x v="1"/>
    <n v="71"/>
    <n v="0"/>
    <x v="1"/>
  </r>
  <r>
    <n v="24"/>
    <x v="0"/>
    <n v="95"/>
    <s v="Very Good"/>
    <x v="1"/>
    <x v="2"/>
    <s v="Yes"/>
    <n v="9"/>
    <s v="≥ 8 hours"/>
    <n v="90"/>
    <s v="Medium"/>
    <x v="0"/>
    <n v="3"/>
    <x v="1"/>
    <x v="0"/>
    <s v="Low"/>
    <x v="0"/>
    <s v="Positive"/>
    <n v="4"/>
    <s v="Moderate (2-4 hours)"/>
    <s v="No"/>
    <x v="0"/>
    <s v="Moderate"/>
    <x v="0"/>
    <n v="71"/>
    <n v="-19"/>
    <x v="0"/>
  </r>
  <r>
    <n v="12"/>
    <x v="1"/>
    <n v="70"/>
    <s v="Fair"/>
    <x v="2"/>
    <x v="1"/>
    <s v="No"/>
    <n v="5"/>
    <s v="&lt; 8 hours"/>
    <n v="85"/>
    <s v="High"/>
    <x v="0"/>
    <n v="1"/>
    <x v="1"/>
    <x v="2"/>
    <s v="Medium"/>
    <x v="0"/>
    <s v="Positive"/>
    <n v="3"/>
    <s v="Moderate (2-4 hours)"/>
    <s v="No"/>
    <x v="2"/>
    <s v="Near"/>
    <x v="1"/>
    <n v="66"/>
    <n v="-19"/>
    <x v="0"/>
  </r>
  <r>
    <n v="30"/>
    <x v="0"/>
    <n v="63"/>
    <s v="Poor"/>
    <x v="1"/>
    <x v="0"/>
    <s v="Yes"/>
    <n v="8"/>
    <s v="≥ 8 hours"/>
    <n v="96"/>
    <s v="Medium"/>
    <x v="0"/>
    <n v="4"/>
    <x v="1"/>
    <x v="0"/>
    <s v="Medium"/>
    <x v="1"/>
    <s v="Positive"/>
    <n v="3"/>
    <s v="Moderate (2-4 hours)"/>
    <s v="No"/>
    <x v="2"/>
    <s v="Near"/>
    <x v="1"/>
    <n v="71"/>
    <n v="-25"/>
    <x v="0"/>
  </r>
  <r>
    <n v="21"/>
    <x v="0"/>
    <n v="85"/>
    <s v="Good"/>
    <x v="1"/>
    <x v="1"/>
    <s v="No"/>
    <n v="4"/>
    <s v="&lt; 8 hours"/>
    <n v="51"/>
    <s v="Low"/>
    <x v="0"/>
    <n v="2"/>
    <x v="1"/>
    <x v="0"/>
    <s v="Medium"/>
    <x v="0"/>
    <s v="Neutral"/>
    <n v="3"/>
    <s v="Moderate (2-4 hours)"/>
    <s v="No"/>
    <x v="1"/>
    <s v="Near"/>
    <x v="1"/>
    <n v="66"/>
    <n v="15"/>
    <x v="2"/>
  </r>
  <r>
    <n v="30"/>
    <x v="0"/>
    <n v="73"/>
    <s v="Fair"/>
    <x v="2"/>
    <x v="2"/>
    <s v="No"/>
    <n v="4"/>
    <s v="&lt; 8 hours"/>
    <n v="60"/>
    <s v="Medium"/>
    <x v="0"/>
    <n v="0"/>
    <x v="0"/>
    <x v="0"/>
    <s v="Low"/>
    <x v="1"/>
    <s v="Positive"/>
    <n v="4"/>
    <s v="Moderate (2-4 hours)"/>
    <s v="No"/>
    <x v="0"/>
    <s v="Moderate"/>
    <x v="1"/>
    <n v="66"/>
    <n v="6"/>
    <x v="2"/>
  </r>
  <r>
    <n v="16"/>
    <x v="1"/>
    <n v="87"/>
    <s v="Good"/>
    <x v="2"/>
    <x v="0"/>
    <s v="Yes"/>
    <n v="6"/>
    <s v="&lt; 8 hours"/>
    <n v="85"/>
    <s v="Medium"/>
    <x v="0"/>
    <n v="2"/>
    <x v="1"/>
    <x v="1"/>
    <s v="High"/>
    <x v="0"/>
    <s v="Neutral"/>
    <n v="1"/>
    <s v="Low (0-2 hours)"/>
    <s v="No"/>
    <x v="0"/>
    <s v="Unknown"/>
    <x v="1"/>
    <n v="69"/>
    <n v="-16"/>
    <x v="0"/>
  </r>
  <r>
    <n v="31"/>
    <x v="3"/>
    <n v="61"/>
    <s v="Poor"/>
    <x v="1"/>
    <x v="1"/>
    <s v="No"/>
    <n v="4"/>
    <s v="&lt; 8 hours"/>
    <n v="79"/>
    <s v="Medium"/>
    <x v="0"/>
    <n v="0"/>
    <x v="0"/>
    <x v="0"/>
    <s v="Low"/>
    <x v="0"/>
    <s v="Positive"/>
    <n v="3"/>
    <s v="Moderate (2-4 hours)"/>
    <s v="No"/>
    <x v="0"/>
    <s v="Moderate"/>
    <x v="1"/>
    <n v="65"/>
    <n v="-14"/>
    <x v="0"/>
  </r>
  <r>
    <n v="25"/>
    <x v="0"/>
    <n v="65"/>
    <s v="Poor"/>
    <x v="2"/>
    <x v="2"/>
    <s v="Yes"/>
    <n v="8"/>
    <s v="≥ 8 hours"/>
    <n v="85"/>
    <s v="Medium"/>
    <x v="0"/>
    <n v="2"/>
    <x v="1"/>
    <x v="0"/>
    <s v="Medium"/>
    <x v="0"/>
    <s v="Negative"/>
    <n v="3"/>
    <s v="Moderate (2-4 hours)"/>
    <s v="No"/>
    <x v="2"/>
    <s v="Near"/>
    <x v="1"/>
    <n v="66"/>
    <n v="-19"/>
    <x v="0"/>
  </r>
  <r>
    <n v="23"/>
    <x v="0"/>
    <n v="87"/>
    <s v="Good"/>
    <x v="1"/>
    <x v="2"/>
    <s v="No"/>
    <n v="7"/>
    <s v="&lt; 8 hours"/>
    <n v="79"/>
    <s v="Medium"/>
    <x v="0"/>
    <n v="2"/>
    <x v="1"/>
    <x v="1"/>
    <s v="Medium"/>
    <x v="0"/>
    <s v="Neutral"/>
    <n v="2"/>
    <s v="Low (0-2 hours)"/>
    <s v="No"/>
    <x v="0"/>
    <s v="Far"/>
    <x v="0"/>
    <n v="67"/>
    <n v="-12"/>
    <x v="0"/>
  </r>
  <r>
    <n v="21"/>
    <x v="0"/>
    <n v="68"/>
    <s v="Poor"/>
    <x v="1"/>
    <x v="1"/>
    <s v="No"/>
    <n v="9"/>
    <s v="≥ 8 hours"/>
    <n v="79"/>
    <s v="Low"/>
    <x v="0"/>
    <n v="1"/>
    <x v="1"/>
    <x v="2"/>
    <s v="High"/>
    <x v="1"/>
    <s v="Negative"/>
    <n v="4"/>
    <s v="Moderate (2-4 hours)"/>
    <s v="No"/>
    <x v="2"/>
    <s v="Moderate"/>
    <x v="1"/>
    <n v="66"/>
    <n v="-13"/>
    <x v="0"/>
  </r>
  <r>
    <n v="19"/>
    <x v="1"/>
    <n v="94"/>
    <s v="Very Good"/>
    <x v="1"/>
    <x v="1"/>
    <s v="No"/>
    <n v="7"/>
    <s v="&lt; 8 hours"/>
    <n v="97"/>
    <s v="Medium"/>
    <x v="0"/>
    <n v="0"/>
    <x v="0"/>
    <x v="1"/>
    <s v="Medium"/>
    <x v="0"/>
    <s v="Neutral"/>
    <n v="3"/>
    <s v="Moderate (2-4 hours)"/>
    <s v="No"/>
    <x v="0"/>
    <s v="Near"/>
    <x v="1"/>
    <n v="69"/>
    <n v="-28"/>
    <x v="0"/>
  </r>
  <r>
    <n v="27"/>
    <x v="0"/>
    <n v="62"/>
    <s v="Poor"/>
    <x v="2"/>
    <x v="2"/>
    <s v="No"/>
    <n v="7"/>
    <s v="&lt; 8 hours"/>
    <n v="96"/>
    <s v="Medium"/>
    <x v="0"/>
    <n v="2"/>
    <x v="1"/>
    <x v="0"/>
    <s v="Medium"/>
    <x v="0"/>
    <s v="Neutral"/>
    <n v="4"/>
    <s v="Moderate (2-4 hours)"/>
    <s v="No"/>
    <x v="0"/>
    <s v="Near"/>
    <x v="0"/>
    <n v="66"/>
    <n v="-30"/>
    <x v="0"/>
  </r>
  <r>
    <n v="21"/>
    <x v="0"/>
    <n v="69"/>
    <s v="Poor"/>
    <x v="2"/>
    <x v="1"/>
    <s v="Yes"/>
    <n v="7"/>
    <s v="&lt; 8 hours"/>
    <n v="52"/>
    <s v="Low"/>
    <x v="0"/>
    <n v="0"/>
    <x v="0"/>
    <x v="0"/>
    <s v="Medium"/>
    <x v="0"/>
    <s v="Negative"/>
    <n v="3"/>
    <s v="Moderate (2-4 hours)"/>
    <s v="No"/>
    <x v="2"/>
    <s v="Near"/>
    <x v="0"/>
    <n v="64"/>
    <n v="12"/>
    <x v="2"/>
  </r>
  <r>
    <n v="8"/>
    <x v="2"/>
    <n v="100"/>
    <s v="Perfect"/>
    <x v="2"/>
    <x v="0"/>
    <s v="Yes"/>
    <n v="6"/>
    <s v="&lt; 8 hours"/>
    <n v="71"/>
    <s v="Medium"/>
    <x v="0"/>
    <n v="0"/>
    <x v="0"/>
    <x v="0"/>
    <s v="High"/>
    <x v="0"/>
    <s v="Positive"/>
    <n v="2"/>
    <s v="Low (0-2 hours)"/>
    <s v="No"/>
    <x v="2"/>
    <s v="Near"/>
    <x v="1"/>
    <n v="70"/>
    <n v="-1"/>
    <x v="1"/>
  </r>
  <r>
    <n v="13"/>
    <x v="1"/>
    <n v="77"/>
    <s v="Fair"/>
    <x v="0"/>
    <x v="1"/>
    <s v="Yes"/>
    <n v="6"/>
    <s v="&lt; 8 hours"/>
    <n v="76"/>
    <s v="Low"/>
    <x v="1"/>
    <n v="1"/>
    <x v="1"/>
    <x v="1"/>
    <s v="Low"/>
    <x v="1"/>
    <s v="Neutral"/>
    <n v="4"/>
    <s v="Moderate (2-4 hours)"/>
    <s v="No"/>
    <x v="1"/>
    <s v="Moderate"/>
    <x v="0"/>
    <n v="62"/>
    <n v="-14"/>
    <x v="0"/>
  </r>
  <r>
    <n v="19"/>
    <x v="1"/>
    <n v="88"/>
    <s v="Good"/>
    <x v="0"/>
    <x v="1"/>
    <s v="Yes"/>
    <n v="5"/>
    <s v="&lt; 8 hours"/>
    <n v="68"/>
    <s v="High"/>
    <x v="0"/>
    <n v="1"/>
    <x v="1"/>
    <x v="0"/>
    <s v="Low"/>
    <x v="0"/>
    <s v="Positive"/>
    <n v="5"/>
    <s v="High (4-6 hours)"/>
    <s v="No"/>
    <x v="0"/>
    <s v="Moderate"/>
    <x v="0"/>
    <n v="67"/>
    <n v="-1"/>
    <x v="1"/>
  </r>
  <r>
    <n v="22"/>
    <x v="0"/>
    <n v="67"/>
    <s v="Poor"/>
    <x v="0"/>
    <x v="1"/>
    <s v="No"/>
    <n v="8"/>
    <s v="≥ 8 hours"/>
    <n v="52"/>
    <s v="Medium"/>
    <x v="0"/>
    <n v="1"/>
    <x v="1"/>
    <x v="1"/>
    <s v="Low"/>
    <x v="0"/>
    <s v="Negative"/>
    <n v="2"/>
    <s v="Low (0-2 hours)"/>
    <s v="Yes"/>
    <x v="1"/>
    <s v="Moderate"/>
    <x v="1"/>
    <n v="60"/>
    <n v="8"/>
    <x v="2"/>
  </r>
  <r>
    <n v="20"/>
    <x v="1"/>
    <n v="84"/>
    <s v="Good"/>
    <x v="0"/>
    <x v="2"/>
    <s v="No"/>
    <n v="7"/>
    <s v="&lt; 8 hours"/>
    <n v="74"/>
    <s v="Low"/>
    <x v="0"/>
    <n v="1"/>
    <x v="1"/>
    <x v="2"/>
    <s v="Medium"/>
    <x v="0"/>
    <s v="Neutral"/>
    <n v="3"/>
    <s v="Moderate (2-4 hours)"/>
    <s v="No"/>
    <x v="2"/>
    <s v="Near"/>
    <x v="1"/>
    <n v="66"/>
    <n v="-8"/>
    <x v="0"/>
  </r>
  <r>
    <n v="27"/>
    <x v="0"/>
    <n v="89"/>
    <s v="Good"/>
    <x v="1"/>
    <x v="1"/>
    <s v="Yes"/>
    <n v="7"/>
    <s v="&lt; 8 hours"/>
    <n v="99"/>
    <s v="Medium"/>
    <x v="0"/>
    <n v="0"/>
    <x v="0"/>
    <x v="1"/>
    <s v="High"/>
    <x v="0"/>
    <s v="Positive"/>
    <n v="2"/>
    <s v="Low (0-2 hours)"/>
    <s v="No"/>
    <x v="0"/>
    <s v="Near"/>
    <x v="1"/>
    <n v="72"/>
    <n v="-27"/>
    <x v="0"/>
  </r>
  <r>
    <n v="8"/>
    <x v="2"/>
    <n v="73"/>
    <s v="Fair"/>
    <x v="1"/>
    <x v="0"/>
    <s v="Yes"/>
    <n v="10"/>
    <s v="≥ 8 hours"/>
    <n v="54"/>
    <s v="Medium"/>
    <x v="0"/>
    <n v="2"/>
    <x v="1"/>
    <x v="1"/>
    <s v="Medium"/>
    <x v="0"/>
    <s v="Positive"/>
    <n v="3"/>
    <s v="Moderate (2-4 hours)"/>
    <s v="No"/>
    <x v="0"/>
    <s v="Near"/>
    <x v="0"/>
    <n v="63"/>
    <n v="9"/>
    <x v="2"/>
  </r>
  <r>
    <n v="21"/>
    <x v="0"/>
    <n v="93"/>
    <s v="Very Good"/>
    <x v="0"/>
    <x v="2"/>
    <s v="Yes"/>
    <n v="6"/>
    <s v="&lt; 8 hours"/>
    <n v="91"/>
    <s v="Low"/>
    <x v="0"/>
    <n v="1"/>
    <x v="1"/>
    <x v="2"/>
    <s v="Medium"/>
    <x v="0"/>
    <s v="Negative"/>
    <n v="3"/>
    <s v="Moderate (2-4 hours)"/>
    <s v="No"/>
    <x v="2"/>
    <s v="Near"/>
    <x v="0"/>
    <n v="69"/>
    <n v="-22"/>
    <x v="0"/>
  </r>
  <r>
    <n v="9"/>
    <x v="2"/>
    <n v="84"/>
    <s v="Good"/>
    <x v="2"/>
    <x v="0"/>
    <s v="Yes"/>
    <n v="7"/>
    <s v="&lt; 8 hours"/>
    <n v="60"/>
    <s v="High"/>
    <x v="0"/>
    <n v="1"/>
    <x v="1"/>
    <x v="0"/>
    <s v="Medium"/>
    <x v="1"/>
    <s v="Positive"/>
    <n v="3"/>
    <s v="Moderate (2-4 hours)"/>
    <s v="No"/>
    <x v="1"/>
    <s v="Moderate"/>
    <x v="0"/>
    <n v="66"/>
    <n v="6"/>
    <x v="2"/>
  </r>
  <r>
    <n v="25"/>
    <x v="0"/>
    <n v="76"/>
    <s v="Fair"/>
    <x v="1"/>
    <x v="1"/>
    <s v="Yes"/>
    <n v="7"/>
    <s v="&lt; 8 hours"/>
    <n v="79"/>
    <s v="Medium"/>
    <x v="0"/>
    <n v="2"/>
    <x v="1"/>
    <x v="1"/>
    <s v="Medium"/>
    <x v="0"/>
    <s v="Positive"/>
    <n v="2"/>
    <s v="Low (0-2 hours)"/>
    <s v="No"/>
    <x v="1"/>
    <s v="Near"/>
    <x v="0"/>
    <n v="69"/>
    <n v="-10"/>
    <x v="0"/>
  </r>
  <r>
    <n v="19"/>
    <x v="1"/>
    <n v="82"/>
    <s v="Good"/>
    <x v="2"/>
    <x v="1"/>
    <s v="No"/>
    <n v="9"/>
    <s v="≥ 8 hours"/>
    <n v="69"/>
    <s v="Low"/>
    <x v="0"/>
    <n v="2"/>
    <x v="1"/>
    <x v="1"/>
    <s v="Medium"/>
    <x v="1"/>
    <s v="Neutral"/>
    <n v="3"/>
    <s v="Moderate (2-4 hours)"/>
    <s v="No"/>
    <x v="1"/>
    <s v="Moderate"/>
    <x v="0"/>
    <n v="68"/>
    <n v="-1"/>
    <x v="1"/>
  </r>
  <r>
    <n v="23"/>
    <x v="0"/>
    <n v="83"/>
    <s v="Good"/>
    <x v="1"/>
    <x v="2"/>
    <s v="No"/>
    <n v="7"/>
    <s v="&lt; 8 hours"/>
    <n v="67"/>
    <s v="Medium"/>
    <x v="0"/>
    <n v="3"/>
    <x v="1"/>
    <x v="0"/>
    <s v="Low"/>
    <x v="0"/>
    <s v="Negative"/>
    <n v="4"/>
    <s v="Moderate (2-4 hours)"/>
    <s v="No"/>
    <x v="0"/>
    <s v="Moderate"/>
    <x v="1"/>
    <n v="66"/>
    <n v="-1"/>
    <x v="1"/>
  </r>
  <r>
    <n v="15"/>
    <x v="1"/>
    <n v="67"/>
    <s v="Poor"/>
    <x v="1"/>
    <x v="1"/>
    <s v="Yes"/>
    <n v="7"/>
    <s v="&lt; 8 hours"/>
    <n v="94"/>
    <s v="Low"/>
    <x v="0"/>
    <n v="0"/>
    <x v="0"/>
    <x v="2"/>
    <s v="Low"/>
    <x v="1"/>
    <s v="Positive"/>
    <n v="2"/>
    <s v="Low (0-2 hours)"/>
    <s v="No"/>
    <x v="2"/>
    <s v="Moderate"/>
    <x v="0"/>
    <n v="63"/>
    <n v="-31"/>
    <x v="0"/>
  </r>
  <r>
    <n v="28"/>
    <x v="0"/>
    <n v="76"/>
    <s v="Fair"/>
    <x v="1"/>
    <x v="1"/>
    <s v="Yes"/>
    <n v="10"/>
    <s v="≥ 8 hours"/>
    <n v="99"/>
    <s v="High"/>
    <x v="0"/>
    <n v="1"/>
    <x v="1"/>
    <x v="1"/>
    <s v="Medium"/>
    <x v="0"/>
    <s v="Neutral"/>
    <n v="3"/>
    <s v="Moderate (2-4 hours)"/>
    <s v="No"/>
    <x v="0"/>
    <s v="Near"/>
    <x v="0"/>
    <n v="70"/>
    <n v="-29"/>
    <x v="0"/>
  </r>
  <r>
    <n v="26"/>
    <x v="0"/>
    <n v="74"/>
    <s v="Fair"/>
    <x v="1"/>
    <x v="1"/>
    <s v="No"/>
    <n v="6"/>
    <s v="&lt; 8 hours"/>
    <n v="69"/>
    <s v="Medium"/>
    <x v="0"/>
    <n v="2"/>
    <x v="1"/>
    <x v="0"/>
    <s v="High"/>
    <x v="0"/>
    <s v="Positive"/>
    <n v="4"/>
    <s v="Moderate (2-4 hours)"/>
    <s v="No"/>
    <x v="2"/>
    <s v="Moderate"/>
    <x v="0"/>
    <n v="68"/>
    <n v="-1"/>
    <x v="1"/>
  </r>
  <r>
    <n v="24"/>
    <x v="0"/>
    <n v="76"/>
    <s v="Fair"/>
    <x v="1"/>
    <x v="1"/>
    <s v="Yes"/>
    <n v="7"/>
    <s v="&lt; 8 hours"/>
    <n v="82"/>
    <s v="Medium"/>
    <x v="0"/>
    <n v="2"/>
    <x v="1"/>
    <x v="1"/>
    <s v="Medium"/>
    <x v="0"/>
    <s v="Positive"/>
    <n v="4"/>
    <s v="Moderate (2-4 hours)"/>
    <s v="No"/>
    <x v="1"/>
    <s v="Far"/>
    <x v="0"/>
    <n v="68"/>
    <n v="-14"/>
    <x v="0"/>
  </r>
  <r>
    <n v="19"/>
    <x v="1"/>
    <n v="90"/>
    <s v="Very Good"/>
    <x v="1"/>
    <x v="1"/>
    <s v="No"/>
    <n v="8"/>
    <s v="≥ 8 hours"/>
    <n v="78"/>
    <s v="Medium"/>
    <x v="0"/>
    <n v="1"/>
    <x v="1"/>
    <x v="0"/>
    <s v="Medium"/>
    <x v="1"/>
    <s v="Neutral"/>
    <n v="3"/>
    <s v="Moderate (2-4 hours)"/>
    <s v="No"/>
    <x v="0"/>
    <s v="Moderate"/>
    <x v="0"/>
    <n v="67"/>
    <n v="-11"/>
    <x v="0"/>
  </r>
  <r>
    <n v="23"/>
    <x v="0"/>
    <n v="79"/>
    <s v="Fair"/>
    <x v="2"/>
    <x v="0"/>
    <s v="Yes"/>
    <n v="6"/>
    <s v="&lt; 8 hours"/>
    <n v="54"/>
    <s v="Low"/>
    <x v="0"/>
    <n v="1"/>
    <x v="1"/>
    <x v="0"/>
    <s v="Medium"/>
    <x v="0"/>
    <s v="Neutral"/>
    <n v="1"/>
    <s v="Low (0-2 hours)"/>
    <s v="No"/>
    <x v="0"/>
    <s v="Moderate"/>
    <x v="0"/>
    <n v="67"/>
    <n v="13"/>
    <x v="2"/>
  </r>
  <r>
    <n v="16"/>
    <x v="1"/>
    <n v="98"/>
    <s v="Very Good"/>
    <x v="2"/>
    <x v="2"/>
    <s v="Yes"/>
    <n v="8"/>
    <s v="≥ 8 hours"/>
    <n v="52"/>
    <s v="Medium"/>
    <x v="0"/>
    <n v="3"/>
    <x v="1"/>
    <x v="0"/>
    <s v="High"/>
    <x v="0"/>
    <s v="Neutral"/>
    <n v="3"/>
    <s v="Moderate (2-4 hours)"/>
    <s v="No"/>
    <x v="1"/>
    <s v="Moderate"/>
    <x v="1"/>
    <n v="69"/>
    <n v="17"/>
    <x v="2"/>
  </r>
  <r>
    <n v="25"/>
    <x v="0"/>
    <n v="72"/>
    <s v="Fair"/>
    <x v="1"/>
    <x v="1"/>
    <s v="No"/>
    <n v="6"/>
    <s v="&lt; 8 hours"/>
    <n v="89"/>
    <s v="Low"/>
    <x v="0"/>
    <n v="3"/>
    <x v="1"/>
    <x v="0"/>
    <s v="High"/>
    <x v="0"/>
    <s v="Neutral"/>
    <n v="5"/>
    <s v="High (4-6 hours)"/>
    <s v="No"/>
    <x v="0"/>
    <s v="Near"/>
    <x v="0"/>
    <n v="68"/>
    <n v="-21"/>
    <x v="0"/>
  </r>
  <r>
    <n v="30"/>
    <x v="0"/>
    <n v="77"/>
    <s v="Fair"/>
    <x v="1"/>
    <x v="2"/>
    <s v="Yes"/>
    <n v="9"/>
    <s v="≥ 8 hours"/>
    <n v="70"/>
    <s v="Medium"/>
    <x v="0"/>
    <n v="0"/>
    <x v="0"/>
    <x v="1"/>
    <s v="High"/>
    <x v="0"/>
    <s v="Neutral"/>
    <n v="1"/>
    <s v="Low (0-2 hours)"/>
    <s v="No"/>
    <x v="0"/>
    <s v="Moderate"/>
    <x v="0"/>
    <n v="67"/>
    <n v="-3"/>
    <x v="0"/>
  </r>
  <r>
    <n v="26"/>
    <x v="0"/>
    <n v="91"/>
    <s v="Very Good"/>
    <x v="2"/>
    <x v="1"/>
    <s v="Yes"/>
    <n v="8"/>
    <s v="≥ 8 hours"/>
    <n v="65"/>
    <s v="Low"/>
    <x v="0"/>
    <n v="0"/>
    <x v="0"/>
    <x v="1"/>
    <s v="High"/>
    <x v="0"/>
    <s v="Neutral"/>
    <n v="2"/>
    <s v="Low (0-2 hours)"/>
    <s v="No"/>
    <x v="0"/>
    <s v="Moderate"/>
    <x v="0"/>
    <n v="70"/>
    <n v="5"/>
    <x v="2"/>
  </r>
  <r>
    <n v="16"/>
    <x v="1"/>
    <n v="82"/>
    <s v="Good"/>
    <x v="2"/>
    <x v="0"/>
    <s v="No"/>
    <n v="7"/>
    <s v="&lt; 8 hours"/>
    <n v="99"/>
    <s v="Low"/>
    <x v="0"/>
    <n v="3"/>
    <x v="1"/>
    <x v="1"/>
    <s v="Medium"/>
    <x v="0"/>
    <s v="Positive"/>
    <n v="3"/>
    <s v="Moderate (2-4 hours)"/>
    <s v="No"/>
    <x v="2"/>
    <s v="Moderate"/>
    <x v="0"/>
    <n v="70"/>
    <n v="-29"/>
    <x v="0"/>
  </r>
  <r>
    <n v="22"/>
    <x v="0"/>
    <n v="82"/>
    <s v="Good"/>
    <x v="1"/>
    <x v="2"/>
    <s v="No"/>
    <n v="5"/>
    <s v="&lt; 8 hours"/>
    <n v="54"/>
    <s v="Medium"/>
    <x v="0"/>
    <n v="2"/>
    <x v="1"/>
    <x v="1"/>
    <s v="Medium"/>
    <x v="0"/>
    <s v="Neutral"/>
    <n v="2"/>
    <s v="Low (0-2 hours)"/>
    <s v="No"/>
    <x v="1"/>
    <s v="Moderate"/>
    <x v="0"/>
    <n v="66"/>
    <n v="12"/>
    <x v="2"/>
  </r>
  <r>
    <n v="12"/>
    <x v="1"/>
    <n v="62"/>
    <s v="Poor"/>
    <x v="2"/>
    <x v="0"/>
    <s v="Yes"/>
    <n v="6"/>
    <s v="&lt; 8 hours"/>
    <n v="63"/>
    <s v="High"/>
    <x v="0"/>
    <n v="0"/>
    <x v="0"/>
    <x v="0"/>
    <s v="Medium"/>
    <x v="1"/>
    <s v="Negative"/>
    <n v="2"/>
    <s v="Low (0-2 hours)"/>
    <s v="No"/>
    <x v="0"/>
    <s v="Near"/>
    <x v="0"/>
    <n v="61"/>
    <n v="-2"/>
    <x v="1"/>
  </r>
  <r>
    <n v="23"/>
    <x v="0"/>
    <n v="76"/>
    <s v="Fair"/>
    <x v="0"/>
    <x v="0"/>
    <s v="Yes"/>
    <n v="7"/>
    <s v="&lt; 8 hours"/>
    <n v="93"/>
    <s v="Medium"/>
    <x v="0"/>
    <n v="2"/>
    <x v="1"/>
    <x v="0"/>
    <s v="Medium"/>
    <x v="0"/>
    <s v="Negative"/>
    <n v="2"/>
    <s v="Low (0-2 hours)"/>
    <s v="No"/>
    <x v="1"/>
    <s v="Near"/>
    <x v="0"/>
    <n v="68"/>
    <n v="-25"/>
    <x v="0"/>
  </r>
  <r>
    <n v="23"/>
    <x v="0"/>
    <n v="71"/>
    <s v="Fair"/>
    <x v="0"/>
    <x v="1"/>
    <s v="Yes"/>
    <n v="8"/>
    <s v="≥ 8 hours"/>
    <n v="71"/>
    <s v="Low"/>
    <x v="0"/>
    <n v="1"/>
    <x v="1"/>
    <x v="0"/>
    <s v="Low"/>
    <x v="0"/>
    <s v="Neutral"/>
    <n v="2"/>
    <s v="Low (0-2 hours)"/>
    <s v="No"/>
    <x v="2"/>
    <s v="Near"/>
    <x v="1"/>
    <n v="64"/>
    <n v="-7"/>
    <x v="0"/>
  </r>
  <r>
    <n v="9"/>
    <x v="2"/>
    <n v="100"/>
    <s v="Perfect"/>
    <x v="0"/>
    <x v="2"/>
    <s v="No"/>
    <n v="7"/>
    <s v="&lt; 8 hours"/>
    <n v="79"/>
    <s v="Medium"/>
    <x v="0"/>
    <n v="1"/>
    <x v="1"/>
    <x v="0"/>
    <s v="Medium"/>
    <x v="0"/>
    <s v="Positive"/>
    <n v="2"/>
    <s v="Low (0-2 hours)"/>
    <s v="No"/>
    <x v="2"/>
    <s v="Near"/>
    <x v="0"/>
    <n v="66"/>
    <n v="-13"/>
    <x v="0"/>
  </r>
  <r>
    <n v="13"/>
    <x v="1"/>
    <n v="72"/>
    <s v="Fair"/>
    <x v="0"/>
    <x v="0"/>
    <s v="Yes"/>
    <n v="8"/>
    <s v="≥ 8 hours"/>
    <n v="52"/>
    <s v="Medium"/>
    <x v="0"/>
    <n v="3"/>
    <x v="1"/>
    <x v="2"/>
    <s v="High"/>
    <x v="1"/>
    <s v="Positive"/>
    <n v="4"/>
    <s v="Moderate (2-4 hours)"/>
    <s v="No"/>
    <x v="0"/>
    <s v="Unknown"/>
    <x v="0"/>
    <n v="65"/>
    <n v="13"/>
    <x v="2"/>
  </r>
  <r>
    <n v="18"/>
    <x v="1"/>
    <n v="95"/>
    <s v="Very Good"/>
    <x v="1"/>
    <x v="0"/>
    <s v="No"/>
    <n v="8"/>
    <s v="≥ 8 hours"/>
    <n v="96"/>
    <s v="Medium"/>
    <x v="0"/>
    <n v="3"/>
    <x v="1"/>
    <x v="1"/>
    <s v="Low"/>
    <x v="0"/>
    <s v="Negative"/>
    <n v="6"/>
    <s v="High (4-6 hours)"/>
    <s v="No"/>
    <x v="2"/>
    <s v="Near"/>
    <x v="0"/>
    <n v="73"/>
    <n v="-23"/>
    <x v="0"/>
  </r>
  <r>
    <n v="18"/>
    <x v="1"/>
    <n v="87"/>
    <s v="Good"/>
    <x v="0"/>
    <x v="2"/>
    <s v="No"/>
    <n v="8"/>
    <s v="≥ 8 hours"/>
    <n v="57"/>
    <s v="Medium"/>
    <x v="1"/>
    <n v="3"/>
    <x v="1"/>
    <x v="2"/>
    <s v="High"/>
    <x v="0"/>
    <s v="Positive"/>
    <n v="4"/>
    <s v="Moderate (2-4 hours)"/>
    <s v="No"/>
    <x v="0"/>
    <s v="Near"/>
    <x v="0"/>
    <n v="66"/>
    <n v="9"/>
    <x v="2"/>
  </r>
  <r>
    <n v="13"/>
    <x v="1"/>
    <n v="74"/>
    <s v="Fair"/>
    <x v="2"/>
    <x v="0"/>
    <s v="Yes"/>
    <n v="7"/>
    <s v="&lt; 8 hours"/>
    <n v="61"/>
    <s v="Medium"/>
    <x v="0"/>
    <n v="2"/>
    <x v="1"/>
    <x v="0"/>
    <s v="Medium"/>
    <x v="0"/>
    <s v="Positive"/>
    <n v="3"/>
    <s v="Moderate (2-4 hours)"/>
    <s v="No"/>
    <x v="0"/>
    <s v="Moderate"/>
    <x v="0"/>
    <n v="65"/>
    <n v="4"/>
    <x v="2"/>
  </r>
  <r>
    <n v="22"/>
    <x v="0"/>
    <n v="82"/>
    <s v="Good"/>
    <x v="1"/>
    <x v="0"/>
    <s v="Yes"/>
    <n v="7"/>
    <s v="&lt; 8 hours"/>
    <n v="58"/>
    <s v="Medium"/>
    <x v="0"/>
    <n v="0"/>
    <x v="0"/>
    <x v="1"/>
    <s v="Medium"/>
    <x v="0"/>
    <s v="Negative"/>
    <n v="4"/>
    <s v="Moderate (2-4 hours)"/>
    <s v="No"/>
    <x v="1"/>
    <s v="Near"/>
    <x v="0"/>
    <n v="68"/>
    <n v="10"/>
    <x v="2"/>
  </r>
  <r>
    <n v="22"/>
    <x v="0"/>
    <n v="94"/>
    <s v="Very Good"/>
    <x v="1"/>
    <x v="1"/>
    <s v="Yes"/>
    <n v="7"/>
    <s v="&lt; 8 hours"/>
    <n v="75"/>
    <s v="Low"/>
    <x v="0"/>
    <n v="0"/>
    <x v="0"/>
    <x v="0"/>
    <s v="High"/>
    <x v="0"/>
    <s v="Neutral"/>
    <n v="3"/>
    <s v="Moderate (2-4 hours)"/>
    <s v="No"/>
    <x v="0"/>
    <s v="Near"/>
    <x v="0"/>
    <n v="69"/>
    <n v="-6"/>
    <x v="0"/>
  </r>
  <r>
    <n v="19"/>
    <x v="1"/>
    <n v="95"/>
    <s v="Very Good"/>
    <x v="0"/>
    <x v="0"/>
    <s v="Yes"/>
    <n v="6"/>
    <s v="&lt; 8 hours"/>
    <n v="91"/>
    <s v="High"/>
    <x v="0"/>
    <n v="1"/>
    <x v="1"/>
    <x v="1"/>
    <s v="High"/>
    <x v="0"/>
    <s v="Neutral"/>
    <n v="4"/>
    <s v="Moderate (2-4 hours)"/>
    <s v="No"/>
    <x v="1"/>
    <s v="Near"/>
    <x v="0"/>
    <n v="72"/>
    <n v="-19"/>
    <x v="0"/>
  </r>
  <r>
    <n v="15"/>
    <x v="1"/>
    <n v="66"/>
    <s v="Poor"/>
    <x v="1"/>
    <x v="1"/>
    <s v="No"/>
    <n v="9"/>
    <s v="≥ 8 hours"/>
    <n v="63"/>
    <s v="Medium"/>
    <x v="0"/>
    <n v="3"/>
    <x v="1"/>
    <x v="1"/>
    <s v="Medium"/>
    <x v="1"/>
    <s v="Neutral"/>
    <n v="3"/>
    <s v="Moderate (2-4 hours)"/>
    <s v="No"/>
    <x v="0"/>
    <s v="Near"/>
    <x v="0"/>
    <n v="63"/>
    <n v="0"/>
    <x v="1"/>
  </r>
  <r>
    <n v="26"/>
    <x v="0"/>
    <n v="74"/>
    <s v="Fair"/>
    <x v="0"/>
    <x v="1"/>
    <s v="No"/>
    <n v="8"/>
    <s v="≥ 8 hours"/>
    <n v="57"/>
    <s v="Medium"/>
    <x v="0"/>
    <n v="0"/>
    <x v="0"/>
    <x v="1"/>
    <s v="Medium"/>
    <x v="1"/>
    <s v="Positive"/>
    <n v="1"/>
    <s v="Low (0-2 hours)"/>
    <s v="No"/>
    <x v="0"/>
    <s v="Near"/>
    <x v="0"/>
    <n v="65"/>
    <n v="8"/>
    <x v="2"/>
  </r>
  <r>
    <n v="30"/>
    <x v="0"/>
    <n v="73"/>
    <s v="Fair"/>
    <x v="2"/>
    <x v="1"/>
    <s v="Yes"/>
    <n v="9"/>
    <s v="≥ 8 hours"/>
    <n v="70"/>
    <s v="Low"/>
    <x v="0"/>
    <n v="0"/>
    <x v="0"/>
    <x v="1"/>
    <s v="Medium"/>
    <x v="0"/>
    <s v="Negative"/>
    <n v="4"/>
    <s v="Moderate (2-4 hours)"/>
    <s v="No"/>
    <x v="1"/>
    <s v="Near"/>
    <x v="0"/>
    <n v="69"/>
    <n v="-1"/>
    <x v="1"/>
  </r>
  <r>
    <n v="17"/>
    <x v="1"/>
    <n v="62"/>
    <s v="Poor"/>
    <x v="2"/>
    <x v="2"/>
    <s v="No"/>
    <n v="6"/>
    <s v="&lt; 8 hours"/>
    <n v="99"/>
    <s v="Medium"/>
    <x v="0"/>
    <n v="2"/>
    <x v="1"/>
    <x v="1"/>
    <s v="Medium"/>
    <x v="1"/>
    <s v="Negative"/>
    <n v="3"/>
    <s v="Moderate (2-4 hours)"/>
    <s v="No"/>
    <x v="0"/>
    <s v="Far"/>
    <x v="1"/>
    <n v="62"/>
    <n v="-37"/>
    <x v="0"/>
  </r>
  <r>
    <n v="16"/>
    <x v="1"/>
    <n v="84"/>
    <s v="Good"/>
    <x v="1"/>
    <x v="0"/>
    <s v="Yes"/>
    <n v="8"/>
    <s v="≥ 8 hours"/>
    <n v="51"/>
    <s v="Low"/>
    <x v="0"/>
    <n v="0"/>
    <x v="0"/>
    <x v="1"/>
    <s v="Medium"/>
    <x v="0"/>
    <s v="Negative"/>
    <n v="3"/>
    <s v="Moderate (2-4 hours)"/>
    <s v="No"/>
    <x v="2"/>
    <s v="Near"/>
    <x v="1"/>
    <n v="66"/>
    <n v="15"/>
    <x v="2"/>
  </r>
  <r>
    <n v="23"/>
    <x v="0"/>
    <n v="94"/>
    <s v="Very Good"/>
    <x v="0"/>
    <x v="2"/>
    <s v="Yes"/>
    <n v="9"/>
    <s v="≥ 8 hours"/>
    <n v="75"/>
    <s v="Medium"/>
    <x v="0"/>
    <n v="3"/>
    <x v="1"/>
    <x v="0"/>
    <s v="Medium"/>
    <x v="1"/>
    <s v="Neutral"/>
    <n v="2"/>
    <s v="Low (0-2 hours)"/>
    <s v="No"/>
    <x v="2"/>
    <s v="Moderate"/>
    <x v="1"/>
    <n v="69"/>
    <n v="-6"/>
    <x v="0"/>
  </r>
  <r>
    <n v="18"/>
    <x v="1"/>
    <n v="75"/>
    <s v="Fair"/>
    <x v="2"/>
    <x v="1"/>
    <s v="Yes"/>
    <n v="9"/>
    <s v="≥ 8 hours"/>
    <n v="83"/>
    <s v="Medium"/>
    <x v="0"/>
    <n v="2"/>
    <x v="1"/>
    <x v="0"/>
    <s v="Medium"/>
    <x v="0"/>
    <s v="Positive"/>
    <n v="4"/>
    <s v="Moderate (2-4 hours)"/>
    <s v="Yes"/>
    <x v="2"/>
    <s v="Moderate"/>
    <x v="1"/>
    <n v="67"/>
    <n v="-16"/>
    <x v="0"/>
  </r>
  <r>
    <n v="19"/>
    <x v="1"/>
    <n v="90"/>
    <s v="Very Good"/>
    <x v="1"/>
    <x v="0"/>
    <s v="Yes"/>
    <n v="5"/>
    <s v="&lt; 8 hours"/>
    <n v="90"/>
    <s v="Low"/>
    <x v="0"/>
    <n v="0"/>
    <x v="0"/>
    <x v="0"/>
    <s v="Medium"/>
    <x v="0"/>
    <s v="Neutral"/>
    <n v="2"/>
    <s v="Low (0-2 hours)"/>
    <s v="No"/>
    <x v="1"/>
    <s v="Far"/>
    <x v="1"/>
    <n v="94"/>
    <n v="4"/>
    <x v="2"/>
  </r>
  <r>
    <n v="24"/>
    <x v="0"/>
    <n v="85"/>
    <s v="Good"/>
    <x v="1"/>
    <x v="1"/>
    <s v="Yes"/>
    <n v="7"/>
    <s v="&lt; 8 hours"/>
    <n v="87"/>
    <s v="High"/>
    <x v="0"/>
    <n v="2"/>
    <x v="1"/>
    <x v="1"/>
    <s v="Medium"/>
    <x v="1"/>
    <s v="Neutral"/>
    <n v="2"/>
    <s v="Low (0-2 hours)"/>
    <s v="No"/>
    <x v="0"/>
    <s v="Near"/>
    <x v="1"/>
    <n v="71"/>
    <n v="-16"/>
    <x v="0"/>
  </r>
  <r>
    <n v="9"/>
    <x v="2"/>
    <n v="75"/>
    <s v="Fair"/>
    <x v="1"/>
    <x v="1"/>
    <s v="No"/>
    <n v="7"/>
    <s v="&lt; 8 hours"/>
    <n v="54"/>
    <s v="Low"/>
    <x v="0"/>
    <n v="2"/>
    <x v="1"/>
    <x v="0"/>
    <s v="Medium"/>
    <x v="0"/>
    <s v="Positive"/>
    <n v="4"/>
    <s v="Moderate (2-4 hours)"/>
    <s v="No"/>
    <x v="0"/>
    <s v="Near"/>
    <x v="1"/>
    <n v="61"/>
    <n v="7"/>
    <x v="2"/>
  </r>
  <r>
    <n v="28"/>
    <x v="0"/>
    <n v="66"/>
    <s v="Poor"/>
    <x v="2"/>
    <x v="1"/>
    <s v="Yes"/>
    <n v="9"/>
    <s v="≥ 8 hours"/>
    <n v="73"/>
    <s v="Medium"/>
    <x v="0"/>
    <n v="2"/>
    <x v="1"/>
    <x v="0"/>
    <s v="Medium"/>
    <x v="0"/>
    <s v="Positive"/>
    <n v="2"/>
    <s v="Low (0-2 hours)"/>
    <s v="No"/>
    <x v="1"/>
    <s v="Near"/>
    <x v="0"/>
    <n v="68"/>
    <n v="-5"/>
    <x v="0"/>
  </r>
  <r>
    <n v="20"/>
    <x v="1"/>
    <n v="88"/>
    <s v="Good"/>
    <x v="1"/>
    <x v="1"/>
    <s v="No"/>
    <n v="4"/>
    <s v="&lt; 8 hours"/>
    <n v="54"/>
    <s v="Low"/>
    <x v="0"/>
    <n v="0"/>
    <x v="0"/>
    <x v="2"/>
    <s v="Low"/>
    <x v="0"/>
    <s v="Negative"/>
    <n v="4"/>
    <s v="Moderate (2-4 hours)"/>
    <s v="No"/>
    <x v="0"/>
    <s v="Near"/>
    <x v="0"/>
    <n v="66"/>
    <n v="12"/>
    <x v="2"/>
  </r>
  <r>
    <n v="18"/>
    <x v="1"/>
    <n v="94"/>
    <s v="Very Good"/>
    <x v="2"/>
    <x v="0"/>
    <s v="Yes"/>
    <n v="5"/>
    <s v="&lt; 8 hours"/>
    <n v="81"/>
    <s v="Medium"/>
    <x v="0"/>
    <n v="0"/>
    <x v="0"/>
    <x v="2"/>
    <s v="Low"/>
    <x v="0"/>
    <s v="Negative"/>
    <n v="5"/>
    <s v="High (4-6 hours)"/>
    <s v="No"/>
    <x v="0"/>
    <s v="Near"/>
    <x v="1"/>
    <n v="71"/>
    <n v="-10"/>
    <x v="0"/>
  </r>
  <r>
    <n v="19"/>
    <x v="1"/>
    <n v="87"/>
    <s v="Good"/>
    <x v="0"/>
    <x v="1"/>
    <s v="No"/>
    <n v="9"/>
    <s v="≥ 8 hours"/>
    <n v="54"/>
    <s v="Low"/>
    <x v="0"/>
    <n v="3"/>
    <x v="1"/>
    <x v="0"/>
    <s v="High"/>
    <x v="0"/>
    <s v="Positive"/>
    <n v="4"/>
    <s v="Moderate (2-4 hours)"/>
    <s v="No"/>
    <x v="0"/>
    <s v="Moderate"/>
    <x v="1"/>
    <n v="66"/>
    <n v="12"/>
    <x v="2"/>
  </r>
  <r>
    <n v="20"/>
    <x v="1"/>
    <n v="61"/>
    <s v="Poor"/>
    <x v="0"/>
    <x v="1"/>
    <s v="No"/>
    <n v="6"/>
    <s v="&lt; 8 hours"/>
    <n v="52"/>
    <s v="Medium"/>
    <x v="0"/>
    <n v="2"/>
    <x v="1"/>
    <x v="0"/>
    <s v="Low"/>
    <x v="1"/>
    <s v="Negative"/>
    <n v="2"/>
    <s v="Low (0-2 hours)"/>
    <s v="No"/>
    <x v="2"/>
    <s v="Near"/>
    <x v="0"/>
    <n v="60"/>
    <n v="8"/>
    <x v="2"/>
  </r>
  <r>
    <n v="10"/>
    <x v="2"/>
    <n v="69"/>
    <s v="Poor"/>
    <x v="1"/>
    <x v="1"/>
    <s v="Yes"/>
    <n v="5"/>
    <s v="&lt; 8 hours"/>
    <n v="65"/>
    <s v="Low"/>
    <x v="0"/>
    <n v="0"/>
    <x v="0"/>
    <x v="1"/>
    <s v="Medium"/>
    <x v="1"/>
    <s v="Positive"/>
    <n v="3"/>
    <s v="Moderate (2-4 hours)"/>
    <s v="No"/>
    <x v="0"/>
    <s v="Near"/>
    <x v="1"/>
    <n v="60"/>
    <n v="-5"/>
    <x v="0"/>
  </r>
  <r>
    <n v="29"/>
    <x v="0"/>
    <n v="63"/>
    <s v="Poor"/>
    <x v="0"/>
    <x v="2"/>
    <s v="Yes"/>
    <n v="9"/>
    <s v="≥ 8 hours"/>
    <n v="97"/>
    <s v="High"/>
    <x v="1"/>
    <n v="3"/>
    <x v="1"/>
    <x v="1"/>
    <s v="High"/>
    <x v="0"/>
    <s v="Negative"/>
    <n v="3"/>
    <s v="Moderate (2-4 hours)"/>
    <s v="No"/>
    <x v="0"/>
    <s v="Near"/>
    <x v="0"/>
    <n v="66"/>
    <n v="-31"/>
    <x v="0"/>
  </r>
  <r>
    <n v="20"/>
    <x v="1"/>
    <n v="83"/>
    <s v="Good"/>
    <x v="1"/>
    <x v="2"/>
    <s v="Yes"/>
    <n v="5"/>
    <s v="&lt; 8 hours"/>
    <n v="85"/>
    <s v="Medium"/>
    <x v="0"/>
    <n v="1"/>
    <x v="1"/>
    <x v="2"/>
    <s v="High"/>
    <x v="0"/>
    <s v="Neutral"/>
    <n v="2"/>
    <s v="Low (0-2 hours)"/>
    <s v="No"/>
    <x v="1"/>
    <s v="Far"/>
    <x v="0"/>
    <n v="67"/>
    <n v="-18"/>
    <x v="0"/>
  </r>
  <r>
    <n v="23"/>
    <x v="0"/>
    <n v="90"/>
    <s v="Very Good"/>
    <x v="0"/>
    <x v="2"/>
    <s v="No"/>
    <n v="9"/>
    <s v="≥ 8 hours"/>
    <n v="50"/>
    <s v="Low"/>
    <x v="0"/>
    <n v="4"/>
    <x v="1"/>
    <x v="1"/>
    <s v="Medium"/>
    <x v="1"/>
    <s v="Neutral"/>
    <n v="3"/>
    <s v="Moderate (2-4 hours)"/>
    <s v="No"/>
    <x v="0"/>
    <s v="Moderate"/>
    <x v="0"/>
    <n v="67"/>
    <n v="17"/>
    <x v="2"/>
  </r>
  <r>
    <n v="26"/>
    <x v="0"/>
    <n v="64"/>
    <s v="Poor"/>
    <x v="1"/>
    <x v="1"/>
    <s v="No"/>
    <n v="5"/>
    <s v="&lt; 8 hours"/>
    <n v="64"/>
    <s v="Medium"/>
    <x v="0"/>
    <n v="2"/>
    <x v="1"/>
    <x v="2"/>
    <s v="Medium"/>
    <x v="0"/>
    <s v="Negative"/>
    <n v="1"/>
    <s v="Low (0-2 hours)"/>
    <s v="No"/>
    <x v="0"/>
    <s v="Near"/>
    <x v="0"/>
    <n v="64"/>
    <n v="0"/>
    <x v="1"/>
  </r>
  <r>
    <n v="14"/>
    <x v="1"/>
    <n v="94"/>
    <s v="Very Good"/>
    <x v="1"/>
    <x v="1"/>
    <s v="No"/>
    <n v="5"/>
    <s v="&lt; 8 hours"/>
    <n v="51"/>
    <s v="Medium"/>
    <x v="0"/>
    <n v="0"/>
    <x v="0"/>
    <x v="1"/>
    <s v="High"/>
    <x v="0"/>
    <s v="Neutral"/>
    <n v="3"/>
    <s v="Moderate (2-4 hours)"/>
    <s v="No"/>
    <x v="1"/>
    <s v="Near"/>
    <x v="0"/>
    <n v="66"/>
    <n v="15"/>
    <x v="2"/>
  </r>
  <r>
    <n v="23"/>
    <x v="0"/>
    <n v="82"/>
    <s v="Good"/>
    <x v="2"/>
    <x v="2"/>
    <s v="No"/>
    <n v="7"/>
    <s v="&lt; 8 hours"/>
    <n v="65"/>
    <s v="High"/>
    <x v="0"/>
    <n v="1"/>
    <x v="1"/>
    <x v="1"/>
    <s v="High"/>
    <x v="0"/>
    <s v="Negative"/>
    <n v="3"/>
    <s v="Moderate (2-4 hours)"/>
    <s v="No"/>
    <x v="0"/>
    <s v="Near"/>
    <x v="1"/>
    <n v="68"/>
    <n v="3"/>
    <x v="2"/>
  </r>
  <r>
    <n v="18"/>
    <x v="1"/>
    <n v="88"/>
    <s v="Good"/>
    <x v="2"/>
    <x v="2"/>
    <s v="Yes"/>
    <n v="6"/>
    <s v="&lt; 8 hours"/>
    <n v="84"/>
    <s v="Medium"/>
    <x v="0"/>
    <n v="1"/>
    <x v="1"/>
    <x v="1"/>
    <s v="High"/>
    <x v="0"/>
    <s v="Positive"/>
    <n v="3"/>
    <s v="Moderate (2-4 hours)"/>
    <s v="No"/>
    <x v="2"/>
    <s v="Moderate"/>
    <x v="1"/>
    <n v="70"/>
    <n v="-14"/>
    <x v="0"/>
  </r>
  <r>
    <n v="25"/>
    <x v="0"/>
    <n v="99"/>
    <s v="Very Good"/>
    <x v="2"/>
    <x v="1"/>
    <s v="Yes"/>
    <n v="7"/>
    <s v="&lt; 8 hours"/>
    <n v="88"/>
    <s v="Medium"/>
    <x v="0"/>
    <n v="3"/>
    <x v="1"/>
    <x v="0"/>
    <s v="Medium"/>
    <x v="1"/>
    <s v="Positive"/>
    <n v="4"/>
    <s v="Moderate (2-4 hours)"/>
    <s v="No"/>
    <x v="1"/>
    <s v="Moderate"/>
    <x v="1"/>
    <n v="75"/>
    <n v="-13"/>
    <x v="0"/>
  </r>
  <r>
    <n v="7"/>
    <x v="2"/>
    <n v="63"/>
    <s v="Poor"/>
    <x v="2"/>
    <x v="0"/>
    <s v="Yes"/>
    <n v="10"/>
    <s v="≥ 8 hours"/>
    <n v="90"/>
    <s v="Medium"/>
    <x v="0"/>
    <n v="0"/>
    <x v="0"/>
    <x v="0"/>
    <s v="Medium"/>
    <x v="1"/>
    <s v="Positive"/>
    <n v="2"/>
    <s v="Low (0-2 hours)"/>
    <s v="Yes"/>
    <x v="0"/>
    <s v="Moderate"/>
    <x v="0"/>
    <n v="86"/>
    <n v="-4"/>
    <x v="0"/>
  </r>
  <r>
    <n v="19"/>
    <x v="1"/>
    <n v="96"/>
    <s v="Very Good"/>
    <x v="1"/>
    <x v="1"/>
    <s v="Yes"/>
    <n v="7"/>
    <s v="&lt; 8 hours"/>
    <n v="95"/>
    <s v="High"/>
    <x v="0"/>
    <n v="3"/>
    <x v="1"/>
    <x v="1"/>
    <s v="High"/>
    <x v="1"/>
    <s v="Negative"/>
    <n v="3"/>
    <s v="Moderate (2-4 hours)"/>
    <s v="No"/>
    <x v="1"/>
    <s v="Near"/>
    <x v="1"/>
    <n v="73"/>
    <n v="-22"/>
    <x v="0"/>
  </r>
  <r>
    <n v="16"/>
    <x v="1"/>
    <n v="65"/>
    <s v="Poor"/>
    <x v="1"/>
    <x v="2"/>
    <s v="No"/>
    <n v="9"/>
    <s v="≥ 8 hours"/>
    <n v="68"/>
    <s v="Medium"/>
    <x v="0"/>
    <n v="1"/>
    <x v="1"/>
    <x v="2"/>
    <s v="Medium"/>
    <x v="0"/>
    <s v="Neutral"/>
    <n v="3"/>
    <s v="Moderate (2-4 hours)"/>
    <s v="No"/>
    <x v="0"/>
    <s v="Moderate"/>
    <x v="0"/>
    <n v="61"/>
    <n v="-7"/>
    <x v="0"/>
  </r>
  <r>
    <n v="23"/>
    <x v="0"/>
    <n v="76"/>
    <s v="Fair"/>
    <x v="2"/>
    <x v="0"/>
    <s v="No"/>
    <n v="7"/>
    <s v="&lt; 8 hours"/>
    <n v="93"/>
    <s v="Medium"/>
    <x v="0"/>
    <n v="0"/>
    <x v="0"/>
    <x v="1"/>
    <s v="Medium"/>
    <x v="1"/>
    <s v="Negative"/>
    <n v="6"/>
    <s v="High (4-6 hours)"/>
    <s v="No"/>
    <x v="0"/>
    <s v="Moderate"/>
    <x v="0"/>
    <n v="68"/>
    <n v="-25"/>
    <x v="0"/>
  </r>
  <r>
    <n v="23"/>
    <x v="0"/>
    <n v="94"/>
    <s v="Very Good"/>
    <x v="1"/>
    <x v="0"/>
    <s v="No"/>
    <n v="8"/>
    <s v="≥ 8 hours"/>
    <n v="86"/>
    <s v="Medium"/>
    <x v="0"/>
    <n v="1"/>
    <x v="1"/>
    <x v="0"/>
    <s v="High"/>
    <x v="0"/>
    <s v="Neutral"/>
    <n v="0"/>
    <s v="Low (0-2 hours)"/>
    <s v="No"/>
    <x v="1"/>
    <s v="Far"/>
    <x v="1"/>
    <n v="70"/>
    <n v="-16"/>
    <x v="0"/>
  </r>
  <r>
    <n v="16"/>
    <x v="1"/>
    <n v="96"/>
    <s v="Very Good"/>
    <x v="1"/>
    <x v="1"/>
    <s v="Yes"/>
    <n v="4"/>
    <s v="&lt; 8 hours"/>
    <n v="77"/>
    <s v="High"/>
    <x v="0"/>
    <n v="1"/>
    <x v="1"/>
    <x v="2"/>
    <s v="High"/>
    <x v="0"/>
    <s v="Positive"/>
    <n v="2"/>
    <s v="Low (0-2 hours)"/>
    <s v="No"/>
    <x v="0"/>
    <s v="Near"/>
    <x v="0"/>
    <n v="71"/>
    <n v="-6"/>
    <x v="0"/>
  </r>
  <r>
    <n v="16"/>
    <x v="1"/>
    <n v="80"/>
    <s v="Good"/>
    <x v="2"/>
    <x v="1"/>
    <s v="Yes"/>
    <n v="8"/>
    <s v="≥ 8 hours"/>
    <n v="98"/>
    <s v="High"/>
    <x v="0"/>
    <n v="2"/>
    <x v="1"/>
    <x v="1"/>
    <s v="High"/>
    <x v="1"/>
    <s v="Positive"/>
    <n v="4"/>
    <s v="Moderate (2-4 hours)"/>
    <s v="No"/>
    <x v="2"/>
    <s v="Near"/>
    <x v="0"/>
    <n v="71"/>
    <n v="-27"/>
    <x v="0"/>
  </r>
  <r>
    <n v="19"/>
    <x v="1"/>
    <n v="84"/>
    <s v="Good"/>
    <x v="1"/>
    <x v="1"/>
    <s v="No"/>
    <n v="8"/>
    <s v="≥ 8 hours"/>
    <n v="97"/>
    <s v="High"/>
    <x v="0"/>
    <n v="2"/>
    <x v="1"/>
    <x v="1"/>
    <s v="Medium"/>
    <x v="0"/>
    <s v="Neutral"/>
    <n v="1"/>
    <s v="Low (0-2 hours)"/>
    <s v="Yes"/>
    <x v="1"/>
    <s v="Near"/>
    <x v="0"/>
    <n v="68"/>
    <n v="-29"/>
    <x v="0"/>
  </r>
  <r>
    <n v="15"/>
    <x v="1"/>
    <n v="88"/>
    <s v="Good"/>
    <x v="2"/>
    <x v="0"/>
    <s v="Yes"/>
    <n v="6"/>
    <s v="&lt; 8 hours"/>
    <n v="95"/>
    <s v="Medium"/>
    <x v="0"/>
    <n v="2"/>
    <x v="1"/>
    <x v="0"/>
    <s v="Medium"/>
    <x v="0"/>
    <s v="Negative"/>
    <n v="4"/>
    <s v="Moderate (2-4 hours)"/>
    <s v="No"/>
    <x v="0"/>
    <s v="Near"/>
    <x v="1"/>
    <n v="70"/>
    <n v="-25"/>
    <x v="0"/>
  </r>
  <r>
    <n v="25"/>
    <x v="0"/>
    <n v="93"/>
    <s v="Very Good"/>
    <x v="1"/>
    <x v="1"/>
    <s v="Yes"/>
    <n v="10"/>
    <s v="≥ 8 hours"/>
    <n v="60"/>
    <s v="Low"/>
    <x v="0"/>
    <n v="1"/>
    <x v="1"/>
    <x v="1"/>
    <s v="Medium"/>
    <x v="0"/>
    <s v="Positive"/>
    <n v="3"/>
    <s v="Moderate (2-4 hours)"/>
    <s v="No"/>
    <x v="1"/>
    <s v="Moderate"/>
    <x v="0"/>
    <n v="70"/>
    <n v="10"/>
    <x v="2"/>
  </r>
  <r>
    <n v="18"/>
    <x v="1"/>
    <n v="65"/>
    <s v="Poor"/>
    <x v="1"/>
    <x v="0"/>
    <s v="Yes"/>
    <n v="6"/>
    <s v="&lt; 8 hours"/>
    <n v="60"/>
    <s v="Low"/>
    <x v="0"/>
    <n v="0"/>
    <x v="0"/>
    <x v="1"/>
    <s v="High"/>
    <x v="1"/>
    <s v="Neutral"/>
    <n v="3"/>
    <s v="Moderate (2-4 hours)"/>
    <s v="No"/>
    <x v="0"/>
    <s v="Moderate"/>
    <x v="1"/>
    <n v="62"/>
    <n v="2"/>
    <x v="1"/>
  </r>
  <r>
    <n v="3"/>
    <x v="2"/>
    <n v="92"/>
    <s v="Very Good"/>
    <x v="2"/>
    <x v="2"/>
    <s v="Yes"/>
    <n v="5"/>
    <s v="&lt; 8 hours"/>
    <n v="95"/>
    <s v="High"/>
    <x v="0"/>
    <n v="3"/>
    <x v="1"/>
    <x v="1"/>
    <s v="Medium"/>
    <x v="0"/>
    <s v="Neutral"/>
    <n v="1"/>
    <s v="Low (0-2 hours)"/>
    <s v="No"/>
    <x v="2"/>
    <s v="Near"/>
    <x v="1"/>
    <n v="67"/>
    <n v="-28"/>
    <x v="0"/>
  </r>
  <r>
    <n v="18"/>
    <x v="1"/>
    <n v="79"/>
    <s v="Fair"/>
    <x v="1"/>
    <x v="1"/>
    <s v="No"/>
    <n v="8"/>
    <s v="≥ 8 hours"/>
    <n v="70"/>
    <s v="High"/>
    <x v="0"/>
    <n v="3"/>
    <x v="1"/>
    <x v="1"/>
    <s v="Medium"/>
    <x v="0"/>
    <s v="Positive"/>
    <n v="3"/>
    <s v="Moderate (2-4 hours)"/>
    <s v="No"/>
    <x v="1"/>
    <s v="Near"/>
    <x v="1"/>
    <n v="68"/>
    <n v="-2"/>
    <x v="1"/>
  </r>
  <r>
    <n v="14"/>
    <x v="1"/>
    <n v="78"/>
    <s v="Fair"/>
    <x v="2"/>
    <x v="0"/>
    <s v="Yes"/>
    <n v="5"/>
    <s v="&lt; 8 hours"/>
    <n v="90"/>
    <s v="Medium"/>
    <x v="0"/>
    <n v="1"/>
    <x v="1"/>
    <x v="1"/>
    <s v="Medium"/>
    <x v="0"/>
    <s v="Neutral"/>
    <n v="3"/>
    <s v="Moderate (2-4 hours)"/>
    <s v="No"/>
    <x v="2"/>
    <s v="Near"/>
    <x v="1"/>
    <n v="68"/>
    <n v="-22"/>
    <x v="0"/>
  </r>
  <r>
    <n v="10"/>
    <x v="2"/>
    <n v="77"/>
    <s v="Fair"/>
    <x v="2"/>
    <x v="0"/>
    <s v="No"/>
    <n v="7"/>
    <s v="&lt; 8 hours"/>
    <n v="84"/>
    <s v="Low"/>
    <x v="0"/>
    <n v="2"/>
    <x v="1"/>
    <x v="0"/>
    <s v="High"/>
    <x v="1"/>
    <s v="Neutral"/>
    <n v="1"/>
    <s v="Low (0-2 hours)"/>
    <s v="No"/>
    <x v="0"/>
    <s v="Far"/>
    <x v="0"/>
    <n v="64"/>
    <n v="-20"/>
    <x v="0"/>
  </r>
  <r>
    <n v="13"/>
    <x v="1"/>
    <n v="80"/>
    <s v="Good"/>
    <x v="1"/>
    <x v="0"/>
    <s v="No"/>
    <n v="9"/>
    <s v="≥ 8 hours"/>
    <n v="88"/>
    <s v="Medium"/>
    <x v="0"/>
    <n v="1"/>
    <x v="1"/>
    <x v="2"/>
    <s v="High"/>
    <x v="0"/>
    <s v="Positive"/>
    <n v="3"/>
    <s v="Moderate (2-4 hours)"/>
    <s v="No"/>
    <x v="2"/>
    <s v="Near"/>
    <x v="0"/>
    <n v="68"/>
    <n v="-20"/>
    <x v="0"/>
  </r>
  <r>
    <n v="21"/>
    <x v="0"/>
    <n v="98"/>
    <s v="Very Good"/>
    <x v="0"/>
    <x v="0"/>
    <s v="Yes"/>
    <n v="8"/>
    <s v="≥ 8 hours"/>
    <n v="51"/>
    <s v="Medium"/>
    <x v="0"/>
    <n v="0"/>
    <x v="0"/>
    <x v="1"/>
    <s v="Medium"/>
    <x v="0"/>
    <s v="Neutral"/>
    <n v="3"/>
    <s v="Moderate (2-4 hours)"/>
    <s v="No"/>
    <x v="0"/>
    <s v="Near"/>
    <x v="0"/>
    <n v="69"/>
    <n v="18"/>
    <x v="2"/>
  </r>
  <r>
    <n v="28"/>
    <x v="0"/>
    <n v="82"/>
    <s v="Good"/>
    <x v="1"/>
    <x v="0"/>
    <s v="No"/>
    <n v="7"/>
    <s v="&lt; 8 hours"/>
    <n v="71"/>
    <s v="Low"/>
    <x v="0"/>
    <n v="1"/>
    <x v="1"/>
    <x v="1"/>
    <s v="High"/>
    <x v="0"/>
    <s v="Neutral"/>
    <n v="3"/>
    <s v="Moderate (2-4 hours)"/>
    <s v="No"/>
    <x v="0"/>
    <s v="Near"/>
    <x v="0"/>
    <n v="70"/>
    <n v="-1"/>
    <x v="1"/>
  </r>
  <r>
    <n v="22"/>
    <x v="0"/>
    <n v="98"/>
    <s v="Very Good"/>
    <x v="1"/>
    <x v="1"/>
    <s v="Yes"/>
    <n v="6"/>
    <s v="&lt; 8 hours"/>
    <n v="93"/>
    <s v="Medium"/>
    <x v="0"/>
    <n v="4"/>
    <x v="1"/>
    <x v="0"/>
    <s v="Medium"/>
    <x v="0"/>
    <s v="Neutral"/>
    <n v="4"/>
    <s v="Moderate (2-4 hours)"/>
    <s v="No"/>
    <x v="0"/>
    <s v="Near"/>
    <x v="1"/>
    <n v="73"/>
    <n v="-20"/>
    <x v="0"/>
  </r>
  <r>
    <n v="16"/>
    <x v="1"/>
    <n v="67"/>
    <s v="Poor"/>
    <x v="2"/>
    <x v="1"/>
    <s v="Yes"/>
    <n v="9"/>
    <s v="≥ 8 hours"/>
    <n v="74"/>
    <s v="Medium"/>
    <x v="0"/>
    <n v="1"/>
    <x v="1"/>
    <x v="2"/>
    <s v="High"/>
    <x v="0"/>
    <s v="Positive"/>
    <n v="3"/>
    <s v="Moderate (2-4 hours)"/>
    <s v="No"/>
    <x v="2"/>
    <s v="Moderate"/>
    <x v="0"/>
    <n v="66"/>
    <n v="-8"/>
    <x v="0"/>
  </r>
  <r>
    <n v="23"/>
    <x v="0"/>
    <n v="89"/>
    <s v="Good"/>
    <x v="0"/>
    <x v="1"/>
    <s v="No"/>
    <n v="5"/>
    <s v="&lt; 8 hours"/>
    <n v="85"/>
    <s v="Low"/>
    <x v="0"/>
    <n v="0"/>
    <x v="0"/>
    <x v="0"/>
    <s v="Medium"/>
    <x v="0"/>
    <s v="Positive"/>
    <n v="3"/>
    <s v="Moderate (2-4 hours)"/>
    <s v="No"/>
    <x v="2"/>
    <s v="Moderate"/>
    <x v="0"/>
    <n v="68"/>
    <n v="-17"/>
    <x v="0"/>
  </r>
  <r>
    <n v="17"/>
    <x v="1"/>
    <n v="92"/>
    <s v="Very Good"/>
    <x v="0"/>
    <x v="1"/>
    <s v="Yes"/>
    <n v="8"/>
    <s v="≥ 8 hours"/>
    <n v="88"/>
    <s v="High"/>
    <x v="1"/>
    <n v="1"/>
    <x v="1"/>
    <x v="2"/>
    <s v="Medium"/>
    <x v="0"/>
    <s v="Neutral"/>
    <n v="3"/>
    <s v="Moderate (2-4 hours)"/>
    <s v="No"/>
    <x v="0"/>
    <s v="Near"/>
    <x v="1"/>
    <n v="68"/>
    <n v="-20"/>
    <x v="0"/>
  </r>
  <r>
    <n v="16"/>
    <x v="1"/>
    <n v="87"/>
    <s v="Good"/>
    <x v="0"/>
    <x v="1"/>
    <s v="Yes"/>
    <n v="10"/>
    <s v="≥ 8 hours"/>
    <n v="56"/>
    <s v="Low"/>
    <x v="0"/>
    <n v="2"/>
    <x v="1"/>
    <x v="1"/>
    <s v="High"/>
    <x v="1"/>
    <s v="Neutral"/>
    <n v="0"/>
    <s v="Low (0-2 hours)"/>
    <s v="No"/>
    <x v="2"/>
    <s v="Moderate"/>
    <x v="1"/>
    <n v="65"/>
    <n v="9"/>
    <x v="2"/>
  </r>
  <r>
    <n v="13"/>
    <x v="1"/>
    <n v="84"/>
    <s v="Good"/>
    <x v="1"/>
    <x v="1"/>
    <s v="Yes"/>
    <n v="8"/>
    <s v="≥ 8 hours"/>
    <n v="58"/>
    <s v="High"/>
    <x v="0"/>
    <n v="2"/>
    <x v="1"/>
    <x v="0"/>
    <s v="Low"/>
    <x v="0"/>
    <s v="Neutral"/>
    <n v="3"/>
    <s v="Moderate (2-4 hours)"/>
    <s v="No"/>
    <x v="2"/>
    <s v="Near"/>
    <x v="1"/>
    <n v="66"/>
    <n v="8"/>
    <x v="2"/>
  </r>
  <r>
    <n v="9"/>
    <x v="2"/>
    <n v="83"/>
    <s v="Good"/>
    <x v="2"/>
    <x v="2"/>
    <s v="Yes"/>
    <n v="7"/>
    <s v="&lt; 8 hours"/>
    <n v="86"/>
    <s v="Medium"/>
    <x v="0"/>
    <n v="0"/>
    <x v="0"/>
    <x v="0"/>
    <s v="Medium"/>
    <x v="0"/>
    <s v="Negative"/>
    <n v="1"/>
    <s v="Low (0-2 hours)"/>
    <s v="No"/>
    <x v="1"/>
    <s v="Far"/>
    <x v="1"/>
    <n v="62"/>
    <n v="-24"/>
    <x v="0"/>
  </r>
  <r>
    <n v="18"/>
    <x v="1"/>
    <n v="94"/>
    <s v="Very Good"/>
    <x v="0"/>
    <x v="2"/>
    <s v="Yes"/>
    <n v="7"/>
    <s v="&lt; 8 hours"/>
    <n v="53"/>
    <s v="Low"/>
    <x v="0"/>
    <n v="3"/>
    <x v="1"/>
    <x v="1"/>
    <s v="High"/>
    <x v="1"/>
    <s v="Neutral"/>
    <n v="2"/>
    <s v="Low (0-2 hours)"/>
    <s v="No"/>
    <x v="0"/>
    <s v="Near"/>
    <x v="1"/>
    <n v="67"/>
    <n v="14"/>
    <x v="2"/>
  </r>
  <r>
    <n v="21"/>
    <x v="0"/>
    <n v="93"/>
    <s v="Very Good"/>
    <x v="1"/>
    <x v="0"/>
    <s v="Yes"/>
    <n v="6"/>
    <s v="&lt; 8 hours"/>
    <n v="67"/>
    <s v="High"/>
    <x v="0"/>
    <n v="1"/>
    <x v="1"/>
    <x v="1"/>
    <s v="High"/>
    <x v="0"/>
    <s v="Positive"/>
    <n v="3"/>
    <s v="Moderate (2-4 hours)"/>
    <s v="No"/>
    <x v="2"/>
    <s v="Near"/>
    <x v="1"/>
    <n v="73"/>
    <n v="6"/>
    <x v="2"/>
  </r>
  <r>
    <n v="19"/>
    <x v="1"/>
    <n v="65"/>
    <s v="Poor"/>
    <x v="1"/>
    <x v="2"/>
    <s v="Yes"/>
    <n v="6"/>
    <s v="&lt; 8 hours"/>
    <n v="96"/>
    <s v="Medium"/>
    <x v="0"/>
    <n v="2"/>
    <x v="1"/>
    <x v="1"/>
    <s v="High"/>
    <x v="1"/>
    <s v="Neutral"/>
    <n v="2"/>
    <s v="Low (0-2 hours)"/>
    <s v="No"/>
    <x v="2"/>
    <s v="Near"/>
    <x v="0"/>
    <n v="65"/>
    <n v="-31"/>
    <x v="0"/>
  </r>
  <r>
    <n v="18"/>
    <x v="1"/>
    <n v="94"/>
    <s v="Very Good"/>
    <x v="2"/>
    <x v="2"/>
    <s v="No"/>
    <n v="7"/>
    <s v="&lt; 8 hours"/>
    <n v="79"/>
    <s v="High"/>
    <x v="0"/>
    <n v="2"/>
    <x v="1"/>
    <x v="2"/>
    <s v="Medium"/>
    <x v="1"/>
    <s v="Neutral"/>
    <n v="4"/>
    <s v="Moderate (2-4 hours)"/>
    <s v="No"/>
    <x v="0"/>
    <s v="Near"/>
    <x v="1"/>
    <n v="70"/>
    <n v="-9"/>
    <x v="0"/>
  </r>
  <r>
    <n v="14"/>
    <x v="1"/>
    <n v="77"/>
    <s v="Fair"/>
    <x v="2"/>
    <x v="1"/>
    <s v="Yes"/>
    <n v="8"/>
    <s v="≥ 8 hours"/>
    <n v="96"/>
    <s v="Medium"/>
    <x v="0"/>
    <n v="3"/>
    <x v="1"/>
    <x v="1"/>
    <s v="Medium"/>
    <x v="0"/>
    <s v="Neutral"/>
    <n v="2"/>
    <s v="Low (0-2 hours)"/>
    <s v="No"/>
    <x v="2"/>
    <s v="Near"/>
    <x v="0"/>
    <n v="68"/>
    <n v="-28"/>
    <x v="0"/>
  </r>
  <r>
    <n v="24"/>
    <x v="0"/>
    <n v="70"/>
    <s v="Fair"/>
    <x v="2"/>
    <x v="1"/>
    <s v="Yes"/>
    <n v="9"/>
    <s v="≥ 8 hours"/>
    <n v="65"/>
    <s v="Medium"/>
    <x v="0"/>
    <n v="3"/>
    <x v="1"/>
    <x v="1"/>
    <s v="Low"/>
    <x v="1"/>
    <s v="Positive"/>
    <n v="3"/>
    <s v="Moderate (2-4 hours)"/>
    <s v="No"/>
    <x v="0"/>
    <s v="Moderate"/>
    <x v="0"/>
    <n v="67"/>
    <n v="2"/>
    <x v="1"/>
  </r>
  <r>
    <n v="12"/>
    <x v="1"/>
    <n v="95"/>
    <s v="Very Good"/>
    <x v="0"/>
    <x v="1"/>
    <s v="Yes"/>
    <n v="4"/>
    <s v="&lt; 8 hours"/>
    <n v="82"/>
    <s v="High"/>
    <x v="0"/>
    <n v="2"/>
    <x v="1"/>
    <x v="0"/>
    <s v="Medium"/>
    <x v="0"/>
    <s v="Negative"/>
    <n v="3"/>
    <s v="Moderate (2-4 hours)"/>
    <s v="No"/>
    <x v="0"/>
    <s v="Moderate"/>
    <x v="0"/>
    <n v="66"/>
    <n v="-16"/>
    <x v="0"/>
  </r>
  <r>
    <n v="25"/>
    <x v="0"/>
    <n v="77"/>
    <s v="Fair"/>
    <x v="1"/>
    <x v="2"/>
    <s v="No"/>
    <n v="4"/>
    <s v="&lt; 8 hours"/>
    <n v="64"/>
    <s v="Low"/>
    <x v="0"/>
    <n v="3"/>
    <x v="1"/>
    <x v="0"/>
    <s v="Medium"/>
    <x v="0"/>
    <s v="Neutral"/>
    <n v="4"/>
    <s v="Moderate (2-4 hours)"/>
    <s v="Yes"/>
    <x v="1"/>
    <s v="Near"/>
    <x v="1"/>
    <n v="65"/>
    <n v="1"/>
    <x v="1"/>
  </r>
  <r>
    <n v="14"/>
    <x v="1"/>
    <n v="92"/>
    <s v="Very Good"/>
    <x v="2"/>
    <x v="2"/>
    <s v="Yes"/>
    <n v="9"/>
    <s v="≥ 8 hours"/>
    <n v="56"/>
    <s v="Low"/>
    <x v="0"/>
    <n v="1"/>
    <x v="1"/>
    <x v="1"/>
    <s v="Medium"/>
    <x v="0"/>
    <s v="Neutral"/>
    <n v="4"/>
    <s v="Moderate (2-4 hours)"/>
    <s v="No"/>
    <x v="0"/>
    <s v="Moderate"/>
    <x v="1"/>
    <n v="66"/>
    <n v="10"/>
    <x v="2"/>
  </r>
  <r>
    <n v="15"/>
    <x v="1"/>
    <n v="71"/>
    <s v="Fair"/>
    <x v="2"/>
    <x v="0"/>
    <s v="No"/>
    <n v="7"/>
    <s v="&lt; 8 hours"/>
    <n v="100"/>
    <s v="Low"/>
    <x v="0"/>
    <n v="2"/>
    <x v="1"/>
    <x v="0"/>
    <s v="Low"/>
    <x v="0"/>
    <s v="Neutral"/>
    <n v="4"/>
    <s v="Moderate (2-4 hours)"/>
    <s v="No"/>
    <x v="0"/>
    <s v="Near"/>
    <x v="0"/>
    <n v="66"/>
    <n v="-34"/>
    <x v="0"/>
  </r>
  <r>
    <n v="11"/>
    <x v="1"/>
    <n v="60"/>
    <s v="Poor"/>
    <x v="1"/>
    <x v="0"/>
    <s v="No"/>
    <n v="7"/>
    <s v="&lt; 8 hours"/>
    <n v="59"/>
    <s v="High"/>
    <x v="0"/>
    <n v="2"/>
    <x v="1"/>
    <x v="0"/>
    <s v="Medium"/>
    <x v="0"/>
    <s v="Positive"/>
    <n v="1"/>
    <s v="Low (0-2 hours)"/>
    <s v="No"/>
    <x v="1"/>
    <s v="Moderate"/>
    <x v="0"/>
    <n v="60"/>
    <n v="1"/>
    <x v="1"/>
  </r>
  <r>
    <n v="17"/>
    <x v="1"/>
    <n v="80"/>
    <s v="Good"/>
    <x v="2"/>
    <x v="2"/>
    <s v="Yes"/>
    <n v="8"/>
    <s v="≥ 8 hours"/>
    <n v="59"/>
    <s v="Medium"/>
    <x v="0"/>
    <n v="0"/>
    <x v="0"/>
    <x v="2"/>
    <s v="High"/>
    <x v="0"/>
    <s v="Negative"/>
    <n v="4"/>
    <s v="Moderate (2-4 hours)"/>
    <s v="No"/>
    <x v="1"/>
    <s v="Near"/>
    <x v="1"/>
    <n v="66"/>
    <n v="7"/>
    <x v="2"/>
  </r>
  <r>
    <n v="26"/>
    <x v="0"/>
    <n v="64"/>
    <s v="Poor"/>
    <x v="2"/>
    <x v="1"/>
    <s v="Yes"/>
    <n v="7"/>
    <s v="&lt; 8 hours"/>
    <n v="92"/>
    <s v="Low"/>
    <x v="0"/>
    <n v="2"/>
    <x v="1"/>
    <x v="0"/>
    <s v="High"/>
    <x v="1"/>
    <s v="Positive"/>
    <n v="4"/>
    <s v="Moderate (2-4 hours)"/>
    <s v="No"/>
    <x v="1"/>
    <s v="Moderate"/>
    <x v="1"/>
    <n v="68"/>
    <n v="-24"/>
    <x v="0"/>
  </r>
  <r>
    <n v="23"/>
    <x v="0"/>
    <n v="90"/>
    <s v="Very Good"/>
    <x v="1"/>
    <x v="1"/>
    <s v="Yes"/>
    <n v="10"/>
    <s v="≥ 8 hours"/>
    <n v="90"/>
    <s v="Low"/>
    <x v="0"/>
    <n v="3"/>
    <x v="1"/>
    <x v="0"/>
    <s v="Medium"/>
    <x v="0"/>
    <s v="Positive"/>
    <n v="5"/>
    <s v="High (4-6 hours)"/>
    <s v="No"/>
    <x v="0"/>
    <s v="Near"/>
    <x v="0"/>
    <n v="72"/>
    <n v="-18"/>
    <x v="0"/>
  </r>
  <r>
    <n v="26"/>
    <x v="0"/>
    <n v="71"/>
    <s v="Fair"/>
    <x v="0"/>
    <x v="0"/>
    <s v="No"/>
    <n v="8"/>
    <s v="≥ 8 hours"/>
    <n v="99"/>
    <s v="Medium"/>
    <x v="1"/>
    <n v="1"/>
    <x v="1"/>
    <x v="1"/>
    <s v="Medium"/>
    <x v="0"/>
    <s v="Positive"/>
    <n v="3"/>
    <s v="Moderate (2-4 hours)"/>
    <s v="No"/>
    <x v="1"/>
    <s v="Near"/>
    <x v="0"/>
    <n v="68"/>
    <n v="-31"/>
    <x v="0"/>
  </r>
  <r>
    <n v="23"/>
    <x v="0"/>
    <n v="78"/>
    <s v="Fair"/>
    <x v="1"/>
    <x v="1"/>
    <s v="Yes"/>
    <n v="6"/>
    <s v="&lt; 8 hours"/>
    <n v="54"/>
    <s v="High"/>
    <x v="0"/>
    <n v="0"/>
    <x v="0"/>
    <x v="0"/>
    <s v="Medium"/>
    <x v="0"/>
    <s v="Neutral"/>
    <n v="3"/>
    <s v="Moderate (2-4 hours)"/>
    <s v="No"/>
    <x v="2"/>
    <s v="Near"/>
    <x v="1"/>
    <n v="67"/>
    <n v="13"/>
    <x v="2"/>
  </r>
  <r>
    <n v="13"/>
    <x v="1"/>
    <n v="63"/>
    <s v="Poor"/>
    <x v="2"/>
    <x v="1"/>
    <s v="No"/>
    <n v="6"/>
    <s v="&lt; 8 hours"/>
    <n v="55"/>
    <s v="High"/>
    <x v="0"/>
    <n v="0"/>
    <x v="0"/>
    <x v="1"/>
    <s v="Low"/>
    <x v="0"/>
    <s v="Positive"/>
    <n v="4"/>
    <s v="Moderate (2-4 hours)"/>
    <s v="No"/>
    <x v="2"/>
    <s v="Near"/>
    <x v="0"/>
    <n v="62"/>
    <n v="7"/>
    <x v="2"/>
  </r>
  <r>
    <n v="18"/>
    <x v="1"/>
    <n v="71"/>
    <s v="Fair"/>
    <x v="1"/>
    <x v="1"/>
    <s v="No"/>
    <n v="7"/>
    <s v="&lt; 8 hours"/>
    <n v="72"/>
    <s v="High"/>
    <x v="0"/>
    <n v="0"/>
    <x v="0"/>
    <x v="2"/>
    <s v="High"/>
    <x v="0"/>
    <s v="Positive"/>
    <n v="5"/>
    <s v="High (4-6 hours)"/>
    <s v="No"/>
    <x v="1"/>
    <s v="Moderate"/>
    <x v="1"/>
    <n v="66"/>
    <n v="-6"/>
    <x v="0"/>
  </r>
  <r>
    <n v="15"/>
    <x v="1"/>
    <n v="91"/>
    <s v="Very Good"/>
    <x v="2"/>
    <x v="1"/>
    <s v="No"/>
    <n v="6"/>
    <s v="&lt; 8 hours"/>
    <n v="80"/>
    <s v="Medium"/>
    <x v="0"/>
    <n v="0"/>
    <x v="0"/>
    <x v="0"/>
    <s v="Medium"/>
    <x v="1"/>
    <s v="Positive"/>
    <n v="3"/>
    <s v="Moderate (2-4 hours)"/>
    <s v="No"/>
    <x v="2"/>
    <s v="Near"/>
    <x v="0"/>
    <n v="69"/>
    <n v="-11"/>
    <x v="0"/>
  </r>
  <r>
    <n v="28"/>
    <x v="0"/>
    <n v="66"/>
    <s v="Poor"/>
    <x v="1"/>
    <x v="1"/>
    <s v="No"/>
    <n v="10"/>
    <s v="≥ 8 hours"/>
    <n v="52"/>
    <s v="Low"/>
    <x v="0"/>
    <n v="0"/>
    <x v="0"/>
    <x v="0"/>
    <s v="High"/>
    <x v="0"/>
    <s v="Positive"/>
    <n v="3"/>
    <s v="Moderate (2-4 hours)"/>
    <s v="No"/>
    <x v="0"/>
    <s v="Near"/>
    <x v="0"/>
    <n v="64"/>
    <n v="12"/>
    <x v="2"/>
  </r>
  <r>
    <n v="13"/>
    <x v="1"/>
    <n v="86"/>
    <s v="Good"/>
    <x v="0"/>
    <x v="1"/>
    <s v="No"/>
    <n v="7"/>
    <s v="&lt; 8 hours"/>
    <n v="58"/>
    <s v="Medium"/>
    <x v="1"/>
    <n v="0"/>
    <x v="0"/>
    <x v="1"/>
    <s v="Medium"/>
    <x v="1"/>
    <s v="Positive"/>
    <n v="3"/>
    <s v="Moderate (2-4 hours)"/>
    <s v="No"/>
    <x v="0"/>
    <s v="Near"/>
    <x v="0"/>
    <n v="63"/>
    <n v="5"/>
    <x v="2"/>
  </r>
  <r>
    <n v="25"/>
    <x v="0"/>
    <n v="97"/>
    <s v="Very Good"/>
    <x v="0"/>
    <x v="0"/>
    <s v="Yes"/>
    <n v="5"/>
    <s v="&lt; 8 hours"/>
    <n v="85"/>
    <s v="Medium"/>
    <x v="0"/>
    <n v="2"/>
    <x v="1"/>
    <x v="2"/>
    <s v="Medium"/>
    <x v="0"/>
    <s v="Positive"/>
    <n v="2"/>
    <s v="Low (0-2 hours)"/>
    <s v="No"/>
    <x v="3"/>
    <s v="Near"/>
    <x v="0"/>
    <n v="74"/>
    <n v="-11"/>
    <x v="0"/>
  </r>
  <r>
    <n v="25"/>
    <x v="0"/>
    <n v="87"/>
    <s v="Good"/>
    <x v="2"/>
    <x v="1"/>
    <s v="Yes"/>
    <n v="8"/>
    <s v="≥ 8 hours"/>
    <n v="83"/>
    <s v="Medium"/>
    <x v="0"/>
    <n v="0"/>
    <x v="0"/>
    <x v="1"/>
    <s v="High"/>
    <x v="1"/>
    <s v="Positive"/>
    <n v="4"/>
    <s v="Moderate (2-4 hours)"/>
    <s v="No"/>
    <x v="1"/>
    <s v="Moderate"/>
    <x v="0"/>
    <n v="72"/>
    <n v="-11"/>
    <x v="0"/>
  </r>
  <r>
    <n v="31"/>
    <x v="3"/>
    <n v="92"/>
    <s v="Very Good"/>
    <x v="1"/>
    <x v="1"/>
    <s v="Yes"/>
    <n v="9"/>
    <s v="≥ 8 hours"/>
    <n v="54"/>
    <s v="Medium"/>
    <x v="1"/>
    <n v="1"/>
    <x v="1"/>
    <x v="0"/>
    <s v="Medium"/>
    <x v="1"/>
    <s v="Positive"/>
    <n v="3"/>
    <s v="Moderate (2-4 hours)"/>
    <s v="No"/>
    <x v="1"/>
    <s v="Near"/>
    <x v="0"/>
    <n v="71"/>
    <n v="17"/>
    <x v="2"/>
  </r>
  <r>
    <n v="18"/>
    <x v="1"/>
    <n v="64"/>
    <s v="Poor"/>
    <x v="0"/>
    <x v="0"/>
    <s v="Yes"/>
    <n v="9"/>
    <s v="≥ 8 hours"/>
    <n v="97"/>
    <s v="Medium"/>
    <x v="0"/>
    <n v="2"/>
    <x v="1"/>
    <x v="1"/>
    <s v="Medium"/>
    <x v="0"/>
    <s v="Negative"/>
    <n v="3"/>
    <s v="Moderate (2-4 hours)"/>
    <s v="No"/>
    <x v="0"/>
    <s v="Moderate"/>
    <x v="1"/>
    <n v="64"/>
    <n v="-33"/>
    <x v="0"/>
  </r>
  <r>
    <n v="24"/>
    <x v="0"/>
    <n v="70"/>
    <s v="Fair"/>
    <x v="2"/>
    <x v="0"/>
    <s v="No"/>
    <n v="6"/>
    <s v="&lt; 8 hours"/>
    <n v="63"/>
    <s v="Low"/>
    <x v="1"/>
    <n v="0"/>
    <x v="0"/>
    <x v="0"/>
    <s v="Medium"/>
    <x v="0"/>
    <s v="Neutral"/>
    <n v="3"/>
    <s v="Moderate (2-4 hours)"/>
    <s v="No"/>
    <x v="0"/>
    <s v="Near"/>
    <x v="0"/>
    <n v="65"/>
    <n v="2"/>
    <x v="1"/>
  </r>
  <r>
    <n v="34"/>
    <x v="3"/>
    <n v="96"/>
    <s v="Very Good"/>
    <x v="1"/>
    <x v="1"/>
    <s v="Yes"/>
    <n v="5"/>
    <s v="&lt; 8 hours"/>
    <n v="94"/>
    <s v="High"/>
    <x v="0"/>
    <n v="1"/>
    <x v="1"/>
    <x v="1"/>
    <s v="High"/>
    <x v="0"/>
    <s v="Negative"/>
    <n v="5"/>
    <s v="High (4-6 hours)"/>
    <s v="Yes"/>
    <x v="0"/>
    <s v="Moderate"/>
    <x v="1"/>
    <n v="75"/>
    <n v="-19"/>
    <x v="0"/>
  </r>
  <r>
    <n v="16"/>
    <x v="1"/>
    <n v="89"/>
    <s v="Good"/>
    <x v="2"/>
    <x v="1"/>
    <s v="No"/>
    <n v="9"/>
    <s v="≥ 8 hours"/>
    <n v="96"/>
    <s v="Medium"/>
    <x v="0"/>
    <n v="2"/>
    <x v="1"/>
    <x v="1"/>
    <s v="Low"/>
    <x v="0"/>
    <s v="Positive"/>
    <n v="3"/>
    <s v="Moderate (2-4 hours)"/>
    <s v="No"/>
    <x v="1"/>
    <s v="Far"/>
    <x v="0"/>
    <n v="69"/>
    <n v="-27"/>
    <x v="0"/>
  </r>
  <r>
    <n v="11"/>
    <x v="1"/>
    <n v="86"/>
    <s v="Good"/>
    <x v="1"/>
    <x v="1"/>
    <s v="No"/>
    <n v="5"/>
    <s v="&lt; 8 hours"/>
    <n v="75"/>
    <s v="Medium"/>
    <x v="0"/>
    <n v="1"/>
    <x v="1"/>
    <x v="1"/>
    <s v="Low"/>
    <x v="0"/>
    <s v="Neutral"/>
    <n v="4"/>
    <s v="Moderate (2-4 hours)"/>
    <s v="No"/>
    <x v="2"/>
    <s v="Moderate"/>
    <x v="1"/>
    <n v="65"/>
    <n v="-10"/>
    <x v="0"/>
  </r>
  <r>
    <n v="9"/>
    <x v="2"/>
    <n v="87"/>
    <s v="Good"/>
    <x v="0"/>
    <x v="2"/>
    <s v="No"/>
    <n v="8"/>
    <s v="≥ 8 hours"/>
    <n v="71"/>
    <s v="Low"/>
    <x v="1"/>
    <n v="0"/>
    <x v="0"/>
    <x v="0"/>
    <s v="High"/>
    <x v="0"/>
    <s v="Neutral"/>
    <n v="1"/>
    <s v="Low (0-2 hours)"/>
    <s v="No"/>
    <x v="1"/>
    <s v="Moderate"/>
    <x v="0"/>
    <n v="60"/>
    <n v="-11"/>
    <x v="0"/>
  </r>
  <r>
    <n v="24"/>
    <x v="0"/>
    <n v="77"/>
    <s v="Fair"/>
    <x v="1"/>
    <x v="1"/>
    <s v="Yes"/>
    <n v="6"/>
    <s v="&lt; 8 hours"/>
    <n v="64"/>
    <s v="Medium"/>
    <x v="0"/>
    <n v="2"/>
    <x v="1"/>
    <x v="2"/>
    <s v="Medium"/>
    <x v="0"/>
    <s v="Positive"/>
    <n v="4"/>
    <s v="Moderate (2-4 hours)"/>
    <s v="No"/>
    <x v="0"/>
    <s v="Near"/>
    <x v="0"/>
    <n v="69"/>
    <n v="5"/>
    <x v="2"/>
  </r>
  <r>
    <n v="9"/>
    <x v="2"/>
    <n v="62"/>
    <s v="Poor"/>
    <x v="2"/>
    <x v="0"/>
    <s v="Yes"/>
    <n v="9"/>
    <s v="≥ 8 hours"/>
    <n v="90"/>
    <s v="High"/>
    <x v="0"/>
    <n v="4"/>
    <x v="1"/>
    <x v="2"/>
    <s v="Medium"/>
    <x v="0"/>
    <s v="Neutral"/>
    <n v="4"/>
    <s v="Moderate (2-4 hours)"/>
    <s v="No"/>
    <x v="1"/>
    <s v="Far"/>
    <x v="0"/>
    <n v="65"/>
    <n v="-25"/>
    <x v="0"/>
  </r>
  <r>
    <n v="18"/>
    <x v="1"/>
    <n v="91"/>
    <s v="Very Good"/>
    <x v="0"/>
    <x v="1"/>
    <s v="Yes"/>
    <n v="5"/>
    <s v="&lt; 8 hours"/>
    <n v="60"/>
    <s v="Low"/>
    <x v="0"/>
    <n v="0"/>
    <x v="0"/>
    <x v="2"/>
    <s v="High"/>
    <x v="1"/>
    <s v="Positive"/>
    <n v="4"/>
    <s v="Moderate (2-4 hours)"/>
    <s v="No"/>
    <x v="0"/>
    <s v="Moderate"/>
    <x v="0"/>
    <n v="67"/>
    <n v="7"/>
    <x v="2"/>
  </r>
  <r>
    <n v="23"/>
    <x v="0"/>
    <n v="87"/>
    <s v="Good"/>
    <x v="2"/>
    <x v="2"/>
    <s v="No"/>
    <n v="6"/>
    <s v="&lt; 8 hours"/>
    <n v="81"/>
    <s v="Low"/>
    <x v="0"/>
    <n v="5"/>
    <x v="1"/>
    <x v="1"/>
    <s v="High"/>
    <x v="1"/>
    <s v="Neutral"/>
    <n v="2"/>
    <s v="Low (0-2 hours)"/>
    <s v="No"/>
    <x v="0"/>
    <s v="Far"/>
    <x v="1"/>
    <n v="70"/>
    <n v="-11"/>
    <x v="0"/>
  </r>
  <r>
    <n v="21"/>
    <x v="0"/>
    <n v="79"/>
    <s v="Fair"/>
    <x v="1"/>
    <x v="2"/>
    <s v="Yes"/>
    <n v="8"/>
    <s v="≥ 8 hours"/>
    <n v="78"/>
    <s v="Low"/>
    <x v="0"/>
    <n v="1"/>
    <x v="1"/>
    <x v="0"/>
    <s v="High"/>
    <x v="0"/>
    <s v="Positive"/>
    <n v="4"/>
    <s v="Moderate (2-4 hours)"/>
    <s v="No"/>
    <x v="1"/>
    <s v="Moderate"/>
    <x v="1"/>
    <n v="66"/>
    <n v="-12"/>
    <x v="0"/>
  </r>
  <r>
    <n v="23"/>
    <x v="0"/>
    <n v="96"/>
    <s v="Very Good"/>
    <x v="1"/>
    <x v="1"/>
    <s v="Yes"/>
    <n v="8"/>
    <s v="≥ 8 hours"/>
    <n v="62"/>
    <s v="Medium"/>
    <x v="0"/>
    <n v="0"/>
    <x v="0"/>
    <x v="0"/>
    <s v="High"/>
    <x v="0"/>
    <s v="Neutral"/>
    <n v="4"/>
    <s v="Moderate (2-4 hours)"/>
    <s v="No"/>
    <x v="0"/>
    <s v="Moderate"/>
    <x v="1"/>
    <n v="69"/>
    <n v="7"/>
    <x v="2"/>
  </r>
  <r>
    <n v="21"/>
    <x v="0"/>
    <n v="73"/>
    <s v="Fair"/>
    <x v="1"/>
    <x v="1"/>
    <s v="Yes"/>
    <n v="9"/>
    <s v="≥ 8 hours"/>
    <n v="99"/>
    <s v="Medium"/>
    <x v="0"/>
    <n v="2"/>
    <x v="1"/>
    <x v="1"/>
    <s v="High"/>
    <x v="0"/>
    <s v="Neutral"/>
    <n v="3"/>
    <s v="Moderate (2-4 hours)"/>
    <s v="No"/>
    <x v="2"/>
    <s v="Near"/>
    <x v="0"/>
    <n v="69"/>
    <n v="-30"/>
    <x v="0"/>
  </r>
  <r>
    <n v="28"/>
    <x v="0"/>
    <n v="72"/>
    <s v="Fair"/>
    <x v="2"/>
    <x v="1"/>
    <s v="Yes"/>
    <n v="8"/>
    <s v="≥ 8 hours"/>
    <n v="92"/>
    <s v="Low"/>
    <x v="0"/>
    <n v="1"/>
    <x v="1"/>
    <x v="1"/>
    <s v="Medium"/>
    <x v="0"/>
    <s v="Negative"/>
    <n v="2"/>
    <s v="Low (0-2 hours)"/>
    <s v="No"/>
    <x v="0"/>
    <s v="Near"/>
    <x v="1"/>
    <n v="68"/>
    <n v="-24"/>
    <x v="0"/>
  </r>
  <r>
    <n v="14"/>
    <x v="1"/>
    <n v="95"/>
    <s v="Very Good"/>
    <x v="1"/>
    <x v="1"/>
    <s v="Yes"/>
    <n v="8"/>
    <s v="≥ 8 hours"/>
    <n v="51"/>
    <s v="Medium"/>
    <x v="0"/>
    <n v="5"/>
    <x v="1"/>
    <x v="1"/>
    <s v="Medium"/>
    <x v="1"/>
    <s v="Positive"/>
    <n v="4"/>
    <s v="Moderate (2-4 hours)"/>
    <s v="No"/>
    <x v="1"/>
    <s v="Near"/>
    <x v="1"/>
    <n v="70"/>
    <n v="19"/>
    <x v="2"/>
  </r>
  <r>
    <n v="16"/>
    <x v="1"/>
    <n v="92"/>
    <s v="Very Good"/>
    <x v="1"/>
    <x v="2"/>
    <s v="No"/>
    <n v="9"/>
    <s v="≥ 8 hours"/>
    <n v="71"/>
    <s v="High"/>
    <x v="0"/>
    <n v="2"/>
    <x v="1"/>
    <x v="0"/>
    <s v="Medium"/>
    <x v="1"/>
    <s v="Neutral"/>
    <n v="2"/>
    <s v="Low (0-2 hours)"/>
    <s v="No"/>
    <x v="0"/>
    <s v="Moderate"/>
    <x v="1"/>
    <n v="66"/>
    <n v="-5"/>
    <x v="0"/>
  </r>
  <r>
    <n v="15"/>
    <x v="1"/>
    <n v="81"/>
    <s v="Good"/>
    <x v="2"/>
    <x v="1"/>
    <s v="No"/>
    <n v="5"/>
    <s v="&lt; 8 hours"/>
    <n v="68"/>
    <s v="Low"/>
    <x v="1"/>
    <n v="0"/>
    <x v="0"/>
    <x v="1"/>
    <s v="High"/>
    <x v="0"/>
    <s v="Positive"/>
    <n v="3"/>
    <s v="Moderate (2-4 hours)"/>
    <s v="No"/>
    <x v="0"/>
    <s v="Near"/>
    <x v="1"/>
    <n v="65"/>
    <n v="-3"/>
    <x v="0"/>
  </r>
  <r>
    <n v="25"/>
    <x v="0"/>
    <n v="65"/>
    <s v="Poor"/>
    <x v="0"/>
    <x v="1"/>
    <s v="No"/>
    <n v="6"/>
    <s v="&lt; 8 hours"/>
    <n v="94"/>
    <s v="Medium"/>
    <x v="0"/>
    <n v="1"/>
    <x v="1"/>
    <x v="0"/>
    <s v="High"/>
    <x v="0"/>
    <s v="Negative"/>
    <n v="4"/>
    <s v="Moderate (2-4 hours)"/>
    <s v="No"/>
    <x v="1"/>
    <s v="Near"/>
    <x v="0"/>
    <n v="65"/>
    <n v="-29"/>
    <x v="0"/>
  </r>
  <r>
    <n v="25"/>
    <x v="0"/>
    <n v="69"/>
    <s v="Poor"/>
    <x v="0"/>
    <x v="1"/>
    <s v="Yes"/>
    <n v="5"/>
    <s v="&lt; 8 hours"/>
    <n v="63"/>
    <s v="Medium"/>
    <x v="0"/>
    <n v="1"/>
    <x v="1"/>
    <x v="2"/>
    <s v="Medium"/>
    <x v="1"/>
    <s v="Neutral"/>
    <n v="2"/>
    <s v="Low (0-2 hours)"/>
    <s v="No"/>
    <x v="0"/>
    <s v="Near"/>
    <x v="0"/>
    <n v="65"/>
    <n v="2"/>
    <x v="1"/>
  </r>
  <r>
    <n v="23"/>
    <x v="0"/>
    <n v="86"/>
    <s v="Good"/>
    <x v="0"/>
    <x v="1"/>
    <s v="Yes"/>
    <n v="4"/>
    <s v="&lt; 8 hours"/>
    <n v="100"/>
    <s v="Medium"/>
    <x v="0"/>
    <n v="0"/>
    <x v="0"/>
    <x v="0"/>
    <s v="High"/>
    <x v="0"/>
    <s v="Negative"/>
    <n v="3"/>
    <s v="Moderate (2-4 hours)"/>
    <s v="No"/>
    <x v="2"/>
    <s v="Near"/>
    <x v="0"/>
    <n v="69"/>
    <n v="-31"/>
    <x v="0"/>
  </r>
  <r>
    <n v="27"/>
    <x v="0"/>
    <n v="75"/>
    <s v="Fair"/>
    <x v="1"/>
    <x v="1"/>
    <s v="No"/>
    <n v="8"/>
    <s v="≥ 8 hours"/>
    <n v="60"/>
    <s v="Medium"/>
    <x v="0"/>
    <n v="4"/>
    <x v="1"/>
    <x v="1"/>
    <s v="Medium"/>
    <x v="0"/>
    <s v="Positive"/>
    <n v="2"/>
    <s v="Low (0-2 hours)"/>
    <s v="No"/>
    <x v="2"/>
    <s v="Moderate"/>
    <x v="1"/>
    <n v="69"/>
    <n v="9"/>
    <x v="2"/>
  </r>
  <r>
    <n v="13"/>
    <x v="1"/>
    <n v="93"/>
    <s v="Very Good"/>
    <x v="1"/>
    <x v="0"/>
    <s v="No"/>
    <n v="9"/>
    <s v="≥ 8 hours"/>
    <n v="62"/>
    <s v="Low"/>
    <x v="0"/>
    <n v="0"/>
    <x v="0"/>
    <x v="0"/>
    <s v="Medium"/>
    <x v="1"/>
    <s v="Neutral"/>
    <n v="3"/>
    <s v="Moderate (2-4 hours)"/>
    <s v="No"/>
    <x v="0"/>
    <s v="Moderate"/>
    <x v="0"/>
    <n v="65"/>
    <n v="3"/>
    <x v="2"/>
  </r>
  <r>
    <n v="30"/>
    <x v="0"/>
    <n v="98"/>
    <s v="Very Good"/>
    <x v="2"/>
    <x v="0"/>
    <s v="Yes"/>
    <n v="8"/>
    <s v="≥ 8 hours"/>
    <n v="83"/>
    <s v="High"/>
    <x v="1"/>
    <n v="1"/>
    <x v="1"/>
    <x v="0"/>
    <s v="High"/>
    <x v="0"/>
    <s v="Neutral"/>
    <n v="3"/>
    <s v="Moderate (2-4 hours)"/>
    <s v="No"/>
    <x v="0"/>
    <s v="Near"/>
    <x v="1"/>
    <n v="76"/>
    <n v="-7"/>
    <x v="0"/>
  </r>
  <r>
    <n v="29"/>
    <x v="0"/>
    <n v="92"/>
    <s v="Very Good"/>
    <x v="1"/>
    <x v="0"/>
    <s v="No"/>
    <n v="8"/>
    <s v="≥ 8 hours"/>
    <n v="58"/>
    <s v="Low"/>
    <x v="0"/>
    <n v="2"/>
    <x v="1"/>
    <x v="1"/>
    <s v="Low"/>
    <x v="1"/>
    <s v="Neutral"/>
    <n v="3"/>
    <s v="Moderate (2-4 hours)"/>
    <s v="No"/>
    <x v="1"/>
    <s v="Near"/>
    <x v="0"/>
    <n v="72"/>
    <n v="14"/>
    <x v="2"/>
  </r>
  <r>
    <n v="24"/>
    <x v="0"/>
    <n v="75"/>
    <s v="Fair"/>
    <x v="1"/>
    <x v="2"/>
    <s v="No"/>
    <n v="7"/>
    <s v="&lt; 8 hours"/>
    <n v="94"/>
    <s v="Medium"/>
    <x v="0"/>
    <n v="2"/>
    <x v="1"/>
    <x v="1"/>
    <s v="High"/>
    <x v="0"/>
    <s v="Negative"/>
    <n v="4"/>
    <s v="Moderate (2-4 hours)"/>
    <s v="No"/>
    <x v="0"/>
    <s v="Near"/>
    <x v="0"/>
    <n v="67"/>
    <n v="-27"/>
    <x v="0"/>
  </r>
  <r>
    <n v="31"/>
    <x v="3"/>
    <n v="92"/>
    <s v="Very Good"/>
    <x v="2"/>
    <x v="1"/>
    <s v="Yes"/>
    <n v="7"/>
    <s v="&lt; 8 hours"/>
    <n v="55"/>
    <s v="Medium"/>
    <x v="0"/>
    <n v="3"/>
    <x v="1"/>
    <x v="0"/>
    <s v="High"/>
    <x v="0"/>
    <s v="Positive"/>
    <n v="3"/>
    <s v="Moderate (2-4 hours)"/>
    <s v="No"/>
    <x v="0"/>
    <s v="Near"/>
    <x v="0"/>
    <n v="74"/>
    <n v="19"/>
    <x v="2"/>
  </r>
  <r>
    <n v="10"/>
    <x v="2"/>
    <n v="74"/>
    <s v="Fair"/>
    <x v="1"/>
    <x v="1"/>
    <s v="Yes"/>
    <n v="10"/>
    <s v="≥ 8 hours"/>
    <n v="99"/>
    <s v="High"/>
    <x v="0"/>
    <n v="2"/>
    <x v="1"/>
    <x v="1"/>
    <s v="High"/>
    <x v="0"/>
    <s v="Neutral"/>
    <n v="3"/>
    <s v="Moderate (2-4 hours)"/>
    <s v="No"/>
    <x v="1"/>
    <s v="Near"/>
    <x v="0"/>
    <n v="66"/>
    <n v="-33"/>
    <x v="0"/>
  </r>
  <r>
    <n v="17"/>
    <x v="1"/>
    <n v="67"/>
    <s v="Poor"/>
    <x v="2"/>
    <x v="0"/>
    <s v="Yes"/>
    <n v="9"/>
    <s v="≥ 8 hours"/>
    <n v="94"/>
    <s v="Medium"/>
    <x v="0"/>
    <n v="2"/>
    <x v="1"/>
    <x v="0"/>
    <s v="Low"/>
    <x v="1"/>
    <s v="Positive"/>
    <n v="3"/>
    <s v="Moderate (2-4 hours)"/>
    <s v="No"/>
    <x v="0"/>
    <s v="Near"/>
    <x v="1"/>
    <n v="66"/>
    <n v="-28"/>
    <x v="0"/>
  </r>
  <r>
    <n v="16"/>
    <x v="1"/>
    <n v="61"/>
    <s v="Poor"/>
    <x v="1"/>
    <x v="0"/>
    <s v="No"/>
    <n v="6"/>
    <s v="&lt; 8 hours"/>
    <n v="92"/>
    <s v="High"/>
    <x v="0"/>
    <n v="4"/>
    <x v="1"/>
    <x v="2"/>
    <s v="High"/>
    <x v="0"/>
    <s v="Neutral"/>
    <n v="3"/>
    <s v="Moderate (2-4 hours)"/>
    <s v="No"/>
    <x v="0"/>
    <s v="Near"/>
    <x v="0"/>
    <n v="66"/>
    <n v="-26"/>
    <x v="0"/>
  </r>
  <r>
    <n v="24"/>
    <x v="0"/>
    <n v="75"/>
    <s v="Fair"/>
    <x v="0"/>
    <x v="0"/>
    <s v="Yes"/>
    <n v="9"/>
    <s v="≥ 8 hours"/>
    <n v="70"/>
    <s v="High"/>
    <x v="0"/>
    <n v="5"/>
    <x v="1"/>
    <x v="2"/>
    <s v="High"/>
    <x v="0"/>
    <s v="Negative"/>
    <n v="5"/>
    <s v="High (4-6 hours)"/>
    <s v="No"/>
    <x v="1"/>
    <s v="Near"/>
    <x v="1"/>
    <n v="71"/>
    <n v="1"/>
    <x v="1"/>
  </r>
  <r>
    <n v="14"/>
    <x v="1"/>
    <n v="96"/>
    <s v="Very Good"/>
    <x v="1"/>
    <x v="2"/>
    <s v="No"/>
    <n v="9"/>
    <s v="≥ 8 hours"/>
    <n v="76"/>
    <s v="Medium"/>
    <x v="0"/>
    <n v="0"/>
    <x v="0"/>
    <x v="0"/>
    <s v="High"/>
    <x v="0"/>
    <s v="Neutral"/>
    <n v="3"/>
    <s v="Moderate (2-4 hours)"/>
    <s v="No"/>
    <x v="0"/>
    <s v="Moderate"/>
    <x v="0"/>
    <n v="66"/>
    <n v="-10"/>
    <x v="0"/>
  </r>
  <r>
    <n v="25"/>
    <x v="0"/>
    <n v="70"/>
    <s v="Fair"/>
    <x v="0"/>
    <x v="0"/>
    <s v="No"/>
    <n v="8"/>
    <s v="≥ 8 hours"/>
    <n v="73"/>
    <s v="High"/>
    <x v="0"/>
    <n v="1"/>
    <x v="1"/>
    <x v="0"/>
    <s v="Low"/>
    <x v="0"/>
    <s v="Negative"/>
    <n v="2"/>
    <s v="Low (0-2 hours)"/>
    <s v="No"/>
    <x v="2"/>
    <s v="Near"/>
    <x v="0"/>
    <n v="65"/>
    <n v="-8"/>
    <x v="0"/>
  </r>
  <r>
    <n v="28"/>
    <x v="0"/>
    <n v="68"/>
    <s v="Poor"/>
    <x v="0"/>
    <x v="0"/>
    <s v="Yes"/>
    <n v="8"/>
    <s v="≥ 8 hours"/>
    <n v="99"/>
    <s v="Medium"/>
    <x v="0"/>
    <n v="1"/>
    <x v="1"/>
    <x v="2"/>
    <s v="Medium"/>
    <x v="0"/>
    <s v="Neutral"/>
    <n v="3"/>
    <s v="Moderate (2-4 hours)"/>
    <s v="No"/>
    <x v="0"/>
    <s v="Near"/>
    <x v="1"/>
    <n v="69"/>
    <n v="-30"/>
    <x v="0"/>
  </r>
  <r>
    <n v="24"/>
    <x v="0"/>
    <n v="99"/>
    <s v="Very Good"/>
    <x v="1"/>
    <x v="2"/>
    <s v="Yes"/>
    <n v="8"/>
    <s v="≥ 8 hours"/>
    <n v="52"/>
    <s v="Low"/>
    <x v="0"/>
    <n v="1"/>
    <x v="1"/>
    <x v="0"/>
    <s v="High"/>
    <x v="0"/>
    <s v="Negative"/>
    <n v="2"/>
    <s v="Low (0-2 hours)"/>
    <s v="No"/>
    <x v="0"/>
    <s v="Near"/>
    <x v="0"/>
    <n v="69"/>
    <n v="17"/>
    <x v="2"/>
  </r>
  <r>
    <n v="22"/>
    <x v="0"/>
    <n v="61"/>
    <s v="Poor"/>
    <x v="1"/>
    <x v="1"/>
    <s v="Yes"/>
    <n v="5"/>
    <s v="&lt; 8 hours"/>
    <n v="69"/>
    <s v="Low"/>
    <x v="0"/>
    <n v="2"/>
    <x v="1"/>
    <x v="0"/>
    <s v="High"/>
    <x v="0"/>
    <s v="Neutral"/>
    <n v="2"/>
    <s v="Low (0-2 hours)"/>
    <s v="No"/>
    <x v="3"/>
    <s v="Far"/>
    <x v="1"/>
    <n v="63"/>
    <n v="-6"/>
    <x v="0"/>
  </r>
  <r>
    <n v="14"/>
    <x v="1"/>
    <n v="91"/>
    <s v="Very Good"/>
    <x v="0"/>
    <x v="1"/>
    <s v="No"/>
    <n v="5"/>
    <s v="&lt; 8 hours"/>
    <n v="98"/>
    <s v="High"/>
    <x v="0"/>
    <n v="0"/>
    <x v="0"/>
    <x v="2"/>
    <s v="High"/>
    <x v="0"/>
    <s v="Neutral"/>
    <n v="3"/>
    <s v="Moderate (2-4 hours)"/>
    <s v="No"/>
    <x v="0"/>
    <s v="Near"/>
    <x v="1"/>
    <n v="68"/>
    <n v="-30"/>
    <x v="0"/>
  </r>
  <r>
    <n v="15"/>
    <x v="1"/>
    <n v="73"/>
    <s v="Fair"/>
    <x v="1"/>
    <x v="1"/>
    <s v="No"/>
    <n v="8"/>
    <s v="≥ 8 hours"/>
    <n v="68"/>
    <s v="Medium"/>
    <x v="0"/>
    <n v="1"/>
    <x v="1"/>
    <x v="2"/>
    <s v="Medium"/>
    <x v="0"/>
    <s v="Neutral"/>
    <n v="3"/>
    <s v="Moderate (2-4 hours)"/>
    <s v="No"/>
    <x v="3"/>
    <s v="Near"/>
    <x v="1"/>
    <n v="64"/>
    <n v="-4"/>
    <x v="0"/>
  </r>
  <r>
    <n v="27"/>
    <x v="0"/>
    <n v="61"/>
    <s v="Poor"/>
    <x v="1"/>
    <x v="1"/>
    <s v="No"/>
    <n v="5"/>
    <s v="&lt; 8 hours"/>
    <n v="70"/>
    <s v="Medium"/>
    <x v="0"/>
    <n v="2"/>
    <x v="1"/>
    <x v="0"/>
    <s v="Low"/>
    <x v="0"/>
    <s v="Neutral"/>
    <n v="2"/>
    <s v="Low (0-2 hours)"/>
    <s v="No"/>
    <x v="1"/>
    <s v="Near"/>
    <x v="0"/>
    <n v="64"/>
    <n v="-6"/>
    <x v="0"/>
  </r>
  <r>
    <n v="25"/>
    <x v="0"/>
    <n v="97"/>
    <s v="Very Good"/>
    <x v="1"/>
    <x v="0"/>
    <s v="Yes"/>
    <n v="5"/>
    <s v="&lt; 8 hours"/>
    <n v="82"/>
    <s v="High"/>
    <x v="0"/>
    <n v="1"/>
    <x v="1"/>
    <x v="0"/>
    <s v="High"/>
    <x v="0"/>
    <s v="Negative"/>
    <n v="5"/>
    <s v="High (4-6 hours)"/>
    <s v="No"/>
    <x v="1"/>
    <s v="Moderate"/>
    <x v="0"/>
    <n v="73"/>
    <n v="-9"/>
    <x v="0"/>
  </r>
  <r>
    <n v="20"/>
    <x v="1"/>
    <n v="66"/>
    <s v="Poor"/>
    <x v="0"/>
    <x v="0"/>
    <s v="Yes"/>
    <n v="4"/>
    <s v="&lt; 8 hours"/>
    <n v="95"/>
    <s v="High"/>
    <x v="0"/>
    <n v="2"/>
    <x v="1"/>
    <x v="2"/>
    <s v="Medium"/>
    <x v="0"/>
    <s v="Neutral"/>
    <n v="2"/>
    <s v="Low (0-2 hours)"/>
    <s v="No"/>
    <x v="0"/>
    <s v="Moderate"/>
    <x v="1"/>
    <n v="66"/>
    <n v="-29"/>
    <x v="0"/>
  </r>
  <r>
    <n v="17"/>
    <x v="1"/>
    <n v="82"/>
    <s v="Good"/>
    <x v="1"/>
    <x v="0"/>
    <s v="No"/>
    <n v="6"/>
    <s v="&lt; 8 hours"/>
    <n v="65"/>
    <s v="Low"/>
    <x v="0"/>
    <n v="4"/>
    <x v="1"/>
    <x v="0"/>
    <s v="Medium"/>
    <x v="1"/>
    <s v="Positive"/>
    <n v="3"/>
    <s v="Moderate (2-4 hours)"/>
    <s v="No"/>
    <x v="0"/>
    <s v="Moderate"/>
    <x v="1"/>
    <n v="67"/>
    <n v="2"/>
    <x v="1"/>
  </r>
  <r>
    <n v="8"/>
    <x v="2"/>
    <n v="71"/>
    <s v="Fair"/>
    <x v="2"/>
    <x v="1"/>
    <s v="Yes"/>
    <n v="8"/>
    <s v="≥ 8 hours"/>
    <n v="97"/>
    <s v="Medium"/>
    <x v="0"/>
    <n v="3"/>
    <x v="1"/>
    <x v="1"/>
    <s v="Medium"/>
    <x v="1"/>
    <s v="Neutral"/>
    <n v="1"/>
    <s v="Low (0-2 hours)"/>
    <s v="Yes"/>
    <x v="0"/>
    <s v="Near"/>
    <x v="1"/>
    <n v="63"/>
    <n v="-34"/>
    <x v="0"/>
  </r>
  <r>
    <n v="14"/>
    <x v="1"/>
    <n v="63"/>
    <s v="Poor"/>
    <x v="1"/>
    <x v="1"/>
    <s v="Yes"/>
    <n v="8"/>
    <s v="≥ 8 hours"/>
    <n v="64"/>
    <s v="High"/>
    <x v="0"/>
    <n v="1"/>
    <x v="1"/>
    <x v="0"/>
    <s v="Medium"/>
    <x v="0"/>
    <s v="Neutral"/>
    <n v="3"/>
    <s v="Moderate (2-4 hours)"/>
    <s v="No"/>
    <x v="0"/>
    <s v="Moderate"/>
    <x v="0"/>
    <n v="61"/>
    <n v="-3"/>
    <x v="0"/>
  </r>
  <r>
    <n v="31"/>
    <x v="3"/>
    <n v="62"/>
    <s v="Poor"/>
    <x v="1"/>
    <x v="1"/>
    <s v="Yes"/>
    <n v="8"/>
    <s v="≥ 8 hours"/>
    <n v="91"/>
    <s v="High"/>
    <x v="0"/>
    <n v="4"/>
    <x v="1"/>
    <x v="2"/>
    <s v="High"/>
    <x v="0"/>
    <s v="Positive"/>
    <n v="4"/>
    <s v="Moderate (2-4 hours)"/>
    <s v="No"/>
    <x v="0"/>
    <s v="Moderate"/>
    <x v="0"/>
    <n v="71"/>
    <n v="-20"/>
    <x v="0"/>
  </r>
  <r>
    <n v="12"/>
    <x v="1"/>
    <n v="65"/>
    <s v="Poor"/>
    <x v="0"/>
    <x v="1"/>
    <s v="Yes"/>
    <n v="6"/>
    <s v="&lt; 8 hours"/>
    <n v="64"/>
    <s v="Medium"/>
    <x v="0"/>
    <n v="1"/>
    <x v="1"/>
    <x v="1"/>
    <s v="Medium"/>
    <x v="0"/>
    <s v="Positive"/>
    <n v="3"/>
    <s v="Moderate (2-4 hours)"/>
    <s v="No"/>
    <x v="1"/>
    <s v="Near"/>
    <x v="1"/>
    <n v="61"/>
    <n v="-3"/>
    <x v="0"/>
  </r>
  <r>
    <n v="21"/>
    <x v="0"/>
    <n v="63"/>
    <s v="Poor"/>
    <x v="1"/>
    <x v="2"/>
    <s v="Yes"/>
    <n v="7"/>
    <s v="&lt; 8 hours"/>
    <n v="54"/>
    <s v="Low"/>
    <x v="0"/>
    <n v="1"/>
    <x v="1"/>
    <x v="1"/>
    <s v="Medium"/>
    <x v="1"/>
    <s v="Positive"/>
    <n v="3"/>
    <s v="Moderate (2-4 hours)"/>
    <s v="No"/>
    <x v="1"/>
    <s v="Moderate"/>
    <x v="1"/>
    <n v="62"/>
    <n v="8"/>
    <x v="2"/>
  </r>
  <r>
    <n v="26"/>
    <x v="0"/>
    <n v="90"/>
    <s v="Very Good"/>
    <x v="2"/>
    <x v="0"/>
    <s v="Yes"/>
    <n v="8"/>
    <s v="≥ 8 hours"/>
    <n v="91"/>
    <s v="Medium"/>
    <x v="0"/>
    <n v="1"/>
    <x v="1"/>
    <x v="2"/>
    <s v="High"/>
    <x v="1"/>
    <s v="Neutral"/>
    <n v="4"/>
    <s v="Moderate (2-4 hours)"/>
    <s v="Yes"/>
    <x v="0"/>
    <s v="Near"/>
    <x v="0"/>
    <n v="74"/>
    <n v="-17"/>
    <x v="0"/>
  </r>
  <r>
    <n v="12"/>
    <x v="1"/>
    <n v="79"/>
    <s v="Fair"/>
    <x v="1"/>
    <x v="1"/>
    <s v="No"/>
    <n v="8"/>
    <s v="≥ 8 hours"/>
    <n v="73"/>
    <s v="Medium"/>
    <x v="0"/>
    <n v="2"/>
    <x v="1"/>
    <x v="1"/>
    <s v="Medium"/>
    <x v="1"/>
    <s v="Neutral"/>
    <n v="4"/>
    <s v="Moderate (2-4 hours)"/>
    <s v="No"/>
    <x v="0"/>
    <s v="Near"/>
    <x v="0"/>
    <n v="65"/>
    <n v="-8"/>
    <x v="0"/>
  </r>
  <r>
    <n v="21"/>
    <x v="0"/>
    <n v="74"/>
    <s v="Fair"/>
    <x v="0"/>
    <x v="2"/>
    <s v="Yes"/>
    <n v="6"/>
    <s v="&lt; 8 hours"/>
    <n v="70"/>
    <s v="Low"/>
    <x v="0"/>
    <n v="2"/>
    <x v="1"/>
    <x v="0"/>
    <s v="High"/>
    <x v="0"/>
    <s v="Positive"/>
    <n v="3"/>
    <s v="Moderate (2-4 hours)"/>
    <s v="No"/>
    <x v="0"/>
    <s v="Moderate"/>
    <x v="1"/>
    <n v="64"/>
    <n v="-6"/>
    <x v="0"/>
  </r>
  <r>
    <n v="26"/>
    <x v="0"/>
    <n v="77"/>
    <s v="Fair"/>
    <x v="0"/>
    <x v="2"/>
    <s v="No"/>
    <n v="7"/>
    <s v="&lt; 8 hours"/>
    <n v="71"/>
    <s v="Medium"/>
    <x v="0"/>
    <n v="1"/>
    <x v="1"/>
    <x v="1"/>
    <s v="High"/>
    <x v="0"/>
    <s v="Neutral"/>
    <n v="4"/>
    <s v="Moderate (2-4 hours)"/>
    <s v="No"/>
    <x v="2"/>
    <s v="Moderate"/>
    <x v="0"/>
    <n v="66"/>
    <n v="-5"/>
    <x v="0"/>
  </r>
  <r>
    <n v="20"/>
    <x v="1"/>
    <n v="97"/>
    <s v="Very Good"/>
    <x v="2"/>
    <x v="0"/>
    <s v="Yes"/>
    <n v="4"/>
    <s v="&lt; 8 hours"/>
    <n v="81"/>
    <s v="Medium"/>
    <x v="0"/>
    <n v="1"/>
    <x v="1"/>
    <x v="1"/>
    <s v="Medium"/>
    <x v="0"/>
    <s v="Positive"/>
    <n v="2"/>
    <s v="Low (0-2 hours)"/>
    <s v="Yes"/>
    <x v="0"/>
    <s v="Unknown"/>
    <x v="0"/>
    <n v="72"/>
    <n v="-9"/>
    <x v="0"/>
  </r>
  <r>
    <n v="37"/>
    <x v="3"/>
    <n v="96"/>
    <s v="Very Good"/>
    <x v="2"/>
    <x v="1"/>
    <s v="Yes"/>
    <n v="7"/>
    <s v="&lt; 8 hours"/>
    <n v="63"/>
    <s v="Medium"/>
    <x v="0"/>
    <n v="0"/>
    <x v="0"/>
    <x v="1"/>
    <s v="High"/>
    <x v="1"/>
    <s v="Positive"/>
    <n v="4"/>
    <s v="Moderate (2-4 hours)"/>
    <s v="No"/>
    <x v="0"/>
    <s v="Near"/>
    <x v="0"/>
    <n v="76"/>
    <n v="13"/>
    <x v="2"/>
  </r>
  <r>
    <n v="10"/>
    <x v="2"/>
    <n v="89"/>
    <s v="Good"/>
    <x v="1"/>
    <x v="1"/>
    <s v="Yes"/>
    <n v="6"/>
    <s v="&lt; 8 hours"/>
    <n v="62"/>
    <s v="Medium"/>
    <x v="0"/>
    <n v="4"/>
    <x v="1"/>
    <x v="0"/>
    <s v="Medium"/>
    <x v="0"/>
    <s v="Positive"/>
    <n v="3"/>
    <s v="Moderate (2-4 hours)"/>
    <s v="No"/>
    <x v="2"/>
    <s v="Moderate"/>
    <x v="0"/>
    <n v="67"/>
    <n v="5"/>
    <x v="2"/>
  </r>
  <r>
    <n v="26"/>
    <x v="0"/>
    <n v="95"/>
    <s v="Very Good"/>
    <x v="1"/>
    <x v="0"/>
    <s v="No"/>
    <n v="9"/>
    <s v="≥ 8 hours"/>
    <n v="74"/>
    <s v="Low"/>
    <x v="0"/>
    <n v="3"/>
    <x v="1"/>
    <x v="0"/>
    <s v="Medium"/>
    <x v="1"/>
    <s v="Neutral"/>
    <n v="3"/>
    <s v="Moderate (2-4 hours)"/>
    <s v="Yes"/>
    <x v="0"/>
    <s v="Near"/>
    <x v="1"/>
    <n v="71"/>
    <n v="-3"/>
    <x v="0"/>
  </r>
  <r>
    <n v="19"/>
    <x v="1"/>
    <n v="73"/>
    <s v="Fair"/>
    <x v="2"/>
    <x v="1"/>
    <s v="No"/>
    <n v="6"/>
    <s v="&lt; 8 hours"/>
    <n v="52"/>
    <s v="Medium"/>
    <x v="0"/>
    <n v="1"/>
    <x v="1"/>
    <x v="1"/>
    <s v="Medium"/>
    <x v="0"/>
    <s v="Positive"/>
    <n v="3"/>
    <s v="Moderate (2-4 hours)"/>
    <s v="No"/>
    <x v="0"/>
    <s v="Near"/>
    <x v="0"/>
    <n v="65"/>
    <n v="13"/>
    <x v="2"/>
  </r>
  <r>
    <n v="25"/>
    <x v="0"/>
    <n v="75"/>
    <s v="Fair"/>
    <x v="0"/>
    <x v="2"/>
    <s v="Yes"/>
    <n v="7"/>
    <s v="&lt; 8 hours"/>
    <n v="82"/>
    <s v="Medium"/>
    <x v="0"/>
    <n v="3"/>
    <x v="1"/>
    <x v="1"/>
    <s v="High"/>
    <x v="1"/>
    <s v="Negative"/>
    <n v="4"/>
    <s v="Moderate (2-4 hours)"/>
    <s v="No"/>
    <x v="2"/>
    <s v="Near"/>
    <x v="0"/>
    <n v="68"/>
    <n v="-14"/>
    <x v="0"/>
  </r>
  <r>
    <n v="23"/>
    <x v="0"/>
    <n v="85"/>
    <s v="Good"/>
    <x v="1"/>
    <x v="1"/>
    <s v="Yes"/>
    <n v="6"/>
    <s v="&lt; 8 hours"/>
    <n v="91"/>
    <s v="Low"/>
    <x v="0"/>
    <n v="1"/>
    <x v="1"/>
    <x v="0"/>
    <s v="High"/>
    <x v="0"/>
    <s v="Neutral"/>
    <n v="3"/>
    <s v="Moderate (2-4 hours)"/>
    <s v="No"/>
    <x v="0"/>
    <s v="Far"/>
    <x v="0"/>
    <n v="68"/>
    <n v="-23"/>
    <x v="0"/>
  </r>
  <r>
    <n v="16"/>
    <x v="1"/>
    <n v="85"/>
    <s v="Good"/>
    <x v="2"/>
    <x v="2"/>
    <s v="Yes"/>
    <n v="6"/>
    <s v="&lt; 8 hours"/>
    <n v="86"/>
    <s v="Low"/>
    <x v="0"/>
    <n v="3"/>
    <x v="1"/>
    <x v="2"/>
    <s v="High"/>
    <x v="1"/>
    <s v="Neutral"/>
    <n v="2"/>
    <s v="Low (0-2 hours)"/>
    <s v="No"/>
    <x v="0"/>
    <s v="Far"/>
    <x v="0"/>
    <n v="67"/>
    <n v="-19"/>
    <x v="0"/>
  </r>
  <r>
    <n v="21"/>
    <x v="0"/>
    <n v="79"/>
    <s v="Fair"/>
    <x v="1"/>
    <x v="2"/>
    <s v="No"/>
    <n v="8"/>
    <s v="≥ 8 hours"/>
    <n v="73"/>
    <s v="Medium"/>
    <x v="0"/>
    <n v="1"/>
    <x v="1"/>
    <x v="0"/>
    <s v="Low"/>
    <x v="0"/>
    <s v="Neutral"/>
    <n v="2"/>
    <s v="Low (0-2 hours)"/>
    <s v="No"/>
    <x v="0"/>
    <s v="Near"/>
    <x v="1"/>
    <n v="64"/>
    <n v="-9"/>
    <x v="0"/>
  </r>
  <r>
    <n v="9"/>
    <x v="2"/>
    <n v="76"/>
    <s v="Fair"/>
    <x v="0"/>
    <x v="0"/>
    <s v="No"/>
    <n v="6"/>
    <s v="&lt; 8 hours"/>
    <n v="78"/>
    <s v="Low"/>
    <x v="1"/>
    <n v="0"/>
    <x v="0"/>
    <x v="1"/>
    <s v="Medium"/>
    <x v="0"/>
    <s v="Negative"/>
    <n v="4"/>
    <s v="Moderate (2-4 hours)"/>
    <s v="Yes"/>
    <x v="2"/>
    <s v="Near"/>
    <x v="0"/>
    <n v="60"/>
    <n v="-18"/>
    <x v="0"/>
  </r>
  <r>
    <n v="24"/>
    <x v="0"/>
    <n v="99"/>
    <s v="Very Good"/>
    <x v="1"/>
    <x v="1"/>
    <s v="No"/>
    <n v="10"/>
    <s v="≥ 8 hours"/>
    <n v="51"/>
    <s v="Low"/>
    <x v="0"/>
    <n v="1"/>
    <x v="1"/>
    <x v="0"/>
    <s v="Medium"/>
    <x v="0"/>
    <s v="Neutral"/>
    <n v="3"/>
    <s v="Moderate (2-4 hours)"/>
    <s v="No"/>
    <x v="3"/>
    <s v="Near"/>
    <x v="0"/>
    <n v="70"/>
    <n v="19"/>
    <x v="2"/>
  </r>
  <r>
    <n v="22"/>
    <x v="0"/>
    <n v="93"/>
    <s v="Very Good"/>
    <x v="2"/>
    <x v="1"/>
    <s v="Yes"/>
    <n v="4"/>
    <s v="&lt; 8 hours"/>
    <n v="96"/>
    <s v="High"/>
    <x v="0"/>
    <n v="1"/>
    <x v="1"/>
    <x v="2"/>
    <s v="Low"/>
    <x v="1"/>
    <s v="Positive"/>
    <n v="2"/>
    <s v="Low (0-2 hours)"/>
    <s v="No"/>
    <x v="1"/>
    <s v="Near"/>
    <x v="0"/>
    <n v="73"/>
    <n v="-23"/>
    <x v="0"/>
  </r>
  <r>
    <n v="24"/>
    <x v="0"/>
    <n v="77"/>
    <s v="Fair"/>
    <x v="1"/>
    <x v="1"/>
    <s v="Yes"/>
    <n v="8"/>
    <s v="≥ 8 hours"/>
    <n v="78"/>
    <s v="Low"/>
    <x v="0"/>
    <n v="2"/>
    <x v="1"/>
    <x v="2"/>
    <s v="High"/>
    <x v="1"/>
    <s v="Positive"/>
    <n v="3"/>
    <s v="Moderate (2-4 hours)"/>
    <s v="No"/>
    <x v="0"/>
    <s v="Moderate"/>
    <x v="0"/>
    <n v="69"/>
    <n v="-9"/>
    <x v="0"/>
  </r>
  <r>
    <n v="26"/>
    <x v="0"/>
    <n v="89"/>
    <s v="Good"/>
    <x v="2"/>
    <x v="1"/>
    <s v="No"/>
    <n v="7"/>
    <s v="&lt; 8 hours"/>
    <n v="66"/>
    <s v="Medium"/>
    <x v="0"/>
    <n v="0"/>
    <x v="0"/>
    <x v="0"/>
    <s v="Medium"/>
    <x v="0"/>
    <s v="Neutral"/>
    <n v="5"/>
    <s v="High (4-6 hours)"/>
    <s v="Yes"/>
    <x v="1"/>
    <s v="Near"/>
    <x v="0"/>
    <n v="70"/>
    <n v="4"/>
    <x v="2"/>
  </r>
  <r>
    <n v="22"/>
    <x v="0"/>
    <n v="71"/>
    <s v="Fair"/>
    <x v="1"/>
    <x v="1"/>
    <s v="No"/>
    <n v="7"/>
    <s v="&lt; 8 hours"/>
    <n v="65"/>
    <s v="Low"/>
    <x v="0"/>
    <n v="1"/>
    <x v="1"/>
    <x v="0"/>
    <s v="Medium"/>
    <x v="0"/>
    <s v="Neutral"/>
    <n v="3"/>
    <s v="Moderate (2-4 hours)"/>
    <s v="No"/>
    <x v="1"/>
    <s v="Near"/>
    <x v="0"/>
    <n v="64"/>
    <n v="-1"/>
    <x v="1"/>
  </r>
  <r>
    <n v="21"/>
    <x v="0"/>
    <n v="64"/>
    <s v="Poor"/>
    <x v="2"/>
    <x v="2"/>
    <s v="Yes"/>
    <n v="7"/>
    <s v="&lt; 8 hours"/>
    <n v="83"/>
    <s v="High"/>
    <x v="0"/>
    <n v="2"/>
    <x v="1"/>
    <x v="0"/>
    <s v="Low"/>
    <x v="0"/>
    <s v="Neutral"/>
    <n v="3"/>
    <s v="Moderate (2-4 hours)"/>
    <s v="No"/>
    <x v="0"/>
    <s v="Moderate"/>
    <x v="1"/>
    <n v="64"/>
    <n v="-19"/>
    <x v="0"/>
  </r>
  <r>
    <n v="15"/>
    <x v="1"/>
    <n v="74"/>
    <s v="Fair"/>
    <x v="2"/>
    <x v="1"/>
    <s v="Yes"/>
    <n v="8"/>
    <s v="≥ 8 hours"/>
    <n v="79"/>
    <s v="Medium"/>
    <x v="0"/>
    <n v="0"/>
    <x v="0"/>
    <x v="2"/>
    <s v="Medium"/>
    <x v="0"/>
    <s v="Negative"/>
    <n v="3"/>
    <s v="Moderate (2-4 hours)"/>
    <s v="No"/>
    <x v="1"/>
    <s v="Near"/>
    <x v="0"/>
    <n v="65"/>
    <n v="-14"/>
    <x v="0"/>
  </r>
  <r>
    <n v="16"/>
    <x v="1"/>
    <n v="76"/>
    <s v="Fair"/>
    <x v="1"/>
    <x v="1"/>
    <s v="No"/>
    <n v="7"/>
    <s v="&lt; 8 hours"/>
    <n v="59"/>
    <s v="Low"/>
    <x v="0"/>
    <n v="0"/>
    <x v="0"/>
    <x v="0"/>
    <s v="Medium"/>
    <x v="0"/>
    <s v="Neutral"/>
    <n v="2"/>
    <s v="Low (0-2 hours)"/>
    <s v="No"/>
    <x v="1"/>
    <s v="Near"/>
    <x v="1"/>
    <n v="62"/>
    <n v="3"/>
    <x v="2"/>
  </r>
  <r>
    <n v="27"/>
    <x v="0"/>
    <n v="61"/>
    <s v="Poor"/>
    <x v="1"/>
    <x v="1"/>
    <s v="Yes"/>
    <n v="9"/>
    <s v="≥ 8 hours"/>
    <n v="70"/>
    <s v="Medium"/>
    <x v="0"/>
    <n v="0"/>
    <x v="0"/>
    <x v="1"/>
    <s v="Medium"/>
    <x v="0"/>
    <s v="Neutral"/>
    <n v="2"/>
    <s v="Low (0-2 hours)"/>
    <s v="No"/>
    <x v="0"/>
    <s v="Unknown"/>
    <x v="0"/>
    <n v="64"/>
    <n v="-6"/>
    <x v="0"/>
  </r>
  <r>
    <n v="29"/>
    <x v="0"/>
    <n v="93"/>
    <s v="Very Good"/>
    <x v="1"/>
    <x v="1"/>
    <s v="Yes"/>
    <n v="7"/>
    <s v="&lt; 8 hours"/>
    <n v="84"/>
    <s v="Medium"/>
    <x v="0"/>
    <n v="0"/>
    <x v="0"/>
    <x v="2"/>
    <s v="Medium"/>
    <x v="0"/>
    <s v="Neutral"/>
    <n v="3"/>
    <s v="Moderate (2-4 hours)"/>
    <s v="No"/>
    <x v="1"/>
    <s v="Moderate"/>
    <x v="0"/>
    <n v="72"/>
    <n v="-12"/>
    <x v="0"/>
  </r>
  <r>
    <n v="19"/>
    <x v="1"/>
    <n v="74"/>
    <s v="Fair"/>
    <x v="1"/>
    <x v="2"/>
    <s v="Yes"/>
    <n v="5"/>
    <s v="&lt; 8 hours"/>
    <n v="65"/>
    <s v="High"/>
    <x v="1"/>
    <n v="1"/>
    <x v="1"/>
    <x v="0"/>
    <s v="High"/>
    <x v="0"/>
    <s v="Positive"/>
    <n v="3"/>
    <s v="Moderate (2-4 hours)"/>
    <s v="No"/>
    <x v="0"/>
    <s v="Near"/>
    <x v="0"/>
    <n v="64"/>
    <n v="-1"/>
    <x v="1"/>
  </r>
  <r>
    <n v="20"/>
    <x v="1"/>
    <n v="83"/>
    <s v="Good"/>
    <x v="1"/>
    <x v="1"/>
    <s v="Yes"/>
    <n v="7"/>
    <s v="&lt; 8 hours"/>
    <n v="75"/>
    <s v="Medium"/>
    <x v="0"/>
    <n v="0"/>
    <x v="0"/>
    <x v="1"/>
    <s v="Medium"/>
    <x v="0"/>
    <s v="Neutral"/>
    <n v="4"/>
    <s v="Moderate (2-4 hours)"/>
    <s v="No"/>
    <x v="0"/>
    <s v="Near"/>
    <x v="1"/>
    <n v="67"/>
    <n v="-8"/>
    <x v="0"/>
  </r>
  <r>
    <n v="15"/>
    <x v="1"/>
    <n v="63"/>
    <s v="Poor"/>
    <x v="2"/>
    <x v="0"/>
    <s v="Yes"/>
    <n v="9"/>
    <s v="≥ 8 hours"/>
    <n v="63"/>
    <s v="Low"/>
    <x v="1"/>
    <n v="4"/>
    <x v="1"/>
    <x v="2"/>
    <s v="High"/>
    <x v="1"/>
    <s v="Negative"/>
    <n v="3"/>
    <s v="Moderate (2-4 hours)"/>
    <s v="No"/>
    <x v="1"/>
    <s v="Near"/>
    <x v="0"/>
    <n v="64"/>
    <n v="1"/>
    <x v="1"/>
  </r>
  <r>
    <n v="27"/>
    <x v="0"/>
    <n v="67"/>
    <s v="Poor"/>
    <x v="0"/>
    <x v="1"/>
    <s v="No"/>
    <n v="6"/>
    <s v="&lt; 8 hours"/>
    <n v="54"/>
    <s v="Medium"/>
    <x v="0"/>
    <n v="0"/>
    <x v="0"/>
    <x v="1"/>
    <s v="Low"/>
    <x v="1"/>
    <s v="Negative"/>
    <n v="2"/>
    <s v="Low (0-2 hours)"/>
    <s v="No"/>
    <x v="0"/>
    <s v="Far"/>
    <x v="0"/>
    <n v="61"/>
    <n v="7"/>
    <x v="2"/>
  </r>
  <r>
    <n v="24"/>
    <x v="0"/>
    <n v="96"/>
    <s v="Very Good"/>
    <x v="1"/>
    <x v="0"/>
    <s v="Yes"/>
    <n v="5"/>
    <s v="&lt; 8 hours"/>
    <n v="69"/>
    <s v="Medium"/>
    <x v="0"/>
    <n v="1"/>
    <x v="1"/>
    <x v="0"/>
    <s v="Medium"/>
    <x v="0"/>
    <s v="Positive"/>
    <n v="4"/>
    <s v="Moderate (2-4 hours)"/>
    <s v="No"/>
    <x v="0"/>
    <s v="Near"/>
    <x v="0"/>
    <n v="72"/>
    <n v="3"/>
    <x v="2"/>
  </r>
  <r>
    <n v="32"/>
    <x v="3"/>
    <n v="84"/>
    <s v="Good"/>
    <x v="1"/>
    <x v="1"/>
    <s v="Yes"/>
    <n v="8"/>
    <s v="≥ 8 hours"/>
    <n v="87"/>
    <s v="Medium"/>
    <x v="1"/>
    <n v="2"/>
    <x v="1"/>
    <x v="1"/>
    <s v="Medium"/>
    <x v="0"/>
    <s v="Positive"/>
    <n v="1"/>
    <s v="Low (0-2 hours)"/>
    <s v="No"/>
    <x v="0"/>
    <s v="Far"/>
    <x v="0"/>
    <n v="70"/>
    <n v="-17"/>
    <x v="0"/>
  </r>
  <r>
    <n v="15"/>
    <x v="1"/>
    <n v="98"/>
    <s v="Very Good"/>
    <x v="1"/>
    <x v="0"/>
    <s v="No"/>
    <n v="8"/>
    <s v="≥ 8 hours"/>
    <n v="61"/>
    <s v="Medium"/>
    <x v="0"/>
    <n v="4"/>
    <x v="1"/>
    <x v="0"/>
    <s v="Medium"/>
    <x v="0"/>
    <s v="Positive"/>
    <n v="2"/>
    <s v="Low (0-2 hours)"/>
    <s v="No"/>
    <x v="0"/>
    <s v="Moderate"/>
    <x v="1"/>
    <n v="70"/>
    <n v="9"/>
    <x v="2"/>
  </r>
  <r>
    <n v="18"/>
    <x v="1"/>
    <n v="100"/>
    <s v="Perfect"/>
    <x v="1"/>
    <x v="1"/>
    <s v="No"/>
    <n v="6"/>
    <s v="&lt; 8 hours"/>
    <n v="88"/>
    <s v="Medium"/>
    <x v="0"/>
    <n v="2"/>
    <x v="1"/>
    <x v="1"/>
    <s v="Medium"/>
    <x v="0"/>
    <s v="Neutral"/>
    <n v="2"/>
    <s v="Low (0-2 hours)"/>
    <s v="No"/>
    <x v="1"/>
    <s v="Moderate"/>
    <x v="0"/>
    <n v="71"/>
    <n v="-17"/>
    <x v="0"/>
  </r>
  <r>
    <n v="21"/>
    <x v="0"/>
    <n v="75"/>
    <s v="Fair"/>
    <x v="2"/>
    <x v="0"/>
    <s v="No"/>
    <n v="7"/>
    <s v="&lt; 8 hours"/>
    <n v="83"/>
    <s v="Low"/>
    <x v="0"/>
    <n v="1"/>
    <x v="1"/>
    <x v="1"/>
    <s v="Medium"/>
    <x v="0"/>
    <s v="Positive"/>
    <n v="2"/>
    <s v="Low (0-2 hours)"/>
    <s v="No"/>
    <x v="1"/>
    <s v="Near"/>
    <x v="1"/>
    <n v="68"/>
    <n v="-15"/>
    <x v="0"/>
  </r>
  <r>
    <n v="24"/>
    <x v="0"/>
    <n v="72"/>
    <s v="Fair"/>
    <x v="1"/>
    <x v="1"/>
    <s v="No"/>
    <n v="7"/>
    <s v="&lt; 8 hours"/>
    <n v="75"/>
    <s v="Medium"/>
    <x v="0"/>
    <n v="3"/>
    <x v="1"/>
    <x v="2"/>
    <s v="Medium"/>
    <x v="1"/>
    <s v="Neutral"/>
    <n v="2"/>
    <s v="Low (0-2 hours)"/>
    <s v="No"/>
    <x v="1"/>
    <s v="Near"/>
    <x v="1"/>
    <n v="68"/>
    <n v="-7"/>
    <x v="0"/>
  </r>
  <r>
    <n v="19"/>
    <x v="1"/>
    <n v="94"/>
    <s v="Very Good"/>
    <x v="2"/>
    <x v="0"/>
    <s v="No"/>
    <n v="7"/>
    <s v="&lt; 8 hours"/>
    <n v="99"/>
    <s v="Medium"/>
    <x v="0"/>
    <n v="0"/>
    <x v="0"/>
    <x v="0"/>
    <s v="Medium"/>
    <x v="0"/>
    <s v="Neutral"/>
    <n v="1"/>
    <s v="Low (0-2 hours)"/>
    <s v="Yes"/>
    <x v="0"/>
    <s v="Near"/>
    <x v="0"/>
    <n v="70"/>
    <n v="-29"/>
    <x v="0"/>
  </r>
  <r>
    <n v="15"/>
    <x v="1"/>
    <n v="100"/>
    <s v="Perfect"/>
    <x v="2"/>
    <x v="0"/>
    <s v="No"/>
    <n v="8"/>
    <s v="≥ 8 hours"/>
    <n v="94"/>
    <s v="High"/>
    <x v="0"/>
    <n v="2"/>
    <x v="1"/>
    <x v="1"/>
    <s v="High"/>
    <x v="0"/>
    <s v="Negative"/>
    <n v="3"/>
    <s v="Moderate (2-4 hours)"/>
    <s v="No"/>
    <x v="1"/>
    <s v="Near"/>
    <x v="0"/>
    <n v="73"/>
    <n v="-21"/>
    <x v="0"/>
  </r>
  <r>
    <n v="25"/>
    <x v="0"/>
    <n v="85"/>
    <s v="Good"/>
    <x v="2"/>
    <x v="1"/>
    <s v="No"/>
    <n v="6"/>
    <s v="&lt; 8 hours"/>
    <n v="78"/>
    <s v="Low"/>
    <x v="0"/>
    <n v="2"/>
    <x v="1"/>
    <x v="1"/>
    <s v="High"/>
    <x v="0"/>
    <s v="Neutral"/>
    <n v="1"/>
    <s v="Low (0-2 hours)"/>
    <s v="No"/>
    <x v="0"/>
    <s v="Far"/>
    <x v="1"/>
    <n v="69"/>
    <n v="-9"/>
    <x v="0"/>
  </r>
  <r>
    <n v="24"/>
    <x v="0"/>
    <n v="92"/>
    <s v="Very Good"/>
    <x v="1"/>
    <x v="0"/>
    <s v="No"/>
    <n v="8"/>
    <s v="≥ 8 hours"/>
    <n v="78"/>
    <s v="High"/>
    <x v="0"/>
    <n v="0"/>
    <x v="0"/>
    <x v="1"/>
    <s v="Medium"/>
    <x v="0"/>
    <s v="Neutral"/>
    <n v="3"/>
    <s v="Moderate (2-4 hours)"/>
    <s v="No"/>
    <x v="0"/>
    <s v="Near"/>
    <x v="0"/>
    <n v="71"/>
    <n v="-7"/>
    <x v="0"/>
  </r>
  <r>
    <n v="15"/>
    <x v="1"/>
    <n v="91"/>
    <s v="Very Good"/>
    <x v="0"/>
    <x v="1"/>
    <s v="No"/>
    <n v="6"/>
    <s v="&lt; 8 hours"/>
    <n v="64"/>
    <s v="Low"/>
    <x v="0"/>
    <n v="1"/>
    <x v="1"/>
    <x v="0"/>
    <s v="High"/>
    <x v="0"/>
    <s v="Positive"/>
    <n v="3"/>
    <s v="Moderate (2-4 hours)"/>
    <s v="Yes"/>
    <x v="0"/>
    <s v="Near"/>
    <x v="0"/>
    <n v="64"/>
    <n v="0"/>
    <x v="1"/>
  </r>
  <r>
    <n v="28"/>
    <x v="0"/>
    <n v="74"/>
    <s v="Fair"/>
    <x v="1"/>
    <x v="1"/>
    <s v="No"/>
    <n v="9"/>
    <s v="≥ 8 hours"/>
    <n v="96"/>
    <s v="Low"/>
    <x v="0"/>
    <n v="0"/>
    <x v="0"/>
    <x v="1"/>
    <s v="Medium"/>
    <x v="1"/>
    <s v="Neutral"/>
    <n v="3"/>
    <s v="Moderate (2-4 hours)"/>
    <s v="No"/>
    <x v="0"/>
    <s v="Near"/>
    <x v="1"/>
    <n v="68"/>
    <n v="-28"/>
    <x v="0"/>
  </r>
  <r>
    <n v="27"/>
    <x v="0"/>
    <n v="83"/>
    <s v="Good"/>
    <x v="1"/>
    <x v="1"/>
    <s v="No"/>
    <n v="10"/>
    <s v="≥ 8 hours"/>
    <n v="95"/>
    <s v="Medium"/>
    <x v="0"/>
    <n v="0"/>
    <x v="0"/>
    <x v="2"/>
    <s v="Low"/>
    <x v="1"/>
    <s v="Neutral"/>
    <n v="4"/>
    <s v="Moderate (2-4 hours)"/>
    <s v="No"/>
    <x v="0"/>
    <s v="Moderate"/>
    <x v="1"/>
    <n v="69"/>
    <n v="-26"/>
    <x v="0"/>
  </r>
  <r>
    <n v="21"/>
    <x v="0"/>
    <n v="93"/>
    <s v="Very Good"/>
    <x v="2"/>
    <x v="2"/>
    <s v="No"/>
    <n v="6"/>
    <s v="&lt; 8 hours"/>
    <n v="87"/>
    <s v="Medium"/>
    <x v="0"/>
    <n v="1"/>
    <x v="1"/>
    <x v="0"/>
    <s v="High"/>
    <x v="0"/>
    <s v="Positive"/>
    <n v="2"/>
    <s v="Low (0-2 hours)"/>
    <s v="No"/>
    <x v="0"/>
    <s v="Near"/>
    <x v="1"/>
    <n v="70"/>
    <n v="-17"/>
    <x v="0"/>
  </r>
  <r>
    <n v="20"/>
    <x v="1"/>
    <n v="88"/>
    <s v="Good"/>
    <x v="1"/>
    <x v="1"/>
    <s v="No"/>
    <n v="5"/>
    <s v="&lt; 8 hours"/>
    <n v="56"/>
    <s v="Medium"/>
    <x v="0"/>
    <n v="1"/>
    <x v="1"/>
    <x v="0"/>
    <s v="Medium"/>
    <x v="0"/>
    <s v="Neutral"/>
    <n v="4"/>
    <s v="Moderate (2-4 hours)"/>
    <s v="No"/>
    <x v="3"/>
    <s v="Near"/>
    <x v="1"/>
    <n v="67"/>
    <n v="11"/>
    <x v="2"/>
  </r>
  <r>
    <n v="23"/>
    <x v="0"/>
    <n v="61"/>
    <s v="Poor"/>
    <x v="1"/>
    <x v="0"/>
    <s v="Yes"/>
    <n v="8"/>
    <s v="≥ 8 hours"/>
    <n v="85"/>
    <s v="Medium"/>
    <x v="0"/>
    <n v="1"/>
    <x v="1"/>
    <x v="1"/>
    <s v="High"/>
    <x v="1"/>
    <s v="Positive"/>
    <n v="0"/>
    <s v="Low (0-2 hours)"/>
    <s v="No"/>
    <x v="0"/>
    <s v="Near"/>
    <x v="0"/>
    <n v="66"/>
    <n v="-19"/>
    <x v="0"/>
  </r>
  <r>
    <n v="15"/>
    <x v="1"/>
    <n v="73"/>
    <s v="Fair"/>
    <x v="1"/>
    <x v="0"/>
    <s v="No"/>
    <n v="7"/>
    <s v="&lt; 8 hours"/>
    <n v="63"/>
    <s v="Medium"/>
    <x v="0"/>
    <n v="2"/>
    <x v="1"/>
    <x v="1"/>
    <s v="Medium"/>
    <x v="0"/>
    <s v="Neutral"/>
    <n v="5"/>
    <s v="High (4-6 hours)"/>
    <s v="No"/>
    <x v="2"/>
    <s v="Moderate"/>
    <x v="0"/>
    <n v="65"/>
    <n v="2"/>
    <x v="1"/>
  </r>
  <r>
    <n v="20"/>
    <x v="1"/>
    <n v="66"/>
    <s v="Poor"/>
    <x v="1"/>
    <x v="0"/>
    <s v="Yes"/>
    <n v="8"/>
    <s v="≥ 8 hours"/>
    <n v="59"/>
    <s v="Low"/>
    <x v="0"/>
    <n v="4"/>
    <x v="1"/>
    <x v="1"/>
    <s v="Medium"/>
    <x v="0"/>
    <s v="Positive"/>
    <n v="3"/>
    <s v="Moderate (2-4 hours)"/>
    <s v="No"/>
    <x v="1"/>
    <s v="Near"/>
    <x v="0"/>
    <n v="66"/>
    <n v="7"/>
    <x v="2"/>
  </r>
  <r>
    <n v="7"/>
    <x v="2"/>
    <n v="69"/>
    <s v="Poor"/>
    <x v="0"/>
    <x v="1"/>
    <s v="Yes"/>
    <n v="6"/>
    <s v="&lt; 8 hours"/>
    <n v="88"/>
    <s v="Medium"/>
    <x v="0"/>
    <n v="0"/>
    <x v="0"/>
    <x v="0"/>
    <s v="High"/>
    <x v="1"/>
    <s v="Negative"/>
    <n v="4"/>
    <s v="Moderate (2-4 hours)"/>
    <s v="No"/>
    <x v="2"/>
    <s v="Near"/>
    <x v="1"/>
    <n v="61"/>
    <n v="-27"/>
    <x v="0"/>
  </r>
  <r>
    <n v="25"/>
    <x v="0"/>
    <n v="96"/>
    <s v="Very Good"/>
    <x v="0"/>
    <x v="1"/>
    <s v="No"/>
    <n v="7"/>
    <s v="&lt; 8 hours"/>
    <n v="98"/>
    <s v="Medium"/>
    <x v="0"/>
    <n v="0"/>
    <x v="0"/>
    <x v="0"/>
    <s v="Medium"/>
    <x v="0"/>
    <s v="Positive"/>
    <n v="2"/>
    <s v="Low (0-2 hours)"/>
    <s v="No"/>
    <x v="0"/>
    <s v="Near"/>
    <x v="1"/>
    <n v="71"/>
    <n v="-27"/>
    <x v="0"/>
  </r>
  <r>
    <n v="11"/>
    <x v="1"/>
    <n v="61"/>
    <s v="Poor"/>
    <x v="2"/>
    <x v="2"/>
    <s v="Yes"/>
    <n v="6"/>
    <s v="&lt; 8 hours"/>
    <n v="55"/>
    <s v="Medium"/>
    <x v="0"/>
    <n v="5"/>
    <x v="1"/>
    <x v="2"/>
    <s v="Low"/>
    <x v="0"/>
    <s v="Neutral"/>
    <n v="3"/>
    <s v="Moderate (2-4 hours)"/>
    <s v="No"/>
    <x v="0"/>
    <s v="Far"/>
    <x v="0"/>
    <n v="60"/>
    <n v="5"/>
    <x v="2"/>
  </r>
  <r>
    <n v="29"/>
    <x v="0"/>
    <n v="69"/>
    <s v="Poor"/>
    <x v="1"/>
    <x v="1"/>
    <s v="Yes"/>
    <n v="7"/>
    <s v="&lt; 8 hours"/>
    <n v="58"/>
    <s v="Medium"/>
    <x v="0"/>
    <n v="1"/>
    <x v="1"/>
    <x v="0"/>
    <s v="Low"/>
    <x v="0"/>
    <s v="Positive"/>
    <n v="2"/>
    <s v="Low (0-2 hours)"/>
    <s v="No"/>
    <x v="1"/>
    <s v="Near"/>
    <x v="0"/>
    <n v="66"/>
    <n v="8"/>
    <x v="2"/>
  </r>
  <r>
    <n v="18"/>
    <x v="1"/>
    <n v="72"/>
    <s v="Fair"/>
    <x v="0"/>
    <x v="2"/>
    <s v="Yes"/>
    <n v="5"/>
    <s v="&lt; 8 hours"/>
    <n v="61"/>
    <s v="Low"/>
    <x v="0"/>
    <n v="1"/>
    <x v="1"/>
    <x v="1"/>
    <s v="Medium"/>
    <x v="1"/>
    <s v="Negative"/>
    <n v="4"/>
    <s v="Moderate (2-4 hours)"/>
    <s v="No"/>
    <x v="1"/>
    <s v="Moderate"/>
    <x v="0"/>
    <n v="61"/>
    <n v="0"/>
    <x v="1"/>
  </r>
  <r>
    <n v="19"/>
    <x v="1"/>
    <n v="85"/>
    <s v="Good"/>
    <x v="1"/>
    <x v="1"/>
    <s v="Yes"/>
    <n v="7"/>
    <s v="&lt; 8 hours"/>
    <n v="98"/>
    <s v="High"/>
    <x v="0"/>
    <n v="2"/>
    <x v="1"/>
    <x v="1"/>
    <s v="Medium"/>
    <x v="0"/>
    <s v="Negative"/>
    <n v="3"/>
    <s v="Moderate (2-4 hours)"/>
    <s v="Yes"/>
    <x v="0"/>
    <s v="Moderate"/>
    <x v="1"/>
    <n v="68"/>
    <n v="-30"/>
    <x v="0"/>
  </r>
  <r>
    <n v="16"/>
    <x v="1"/>
    <n v="81"/>
    <s v="Good"/>
    <x v="1"/>
    <x v="0"/>
    <s v="Yes"/>
    <n v="5"/>
    <s v="&lt; 8 hours"/>
    <n v="85"/>
    <s v="High"/>
    <x v="1"/>
    <n v="2"/>
    <x v="1"/>
    <x v="0"/>
    <s v="Medium"/>
    <x v="0"/>
    <s v="Positive"/>
    <n v="3"/>
    <s v="Moderate (2-4 hours)"/>
    <s v="No"/>
    <x v="1"/>
    <s v="Near"/>
    <x v="0"/>
    <n v="68"/>
    <n v="-17"/>
    <x v="0"/>
  </r>
  <r>
    <n v="18"/>
    <x v="1"/>
    <n v="69"/>
    <s v="Poor"/>
    <x v="1"/>
    <x v="1"/>
    <s v="Yes"/>
    <n v="6"/>
    <s v="&lt; 8 hours"/>
    <n v="84"/>
    <s v="Medium"/>
    <x v="0"/>
    <n v="2"/>
    <x v="1"/>
    <x v="0"/>
    <s v="Medium"/>
    <x v="0"/>
    <s v="Positive"/>
    <n v="4"/>
    <s v="Moderate (2-4 hours)"/>
    <s v="No"/>
    <x v="0"/>
    <s v="Near"/>
    <x v="0"/>
    <n v="65"/>
    <n v="-19"/>
    <x v="0"/>
  </r>
  <r>
    <n v="29"/>
    <x v="0"/>
    <n v="67"/>
    <s v="Poor"/>
    <x v="2"/>
    <x v="2"/>
    <s v="No"/>
    <n v="7"/>
    <s v="&lt; 8 hours"/>
    <n v="75"/>
    <s v="Medium"/>
    <x v="1"/>
    <n v="3"/>
    <x v="1"/>
    <x v="0"/>
    <s v="Medium"/>
    <x v="0"/>
    <s v="Neutral"/>
    <n v="1"/>
    <s v="Low (0-2 hours)"/>
    <s v="No"/>
    <x v="0"/>
    <s v="Near"/>
    <x v="1"/>
    <n v="65"/>
    <n v="-10"/>
    <x v="0"/>
  </r>
  <r>
    <n v="5"/>
    <x v="2"/>
    <n v="69"/>
    <s v="Poor"/>
    <x v="1"/>
    <x v="1"/>
    <s v="Yes"/>
    <n v="8"/>
    <s v="≥ 8 hours"/>
    <n v="77"/>
    <s v="Medium"/>
    <x v="1"/>
    <n v="2"/>
    <x v="1"/>
    <x v="0"/>
    <s v="High"/>
    <x v="0"/>
    <s v="Negative"/>
    <n v="2"/>
    <s v="Low (0-2 hours)"/>
    <s v="No"/>
    <x v="1"/>
    <s v="Near"/>
    <x v="1"/>
    <n v="60"/>
    <n v="-17"/>
    <x v="0"/>
  </r>
  <r>
    <n v="28"/>
    <x v="0"/>
    <n v="80"/>
    <s v="Good"/>
    <x v="0"/>
    <x v="1"/>
    <s v="No"/>
    <n v="8"/>
    <s v="≥ 8 hours"/>
    <n v="65"/>
    <s v="Low"/>
    <x v="0"/>
    <n v="2"/>
    <x v="1"/>
    <x v="0"/>
    <s v="Medium"/>
    <x v="1"/>
    <s v="Neutral"/>
    <n v="2"/>
    <s v="Low (0-2 hours)"/>
    <s v="No"/>
    <x v="1"/>
    <s v="Near"/>
    <x v="0"/>
    <n v="67"/>
    <n v="2"/>
    <x v="1"/>
  </r>
  <r>
    <n v="22"/>
    <x v="0"/>
    <n v="71"/>
    <s v="Fair"/>
    <x v="2"/>
    <x v="1"/>
    <s v="No"/>
    <n v="8"/>
    <s v="≥ 8 hours"/>
    <n v="58"/>
    <s v="Medium"/>
    <x v="1"/>
    <n v="2"/>
    <x v="1"/>
    <x v="0"/>
    <s v="Medium"/>
    <x v="0"/>
    <s v="Negative"/>
    <n v="4"/>
    <s v="Moderate (2-4 hours)"/>
    <s v="No"/>
    <x v="1"/>
    <s v="Near"/>
    <x v="1"/>
    <n v="65"/>
    <n v="7"/>
    <x v="2"/>
  </r>
  <r>
    <n v="13"/>
    <x v="1"/>
    <n v="98"/>
    <s v="Very Good"/>
    <x v="2"/>
    <x v="1"/>
    <s v="Yes"/>
    <n v="5"/>
    <s v="&lt; 8 hours"/>
    <n v="89"/>
    <s v="High"/>
    <x v="0"/>
    <n v="1"/>
    <x v="1"/>
    <x v="2"/>
    <s v="Medium"/>
    <x v="0"/>
    <s v="Negative"/>
    <n v="3"/>
    <s v="Moderate (2-4 hours)"/>
    <s v="No"/>
    <x v="0"/>
    <s v="Near"/>
    <x v="0"/>
    <n v="70"/>
    <n v="-19"/>
    <x v="0"/>
  </r>
  <r>
    <n v="14"/>
    <x v="1"/>
    <n v="79"/>
    <s v="Fair"/>
    <x v="1"/>
    <x v="1"/>
    <s v="No"/>
    <n v="9"/>
    <s v="≥ 8 hours"/>
    <n v="74"/>
    <s v="Medium"/>
    <x v="0"/>
    <n v="1"/>
    <x v="1"/>
    <x v="1"/>
    <s v="Medium"/>
    <x v="0"/>
    <s v="Neutral"/>
    <n v="4"/>
    <s v="Moderate (2-4 hours)"/>
    <s v="No"/>
    <x v="0"/>
    <s v="Near"/>
    <x v="0"/>
    <n v="64"/>
    <n v="-10"/>
    <x v="0"/>
  </r>
  <r>
    <n v="30"/>
    <x v="0"/>
    <n v="62"/>
    <s v="Poor"/>
    <x v="1"/>
    <x v="0"/>
    <s v="Yes"/>
    <n v="6"/>
    <s v="&lt; 8 hours"/>
    <n v="63"/>
    <s v="Medium"/>
    <x v="0"/>
    <n v="2"/>
    <x v="1"/>
    <x v="0"/>
    <s v="High"/>
    <x v="0"/>
    <s v="Positive"/>
    <n v="4"/>
    <s v="Moderate (2-4 hours)"/>
    <s v="No"/>
    <x v="0"/>
    <s v="Moderate"/>
    <x v="0"/>
    <n v="68"/>
    <n v="5"/>
    <x v="2"/>
  </r>
  <r>
    <n v="14"/>
    <x v="1"/>
    <n v="89"/>
    <s v="Good"/>
    <x v="2"/>
    <x v="1"/>
    <s v="No"/>
    <n v="6"/>
    <s v="&lt; 8 hours"/>
    <n v="82"/>
    <s v="High"/>
    <x v="0"/>
    <n v="2"/>
    <x v="1"/>
    <x v="1"/>
    <s v="Medium"/>
    <x v="0"/>
    <s v="Negative"/>
    <n v="4"/>
    <s v="Moderate (2-4 hours)"/>
    <s v="No"/>
    <x v="1"/>
    <s v="Moderate"/>
    <x v="1"/>
    <n v="69"/>
    <n v="-13"/>
    <x v="0"/>
  </r>
  <r>
    <n v="13"/>
    <x v="1"/>
    <n v="73"/>
    <s v="Fair"/>
    <x v="1"/>
    <x v="0"/>
    <s v="Yes"/>
    <n v="7"/>
    <s v="&lt; 8 hours"/>
    <n v="60"/>
    <s v="High"/>
    <x v="0"/>
    <n v="0"/>
    <x v="0"/>
    <x v="2"/>
    <s v="High"/>
    <x v="0"/>
    <s v="Neutral"/>
    <n v="3"/>
    <s v="Moderate (2-4 hours)"/>
    <s v="No"/>
    <x v="1"/>
    <s v="Near"/>
    <x v="1"/>
    <n v="65"/>
    <n v="5"/>
    <x v="2"/>
  </r>
  <r>
    <n v="27"/>
    <x v="0"/>
    <n v="86"/>
    <s v="Good"/>
    <x v="1"/>
    <x v="1"/>
    <s v="No"/>
    <n v="6"/>
    <s v="&lt; 8 hours"/>
    <n v="74"/>
    <s v="Medium"/>
    <x v="0"/>
    <n v="2"/>
    <x v="1"/>
    <x v="2"/>
    <s v="High"/>
    <x v="1"/>
    <s v="Neutral"/>
    <n v="3"/>
    <s v="Moderate (2-4 hours)"/>
    <s v="No"/>
    <x v="0"/>
    <s v="Near"/>
    <x v="0"/>
    <n v="71"/>
    <n v="-3"/>
    <x v="0"/>
  </r>
  <r>
    <n v="22"/>
    <x v="0"/>
    <n v="71"/>
    <s v="Fair"/>
    <x v="1"/>
    <x v="1"/>
    <s v="Yes"/>
    <n v="8"/>
    <s v="≥ 8 hours"/>
    <n v="60"/>
    <s v="Low"/>
    <x v="0"/>
    <n v="1"/>
    <x v="1"/>
    <x v="1"/>
    <s v="High"/>
    <x v="0"/>
    <s v="Neutral"/>
    <n v="4"/>
    <s v="Moderate (2-4 hours)"/>
    <s v="No"/>
    <x v="0"/>
    <s v="Moderate"/>
    <x v="1"/>
    <n v="65"/>
    <n v="5"/>
    <x v="2"/>
  </r>
  <r>
    <n v="14"/>
    <x v="1"/>
    <n v="83"/>
    <s v="Good"/>
    <x v="1"/>
    <x v="0"/>
    <s v="Yes"/>
    <n v="8"/>
    <s v="≥ 8 hours"/>
    <n v="88"/>
    <s v="Low"/>
    <x v="0"/>
    <n v="0"/>
    <x v="0"/>
    <x v="2"/>
    <s v="Medium"/>
    <x v="0"/>
    <s v="Negative"/>
    <n v="2"/>
    <s v="Low (0-2 hours)"/>
    <s v="Yes"/>
    <x v="0"/>
    <s v="Moderate"/>
    <x v="0"/>
    <n v="65"/>
    <n v="-23"/>
    <x v="0"/>
  </r>
  <r>
    <n v="21"/>
    <x v="0"/>
    <n v="91"/>
    <s v="Very Good"/>
    <x v="1"/>
    <x v="1"/>
    <s v="Yes"/>
    <n v="6"/>
    <s v="&lt; 8 hours"/>
    <n v="66"/>
    <s v="High"/>
    <x v="0"/>
    <n v="0"/>
    <x v="0"/>
    <x v="1"/>
    <s v="Medium"/>
    <x v="0"/>
    <s v="Positive"/>
    <n v="2"/>
    <s v="Low (0-2 hours)"/>
    <s v="Yes"/>
    <x v="1"/>
    <s v="Far"/>
    <x v="1"/>
    <n v="68"/>
    <n v="2"/>
    <x v="1"/>
  </r>
  <r>
    <n v="14"/>
    <x v="1"/>
    <n v="97"/>
    <s v="Very Good"/>
    <x v="1"/>
    <x v="2"/>
    <s v="No"/>
    <n v="7"/>
    <s v="&lt; 8 hours"/>
    <n v="72"/>
    <s v="High"/>
    <x v="0"/>
    <n v="1"/>
    <x v="1"/>
    <x v="0"/>
    <s v="Low"/>
    <x v="0"/>
    <s v="Neutral"/>
    <n v="3"/>
    <s v="Moderate (2-4 hours)"/>
    <s v="No"/>
    <x v="0"/>
    <s v="Near"/>
    <x v="1"/>
    <n v="66"/>
    <n v="-6"/>
    <x v="0"/>
  </r>
  <r>
    <n v="27"/>
    <x v="0"/>
    <n v="70"/>
    <s v="Fair"/>
    <x v="0"/>
    <x v="2"/>
    <s v="Yes"/>
    <n v="7"/>
    <s v="&lt; 8 hours"/>
    <n v="88"/>
    <s v="Medium"/>
    <x v="1"/>
    <n v="1"/>
    <x v="1"/>
    <x v="2"/>
    <s v="Medium"/>
    <x v="0"/>
    <s v="Neutral"/>
    <n v="3"/>
    <s v="Moderate (2-4 hours)"/>
    <s v="No"/>
    <x v="0"/>
    <s v="Near"/>
    <x v="0"/>
    <n v="65"/>
    <n v="-23"/>
    <x v="0"/>
  </r>
  <r>
    <n v="26"/>
    <x v="0"/>
    <n v="73"/>
    <s v="Fair"/>
    <x v="2"/>
    <x v="0"/>
    <s v="Yes"/>
    <n v="8"/>
    <s v="≥ 8 hours"/>
    <n v="83"/>
    <s v="Low"/>
    <x v="0"/>
    <n v="2"/>
    <x v="1"/>
    <x v="1"/>
    <s v="Medium"/>
    <x v="0"/>
    <s v="Positive"/>
    <n v="4"/>
    <s v="Moderate (2-4 hours)"/>
    <s v="No"/>
    <x v="1"/>
    <s v="Near"/>
    <x v="0"/>
    <n v="71"/>
    <n v="-12"/>
    <x v="0"/>
  </r>
  <r>
    <n v="23"/>
    <x v="0"/>
    <n v="79"/>
    <s v="Fair"/>
    <x v="0"/>
    <x v="1"/>
    <s v="Yes"/>
    <n v="6"/>
    <s v="&lt; 8 hours"/>
    <n v="70"/>
    <s v="Medium"/>
    <x v="0"/>
    <n v="3"/>
    <x v="1"/>
    <x v="1"/>
    <s v="High"/>
    <x v="0"/>
    <s v="Negative"/>
    <n v="4"/>
    <s v="Moderate (2-4 hours)"/>
    <s v="No"/>
    <x v="2"/>
    <s v="Moderate"/>
    <x v="1"/>
    <n v="68"/>
    <n v="-2"/>
    <x v="1"/>
  </r>
  <r>
    <n v="22"/>
    <x v="0"/>
    <n v="97"/>
    <s v="Very Good"/>
    <x v="1"/>
    <x v="1"/>
    <s v="Yes"/>
    <n v="6"/>
    <s v="&lt; 8 hours"/>
    <n v="54"/>
    <s v="Medium"/>
    <x v="1"/>
    <n v="2"/>
    <x v="1"/>
    <x v="2"/>
    <s v="Medium"/>
    <x v="0"/>
    <s v="Neutral"/>
    <n v="2"/>
    <s v="Low (0-2 hours)"/>
    <s v="No"/>
    <x v="1"/>
    <s v="Near"/>
    <x v="0"/>
    <n v="70"/>
    <n v="16"/>
    <x v="2"/>
  </r>
  <r>
    <n v="31"/>
    <x v="3"/>
    <n v="96"/>
    <s v="Very Good"/>
    <x v="1"/>
    <x v="2"/>
    <s v="No"/>
    <n v="5"/>
    <s v="&lt; 8 hours"/>
    <n v="96"/>
    <s v="Low"/>
    <x v="0"/>
    <n v="3"/>
    <x v="1"/>
    <x v="0"/>
    <s v="High"/>
    <x v="1"/>
    <s v="Neutral"/>
    <n v="2"/>
    <s v="Low (0-2 hours)"/>
    <s v="No"/>
    <x v="1"/>
    <s v="Unknown"/>
    <x v="1"/>
    <n v="74"/>
    <n v="-22"/>
    <x v="0"/>
  </r>
  <r>
    <n v="20"/>
    <x v="1"/>
    <n v="64"/>
    <s v="Poor"/>
    <x v="2"/>
    <x v="2"/>
    <s v="Yes"/>
    <n v="6"/>
    <s v="&lt; 8 hours"/>
    <n v="50"/>
    <s v="High"/>
    <x v="0"/>
    <n v="0"/>
    <x v="0"/>
    <x v="0"/>
    <s v="Medium"/>
    <x v="1"/>
    <s v="Neutral"/>
    <n v="2"/>
    <s v="Low (0-2 hours)"/>
    <s v="No"/>
    <x v="0"/>
    <s v="Near"/>
    <x v="0"/>
    <n v="62"/>
    <n v="12"/>
    <x v="2"/>
  </r>
  <r>
    <n v="13"/>
    <x v="1"/>
    <n v="65"/>
    <s v="Poor"/>
    <x v="1"/>
    <x v="0"/>
    <s v="No"/>
    <n v="5"/>
    <s v="&lt; 8 hours"/>
    <n v="87"/>
    <s v="Low"/>
    <x v="0"/>
    <n v="1"/>
    <x v="1"/>
    <x v="1"/>
    <s v="Medium"/>
    <x v="0"/>
    <s v="Positive"/>
    <n v="2"/>
    <s v="Low (0-2 hours)"/>
    <s v="Yes"/>
    <x v="0"/>
    <s v="Moderate"/>
    <x v="1"/>
    <n v="61"/>
    <n v="-26"/>
    <x v="0"/>
  </r>
  <r>
    <n v="23"/>
    <x v="0"/>
    <n v="80"/>
    <s v="Good"/>
    <x v="2"/>
    <x v="0"/>
    <s v="Yes"/>
    <n v="6"/>
    <s v="&lt; 8 hours"/>
    <n v="97"/>
    <s v="Medium"/>
    <x v="0"/>
    <n v="0"/>
    <x v="0"/>
    <x v="1"/>
    <s v="Medium"/>
    <x v="1"/>
    <s v="Neutral"/>
    <n v="3"/>
    <s v="Moderate (2-4 hours)"/>
    <s v="No"/>
    <x v="0"/>
    <s v="Near"/>
    <x v="0"/>
    <n v="70"/>
    <n v="-27"/>
    <x v="0"/>
  </r>
  <r>
    <n v="33"/>
    <x v="3"/>
    <n v="64"/>
    <s v="Poor"/>
    <x v="0"/>
    <x v="1"/>
    <s v="Yes"/>
    <n v="9"/>
    <s v="≥ 8 hours"/>
    <n v="65"/>
    <s v="Medium"/>
    <x v="0"/>
    <n v="0"/>
    <x v="0"/>
    <x v="1"/>
    <s v="Unknown"/>
    <x v="0"/>
    <s v="Negative"/>
    <n v="2"/>
    <s v="Low (0-2 hours)"/>
    <s v="No"/>
    <x v="1"/>
    <s v="Moderate"/>
    <x v="0"/>
    <n v="65"/>
    <n v="0"/>
    <x v="1"/>
  </r>
  <r>
    <n v="14"/>
    <x v="1"/>
    <n v="74"/>
    <s v="Fair"/>
    <x v="1"/>
    <x v="1"/>
    <s v="Yes"/>
    <n v="8"/>
    <s v="≥ 8 hours"/>
    <n v="54"/>
    <s v="High"/>
    <x v="0"/>
    <n v="2"/>
    <x v="1"/>
    <x v="0"/>
    <s v="Low"/>
    <x v="0"/>
    <s v="Neutral"/>
    <n v="2"/>
    <s v="Low (0-2 hours)"/>
    <s v="No"/>
    <x v="0"/>
    <s v="Moderate"/>
    <x v="0"/>
    <n v="62"/>
    <n v="8"/>
    <x v="2"/>
  </r>
  <r>
    <n v="18"/>
    <x v="1"/>
    <n v="66"/>
    <s v="Poor"/>
    <x v="2"/>
    <x v="0"/>
    <s v="No"/>
    <n v="9"/>
    <s v="≥ 8 hours"/>
    <n v="62"/>
    <s v="Medium"/>
    <x v="0"/>
    <n v="2"/>
    <x v="1"/>
    <x v="2"/>
    <s v="Medium"/>
    <x v="0"/>
    <s v="Neutral"/>
    <n v="4"/>
    <s v="Moderate (2-4 hours)"/>
    <s v="No"/>
    <x v="0"/>
    <s v="Moderate"/>
    <x v="1"/>
    <n v="65"/>
    <n v="3"/>
    <x v="2"/>
  </r>
  <r>
    <n v="22"/>
    <x v="0"/>
    <n v="85"/>
    <s v="Good"/>
    <x v="2"/>
    <x v="1"/>
    <s v="No"/>
    <n v="6"/>
    <s v="&lt; 8 hours"/>
    <n v="66"/>
    <s v="Low"/>
    <x v="0"/>
    <n v="0"/>
    <x v="0"/>
    <x v="0"/>
    <s v="Medium"/>
    <x v="1"/>
    <s v="Positive"/>
    <n v="4"/>
    <s v="Moderate (2-4 hours)"/>
    <s v="No"/>
    <x v="1"/>
    <s v="Near"/>
    <x v="0"/>
    <n v="68"/>
    <n v="2"/>
    <x v="1"/>
  </r>
  <r>
    <n v="20"/>
    <x v="1"/>
    <n v="98"/>
    <s v="Very Good"/>
    <x v="1"/>
    <x v="0"/>
    <s v="Yes"/>
    <n v="4"/>
    <s v="&lt; 8 hours"/>
    <n v="73"/>
    <s v="Medium"/>
    <x v="0"/>
    <n v="2"/>
    <x v="1"/>
    <x v="1"/>
    <s v="Low"/>
    <x v="1"/>
    <s v="Positive"/>
    <n v="1"/>
    <s v="Low (0-2 hours)"/>
    <s v="No"/>
    <x v="0"/>
    <s v="Far"/>
    <x v="0"/>
    <n v="70"/>
    <n v="-3"/>
    <x v="0"/>
  </r>
  <r>
    <n v="14"/>
    <x v="1"/>
    <n v="100"/>
    <s v="Perfect"/>
    <x v="1"/>
    <x v="2"/>
    <s v="No"/>
    <n v="7"/>
    <s v="&lt; 8 hours"/>
    <n v="76"/>
    <s v="Low"/>
    <x v="0"/>
    <n v="1"/>
    <x v="1"/>
    <x v="1"/>
    <s v="Medium"/>
    <x v="1"/>
    <s v="Neutral"/>
    <n v="3"/>
    <s v="Moderate (2-4 hours)"/>
    <s v="No"/>
    <x v="2"/>
    <s v="Near"/>
    <x v="1"/>
    <n v="68"/>
    <n v="-8"/>
    <x v="0"/>
  </r>
  <r>
    <n v="27"/>
    <x v="0"/>
    <n v="75"/>
    <s v="Fair"/>
    <x v="0"/>
    <x v="1"/>
    <s v="No"/>
    <n v="10"/>
    <s v="≥ 8 hours"/>
    <n v="86"/>
    <s v="Medium"/>
    <x v="1"/>
    <n v="3"/>
    <x v="1"/>
    <x v="1"/>
    <s v="Medium"/>
    <x v="1"/>
    <s v="Positive"/>
    <n v="6"/>
    <s v="High (4-6 hours)"/>
    <s v="No"/>
    <x v="2"/>
    <s v="Near"/>
    <x v="1"/>
    <n v="69"/>
    <n v="-17"/>
    <x v="0"/>
  </r>
  <r>
    <n v="34"/>
    <x v="3"/>
    <n v="84"/>
    <s v="Good"/>
    <x v="1"/>
    <x v="0"/>
    <s v="Yes"/>
    <n v="6"/>
    <s v="&lt; 8 hours"/>
    <n v="95"/>
    <s v="Medium"/>
    <x v="0"/>
    <n v="1"/>
    <x v="1"/>
    <x v="0"/>
    <s v="Medium"/>
    <x v="1"/>
    <s v="Neutral"/>
    <n v="3"/>
    <s v="Moderate (2-4 hours)"/>
    <s v="No"/>
    <x v="2"/>
    <s v="Far"/>
    <x v="0"/>
    <n v="73"/>
    <n v="-22"/>
    <x v="0"/>
  </r>
  <r>
    <n v="21"/>
    <x v="0"/>
    <n v="94"/>
    <s v="Very Good"/>
    <x v="1"/>
    <x v="1"/>
    <s v="Yes"/>
    <n v="7"/>
    <s v="&lt; 8 hours"/>
    <n v="73"/>
    <s v="Medium"/>
    <x v="0"/>
    <n v="1"/>
    <x v="1"/>
    <x v="1"/>
    <s v="Medium"/>
    <x v="1"/>
    <s v="Positive"/>
    <n v="5"/>
    <s v="High (4-6 hours)"/>
    <s v="No"/>
    <x v="1"/>
    <s v="Near"/>
    <x v="1"/>
    <n v="71"/>
    <n v="-2"/>
    <x v="1"/>
  </r>
  <r>
    <n v="15"/>
    <x v="1"/>
    <n v="65"/>
    <s v="Poor"/>
    <x v="0"/>
    <x v="0"/>
    <s v="Yes"/>
    <n v="5"/>
    <s v="&lt; 8 hours"/>
    <n v="87"/>
    <s v="Medium"/>
    <x v="0"/>
    <n v="0"/>
    <x v="0"/>
    <x v="0"/>
    <s v="High"/>
    <x v="1"/>
    <s v="Neutral"/>
    <n v="4"/>
    <s v="Moderate (2-4 hours)"/>
    <s v="No"/>
    <x v="0"/>
    <s v="Near"/>
    <x v="1"/>
    <n v="63"/>
    <n v="-24"/>
    <x v="0"/>
  </r>
  <r>
    <n v="11"/>
    <x v="1"/>
    <n v="88"/>
    <s v="Good"/>
    <x v="2"/>
    <x v="1"/>
    <s v="Yes"/>
    <n v="7"/>
    <s v="&lt; 8 hours"/>
    <n v="56"/>
    <s v="Low"/>
    <x v="0"/>
    <n v="2"/>
    <x v="1"/>
    <x v="1"/>
    <s v="Medium"/>
    <x v="0"/>
    <s v="Neutral"/>
    <n v="2"/>
    <s v="Low (0-2 hours)"/>
    <s v="No"/>
    <x v="1"/>
    <s v="Near"/>
    <x v="0"/>
    <n v="66"/>
    <n v="10"/>
    <x v="2"/>
  </r>
  <r>
    <n v="22"/>
    <x v="0"/>
    <n v="76"/>
    <s v="Fair"/>
    <x v="2"/>
    <x v="2"/>
    <s v="Yes"/>
    <n v="7"/>
    <s v="&lt; 8 hours"/>
    <n v="66"/>
    <s v="Low"/>
    <x v="0"/>
    <n v="1"/>
    <x v="1"/>
    <x v="0"/>
    <s v="High"/>
    <x v="1"/>
    <s v="Positive"/>
    <n v="4"/>
    <s v="Moderate (2-4 hours)"/>
    <s v="No"/>
    <x v="2"/>
    <s v="Near"/>
    <x v="0"/>
    <n v="67"/>
    <n v="1"/>
    <x v="1"/>
  </r>
  <r>
    <n v="27"/>
    <x v="0"/>
    <n v="68"/>
    <s v="Poor"/>
    <x v="0"/>
    <x v="0"/>
    <s v="No"/>
    <n v="4"/>
    <s v="&lt; 8 hours"/>
    <n v="56"/>
    <s v="Medium"/>
    <x v="0"/>
    <n v="0"/>
    <x v="0"/>
    <x v="0"/>
    <s v="High"/>
    <x v="0"/>
    <s v="Neutral"/>
    <n v="1"/>
    <s v="Low (0-2 hours)"/>
    <s v="No"/>
    <x v="3"/>
    <s v="Near"/>
    <x v="1"/>
    <n v="64"/>
    <n v="8"/>
    <x v="2"/>
  </r>
  <r>
    <n v="23"/>
    <x v="0"/>
    <n v="76"/>
    <s v="Fair"/>
    <x v="1"/>
    <x v="2"/>
    <s v="Yes"/>
    <n v="5"/>
    <s v="&lt; 8 hours"/>
    <n v="85"/>
    <s v="Medium"/>
    <x v="0"/>
    <n v="1"/>
    <x v="1"/>
    <x v="1"/>
    <s v="Low"/>
    <x v="0"/>
    <s v="Neutral"/>
    <n v="3"/>
    <s v="Moderate (2-4 hours)"/>
    <s v="No"/>
    <x v="0"/>
    <s v="Near"/>
    <x v="1"/>
    <n v="66"/>
    <n v="-19"/>
    <x v="0"/>
  </r>
  <r>
    <n v="20"/>
    <x v="1"/>
    <n v="63"/>
    <s v="Poor"/>
    <x v="2"/>
    <x v="0"/>
    <s v="Yes"/>
    <n v="5"/>
    <s v="&lt; 8 hours"/>
    <n v="95"/>
    <s v="Medium"/>
    <x v="0"/>
    <n v="2"/>
    <x v="1"/>
    <x v="2"/>
    <s v="High"/>
    <x v="0"/>
    <s v="Positive"/>
    <n v="3"/>
    <s v="Moderate (2-4 hours)"/>
    <s v="No"/>
    <x v="1"/>
    <s v="Near"/>
    <x v="0"/>
    <n v="69"/>
    <n v="-26"/>
    <x v="0"/>
  </r>
  <r>
    <n v="16"/>
    <x v="1"/>
    <n v="88"/>
    <s v="Good"/>
    <x v="1"/>
    <x v="0"/>
    <s v="Yes"/>
    <n v="5"/>
    <s v="&lt; 8 hours"/>
    <n v="94"/>
    <s v="High"/>
    <x v="0"/>
    <n v="4"/>
    <x v="1"/>
    <x v="1"/>
    <s v="Medium"/>
    <x v="1"/>
    <s v="Positive"/>
    <n v="6"/>
    <s v="High (4-6 hours)"/>
    <s v="No"/>
    <x v="1"/>
    <s v="Moderate"/>
    <x v="0"/>
    <n v="72"/>
    <n v="-22"/>
    <x v="0"/>
  </r>
  <r>
    <n v="13"/>
    <x v="1"/>
    <n v="70"/>
    <s v="Fair"/>
    <x v="1"/>
    <x v="0"/>
    <s v="Yes"/>
    <n v="6"/>
    <s v="&lt; 8 hours"/>
    <n v="66"/>
    <s v="Medium"/>
    <x v="0"/>
    <n v="1"/>
    <x v="1"/>
    <x v="1"/>
    <s v="Medium"/>
    <x v="0"/>
    <s v="Negative"/>
    <n v="4"/>
    <s v="Moderate (2-4 hours)"/>
    <s v="No"/>
    <x v="0"/>
    <s v="Near"/>
    <x v="0"/>
    <n v="63"/>
    <n v="-3"/>
    <x v="0"/>
  </r>
  <r>
    <n v="25"/>
    <x v="0"/>
    <n v="72"/>
    <s v="Fair"/>
    <x v="1"/>
    <x v="0"/>
    <s v="Yes"/>
    <n v="8"/>
    <s v="≥ 8 hours"/>
    <n v="62"/>
    <s v="Medium"/>
    <x v="0"/>
    <n v="2"/>
    <x v="1"/>
    <x v="0"/>
    <s v="Medium"/>
    <x v="0"/>
    <s v="Positive"/>
    <n v="2"/>
    <s v="Low (0-2 hours)"/>
    <s v="No"/>
    <x v="0"/>
    <s v="Near"/>
    <x v="1"/>
    <n v="67"/>
    <n v="5"/>
    <x v="2"/>
  </r>
  <r>
    <n v="25"/>
    <x v="0"/>
    <n v="65"/>
    <s v="Poor"/>
    <x v="0"/>
    <x v="1"/>
    <s v="No"/>
    <n v="6"/>
    <s v="&lt; 8 hours"/>
    <n v="64"/>
    <s v="Medium"/>
    <x v="0"/>
    <n v="1"/>
    <x v="1"/>
    <x v="1"/>
    <s v="Medium"/>
    <x v="1"/>
    <s v="Negative"/>
    <n v="4"/>
    <s v="Moderate (2-4 hours)"/>
    <s v="No"/>
    <x v="1"/>
    <s v="Near"/>
    <x v="0"/>
    <n v="64"/>
    <n v="0"/>
    <x v="1"/>
  </r>
  <r>
    <n v="11"/>
    <x v="1"/>
    <n v="95"/>
    <s v="Very Good"/>
    <x v="1"/>
    <x v="1"/>
    <s v="Yes"/>
    <n v="9"/>
    <s v="≥ 8 hours"/>
    <n v="64"/>
    <s v="High"/>
    <x v="0"/>
    <n v="4"/>
    <x v="1"/>
    <x v="0"/>
    <s v="Medium"/>
    <x v="0"/>
    <s v="Positive"/>
    <n v="4"/>
    <s v="Moderate (2-4 hours)"/>
    <s v="No"/>
    <x v="0"/>
    <s v="Moderate"/>
    <x v="0"/>
    <n v="68"/>
    <n v="4"/>
    <x v="2"/>
  </r>
  <r>
    <n v="30"/>
    <x v="0"/>
    <n v="80"/>
    <s v="Good"/>
    <x v="2"/>
    <x v="0"/>
    <s v="No"/>
    <n v="6"/>
    <s v="&lt; 8 hours"/>
    <n v="54"/>
    <s v="High"/>
    <x v="0"/>
    <n v="1"/>
    <x v="1"/>
    <x v="2"/>
    <s v="Medium"/>
    <x v="0"/>
    <s v="Positive"/>
    <n v="3"/>
    <s v="Moderate (2-4 hours)"/>
    <s v="No"/>
    <x v="0"/>
    <s v="Moderate"/>
    <x v="1"/>
    <n v="71"/>
    <n v="17"/>
    <x v="2"/>
  </r>
  <r>
    <n v="23"/>
    <x v="0"/>
    <n v="83"/>
    <s v="Good"/>
    <x v="1"/>
    <x v="2"/>
    <s v="Yes"/>
    <n v="7"/>
    <s v="&lt; 8 hours"/>
    <n v="57"/>
    <s v="Medium"/>
    <x v="1"/>
    <n v="2"/>
    <x v="1"/>
    <x v="1"/>
    <s v="High"/>
    <x v="0"/>
    <s v="Positive"/>
    <n v="4"/>
    <s v="Moderate (2-4 hours)"/>
    <s v="No"/>
    <x v="0"/>
    <s v="Moderate"/>
    <x v="1"/>
    <n v="67"/>
    <n v="10"/>
    <x v="2"/>
  </r>
  <r>
    <n v="28"/>
    <x v="0"/>
    <n v="83"/>
    <s v="Good"/>
    <x v="1"/>
    <x v="2"/>
    <s v="No"/>
    <n v="8"/>
    <s v="≥ 8 hours"/>
    <n v="61"/>
    <s v="Medium"/>
    <x v="0"/>
    <n v="1"/>
    <x v="1"/>
    <x v="0"/>
    <s v="Medium"/>
    <x v="1"/>
    <s v="Negative"/>
    <n v="5"/>
    <s v="High (4-6 hours)"/>
    <s v="Yes"/>
    <x v="2"/>
    <s v="Near"/>
    <x v="0"/>
    <n v="67"/>
    <n v="6"/>
    <x v="2"/>
  </r>
  <r>
    <n v="12"/>
    <x v="1"/>
    <n v="76"/>
    <s v="Fair"/>
    <x v="1"/>
    <x v="1"/>
    <s v="Yes"/>
    <n v="9"/>
    <s v="≥ 8 hours"/>
    <n v="50"/>
    <s v="Medium"/>
    <x v="0"/>
    <n v="2"/>
    <x v="1"/>
    <x v="1"/>
    <s v="High"/>
    <x v="0"/>
    <s v="Negative"/>
    <n v="3"/>
    <s v="Moderate (2-4 hours)"/>
    <s v="No"/>
    <x v="1"/>
    <s v="Near"/>
    <x v="0"/>
    <n v="64"/>
    <n v="14"/>
    <x v="2"/>
  </r>
  <r>
    <n v="12"/>
    <x v="1"/>
    <n v="68"/>
    <s v="Poor"/>
    <x v="2"/>
    <x v="2"/>
    <s v="No"/>
    <n v="6"/>
    <s v="&lt; 8 hours"/>
    <n v="52"/>
    <s v="Low"/>
    <x v="0"/>
    <n v="5"/>
    <x v="1"/>
    <x v="2"/>
    <s v="High"/>
    <x v="0"/>
    <s v="Neutral"/>
    <n v="3"/>
    <s v="Moderate (2-4 hours)"/>
    <s v="No"/>
    <x v="1"/>
    <s v="Near"/>
    <x v="0"/>
    <n v="63"/>
    <n v="11"/>
    <x v="2"/>
  </r>
  <r>
    <n v="19"/>
    <x v="1"/>
    <n v="90"/>
    <s v="Very Good"/>
    <x v="2"/>
    <x v="0"/>
    <s v="No"/>
    <n v="8"/>
    <s v="≥ 8 hours"/>
    <n v="85"/>
    <s v="Medium"/>
    <x v="0"/>
    <n v="2"/>
    <x v="1"/>
    <x v="1"/>
    <s v="Medium"/>
    <x v="0"/>
    <s v="Neutral"/>
    <n v="4"/>
    <s v="Moderate (2-4 hours)"/>
    <s v="No"/>
    <x v="1"/>
    <s v="Near"/>
    <x v="0"/>
    <n v="72"/>
    <n v="-13"/>
    <x v="0"/>
  </r>
  <r>
    <n v="23"/>
    <x v="0"/>
    <n v="65"/>
    <s v="Poor"/>
    <x v="0"/>
    <x v="1"/>
    <s v="Yes"/>
    <n v="6"/>
    <s v="&lt; 8 hours"/>
    <n v="81"/>
    <s v="Low"/>
    <x v="0"/>
    <n v="2"/>
    <x v="1"/>
    <x v="0"/>
    <s v="Medium"/>
    <x v="0"/>
    <s v="Neutral"/>
    <n v="2"/>
    <s v="Low (0-2 hours)"/>
    <s v="No"/>
    <x v="0"/>
    <s v="Near"/>
    <x v="1"/>
    <n v="63"/>
    <n v="-18"/>
    <x v="0"/>
  </r>
  <r>
    <n v="31"/>
    <x v="3"/>
    <n v="64"/>
    <s v="Poor"/>
    <x v="2"/>
    <x v="1"/>
    <s v="No"/>
    <n v="10"/>
    <s v="≥ 8 hours"/>
    <n v="97"/>
    <s v="Low"/>
    <x v="0"/>
    <n v="2"/>
    <x v="1"/>
    <x v="1"/>
    <s v="Medium"/>
    <x v="1"/>
    <s v="Negative"/>
    <n v="4"/>
    <s v="Moderate (2-4 hours)"/>
    <s v="No"/>
    <x v="0"/>
    <s v="Far"/>
    <x v="1"/>
    <n v="67"/>
    <n v="-30"/>
    <x v="0"/>
  </r>
  <r>
    <n v="24"/>
    <x v="0"/>
    <n v="88"/>
    <s v="Good"/>
    <x v="0"/>
    <x v="1"/>
    <s v="Yes"/>
    <n v="5"/>
    <s v="&lt; 8 hours"/>
    <n v="70"/>
    <s v="Medium"/>
    <x v="1"/>
    <n v="1"/>
    <x v="1"/>
    <x v="0"/>
    <s v="Medium"/>
    <x v="1"/>
    <s v="Positive"/>
    <n v="2"/>
    <s v="Low (0-2 hours)"/>
    <s v="No"/>
    <x v="2"/>
    <s v="Near"/>
    <x v="0"/>
    <n v="68"/>
    <n v="-2"/>
    <x v="1"/>
  </r>
  <r>
    <n v="19"/>
    <x v="1"/>
    <n v="68"/>
    <s v="Poor"/>
    <x v="0"/>
    <x v="0"/>
    <s v="Yes"/>
    <n v="8"/>
    <s v="≥ 8 hours"/>
    <n v="72"/>
    <s v="High"/>
    <x v="0"/>
    <n v="2"/>
    <x v="1"/>
    <x v="0"/>
    <s v="High"/>
    <x v="1"/>
    <s v="Neutral"/>
    <n v="3"/>
    <s v="Moderate (2-4 hours)"/>
    <s v="No"/>
    <x v="1"/>
    <s v="Far"/>
    <x v="0"/>
    <n v="64"/>
    <n v="-8"/>
    <x v="0"/>
  </r>
  <r>
    <n v="14"/>
    <x v="1"/>
    <n v="72"/>
    <s v="Fair"/>
    <x v="1"/>
    <x v="0"/>
    <s v="No"/>
    <n v="9"/>
    <s v="≥ 8 hours"/>
    <n v="53"/>
    <s v="Medium"/>
    <x v="0"/>
    <n v="4"/>
    <x v="1"/>
    <x v="1"/>
    <s v="Medium"/>
    <x v="0"/>
    <s v="Negative"/>
    <n v="3"/>
    <s v="Moderate (2-4 hours)"/>
    <s v="No"/>
    <x v="2"/>
    <s v="Near"/>
    <x v="0"/>
    <n v="65"/>
    <n v="12"/>
    <x v="2"/>
  </r>
  <r>
    <n v="27"/>
    <x v="0"/>
    <n v="79"/>
    <s v="Fair"/>
    <x v="1"/>
    <x v="2"/>
    <s v="Yes"/>
    <n v="5"/>
    <s v="&lt; 8 hours"/>
    <n v="58"/>
    <s v="High"/>
    <x v="0"/>
    <n v="2"/>
    <x v="1"/>
    <x v="1"/>
    <s v="Medium"/>
    <x v="1"/>
    <s v="Neutral"/>
    <n v="1"/>
    <s v="Low (0-2 hours)"/>
    <s v="No"/>
    <x v="2"/>
    <s v="Far"/>
    <x v="1"/>
    <n v="68"/>
    <n v="10"/>
    <x v="2"/>
  </r>
  <r>
    <n v="14"/>
    <x v="1"/>
    <n v="78"/>
    <s v="Fair"/>
    <x v="1"/>
    <x v="0"/>
    <s v="Yes"/>
    <n v="8"/>
    <s v="≥ 8 hours"/>
    <n v="85"/>
    <s v="Medium"/>
    <x v="0"/>
    <n v="2"/>
    <x v="1"/>
    <x v="0"/>
    <s v="Medium"/>
    <x v="1"/>
    <s v="Negative"/>
    <n v="4"/>
    <s v="Moderate (2-4 hours)"/>
    <s v="No"/>
    <x v="0"/>
    <s v="Near"/>
    <x v="0"/>
    <n v="66"/>
    <n v="-19"/>
    <x v="0"/>
  </r>
  <r>
    <n v="30"/>
    <x v="0"/>
    <n v="88"/>
    <s v="Good"/>
    <x v="1"/>
    <x v="1"/>
    <s v="Yes"/>
    <n v="6"/>
    <s v="&lt; 8 hours"/>
    <n v="62"/>
    <s v="High"/>
    <x v="0"/>
    <n v="4"/>
    <x v="1"/>
    <x v="0"/>
    <s v="Medium"/>
    <x v="1"/>
    <s v="Positive"/>
    <n v="5"/>
    <s v="High (4-6 hours)"/>
    <s v="No"/>
    <x v="1"/>
    <s v="Far"/>
    <x v="1"/>
    <n v="73"/>
    <n v="11"/>
    <x v="2"/>
  </r>
  <r>
    <n v="18"/>
    <x v="1"/>
    <n v="85"/>
    <s v="Good"/>
    <x v="0"/>
    <x v="1"/>
    <s v="Yes"/>
    <n v="10"/>
    <s v="≥ 8 hours"/>
    <n v="89"/>
    <s v="Medium"/>
    <x v="0"/>
    <n v="1"/>
    <x v="1"/>
    <x v="2"/>
    <s v="Medium"/>
    <x v="1"/>
    <s v="Positive"/>
    <n v="3"/>
    <s v="Moderate (2-4 hours)"/>
    <s v="No"/>
    <x v="0"/>
    <s v="Near"/>
    <x v="1"/>
    <n v="68"/>
    <n v="-21"/>
    <x v="0"/>
  </r>
  <r>
    <n v="30"/>
    <x v="0"/>
    <n v="86"/>
    <s v="Good"/>
    <x v="1"/>
    <x v="0"/>
    <s v="No"/>
    <n v="4"/>
    <s v="&lt; 8 hours"/>
    <n v="85"/>
    <s v="High"/>
    <x v="0"/>
    <n v="2"/>
    <x v="1"/>
    <x v="1"/>
    <s v="Medium"/>
    <x v="1"/>
    <s v="Neutral"/>
    <n v="5"/>
    <s v="High (4-6 hours)"/>
    <s v="Yes"/>
    <x v="2"/>
    <s v="Far"/>
    <x v="0"/>
    <n v="72"/>
    <n v="-13"/>
    <x v="0"/>
  </r>
  <r>
    <n v="24"/>
    <x v="0"/>
    <n v="89"/>
    <s v="Good"/>
    <x v="1"/>
    <x v="1"/>
    <s v="Yes"/>
    <n v="5"/>
    <s v="&lt; 8 hours"/>
    <n v="87"/>
    <s v="Medium"/>
    <x v="1"/>
    <n v="3"/>
    <x v="1"/>
    <x v="2"/>
    <s v="Medium"/>
    <x v="0"/>
    <s v="Neutral"/>
    <n v="0"/>
    <s v="Low (0-2 hours)"/>
    <s v="No"/>
    <x v="0"/>
    <s v="Near"/>
    <x v="1"/>
    <n v="70"/>
    <n v="-17"/>
    <x v="0"/>
  </r>
  <r>
    <n v="19"/>
    <x v="1"/>
    <n v="72"/>
    <s v="Fair"/>
    <x v="1"/>
    <x v="1"/>
    <s v="Yes"/>
    <n v="5"/>
    <s v="&lt; 8 hours"/>
    <n v="85"/>
    <s v="High"/>
    <x v="0"/>
    <n v="1"/>
    <x v="1"/>
    <x v="0"/>
    <s v="Medium"/>
    <x v="1"/>
    <s v="Neutral"/>
    <n v="4"/>
    <s v="Moderate (2-4 hours)"/>
    <s v="No"/>
    <x v="1"/>
    <s v="Near"/>
    <x v="1"/>
    <n v="66"/>
    <n v="-19"/>
    <x v="0"/>
  </r>
  <r>
    <n v="17"/>
    <x v="1"/>
    <n v="73"/>
    <s v="Fair"/>
    <x v="0"/>
    <x v="1"/>
    <s v="Yes"/>
    <n v="5"/>
    <s v="&lt; 8 hours"/>
    <n v="85"/>
    <s v="High"/>
    <x v="0"/>
    <n v="3"/>
    <x v="1"/>
    <x v="1"/>
    <s v="Medium"/>
    <x v="0"/>
    <s v="Positive"/>
    <n v="1"/>
    <s v="Low (0-2 hours)"/>
    <s v="No"/>
    <x v="1"/>
    <s v="Near"/>
    <x v="1"/>
    <n v="66"/>
    <n v="-19"/>
    <x v="0"/>
  </r>
  <r>
    <n v="18"/>
    <x v="1"/>
    <n v="78"/>
    <s v="Fair"/>
    <x v="0"/>
    <x v="2"/>
    <s v="Yes"/>
    <n v="8"/>
    <s v="≥ 8 hours"/>
    <n v="77"/>
    <s v="Medium"/>
    <x v="0"/>
    <n v="2"/>
    <x v="1"/>
    <x v="1"/>
    <s v="High"/>
    <x v="1"/>
    <s v="Neutral"/>
    <n v="4"/>
    <s v="Moderate (2-4 hours)"/>
    <s v="No"/>
    <x v="1"/>
    <s v="Near"/>
    <x v="1"/>
    <n v="66"/>
    <n v="-11"/>
    <x v="0"/>
  </r>
  <r>
    <n v="23"/>
    <x v="0"/>
    <n v="72"/>
    <s v="Fair"/>
    <x v="2"/>
    <x v="2"/>
    <s v="Yes"/>
    <n v="10"/>
    <s v="≥ 8 hours"/>
    <n v="84"/>
    <s v="Low"/>
    <x v="0"/>
    <n v="2"/>
    <x v="1"/>
    <x v="0"/>
    <s v="Medium"/>
    <x v="0"/>
    <s v="Negative"/>
    <n v="2"/>
    <s v="Low (0-2 hours)"/>
    <s v="No"/>
    <x v="0"/>
    <s v="Moderate"/>
    <x v="0"/>
    <n v="65"/>
    <n v="-19"/>
    <x v="0"/>
  </r>
  <r>
    <n v="20"/>
    <x v="1"/>
    <n v="99"/>
    <s v="Very Good"/>
    <x v="2"/>
    <x v="2"/>
    <s v="Yes"/>
    <n v="9"/>
    <s v="≥ 8 hours"/>
    <n v="76"/>
    <s v="High"/>
    <x v="0"/>
    <n v="2"/>
    <x v="1"/>
    <x v="0"/>
    <s v="Medium"/>
    <x v="0"/>
    <s v="Neutral"/>
    <n v="5"/>
    <s v="High (4-6 hours)"/>
    <s v="No"/>
    <x v="1"/>
    <s v="Far"/>
    <x v="0"/>
    <n v="71"/>
    <n v="-5"/>
    <x v="0"/>
  </r>
  <r>
    <n v="16"/>
    <x v="1"/>
    <n v="93"/>
    <s v="Very Good"/>
    <x v="0"/>
    <x v="1"/>
    <s v="Yes"/>
    <n v="7"/>
    <s v="&lt; 8 hours"/>
    <n v="60"/>
    <s v="Medium"/>
    <x v="0"/>
    <n v="1"/>
    <x v="1"/>
    <x v="1"/>
    <s v="Medium"/>
    <x v="0"/>
    <s v="Positive"/>
    <n v="1"/>
    <s v="Low (0-2 hours)"/>
    <s v="No"/>
    <x v="0"/>
    <s v="Moderate"/>
    <x v="1"/>
    <n v="66"/>
    <n v="6"/>
    <x v="2"/>
  </r>
  <r>
    <n v="19"/>
    <x v="1"/>
    <n v="67"/>
    <s v="Poor"/>
    <x v="1"/>
    <x v="2"/>
    <s v="No"/>
    <n v="7"/>
    <s v="&lt; 8 hours"/>
    <n v="61"/>
    <s v="High"/>
    <x v="0"/>
    <n v="1"/>
    <x v="1"/>
    <x v="1"/>
    <s v="Unknown"/>
    <x v="1"/>
    <s v="Neutral"/>
    <n v="4"/>
    <s v="Moderate (2-4 hours)"/>
    <s v="No"/>
    <x v="1"/>
    <s v="Moderate"/>
    <x v="1"/>
    <n v="63"/>
    <n v="2"/>
    <x v="1"/>
  </r>
  <r>
    <n v="20"/>
    <x v="1"/>
    <n v="60"/>
    <s v="Poor"/>
    <x v="1"/>
    <x v="1"/>
    <s v="Yes"/>
    <n v="6"/>
    <s v="&lt; 8 hours"/>
    <n v="70"/>
    <s v="Medium"/>
    <x v="0"/>
    <n v="2"/>
    <x v="1"/>
    <x v="0"/>
    <s v="Medium"/>
    <x v="0"/>
    <s v="Neutral"/>
    <n v="3"/>
    <s v="Moderate (2-4 hours)"/>
    <s v="Yes"/>
    <x v="2"/>
    <s v="Near"/>
    <x v="1"/>
    <n v="63"/>
    <n v="-7"/>
    <x v="0"/>
  </r>
  <r>
    <n v="7"/>
    <x v="2"/>
    <n v="62"/>
    <s v="Poor"/>
    <x v="2"/>
    <x v="1"/>
    <s v="Yes"/>
    <n v="8"/>
    <s v="≥ 8 hours"/>
    <n v="51"/>
    <s v="Low"/>
    <x v="0"/>
    <n v="0"/>
    <x v="0"/>
    <x v="1"/>
    <s v="Low"/>
    <x v="0"/>
    <s v="Positive"/>
    <n v="3"/>
    <s v="Moderate (2-4 hours)"/>
    <s v="No"/>
    <x v="1"/>
    <s v="Moderate"/>
    <x v="0"/>
    <n v="58"/>
    <n v="7"/>
    <x v="2"/>
  </r>
  <r>
    <n v="23"/>
    <x v="0"/>
    <n v="70"/>
    <s v="Fair"/>
    <x v="1"/>
    <x v="0"/>
    <s v="No"/>
    <n v="7"/>
    <s v="&lt; 8 hours"/>
    <n v="94"/>
    <s v="Low"/>
    <x v="0"/>
    <n v="3"/>
    <x v="1"/>
    <x v="1"/>
    <s v="High"/>
    <x v="0"/>
    <s v="Neutral"/>
    <n v="3"/>
    <s v="Moderate (2-4 hours)"/>
    <s v="No"/>
    <x v="3"/>
    <s v="Near"/>
    <x v="1"/>
    <n v="68"/>
    <n v="-26"/>
    <x v="0"/>
  </r>
  <r>
    <n v="14"/>
    <x v="1"/>
    <n v="65"/>
    <s v="Poor"/>
    <x v="2"/>
    <x v="1"/>
    <s v="No"/>
    <n v="7"/>
    <s v="&lt; 8 hours"/>
    <n v="63"/>
    <s v="Medium"/>
    <x v="0"/>
    <n v="2"/>
    <x v="1"/>
    <x v="0"/>
    <s v="Medium"/>
    <x v="0"/>
    <s v="Neutral"/>
    <n v="3"/>
    <s v="Moderate (2-4 hours)"/>
    <s v="No"/>
    <x v="0"/>
    <s v="Moderate"/>
    <x v="0"/>
    <n v="61"/>
    <n v="-2"/>
    <x v="1"/>
  </r>
  <r>
    <n v="13"/>
    <x v="1"/>
    <n v="81"/>
    <s v="Good"/>
    <x v="1"/>
    <x v="0"/>
    <s v="No"/>
    <n v="6"/>
    <s v="&lt; 8 hours"/>
    <n v="53"/>
    <s v="Low"/>
    <x v="0"/>
    <n v="2"/>
    <x v="1"/>
    <x v="0"/>
    <s v="Medium"/>
    <x v="0"/>
    <s v="Positive"/>
    <n v="4"/>
    <s v="Moderate (2-4 hours)"/>
    <s v="No"/>
    <x v="0"/>
    <s v="Near"/>
    <x v="0"/>
    <n v="65"/>
    <n v="12"/>
    <x v="2"/>
  </r>
  <r>
    <n v="10"/>
    <x v="2"/>
    <n v="94"/>
    <s v="Very Good"/>
    <x v="2"/>
    <x v="2"/>
    <s v="No"/>
    <n v="5"/>
    <s v="&lt; 8 hours"/>
    <n v="71"/>
    <s v="Medium"/>
    <x v="0"/>
    <n v="1"/>
    <x v="1"/>
    <x v="2"/>
    <s v="Medium"/>
    <x v="0"/>
    <s v="Positive"/>
    <n v="3"/>
    <s v="Moderate (2-4 hours)"/>
    <s v="No"/>
    <x v="0"/>
    <s v="Moderate"/>
    <x v="0"/>
    <n v="67"/>
    <n v="-4"/>
    <x v="0"/>
  </r>
  <r>
    <n v="9"/>
    <x v="2"/>
    <n v="89"/>
    <s v="Good"/>
    <x v="0"/>
    <x v="0"/>
    <s v="Yes"/>
    <n v="7"/>
    <s v="&lt; 8 hours"/>
    <n v="91"/>
    <s v="Medium"/>
    <x v="0"/>
    <n v="1"/>
    <x v="1"/>
    <x v="2"/>
    <s v="Low"/>
    <x v="0"/>
    <s v="Neutral"/>
    <n v="3"/>
    <s v="Moderate (2-4 hours)"/>
    <s v="No"/>
    <x v="2"/>
    <s v="Near"/>
    <x v="0"/>
    <n v="67"/>
    <n v="-24"/>
    <x v="0"/>
  </r>
  <r>
    <n v="12"/>
    <x v="1"/>
    <n v="69"/>
    <s v="Poor"/>
    <x v="2"/>
    <x v="2"/>
    <s v="No"/>
    <n v="7"/>
    <s v="&lt; 8 hours"/>
    <n v="70"/>
    <s v="Medium"/>
    <x v="0"/>
    <n v="1"/>
    <x v="1"/>
    <x v="1"/>
    <s v="Medium"/>
    <x v="1"/>
    <s v="Positive"/>
    <n v="4"/>
    <s v="Moderate (2-4 hours)"/>
    <s v="No"/>
    <x v="0"/>
    <s v="Near"/>
    <x v="0"/>
    <n v="62"/>
    <n v="-8"/>
    <x v="0"/>
  </r>
  <r>
    <n v="16"/>
    <x v="1"/>
    <n v="76"/>
    <s v="Fair"/>
    <x v="1"/>
    <x v="0"/>
    <s v="Yes"/>
    <n v="6"/>
    <s v="&lt; 8 hours"/>
    <n v="63"/>
    <s v="High"/>
    <x v="0"/>
    <n v="0"/>
    <x v="0"/>
    <x v="0"/>
    <s v="Medium"/>
    <x v="0"/>
    <s v="Positive"/>
    <n v="1"/>
    <s v="Low (0-2 hours)"/>
    <s v="No"/>
    <x v="0"/>
    <s v="Near"/>
    <x v="1"/>
    <n v="86"/>
    <n v="23"/>
    <x v="2"/>
  </r>
  <r>
    <n v="32"/>
    <x v="3"/>
    <n v="80"/>
    <s v="Good"/>
    <x v="2"/>
    <x v="1"/>
    <s v="No"/>
    <n v="6"/>
    <s v="&lt; 8 hours"/>
    <n v="77"/>
    <s v="Low"/>
    <x v="0"/>
    <n v="0"/>
    <x v="0"/>
    <x v="1"/>
    <s v="Medium"/>
    <x v="0"/>
    <s v="Neutral"/>
    <n v="5"/>
    <s v="High (4-6 hours)"/>
    <s v="No"/>
    <x v="1"/>
    <s v="Near"/>
    <x v="0"/>
    <n v="71"/>
    <n v="-6"/>
    <x v="0"/>
  </r>
  <r>
    <n v="17"/>
    <x v="1"/>
    <n v="92"/>
    <s v="Very Good"/>
    <x v="1"/>
    <x v="1"/>
    <s v="Yes"/>
    <n v="8"/>
    <s v="≥ 8 hours"/>
    <n v="79"/>
    <s v="Medium"/>
    <x v="0"/>
    <n v="1"/>
    <x v="1"/>
    <x v="0"/>
    <s v="Medium"/>
    <x v="0"/>
    <s v="Positive"/>
    <n v="3"/>
    <s v="Moderate (2-4 hours)"/>
    <s v="No"/>
    <x v="2"/>
    <s v="Near"/>
    <x v="0"/>
    <n v="70"/>
    <n v="-9"/>
    <x v="0"/>
  </r>
  <r>
    <n v="21"/>
    <x v="0"/>
    <n v="94"/>
    <s v="Very Good"/>
    <x v="1"/>
    <x v="1"/>
    <s v="No"/>
    <n v="8"/>
    <s v="≥ 8 hours"/>
    <n v="88"/>
    <s v="Medium"/>
    <x v="0"/>
    <n v="1"/>
    <x v="1"/>
    <x v="1"/>
    <s v="Medium"/>
    <x v="0"/>
    <s v="Positive"/>
    <n v="3"/>
    <s v="Moderate (2-4 hours)"/>
    <s v="No"/>
    <x v="1"/>
    <s v="Near"/>
    <x v="0"/>
    <n v="71"/>
    <n v="-17"/>
    <x v="0"/>
  </r>
  <r>
    <n v="22"/>
    <x v="0"/>
    <n v="96"/>
    <s v="Very Good"/>
    <x v="2"/>
    <x v="2"/>
    <s v="No"/>
    <n v="10"/>
    <s v="≥ 8 hours"/>
    <n v="90"/>
    <s v="High"/>
    <x v="0"/>
    <n v="2"/>
    <x v="1"/>
    <x v="0"/>
    <s v="Medium"/>
    <x v="0"/>
    <s v="Neutral"/>
    <n v="3"/>
    <s v="Moderate (2-4 hours)"/>
    <s v="Yes"/>
    <x v="1"/>
    <s v="Moderate"/>
    <x v="0"/>
    <n v="71"/>
    <n v="-19"/>
    <x v="0"/>
  </r>
  <r>
    <n v="21"/>
    <x v="0"/>
    <n v="80"/>
    <s v="Good"/>
    <x v="2"/>
    <x v="0"/>
    <s v="Yes"/>
    <n v="9"/>
    <s v="≥ 8 hours"/>
    <n v="85"/>
    <s v="Low"/>
    <x v="0"/>
    <n v="1"/>
    <x v="1"/>
    <x v="2"/>
    <s v="Medium"/>
    <x v="0"/>
    <s v="Negative"/>
    <n v="3"/>
    <s v="Moderate (2-4 hours)"/>
    <s v="No"/>
    <x v="1"/>
    <s v="Near"/>
    <x v="1"/>
    <n v="70"/>
    <n v="-15"/>
    <x v="0"/>
  </r>
  <r>
    <n v="20"/>
    <x v="1"/>
    <n v="88"/>
    <s v="Good"/>
    <x v="1"/>
    <x v="0"/>
    <s v="Yes"/>
    <n v="5"/>
    <s v="&lt; 8 hours"/>
    <n v="50"/>
    <s v="Medium"/>
    <x v="1"/>
    <n v="2"/>
    <x v="1"/>
    <x v="0"/>
    <s v="Medium"/>
    <x v="0"/>
    <s v="Neutral"/>
    <n v="5"/>
    <s v="High (4-6 hours)"/>
    <s v="No"/>
    <x v="0"/>
    <s v="Moderate"/>
    <x v="0"/>
    <n v="67"/>
    <n v="17"/>
    <x v="2"/>
  </r>
  <r>
    <n v="13"/>
    <x v="1"/>
    <n v="64"/>
    <s v="Poor"/>
    <x v="1"/>
    <x v="2"/>
    <s v="Yes"/>
    <n v="7"/>
    <s v="&lt; 8 hours"/>
    <n v="50"/>
    <s v="High"/>
    <x v="0"/>
    <n v="0"/>
    <x v="0"/>
    <x v="1"/>
    <s v="Low"/>
    <x v="0"/>
    <s v="Positive"/>
    <n v="4"/>
    <s v="Moderate (2-4 hours)"/>
    <s v="No"/>
    <x v="0"/>
    <s v="Near"/>
    <x v="0"/>
    <n v="60"/>
    <n v="10"/>
    <x v="2"/>
  </r>
  <r>
    <n v="29"/>
    <x v="0"/>
    <n v="83"/>
    <s v="Good"/>
    <x v="2"/>
    <x v="0"/>
    <s v="No"/>
    <n v="5"/>
    <s v="&lt; 8 hours"/>
    <n v="99"/>
    <s v="Medium"/>
    <x v="0"/>
    <n v="0"/>
    <x v="0"/>
    <x v="1"/>
    <s v="High"/>
    <x v="0"/>
    <s v="Neutral"/>
    <n v="4"/>
    <s v="Moderate (2-4 hours)"/>
    <s v="No"/>
    <x v="1"/>
    <s v="Near"/>
    <x v="1"/>
    <n v="73"/>
    <n v="-26"/>
    <x v="0"/>
  </r>
  <r>
    <n v="31"/>
    <x v="3"/>
    <n v="70"/>
    <s v="Fair"/>
    <x v="2"/>
    <x v="2"/>
    <s v="Yes"/>
    <n v="4"/>
    <s v="&lt; 8 hours"/>
    <n v="63"/>
    <s v="High"/>
    <x v="0"/>
    <n v="1"/>
    <x v="1"/>
    <x v="1"/>
    <s v="Medium"/>
    <x v="0"/>
    <s v="Neutral"/>
    <n v="2"/>
    <s v="Low (0-2 hours)"/>
    <s v="Yes"/>
    <x v="0"/>
    <s v="Near"/>
    <x v="1"/>
    <n v="67"/>
    <n v="4"/>
    <x v="2"/>
  </r>
  <r>
    <n v="10"/>
    <x v="2"/>
    <n v="77"/>
    <s v="Fair"/>
    <x v="0"/>
    <x v="0"/>
    <s v="Yes"/>
    <n v="10"/>
    <s v="≥ 8 hours"/>
    <n v="64"/>
    <s v="High"/>
    <x v="0"/>
    <n v="1"/>
    <x v="1"/>
    <x v="0"/>
    <s v="Medium"/>
    <x v="1"/>
    <s v="Negative"/>
    <n v="3"/>
    <s v="Moderate (2-4 hours)"/>
    <s v="Yes"/>
    <x v="1"/>
    <s v="Near"/>
    <x v="1"/>
    <n v="62"/>
    <n v="-2"/>
    <x v="1"/>
  </r>
  <r>
    <n v="14"/>
    <x v="1"/>
    <n v="85"/>
    <s v="Good"/>
    <x v="1"/>
    <x v="0"/>
    <s v="No"/>
    <n v="9"/>
    <s v="≥ 8 hours"/>
    <n v="87"/>
    <s v="High"/>
    <x v="0"/>
    <n v="0"/>
    <x v="0"/>
    <x v="1"/>
    <s v="Medium"/>
    <x v="0"/>
    <s v="Negative"/>
    <n v="3"/>
    <s v="Moderate (2-4 hours)"/>
    <s v="No"/>
    <x v="1"/>
    <s v="Near"/>
    <x v="1"/>
    <n v="67"/>
    <n v="-20"/>
    <x v="0"/>
  </r>
  <r>
    <n v="18"/>
    <x v="1"/>
    <n v="70"/>
    <s v="Fair"/>
    <x v="2"/>
    <x v="2"/>
    <s v="No"/>
    <n v="6"/>
    <s v="&lt; 8 hours"/>
    <n v="79"/>
    <s v="Medium"/>
    <x v="0"/>
    <n v="1"/>
    <x v="1"/>
    <x v="1"/>
    <s v="High"/>
    <x v="0"/>
    <s v="Positive"/>
    <n v="2"/>
    <s v="Low (0-2 hours)"/>
    <s v="No"/>
    <x v="1"/>
    <s v="Near"/>
    <x v="1"/>
    <n v="65"/>
    <n v="-14"/>
    <x v="0"/>
  </r>
  <r>
    <n v="14"/>
    <x v="1"/>
    <n v="62"/>
    <s v="Poor"/>
    <x v="1"/>
    <x v="1"/>
    <s v="No"/>
    <n v="9"/>
    <s v="≥ 8 hours"/>
    <n v="73"/>
    <s v="Medium"/>
    <x v="0"/>
    <n v="1"/>
    <x v="1"/>
    <x v="0"/>
    <s v="Medium"/>
    <x v="0"/>
    <s v="Neutral"/>
    <n v="6"/>
    <s v="High (4-6 hours)"/>
    <s v="No"/>
    <x v="0"/>
    <s v="Near"/>
    <x v="0"/>
    <n v="61"/>
    <n v="-12"/>
    <x v="0"/>
  </r>
  <r>
    <n v="23"/>
    <x v="0"/>
    <n v="60"/>
    <s v="Poor"/>
    <x v="2"/>
    <x v="1"/>
    <s v="Yes"/>
    <n v="9"/>
    <s v="≥ 8 hours"/>
    <n v="56"/>
    <s v="Low"/>
    <x v="1"/>
    <n v="0"/>
    <x v="0"/>
    <x v="0"/>
    <s v="Medium"/>
    <x v="1"/>
    <s v="Negative"/>
    <n v="4"/>
    <s v="Moderate (2-4 hours)"/>
    <s v="No"/>
    <x v="0"/>
    <s v="Moderate"/>
    <x v="1"/>
    <n v="61"/>
    <n v="5"/>
    <x v="2"/>
  </r>
  <r>
    <n v="16"/>
    <x v="1"/>
    <n v="61"/>
    <s v="Poor"/>
    <x v="2"/>
    <x v="1"/>
    <s v="No"/>
    <n v="4"/>
    <s v="&lt; 8 hours"/>
    <n v="54"/>
    <s v="Low"/>
    <x v="0"/>
    <n v="1"/>
    <x v="1"/>
    <x v="0"/>
    <s v="Medium"/>
    <x v="1"/>
    <s v="Neutral"/>
    <n v="2"/>
    <s v="Low (0-2 hours)"/>
    <s v="No"/>
    <x v="0"/>
    <s v="Near"/>
    <x v="1"/>
    <n v="60"/>
    <n v="6"/>
    <x v="2"/>
  </r>
  <r>
    <n v="33"/>
    <x v="3"/>
    <n v="60"/>
    <s v="Poor"/>
    <x v="2"/>
    <x v="0"/>
    <s v="No"/>
    <n v="8"/>
    <s v="≥ 8 hours"/>
    <n v="85"/>
    <s v="Low"/>
    <x v="0"/>
    <n v="4"/>
    <x v="1"/>
    <x v="0"/>
    <s v="Low"/>
    <x v="0"/>
    <s v="Negative"/>
    <n v="3"/>
    <s v="Moderate (2-4 hours)"/>
    <s v="No"/>
    <x v="0"/>
    <s v="Near"/>
    <x v="0"/>
    <n v="68"/>
    <n v="-17"/>
    <x v="0"/>
  </r>
  <r>
    <n v="27"/>
    <x v="0"/>
    <n v="64"/>
    <s v="Poor"/>
    <x v="2"/>
    <x v="1"/>
    <s v="Yes"/>
    <n v="6"/>
    <s v="&lt; 8 hours"/>
    <n v="56"/>
    <s v="Low"/>
    <x v="0"/>
    <n v="0"/>
    <x v="0"/>
    <x v="0"/>
    <s v="High"/>
    <x v="0"/>
    <s v="Neutral"/>
    <n v="5"/>
    <s v="High (4-6 hours)"/>
    <s v="No"/>
    <x v="1"/>
    <s v="Moderate"/>
    <x v="1"/>
    <n v="65"/>
    <n v="9"/>
    <x v="2"/>
  </r>
  <r>
    <n v="21"/>
    <x v="0"/>
    <n v="70"/>
    <s v="Fair"/>
    <x v="2"/>
    <x v="0"/>
    <s v="Yes"/>
    <n v="8"/>
    <s v="≥ 8 hours"/>
    <n v="72"/>
    <s v="Low"/>
    <x v="0"/>
    <n v="3"/>
    <x v="1"/>
    <x v="1"/>
    <s v="Low"/>
    <x v="0"/>
    <s v="Neutral"/>
    <n v="1"/>
    <s v="Low (0-2 hours)"/>
    <s v="No"/>
    <x v="2"/>
    <s v="Moderate"/>
    <x v="1"/>
    <n v="67"/>
    <n v="-5"/>
    <x v="0"/>
  </r>
  <r>
    <n v="26"/>
    <x v="0"/>
    <n v="69"/>
    <s v="Poor"/>
    <x v="2"/>
    <x v="2"/>
    <s v="No"/>
    <n v="10"/>
    <s v="≥ 8 hours"/>
    <n v="87"/>
    <s v="Low"/>
    <x v="0"/>
    <n v="2"/>
    <x v="1"/>
    <x v="1"/>
    <s v="Low"/>
    <x v="0"/>
    <s v="Positive"/>
    <n v="2"/>
    <s v="Low (0-2 hours)"/>
    <s v="No"/>
    <x v="2"/>
    <s v="Near"/>
    <x v="0"/>
    <n v="67"/>
    <n v="-20"/>
    <x v="0"/>
  </r>
  <r>
    <n v="27"/>
    <x v="0"/>
    <n v="99"/>
    <s v="Very Good"/>
    <x v="2"/>
    <x v="1"/>
    <s v="No"/>
    <n v="9"/>
    <s v="≥ 8 hours"/>
    <n v="96"/>
    <s v="Low"/>
    <x v="0"/>
    <n v="0"/>
    <x v="0"/>
    <x v="2"/>
    <s v="Medium"/>
    <x v="1"/>
    <s v="Positive"/>
    <n v="2"/>
    <s v="Low (0-2 hours)"/>
    <s v="No"/>
    <x v="1"/>
    <s v="Moderate"/>
    <x v="0"/>
    <n v="74"/>
    <n v="-22"/>
    <x v="0"/>
  </r>
  <r>
    <n v="17"/>
    <x v="1"/>
    <n v="72"/>
    <s v="Fair"/>
    <x v="0"/>
    <x v="1"/>
    <s v="No"/>
    <n v="7"/>
    <s v="&lt; 8 hours"/>
    <n v="94"/>
    <s v="Low"/>
    <x v="0"/>
    <n v="4"/>
    <x v="1"/>
    <x v="1"/>
    <s v="Medium"/>
    <x v="0"/>
    <s v="Positive"/>
    <n v="2"/>
    <s v="Low (0-2 hours)"/>
    <s v="No"/>
    <x v="0"/>
    <s v="Far"/>
    <x v="1"/>
    <n v="64"/>
    <n v="-30"/>
    <x v="0"/>
  </r>
  <r>
    <n v="15"/>
    <x v="1"/>
    <n v="65"/>
    <s v="Poor"/>
    <x v="1"/>
    <x v="0"/>
    <s v="Yes"/>
    <n v="9"/>
    <s v="≥ 8 hours"/>
    <n v="93"/>
    <s v="Low"/>
    <x v="0"/>
    <n v="2"/>
    <x v="1"/>
    <x v="0"/>
    <s v="Low"/>
    <x v="1"/>
    <s v="Neutral"/>
    <n v="3"/>
    <s v="Moderate (2-4 hours)"/>
    <s v="No"/>
    <x v="1"/>
    <s v="Near"/>
    <x v="0"/>
    <n v="64"/>
    <n v="-29"/>
    <x v="0"/>
  </r>
  <r>
    <n v="20"/>
    <x v="1"/>
    <n v="82"/>
    <s v="Good"/>
    <x v="1"/>
    <x v="2"/>
    <s v="Yes"/>
    <n v="4"/>
    <s v="&lt; 8 hours"/>
    <n v="68"/>
    <s v="Medium"/>
    <x v="0"/>
    <n v="2"/>
    <x v="1"/>
    <x v="0"/>
    <s v="High"/>
    <x v="0"/>
    <s v="Neutral"/>
    <n v="3"/>
    <s v="Moderate (2-4 hours)"/>
    <s v="No"/>
    <x v="0"/>
    <s v="Near"/>
    <x v="0"/>
    <n v="67"/>
    <n v="-1"/>
    <x v="1"/>
  </r>
  <r>
    <n v="25"/>
    <x v="0"/>
    <n v="94"/>
    <s v="Very Good"/>
    <x v="2"/>
    <x v="0"/>
    <s v="No"/>
    <n v="8"/>
    <s v="≥ 8 hours"/>
    <n v="96"/>
    <s v="High"/>
    <x v="0"/>
    <n v="6"/>
    <x v="1"/>
    <x v="1"/>
    <s v="Medium"/>
    <x v="0"/>
    <s v="Negative"/>
    <n v="3"/>
    <s v="Moderate (2-4 hours)"/>
    <s v="Yes"/>
    <x v="0"/>
    <s v="Far"/>
    <x v="1"/>
    <n v="74"/>
    <n v="-22"/>
    <x v="0"/>
  </r>
  <r>
    <n v="21"/>
    <x v="0"/>
    <n v="87"/>
    <s v="Good"/>
    <x v="1"/>
    <x v="1"/>
    <s v="Yes"/>
    <n v="8"/>
    <s v="≥ 8 hours"/>
    <n v="84"/>
    <s v="High"/>
    <x v="0"/>
    <n v="1"/>
    <x v="1"/>
    <x v="0"/>
    <s v="Low"/>
    <x v="1"/>
    <s v="Positive"/>
    <n v="2"/>
    <s v="Low (0-2 hours)"/>
    <s v="No"/>
    <x v="1"/>
    <s v="Near"/>
    <x v="0"/>
    <n v="69"/>
    <n v="-15"/>
    <x v="0"/>
  </r>
  <r>
    <n v="11"/>
    <x v="1"/>
    <n v="72"/>
    <s v="Fair"/>
    <x v="0"/>
    <x v="1"/>
    <s v="No"/>
    <n v="8"/>
    <s v="≥ 8 hours"/>
    <n v="94"/>
    <s v="High"/>
    <x v="0"/>
    <n v="1"/>
    <x v="1"/>
    <x v="0"/>
    <s v="Low"/>
    <x v="0"/>
    <s v="Positive"/>
    <n v="2"/>
    <s v="Low (0-2 hours)"/>
    <s v="No"/>
    <x v="0"/>
    <s v="Near"/>
    <x v="0"/>
    <n v="62"/>
    <n v="-32"/>
    <x v="0"/>
  </r>
  <r>
    <n v="15"/>
    <x v="1"/>
    <n v="82"/>
    <s v="Good"/>
    <x v="1"/>
    <x v="1"/>
    <s v="Yes"/>
    <n v="6"/>
    <s v="&lt; 8 hours"/>
    <n v="54"/>
    <s v="Medium"/>
    <x v="0"/>
    <n v="1"/>
    <x v="1"/>
    <x v="1"/>
    <s v="Medium"/>
    <x v="0"/>
    <s v="Positive"/>
    <n v="2"/>
    <s v="Low (0-2 hours)"/>
    <s v="No"/>
    <x v="1"/>
    <s v="Unknown"/>
    <x v="1"/>
    <n v="66"/>
    <n v="12"/>
    <x v="2"/>
  </r>
  <r>
    <n v="20"/>
    <x v="1"/>
    <n v="89"/>
    <s v="Good"/>
    <x v="2"/>
    <x v="0"/>
    <s v="Yes"/>
    <n v="8"/>
    <s v="≥ 8 hours"/>
    <n v="52"/>
    <s v="Low"/>
    <x v="0"/>
    <n v="2"/>
    <x v="1"/>
    <x v="1"/>
    <s v="Medium"/>
    <x v="0"/>
    <s v="Negative"/>
    <n v="3"/>
    <s v="Moderate (2-4 hours)"/>
    <s v="No"/>
    <x v="1"/>
    <s v="Moderate"/>
    <x v="1"/>
    <n v="69"/>
    <n v="17"/>
    <x v="2"/>
  </r>
  <r>
    <n v="20"/>
    <x v="1"/>
    <n v="89"/>
    <s v="Good"/>
    <x v="2"/>
    <x v="1"/>
    <s v="Yes"/>
    <n v="8"/>
    <s v="≥ 8 hours"/>
    <n v="71"/>
    <s v="Medium"/>
    <x v="0"/>
    <n v="1"/>
    <x v="1"/>
    <x v="1"/>
    <s v="Medium"/>
    <x v="0"/>
    <s v="Negative"/>
    <n v="1"/>
    <s v="Low (0-2 hours)"/>
    <s v="No"/>
    <x v="2"/>
    <s v="Far"/>
    <x v="0"/>
    <n v="68"/>
    <n v="-3"/>
    <x v="0"/>
  </r>
  <r>
    <n v="32"/>
    <x v="3"/>
    <n v="87"/>
    <s v="Good"/>
    <x v="2"/>
    <x v="1"/>
    <s v="Yes"/>
    <n v="4"/>
    <s v="&lt; 8 hours"/>
    <n v="91"/>
    <s v="Medium"/>
    <x v="0"/>
    <n v="2"/>
    <x v="1"/>
    <x v="2"/>
    <s v="Medium"/>
    <x v="0"/>
    <s v="Neutral"/>
    <n v="2"/>
    <s v="Low (0-2 hours)"/>
    <s v="No"/>
    <x v="0"/>
    <s v="Moderate"/>
    <x v="1"/>
    <n v="74"/>
    <n v="-17"/>
    <x v="0"/>
  </r>
  <r>
    <n v="12"/>
    <x v="1"/>
    <n v="95"/>
    <s v="Very Good"/>
    <x v="1"/>
    <x v="1"/>
    <s v="No"/>
    <n v="7"/>
    <s v="&lt; 8 hours"/>
    <n v="70"/>
    <s v="Medium"/>
    <x v="0"/>
    <n v="4"/>
    <x v="1"/>
    <x v="1"/>
    <s v="High"/>
    <x v="0"/>
    <s v="Positive"/>
    <n v="3"/>
    <s v="Moderate (2-4 hours)"/>
    <s v="No"/>
    <x v="0"/>
    <s v="Far"/>
    <x v="0"/>
    <n v="68"/>
    <n v="-2"/>
    <x v="1"/>
  </r>
  <r>
    <n v="23"/>
    <x v="0"/>
    <n v="95"/>
    <s v="Very Good"/>
    <x v="1"/>
    <x v="1"/>
    <s v="Yes"/>
    <n v="6"/>
    <s v="&lt; 8 hours"/>
    <n v="94"/>
    <s v="High"/>
    <x v="0"/>
    <n v="2"/>
    <x v="1"/>
    <x v="1"/>
    <s v="Medium"/>
    <x v="0"/>
    <s v="Neutral"/>
    <n v="3"/>
    <s v="Moderate (2-4 hours)"/>
    <s v="No"/>
    <x v="0"/>
    <s v="Near"/>
    <x v="0"/>
    <n v="73"/>
    <n v="-21"/>
    <x v="0"/>
  </r>
  <r>
    <n v="29"/>
    <x v="0"/>
    <n v="83"/>
    <s v="Good"/>
    <x v="1"/>
    <x v="2"/>
    <s v="No"/>
    <n v="8"/>
    <s v="≥ 8 hours"/>
    <n v="62"/>
    <s v="Low"/>
    <x v="0"/>
    <n v="4"/>
    <x v="1"/>
    <x v="2"/>
    <s v="Medium"/>
    <x v="0"/>
    <s v="Negative"/>
    <n v="5"/>
    <s v="High (4-6 hours)"/>
    <s v="No"/>
    <x v="1"/>
    <s v="Near"/>
    <x v="0"/>
    <n v="70"/>
    <n v="8"/>
    <x v="2"/>
  </r>
  <r>
    <n v="34"/>
    <x v="3"/>
    <n v="77"/>
    <s v="Fair"/>
    <x v="1"/>
    <x v="0"/>
    <s v="No"/>
    <n v="9"/>
    <s v="≥ 8 hours"/>
    <n v="52"/>
    <s v="Medium"/>
    <x v="0"/>
    <n v="0"/>
    <x v="0"/>
    <x v="1"/>
    <s v="Medium"/>
    <x v="1"/>
    <s v="Neutral"/>
    <n v="4"/>
    <s v="Moderate (2-4 hours)"/>
    <s v="No"/>
    <x v="0"/>
    <s v="Moderate"/>
    <x v="1"/>
    <n v="69"/>
    <n v="17"/>
    <x v="2"/>
  </r>
  <r>
    <n v="18"/>
    <x v="1"/>
    <n v="86"/>
    <s v="Good"/>
    <x v="1"/>
    <x v="1"/>
    <s v="Yes"/>
    <n v="6"/>
    <s v="&lt; 8 hours"/>
    <n v="88"/>
    <s v="Medium"/>
    <x v="0"/>
    <n v="2"/>
    <x v="1"/>
    <x v="1"/>
    <s v="High"/>
    <x v="0"/>
    <s v="Neutral"/>
    <n v="2"/>
    <s v="Low (0-2 hours)"/>
    <s v="No"/>
    <x v="1"/>
    <s v="Far"/>
    <x v="0"/>
    <n v="68"/>
    <n v="-20"/>
    <x v="0"/>
  </r>
  <r>
    <n v="23"/>
    <x v="0"/>
    <n v="93"/>
    <s v="Very Good"/>
    <x v="1"/>
    <x v="0"/>
    <s v="No"/>
    <n v="5"/>
    <s v="&lt; 8 hours"/>
    <n v="81"/>
    <s v="High"/>
    <x v="0"/>
    <n v="2"/>
    <x v="1"/>
    <x v="0"/>
    <s v="Medium"/>
    <x v="1"/>
    <s v="Negative"/>
    <n v="1"/>
    <s v="Low (0-2 hours)"/>
    <s v="No"/>
    <x v="1"/>
    <s v="Near"/>
    <x v="0"/>
    <n v="71"/>
    <n v="-10"/>
    <x v="0"/>
  </r>
  <r>
    <n v="23"/>
    <x v="0"/>
    <n v="60"/>
    <s v="Poor"/>
    <x v="0"/>
    <x v="1"/>
    <s v="No"/>
    <n v="7"/>
    <s v="&lt; 8 hours"/>
    <n v="72"/>
    <s v="Low"/>
    <x v="0"/>
    <n v="3"/>
    <x v="1"/>
    <x v="2"/>
    <s v="Medium"/>
    <x v="0"/>
    <s v="Neutral"/>
    <n v="2"/>
    <s v="Low (0-2 hours)"/>
    <s v="No"/>
    <x v="1"/>
    <s v="Near"/>
    <x v="1"/>
    <n v="64"/>
    <n v="-8"/>
    <x v="0"/>
  </r>
  <r>
    <n v="21"/>
    <x v="0"/>
    <n v="100"/>
    <s v="Perfect"/>
    <x v="1"/>
    <x v="1"/>
    <s v="No"/>
    <n v="5"/>
    <s v="&lt; 8 hours"/>
    <n v="92"/>
    <s v="Low"/>
    <x v="0"/>
    <n v="3"/>
    <x v="1"/>
    <x v="0"/>
    <s v="Low"/>
    <x v="0"/>
    <s v="Positive"/>
    <n v="3"/>
    <s v="Moderate (2-4 hours)"/>
    <s v="Yes"/>
    <x v="2"/>
    <s v="Near"/>
    <x v="0"/>
    <n v="71"/>
    <n v="-21"/>
    <x v="0"/>
  </r>
  <r>
    <n v="19"/>
    <x v="1"/>
    <n v="67"/>
    <s v="Poor"/>
    <x v="1"/>
    <x v="1"/>
    <s v="No"/>
    <n v="7"/>
    <s v="&lt; 8 hours"/>
    <n v="91"/>
    <s v="Medium"/>
    <x v="0"/>
    <n v="1"/>
    <x v="1"/>
    <x v="0"/>
    <s v="High"/>
    <x v="0"/>
    <s v="Neutral"/>
    <n v="3"/>
    <s v="Moderate (2-4 hours)"/>
    <s v="No"/>
    <x v="0"/>
    <s v="Near"/>
    <x v="1"/>
    <n v="65"/>
    <n v="-26"/>
    <x v="0"/>
  </r>
  <r>
    <n v="23"/>
    <x v="0"/>
    <n v="79"/>
    <s v="Fair"/>
    <x v="0"/>
    <x v="1"/>
    <s v="Yes"/>
    <n v="7"/>
    <s v="&lt; 8 hours"/>
    <n v="66"/>
    <s v="High"/>
    <x v="0"/>
    <n v="1"/>
    <x v="1"/>
    <x v="2"/>
    <s v="Medium"/>
    <x v="1"/>
    <s v="Positive"/>
    <n v="3"/>
    <s v="Moderate (2-4 hours)"/>
    <s v="No"/>
    <x v="2"/>
    <s v="Near"/>
    <x v="0"/>
    <n v="68"/>
    <n v="2"/>
    <x v="1"/>
  </r>
  <r>
    <n v="5"/>
    <x v="2"/>
    <n v="95"/>
    <s v="Very Good"/>
    <x v="1"/>
    <x v="0"/>
    <s v="Yes"/>
    <n v="8"/>
    <s v="≥ 8 hours"/>
    <n v="92"/>
    <s v="Low"/>
    <x v="0"/>
    <n v="1"/>
    <x v="1"/>
    <x v="0"/>
    <s v="High"/>
    <x v="1"/>
    <s v="Neutral"/>
    <n v="2"/>
    <s v="Low (0-2 hours)"/>
    <s v="No"/>
    <x v="1"/>
    <s v="Near"/>
    <x v="1"/>
    <n v="67"/>
    <n v="-25"/>
    <x v="0"/>
  </r>
  <r>
    <n v="24"/>
    <x v="0"/>
    <n v="69"/>
    <s v="Poor"/>
    <x v="1"/>
    <x v="0"/>
    <s v="Yes"/>
    <n v="7"/>
    <s v="&lt; 8 hours"/>
    <n v="67"/>
    <s v="Medium"/>
    <x v="0"/>
    <n v="2"/>
    <x v="1"/>
    <x v="1"/>
    <s v="High"/>
    <x v="0"/>
    <s v="Negative"/>
    <n v="4"/>
    <s v="Moderate (2-4 hours)"/>
    <s v="No"/>
    <x v="2"/>
    <s v="Far"/>
    <x v="0"/>
    <n v="67"/>
    <n v="0"/>
    <x v="1"/>
  </r>
  <r>
    <n v="21"/>
    <x v="0"/>
    <n v="79"/>
    <s v="Fair"/>
    <x v="1"/>
    <x v="2"/>
    <s v="Yes"/>
    <n v="7"/>
    <s v="&lt; 8 hours"/>
    <n v="81"/>
    <s v="Low"/>
    <x v="0"/>
    <n v="2"/>
    <x v="1"/>
    <x v="1"/>
    <s v="Medium"/>
    <x v="0"/>
    <s v="Neutral"/>
    <n v="4"/>
    <s v="Moderate (2-4 hours)"/>
    <s v="No"/>
    <x v="0"/>
    <s v="Near"/>
    <x v="0"/>
    <n v="67"/>
    <n v="-14"/>
    <x v="0"/>
  </r>
  <r>
    <n v="19"/>
    <x v="1"/>
    <n v="65"/>
    <s v="Poor"/>
    <x v="1"/>
    <x v="0"/>
    <s v="Yes"/>
    <n v="9"/>
    <s v="≥ 8 hours"/>
    <n v="60"/>
    <s v="Low"/>
    <x v="0"/>
    <n v="1"/>
    <x v="1"/>
    <x v="0"/>
    <s v="Medium"/>
    <x v="0"/>
    <s v="Neutral"/>
    <n v="3"/>
    <s v="Moderate (2-4 hours)"/>
    <s v="No"/>
    <x v="2"/>
    <s v="Moderate"/>
    <x v="0"/>
    <n v="63"/>
    <n v="3"/>
    <x v="2"/>
  </r>
  <r>
    <n v="32"/>
    <x v="3"/>
    <n v="76"/>
    <s v="Fair"/>
    <x v="1"/>
    <x v="1"/>
    <s v="No"/>
    <n v="7"/>
    <s v="&lt; 8 hours"/>
    <n v="63"/>
    <s v="Medium"/>
    <x v="0"/>
    <n v="0"/>
    <x v="0"/>
    <x v="1"/>
    <s v="Low"/>
    <x v="0"/>
    <s v="Positive"/>
    <n v="3"/>
    <s v="Moderate (2-4 hours)"/>
    <s v="No"/>
    <x v="0"/>
    <s v="Near"/>
    <x v="1"/>
    <n v="68"/>
    <n v="5"/>
    <x v="2"/>
  </r>
  <r>
    <n v="16"/>
    <x v="1"/>
    <n v="67"/>
    <s v="Poor"/>
    <x v="2"/>
    <x v="0"/>
    <s v="Yes"/>
    <n v="6"/>
    <s v="&lt; 8 hours"/>
    <n v="72"/>
    <s v="Medium"/>
    <x v="0"/>
    <n v="1"/>
    <x v="1"/>
    <x v="0"/>
    <s v="High"/>
    <x v="0"/>
    <s v="Positive"/>
    <n v="3"/>
    <s v="Moderate (2-4 hours)"/>
    <s v="No"/>
    <x v="2"/>
    <s v="Near"/>
    <x v="1"/>
    <n v="66"/>
    <n v="-6"/>
    <x v="0"/>
  </r>
  <r>
    <n v="18"/>
    <x v="1"/>
    <n v="75"/>
    <s v="Fair"/>
    <x v="1"/>
    <x v="1"/>
    <s v="Yes"/>
    <n v="7"/>
    <s v="&lt; 8 hours"/>
    <n v="66"/>
    <s v="High"/>
    <x v="0"/>
    <n v="1"/>
    <x v="1"/>
    <x v="2"/>
    <s v="High"/>
    <x v="0"/>
    <s v="Positive"/>
    <n v="4"/>
    <s v="Moderate (2-4 hours)"/>
    <s v="No"/>
    <x v="0"/>
    <s v="Near"/>
    <x v="0"/>
    <n v="67"/>
    <n v="1"/>
    <x v="1"/>
  </r>
  <r>
    <n v="32"/>
    <x v="3"/>
    <n v="75"/>
    <s v="Fair"/>
    <x v="1"/>
    <x v="2"/>
    <s v="Yes"/>
    <n v="6"/>
    <s v="&lt; 8 hours"/>
    <n v="56"/>
    <s v="Medium"/>
    <x v="0"/>
    <n v="3"/>
    <x v="1"/>
    <x v="1"/>
    <s v="Medium"/>
    <x v="0"/>
    <s v="Neutral"/>
    <n v="2"/>
    <s v="Low (0-2 hours)"/>
    <s v="No"/>
    <x v="1"/>
    <s v="Moderate"/>
    <x v="1"/>
    <n v="68"/>
    <n v="12"/>
    <x v="2"/>
  </r>
  <r>
    <n v="15"/>
    <x v="1"/>
    <n v="100"/>
    <s v="Perfect"/>
    <x v="2"/>
    <x v="1"/>
    <s v="Yes"/>
    <n v="5"/>
    <s v="&lt; 8 hours"/>
    <n v="74"/>
    <s v="Medium"/>
    <x v="0"/>
    <n v="2"/>
    <x v="1"/>
    <x v="2"/>
    <s v="Medium"/>
    <x v="1"/>
    <s v="Neutral"/>
    <n v="3"/>
    <s v="Moderate (2-4 hours)"/>
    <s v="No"/>
    <x v="2"/>
    <s v="Near"/>
    <x v="0"/>
    <n v="72"/>
    <n v="-2"/>
    <x v="1"/>
  </r>
  <r>
    <n v="17"/>
    <x v="1"/>
    <n v="100"/>
    <s v="Perfect"/>
    <x v="1"/>
    <x v="1"/>
    <s v="No"/>
    <n v="5"/>
    <s v="&lt; 8 hours"/>
    <n v="76"/>
    <s v="Low"/>
    <x v="0"/>
    <n v="3"/>
    <x v="1"/>
    <x v="0"/>
    <s v="High"/>
    <x v="1"/>
    <s v="Neutral"/>
    <n v="3"/>
    <s v="Moderate (2-4 hours)"/>
    <s v="No"/>
    <x v="2"/>
    <s v="Moderate"/>
    <x v="1"/>
    <n v="70"/>
    <n v="-6"/>
    <x v="0"/>
  </r>
  <r>
    <n v="19"/>
    <x v="1"/>
    <n v="65"/>
    <s v="Poor"/>
    <x v="0"/>
    <x v="0"/>
    <s v="No"/>
    <n v="9"/>
    <s v="≥ 8 hours"/>
    <n v="58"/>
    <s v="Low"/>
    <x v="0"/>
    <n v="3"/>
    <x v="1"/>
    <x v="1"/>
    <s v="Medium"/>
    <x v="0"/>
    <s v="Negative"/>
    <n v="4"/>
    <s v="Moderate (2-4 hours)"/>
    <s v="No"/>
    <x v="0"/>
    <s v="Moderate"/>
    <x v="1"/>
    <n v="62"/>
    <n v="4"/>
    <x v="2"/>
  </r>
  <r>
    <n v="25"/>
    <x v="0"/>
    <n v="89"/>
    <s v="Good"/>
    <x v="1"/>
    <x v="2"/>
    <s v="Yes"/>
    <n v="6"/>
    <s v="&lt; 8 hours"/>
    <n v="59"/>
    <s v="Medium"/>
    <x v="0"/>
    <n v="2"/>
    <x v="1"/>
    <x v="0"/>
    <s v="Medium"/>
    <x v="0"/>
    <s v="Neutral"/>
    <n v="2"/>
    <s v="Low (0-2 hours)"/>
    <s v="No"/>
    <x v="1"/>
    <s v="Near"/>
    <x v="1"/>
    <n v="69"/>
    <n v="10"/>
    <x v="2"/>
  </r>
  <r>
    <n v="21"/>
    <x v="0"/>
    <n v="62"/>
    <s v="Poor"/>
    <x v="1"/>
    <x v="2"/>
    <s v="Yes"/>
    <n v="7"/>
    <s v="&lt; 8 hours"/>
    <n v="51"/>
    <s v="Low"/>
    <x v="0"/>
    <n v="0"/>
    <x v="0"/>
    <x v="0"/>
    <s v="Medium"/>
    <x v="1"/>
    <s v="Positive"/>
    <n v="4"/>
    <s v="Moderate (2-4 hours)"/>
    <s v="No"/>
    <x v="0"/>
    <s v="Near"/>
    <x v="1"/>
    <n v="61"/>
    <n v="10"/>
    <x v="2"/>
  </r>
  <r>
    <n v="12"/>
    <x v="1"/>
    <n v="61"/>
    <s v="Poor"/>
    <x v="1"/>
    <x v="2"/>
    <s v="Yes"/>
    <n v="7"/>
    <s v="&lt; 8 hours"/>
    <n v="52"/>
    <s v="Low"/>
    <x v="0"/>
    <n v="2"/>
    <x v="1"/>
    <x v="0"/>
    <s v="Medium"/>
    <x v="0"/>
    <s v="Positive"/>
    <n v="2"/>
    <s v="Low (0-2 hours)"/>
    <s v="No"/>
    <x v="0"/>
    <s v="Moderate"/>
    <x v="1"/>
    <n v="58"/>
    <n v="6"/>
    <x v="2"/>
  </r>
  <r>
    <n v="17"/>
    <x v="1"/>
    <n v="64"/>
    <s v="Poor"/>
    <x v="0"/>
    <x v="1"/>
    <s v="No"/>
    <n v="7"/>
    <s v="&lt; 8 hours"/>
    <n v="68"/>
    <s v="Medium"/>
    <x v="0"/>
    <n v="5"/>
    <x v="1"/>
    <x v="1"/>
    <s v="Medium"/>
    <x v="1"/>
    <s v="Neutral"/>
    <n v="3"/>
    <s v="Moderate (2-4 hours)"/>
    <s v="No"/>
    <x v="0"/>
    <s v="Near"/>
    <x v="0"/>
    <n v="63"/>
    <n v="-5"/>
    <x v="0"/>
  </r>
  <r>
    <n v="16"/>
    <x v="1"/>
    <n v="99"/>
    <s v="Very Good"/>
    <x v="2"/>
    <x v="1"/>
    <s v="No"/>
    <n v="9"/>
    <s v="≥ 8 hours"/>
    <n v="57"/>
    <s v="High"/>
    <x v="1"/>
    <n v="4"/>
    <x v="1"/>
    <x v="1"/>
    <s v="Medium"/>
    <x v="0"/>
    <s v="Positive"/>
    <n v="3"/>
    <s v="Moderate (2-4 hours)"/>
    <s v="No"/>
    <x v="1"/>
    <s v="Near"/>
    <x v="1"/>
    <n v="71"/>
    <n v="14"/>
    <x v="2"/>
  </r>
  <r>
    <n v="20"/>
    <x v="1"/>
    <n v="98"/>
    <s v="Very Good"/>
    <x v="0"/>
    <x v="1"/>
    <s v="Yes"/>
    <n v="7"/>
    <s v="&lt; 8 hours"/>
    <n v="96"/>
    <s v="Low"/>
    <x v="1"/>
    <n v="1"/>
    <x v="1"/>
    <x v="0"/>
    <s v="High"/>
    <x v="0"/>
    <s v="Positive"/>
    <n v="3"/>
    <s v="Moderate (2-4 hours)"/>
    <s v="No"/>
    <x v="1"/>
    <s v="Near"/>
    <x v="1"/>
    <n v="70"/>
    <n v="-26"/>
    <x v="0"/>
  </r>
  <r>
    <n v="23"/>
    <x v="0"/>
    <n v="68"/>
    <s v="Poor"/>
    <x v="2"/>
    <x v="1"/>
    <s v="No"/>
    <n v="6"/>
    <s v="&lt; 8 hours"/>
    <n v="60"/>
    <s v="Medium"/>
    <x v="0"/>
    <n v="1"/>
    <x v="1"/>
    <x v="0"/>
    <s v="Medium"/>
    <x v="0"/>
    <s v="Neutral"/>
    <n v="3"/>
    <s v="Moderate (2-4 hours)"/>
    <s v="No"/>
    <x v="0"/>
    <s v="Near"/>
    <x v="1"/>
    <n v="64"/>
    <n v="4"/>
    <x v="2"/>
  </r>
  <r>
    <n v="23"/>
    <x v="0"/>
    <n v="66"/>
    <s v="Poor"/>
    <x v="2"/>
    <x v="2"/>
    <s v="No"/>
    <n v="6"/>
    <s v="&lt; 8 hours"/>
    <n v="53"/>
    <s v="Low"/>
    <x v="0"/>
    <n v="2"/>
    <x v="1"/>
    <x v="1"/>
    <s v="Medium"/>
    <x v="0"/>
    <s v="Positive"/>
    <n v="1"/>
    <s v="Low (0-2 hours)"/>
    <s v="No"/>
    <x v="1"/>
    <s v="Far"/>
    <x v="0"/>
    <n v="63"/>
    <n v="10"/>
    <x v="2"/>
  </r>
  <r>
    <n v="9"/>
    <x v="2"/>
    <n v="70"/>
    <s v="Fair"/>
    <x v="2"/>
    <x v="1"/>
    <s v="Yes"/>
    <n v="8"/>
    <s v="≥ 8 hours"/>
    <n v="70"/>
    <s v="Low"/>
    <x v="0"/>
    <n v="1"/>
    <x v="1"/>
    <x v="1"/>
    <s v="Medium"/>
    <x v="0"/>
    <s v="Positive"/>
    <n v="3"/>
    <s v="Moderate (2-4 hours)"/>
    <s v="No"/>
    <x v="1"/>
    <s v="Near"/>
    <x v="0"/>
    <n v="63"/>
    <n v="-7"/>
    <x v="0"/>
  </r>
  <r>
    <n v="26"/>
    <x v="0"/>
    <n v="81"/>
    <s v="Good"/>
    <x v="2"/>
    <x v="2"/>
    <s v="No"/>
    <n v="8"/>
    <s v="≥ 8 hours"/>
    <n v="60"/>
    <s v="High"/>
    <x v="0"/>
    <n v="2"/>
    <x v="1"/>
    <x v="0"/>
    <s v="High"/>
    <x v="0"/>
    <s v="Positive"/>
    <n v="5"/>
    <s v="High (4-6 hours)"/>
    <s v="No"/>
    <x v="2"/>
    <s v="Near"/>
    <x v="1"/>
    <n v="71"/>
    <n v="11"/>
    <x v="2"/>
  </r>
  <r>
    <n v="22"/>
    <x v="0"/>
    <n v="83"/>
    <s v="Good"/>
    <x v="0"/>
    <x v="0"/>
    <s v="Yes"/>
    <n v="8"/>
    <s v="≥ 8 hours"/>
    <n v="53"/>
    <s v="Medium"/>
    <x v="1"/>
    <n v="0"/>
    <x v="0"/>
    <x v="0"/>
    <s v="Low"/>
    <x v="0"/>
    <s v="Negative"/>
    <n v="2"/>
    <s v="Low (0-2 hours)"/>
    <s v="No"/>
    <x v="2"/>
    <s v="Near"/>
    <x v="1"/>
    <n v="65"/>
    <n v="12"/>
    <x v="2"/>
  </r>
  <r>
    <n v="28"/>
    <x v="0"/>
    <n v="69"/>
    <s v="Poor"/>
    <x v="2"/>
    <x v="0"/>
    <s v="No"/>
    <n v="7"/>
    <s v="&lt; 8 hours"/>
    <n v="88"/>
    <s v="Low"/>
    <x v="0"/>
    <n v="2"/>
    <x v="1"/>
    <x v="0"/>
    <s v="Medium"/>
    <x v="0"/>
    <s v="Neutral"/>
    <n v="2"/>
    <s v="Low (0-2 hours)"/>
    <s v="No"/>
    <x v="0"/>
    <s v="Moderate"/>
    <x v="0"/>
    <n v="68"/>
    <n v="-20"/>
    <x v="0"/>
  </r>
  <r>
    <n v="23"/>
    <x v="0"/>
    <n v="90"/>
    <s v="Very Good"/>
    <x v="1"/>
    <x v="0"/>
    <s v="Yes"/>
    <n v="5"/>
    <s v="&lt; 8 hours"/>
    <n v="78"/>
    <s v="High"/>
    <x v="1"/>
    <n v="1"/>
    <x v="1"/>
    <x v="1"/>
    <s v="Medium"/>
    <x v="1"/>
    <s v="Neutral"/>
    <n v="3"/>
    <s v="Moderate (2-4 hours)"/>
    <s v="No"/>
    <x v="0"/>
    <s v="Moderate"/>
    <x v="0"/>
    <n v="70"/>
    <n v="-8"/>
    <x v="0"/>
  </r>
  <r>
    <n v="27"/>
    <x v="0"/>
    <n v="72"/>
    <s v="Fair"/>
    <x v="2"/>
    <x v="0"/>
    <s v="Yes"/>
    <n v="8"/>
    <s v="≥ 8 hours"/>
    <n v="53"/>
    <s v="Medium"/>
    <x v="0"/>
    <n v="3"/>
    <x v="1"/>
    <x v="1"/>
    <s v="Low"/>
    <x v="0"/>
    <s v="Neutral"/>
    <n v="3"/>
    <s v="Moderate (2-4 hours)"/>
    <s v="No"/>
    <x v="0"/>
    <s v="Far"/>
    <x v="1"/>
    <n v="68"/>
    <n v="15"/>
    <x v="2"/>
  </r>
  <r>
    <n v="23"/>
    <x v="0"/>
    <n v="97"/>
    <s v="Very Good"/>
    <x v="1"/>
    <x v="0"/>
    <s v="No"/>
    <n v="7"/>
    <s v="&lt; 8 hours"/>
    <n v="73"/>
    <s v="Medium"/>
    <x v="1"/>
    <n v="3"/>
    <x v="1"/>
    <x v="0"/>
    <s v="Medium"/>
    <x v="1"/>
    <s v="Negative"/>
    <n v="1"/>
    <s v="Low (0-2 hours)"/>
    <s v="No"/>
    <x v="0"/>
    <s v="Moderate"/>
    <x v="0"/>
    <n v="69"/>
    <n v="-4"/>
    <x v="0"/>
  </r>
  <r>
    <n v="28"/>
    <x v="0"/>
    <n v="86"/>
    <s v="Good"/>
    <x v="1"/>
    <x v="1"/>
    <s v="Yes"/>
    <n v="7"/>
    <s v="&lt; 8 hours"/>
    <n v="52"/>
    <s v="Medium"/>
    <x v="0"/>
    <n v="0"/>
    <x v="0"/>
    <x v="1"/>
    <s v="Medium"/>
    <x v="0"/>
    <s v="Positive"/>
    <n v="5"/>
    <s v="High (4-6 hours)"/>
    <s v="No"/>
    <x v="1"/>
    <s v="Near"/>
    <x v="0"/>
    <n v="70"/>
    <n v="18"/>
    <x v="2"/>
  </r>
  <r>
    <n v="23"/>
    <x v="0"/>
    <n v="77"/>
    <s v="Fair"/>
    <x v="2"/>
    <x v="1"/>
    <s v="No"/>
    <n v="5"/>
    <s v="&lt; 8 hours"/>
    <n v="68"/>
    <s v="Low"/>
    <x v="0"/>
    <n v="0"/>
    <x v="0"/>
    <x v="2"/>
    <s v="High"/>
    <x v="1"/>
    <s v="Positive"/>
    <n v="3"/>
    <s v="Moderate (2-4 hours)"/>
    <s v="Yes"/>
    <x v="0"/>
    <s v="Near"/>
    <x v="0"/>
    <n v="67"/>
    <n v="-1"/>
    <x v="1"/>
  </r>
  <r>
    <n v="19"/>
    <x v="1"/>
    <n v="92"/>
    <s v="Very Good"/>
    <x v="0"/>
    <x v="0"/>
    <s v="Yes"/>
    <n v="6"/>
    <s v="&lt; 8 hours"/>
    <n v="68"/>
    <s v="Medium"/>
    <x v="0"/>
    <n v="2"/>
    <x v="1"/>
    <x v="1"/>
    <s v="Medium"/>
    <x v="0"/>
    <s v="Neutral"/>
    <n v="2"/>
    <s v="Low (0-2 hours)"/>
    <s v="No"/>
    <x v="0"/>
    <s v="Near"/>
    <x v="1"/>
    <n v="69"/>
    <n v="1"/>
    <x v="1"/>
  </r>
  <r>
    <n v="34"/>
    <x v="3"/>
    <n v="93"/>
    <s v="Very Good"/>
    <x v="0"/>
    <x v="1"/>
    <s v="No"/>
    <n v="6"/>
    <s v="&lt; 8 hours"/>
    <n v="91"/>
    <s v="Low"/>
    <x v="0"/>
    <n v="2"/>
    <x v="1"/>
    <x v="2"/>
    <s v="Medium"/>
    <x v="0"/>
    <s v="Neutral"/>
    <n v="3"/>
    <s v="Moderate (2-4 hours)"/>
    <s v="No"/>
    <x v="3"/>
    <s v="Moderate"/>
    <x v="1"/>
    <n v="73"/>
    <n v="-18"/>
    <x v="0"/>
  </r>
  <r>
    <n v="25"/>
    <x v="0"/>
    <n v="72"/>
    <s v="Fair"/>
    <x v="1"/>
    <x v="1"/>
    <s v="Yes"/>
    <n v="8"/>
    <s v="≥ 8 hours"/>
    <n v="87"/>
    <s v="Low"/>
    <x v="0"/>
    <n v="3"/>
    <x v="1"/>
    <x v="1"/>
    <s v="Low"/>
    <x v="0"/>
    <s v="Positive"/>
    <n v="3"/>
    <s v="Moderate (2-4 hours)"/>
    <s v="No"/>
    <x v="2"/>
    <s v="Moderate"/>
    <x v="0"/>
    <n v="68"/>
    <n v="-19"/>
    <x v="0"/>
  </r>
  <r>
    <n v="23"/>
    <x v="0"/>
    <n v="74"/>
    <s v="Fair"/>
    <x v="2"/>
    <x v="1"/>
    <s v="No"/>
    <n v="8"/>
    <s v="≥ 8 hours"/>
    <n v="95"/>
    <s v="Medium"/>
    <x v="0"/>
    <n v="2"/>
    <x v="1"/>
    <x v="0"/>
    <s v="Medium"/>
    <x v="0"/>
    <s v="Negative"/>
    <n v="2"/>
    <s v="Low (0-2 hours)"/>
    <s v="No"/>
    <x v="1"/>
    <s v="Far"/>
    <x v="1"/>
    <n v="67"/>
    <n v="-28"/>
    <x v="0"/>
  </r>
  <r>
    <n v="12"/>
    <x v="1"/>
    <n v="97"/>
    <s v="Very Good"/>
    <x v="1"/>
    <x v="0"/>
    <s v="Yes"/>
    <n v="7"/>
    <s v="&lt; 8 hours"/>
    <n v="57"/>
    <s v="Low"/>
    <x v="0"/>
    <n v="0"/>
    <x v="0"/>
    <x v="0"/>
    <s v="Medium"/>
    <x v="1"/>
    <s v="Positive"/>
    <n v="4"/>
    <s v="Moderate (2-4 hours)"/>
    <s v="No"/>
    <x v="1"/>
    <s v="Moderate"/>
    <x v="1"/>
    <n v="67"/>
    <n v="10"/>
    <x v="2"/>
  </r>
  <r>
    <n v="12"/>
    <x v="1"/>
    <n v="67"/>
    <s v="Poor"/>
    <x v="1"/>
    <x v="0"/>
    <s v="Yes"/>
    <n v="8"/>
    <s v="≥ 8 hours"/>
    <n v="77"/>
    <s v="Medium"/>
    <x v="0"/>
    <n v="2"/>
    <x v="1"/>
    <x v="0"/>
    <s v="High"/>
    <x v="1"/>
    <s v="Positive"/>
    <n v="3"/>
    <s v="Moderate (2-4 hours)"/>
    <s v="No"/>
    <x v="1"/>
    <s v="Near"/>
    <x v="0"/>
    <n v="64"/>
    <n v="-13"/>
    <x v="0"/>
  </r>
  <r>
    <n v="22"/>
    <x v="0"/>
    <n v="62"/>
    <s v="Poor"/>
    <x v="2"/>
    <x v="1"/>
    <s v="No"/>
    <n v="9"/>
    <s v="≥ 8 hours"/>
    <n v="51"/>
    <s v="Medium"/>
    <x v="0"/>
    <n v="2"/>
    <x v="1"/>
    <x v="0"/>
    <s v="Medium"/>
    <x v="0"/>
    <s v="Neutral"/>
    <n v="2"/>
    <s v="Low (0-2 hours)"/>
    <s v="No"/>
    <x v="0"/>
    <s v="Near"/>
    <x v="0"/>
    <n v="63"/>
    <n v="12"/>
    <x v="2"/>
  </r>
  <r>
    <n v="21"/>
    <x v="0"/>
    <n v="78"/>
    <s v="Fair"/>
    <x v="0"/>
    <x v="0"/>
    <s v="No"/>
    <n v="8"/>
    <s v="≥ 8 hours"/>
    <n v="91"/>
    <s v="Medium"/>
    <x v="1"/>
    <n v="1"/>
    <x v="1"/>
    <x v="1"/>
    <s v="Low"/>
    <x v="1"/>
    <s v="Negative"/>
    <n v="5"/>
    <s v="High (4-6 hours)"/>
    <s v="No"/>
    <x v="2"/>
    <s v="Near"/>
    <x v="1"/>
    <n v="67"/>
    <n v="-24"/>
    <x v="0"/>
  </r>
  <r>
    <n v="16"/>
    <x v="1"/>
    <n v="92"/>
    <s v="Very Good"/>
    <x v="1"/>
    <x v="0"/>
    <s v="Yes"/>
    <n v="8"/>
    <s v="≥ 8 hours"/>
    <n v="68"/>
    <s v="Medium"/>
    <x v="0"/>
    <n v="1"/>
    <x v="1"/>
    <x v="1"/>
    <s v="High"/>
    <x v="0"/>
    <s v="Positive"/>
    <n v="2"/>
    <s v="Low (0-2 hours)"/>
    <s v="No"/>
    <x v="0"/>
    <s v="Near"/>
    <x v="0"/>
    <n v="70"/>
    <n v="2"/>
    <x v="1"/>
  </r>
  <r>
    <n v="21"/>
    <x v="0"/>
    <n v="91"/>
    <s v="Very Good"/>
    <x v="2"/>
    <x v="1"/>
    <s v="Yes"/>
    <n v="6"/>
    <s v="&lt; 8 hours"/>
    <n v="53"/>
    <s v="High"/>
    <x v="0"/>
    <n v="1"/>
    <x v="1"/>
    <x v="1"/>
    <s v="Medium"/>
    <x v="0"/>
    <s v="Positive"/>
    <n v="3"/>
    <s v="Moderate (2-4 hours)"/>
    <s v="No"/>
    <x v="2"/>
    <s v="Near"/>
    <x v="1"/>
    <n v="71"/>
    <n v="18"/>
    <x v="2"/>
  </r>
  <r>
    <n v="30"/>
    <x v="0"/>
    <n v="97"/>
    <s v="Very Good"/>
    <x v="1"/>
    <x v="0"/>
    <s v="Yes"/>
    <n v="6"/>
    <s v="&lt; 8 hours"/>
    <n v="66"/>
    <s v="High"/>
    <x v="0"/>
    <n v="1"/>
    <x v="1"/>
    <x v="1"/>
    <s v="Medium"/>
    <x v="1"/>
    <s v="Neutral"/>
    <n v="2"/>
    <s v="Low (0-2 hours)"/>
    <s v="No"/>
    <x v="1"/>
    <s v="Near"/>
    <x v="0"/>
    <n v="74"/>
    <n v="8"/>
    <x v="2"/>
  </r>
  <r>
    <n v="24"/>
    <x v="0"/>
    <n v="81"/>
    <s v="Good"/>
    <x v="1"/>
    <x v="0"/>
    <s v="Yes"/>
    <n v="9"/>
    <s v="≥ 8 hours"/>
    <n v="64"/>
    <s v="High"/>
    <x v="0"/>
    <n v="2"/>
    <x v="1"/>
    <x v="2"/>
    <s v="Low"/>
    <x v="0"/>
    <s v="Positive"/>
    <n v="3"/>
    <s v="Moderate (2-4 hours)"/>
    <s v="No"/>
    <x v="0"/>
    <s v="Near"/>
    <x v="0"/>
    <n v="70"/>
    <n v="6"/>
    <x v="2"/>
  </r>
  <r>
    <n v="13"/>
    <x v="1"/>
    <n v="64"/>
    <s v="Poor"/>
    <x v="0"/>
    <x v="2"/>
    <s v="No"/>
    <n v="6"/>
    <s v="&lt; 8 hours"/>
    <n v="88"/>
    <s v="Medium"/>
    <x v="0"/>
    <n v="1"/>
    <x v="1"/>
    <x v="1"/>
    <s v="Medium"/>
    <x v="0"/>
    <s v="Neutral"/>
    <n v="2"/>
    <s v="Low (0-2 hours)"/>
    <s v="No"/>
    <x v="1"/>
    <s v="Moderate"/>
    <x v="1"/>
    <n v="59"/>
    <n v="-29"/>
    <x v="0"/>
  </r>
  <r>
    <n v="19"/>
    <x v="1"/>
    <n v="84"/>
    <s v="Good"/>
    <x v="0"/>
    <x v="1"/>
    <s v="Yes"/>
    <n v="8"/>
    <s v="≥ 8 hours"/>
    <n v="56"/>
    <s v="Medium"/>
    <x v="0"/>
    <n v="0"/>
    <x v="0"/>
    <x v="0"/>
    <s v="Medium"/>
    <x v="1"/>
    <s v="Neutral"/>
    <n v="3"/>
    <s v="Moderate (2-4 hours)"/>
    <s v="Yes"/>
    <x v="0"/>
    <s v="Near"/>
    <x v="0"/>
    <n v="64"/>
    <n v="8"/>
    <x v="2"/>
  </r>
  <r>
    <n v="15"/>
    <x v="1"/>
    <n v="91"/>
    <s v="Very Good"/>
    <x v="0"/>
    <x v="1"/>
    <s v="No"/>
    <n v="10"/>
    <s v="≥ 8 hours"/>
    <n v="78"/>
    <s v="Low"/>
    <x v="0"/>
    <n v="2"/>
    <x v="1"/>
    <x v="1"/>
    <s v="High"/>
    <x v="0"/>
    <s v="Neutral"/>
    <n v="3"/>
    <s v="Moderate (2-4 hours)"/>
    <s v="No"/>
    <x v="0"/>
    <s v="Near"/>
    <x v="1"/>
    <n v="67"/>
    <n v="-11"/>
    <x v="0"/>
  </r>
  <r>
    <n v="18"/>
    <x v="1"/>
    <n v="64"/>
    <s v="Poor"/>
    <x v="1"/>
    <x v="1"/>
    <s v="Yes"/>
    <n v="8"/>
    <s v="≥ 8 hours"/>
    <n v="90"/>
    <s v="Medium"/>
    <x v="0"/>
    <n v="1"/>
    <x v="1"/>
    <x v="0"/>
    <s v="Medium"/>
    <x v="0"/>
    <s v="Neutral"/>
    <n v="3"/>
    <s v="Moderate (2-4 hours)"/>
    <s v="No"/>
    <x v="0"/>
    <s v="Near"/>
    <x v="0"/>
    <n v="63"/>
    <n v="-27"/>
    <x v="0"/>
  </r>
  <r>
    <n v="18"/>
    <x v="1"/>
    <n v="67"/>
    <s v="Poor"/>
    <x v="0"/>
    <x v="0"/>
    <s v="Yes"/>
    <n v="7"/>
    <s v="&lt; 8 hours"/>
    <n v="87"/>
    <s v="Medium"/>
    <x v="0"/>
    <n v="5"/>
    <x v="1"/>
    <x v="0"/>
    <s v="Low"/>
    <x v="0"/>
    <s v="Positive"/>
    <n v="2"/>
    <s v="Low (0-2 hours)"/>
    <s v="No"/>
    <x v="1"/>
    <s v="Near"/>
    <x v="0"/>
    <n v="66"/>
    <n v="-21"/>
    <x v="0"/>
  </r>
  <r>
    <n v="17"/>
    <x v="1"/>
    <n v="60"/>
    <s v="Poor"/>
    <x v="1"/>
    <x v="1"/>
    <s v="Yes"/>
    <n v="5"/>
    <s v="&lt; 8 hours"/>
    <n v="97"/>
    <s v="Medium"/>
    <x v="0"/>
    <n v="1"/>
    <x v="1"/>
    <x v="1"/>
    <s v="Medium"/>
    <x v="1"/>
    <s v="Negative"/>
    <n v="4"/>
    <s v="Moderate (2-4 hours)"/>
    <s v="No"/>
    <x v="1"/>
    <s v="Far"/>
    <x v="0"/>
    <n v="62"/>
    <n v="-35"/>
    <x v="0"/>
  </r>
  <r>
    <n v="12"/>
    <x v="1"/>
    <n v="84"/>
    <s v="Good"/>
    <x v="0"/>
    <x v="1"/>
    <s v="No"/>
    <n v="7"/>
    <s v="&lt; 8 hours"/>
    <n v="50"/>
    <s v="Medium"/>
    <x v="0"/>
    <n v="3"/>
    <x v="1"/>
    <x v="2"/>
    <s v="High"/>
    <x v="0"/>
    <s v="Neutral"/>
    <n v="3"/>
    <s v="Moderate (2-4 hours)"/>
    <s v="No"/>
    <x v="0"/>
    <s v="Near"/>
    <x v="0"/>
    <n v="65"/>
    <n v="15"/>
    <x v="2"/>
  </r>
  <r>
    <n v="19"/>
    <x v="1"/>
    <n v="95"/>
    <s v="Very Good"/>
    <x v="2"/>
    <x v="0"/>
    <s v="Yes"/>
    <n v="9"/>
    <s v="≥ 8 hours"/>
    <n v="68"/>
    <s v="Medium"/>
    <x v="0"/>
    <n v="3"/>
    <x v="1"/>
    <x v="2"/>
    <s v="Medium"/>
    <x v="0"/>
    <s v="Positive"/>
    <n v="4"/>
    <s v="Moderate (2-4 hours)"/>
    <s v="No"/>
    <x v="1"/>
    <s v="Far"/>
    <x v="0"/>
    <n v="73"/>
    <n v="5"/>
    <x v="2"/>
  </r>
  <r>
    <n v="17"/>
    <x v="1"/>
    <n v="87"/>
    <s v="Good"/>
    <x v="2"/>
    <x v="0"/>
    <s v="Yes"/>
    <n v="7"/>
    <s v="&lt; 8 hours"/>
    <n v="68"/>
    <s v="High"/>
    <x v="0"/>
    <n v="1"/>
    <x v="1"/>
    <x v="1"/>
    <s v="High"/>
    <x v="0"/>
    <s v="Positive"/>
    <n v="2"/>
    <s v="Low (0-2 hours)"/>
    <s v="No"/>
    <x v="0"/>
    <s v="Near"/>
    <x v="0"/>
    <n v="70"/>
    <n v="2"/>
    <x v="1"/>
  </r>
  <r>
    <n v="2"/>
    <x v="2"/>
    <n v="99"/>
    <s v="Very Good"/>
    <x v="1"/>
    <x v="2"/>
    <s v="Yes"/>
    <n v="9"/>
    <s v="≥ 8 hours"/>
    <n v="52"/>
    <s v="Low"/>
    <x v="0"/>
    <n v="0"/>
    <x v="0"/>
    <x v="1"/>
    <s v="Medium"/>
    <x v="0"/>
    <s v="Neutral"/>
    <n v="4"/>
    <s v="Moderate (2-4 hours)"/>
    <s v="No"/>
    <x v="0"/>
    <s v="Near"/>
    <x v="0"/>
    <n v="62"/>
    <n v="10"/>
    <x v="2"/>
  </r>
  <r>
    <n v="32"/>
    <x v="3"/>
    <n v="63"/>
    <s v="Poor"/>
    <x v="1"/>
    <x v="0"/>
    <s v="No"/>
    <n v="8"/>
    <s v="≥ 8 hours"/>
    <n v="91"/>
    <s v="Medium"/>
    <x v="1"/>
    <n v="2"/>
    <x v="1"/>
    <x v="2"/>
    <s v="Low"/>
    <x v="0"/>
    <s v="Positive"/>
    <n v="5"/>
    <s v="High (4-6 hours)"/>
    <s v="Yes"/>
    <x v="0"/>
    <s v="Near"/>
    <x v="1"/>
    <n v="68"/>
    <n v="-23"/>
    <x v="0"/>
  </r>
  <r>
    <n v="27"/>
    <x v="0"/>
    <n v="96"/>
    <s v="Very Good"/>
    <x v="2"/>
    <x v="2"/>
    <s v="Yes"/>
    <n v="7"/>
    <s v="&lt; 8 hours"/>
    <n v="84"/>
    <s v="Medium"/>
    <x v="0"/>
    <n v="1"/>
    <x v="1"/>
    <x v="2"/>
    <s v="Medium"/>
    <x v="0"/>
    <s v="Neutral"/>
    <n v="3"/>
    <s v="Moderate (2-4 hours)"/>
    <s v="No"/>
    <x v="1"/>
    <s v="Near"/>
    <x v="0"/>
    <n v="74"/>
    <n v="-10"/>
    <x v="0"/>
  </r>
  <r>
    <n v="18"/>
    <x v="1"/>
    <n v="93"/>
    <s v="Very Good"/>
    <x v="1"/>
    <x v="1"/>
    <s v="No"/>
    <n v="7"/>
    <s v="&lt; 8 hours"/>
    <n v="76"/>
    <s v="Low"/>
    <x v="0"/>
    <n v="2"/>
    <x v="1"/>
    <x v="1"/>
    <s v="Medium"/>
    <x v="1"/>
    <s v="Neutral"/>
    <n v="4"/>
    <s v="Moderate (2-4 hours)"/>
    <s v="No"/>
    <x v="0"/>
    <s v="Near"/>
    <x v="1"/>
    <n v="96"/>
    <n v="20"/>
    <x v="2"/>
  </r>
  <r>
    <n v="20"/>
    <x v="1"/>
    <n v="73"/>
    <s v="Fair"/>
    <x v="2"/>
    <x v="0"/>
    <s v="No"/>
    <n v="5"/>
    <s v="&lt; 8 hours"/>
    <n v="70"/>
    <s v="High"/>
    <x v="0"/>
    <n v="1"/>
    <x v="1"/>
    <x v="0"/>
    <s v="High"/>
    <x v="0"/>
    <s v="Negative"/>
    <n v="2"/>
    <s v="Low (0-2 hours)"/>
    <s v="No"/>
    <x v="0"/>
    <s v="Moderate"/>
    <x v="0"/>
    <n v="66"/>
    <n v="-4"/>
    <x v="0"/>
  </r>
  <r>
    <n v="13"/>
    <x v="1"/>
    <n v="99"/>
    <s v="Very Good"/>
    <x v="0"/>
    <x v="0"/>
    <s v="Yes"/>
    <n v="6"/>
    <s v="&lt; 8 hours"/>
    <n v="95"/>
    <s v="Medium"/>
    <x v="1"/>
    <n v="0"/>
    <x v="0"/>
    <x v="0"/>
    <s v="Medium"/>
    <x v="0"/>
    <s v="Positive"/>
    <n v="4"/>
    <s v="Moderate (2-4 hours)"/>
    <s v="No"/>
    <x v="2"/>
    <s v="Near"/>
    <x v="0"/>
    <n v="69"/>
    <n v="-26"/>
    <x v="0"/>
  </r>
  <r>
    <n v="30"/>
    <x v="0"/>
    <n v="72"/>
    <s v="Fair"/>
    <x v="2"/>
    <x v="0"/>
    <s v="Yes"/>
    <n v="6"/>
    <s v="&lt; 8 hours"/>
    <n v="63"/>
    <s v="Medium"/>
    <x v="0"/>
    <n v="1"/>
    <x v="1"/>
    <x v="0"/>
    <s v="Medium"/>
    <x v="0"/>
    <s v="Neutral"/>
    <n v="3"/>
    <s v="Moderate (2-4 hours)"/>
    <s v="No"/>
    <x v="2"/>
    <s v="Near"/>
    <x v="1"/>
    <n v="70"/>
    <n v="7"/>
    <x v="2"/>
  </r>
  <r>
    <n v="31"/>
    <x v="3"/>
    <n v="96"/>
    <s v="Very Good"/>
    <x v="1"/>
    <x v="2"/>
    <s v="Yes"/>
    <n v="8"/>
    <s v="≥ 8 hours"/>
    <n v="67"/>
    <s v="Medium"/>
    <x v="0"/>
    <n v="2"/>
    <x v="1"/>
    <x v="1"/>
    <s v="Medium"/>
    <x v="1"/>
    <s v="Neutral"/>
    <n v="3"/>
    <s v="Moderate (2-4 hours)"/>
    <s v="No"/>
    <x v="1"/>
    <s v="Near"/>
    <x v="0"/>
    <n v="73"/>
    <n v="6"/>
    <x v="2"/>
  </r>
  <r>
    <n v="21"/>
    <x v="0"/>
    <n v="95"/>
    <s v="Very Good"/>
    <x v="0"/>
    <x v="2"/>
    <s v="No"/>
    <n v="7"/>
    <s v="&lt; 8 hours"/>
    <n v="98"/>
    <s v="Low"/>
    <x v="0"/>
    <n v="1"/>
    <x v="1"/>
    <x v="0"/>
    <s v="High"/>
    <x v="0"/>
    <s v="Positive"/>
    <n v="2"/>
    <s v="Low (0-2 hours)"/>
    <s v="No"/>
    <x v="0"/>
    <s v="Near"/>
    <x v="0"/>
    <n v="69"/>
    <n v="-29"/>
    <x v="0"/>
  </r>
  <r>
    <n v="26"/>
    <x v="0"/>
    <n v="90"/>
    <s v="Very Good"/>
    <x v="2"/>
    <x v="0"/>
    <s v="Yes"/>
    <n v="9"/>
    <s v="≥ 8 hours"/>
    <n v="53"/>
    <s v="Medium"/>
    <x v="0"/>
    <n v="1"/>
    <x v="1"/>
    <x v="0"/>
    <s v="Medium"/>
    <x v="1"/>
    <s v="Neutral"/>
    <n v="4"/>
    <s v="Moderate (2-4 hours)"/>
    <s v="No"/>
    <x v="0"/>
    <s v="Far"/>
    <x v="0"/>
    <n v="71"/>
    <n v="18"/>
    <x v="2"/>
  </r>
  <r>
    <n v="21"/>
    <x v="0"/>
    <n v="83"/>
    <s v="Good"/>
    <x v="2"/>
    <x v="2"/>
    <s v="Yes"/>
    <n v="7"/>
    <s v="&lt; 8 hours"/>
    <n v="89"/>
    <s v="Low"/>
    <x v="1"/>
    <n v="0"/>
    <x v="0"/>
    <x v="0"/>
    <s v="Low"/>
    <x v="0"/>
    <s v="Neutral"/>
    <n v="2"/>
    <s v="Low (0-2 hours)"/>
    <s v="No"/>
    <x v="1"/>
    <s v="Moderate"/>
    <x v="1"/>
    <n v="65"/>
    <n v="-24"/>
    <x v="0"/>
  </r>
  <r>
    <n v="12"/>
    <x v="1"/>
    <n v="65"/>
    <s v="Poor"/>
    <x v="1"/>
    <x v="2"/>
    <s v="Yes"/>
    <n v="6"/>
    <s v="&lt; 8 hours"/>
    <n v="86"/>
    <s v="Medium"/>
    <x v="0"/>
    <n v="1"/>
    <x v="1"/>
    <x v="1"/>
    <s v="Medium"/>
    <x v="0"/>
    <s v="Positive"/>
    <n v="3"/>
    <s v="Moderate (2-4 hours)"/>
    <s v="No"/>
    <x v="2"/>
    <s v="Near"/>
    <x v="1"/>
    <n v="62"/>
    <n v="-24"/>
    <x v="0"/>
  </r>
  <r>
    <n v="18"/>
    <x v="1"/>
    <n v="81"/>
    <s v="Good"/>
    <x v="2"/>
    <x v="0"/>
    <s v="No"/>
    <n v="6"/>
    <s v="&lt; 8 hours"/>
    <n v="95"/>
    <s v="Low"/>
    <x v="0"/>
    <n v="1"/>
    <x v="1"/>
    <x v="1"/>
    <s v="Unknown"/>
    <x v="0"/>
    <s v="Positive"/>
    <n v="3"/>
    <s v="Moderate (2-4 hours)"/>
    <s v="No"/>
    <x v="0"/>
    <s v="Near"/>
    <x v="0"/>
    <n v="69"/>
    <n v="-26"/>
    <x v="0"/>
  </r>
  <r>
    <n v="21"/>
    <x v="0"/>
    <n v="74"/>
    <s v="Fair"/>
    <x v="0"/>
    <x v="1"/>
    <s v="No"/>
    <n v="6"/>
    <s v="&lt; 8 hours"/>
    <n v="55"/>
    <s v="High"/>
    <x v="0"/>
    <n v="3"/>
    <x v="1"/>
    <x v="0"/>
    <s v="Medium"/>
    <x v="0"/>
    <s v="Positive"/>
    <n v="2"/>
    <s v="Low (0-2 hours)"/>
    <s v="No"/>
    <x v="1"/>
    <s v="Near"/>
    <x v="0"/>
    <n v="65"/>
    <n v="10"/>
    <x v="2"/>
  </r>
  <r>
    <n v="17"/>
    <x v="1"/>
    <n v="92"/>
    <s v="Very Good"/>
    <x v="1"/>
    <x v="1"/>
    <s v="No"/>
    <n v="7"/>
    <s v="&lt; 8 hours"/>
    <n v="99"/>
    <s v="Medium"/>
    <x v="0"/>
    <n v="1"/>
    <x v="1"/>
    <x v="1"/>
    <s v="Medium"/>
    <x v="0"/>
    <s v="Neutral"/>
    <n v="2"/>
    <s v="Low (0-2 hours)"/>
    <s v="No"/>
    <x v="1"/>
    <s v="Far"/>
    <x v="1"/>
    <n v="68"/>
    <n v="-31"/>
    <x v="0"/>
  </r>
  <r>
    <n v="19"/>
    <x v="1"/>
    <n v="90"/>
    <s v="Very Good"/>
    <x v="0"/>
    <x v="2"/>
    <s v="Yes"/>
    <n v="6"/>
    <s v="&lt; 8 hours"/>
    <n v="51"/>
    <s v="High"/>
    <x v="0"/>
    <n v="1"/>
    <x v="1"/>
    <x v="0"/>
    <s v="Medium"/>
    <x v="0"/>
    <s v="Negative"/>
    <n v="3"/>
    <s v="Moderate (2-4 hours)"/>
    <s v="Yes"/>
    <x v="2"/>
    <s v="Near"/>
    <x v="0"/>
    <n v="65"/>
    <n v="14"/>
    <x v="2"/>
  </r>
  <r>
    <n v="19"/>
    <x v="1"/>
    <n v="96"/>
    <s v="Very Good"/>
    <x v="1"/>
    <x v="0"/>
    <s v="Yes"/>
    <n v="5"/>
    <s v="&lt; 8 hours"/>
    <n v="67"/>
    <s v="Medium"/>
    <x v="0"/>
    <n v="4"/>
    <x v="1"/>
    <x v="2"/>
    <s v="Medium"/>
    <x v="1"/>
    <s v="Neutral"/>
    <n v="1"/>
    <s v="Low (0-2 hours)"/>
    <s v="No"/>
    <x v="0"/>
    <s v="Moderate"/>
    <x v="0"/>
    <n v="72"/>
    <n v="5"/>
    <x v="2"/>
  </r>
  <r>
    <n v="20"/>
    <x v="1"/>
    <n v="61"/>
    <s v="Poor"/>
    <x v="2"/>
    <x v="0"/>
    <s v="Yes"/>
    <n v="9"/>
    <s v="≥ 8 hours"/>
    <n v="54"/>
    <s v="Medium"/>
    <x v="0"/>
    <n v="2"/>
    <x v="1"/>
    <x v="2"/>
    <s v="Medium"/>
    <x v="1"/>
    <s v="Positive"/>
    <n v="4"/>
    <s v="Moderate (2-4 hours)"/>
    <s v="No"/>
    <x v="2"/>
    <s v="Near"/>
    <x v="0"/>
    <n v="67"/>
    <n v="13"/>
    <x v="2"/>
  </r>
  <r>
    <n v="20"/>
    <x v="1"/>
    <n v="92"/>
    <s v="Very Good"/>
    <x v="1"/>
    <x v="2"/>
    <s v="No"/>
    <n v="7"/>
    <s v="&lt; 8 hours"/>
    <n v="53"/>
    <s v="Medium"/>
    <x v="0"/>
    <n v="2"/>
    <x v="1"/>
    <x v="1"/>
    <s v="High"/>
    <x v="1"/>
    <s v="Positive"/>
    <n v="2"/>
    <s v="Low (0-2 hours)"/>
    <s v="No"/>
    <x v="1"/>
    <s v="Far"/>
    <x v="0"/>
    <n v="68"/>
    <n v="15"/>
    <x v="2"/>
  </r>
  <r>
    <n v="14"/>
    <x v="1"/>
    <n v="98"/>
    <s v="Very Good"/>
    <x v="0"/>
    <x v="1"/>
    <s v="No"/>
    <n v="7"/>
    <s v="&lt; 8 hours"/>
    <n v="98"/>
    <s v="Medium"/>
    <x v="1"/>
    <n v="0"/>
    <x v="0"/>
    <x v="1"/>
    <s v="High"/>
    <x v="0"/>
    <s v="Positive"/>
    <n v="3"/>
    <s v="Moderate (2-4 hours)"/>
    <s v="No"/>
    <x v="0"/>
    <s v="Near"/>
    <x v="0"/>
    <n v="68"/>
    <n v="-30"/>
    <x v="0"/>
  </r>
  <r>
    <n v="16"/>
    <x v="1"/>
    <n v="92"/>
    <s v="Very Good"/>
    <x v="1"/>
    <x v="1"/>
    <s v="No"/>
    <n v="6"/>
    <s v="&lt; 8 hours"/>
    <n v="86"/>
    <s v="Low"/>
    <x v="1"/>
    <n v="2"/>
    <x v="1"/>
    <x v="1"/>
    <s v="Medium"/>
    <x v="1"/>
    <s v="Neutral"/>
    <n v="3"/>
    <s v="Moderate (2-4 hours)"/>
    <s v="Yes"/>
    <x v="1"/>
    <s v="Near"/>
    <x v="1"/>
    <n v="66"/>
    <n v="-20"/>
    <x v="0"/>
  </r>
  <r>
    <n v="12"/>
    <x v="1"/>
    <n v="65"/>
    <s v="Poor"/>
    <x v="1"/>
    <x v="0"/>
    <s v="Yes"/>
    <n v="5"/>
    <s v="&lt; 8 hours"/>
    <n v="75"/>
    <s v="High"/>
    <x v="0"/>
    <n v="0"/>
    <x v="0"/>
    <x v="2"/>
    <s v="Medium"/>
    <x v="1"/>
    <s v="Negative"/>
    <n v="2"/>
    <s v="Low (0-2 hours)"/>
    <s v="No"/>
    <x v="0"/>
    <s v="Moderate"/>
    <x v="0"/>
    <n v="62"/>
    <n v="-13"/>
    <x v="0"/>
  </r>
  <r>
    <n v="26"/>
    <x v="0"/>
    <n v="63"/>
    <s v="Poor"/>
    <x v="1"/>
    <x v="1"/>
    <s v="Yes"/>
    <n v="7"/>
    <s v="&lt; 8 hours"/>
    <n v="55"/>
    <s v="Medium"/>
    <x v="0"/>
    <n v="2"/>
    <x v="1"/>
    <x v="1"/>
    <s v="High"/>
    <x v="0"/>
    <s v="Neutral"/>
    <n v="4"/>
    <s v="Moderate (2-4 hours)"/>
    <s v="No"/>
    <x v="0"/>
    <s v="Far"/>
    <x v="0"/>
    <n v="65"/>
    <n v="10"/>
    <x v="2"/>
  </r>
  <r>
    <n v="7"/>
    <x v="2"/>
    <n v="61"/>
    <s v="Poor"/>
    <x v="0"/>
    <x v="0"/>
    <s v="Yes"/>
    <n v="4"/>
    <s v="&lt; 8 hours"/>
    <n v="76"/>
    <s v="High"/>
    <x v="0"/>
    <n v="1"/>
    <x v="1"/>
    <x v="1"/>
    <s v="Medium"/>
    <x v="1"/>
    <s v="Positive"/>
    <n v="5"/>
    <s v="High (4-6 hours)"/>
    <s v="No"/>
    <x v="0"/>
    <s v="Far"/>
    <x v="1"/>
    <n v="60"/>
    <n v="-16"/>
    <x v="0"/>
  </r>
  <r>
    <n v="27"/>
    <x v="0"/>
    <n v="85"/>
    <s v="Good"/>
    <x v="2"/>
    <x v="1"/>
    <s v="Yes"/>
    <n v="8"/>
    <s v="≥ 8 hours"/>
    <n v="66"/>
    <s v="Medium"/>
    <x v="0"/>
    <n v="2"/>
    <x v="1"/>
    <x v="0"/>
    <s v="High"/>
    <x v="1"/>
    <s v="Neutral"/>
    <n v="4"/>
    <s v="Moderate (2-4 hours)"/>
    <s v="Yes"/>
    <x v="0"/>
    <s v="Moderate"/>
    <x v="0"/>
    <n v="70"/>
    <n v="4"/>
    <x v="2"/>
  </r>
  <r>
    <n v="28"/>
    <x v="0"/>
    <n v="85"/>
    <s v="Good"/>
    <x v="1"/>
    <x v="1"/>
    <s v="Yes"/>
    <n v="6"/>
    <s v="&lt; 8 hours"/>
    <n v="64"/>
    <s v="Low"/>
    <x v="0"/>
    <n v="1"/>
    <x v="1"/>
    <x v="0"/>
    <s v="Medium"/>
    <x v="0"/>
    <s v="Neutral"/>
    <n v="1"/>
    <s v="Low (0-2 hours)"/>
    <s v="No"/>
    <x v="0"/>
    <s v="Moderate"/>
    <x v="0"/>
    <n v="68"/>
    <n v="4"/>
    <x v="2"/>
  </r>
  <r>
    <n v="18"/>
    <x v="1"/>
    <n v="99"/>
    <s v="Very Good"/>
    <x v="1"/>
    <x v="0"/>
    <s v="Yes"/>
    <n v="7"/>
    <s v="&lt; 8 hours"/>
    <n v="81"/>
    <s v="Low"/>
    <x v="0"/>
    <n v="1"/>
    <x v="1"/>
    <x v="1"/>
    <s v="Medium"/>
    <x v="0"/>
    <s v="Neutral"/>
    <n v="3"/>
    <s v="Moderate (2-4 hours)"/>
    <s v="No"/>
    <x v="2"/>
    <s v="Near"/>
    <x v="0"/>
    <n v="72"/>
    <n v="-9"/>
    <x v="0"/>
  </r>
  <r>
    <n v="4"/>
    <x v="2"/>
    <n v="76"/>
    <s v="Fair"/>
    <x v="1"/>
    <x v="1"/>
    <s v="Yes"/>
    <n v="8"/>
    <s v="≥ 8 hours"/>
    <n v="90"/>
    <s v="Medium"/>
    <x v="0"/>
    <n v="2"/>
    <x v="1"/>
    <x v="2"/>
    <s v="Medium"/>
    <x v="0"/>
    <s v="Positive"/>
    <n v="2"/>
    <s v="Low (0-2 hours)"/>
    <s v="No"/>
    <x v="0"/>
    <s v="Moderate"/>
    <x v="1"/>
    <n v="63"/>
    <n v="-27"/>
    <x v="0"/>
  </r>
  <r>
    <n v="18"/>
    <x v="1"/>
    <n v="73"/>
    <s v="Fair"/>
    <x v="1"/>
    <x v="0"/>
    <s v="Yes"/>
    <n v="7"/>
    <s v="&lt; 8 hours"/>
    <n v="72"/>
    <s v="Low"/>
    <x v="0"/>
    <n v="1"/>
    <x v="1"/>
    <x v="1"/>
    <s v="Medium"/>
    <x v="1"/>
    <s v="Neutral"/>
    <n v="1"/>
    <s v="Low (0-2 hours)"/>
    <s v="Yes"/>
    <x v="0"/>
    <s v="Moderate"/>
    <x v="0"/>
    <n v="63"/>
    <n v="-9"/>
    <x v="0"/>
  </r>
  <r>
    <n v="20"/>
    <x v="1"/>
    <n v="85"/>
    <s v="Good"/>
    <x v="0"/>
    <x v="1"/>
    <s v="Yes"/>
    <n v="5"/>
    <s v="&lt; 8 hours"/>
    <n v="75"/>
    <s v="Low"/>
    <x v="0"/>
    <n v="1"/>
    <x v="1"/>
    <x v="1"/>
    <s v="Medium"/>
    <x v="0"/>
    <s v="Neutral"/>
    <n v="2"/>
    <s v="Low (0-2 hours)"/>
    <s v="No"/>
    <x v="1"/>
    <s v="Near"/>
    <x v="0"/>
    <n v="67"/>
    <n v="-8"/>
    <x v="0"/>
  </r>
  <r>
    <n v="14"/>
    <x v="1"/>
    <n v="93"/>
    <s v="Very Good"/>
    <x v="1"/>
    <x v="2"/>
    <s v="Yes"/>
    <n v="9"/>
    <s v="≥ 8 hours"/>
    <n v="83"/>
    <s v="Low"/>
    <x v="0"/>
    <n v="4"/>
    <x v="1"/>
    <x v="1"/>
    <s v="Medium"/>
    <x v="0"/>
    <s v="Neutral"/>
    <n v="2"/>
    <s v="Low (0-2 hours)"/>
    <s v="No"/>
    <x v="2"/>
    <s v="Unknown"/>
    <x v="1"/>
    <n v="68"/>
    <n v="-15"/>
    <x v="0"/>
  </r>
  <r>
    <n v="17"/>
    <x v="1"/>
    <n v="97"/>
    <s v="Very Good"/>
    <x v="1"/>
    <x v="1"/>
    <s v="No"/>
    <n v="5"/>
    <s v="&lt; 8 hours"/>
    <n v="56"/>
    <s v="Low"/>
    <x v="0"/>
    <n v="2"/>
    <x v="1"/>
    <x v="2"/>
    <s v="Medium"/>
    <x v="0"/>
    <s v="Positive"/>
    <n v="3"/>
    <s v="Moderate (2-4 hours)"/>
    <s v="No"/>
    <x v="0"/>
    <s v="Near"/>
    <x v="1"/>
    <n v="69"/>
    <n v="13"/>
    <x v="2"/>
  </r>
  <r>
    <n v="29"/>
    <x v="0"/>
    <n v="92"/>
    <s v="Very Good"/>
    <x v="2"/>
    <x v="1"/>
    <s v="Yes"/>
    <n v="4"/>
    <s v="&lt; 8 hours"/>
    <n v="91"/>
    <s v="Low"/>
    <x v="0"/>
    <n v="1"/>
    <x v="1"/>
    <x v="2"/>
    <s v="High"/>
    <x v="0"/>
    <s v="Neutral"/>
    <n v="4"/>
    <s v="Moderate (2-4 hours)"/>
    <s v="No"/>
    <x v="0"/>
    <s v="Near"/>
    <x v="1"/>
    <n v="75"/>
    <n v="-16"/>
    <x v="0"/>
  </r>
  <r>
    <n v="24"/>
    <x v="0"/>
    <n v="77"/>
    <s v="Fair"/>
    <x v="0"/>
    <x v="1"/>
    <s v="No"/>
    <n v="8"/>
    <s v="≥ 8 hours"/>
    <n v="92"/>
    <s v="High"/>
    <x v="0"/>
    <n v="0"/>
    <x v="0"/>
    <x v="2"/>
    <s v="Medium"/>
    <x v="0"/>
    <s v="Neutral"/>
    <n v="3"/>
    <s v="Moderate (2-4 hours)"/>
    <s v="No"/>
    <x v="0"/>
    <s v="Moderate"/>
    <x v="0"/>
    <n v="67"/>
    <n v="-25"/>
    <x v="0"/>
  </r>
  <r>
    <n v="14"/>
    <x v="1"/>
    <n v="85"/>
    <s v="Good"/>
    <x v="2"/>
    <x v="0"/>
    <s v="Yes"/>
    <n v="5"/>
    <s v="&lt; 8 hours"/>
    <n v="77"/>
    <s v="Medium"/>
    <x v="0"/>
    <n v="2"/>
    <x v="1"/>
    <x v="0"/>
    <s v="High"/>
    <x v="0"/>
    <s v="Positive"/>
    <n v="3"/>
    <s v="Moderate (2-4 hours)"/>
    <s v="No"/>
    <x v="0"/>
    <s v="Near"/>
    <x v="0"/>
    <n v="69"/>
    <n v="-8"/>
    <x v="0"/>
  </r>
  <r>
    <n v="10"/>
    <x v="2"/>
    <n v="94"/>
    <s v="Very Good"/>
    <x v="0"/>
    <x v="1"/>
    <s v="No"/>
    <n v="9"/>
    <s v="≥ 8 hours"/>
    <n v="59"/>
    <s v="Low"/>
    <x v="0"/>
    <n v="0"/>
    <x v="0"/>
    <x v="1"/>
    <s v="Medium"/>
    <x v="0"/>
    <s v="Positive"/>
    <n v="2"/>
    <s v="Low (0-2 hours)"/>
    <s v="No"/>
    <x v="2"/>
    <s v="Near"/>
    <x v="0"/>
    <n v="65"/>
    <n v="6"/>
    <x v="2"/>
  </r>
  <r>
    <n v="18"/>
    <x v="1"/>
    <n v="80"/>
    <s v="Good"/>
    <x v="0"/>
    <x v="0"/>
    <s v="Yes"/>
    <n v="8"/>
    <s v="≥ 8 hours"/>
    <n v="75"/>
    <s v="Medium"/>
    <x v="1"/>
    <n v="2"/>
    <x v="1"/>
    <x v="1"/>
    <s v="Medium"/>
    <x v="0"/>
    <s v="Negative"/>
    <n v="4"/>
    <s v="Moderate (2-4 hours)"/>
    <s v="No"/>
    <x v="0"/>
    <s v="Near"/>
    <x v="0"/>
    <n v="65"/>
    <n v="-10"/>
    <x v="0"/>
  </r>
  <r>
    <n v="19"/>
    <x v="1"/>
    <n v="69"/>
    <s v="Poor"/>
    <x v="1"/>
    <x v="1"/>
    <s v="Yes"/>
    <n v="7"/>
    <s v="&lt; 8 hours"/>
    <n v="55"/>
    <s v="Low"/>
    <x v="0"/>
    <n v="1"/>
    <x v="1"/>
    <x v="0"/>
    <s v="Medium"/>
    <x v="0"/>
    <s v="Positive"/>
    <n v="4"/>
    <s v="Moderate (2-4 hours)"/>
    <s v="No"/>
    <x v="1"/>
    <s v="Near"/>
    <x v="1"/>
    <n v="63"/>
    <n v="8"/>
    <x v="2"/>
  </r>
  <r>
    <n v="23"/>
    <x v="0"/>
    <n v="67"/>
    <s v="Poor"/>
    <x v="0"/>
    <x v="1"/>
    <s v="No"/>
    <n v="6"/>
    <s v="&lt; 8 hours"/>
    <n v="88"/>
    <s v="Medium"/>
    <x v="0"/>
    <n v="2"/>
    <x v="1"/>
    <x v="1"/>
    <s v="Medium"/>
    <x v="1"/>
    <s v="Neutral"/>
    <n v="4"/>
    <s v="Moderate (2-4 hours)"/>
    <s v="No"/>
    <x v="0"/>
    <s v="Near"/>
    <x v="0"/>
    <n v="65"/>
    <n v="-23"/>
    <x v="0"/>
  </r>
  <r>
    <n v="17"/>
    <x v="1"/>
    <n v="60"/>
    <s v="Poor"/>
    <x v="1"/>
    <x v="2"/>
    <s v="No"/>
    <n v="6"/>
    <s v="&lt; 8 hours"/>
    <n v="66"/>
    <s v="Medium"/>
    <x v="0"/>
    <n v="0"/>
    <x v="0"/>
    <x v="0"/>
    <s v="Medium"/>
    <x v="0"/>
    <s v="Positive"/>
    <n v="2"/>
    <s v="Low (0-2 hours)"/>
    <s v="No"/>
    <x v="0"/>
    <s v="Far"/>
    <x v="1"/>
    <n v="58"/>
    <n v="-8"/>
    <x v="0"/>
  </r>
  <r>
    <n v="23"/>
    <x v="0"/>
    <n v="89"/>
    <s v="Good"/>
    <x v="2"/>
    <x v="0"/>
    <s v="Yes"/>
    <n v="6"/>
    <s v="&lt; 8 hours"/>
    <n v="66"/>
    <s v="Low"/>
    <x v="0"/>
    <n v="0"/>
    <x v="0"/>
    <x v="0"/>
    <s v="High"/>
    <x v="1"/>
    <s v="Positive"/>
    <n v="3"/>
    <s v="Moderate (2-4 hours)"/>
    <s v="No"/>
    <x v="0"/>
    <s v="Moderate"/>
    <x v="0"/>
    <n v="70"/>
    <n v="4"/>
    <x v="2"/>
  </r>
  <r>
    <n v="32"/>
    <x v="3"/>
    <n v="64"/>
    <s v="Poor"/>
    <x v="0"/>
    <x v="2"/>
    <s v="Yes"/>
    <n v="6"/>
    <s v="&lt; 8 hours"/>
    <n v="97"/>
    <s v="Medium"/>
    <x v="0"/>
    <n v="1"/>
    <x v="1"/>
    <x v="1"/>
    <s v="Low"/>
    <x v="0"/>
    <s v="Neutral"/>
    <n v="5"/>
    <s v="High (4-6 hours)"/>
    <s v="No"/>
    <x v="1"/>
    <s v="Moderate"/>
    <x v="0"/>
    <n v="66"/>
    <n v="-31"/>
    <x v="0"/>
  </r>
  <r>
    <n v="25"/>
    <x v="0"/>
    <n v="70"/>
    <s v="Fair"/>
    <x v="1"/>
    <x v="2"/>
    <s v="No"/>
    <n v="9"/>
    <s v="≥ 8 hours"/>
    <n v="71"/>
    <s v="Medium"/>
    <x v="1"/>
    <n v="2"/>
    <x v="1"/>
    <x v="0"/>
    <s v="Medium"/>
    <x v="0"/>
    <s v="Negative"/>
    <n v="2"/>
    <s v="Low (0-2 hours)"/>
    <s v="No"/>
    <x v="1"/>
    <s v="Near"/>
    <x v="1"/>
    <n v="63"/>
    <n v="-8"/>
    <x v="0"/>
  </r>
  <r>
    <n v="20"/>
    <x v="1"/>
    <n v="72"/>
    <s v="Fair"/>
    <x v="1"/>
    <x v="2"/>
    <s v="Yes"/>
    <n v="6"/>
    <s v="&lt; 8 hours"/>
    <n v="89"/>
    <s v="Low"/>
    <x v="0"/>
    <n v="1"/>
    <x v="1"/>
    <x v="0"/>
    <s v="Medium"/>
    <x v="1"/>
    <s v="Negative"/>
    <n v="3"/>
    <s v="Moderate (2-4 hours)"/>
    <s v="No"/>
    <x v="0"/>
    <s v="Far"/>
    <x v="0"/>
    <n v="62"/>
    <n v="-27"/>
    <x v="0"/>
  </r>
  <r>
    <n v="19"/>
    <x v="1"/>
    <n v="82"/>
    <s v="Good"/>
    <x v="1"/>
    <x v="1"/>
    <s v="Yes"/>
    <n v="8"/>
    <s v="≥ 8 hours"/>
    <n v="82"/>
    <s v="High"/>
    <x v="0"/>
    <n v="2"/>
    <x v="1"/>
    <x v="1"/>
    <s v="Medium"/>
    <x v="1"/>
    <s v="Positive"/>
    <n v="3"/>
    <s v="Moderate (2-4 hours)"/>
    <s v="No"/>
    <x v="1"/>
    <s v="Moderate"/>
    <x v="1"/>
    <n v="69"/>
    <n v="-13"/>
    <x v="0"/>
  </r>
  <r>
    <n v="18"/>
    <x v="1"/>
    <n v="76"/>
    <s v="Fair"/>
    <x v="1"/>
    <x v="1"/>
    <s v="No"/>
    <n v="9"/>
    <s v="≥ 8 hours"/>
    <n v="66"/>
    <s v="High"/>
    <x v="0"/>
    <n v="1"/>
    <x v="1"/>
    <x v="2"/>
    <s v="High"/>
    <x v="0"/>
    <s v="Positive"/>
    <n v="3"/>
    <s v="Moderate (2-4 hours)"/>
    <s v="No"/>
    <x v="0"/>
    <s v="Near"/>
    <x v="1"/>
    <n v="66"/>
    <n v="0"/>
    <x v="1"/>
  </r>
  <r>
    <n v="27"/>
    <x v="0"/>
    <n v="87"/>
    <s v="Good"/>
    <x v="2"/>
    <x v="2"/>
    <s v="No"/>
    <n v="6"/>
    <s v="&lt; 8 hours"/>
    <n v="56"/>
    <s v="Medium"/>
    <x v="0"/>
    <n v="0"/>
    <x v="0"/>
    <x v="0"/>
    <s v="High"/>
    <x v="0"/>
    <s v="Neutral"/>
    <n v="2"/>
    <s v="Low (0-2 hours)"/>
    <s v="No"/>
    <x v="0"/>
    <s v="Moderate"/>
    <x v="0"/>
    <n v="68"/>
    <n v="12"/>
    <x v="2"/>
  </r>
  <r>
    <n v="16"/>
    <x v="1"/>
    <n v="62"/>
    <s v="Poor"/>
    <x v="0"/>
    <x v="1"/>
    <s v="Yes"/>
    <n v="8"/>
    <s v="≥ 8 hours"/>
    <n v="90"/>
    <s v="Low"/>
    <x v="0"/>
    <n v="2"/>
    <x v="1"/>
    <x v="2"/>
    <s v="Medium"/>
    <x v="0"/>
    <s v="Neutral"/>
    <n v="2"/>
    <s v="Low (0-2 hours)"/>
    <s v="No"/>
    <x v="2"/>
    <s v="Far"/>
    <x v="0"/>
    <n v="62"/>
    <n v="-28"/>
    <x v="0"/>
  </r>
  <r>
    <n v="20"/>
    <x v="1"/>
    <n v="65"/>
    <s v="Poor"/>
    <x v="2"/>
    <x v="1"/>
    <s v="No"/>
    <n v="6"/>
    <s v="&lt; 8 hours"/>
    <n v="88"/>
    <s v="Medium"/>
    <x v="0"/>
    <n v="0"/>
    <x v="0"/>
    <x v="1"/>
    <s v="High"/>
    <x v="0"/>
    <s v="Negative"/>
    <n v="4"/>
    <s v="Moderate (2-4 hours)"/>
    <s v="Yes"/>
    <x v="0"/>
    <s v="Near"/>
    <x v="0"/>
    <n v="64"/>
    <n v="-24"/>
    <x v="0"/>
  </r>
  <r>
    <n v="20"/>
    <x v="1"/>
    <n v="80"/>
    <s v="Good"/>
    <x v="1"/>
    <x v="0"/>
    <s v="Yes"/>
    <n v="7"/>
    <s v="&lt; 8 hours"/>
    <n v="58"/>
    <s v="Low"/>
    <x v="1"/>
    <n v="0"/>
    <x v="0"/>
    <x v="1"/>
    <s v="Medium"/>
    <x v="0"/>
    <s v="Neutral"/>
    <n v="2"/>
    <s v="Low (0-2 hours)"/>
    <s v="No"/>
    <x v="1"/>
    <s v="Near"/>
    <x v="1"/>
    <n v="65"/>
    <n v="7"/>
    <x v="2"/>
  </r>
  <r>
    <n v="17"/>
    <x v="1"/>
    <n v="73"/>
    <s v="Fair"/>
    <x v="1"/>
    <x v="0"/>
    <s v="Yes"/>
    <n v="6"/>
    <s v="&lt; 8 hours"/>
    <n v="62"/>
    <s v="Low"/>
    <x v="0"/>
    <n v="2"/>
    <x v="1"/>
    <x v="0"/>
    <s v="Medium"/>
    <x v="1"/>
    <s v="Negative"/>
    <n v="3"/>
    <s v="Moderate (2-4 hours)"/>
    <s v="No"/>
    <x v="1"/>
    <s v="Far"/>
    <x v="0"/>
    <n v="64"/>
    <n v="2"/>
    <x v="1"/>
  </r>
  <r>
    <n v="12"/>
    <x v="1"/>
    <n v="72"/>
    <s v="Fair"/>
    <x v="1"/>
    <x v="1"/>
    <s v="No"/>
    <n v="6"/>
    <s v="&lt; 8 hours"/>
    <n v="88"/>
    <s v="High"/>
    <x v="0"/>
    <n v="2"/>
    <x v="1"/>
    <x v="2"/>
    <s v="Medium"/>
    <x v="0"/>
    <s v="Positive"/>
    <n v="3"/>
    <s v="Moderate (2-4 hours)"/>
    <s v="No"/>
    <x v="0"/>
    <s v="Near"/>
    <x v="1"/>
    <n v="65"/>
    <n v="-23"/>
    <x v="0"/>
  </r>
  <r>
    <n v="22"/>
    <x v="0"/>
    <n v="63"/>
    <s v="Poor"/>
    <x v="1"/>
    <x v="1"/>
    <s v="Yes"/>
    <n v="7"/>
    <s v="&lt; 8 hours"/>
    <n v="99"/>
    <s v="Low"/>
    <x v="0"/>
    <n v="3"/>
    <x v="1"/>
    <x v="1"/>
    <s v="Medium"/>
    <x v="1"/>
    <s v="Neutral"/>
    <n v="4"/>
    <s v="Moderate (2-4 hours)"/>
    <s v="No"/>
    <x v="0"/>
    <s v="Moderate"/>
    <x v="0"/>
    <n v="65"/>
    <n v="-34"/>
    <x v="0"/>
  </r>
  <r>
    <n v="20"/>
    <x v="1"/>
    <n v="96"/>
    <s v="Very Good"/>
    <x v="0"/>
    <x v="1"/>
    <s v="Yes"/>
    <n v="5"/>
    <s v="&lt; 8 hours"/>
    <n v="92"/>
    <s v="Medium"/>
    <x v="0"/>
    <n v="0"/>
    <x v="0"/>
    <x v="1"/>
    <s v="Medium"/>
    <x v="0"/>
    <s v="Neutral"/>
    <n v="3"/>
    <s v="Moderate (2-4 hours)"/>
    <s v="No"/>
    <x v="1"/>
    <s v="Near"/>
    <x v="1"/>
    <n v="70"/>
    <n v="-22"/>
    <x v="0"/>
  </r>
  <r>
    <n v="23"/>
    <x v="0"/>
    <n v="88"/>
    <s v="Good"/>
    <x v="0"/>
    <x v="0"/>
    <s v="No"/>
    <n v="8"/>
    <s v="≥ 8 hours"/>
    <n v="84"/>
    <s v="High"/>
    <x v="0"/>
    <n v="2"/>
    <x v="1"/>
    <x v="1"/>
    <s v="Medium"/>
    <x v="1"/>
    <s v="Positive"/>
    <n v="3"/>
    <s v="Moderate (2-4 hours)"/>
    <s v="Yes"/>
    <x v="2"/>
    <s v="Near"/>
    <x v="1"/>
    <n v="71"/>
    <n v="-13"/>
    <x v="0"/>
  </r>
  <r>
    <n v="17"/>
    <x v="1"/>
    <n v="65"/>
    <s v="Poor"/>
    <x v="1"/>
    <x v="1"/>
    <s v="Yes"/>
    <n v="5"/>
    <s v="&lt; 8 hours"/>
    <n v="96"/>
    <s v="Low"/>
    <x v="0"/>
    <n v="2"/>
    <x v="1"/>
    <x v="1"/>
    <s v="High"/>
    <x v="0"/>
    <s v="Positive"/>
    <n v="3"/>
    <s v="Moderate (2-4 hours)"/>
    <s v="No"/>
    <x v="1"/>
    <s v="Moderate"/>
    <x v="0"/>
    <n v="65"/>
    <n v="-31"/>
    <x v="0"/>
  </r>
  <r>
    <n v="27"/>
    <x v="0"/>
    <n v="63"/>
    <s v="Poor"/>
    <x v="2"/>
    <x v="1"/>
    <s v="No"/>
    <n v="5"/>
    <s v="&lt; 8 hours"/>
    <n v="64"/>
    <s v="Medium"/>
    <x v="1"/>
    <n v="1"/>
    <x v="1"/>
    <x v="2"/>
    <s v="High"/>
    <x v="0"/>
    <s v="Positive"/>
    <n v="4"/>
    <s v="Moderate (2-4 hours)"/>
    <s v="No"/>
    <x v="2"/>
    <s v="Near"/>
    <x v="0"/>
    <n v="67"/>
    <n v="3"/>
    <x v="2"/>
  </r>
  <r>
    <n v="15"/>
    <x v="1"/>
    <n v="99"/>
    <s v="Very Good"/>
    <x v="0"/>
    <x v="0"/>
    <s v="Yes"/>
    <n v="7"/>
    <s v="&lt; 8 hours"/>
    <n v="50"/>
    <s v="High"/>
    <x v="1"/>
    <n v="4"/>
    <x v="1"/>
    <x v="0"/>
    <s v="Medium"/>
    <x v="0"/>
    <s v="Positive"/>
    <n v="2"/>
    <s v="Low (0-2 hours)"/>
    <s v="No"/>
    <x v="0"/>
    <s v="Moderate"/>
    <x v="0"/>
    <n v="68"/>
    <n v="18"/>
    <x v="2"/>
  </r>
  <r>
    <n v="30"/>
    <x v="0"/>
    <n v="87"/>
    <s v="Good"/>
    <x v="2"/>
    <x v="0"/>
    <s v="Yes"/>
    <n v="6"/>
    <s v="&lt; 8 hours"/>
    <n v="66"/>
    <s v="Low"/>
    <x v="0"/>
    <n v="1"/>
    <x v="1"/>
    <x v="1"/>
    <s v="Medium"/>
    <x v="0"/>
    <s v="Neutral"/>
    <n v="4"/>
    <s v="Moderate (2-4 hours)"/>
    <s v="No"/>
    <x v="0"/>
    <s v="Near"/>
    <x v="0"/>
    <n v="73"/>
    <n v="7"/>
    <x v="2"/>
  </r>
  <r>
    <n v="10"/>
    <x v="2"/>
    <n v="77"/>
    <s v="Fair"/>
    <x v="1"/>
    <x v="0"/>
    <s v="No"/>
    <n v="8"/>
    <s v="≥ 8 hours"/>
    <n v="99"/>
    <s v="Medium"/>
    <x v="0"/>
    <n v="0"/>
    <x v="0"/>
    <x v="1"/>
    <s v="High"/>
    <x v="0"/>
    <s v="Neutral"/>
    <n v="4"/>
    <s v="Moderate (2-4 hours)"/>
    <s v="Yes"/>
    <x v="0"/>
    <s v="Near"/>
    <x v="0"/>
    <n v="64"/>
    <n v="-35"/>
    <x v="0"/>
  </r>
  <r>
    <n v="23"/>
    <x v="0"/>
    <n v="88"/>
    <s v="Good"/>
    <x v="2"/>
    <x v="0"/>
    <s v="No"/>
    <n v="7"/>
    <s v="&lt; 8 hours"/>
    <n v="94"/>
    <s v="Low"/>
    <x v="1"/>
    <n v="3"/>
    <x v="1"/>
    <x v="0"/>
    <s v="Medium"/>
    <x v="1"/>
    <s v="Positive"/>
    <n v="1"/>
    <s v="Low (0-2 hours)"/>
    <s v="No"/>
    <x v="0"/>
    <s v="Near"/>
    <x v="0"/>
    <n v="71"/>
    <n v="-23"/>
    <x v="0"/>
  </r>
  <r>
    <n v="23"/>
    <x v="0"/>
    <n v="90"/>
    <s v="Very Good"/>
    <x v="1"/>
    <x v="0"/>
    <s v="No"/>
    <n v="5"/>
    <s v="&lt; 8 hours"/>
    <n v="53"/>
    <s v="Medium"/>
    <x v="0"/>
    <n v="2"/>
    <x v="1"/>
    <x v="1"/>
    <s v="High"/>
    <x v="1"/>
    <s v="Positive"/>
    <n v="2"/>
    <s v="Low (0-2 hours)"/>
    <s v="No"/>
    <x v="0"/>
    <s v="Near"/>
    <x v="1"/>
    <n v="70"/>
    <n v="17"/>
    <x v="2"/>
  </r>
  <r>
    <n v="15"/>
    <x v="1"/>
    <n v="91"/>
    <s v="Very Good"/>
    <x v="0"/>
    <x v="0"/>
    <s v="No"/>
    <n v="8"/>
    <s v="≥ 8 hours"/>
    <n v="75"/>
    <s v="Medium"/>
    <x v="0"/>
    <n v="4"/>
    <x v="1"/>
    <x v="1"/>
    <s v="Medium"/>
    <x v="0"/>
    <s v="Neutral"/>
    <n v="1"/>
    <s v="Low (0-2 hours)"/>
    <s v="No"/>
    <x v="0"/>
    <s v="Near"/>
    <x v="1"/>
    <n v="68"/>
    <n v="-7"/>
    <x v="0"/>
  </r>
  <r>
    <n v="23"/>
    <x v="0"/>
    <n v="79"/>
    <s v="Fair"/>
    <x v="2"/>
    <x v="1"/>
    <s v="Yes"/>
    <n v="7"/>
    <s v="&lt; 8 hours"/>
    <n v="54"/>
    <s v="Medium"/>
    <x v="0"/>
    <n v="2"/>
    <x v="1"/>
    <x v="0"/>
    <s v="Medium"/>
    <x v="1"/>
    <s v="Neutral"/>
    <n v="4"/>
    <s v="Moderate (2-4 hours)"/>
    <s v="No"/>
    <x v="1"/>
    <s v="Moderate"/>
    <x v="1"/>
    <n v="68"/>
    <n v="14"/>
    <x v="2"/>
  </r>
  <r>
    <n v="28"/>
    <x v="0"/>
    <n v="77"/>
    <s v="Fair"/>
    <x v="0"/>
    <x v="0"/>
    <s v="Yes"/>
    <n v="7"/>
    <s v="&lt; 8 hours"/>
    <n v="89"/>
    <s v="Medium"/>
    <x v="0"/>
    <n v="3"/>
    <x v="1"/>
    <x v="0"/>
    <s v="Medium"/>
    <x v="0"/>
    <s v="Positive"/>
    <n v="3"/>
    <s v="Moderate (2-4 hours)"/>
    <s v="Yes"/>
    <x v="0"/>
    <s v="Far"/>
    <x v="0"/>
    <n v="68"/>
    <n v="-21"/>
    <x v="0"/>
  </r>
  <r>
    <n v="7"/>
    <x v="2"/>
    <n v="60"/>
    <s v="Poor"/>
    <x v="1"/>
    <x v="0"/>
    <s v="Yes"/>
    <n v="10"/>
    <s v="≥ 8 hours"/>
    <n v="69"/>
    <s v="Low"/>
    <x v="0"/>
    <n v="0"/>
    <x v="0"/>
    <x v="0"/>
    <s v="Medium"/>
    <x v="1"/>
    <s v="Positive"/>
    <n v="3"/>
    <s v="Moderate (2-4 hours)"/>
    <s v="No"/>
    <x v="1"/>
    <s v="Moderate"/>
    <x v="1"/>
    <n v="59"/>
    <n v="-10"/>
    <x v="0"/>
  </r>
  <r>
    <n v="23"/>
    <x v="0"/>
    <n v="97"/>
    <s v="Very Good"/>
    <x v="1"/>
    <x v="1"/>
    <s v="Yes"/>
    <n v="9"/>
    <s v="≥ 8 hours"/>
    <n v="96"/>
    <s v="Medium"/>
    <x v="0"/>
    <n v="2"/>
    <x v="1"/>
    <x v="1"/>
    <s v="High"/>
    <x v="1"/>
    <s v="Neutral"/>
    <n v="4"/>
    <s v="Moderate (2-4 hours)"/>
    <s v="No"/>
    <x v="1"/>
    <s v="Near"/>
    <x v="0"/>
    <n v="74"/>
    <n v="-22"/>
    <x v="0"/>
  </r>
  <r>
    <n v="5"/>
    <x v="2"/>
    <n v="84"/>
    <s v="Good"/>
    <x v="1"/>
    <x v="1"/>
    <s v="Yes"/>
    <n v="7"/>
    <s v="&lt; 8 hours"/>
    <n v="53"/>
    <s v="Low"/>
    <x v="1"/>
    <n v="1"/>
    <x v="1"/>
    <x v="0"/>
    <s v="High"/>
    <x v="0"/>
    <s v="Positive"/>
    <n v="3"/>
    <s v="Moderate (2-4 hours)"/>
    <s v="No"/>
    <x v="2"/>
    <s v="Moderate"/>
    <x v="0"/>
    <n v="62"/>
    <n v="9"/>
    <x v="2"/>
  </r>
  <r>
    <n v="14"/>
    <x v="1"/>
    <n v="68"/>
    <s v="Poor"/>
    <x v="2"/>
    <x v="2"/>
    <s v="Yes"/>
    <n v="5"/>
    <s v="&lt; 8 hours"/>
    <n v="87"/>
    <s v="High"/>
    <x v="0"/>
    <n v="2"/>
    <x v="1"/>
    <x v="1"/>
    <s v="Medium"/>
    <x v="0"/>
    <s v="Positive"/>
    <n v="3"/>
    <s v="Moderate (2-4 hours)"/>
    <s v="No"/>
    <x v="0"/>
    <s v="Far"/>
    <x v="0"/>
    <n v="64"/>
    <n v="-23"/>
    <x v="0"/>
  </r>
  <r>
    <n v="30"/>
    <x v="0"/>
    <n v="97"/>
    <s v="Very Good"/>
    <x v="2"/>
    <x v="0"/>
    <s v="No"/>
    <n v="5"/>
    <s v="&lt; 8 hours"/>
    <n v="70"/>
    <s v="Medium"/>
    <x v="0"/>
    <n v="0"/>
    <x v="0"/>
    <x v="2"/>
    <s v="Medium"/>
    <x v="0"/>
    <s v="Positive"/>
    <n v="2"/>
    <s v="Low (0-2 hours)"/>
    <s v="No"/>
    <x v="2"/>
    <s v="Near"/>
    <x v="0"/>
    <n v="76"/>
    <n v="6"/>
    <x v="2"/>
  </r>
  <r>
    <n v="17"/>
    <x v="1"/>
    <n v="97"/>
    <s v="Very Good"/>
    <x v="2"/>
    <x v="1"/>
    <s v="Yes"/>
    <n v="9"/>
    <s v="≥ 8 hours"/>
    <n v="63"/>
    <s v="Medium"/>
    <x v="0"/>
    <n v="2"/>
    <x v="1"/>
    <x v="0"/>
    <s v="Medium"/>
    <x v="0"/>
    <s v="Positive"/>
    <n v="2"/>
    <s v="Low (0-2 hours)"/>
    <s v="No"/>
    <x v="0"/>
    <s v="Near"/>
    <x v="0"/>
    <n v="70"/>
    <n v="7"/>
    <x v="2"/>
  </r>
  <r>
    <n v="13"/>
    <x v="1"/>
    <n v="100"/>
    <s v="Perfect"/>
    <x v="2"/>
    <x v="1"/>
    <s v="No"/>
    <n v="6"/>
    <s v="&lt; 8 hours"/>
    <n v="76"/>
    <s v="Medium"/>
    <x v="1"/>
    <n v="0"/>
    <x v="0"/>
    <x v="0"/>
    <s v="Low"/>
    <x v="0"/>
    <s v="Positive"/>
    <n v="5"/>
    <s v="High (4-6 hours)"/>
    <s v="No"/>
    <x v="2"/>
    <s v="Near"/>
    <x v="0"/>
    <n v="69"/>
    <n v="-7"/>
    <x v="0"/>
  </r>
  <r>
    <n v="19"/>
    <x v="1"/>
    <n v="95"/>
    <s v="Very Good"/>
    <x v="1"/>
    <x v="1"/>
    <s v="Yes"/>
    <n v="7"/>
    <s v="&lt; 8 hours"/>
    <n v="74"/>
    <s v="High"/>
    <x v="1"/>
    <n v="0"/>
    <x v="0"/>
    <x v="0"/>
    <s v="High"/>
    <x v="0"/>
    <s v="Positive"/>
    <n v="2"/>
    <s v="Low (0-2 hours)"/>
    <s v="No"/>
    <x v="3"/>
    <s v="Near"/>
    <x v="1"/>
    <n v="69"/>
    <n v="-5"/>
    <x v="0"/>
  </r>
  <r>
    <n v="32"/>
    <x v="3"/>
    <n v="100"/>
    <s v="Perfect"/>
    <x v="0"/>
    <x v="0"/>
    <s v="Yes"/>
    <n v="5"/>
    <s v="&lt; 8 hours"/>
    <n v="67"/>
    <s v="Medium"/>
    <x v="1"/>
    <n v="4"/>
    <x v="1"/>
    <x v="1"/>
    <s v="Medium"/>
    <x v="0"/>
    <s v="Positive"/>
    <n v="3"/>
    <s v="Moderate (2-4 hours)"/>
    <s v="No"/>
    <x v="0"/>
    <s v="Far"/>
    <x v="0"/>
    <n v="74"/>
    <n v="7"/>
    <x v="2"/>
  </r>
  <r>
    <n v="9"/>
    <x v="2"/>
    <n v="70"/>
    <s v="Fair"/>
    <x v="2"/>
    <x v="1"/>
    <s v="No"/>
    <n v="8"/>
    <s v="≥ 8 hours"/>
    <n v="82"/>
    <s v="Low"/>
    <x v="1"/>
    <n v="2"/>
    <x v="1"/>
    <x v="2"/>
    <s v="High"/>
    <x v="0"/>
    <s v="Negative"/>
    <n v="2"/>
    <s v="Low (0-2 hours)"/>
    <s v="No"/>
    <x v="0"/>
    <s v="Near"/>
    <x v="1"/>
    <n v="62"/>
    <n v="-20"/>
    <x v="0"/>
  </r>
  <r>
    <n v="14"/>
    <x v="1"/>
    <n v="94"/>
    <s v="Very Good"/>
    <x v="1"/>
    <x v="1"/>
    <s v="No"/>
    <n v="9"/>
    <s v="≥ 8 hours"/>
    <n v="83"/>
    <s v="High"/>
    <x v="0"/>
    <n v="2"/>
    <x v="1"/>
    <x v="0"/>
    <s v="High"/>
    <x v="0"/>
    <s v="Positive"/>
    <n v="3"/>
    <s v="Moderate (2-4 hours)"/>
    <s v="No"/>
    <x v="2"/>
    <s v="Moderate"/>
    <x v="0"/>
    <n v="70"/>
    <n v="-13"/>
    <x v="0"/>
  </r>
  <r>
    <n v="29"/>
    <x v="0"/>
    <n v="93"/>
    <s v="Very Good"/>
    <x v="0"/>
    <x v="1"/>
    <s v="Yes"/>
    <n v="9"/>
    <s v="≥ 8 hours"/>
    <n v="54"/>
    <s v="Medium"/>
    <x v="1"/>
    <n v="4"/>
    <x v="1"/>
    <x v="0"/>
    <s v="High"/>
    <x v="0"/>
    <s v="Positive"/>
    <n v="3"/>
    <s v="Moderate (2-4 hours)"/>
    <s v="No"/>
    <x v="0"/>
    <s v="Near"/>
    <x v="0"/>
    <n v="71"/>
    <n v="17"/>
    <x v="2"/>
  </r>
  <r>
    <n v="31"/>
    <x v="3"/>
    <n v="69"/>
    <s v="Poor"/>
    <x v="1"/>
    <x v="2"/>
    <s v="Yes"/>
    <n v="6"/>
    <s v="&lt; 8 hours"/>
    <n v="80"/>
    <s v="Low"/>
    <x v="0"/>
    <n v="4"/>
    <x v="1"/>
    <x v="1"/>
    <s v="Medium"/>
    <x v="0"/>
    <s v="Negative"/>
    <n v="2"/>
    <s v="Low (0-2 hours)"/>
    <s v="No"/>
    <x v="1"/>
    <s v="Near"/>
    <x v="0"/>
    <n v="68"/>
    <n v="-12"/>
    <x v="0"/>
  </r>
  <r>
    <n v="19"/>
    <x v="1"/>
    <n v="64"/>
    <s v="Poor"/>
    <x v="2"/>
    <x v="2"/>
    <s v="Yes"/>
    <n v="8"/>
    <s v="≥ 8 hours"/>
    <n v="86"/>
    <s v="Low"/>
    <x v="0"/>
    <n v="3"/>
    <x v="1"/>
    <x v="2"/>
    <s v="Medium"/>
    <x v="1"/>
    <s v="Neutral"/>
    <n v="3"/>
    <s v="Moderate (2-4 hours)"/>
    <s v="No"/>
    <x v="2"/>
    <s v="Near"/>
    <x v="1"/>
    <n v="66"/>
    <n v="-20"/>
    <x v="0"/>
  </r>
  <r>
    <n v="13"/>
    <x v="1"/>
    <n v="99"/>
    <s v="Very Good"/>
    <x v="0"/>
    <x v="1"/>
    <s v="No"/>
    <n v="7"/>
    <s v="&lt; 8 hours"/>
    <n v="54"/>
    <s v="High"/>
    <x v="0"/>
    <n v="3"/>
    <x v="1"/>
    <x v="2"/>
    <s v="Medium"/>
    <x v="0"/>
    <s v="Negative"/>
    <n v="3"/>
    <s v="Moderate (2-4 hours)"/>
    <s v="No"/>
    <x v="0"/>
    <s v="Far"/>
    <x v="0"/>
    <n v="67"/>
    <n v="13"/>
    <x v="2"/>
  </r>
  <r>
    <n v="33"/>
    <x v="3"/>
    <n v="72"/>
    <s v="Fair"/>
    <x v="2"/>
    <x v="1"/>
    <s v="No"/>
    <n v="8"/>
    <s v="≥ 8 hours"/>
    <n v="83"/>
    <s v="Low"/>
    <x v="0"/>
    <n v="3"/>
    <x v="1"/>
    <x v="0"/>
    <s v="High"/>
    <x v="1"/>
    <s v="Neutral"/>
    <n v="4"/>
    <s v="Moderate (2-4 hours)"/>
    <s v="No"/>
    <x v="0"/>
    <s v="Near"/>
    <x v="0"/>
    <n v="71"/>
    <n v="-12"/>
    <x v="0"/>
  </r>
  <r>
    <n v="30"/>
    <x v="0"/>
    <n v="95"/>
    <s v="Very Good"/>
    <x v="1"/>
    <x v="1"/>
    <s v="Yes"/>
    <n v="7"/>
    <s v="&lt; 8 hours"/>
    <n v="90"/>
    <s v="Medium"/>
    <x v="0"/>
    <n v="3"/>
    <x v="1"/>
    <x v="1"/>
    <s v="Medium"/>
    <x v="0"/>
    <s v="Neutral"/>
    <n v="1"/>
    <s v="Low (0-2 hours)"/>
    <s v="No"/>
    <x v="0"/>
    <s v="Moderate"/>
    <x v="0"/>
    <n v="74"/>
    <n v="-16"/>
    <x v="0"/>
  </r>
  <r>
    <n v="24"/>
    <x v="0"/>
    <n v="60"/>
    <s v="Poor"/>
    <x v="0"/>
    <x v="1"/>
    <s v="Yes"/>
    <n v="6"/>
    <s v="&lt; 8 hours"/>
    <n v="92"/>
    <s v="Low"/>
    <x v="0"/>
    <n v="3"/>
    <x v="1"/>
    <x v="1"/>
    <s v="Medium"/>
    <x v="0"/>
    <s v="Positive"/>
    <n v="2"/>
    <s v="Low (0-2 hours)"/>
    <s v="No"/>
    <x v="1"/>
    <s v="Near"/>
    <x v="0"/>
    <n v="65"/>
    <n v="-27"/>
    <x v="0"/>
  </r>
  <r>
    <n v="15"/>
    <x v="1"/>
    <n v="61"/>
    <s v="Poor"/>
    <x v="2"/>
    <x v="2"/>
    <s v="Yes"/>
    <n v="9"/>
    <s v="≥ 8 hours"/>
    <n v="52"/>
    <s v="Medium"/>
    <x v="0"/>
    <n v="1"/>
    <x v="1"/>
    <x v="1"/>
    <s v="Medium"/>
    <x v="1"/>
    <s v="Neutral"/>
    <n v="3"/>
    <s v="Moderate (2-4 hours)"/>
    <s v="No"/>
    <x v="0"/>
    <s v="Moderate"/>
    <x v="1"/>
    <n v="60"/>
    <n v="8"/>
    <x v="2"/>
  </r>
  <r>
    <n v="20"/>
    <x v="1"/>
    <n v="79"/>
    <s v="Fair"/>
    <x v="2"/>
    <x v="0"/>
    <s v="Yes"/>
    <n v="7"/>
    <s v="&lt; 8 hours"/>
    <n v="85"/>
    <s v="Low"/>
    <x v="0"/>
    <n v="2"/>
    <x v="1"/>
    <x v="1"/>
    <s v="Medium"/>
    <x v="0"/>
    <s v="Neutral"/>
    <n v="2"/>
    <s v="Low (0-2 hours)"/>
    <s v="No"/>
    <x v="1"/>
    <s v="Moderate"/>
    <x v="0"/>
    <n v="69"/>
    <n v="-16"/>
    <x v="0"/>
  </r>
  <r>
    <n v="19"/>
    <x v="1"/>
    <n v="70"/>
    <s v="Fair"/>
    <x v="1"/>
    <x v="1"/>
    <s v="Yes"/>
    <n v="6"/>
    <s v="&lt; 8 hours"/>
    <n v="90"/>
    <s v="Low"/>
    <x v="0"/>
    <n v="2"/>
    <x v="1"/>
    <x v="0"/>
    <s v="Medium"/>
    <x v="1"/>
    <s v="Positive"/>
    <n v="3"/>
    <s v="Moderate (2-4 hours)"/>
    <s v="No"/>
    <x v="0"/>
    <s v="Moderate"/>
    <x v="0"/>
    <n v="65"/>
    <n v="-25"/>
    <x v="0"/>
  </r>
  <r>
    <n v="22"/>
    <x v="0"/>
    <n v="88"/>
    <s v="Good"/>
    <x v="1"/>
    <x v="2"/>
    <s v="Yes"/>
    <n v="7"/>
    <s v="&lt; 8 hours"/>
    <n v="70"/>
    <s v="Medium"/>
    <x v="0"/>
    <n v="3"/>
    <x v="1"/>
    <x v="0"/>
    <s v="Medium"/>
    <x v="0"/>
    <s v="Positive"/>
    <n v="2"/>
    <s v="Low (0-2 hours)"/>
    <s v="No"/>
    <x v="0"/>
    <s v="Near"/>
    <x v="1"/>
    <n v="69"/>
    <n v="-1"/>
    <x v="1"/>
  </r>
  <r>
    <n v="29"/>
    <x v="0"/>
    <n v="83"/>
    <s v="Good"/>
    <x v="1"/>
    <x v="2"/>
    <s v="Yes"/>
    <n v="6"/>
    <s v="&lt; 8 hours"/>
    <n v="77"/>
    <s v="High"/>
    <x v="0"/>
    <n v="1"/>
    <x v="1"/>
    <x v="1"/>
    <s v="Medium"/>
    <x v="0"/>
    <s v="Neutral"/>
    <n v="4"/>
    <s v="Moderate (2-4 hours)"/>
    <s v="No"/>
    <x v="0"/>
    <s v="Near"/>
    <x v="0"/>
    <n v="70"/>
    <n v="-7"/>
    <x v="0"/>
  </r>
  <r>
    <n v="25"/>
    <x v="0"/>
    <n v="63"/>
    <s v="Poor"/>
    <x v="2"/>
    <x v="2"/>
    <s v="Yes"/>
    <n v="8"/>
    <s v="≥ 8 hours"/>
    <n v="63"/>
    <s v="Medium"/>
    <x v="0"/>
    <n v="0"/>
    <x v="0"/>
    <x v="1"/>
    <s v="High"/>
    <x v="1"/>
    <s v="Positive"/>
    <n v="1"/>
    <s v="Low (0-2 hours)"/>
    <s v="Yes"/>
    <x v="2"/>
    <s v="Near"/>
    <x v="1"/>
    <n v="65"/>
    <n v="2"/>
    <x v="1"/>
  </r>
  <r>
    <n v="14"/>
    <x v="1"/>
    <n v="67"/>
    <s v="Poor"/>
    <x v="0"/>
    <x v="2"/>
    <s v="Yes"/>
    <n v="7"/>
    <s v="&lt; 8 hours"/>
    <n v="66"/>
    <s v="Low"/>
    <x v="0"/>
    <n v="0"/>
    <x v="0"/>
    <x v="0"/>
    <s v="Medium"/>
    <x v="0"/>
    <s v="Neutral"/>
    <n v="4"/>
    <s v="Moderate (2-4 hours)"/>
    <s v="No"/>
    <x v="0"/>
    <s v="Far"/>
    <x v="1"/>
    <n v="57"/>
    <n v="-9"/>
    <x v="0"/>
  </r>
  <r>
    <n v="28"/>
    <x v="0"/>
    <n v="76"/>
    <s v="Fair"/>
    <x v="1"/>
    <x v="1"/>
    <s v="Yes"/>
    <n v="6"/>
    <s v="&lt; 8 hours"/>
    <n v="75"/>
    <s v="Low"/>
    <x v="0"/>
    <n v="0"/>
    <x v="0"/>
    <x v="1"/>
    <s v="High"/>
    <x v="0"/>
    <s v="Positive"/>
    <n v="2"/>
    <s v="Low (0-2 hours)"/>
    <s v="No"/>
    <x v="0"/>
    <s v="Near"/>
    <x v="1"/>
    <n v="68"/>
    <n v="-7"/>
    <x v="0"/>
  </r>
  <r>
    <n v="22"/>
    <x v="0"/>
    <n v="67"/>
    <s v="Poor"/>
    <x v="2"/>
    <x v="0"/>
    <s v="No"/>
    <n v="10"/>
    <s v="≥ 8 hours"/>
    <n v="58"/>
    <s v="Medium"/>
    <x v="0"/>
    <n v="2"/>
    <x v="1"/>
    <x v="2"/>
    <s v="Low"/>
    <x v="0"/>
    <s v="Neutral"/>
    <n v="3"/>
    <s v="Moderate (2-4 hours)"/>
    <s v="No"/>
    <x v="2"/>
    <s v="Near"/>
    <x v="0"/>
    <n v="67"/>
    <n v="9"/>
    <x v="2"/>
  </r>
  <r>
    <n v="24"/>
    <x v="0"/>
    <n v="92"/>
    <s v="Very Good"/>
    <x v="1"/>
    <x v="1"/>
    <s v="No"/>
    <n v="5"/>
    <s v="&lt; 8 hours"/>
    <n v="69"/>
    <s v="Medium"/>
    <x v="0"/>
    <n v="2"/>
    <x v="1"/>
    <x v="1"/>
    <s v="Medium"/>
    <x v="1"/>
    <s v="Negative"/>
    <n v="4"/>
    <s v="Moderate (2-4 hours)"/>
    <s v="No"/>
    <x v="0"/>
    <s v="Near"/>
    <x v="1"/>
    <n v="70"/>
    <n v="1"/>
    <x v="1"/>
  </r>
  <r>
    <n v="29"/>
    <x v="0"/>
    <n v="77"/>
    <s v="Fair"/>
    <x v="1"/>
    <x v="1"/>
    <s v="Yes"/>
    <n v="8"/>
    <s v="≥ 8 hours"/>
    <n v="65"/>
    <s v="Medium"/>
    <x v="0"/>
    <n v="1"/>
    <x v="1"/>
    <x v="1"/>
    <s v="Medium"/>
    <x v="0"/>
    <s v="Neutral"/>
    <n v="3"/>
    <s v="Moderate (2-4 hours)"/>
    <s v="No"/>
    <x v="0"/>
    <s v="Near"/>
    <x v="0"/>
    <n v="68"/>
    <n v="3"/>
    <x v="2"/>
  </r>
  <r>
    <n v="13"/>
    <x v="1"/>
    <n v="64"/>
    <s v="Poor"/>
    <x v="2"/>
    <x v="0"/>
    <s v="Yes"/>
    <n v="7"/>
    <s v="&lt; 8 hours"/>
    <n v="62"/>
    <s v="Medium"/>
    <x v="0"/>
    <n v="1"/>
    <x v="1"/>
    <x v="0"/>
    <s v="Medium"/>
    <x v="0"/>
    <s v="Neutral"/>
    <n v="1"/>
    <s v="Low (0-2 hours)"/>
    <s v="No"/>
    <x v="1"/>
    <s v="Moderate"/>
    <x v="1"/>
    <n v="62"/>
    <n v="0"/>
    <x v="1"/>
  </r>
  <r>
    <n v="20"/>
    <x v="1"/>
    <n v="79"/>
    <s v="Fair"/>
    <x v="2"/>
    <x v="1"/>
    <s v="Yes"/>
    <n v="5"/>
    <s v="&lt; 8 hours"/>
    <n v="74"/>
    <s v="Medium"/>
    <x v="0"/>
    <n v="1"/>
    <x v="1"/>
    <x v="0"/>
    <s v="Medium"/>
    <x v="0"/>
    <s v="Neutral"/>
    <n v="5"/>
    <s v="High (4-6 hours)"/>
    <s v="No"/>
    <x v="0"/>
    <s v="Far"/>
    <x v="0"/>
    <n v="67"/>
    <n v="-7"/>
    <x v="0"/>
  </r>
  <r>
    <n v="17"/>
    <x v="1"/>
    <n v="64"/>
    <s v="Poor"/>
    <x v="2"/>
    <x v="0"/>
    <s v="Yes"/>
    <n v="6"/>
    <s v="&lt; 8 hours"/>
    <n v="92"/>
    <s v="Medium"/>
    <x v="0"/>
    <n v="0"/>
    <x v="0"/>
    <x v="1"/>
    <s v="Medium"/>
    <x v="1"/>
    <s v="Positive"/>
    <n v="1"/>
    <s v="Low (0-2 hours)"/>
    <s v="No"/>
    <x v="2"/>
    <s v="Near"/>
    <x v="0"/>
    <n v="66"/>
    <n v="-26"/>
    <x v="0"/>
  </r>
  <r>
    <n v="11"/>
    <x v="1"/>
    <n v="65"/>
    <s v="Poor"/>
    <x v="1"/>
    <x v="2"/>
    <s v="Yes"/>
    <n v="5"/>
    <s v="&lt; 8 hours"/>
    <n v="62"/>
    <s v="Medium"/>
    <x v="0"/>
    <n v="2"/>
    <x v="1"/>
    <x v="1"/>
    <s v="High"/>
    <x v="0"/>
    <s v="Neutral"/>
    <n v="2"/>
    <s v="Low (0-2 hours)"/>
    <s v="No"/>
    <x v="1"/>
    <s v="Far"/>
    <x v="1"/>
    <n v="60"/>
    <n v="-2"/>
    <x v="1"/>
  </r>
  <r>
    <n v="22"/>
    <x v="0"/>
    <n v="70"/>
    <s v="Fair"/>
    <x v="2"/>
    <x v="2"/>
    <s v="No"/>
    <n v="10"/>
    <s v="≥ 8 hours"/>
    <n v="83"/>
    <s v="Low"/>
    <x v="0"/>
    <n v="0"/>
    <x v="0"/>
    <x v="1"/>
    <s v="Unknown"/>
    <x v="0"/>
    <s v="Positive"/>
    <n v="2"/>
    <s v="Low (0-2 hours)"/>
    <s v="No"/>
    <x v="1"/>
    <s v="Moderate"/>
    <x v="0"/>
    <n v="65"/>
    <n v="-18"/>
    <x v="0"/>
  </r>
  <r>
    <n v="35"/>
    <x v="3"/>
    <n v="94"/>
    <s v="Very Good"/>
    <x v="2"/>
    <x v="1"/>
    <s v="Yes"/>
    <n v="7"/>
    <s v="&lt; 8 hours"/>
    <n v="63"/>
    <s v="Medium"/>
    <x v="0"/>
    <n v="1"/>
    <x v="1"/>
    <x v="0"/>
    <s v="High"/>
    <x v="0"/>
    <s v="Positive"/>
    <n v="2"/>
    <s v="Low (0-2 hours)"/>
    <s v="No"/>
    <x v="1"/>
    <s v="Near"/>
    <x v="1"/>
    <n v="75"/>
    <n v="12"/>
    <x v="2"/>
  </r>
  <r>
    <n v="9"/>
    <x v="2"/>
    <n v="97"/>
    <s v="Very Good"/>
    <x v="0"/>
    <x v="1"/>
    <s v="Yes"/>
    <n v="7"/>
    <s v="&lt; 8 hours"/>
    <n v="57"/>
    <s v="Medium"/>
    <x v="0"/>
    <n v="4"/>
    <x v="1"/>
    <x v="1"/>
    <s v="High"/>
    <x v="0"/>
    <s v="Neutral"/>
    <n v="5"/>
    <s v="High (4-6 hours)"/>
    <s v="No"/>
    <x v="0"/>
    <s v="Far"/>
    <x v="1"/>
    <n v="67"/>
    <n v="10"/>
    <x v="2"/>
  </r>
  <r>
    <n v="20"/>
    <x v="1"/>
    <n v="93"/>
    <s v="Very Good"/>
    <x v="1"/>
    <x v="0"/>
    <s v="No"/>
    <n v="10"/>
    <s v="≥ 8 hours"/>
    <n v="97"/>
    <s v="Medium"/>
    <x v="0"/>
    <n v="1"/>
    <x v="1"/>
    <x v="0"/>
    <s v="Medium"/>
    <x v="0"/>
    <s v="Neutral"/>
    <n v="2"/>
    <s v="Low (0-2 hours)"/>
    <s v="No"/>
    <x v="2"/>
    <s v="Moderate"/>
    <x v="0"/>
    <n v="71"/>
    <n v="-26"/>
    <x v="0"/>
  </r>
  <r>
    <n v="24"/>
    <x v="0"/>
    <n v="73"/>
    <s v="Fair"/>
    <x v="0"/>
    <x v="2"/>
    <s v="Yes"/>
    <n v="6"/>
    <s v="&lt; 8 hours"/>
    <n v="82"/>
    <s v="Medium"/>
    <x v="0"/>
    <n v="0"/>
    <x v="0"/>
    <x v="1"/>
    <s v="Medium"/>
    <x v="0"/>
    <s v="Negative"/>
    <n v="2"/>
    <s v="Low (0-2 hours)"/>
    <s v="Yes"/>
    <x v="0"/>
    <s v="Near"/>
    <x v="0"/>
    <n v="63"/>
    <n v="-19"/>
    <x v="0"/>
  </r>
  <r>
    <n v="21"/>
    <x v="0"/>
    <n v="71"/>
    <s v="Fair"/>
    <x v="2"/>
    <x v="1"/>
    <s v="Yes"/>
    <n v="9"/>
    <s v="≥ 8 hours"/>
    <n v="55"/>
    <s v="Low"/>
    <x v="0"/>
    <n v="2"/>
    <x v="1"/>
    <x v="2"/>
    <s v="High"/>
    <x v="0"/>
    <s v="Positive"/>
    <n v="1"/>
    <s v="Low (0-2 hours)"/>
    <s v="No"/>
    <x v="2"/>
    <s v="Moderate"/>
    <x v="0"/>
    <n v="67"/>
    <n v="12"/>
    <x v="2"/>
  </r>
  <r>
    <n v="19"/>
    <x v="1"/>
    <n v="82"/>
    <s v="Good"/>
    <x v="2"/>
    <x v="1"/>
    <s v="No"/>
    <n v="8"/>
    <s v="≥ 8 hours"/>
    <n v="82"/>
    <s v="Low"/>
    <x v="0"/>
    <n v="2"/>
    <x v="1"/>
    <x v="0"/>
    <s v="Medium"/>
    <x v="1"/>
    <s v="Negative"/>
    <n v="4"/>
    <s v="Moderate (2-4 hours)"/>
    <s v="No"/>
    <x v="2"/>
    <s v="Near"/>
    <x v="1"/>
    <n v="68"/>
    <n v="-14"/>
    <x v="0"/>
  </r>
  <r>
    <n v="12"/>
    <x v="1"/>
    <n v="89"/>
    <s v="Good"/>
    <x v="2"/>
    <x v="2"/>
    <s v="Yes"/>
    <n v="4"/>
    <s v="&lt; 8 hours"/>
    <n v="59"/>
    <s v="Low"/>
    <x v="0"/>
    <n v="2"/>
    <x v="1"/>
    <x v="0"/>
    <s v="High"/>
    <x v="0"/>
    <s v="Negative"/>
    <n v="4"/>
    <s v="Moderate (2-4 hours)"/>
    <s v="No"/>
    <x v="0"/>
    <s v="Near"/>
    <x v="0"/>
    <n v="65"/>
    <n v="6"/>
    <x v="2"/>
  </r>
  <r>
    <n v="21"/>
    <x v="0"/>
    <n v="100"/>
    <s v="Perfect"/>
    <x v="0"/>
    <x v="0"/>
    <s v="No"/>
    <n v="6"/>
    <s v="&lt; 8 hours"/>
    <n v="94"/>
    <s v="Medium"/>
    <x v="1"/>
    <n v="1"/>
    <x v="1"/>
    <x v="2"/>
    <s v="Medium"/>
    <x v="0"/>
    <s v="Positive"/>
    <n v="3"/>
    <s v="Moderate (2-4 hours)"/>
    <s v="No"/>
    <x v="1"/>
    <s v="Moderate"/>
    <x v="1"/>
    <n v="72"/>
    <n v="-22"/>
    <x v="0"/>
  </r>
  <r>
    <n v="15"/>
    <x v="1"/>
    <n v="65"/>
    <s v="Poor"/>
    <x v="1"/>
    <x v="1"/>
    <s v="No"/>
    <n v="8"/>
    <s v="≥ 8 hours"/>
    <n v="62"/>
    <s v="Medium"/>
    <x v="0"/>
    <n v="1"/>
    <x v="1"/>
    <x v="1"/>
    <s v="Medium"/>
    <x v="0"/>
    <s v="Neutral"/>
    <n v="4"/>
    <s v="Moderate (2-4 hours)"/>
    <s v="No"/>
    <x v="0"/>
    <s v="Moderate"/>
    <x v="1"/>
    <n v="61"/>
    <n v="-1"/>
    <x v="1"/>
  </r>
  <r>
    <n v="7"/>
    <x v="2"/>
    <n v="62"/>
    <s v="Poor"/>
    <x v="0"/>
    <x v="0"/>
    <s v="No"/>
    <n v="7"/>
    <s v="&lt; 8 hours"/>
    <n v="90"/>
    <s v="Medium"/>
    <x v="0"/>
    <n v="1"/>
    <x v="1"/>
    <x v="1"/>
    <s v="Low"/>
    <x v="0"/>
    <s v="Neutral"/>
    <n v="5"/>
    <s v="High (4-6 hours)"/>
    <s v="No"/>
    <x v="1"/>
    <s v="Moderate"/>
    <x v="1"/>
    <n v="60"/>
    <n v="-30"/>
    <x v="0"/>
  </r>
  <r>
    <n v="27"/>
    <x v="0"/>
    <n v="88"/>
    <s v="Good"/>
    <x v="2"/>
    <x v="0"/>
    <s v="Yes"/>
    <n v="7"/>
    <s v="&lt; 8 hours"/>
    <n v="60"/>
    <s v="Medium"/>
    <x v="0"/>
    <n v="2"/>
    <x v="1"/>
    <x v="0"/>
    <s v="Medium"/>
    <x v="0"/>
    <s v="Positive"/>
    <n v="2"/>
    <s v="Low (0-2 hours)"/>
    <s v="No"/>
    <x v="0"/>
    <s v="Near"/>
    <x v="1"/>
    <n v="72"/>
    <n v="12"/>
    <x v="2"/>
  </r>
  <r>
    <n v="26"/>
    <x v="0"/>
    <n v="93"/>
    <s v="Very Good"/>
    <x v="1"/>
    <x v="1"/>
    <s v="Yes"/>
    <n v="6"/>
    <s v="&lt; 8 hours"/>
    <n v="78"/>
    <s v="Medium"/>
    <x v="0"/>
    <n v="2"/>
    <x v="1"/>
    <x v="1"/>
    <s v="Medium"/>
    <x v="0"/>
    <s v="Neutral"/>
    <n v="3"/>
    <s v="Moderate (2-4 hours)"/>
    <s v="No"/>
    <x v="2"/>
    <s v="Far"/>
    <x v="1"/>
    <n v="72"/>
    <n v="-6"/>
    <x v="0"/>
  </r>
  <r>
    <n v="20"/>
    <x v="1"/>
    <n v="94"/>
    <s v="Very Good"/>
    <x v="0"/>
    <x v="1"/>
    <s v="Yes"/>
    <n v="6"/>
    <s v="&lt; 8 hours"/>
    <n v="96"/>
    <s v="Medium"/>
    <x v="0"/>
    <n v="2"/>
    <x v="1"/>
    <x v="1"/>
    <s v="Medium"/>
    <x v="1"/>
    <s v="Negative"/>
    <n v="3"/>
    <s v="Moderate (2-4 hours)"/>
    <s v="No"/>
    <x v="1"/>
    <s v="Near"/>
    <x v="0"/>
    <n v="70"/>
    <n v="-26"/>
    <x v="0"/>
  </r>
  <r>
    <n v="21"/>
    <x v="0"/>
    <n v="87"/>
    <s v="Good"/>
    <x v="0"/>
    <x v="1"/>
    <s v="No"/>
    <n v="7"/>
    <s v="&lt; 8 hours"/>
    <n v="65"/>
    <s v="High"/>
    <x v="0"/>
    <n v="2"/>
    <x v="1"/>
    <x v="1"/>
    <s v="Medium"/>
    <x v="0"/>
    <s v="Negative"/>
    <n v="3"/>
    <s v="Moderate (2-4 hours)"/>
    <s v="Yes"/>
    <x v="1"/>
    <s v="Near"/>
    <x v="0"/>
    <n v="67"/>
    <n v="2"/>
    <x v="1"/>
  </r>
  <r>
    <n v="26"/>
    <x v="0"/>
    <n v="98"/>
    <s v="Very Good"/>
    <x v="1"/>
    <x v="1"/>
    <s v="No"/>
    <n v="10"/>
    <s v="≥ 8 hours"/>
    <n v="54"/>
    <s v="Medium"/>
    <x v="0"/>
    <n v="0"/>
    <x v="0"/>
    <x v="0"/>
    <s v="High"/>
    <x v="1"/>
    <s v="Neutral"/>
    <n v="1"/>
    <s v="Low (0-2 hours)"/>
    <s v="No"/>
    <x v="2"/>
    <s v="Near"/>
    <x v="0"/>
    <n v="71"/>
    <n v="17"/>
    <x v="2"/>
  </r>
  <r>
    <n v="21"/>
    <x v="0"/>
    <n v="80"/>
    <s v="Good"/>
    <x v="1"/>
    <x v="2"/>
    <s v="Yes"/>
    <n v="6"/>
    <s v="&lt; 8 hours"/>
    <n v="78"/>
    <s v="Medium"/>
    <x v="0"/>
    <n v="0"/>
    <x v="0"/>
    <x v="1"/>
    <s v="Medium"/>
    <x v="1"/>
    <s v="Negative"/>
    <n v="2"/>
    <s v="Low (0-2 hours)"/>
    <s v="No"/>
    <x v="2"/>
    <s v="Near"/>
    <x v="1"/>
    <n v="66"/>
    <n v="-12"/>
    <x v="0"/>
  </r>
  <r>
    <n v="25"/>
    <x v="0"/>
    <n v="97"/>
    <s v="Very Good"/>
    <x v="2"/>
    <x v="0"/>
    <s v="No"/>
    <n v="6"/>
    <s v="&lt; 8 hours"/>
    <n v="59"/>
    <s v="Low"/>
    <x v="0"/>
    <n v="0"/>
    <x v="0"/>
    <x v="0"/>
    <s v="High"/>
    <x v="0"/>
    <s v="Positive"/>
    <n v="2"/>
    <s v="Low (0-2 hours)"/>
    <s v="No"/>
    <x v="0"/>
    <s v="Near"/>
    <x v="1"/>
    <n v="72"/>
    <n v="13"/>
    <x v="2"/>
  </r>
  <r>
    <n v="18"/>
    <x v="1"/>
    <n v="99"/>
    <s v="Very Good"/>
    <x v="1"/>
    <x v="1"/>
    <s v="Yes"/>
    <n v="7"/>
    <s v="&lt; 8 hours"/>
    <n v="86"/>
    <s v="Medium"/>
    <x v="1"/>
    <n v="1"/>
    <x v="1"/>
    <x v="2"/>
    <s v="Medium"/>
    <x v="0"/>
    <s v="Neutral"/>
    <n v="4"/>
    <s v="Moderate (2-4 hours)"/>
    <s v="No"/>
    <x v="0"/>
    <s v="Moderate"/>
    <x v="1"/>
    <n v="70"/>
    <n v="-16"/>
    <x v="0"/>
  </r>
  <r>
    <n v="28"/>
    <x v="0"/>
    <n v="94"/>
    <s v="Very Good"/>
    <x v="1"/>
    <x v="2"/>
    <s v="Yes"/>
    <n v="5"/>
    <s v="&lt; 8 hours"/>
    <n v="80"/>
    <s v="Medium"/>
    <x v="0"/>
    <n v="2"/>
    <x v="1"/>
    <x v="2"/>
    <s v="Medium"/>
    <x v="0"/>
    <s v="Negative"/>
    <n v="2"/>
    <s v="Low (0-2 hours)"/>
    <s v="No"/>
    <x v="0"/>
    <s v="Moderate"/>
    <x v="1"/>
    <n v="71"/>
    <n v="-9"/>
    <x v="0"/>
  </r>
  <r>
    <n v="22"/>
    <x v="0"/>
    <n v="72"/>
    <s v="Fair"/>
    <x v="0"/>
    <x v="2"/>
    <s v="Yes"/>
    <n v="8"/>
    <s v="≥ 8 hours"/>
    <n v="67"/>
    <s v="High"/>
    <x v="0"/>
    <n v="2"/>
    <x v="1"/>
    <x v="1"/>
    <s v="Medium"/>
    <x v="0"/>
    <s v="Negative"/>
    <n v="4"/>
    <s v="Moderate (2-4 hours)"/>
    <s v="No"/>
    <x v="1"/>
    <s v="Far"/>
    <x v="0"/>
    <n v="64"/>
    <n v="-3"/>
    <x v="0"/>
  </r>
  <r>
    <n v="21"/>
    <x v="0"/>
    <n v="68"/>
    <s v="Poor"/>
    <x v="1"/>
    <x v="1"/>
    <s v="Yes"/>
    <n v="5"/>
    <s v="&lt; 8 hours"/>
    <n v="85"/>
    <s v="Medium"/>
    <x v="1"/>
    <n v="3"/>
    <x v="1"/>
    <x v="2"/>
    <s v="Medium"/>
    <x v="0"/>
    <s v="Positive"/>
    <n v="2"/>
    <s v="Low (0-2 hours)"/>
    <s v="No"/>
    <x v="1"/>
    <s v="Moderate"/>
    <x v="0"/>
    <n v="66"/>
    <n v="-19"/>
    <x v="0"/>
  </r>
  <r>
    <n v="12"/>
    <x v="1"/>
    <n v="82"/>
    <s v="Good"/>
    <x v="2"/>
    <x v="2"/>
    <s v="No"/>
    <n v="5"/>
    <s v="&lt; 8 hours"/>
    <n v="62"/>
    <s v="Low"/>
    <x v="0"/>
    <n v="2"/>
    <x v="1"/>
    <x v="1"/>
    <s v="Medium"/>
    <x v="0"/>
    <s v="Positive"/>
    <n v="4"/>
    <s v="Moderate (2-4 hours)"/>
    <s v="No"/>
    <x v="0"/>
    <s v="Near"/>
    <x v="0"/>
    <n v="64"/>
    <n v="2"/>
    <x v="1"/>
  </r>
  <r>
    <n v="22"/>
    <x v="0"/>
    <n v="78"/>
    <s v="Fair"/>
    <x v="1"/>
    <x v="1"/>
    <s v="Yes"/>
    <n v="5"/>
    <s v="&lt; 8 hours"/>
    <n v="96"/>
    <s v="Medium"/>
    <x v="0"/>
    <n v="0"/>
    <x v="0"/>
    <x v="0"/>
    <s v="Medium"/>
    <x v="0"/>
    <s v="Neutral"/>
    <n v="3"/>
    <s v="Moderate (2-4 hours)"/>
    <s v="No"/>
    <x v="0"/>
    <s v="Moderate"/>
    <x v="0"/>
    <n v="67"/>
    <n v="-29"/>
    <x v="0"/>
  </r>
  <r>
    <n v="15"/>
    <x v="1"/>
    <n v="95"/>
    <s v="Very Good"/>
    <x v="0"/>
    <x v="2"/>
    <s v="No"/>
    <n v="5"/>
    <s v="&lt; 8 hours"/>
    <n v="67"/>
    <s v="High"/>
    <x v="0"/>
    <n v="3"/>
    <x v="1"/>
    <x v="1"/>
    <s v="Medium"/>
    <x v="0"/>
    <s v="Positive"/>
    <n v="3"/>
    <s v="Moderate (2-4 hours)"/>
    <s v="No"/>
    <x v="0"/>
    <s v="Moderate"/>
    <x v="1"/>
    <n v="67"/>
    <n v="0"/>
    <x v="1"/>
  </r>
  <r>
    <n v="16"/>
    <x v="1"/>
    <n v="64"/>
    <s v="Poor"/>
    <x v="2"/>
    <x v="2"/>
    <s v="No"/>
    <n v="9"/>
    <s v="≥ 8 hours"/>
    <n v="88"/>
    <s v="Medium"/>
    <x v="0"/>
    <n v="1"/>
    <x v="1"/>
    <x v="1"/>
    <s v="High"/>
    <x v="0"/>
    <s v="Positive"/>
    <n v="3"/>
    <s v="Moderate (2-4 hours)"/>
    <s v="No"/>
    <x v="0"/>
    <s v="Near"/>
    <x v="0"/>
    <n v="64"/>
    <n v="-24"/>
    <x v="0"/>
  </r>
  <r>
    <n v="15"/>
    <x v="1"/>
    <n v="70"/>
    <s v="Fair"/>
    <x v="0"/>
    <x v="1"/>
    <s v="No"/>
    <n v="8"/>
    <s v="≥ 8 hours"/>
    <n v="63"/>
    <s v="Low"/>
    <x v="0"/>
    <n v="0"/>
    <x v="0"/>
    <x v="1"/>
    <s v="Medium"/>
    <x v="1"/>
    <s v="Positive"/>
    <n v="4"/>
    <s v="Moderate (2-4 hours)"/>
    <s v="No"/>
    <x v="0"/>
    <s v="Moderate"/>
    <x v="1"/>
    <n v="61"/>
    <n v="-2"/>
    <x v="1"/>
  </r>
  <r>
    <n v="14"/>
    <x v="1"/>
    <n v="90"/>
    <s v="Very Good"/>
    <x v="2"/>
    <x v="0"/>
    <s v="Yes"/>
    <n v="8"/>
    <s v="≥ 8 hours"/>
    <n v="86"/>
    <s v="Medium"/>
    <x v="0"/>
    <n v="4"/>
    <x v="1"/>
    <x v="1"/>
    <s v="Medium"/>
    <x v="1"/>
    <s v="Negative"/>
    <n v="2"/>
    <s v="Low (0-2 hours)"/>
    <s v="No"/>
    <x v="0"/>
    <s v="Near"/>
    <x v="1"/>
    <n v="99"/>
    <n v="13"/>
    <x v="2"/>
  </r>
  <r>
    <n v="33"/>
    <x v="3"/>
    <n v="64"/>
    <s v="Poor"/>
    <x v="1"/>
    <x v="1"/>
    <s v="No"/>
    <n v="8"/>
    <s v="≥ 8 hours"/>
    <n v="52"/>
    <s v="Low"/>
    <x v="1"/>
    <n v="3"/>
    <x v="1"/>
    <x v="2"/>
    <s v="Medium"/>
    <x v="0"/>
    <s v="Positive"/>
    <n v="4"/>
    <s v="Moderate (2-4 hours)"/>
    <s v="No"/>
    <x v="0"/>
    <s v="Near"/>
    <x v="0"/>
    <n v="67"/>
    <n v="15"/>
    <x v="2"/>
  </r>
  <r>
    <n v="28"/>
    <x v="0"/>
    <n v="73"/>
    <s v="Fair"/>
    <x v="1"/>
    <x v="0"/>
    <s v="Yes"/>
    <n v="7"/>
    <s v="&lt; 8 hours"/>
    <n v="65"/>
    <s v="High"/>
    <x v="0"/>
    <n v="3"/>
    <x v="1"/>
    <x v="2"/>
    <s v="High"/>
    <x v="0"/>
    <s v="Positive"/>
    <n v="3"/>
    <s v="Moderate (2-4 hours)"/>
    <s v="No"/>
    <x v="2"/>
    <s v="Near"/>
    <x v="0"/>
    <n v="72"/>
    <n v="7"/>
    <x v="2"/>
  </r>
  <r>
    <n v="32"/>
    <x v="3"/>
    <n v="75"/>
    <s v="Fair"/>
    <x v="0"/>
    <x v="2"/>
    <s v="No"/>
    <n v="7"/>
    <s v="&lt; 8 hours"/>
    <n v="55"/>
    <s v="Medium"/>
    <x v="0"/>
    <n v="1"/>
    <x v="1"/>
    <x v="1"/>
    <s v="Medium"/>
    <x v="0"/>
    <s v="Neutral"/>
    <n v="4"/>
    <s v="Moderate (2-4 hours)"/>
    <s v="No"/>
    <x v="0"/>
    <s v="Moderate"/>
    <x v="0"/>
    <n v="66"/>
    <n v="11"/>
    <x v="2"/>
  </r>
  <r>
    <n v="13"/>
    <x v="1"/>
    <n v="85"/>
    <s v="Good"/>
    <x v="0"/>
    <x v="0"/>
    <s v="Yes"/>
    <n v="9"/>
    <s v="≥ 8 hours"/>
    <n v="73"/>
    <s v="High"/>
    <x v="0"/>
    <n v="3"/>
    <x v="1"/>
    <x v="1"/>
    <s v="High"/>
    <x v="0"/>
    <s v="Positive"/>
    <n v="2"/>
    <s v="Low (0-2 hours)"/>
    <s v="No"/>
    <x v="2"/>
    <s v="Moderate"/>
    <x v="0"/>
    <n v="68"/>
    <n v="-5"/>
    <x v="0"/>
  </r>
  <r>
    <n v="20"/>
    <x v="1"/>
    <n v="66"/>
    <s v="Poor"/>
    <x v="2"/>
    <x v="2"/>
    <s v="No"/>
    <n v="9"/>
    <s v="≥ 8 hours"/>
    <n v="72"/>
    <s v="Low"/>
    <x v="0"/>
    <n v="1"/>
    <x v="1"/>
    <x v="1"/>
    <s v="High"/>
    <x v="0"/>
    <s v="Positive"/>
    <n v="1"/>
    <s v="Low (0-2 hours)"/>
    <s v="No"/>
    <x v="1"/>
    <s v="Near"/>
    <x v="1"/>
    <n v="64"/>
    <n v="-8"/>
    <x v="0"/>
  </r>
  <r>
    <n v="12"/>
    <x v="1"/>
    <n v="94"/>
    <s v="Very Good"/>
    <x v="2"/>
    <x v="0"/>
    <s v="No"/>
    <n v="5"/>
    <s v="&lt; 8 hours"/>
    <n v="68"/>
    <s v="High"/>
    <x v="0"/>
    <n v="1"/>
    <x v="1"/>
    <x v="2"/>
    <s v="Medium"/>
    <x v="0"/>
    <s v="Neutral"/>
    <n v="2"/>
    <s v="Low (0-2 hours)"/>
    <s v="No"/>
    <x v="0"/>
    <s v="Near"/>
    <x v="0"/>
    <n v="69"/>
    <n v="1"/>
    <x v="1"/>
  </r>
  <r>
    <n v="16"/>
    <x v="1"/>
    <n v="78"/>
    <s v="Fair"/>
    <x v="1"/>
    <x v="0"/>
    <s v="No"/>
    <n v="10"/>
    <s v="≥ 8 hours"/>
    <n v="99"/>
    <s v="Low"/>
    <x v="0"/>
    <n v="0"/>
    <x v="0"/>
    <x v="0"/>
    <s v="Medium"/>
    <x v="0"/>
    <s v="Positive"/>
    <n v="4"/>
    <s v="Moderate (2-4 hours)"/>
    <s v="No"/>
    <x v="0"/>
    <s v="Far"/>
    <x v="1"/>
    <n v="65"/>
    <n v="-34"/>
    <x v="0"/>
  </r>
  <r>
    <n v="14"/>
    <x v="1"/>
    <n v="97"/>
    <s v="Very Good"/>
    <x v="0"/>
    <x v="0"/>
    <s v="No"/>
    <n v="5"/>
    <s v="&lt; 8 hours"/>
    <n v="62"/>
    <s v="Medium"/>
    <x v="1"/>
    <n v="1"/>
    <x v="1"/>
    <x v="1"/>
    <s v="Medium"/>
    <x v="0"/>
    <s v="Neutral"/>
    <n v="4"/>
    <s v="Moderate (2-4 hours)"/>
    <s v="Yes"/>
    <x v="2"/>
    <s v="Far"/>
    <x v="1"/>
    <n v="66"/>
    <n v="4"/>
    <x v="2"/>
  </r>
  <r>
    <n v="27"/>
    <x v="0"/>
    <n v="79"/>
    <s v="Fair"/>
    <x v="2"/>
    <x v="0"/>
    <s v="Yes"/>
    <n v="6"/>
    <s v="&lt; 8 hours"/>
    <n v="90"/>
    <s v="Low"/>
    <x v="0"/>
    <n v="3"/>
    <x v="1"/>
    <x v="1"/>
    <s v="High"/>
    <x v="0"/>
    <s v="Positive"/>
    <n v="4"/>
    <s v="Moderate (2-4 hours)"/>
    <s v="No"/>
    <x v="0"/>
    <s v="Near"/>
    <x v="0"/>
    <n v="73"/>
    <n v="-17"/>
    <x v="0"/>
  </r>
  <r>
    <n v="18"/>
    <x v="1"/>
    <n v="71"/>
    <s v="Fair"/>
    <x v="1"/>
    <x v="1"/>
    <s v="Yes"/>
    <n v="7"/>
    <s v="&lt; 8 hours"/>
    <n v="72"/>
    <s v="Low"/>
    <x v="0"/>
    <n v="0"/>
    <x v="0"/>
    <x v="0"/>
    <s v="Medium"/>
    <x v="0"/>
    <s v="Neutral"/>
    <n v="4"/>
    <s v="Moderate (2-4 hours)"/>
    <s v="No"/>
    <x v="0"/>
    <s v="Unknown"/>
    <x v="1"/>
    <n v="63"/>
    <n v="-9"/>
    <x v="0"/>
  </r>
  <r>
    <n v="26"/>
    <x v="0"/>
    <n v="66"/>
    <s v="Poor"/>
    <x v="1"/>
    <x v="1"/>
    <s v="Yes"/>
    <n v="7"/>
    <s v="&lt; 8 hours"/>
    <n v="67"/>
    <s v="High"/>
    <x v="0"/>
    <n v="3"/>
    <x v="1"/>
    <x v="1"/>
    <s v="Medium"/>
    <x v="0"/>
    <s v="Negative"/>
    <n v="4"/>
    <s v="Moderate (2-4 hours)"/>
    <s v="No"/>
    <x v="0"/>
    <s v="Moderate"/>
    <x v="1"/>
    <n v="66"/>
    <n v="-1"/>
    <x v="1"/>
  </r>
  <r>
    <n v="24"/>
    <x v="0"/>
    <n v="60"/>
    <s v="Poor"/>
    <x v="1"/>
    <x v="1"/>
    <s v="Yes"/>
    <n v="10"/>
    <s v="≥ 8 hours"/>
    <n v="60"/>
    <s v="Low"/>
    <x v="0"/>
    <n v="3"/>
    <x v="1"/>
    <x v="0"/>
    <s v="High"/>
    <x v="1"/>
    <s v="Neutral"/>
    <n v="2"/>
    <s v="Low (0-2 hours)"/>
    <s v="No"/>
    <x v="2"/>
    <s v="Near"/>
    <x v="1"/>
    <n v="65"/>
    <n v="5"/>
    <x v="2"/>
  </r>
  <r>
    <n v="34"/>
    <x v="3"/>
    <n v="81"/>
    <s v="Good"/>
    <x v="1"/>
    <x v="1"/>
    <s v="Yes"/>
    <n v="9"/>
    <s v="≥ 8 hours"/>
    <n v="82"/>
    <s v="Low"/>
    <x v="0"/>
    <n v="1"/>
    <x v="1"/>
    <x v="1"/>
    <s v="High"/>
    <x v="0"/>
    <s v="Negative"/>
    <n v="2"/>
    <s v="Low (0-2 hours)"/>
    <s v="No"/>
    <x v="0"/>
    <s v="Near"/>
    <x v="0"/>
    <n v="71"/>
    <n v="-11"/>
    <x v="0"/>
  </r>
  <r>
    <n v="11"/>
    <x v="1"/>
    <n v="64"/>
    <s v="Poor"/>
    <x v="1"/>
    <x v="2"/>
    <s v="Yes"/>
    <n v="8"/>
    <s v="≥ 8 hours"/>
    <n v="67"/>
    <s v="High"/>
    <x v="1"/>
    <n v="1"/>
    <x v="1"/>
    <x v="1"/>
    <s v="Medium"/>
    <x v="0"/>
    <s v="Neutral"/>
    <n v="2"/>
    <s v="Low (0-2 hours)"/>
    <s v="Yes"/>
    <x v="1"/>
    <s v="Near"/>
    <x v="0"/>
    <n v="58"/>
    <n v="-9"/>
    <x v="0"/>
  </r>
  <r>
    <n v="28"/>
    <x v="0"/>
    <n v="76"/>
    <s v="Fair"/>
    <x v="1"/>
    <x v="1"/>
    <s v="No"/>
    <n v="9"/>
    <s v="≥ 8 hours"/>
    <n v="91"/>
    <s v="Medium"/>
    <x v="0"/>
    <n v="0"/>
    <x v="0"/>
    <x v="0"/>
    <s v="High"/>
    <x v="1"/>
    <s v="Neutral"/>
    <n v="3"/>
    <s v="Moderate (2-4 hours)"/>
    <s v="No"/>
    <x v="0"/>
    <s v="Moderate"/>
    <x v="0"/>
    <n v="68"/>
    <n v="-23"/>
    <x v="0"/>
  </r>
  <r>
    <n v="27"/>
    <x v="0"/>
    <n v="84"/>
    <s v="Good"/>
    <x v="1"/>
    <x v="1"/>
    <s v="No"/>
    <n v="8"/>
    <s v="≥ 8 hours"/>
    <n v="98"/>
    <s v="Medium"/>
    <x v="0"/>
    <n v="0"/>
    <x v="0"/>
    <x v="0"/>
    <s v="Medium"/>
    <x v="0"/>
    <s v="Neutral"/>
    <n v="4"/>
    <s v="Moderate (2-4 hours)"/>
    <s v="No"/>
    <x v="0"/>
    <s v="Moderate"/>
    <x v="0"/>
    <n v="69"/>
    <n v="-29"/>
    <x v="0"/>
  </r>
  <r>
    <n v="14"/>
    <x v="1"/>
    <n v="71"/>
    <s v="Fair"/>
    <x v="2"/>
    <x v="2"/>
    <s v="Yes"/>
    <n v="6"/>
    <s v="&lt; 8 hours"/>
    <n v="61"/>
    <s v="Low"/>
    <x v="0"/>
    <n v="0"/>
    <x v="0"/>
    <x v="0"/>
    <s v="Medium"/>
    <x v="0"/>
    <s v="Positive"/>
    <n v="3"/>
    <s v="Moderate (2-4 hours)"/>
    <s v="No"/>
    <x v="2"/>
    <s v="Near"/>
    <x v="1"/>
    <n v="63"/>
    <n v="2"/>
    <x v="1"/>
  </r>
  <r>
    <n v="26"/>
    <x v="0"/>
    <n v="67"/>
    <s v="Poor"/>
    <x v="1"/>
    <x v="1"/>
    <s v="Yes"/>
    <n v="8"/>
    <s v="≥ 8 hours"/>
    <n v="56"/>
    <s v="Medium"/>
    <x v="0"/>
    <n v="1"/>
    <x v="1"/>
    <x v="1"/>
    <s v="Medium"/>
    <x v="0"/>
    <s v="Negative"/>
    <n v="5"/>
    <s v="High (4-6 hours)"/>
    <s v="No"/>
    <x v="1"/>
    <s v="Near"/>
    <x v="1"/>
    <n v="66"/>
    <n v="10"/>
    <x v="2"/>
  </r>
  <r>
    <n v="22"/>
    <x v="0"/>
    <n v="91"/>
    <s v="Very Good"/>
    <x v="1"/>
    <x v="1"/>
    <s v="Yes"/>
    <n v="7"/>
    <s v="&lt; 8 hours"/>
    <n v="66"/>
    <s v="Medium"/>
    <x v="1"/>
    <n v="0"/>
    <x v="0"/>
    <x v="2"/>
    <s v="High"/>
    <x v="0"/>
    <s v="Negative"/>
    <n v="3"/>
    <s v="Moderate (2-4 hours)"/>
    <s v="No"/>
    <x v="1"/>
    <s v="Near"/>
    <x v="1"/>
    <n v="69"/>
    <n v="3"/>
    <x v="2"/>
  </r>
  <r>
    <n v="19"/>
    <x v="1"/>
    <n v="98"/>
    <s v="Very Good"/>
    <x v="1"/>
    <x v="2"/>
    <s v="Yes"/>
    <n v="6"/>
    <s v="&lt; 8 hours"/>
    <n v="73"/>
    <s v="Medium"/>
    <x v="0"/>
    <n v="3"/>
    <x v="1"/>
    <x v="0"/>
    <s v="Medium"/>
    <x v="1"/>
    <s v="Negative"/>
    <n v="3"/>
    <s v="Moderate (2-4 hours)"/>
    <s v="No"/>
    <x v="1"/>
    <s v="Near"/>
    <x v="0"/>
    <n v="69"/>
    <n v="-4"/>
    <x v="0"/>
  </r>
  <r>
    <n v="15"/>
    <x v="1"/>
    <n v="64"/>
    <s v="Poor"/>
    <x v="2"/>
    <x v="1"/>
    <s v="No"/>
    <n v="9"/>
    <s v="≥ 8 hours"/>
    <n v="65"/>
    <s v="Medium"/>
    <x v="0"/>
    <n v="2"/>
    <x v="1"/>
    <x v="1"/>
    <s v="Medium"/>
    <x v="0"/>
    <s v="Neutral"/>
    <n v="2"/>
    <s v="Low (0-2 hours)"/>
    <s v="No"/>
    <x v="0"/>
    <s v="Near"/>
    <x v="0"/>
    <n v="63"/>
    <n v="-2"/>
    <x v="1"/>
  </r>
  <r>
    <n v="16"/>
    <x v="1"/>
    <n v="66"/>
    <s v="Poor"/>
    <x v="0"/>
    <x v="0"/>
    <s v="Yes"/>
    <n v="7"/>
    <s v="&lt; 8 hours"/>
    <n v="99"/>
    <s v="Medium"/>
    <x v="0"/>
    <n v="1"/>
    <x v="1"/>
    <x v="0"/>
    <s v="Medium"/>
    <x v="0"/>
    <s v="Positive"/>
    <n v="3"/>
    <s v="Moderate (2-4 hours)"/>
    <s v="No"/>
    <x v="1"/>
    <s v="Near"/>
    <x v="1"/>
    <n v="65"/>
    <n v="-34"/>
    <x v="0"/>
  </r>
  <r>
    <n v="32"/>
    <x v="3"/>
    <n v="98"/>
    <s v="Very Good"/>
    <x v="0"/>
    <x v="0"/>
    <s v="No"/>
    <n v="5"/>
    <s v="&lt; 8 hours"/>
    <n v="89"/>
    <s v="Medium"/>
    <x v="0"/>
    <n v="2"/>
    <x v="1"/>
    <x v="2"/>
    <s v="Low"/>
    <x v="1"/>
    <s v="Positive"/>
    <n v="3"/>
    <s v="Moderate (2-4 hours)"/>
    <s v="No"/>
    <x v="1"/>
    <s v="Near"/>
    <x v="0"/>
    <n v="76"/>
    <n v="-13"/>
    <x v="0"/>
  </r>
  <r>
    <n v="20"/>
    <x v="1"/>
    <n v="62"/>
    <s v="Poor"/>
    <x v="2"/>
    <x v="1"/>
    <s v="Yes"/>
    <n v="6"/>
    <s v="&lt; 8 hours"/>
    <n v="98"/>
    <s v="High"/>
    <x v="0"/>
    <n v="0"/>
    <x v="0"/>
    <x v="2"/>
    <s v="High"/>
    <x v="0"/>
    <s v="Neutral"/>
    <n v="3"/>
    <s v="Moderate (2-4 hours)"/>
    <s v="No"/>
    <x v="2"/>
    <s v="Near"/>
    <x v="0"/>
    <n v="67"/>
    <n v="-31"/>
    <x v="0"/>
  </r>
  <r>
    <n v="25"/>
    <x v="0"/>
    <n v="99"/>
    <s v="Very Good"/>
    <x v="0"/>
    <x v="1"/>
    <s v="No"/>
    <n v="8"/>
    <s v="≥ 8 hours"/>
    <n v="69"/>
    <s v="Medium"/>
    <x v="1"/>
    <n v="1"/>
    <x v="1"/>
    <x v="0"/>
    <s v="High"/>
    <x v="0"/>
    <s v="Positive"/>
    <n v="3"/>
    <s v="Moderate (2-4 hours)"/>
    <s v="No"/>
    <x v="2"/>
    <s v="Moderate"/>
    <x v="0"/>
    <n v="70"/>
    <n v="1"/>
    <x v="1"/>
  </r>
  <r>
    <n v="15"/>
    <x v="1"/>
    <n v="60"/>
    <s v="Poor"/>
    <x v="1"/>
    <x v="2"/>
    <s v="No"/>
    <n v="9"/>
    <s v="≥ 8 hours"/>
    <n v="65"/>
    <s v="Medium"/>
    <x v="0"/>
    <n v="1"/>
    <x v="1"/>
    <x v="1"/>
    <s v="High"/>
    <x v="0"/>
    <s v="Negative"/>
    <n v="5"/>
    <s v="High (4-6 hours)"/>
    <s v="No"/>
    <x v="1"/>
    <s v="Moderate"/>
    <x v="0"/>
    <n v="60"/>
    <n v="-5"/>
    <x v="0"/>
  </r>
  <r>
    <n v="15"/>
    <x v="1"/>
    <n v="95"/>
    <s v="Very Good"/>
    <x v="2"/>
    <x v="2"/>
    <s v="No"/>
    <n v="8"/>
    <s v="≥ 8 hours"/>
    <n v="70"/>
    <s v="Medium"/>
    <x v="0"/>
    <n v="2"/>
    <x v="1"/>
    <x v="2"/>
    <s v="High"/>
    <x v="0"/>
    <s v="Neutral"/>
    <n v="3"/>
    <s v="Moderate (2-4 hours)"/>
    <s v="Yes"/>
    <x v="0"/>
    <s v="Near"/>
    <x v="1"/>
    <n v="68"/>
    <n v="-2"/>
    <x v="1"/>
  </r>
  <r>
    <n v="26"/>
    <x v="0"/>
    <n v="72"/>
    <s v="Fair"/>
    <x v="1"/>
    <x v="1"/>
    <s v="Yes"/>
    <n v="8"/>
    <s v="≥ 8 hours"/>
    <n v="76"/>
    <s v="Medium"/>
    <x v="0"/>
    <n v="1"/>
    <x v="1"/>
    <x v="1"/>
    <s v="Medium"/>
    <x v="0"/>
    <s v="Negative"/>
    <n v="3"/>
    <s v="Moderate (2-4 hours)"/>
    <s v="No"/>
    <x v="2"/>
    <s v="Near"/>
    <x v="0"/>
    <n v="68"/>
    <n v="-8"/>
    <x v="0"/>
  </r>
  <r>
    <n v="12"/>
    <x v="1"/>
    <n v="98"/>
    <s v="Very Good"/>
    <x v="0"/>
    <x v="0"/>
    <s v="Yes"/>
    <n v="6"/>
    <s v="&lt; 8 hours"/>
    <n v="87"/>
    <s v="Medium"/>
    <x v="0"/>
    <n v="2"/>
    <x v="1"/>
    <x v="0"/>
    <s v="Medium"/>
    <x v="1"/>
    <s v="Neutral"/>
    <n v="3"/>
    <s v="Moderate (2-4 hours)"/>
    <s v="No"/>
    <x v="2"/>
    <s v="Near"/>
    <x v="1"/>
    <n v="70"/>
    <n v="-17"/>
    <x v="0"/>
  </r>
  <r>
    <n v="18"/>
    <x v="1"/>
    <n v="73"/>
    <s v="Fair"/>
    <x v="1"/>
    <x v="0"/>
    <s v="Yes"/>
    <n v="7"/>
    <s v="&lt; 8 hours"/>
    <n v="94"/>
    <s v="High"/>
    <x v="0"/>
    <n v="1"/>
    <x v="1"/>
    <x v="2"/>
    <s v="Medium"/>
    <x v="1"/>
    <s v="Neutral"/>
    <n v="3"/>
    <s v="Moderate (2-4 hours)"/>
    <s v="No"/>
    <x v="2"/>
    <s v="Moderate"/>
    <x v="1"/>
    <n v="68"/>
    <n v="-26"/>
    <x v="0"/>
  </r>
  <r>
    <n v="20"/>
    <x v="1"/>
    <n v="86"/>
    <s v="Good"/>
    <x v="2"/>
    <x v="0"/>
    <s v="No"/>
    <n v="7"/>
    <s v="&lt; 8 hours"/>
    <n v="73"/>
    <s v="Medium"/>
    <x v="0"/>
    <n v="3"/>
    <x v="1"/>
    <x v="0"/>
    <s v="Low"/>
    <x v="0"/>
    <s v="Neutral"/>
    <n v="3"/>
    <s v="Moderate (2-4 hours)"/>
    <s v="Yes"/>
    <x v="0"/>
    <s v="Near"/>
    <x v="0"/>
    <n v="69"/>
    <n v="-4"/>
    <x v="0"/>
  </r>
  <r>
    <n v="21"/>
    <x v="0"/>
    <n v="63"/>
    <s v="Poor"/>
    <x v="1"/>
    <x v="1"/>
    <s v="Yes"/>
    <n v="7"/>
    <s v="&lt; 8 hours"/>
    <n v="64"/>
    <s v="Medium"/>
    <x v="0"/>
    <n v="0"/>
    <x v="0"/>
    <x v="0"/>
    <s v="Medium"/>
    <x v="0"/>
    <s v="Negative"/>
    <n v="3"/>
    <s v="Moderate (2-4 hours)"/>
    <s v="No"/>
    <x v="0"/>
    <s v="Near"/>
    <x v="1"/>
    <n v="62"/>
    <n v="-2"/>
    <x v="1"/>
  </r>
  <r>
    <n v="19"/>
    <x v="1"/>
    <n v="70"/>
    <s v="Fair"/>
    <x v="2"/>
    <x v="2"/>
    <s v="No"/>
    <n v="7"/>
    <s v="&lt; 8 hours"/>
    <n v="66"/>
    <s v="Medium"/>
    <x v="0"/>
    <n v="1"/>
    <x v="1"/>
    <x v="2"/>
    <s v="Low"/>
    <x v="1"/>
    <s v="Neutral"/>
    <n v="4"/>
    <s v="Moderate (2-4 hours)"/>
    <s v="No"/>
    <x v="1"/>
    <s v="Moderate"/>
    <x v="0"/>
    <n v="64"/>
    <n v="-2"/>
    <x v="1"/>
  </r>
  <r>
    <n v="22"/>
    <x v="0"/>
    <n v="91"/>
    <s v="Very Good"/>
    <x v="2"/>
    <x v="1"/>
    <s v="No"/>
    <n v="6"/>
    <s v="&lt; 8 hours"/>
    <n v="85"/>
    <s v="Low"/>
    <x v="0"/>
    <n v="2"/>
    <x v="1"/>
    <x v="1"/>
    <s v="Medium"/>
    <x v="1"/>
    <s v="Positive"/>
    <n v="2"/>
    <s v="Low (0-2 hours)"/>
    <s v="No"/>
    <x v="0"/>
    <s v="Moderate"/>
    <x v="1"/>
    <n v="71"/>
    <n v="-14"/>
    <x v="0"/>
  </r>
  <r>
    <n v="24"/>
    <x v="0"/>
    <n v="81"/>
    <s v="Good"/>
    <x v="1"/>
    <x v="1"/>
    <s v="Yes"/>
    <n v="8"/>
    <s v="≥ 8 hours"/>
    <n v="78"/>
    <s v="Medium"/>
    <x v="0"/>
    <n v="1"/>
    <x v="1"/>
    <x v="0"/>
    <s v="Medium"/>
    <x v="0"/>
    <s v="Positive"/>
    <n v="2"/>
    <s v="Low (0-2 hours)"/>
    <s v="No"/>
    <x v="0"/>
    <s v="Near"/>
    <x v="0"/>
    <n v="68"/>
    <n v="-10"/>
    <x v="0"/>
  </r>
  <r>
    <n v="24"/>
    <x v="0"/>
    <n v="97"/>
    <s v="Very Good"/>
    <x v="2"/>
    <x v="1"/>
    <s v="No"/>
    <n v="5"/>
    <s v="&lt; 8 hours"/>
    <n v="74"/>
    <s v="High"/>
    <x v="0"/>
    <n v="0"/>
    <x v="0"/>
    <x v="1"/>
    <s v="Low"/>
    <x v="0"/>
    <s v="Neutral"/>
    <n v="5"/>
    <s v="High (4-6 hours)"/>
    <s v="No"/>
    <x v="0"/>
    <s v="Near"/>
    <x v="1"/>
    <n v="72"/>
    <n v="-2"/>
    <x v="1"/>
  </r>
  <r>
    <n v="14"/>
    <x v="1"/>
    <n v="77"/>
    <s v="Fair"/>
    <x v="1"/>
    <x v="1"/>
    <s v="Yes"/>
    <n v="5"/>
    <s v="&lt; 8 hours"/>
    <n v="60"/>
    <s v="Low"/>
    <x v="0"/>
    <n v="1"/>
    <x v="1"/>
    <x v="2"/>
    <s v="High"/>
    <x v="1"/>
    <s v="Negative"/>
    <n v="3"/>
    <s v="Moderate (2-4 hours)"/>
    <s v="No"/>
    <x v="2"/>
    <s v="Far"/>
    <x v="0"/>
    <n v="64"/>
    <n v="4"/>
    <x v="2"/>
  </r>
  <r>
    <n v="18"/>
    <x v="1"/>
    <n v="95"/>
    <s v="Very Good"/>
    <x v="1"/>
    <x v="0"/>
    <s v="Yes"/>
    <n v="6"/>
    <s v="&lt; 8 hours"/>
    <n v="94"/>
    <s v="Medium"/>
    <x v="0"/>
    <n v="6"/>
    <x v="1"/>
    <x v="0"/>
    <s v="High"/>
    <x v="0"/>
    <s v="Neutral"/>
    <n v="3"/>
    <s v="Moderate (2-4 hours)"/>
    <s v="No"/>
    <x v="0"/>
    <s v="Far"/>
    <x v="1"/>
    <n v="73"/>
    <n v="-21"/>
    <x v="0"/>
  </r>
  <r>
    <n v="27"/>
    <x v="0"/>
    <n v="78"/>
    <s v="Fair"/>
    <x v="1"/>
    <x v="0"/>
    <s v="No"/>
    <n v="8"/>
    <s v="≥ 8 hours"/>
    <n v="89"/>
    <s v="Low"/>
    <x v="0"/>
    <n v="0"/>
    <x v="0"/>
    <x v="0"/>
    <s v="Medium"/>
    <x v="0"/>
    <s v="Neutral"/>
    <n v="3"/>
    <s v="Moderate (2-4 hours)"/>
    <s v="No"/>
    <x v="2"/>
    <s v="Near"/>
    <x v="1"/>
    <n v="69"/>
    <n v="-20"/>
    <x v="0"/>
  </r>
  <r>
    <n v="25"/>
    <x v="0"/>
    <n v="99"/>
    <s v="Very Good"/>
    <x v="0"/>
    <x v="1"/>
    <s v="No"/>
    <n v="8"/>
    <s v="≥ 8 hours"/>
    <n v="57"/>
    <s v="Medium"/>
    <x v="0"/>
    <n v="1"/>
    <x v="1"/>
    <x v="1"/>
    <s v="Low"/>
    <x v="1"/>
    <s v="Positive"/>
    <n v="3"/>
    <s v="Moderate (2-4 hours)"/>
    <s v="No"/>
    <x v="2"/>
    <s v="Moderate"/>
    <x v="0"/>
    <n v="70"/>
    <n v="13"/>
    <x v="2"/>
  </r>
  <r>
    <n v="12"/>
    <x v="1"/>
    <n v="98"/>
    <s v="Very Good"/>
    <x v="1"/>
    <x v="0"/>
    <s v="No"/>
    <n v="4"/>
    <s v="&lt; 8 hours"/>
    <n v="68"/>
    <s v="Medium"/>
    <x v="0"/>
    <n v="3"/>
    <x v="1"/>
    <x v="0"/>
    <s v="High"/>
    <x v="0"/>
    <s v="Neutral"/>
    <n v="2"/>
    <s v="Low (0-2 hours)"/>
    <s v="No"/>
    <x v="0"/>
    <s v="Near"/>
    <x v="1"/>
    <n v="69"/>
    <n v="1"/>
    <x v="1"/>
  </r>
  <r>
    <n v="22"/>
    <x v="0"/>
    <n v="73"/>
    <s v="Fair"/>
    <x v="1"/>
    <x v="2"/>
    <s v="No"/>
    <n v="8"/>
    <s v="≥ 8 hours"/>
    <n v="77"/>
    <s v="Medium"/>
    <x v="0"/>
    <n v="1"/>
    <x v="1"/>
    <x v="2"/>
    <s v="Medium"/>
    <x v="0"/>
    <s v="Neutral"/>
    <n v="3"/>
    <s v="Moderate (2-4 hours)"/>
    <s v="No"/>
    <x v="0"/>
    <s v="Far"/>
    <x v="0"/>
    <n v="64"/>
    <n v="-13"/>
    <x v="0"/>
  </r>
  <r>
    <n v="8"/>
    <x v="2"/>
    <n v="95"/>
    <s v="Very Good"/>
    <x v="1"/>
    <x v="1"/>
    <s v="No"/>
    <n v="7"/>
    <s v="&lt; 8 hours"/>
    <n v="73"/>
    <s v="Low"/>
    <x v="0"/>
    <n v="2"/>
    <x v="1"/>
    <x v="1"/>
    <s v="Medium"/>
    <x v="1"/>
    <s v="Neutral"/>
    <n v="2"/>
    <s v="Low (0-2 hours)"/>
    <s v="No"/>
    <x v="1"/>
    <s v="Near"/>
    <x v="0"/>
    <n v="66"/>
    <n v="-7"/>
    <x v="0"/>
  </r>
  <r>
    <n v="20"/>
    <x v="1"/>
    <n v="94"/>
    <s v="Very Good"/>
    <x v="1"/>
    <x v="1"/>
    <s v="Yes"/>
    <n v="6"/>
    <s v="&lt; 8 hours"/>
    <n v="70"/>
    <s v="High"/>
    <x v="0"/>
    <n v="1"/>
    <x v="1"/>
    <x v="1"/>
    <s v="Medium"/>
    <x v="0"/>
    <s v="Neutral"/>
    <n v="2"/>
    <s v="Low (0-2 hours)"/>
    <s v="No"/>
    <x v="0"/>
    <s v="Moderate"/>
    <x v="1"/>
    <n v="69"/>
    <n v="-1"/>
    <x v="1"/>
  </r>
  <r>
    <n v="31"/>
    <x v="3"/>
    <n v="68"/>
    <s v="Poor"/>
    <x v="2"/>
    <x v="1"/>
    <s v="No"/>
    <n v="7"/>
    <s v="&lt; 8 hours"/>
    <n v="86"/>
    <s v="Low"/>
    <x v="0"/>
    <n v="1"/>
    <x v="1"/>
    <x v="0"/>
    <s v="Medium"/>
    <x v="1"/>
    <s v="Positive"/>
    <n v="3"/>
    <s v="Moderate (2-4 hours)"/>
    <s v="No"/>
    <x v="0"/>
    <s v="Moderate"/>
    <x v="1"/>
    <n v="68"/>
    <n v="-18"/>
    <x v="0"/>
  </r>
  <r>
    <n v="14"/>
    <x v="1"/>
    <n v="85"/>
    <s v="Good"/>
    <x v="1"/>
    <x v="2"/>
    <s v="Yes"/>
    <n v="5"/>
    <s v="&lt; 8 hours"/>
    <n v="53"/>
    <s v="Medium"/>
    <x v="0"/>
    <n v="4"/>
    <x v="1"/>
    <x v="1"/>
    <s v="Medium"/>
    <x v="0"/>
    <s v="Neutral"/>
    <n v="3"/>
    <s v="Moderate (2-4 hours)"/>
    <s v="No"/>
    <x v="0"/>
    <s v="Near"/>
    <x v="0"/>
    <n v="65"/>
    <n v="12"/>
    <x v="2"/>
  </r>
  <r>
    <n v="15"/>
    <x v="1"/>
    <n v="63"/>
    <s v="Poor"/>
    <x v="2"/>
    <x v="2"/>
    <s v="Yes"/>
    <n v="7"/>
    <s v="&lt; 8 hours"/>
    <n v="74"/>
    <s v="Medium"/>
    <x v="0"/>
    <n v="4"/>
    <x v="1"/>
    <x v="0"/>
    <s v="Medium"/>
    <x v="0"/>
    <s v="Negative"/>
    <n v="2"/>
    <s v="Low (0-2 hours)"/>
    <s v="No"/>
    <x v="0"/>
    <s v="Moderate"/>
    <x v="0"/>
    <n v="62"/>
    <n v="-12"/>
    <x v="0"/>
  </r>
  <r>
    <n v="25"/>
    <x v="0"/>
    <n v="93"/>
    <s v="Very Good"/>
    <x v="2"/>
    <x v="0"/>
    <s v="Yes"/>
    <n v="5"/>
    <s v="&lt; 8 hours"/>
    <n v="63"/>
    <s v="Medium"/>
    <x v="0"/>
    <n v="2"/>
    <x v="1"/>
    <x v="2"/>
    <s v="Medium"/>
    <x v="0"/>
    <s v="Positive"/>
    <n v="2"/>
    <s v="Low (0-2 hours)"/>
    <s v="No"/>
    <x v="2"/>
    <s v="Near"/>
    <x v="1"/>
    <n v="75"/>
    <n v="12"/>
    <x v="2"/>
  </r>
  <r>
    <n v="11"/>
    <x v="1"/>
    <n v="67"/>
    <s v="Poor"/>
    <x v="1"/>
    <x v="1"/>
    <s v="Yes"/>
    <n v="6"/>
    <s v="&lt; 8 hours"/>
    <n v="54"/>
    <s v="Low"/>
    <x v="0"/>
    <n v="0"/>
    <x v="0"/>
    <x v="0"/>
    <s v="Medium"/>
    <x v="0"/>
    <s v="Positive"/>
    <n v="3"/>
    <s v="Moderate (2-4 hours)"/>
    <s v="No"/>
    <x v="0"/>
    <s v="Near"/>
    <x v="1"/>
    <n v="60"/>
    <n v="6"/>
    <x v="2"/>
  </r>
  <r>
    <n v="16"/>
    <x v="1"/>
    <n v="63"/>
    <s v="Poor"/>
    <x v="1"/>
    <x v="0"/>
    <s v="Yes"/>
    <n v="6"/>
    <s v="&lt; 8 hours"/>
    <n v="73"/>
    <s v="Medium"/>
    <x v="0"/>
    <n v="0"/>
    <x v="0"/>
    <x v="1"/>
    <s v="Medium"/>
    <x v="0"/>
    <s v="Neutral"/>
    <n v="4"/>
    <s v="Moderate (2-4 hours)"/>
    <s v="No"/>
    <x v="1"/>
    <s v="Near"/>
    <x v="0"/>
    <n v="63"/>
    <n v="-10"/>
    <x v="0"/>
  </r>
  <r>
    <n v="24"/>
    <x v="0"/>
    <n v="76"/>
    <s v="Fair"/>
    <x v="1"/>
    <x v="2"/>
    <s v="Yes"/>
    <n v="8"/>
    <s v="≥ 8 hours"/>
    <n v="59"/>
    <s v="Medium"/>
    <x v="0"/>
    <n v="2"/>
    <x v="1"/>
    <x v="1"/>
    <s v="Medium"/>
    <x v="0"/>
    <s v="Positive"/>
    <n v="4"/>
    <s v="Moderate (2-4 hours)"/>
    <s v="No"/>
    <x v="1"/>
    <s v="Far"/>
    <x v="0"/>
    <n v="66"/>
    <n v="7"/>
    <x v="2"/>
  </r>
  <r>
    <n v="16"/>
    <x v="1"/>
    <n v="83"/>
    <s v="Good"/>
    <x v="2"/>
    <x v="1"/>
    <s v="Yes"/>
    <n v="7"/>
    <s v="&lt; 8 hours"/>
    <n v="63"/>
    <s v="Medium"/>
    <x v="0"/>
    <n v="0"/>
    <x v="0"/>
    <x v="1"/>
    <s v="Medium"/>
    <x v="0"/>
    <s v="Neutral"/>
    <n v="3"/>
    <s v="Moderate (2-4 hours)"/>
    <s v="No"/>
    <x v="2"/>
    <s v="Near"/>
    <x v="1"/>
    <n v="67"/>
    <n v="4"/>
    <x v="2"/>
  </r>
  <r>
    <n v="19"/>
    <x v="1"/>
    <n v="94"/>
    <s v="Very Good"/>
    <x v="0"/>
    <x v="1"/>
    <s v="Yes"/>
    <n v="8"/>
    <s v="≥ 8 hours"/>
    <n v="75"/>
    <s v="Medium"/>
    <x v="0"/>
    <n v="1"/>
    <x v="1"/>
    <x v="1"/>
    <s v="Medium"/>
    <x v="0"/>
    <s v="Negative"/>
    <n v="3"/>
    <s v="Moderate (2-4 hours)"/>
    <s v="No"/>
    <x v="1"/>
    <s v="Moderate"/>
    <x v="1"/>
    <n v="68"/>
    <n v="-7"/>
    <x v="0"/>
  </r>
  <r>
    <n v="24"/>
    <x v="0"/>
    <n v="99"/>
    <s v="Very Good"/>
    <x v="1"/>
    <x v="1"/>
    <s v="Yes"/>
    <n v="5"/>
    <s v="&lt; 8 hours"/>
    <n v="99"/>
    <s v="Medium"/>
    <x v="0"/>
    <n v="0"/>
    <x v="0"/>
    <x v="0"/>
    <s v="Medium"/>
    <x v="0"/>
    <s v="Positive"/>
    <n v="3"/>
    <s v="Moderate (2-4 hours)"/>
    <s v="No"/>
    <x v="0"/>
    <s v="Moderate"/>
    <x v="1"/>
    <n v="72"/>
    <n v="-27"/>
    <x v="0"/>
  </r>
  <r>
    <n v="23"/>
    <x v="0"/>
    <n v="78"/>
    <s v="Fair"/>
    <x v="0"/>
    <x v="1"/>
    <s v="No"/>
    <n v="7"/>
    <s v="&lt; 8 hours"/>
    <n v="84"/>
    <s v="High"/>
    <x v="0"/>
    <n v="0"/>
    <x v="0"/>
    <x v="0"/>
    <s v="Medium"/>
    <x v="1"/>
    <s v="Neutral"/>
    <n v="3"/>
    <s v="Moderate (2-4 hours)"/>
    <s v="No"/>
    <x v="1"/>
    <s v="Near"/>
    <x v="0"/>
    <n v="66"/>
    <n v="-18"/>
    <x v="0"/>
  </r>
  <r>
    <n v="22"/>
    <x v="0"/>
    <n v="62"/>
    <s v="Poor"/>
    <x v="1"/>
    <x v="1"/>
    <s v="Yes"/>
    <n v="8"/>
    <s v="≥ 8 hours"/>
    <n v="64"/>
    <s v="Medium"/>
    <x v="0"/>
    <n v="0"/>
    <x v="0"/>
    <x v="0"/>
    <s v="Medium"/>
    <x v="0"/>
    <s v="Neutral"/>
    <n v="3"/>
    <s v="Moderate (2-4 hours)"/>
    <s v="No"/>
    <x v="2"/>
    <s v="Near"/>
    <x v="1"/>
    <n v="63"/>
    <n v="-1"/>
    <x v="1"/>
  </r>
  <r>
    <n v="18"/>
    <x v="1"/>
    <n v="90"/>
    <s v="Very Good"/>
    <x v="1"/>
    <x v="0"/>
    <s v="Yes"/>
    <n v="9"/>
    <s v="≥ 8 hours"/>
    <n v="69"/>
    <s v="Medium"/>
    <x v="0"/>
    <n v="1"/>
    <x v="1"/>
    <x v="2"/>
    <s v="High"/>
    <x v="1"/>
    <s v="Positive"/>
    <n v="3"/>
    <s v="Moderate (2-4 hours)"/>
    <s v="No"/>
    <x v="1"/>
    <s v="Moderate"/>
    <x v="1"/>
    <n v="71"/>
    <n v="2"/>
    <x v="1"/>
  </r>
  <r>
    <n v="22"/>
    <x v="0"/>
    <n v="83"/>
    <s v="Good"/>
    <x v="0"/>
    <x v="1"/>
    <s v="Yes"/>
    <n v="5"/>
    <s v="&lt; 8 hours"/>
    <n v="70"/>
    <s v="High"/>
    <x v="0"/>
    <n v="2"/>
    <x v="1"/>
    <x v="0"/>
    <s v="Medium"/>
    <x v="0"/>
    <s v="Positive"/>
    <n v="3"/>
    <s v="Moderate (2-4 hours)"/>
    <s v="No"/>
    <x v="1"/>
    <s v="Far"/>
    <x v="0"/>
    <n v="67"/>
    <n v="-3"/>
    <x v="0"/>
  </r>
  <r>
    <n v="19"/>
    <x v="1"/>
    <n v="78"/>
    <s v="Fair"/>
    <x v="1"/>
    <x v="1"/>
    <s v="Yes"/>
    <n v="6"/>
    <s v="&lt; 8 hours"/>
    <n v="58"/>
    <s v="Medium"/>
    <x v="0"/>
    <n v="1"/>
    <x v="1"/>
    <x v="0"/>
    <s v="Medium"/>
    <x v="0"/>
    <s v="Neutral"/>
    <n v="3"/>
    <s v="Moderate (2-4 hours)"/>
    <s v="No"/>
    <x v="2"/>
    <s v="Near"/>
    <x v="0"/>
    <n v="66"/>
    <n v="8"/>
    <x v="2"/>
  </r>
  <r>
    <n v="23"/>
    <x v="0"/>
    <n v="72"/>
    <s v="Fair"/>
    <x v="2"/>
    <x v="1"/>
    <s v="No"/>
    <n v="8"/>
    <s v="≥ 8 hours"/>
    <n v="58"/>
    <s v="Medium"/>
    <x v="1"/>
    <n v="2"/>
    <x v="1"/>
    <x v="0"/>
    <s v="High"/>
    <x v="1"/>
    <s v="Positive"/>
    <n v="2"/>
    <s v="Low (0-2 hours)"/>
    <s v="No"/>
    <x v="1"/>
    <s v="Near"/>
    <x v="1"/>
    <n v="66"/>
    <n v="8"/>
    <x v="2"/>
  </r>
  <r>
    <n v="17"/>
    <x v="1"/>
    <n v="80"/>
    <s v="Good"/>
    <x v="2"/>
    <x v="0"/>
    <s v="No"/>
    <n v="9"/>
    <s v="≥ 8 hours"/>
    <n v="57"/>
    <s v="Medium"/>
    <x v="0"/>
    <n v="4"/>
    <x v="1"/>
    <x v="0"/>
    <s v="Medium"/>
    <x v="0"/>
    <s v="Positive"/>
    <n v="2"/>
    <s v="Low (0-2 hours)"/>
    <s v="No"/>
    <x v="1"/>
    <s v="Near"/>
    <x v="0"/>
    <n v="68"/>
    <n v="11"/>
    <x v="2"/>
  </r>
  <r>
    <n v="19"/>
    <x v="1"/>
    <n v="74"/>
    <s v="Fair"/>
    <x v="1"/>
    <x v="1"/>
    <s v="No"/>
    <n v="7"/>
    <s v="&lt; 8 hours"/>
    <n v="76"/>
    <s v="High"/>
    <x v="0"/>
    <n v="1"/>
    <x v="1"/>
    <x v="2"/>
    <s v="Medium"/>
    <x v="0"/>
    <s v="Neutral"/>
    <n v="3"/>
    <s v="Moderate (2-4 hours)"/>
    <s v="No"/>
    <x v="1"/>
    <s v="Near"/>
    <x v="1"/>
    <n v="66"/>
    <n v="-10"/>
    <x v="0"/>
  </r>
  <r>
    <n v="14"/>
    <x v="1"/>
    <n v="90"/>
    <s v="Very Good"/>
    <x v="2"/>
    <x v="1"/>
    <s v="Yes"/>
    <n v="5"/>
    <s v="&lt; 8 hours"/>
    <n v="84"/>
    <s v="Medium"/>
    <x v="0"/>
    <n v="0"/>
    <x v="0"/>
    <x v="0"/>
    <s v="Medium"/>
    <x v="0"/>
    <s v="Negative"/>
    <n v="3"/>
    <s v="Moderate (2-4 hours)"/>
    <s v="No"/>
    <x v="2"/>
    <s v="Near"/>
    <x v="1"/>
    <n v="68"/>
    <n v="-16"/>
    <x v="0"/>
  </r>
  <r>
    <n v="20"/>
    <x v="1"/>
    <n v="82"/>
    <s v="Good"/>
    <x v="2"/>
    <x v="1"/>
    <s v="Yes"/>
    <n v="5"/>
    <s v="&lt; 8 hours"/>
    <n v="80"/>
    <s v="Medium"/>
    <x v="0"/>
    <n v="3"/>
    <x v="1"/>
    <x v="0"/>
    <s v="Medium"/>
    <x v="0"/>
    <s v="Neutral"/>
    <n v="1"/>
    <s v="Low (0-2 hours)"/>
    <s v="Yes"/>
    <x v="1"/>
    <s v="Near"/>
    <x v="1"/>
    <n v="68"/>
    <n v="-12"/>
    <x v="0"/>
  </r>
  <r>
    <n v="15"/>
    <x v="1"/>
    <n v="95"/>
    <s v="Very Good"/>
    <x v="0"/>
    <x v="1"/>
    <s v="Yes"/>
    <n v="7"/>
    <s v="&lt; 8 hours"/>
    <n v="99"/>
    <s v="Low"/>
    <x v="0"/>
    <n v="0"/>
    <x v="0"/>
    <x v="2"/>
    <s v="High"/>
    <x v="0"/>
    <s v="Neutral"/>
    <n v="2"/>
    <s v="Low (0-2 hours)"/>
    <s v="No"/>
    <x v="0"/>
    <s v="Near"/>
    <x v="1"/>
    <n v="68"/>
    <n v="-31"/>
    <x v="0"/>
  </r>
  <r>
    <n v="13"/>
    <x v="1"/>
    <n v="82"/>
    <s v="Good"/>
    <x v="1"/>
    <x v="0"/>
    <s v="No"/>
    <n v="8"/>
    <s v="≥ 8 hours"/>
    <n v="56"/>
    <s v="Low"/>
    <x v="0"/>
    <n v="2"/>
    <x v="1"/>
    <x v="0"/>
    <s v="High"/>
    <x v="1"/>
    <s v="Neutral"/>
    <n v="3"/>
    <s v="Moderate (2-4 hours)"/>
    <s v="No"/>
    <x v="2"/>
    <s v="Near"/>
    <x v="0"/>
    <n v="66"/>
    <n v="10"/>
    <x v="2"/>
  </r>
  <r>
    <n v="22"/>
    <x v="0"/>
    <n v="70"/>
    <s v="Fair"/>
    <x v="2"/>
    <x v="2"/>
    <s v="No"/>
    <n v="7"/>
    <s v="&lt; 8 hours"/>
    <n v="99"/>
    <s v="Medium"/>
    <x v="0"/>
    <n v="1"/>
    <x v="1"/>
    <x v="0"/>
    <s v="High"/>
    <x v="1"/>
    <s v="Positive"/>
    <n v="2"/>
    <s v="Low (0-2 hours)"/>
    <s v="No"/>
    <x v="0"/>
    <s v="Moderate"/>
    <x v="0"/>
    <n v="66"/>
    <n v="-33"/>
    <x v="0"/>
  </r>
  <r>
    <n v="21"/>
    <x v="0"/>
    <n v="94"/>
    <s v="Very Good"/>
    <x v="1"/>
    <x v="0"/>
    <s v="No"/>
    <n v="5"/>
    <s v="&lt; 8 hours"/>
    <n v="73"/>
    <s v="Low"/>
    <x v="0"/>
    <n v="0"/>
    <x v="0"/>
    <x v="1"/>
    <s v="High"/>
    <x v="0"/>
    <s v="Neutral"/>
    <n v="3"/>
    <s v="Moderate (2-4 hours)"/>
    <s v="No"/>
    <x v="2"/>
    <s v="Far"/>
    <x v="1"/>
    <n v="70"/>
    <n v="-3"/>
    <x v="0"/>
  </r>
  <r>
    <n v="25"/>
    <x v="0"/>
    <n v="82"/>
    <s v="Good"/>
    <x v="2"/>
    <x v="1"/>
    <s v="Yes"/>
    <n v="9"/>
    <s v="≥ 8 hours"/>
    <n v="61"/>
    <s v="Low"/>
    <x v="0"/>
    <n v="1"/>
    <x v="1"/>
    <x v="2"/>
    <s v="Medium"/>
    <x v="0"/>
    <s v="Negative"/>
    <n v="2"/>
    <s v="Low (0-2 hours)"/>
    <s v="No"/>
    <x v="0"/>
    <s v="Near"/>
    <x v="0"/>
    <n v="68"/>
    <n v="7"/>
    <x v="2"/>
  </r>
  <r>
    <n v="17"/>
    <x v="1"/>
    <n v="68"/>
    <s v="Poor"/>
    <x v="1"/>
    <x v="1"/>
    <s v="Yes"/>
    <n v="6"/>
    <s v="&lt; 8 hours"/>
    <n v="97"/>
    <s v="High"/>
    <x v="0"/>
    <n v="2"/>
    <x v="1"/>
    <x v="2"/>
    <s v="Low"/>
    <x v="0"/>
    <s v="Negative"/>
    <n v="3"/>
    <s v="Moderate (2-4 hours)"/>
    <s v="No"/>
    <x v="0"/>
    <s v="Moderate"/>
    <x v="0"/>
    <n v="65"/>
    <n v="-32"/>
    <x v="0"/>
  </r>
  <r>
    <n v="22"/>
    <x v="0"/>
    <n v="85"/>
    <s v="Good"/>
    <x v="0"/>
    <x v="0"/>
    <s v="Yes"/>
    <n v="8"/>
    <s v="≥ 8 hours"/>
    <n v="73"/>
    <s v="High"/>
    <x v="0"/>
    <n v="1"/>
    <x v="1"/>
    <x v="1"/>
    <s v="Medium"/>
    <x v="1"/>
    <s v="Positive"/>
    <n v="3"/>
    <s v="Moderate (2-4 hours)"/>
    <s v="No"/>
    <x v="1"/>
    <s v="Near"/>
    <x v="0"/>
    <n v="70"/>
    <n v="-3"/>
    <x v="0"/>
  </r>
  <r>
    <n v="23"/>
    <x v="0"/>
    <n v="74"/>
    <s v="Fair"/>
    <x v="1"/>
    <x v="1"/>
    <s v="No"/>
    <n v="4"/>
    <s v="&lt; 8 hours"/>
    <n v="67"/>
    <s v="Medium"/>
    <x v="0"/>
    <n v="3"/>
    <x v="1"/>
    <x v="2"/>
    <s v="Medium"/>
    <x v="1"/>
    <s v="Negative"/>
    <n v="5"/>
    <s v="High (4-6 hours)"/>
    <s v="No"/>
    <x v="0"/>
    <s v="Far"/>
    <x v="0"/>
    <n v="66"/>
    <n v="-1"/>
    <x v="1"/>
  </r>
  <r>
    <n v="23"/>
    <x v="0"/>
    <n v="94"/>
    <s v="Very Good"/>
    <x v="1"/>
    <x v="0"/>
    <s v="Yes"/>
    <n v="9"/>
    <s v="≥ 8 hours"/>
    <n v="61"/>
    <s v="Medium"/>
    <x v="1"/>
    <n v="0"/>
    <x v="0"/>
    <x v="1"/>
    <s v="Medium"/>
    <x v="0"/>
    <s v="Negative"/>
    <n v="1"/>
    <s v="Low (0-2 hours)"/>
    <s v="Yes"/>
    <x v="2"/>
    <s v="Moderate"/>
    <x v="1"/>
    <n v="68"/>
    <n v="7"/>
    <x v="2"/>
  </r>
  <r>
    <n v="15"/>
    <x v="1"/>
    <n v="78"/>
    <s v="Fair"/>
    <x v="1"/>
    <x v="1"/>
    <s v="Yes"/>
    <n v="6"/>
    <s v="&lt; 8 hours"/>
    <n v="63"/>
    <s v="High"/>
    <x v="0"/>
    <n v="1"/>
    <x v="1"/>
    <x v="1"/>
    <s v="Medium"/>
    <x v="1"/>
    <s v="Neutral"/>
    <n v="2"/>
    <s v="Low (0-2 hours)"/>
    <s v="Yes"/>
    <x v="1"/>
    <s v="Moderate"/>
    <x v="0"/>
    <n v="64"/>
    <n v="1"/>
    <x v="1"/>
  </r>
  <r>
    <n v="21"/>
    <x v="0"/>
    <n v="89"/>
    <s v="Good"/>
    <x v="1"/>
    <x v="1"/>
    <s v="No"/>
    <n v="9"/>
    <s v="≥ 8 hours"/>
    <n v="99"/>
    <s v="Medium"/>
    <x v="0"/>
    <n v="0"/>
    <x v="0"/>
    <x v="1"/>
    <s v="Medium"/>
    <x v="1"/>
    <s v="Negative"/>
    <n v="3"/>
    <s v="Moderate (2-4 hours)"/>
    <s v="No"/>
    <x v="0"/>
    <s v="Near"/>
    <x v="0"/>
    <n v="69"/>
    <n v="-30"/>
    <x v="0"/>
  </r>
  <r>
    <n v="22"/>
    <x v="0"/>
    <n v="64"/>
    <s v="Poor"/>
    <x v="1"/>
    <x v="1"/>
    <s v="No"/>
    <n v="8"/>
    <s v="≥ 8 hours"/>
    <n v="65"/>
    <s v="Low"/>
    <x v="0"/>
    <n v="2"/>
    <x v="1"/>
    <x v="1"/>
    <s v="Medium"/>
    <x v="1"/>
    <s v="Neutral"/>
    <n v="4"/>
    <s v="Moderate (2-4 hours)"/>
    <s v="No"/>
    <x v="2"/>
    <s v="Near"/>
    <x v="1"/>
    <n v="65"/>
    <n v="0"/>
    <x v="1"/>
  </r>
  <r>
    <n v="20"/>
    <x v="1"/>
    <n v="76"/>
    <s v="Fair"/>
    <x v="1"/>
    <x v="0"/>
    <s v="Yes"/>
    <n v="5"/>
    <s v="&lt; 8 hours"/>
    <n v="99"/>
    <s v="Low"/>
    <x v="1"/>
    <n v="3"/>
    <x v="1"/>
    <x v="1"/>
    <s v="High"/>
    <x v="0"/>
    <s v="Negative"/>
    <n v="3"/>
    <s v="Moderate (2-4 hours)"/>
    <s v="No"/>
    <x v="2"/>
    <s v="Near"/>
    <x v="1"/>
    <n v="69"/>
    <n v="-30"/>
    <x v="0"/>
  </r>
  <r>
    <n v="7"/>
    <x v="2"/>
    <n v="99"/>
    <s v="Very Good"/>
    <x v="0"/>
    <x v="0"/>
    <s v="Yes"/>
    <n v="7"/>
    <s v="&lt; 8 hours"/>
    <n v="67"/>
    <s v="Low"/>
    <x v="1"/>
    <n v="1"/>
    <x v="1"/>
    <x v="2"/>
    <s v="High"/>
    <x v="1"/>
    <s v="Neutral"/>
    <n v="4"/>
    <s v="Moderate (2-4 hours)"/>
    <s v="No"/>
    <x v="0"/>
    <s v="Near"/>
    <x v="1"/>
    <n v="66"/>
    <n v="-1"/>
    <x v="1"/>
  </r>
  <r>
    <n v="21"/>
    <x v="0"/>
    <n v="92"/>
    <s v="Very Good"/>
    <x v="2"/>
    <x v="2"/>
    <s v="No"/>
    <n v="9"/>
    <s v="≥ 8 hours"/>
    <n v="62"/>
    <s v="Medium"/>
    <x v="0"/>
    <n v="1"/>
    <x v="1"/>
    <x v="1"/>
    <s v="Low"/>
    <x v="0"/>
    <s v="Positive"/>
    <n v="2"/>
    <s v="Low (0-2 hours)"/>
    <s v="No"/>
    <x v="0"/>
    <s v="Near"/>
    <x v="1"/>
    <n v="68"/>
    <n v="6"/>
    <x v="2"/>
  </r>
  <r>
    <n v="33"/>
    <x v="3"/>
    <n v="66"/>
    <s v="Poor"/>
    <x v="1"/>
    <x v="1"/>
    <s v="Yes"/>
    <n v="6"/>
    <s v="&lt; 8 hours"/>
    <n v="59"/>
    <s v="Medium"/>
    <x v="0"/>
    <n v="3"/>
    <x v="1"/>
    <x v="2"/>
    <s v="Medium"/>
    <x v="0"/>
    <s v="Positive"/>
    <n v="2"/>
    <s v="Low (0-2 hours)"/>
    <s v="No"/>
    <x v="2"/>
    <s v="Near"/>
    <x v="1"/>
    <n v="70"/>
    <n v="11"/>
    <x v="2"/>
  </r>
  <r>
    <n v="18"/>
    <x v="1"/>
    <n v="71"/>
    <s v="Fair"/>
    <x v="2"/>
    <x v="1"/>
    <s v="No"/>
    <n v="9"/>
    <s v="≥ 8 hours"/>
    <n v="71"/>
    <s v="Medium"/>
    <x v="0"/>
    <n v="1"/>
    <x v="1"/>
    <x v="1"/>
    <s v="High"/>
    <x v="0"/>
    <s v="Positive"/>
    <n v="3"/>
    <s v="Moderate (2-4 hours)"/>
    <s v="No"/>
    <x v="0"/>
    <s v="Moderate"/>
    <x v="1"/>
    <n v="65"/>
    <n v="-6"/>
    <x v="0"/>
  </r>
  <r>
    <n v="16"/>
    <x v="1"/>
    <n v="73"/>
    <s v="Fair"/>
    <x v="2"/>
    <x v="1"/>
    <s v="Yes"/>
    <n v="8"/>
    <s v="≥ 8 hours"/>
    <n v="62"/>
    <s v="Medium"/>
    <x v="0"/>
    <n v="0"/>
    <x v="0"/>
    <x v="2"/>
    <s v="High"/>
    <x v="1"/>
    <s v="Neutral"/>
    <n v="2"/>
    <s v="Low (0-2 hours)"/>
    <s v="No"/>
    <x v="0"/>
    <s v="Near"/>
    <x v="1"/>
    <n v="65"/>
    <n v="3"/>
    <x v="2"/>
  </r>
  <r>
    <n v="22"/>
    <x v="0"/>
    <n v="86"/>
    <s v="Good"/>
    <x v="1"/>
    <x v="2"/>
    <s v="No"/>
    <n v="9"/>
    <s v="≥ 8 hours"/>
    <n v="85"/>
    <s v="Medium"/>
    <x v="0"/>
    <n v="1"/>
    <x v="1"/>
    <x v="1"/>
    <s v="Medium"/>
    <x v="0"/>
    <s v="Negative"/>
    <n v="3"/>
    <s v="Moderate (2-4 hours)"/>
    <s v="No"/>
    <x v="2"/>
    <s v="Near"/>
    <x v="1"/>
    <n v="68"/>
    <n v="-17"/>
    <x v="0"/>
  </r>
  <r>
    <n v="22"/>
    <x v="0"/>
    <n v="90"/>
    <s v="Very Good"/>
    <x v="0"/>
    <x v="1"/>
    <s v="No"/>
    <n v="7"/>
    <s v="&lt; 8 hours"/>
    <n v="62"/>
    <s v="Low"/>
    <x v="0"/>
    <n v="0"/>
    <x v="0"/>
    <x v="1"/>
    <s v="Medium"/>
    <x v="0"/>
    <s v="Positive"/>
    <n v="3"/>
    <s v="Moderate (2-4 hours)"/>
    <s v="No"/>
    <x v="1"/>
    <s v="Near"/>
    <x v="0"/>
    <n v="67"/>
    <n v="5"/>
    <x v="2"/>
  </r>
  <r>
    <n v="27"/>
    <x v="0"/>
    <n v="90"/>
    <s v="Very Good"/>
    <x v="2"/>
    <x v="0"/>
    <s v="No"/>
    <n v="7"/>
    <s v="&lt; 8 hours"/>
    <n v="92"/>
    <s v="Medium"/>
    <x v="0"/>
    <n v="0"/>
    <x v="0"/>
    <x v="0"/>
    <s v="Medium"/>
    <x v="1"/>
    <s v="Neutral"/>
    <n v="3"/>
    <s v="Moderate (2-4 hours)"/>
    <s v="No"/>
    <x v="0"/>
    <s v="Near"/>
    <x v="1"/>
    <n v="72"/>
    <n v="-20"/>
    <x v="0"/>
  </r>
  <r>
    <n v="12"/>
    <x v="1"/>
    <n v="80"/>
    <s v="Good"/>
    <x v="2"/>
    <x v="0"/>
    <s v="Yes"/>
    <n v="10"/>
    <s v="≥ 8 hours"/>
    <n v="92"/>
    <s v="High"/>
    <x v="0"/>
    <n v="1"/>
    <x v="1"/>
    <x v="2"/>
    <s v="High"/>
    <x v="0"/>
    <s v="Positive"/>
    <n v="3"/>
    <s v="Moderate (2-4 hours)"/>
    <s v="No"/>
    <x v="2"/>
    <s v="Moderate"/>
    <x v="0"/>
    <n v="70"/>
    <n v="-22"/>
    <x v="0"/>
  </r>
  <r>
    <n v="24"/>
    <x v="0"/>
    <n v="92"/>
    <s v="Very Good"/>
    <x v="0"/>
    <x v="0"/>
    <s v="Yes"/>
    <n v="8"/>
    <s v="≥ 8 hours"/>
    <n v="64"/>
    <s v="High"/>
    <x v="0"/>
    <n v="1"/>
    <x v="1"/>
    <x v="2"/>
    <s v="High"/>
    <x v="1"/>
    <s v="Neutral"/>
    <n v="3"/>
    <s v="Moderate (2-4 hours)"/>
    <s v="No"/>
    <x v="1"/>
    <s v="Near"/>
    <x v="0"/>
    <n v="72"/>
    <n v="8"/>
    <x v="2"/>
  </r>
  <r>
    <n v="24"/>
    <x v="0"/>
    <n v="77"/>
    <s v="Fair"/>
    <x v="2"/>
    <x v="0"/>
    <s v="Yes"/>
    <n v="7"/>
    <s v="&lt; 8 hours"/>
    <n v="88"/>
    <s v="Low"/>
    <x v="0"/>
    <n v="1"/>
    <x v="1"/>
    <x v="2"/>
    <s v="Medium"/>
    <x v="0"/>
    <s v="Negative"/>
    <n v="5"/>
    <s v="High (4-6 hours)"/>
    <s v="No"/>
    <x v="1"/>
    <s v="Near"/>
    <x v="0"/>
    <n v="71"/>
    <n v="-17"/>
    <x v="0"/>
  </r>
  <r>
    <n v="19"/>
    <x v="1"/>
    <n v="65"/>
    <s v="Poor"/>
    <x v="0"/>
    <x v="1"/>
    <s v="No"/>
    <n v="8"/>
    <s v="≥ 8 hours"/>
    <n v="93"/>
    <s v="Low"/>
    <x v="0"/>
    <n v="1"/>
    <x v="1"/>
    <x v="1"/>
    <s v="High"/>
    <x v="1"/>
    <s v="Neutral"/>
    <n v="4"/>
    <s v="Moderate (2-4 hours)"/>
    <s v="No"/>
    <x v="1"/>
    <s v="Near"/>
    <x v="0"/>
    <n v="64"/>
    <n v="-29"/>
    <x v="0"/>
  </r>
  <r>
    <n v="22"/>
    <x v="0"/>
    <n v="83"/>
    <s v="Good"/>
    <x v="0"/>
    <x v="0"/>
    <s v="Yes"/>
    <n v="6"/>
    <s v="&lt; 8 hours"/>
    <n v="80"/>
    <s v="Medium"/>
    <x v="0"/>
    <n v="2"/>
    <x v="1"/>
    <x v="1"/>
    <s v="Medium"/>
    <x v="0"/>
    <s v="Positive"/>
    <n v="5"/>
    <s v="High (4-6 hours)"/>
    <s v="No"/>
    <x v="0"/>
    <s v="Moderate"/>
    <x v="1"/>
    <n v="69"/>
    <n v="-11"/>
    <x v="0"/>
  </r>
  <r>
    <n v="26"/>
    <x v="0"/>
    <n v="98"/>
    <s v="Very Good"/>
    <x v="1"/>
    <x v="1"/>
    <s v="Yes"/>
    <n v="7"/>
    <s v="&lt; 8 hours"/>
    <n v="68"/>
    <s v="Medium"/>
    <x v="0"/>
    <n v="4"/>
    <x v="1"/>
    <x v="0"/>
    <s v="Medium"/>
    <x v="0"/>
    <s v="Positive"/>
    <n v="1"/>
    <s v="Low (0-2 hours)"/>
    <s v="No"/>
    <x v="0"/>
    <s v="Near"/>
    <x v="1"/>
    <n v="73"/>
    <n v="5"/>
    <x v="2"/>
  </r>
  <r>
    <n v="25"/>
    <x v="0"/>
    <n v="92"/>
    <s v="Very Good"/>
    <x v="0"/>
    <x v="0"/>
    <s v="Yes"/>
    <n v="9"/>
    <s v="≥ 8 hours"/>
    <n v="72"/>
    <s v="Medium"/>
    <x v="0"/>
    <n v="1"/>
    <x v="1"/>
    <x v="0"/>
    <s v="Medium"/>
    <x v="0"/>
    <s v="Negative"/>
    <n v="5"/>
    <s v="High (4-6 hours)"/>
    <s v="No"/>
    <x v="2"/>
    <s v="Far"/>
    <x v="1"/>
    <n v="70"/>
    <n v="-2"/>
    <x v="1"/>
  </r>
  <r>
    <n v="13"/>
    <x v="1"/>
    <n v="83"/>
    <s v="Good"/>
    <x v="2"/>
    <x v="1"/>
    <s v="No"/>
    <n v="7"/>
    <s v="&lt; 8 hours"/>
    <n v="89"/>
    <s v="Medium"/>
    <x v="0"/>
    <n v="1"/>
    <x v="1"/>
    <x v="0"/>
    <s v="Medium"/>
    <x v="0"/>
    <s v="Neutral"/>
    <n v="4"/>
    <s v="Moderate (2-4 hours)"/>
    <s v="No"/>
    <x v="2"/>
    <s v="Near"/>
    <x v="1"/>
    <n v="68"/>
    <n v="-21"/>
    <x v="0"/>
  </r>
  <r>
    <n v="25"/>
    <x v="0"/>
    <n v="86"/>
    <s v="Good"/>
    <x v="2"/>
    <x v="1"/>
    <s v="No"/>
    <n v="6"/>
    <s v="&lt; 8 hours"/>
    <n v="65"/>
    <s v="Medium"/>
    <x v="0"/>
    <n v="2"/>
    <x v="1"/>
    <x v="1"/>
    <s v="High"/>
    <x v="0"/>
    <s v="Positive"/>
    <n v="5"/>
    <s v="High (4-6 hours)"/>
    <s v="No"/>
    <x v="0"/>
    <s v="Moderate"/>
    <x v="0"/>
    <n v="71"/>
    <n v="6"/>
    <x v="2"/>
  </r>
  <r>
    <n v="20"/>
    <x v="1"/>
    <n v="97"/>
    <s v="Very Good"/>
    <x v="1"/>
    <x v="0"/>
    <s v="No"/>
    <n v="6"/>
    <s v="&lt; 8 hours"/>
    <n v="67"/>
    <s v="Low"/>
    <x v="0"/>
    <n v="1"/>
    <x v="1"/>
    <x v="0"/>
    <s v="High"/>
    <x v="1"/>
    <s v="Positive"/>
    <n v="3"/>
    <s v="Moderate (2-4 hours)"/>
    <s v="No"/>
    <x v="2"/>
    <s v="Near"/>
    <x v="1"/>
    <n v="71"/>
    <n v="4"/>
    <x v="2"/>
  </r>
  <r>
    <n v="20"/>
    <x v="1"/>
    <n v="77"/>
    <s v="Fair"/>
    <x v="0"/>
    <x v="0"/>
    <s v="Yes"/>
    <n v="7"/>
    <s v="&lt; 8 hours"/>
    <n v="58"/>
    <s v="High"/>
    <x v="0"/>
    <n v="0"/>
    <x v="0"/>
    <x v="2"/>
    <s v="Medium"/>
    <x v="0"/>
    <s v="Neutral"/>
    <n v="3"/>
    <s v="Moderate (2-4 hours)"/>
    <s v="No"/>
    <x v="0"/>
    <s v="Near"/>
    <x v="0"/>
    <n v="66"/>
    <n v="8"/>
    <x v="2"/>
  </r>
  <r>
    <n v="20"/>
    <x v="1"/>
    <n v="73"/>
    <s v="Fair"/>
    <x v="1"/>
    <x v="0"/>
    <s v="No"/>
    <n v="6"/>
    <s v="&lt; 8 hours"/>
    <n v="70"/>
    <s v="Low"/>
    <x v="0"/>
    <n v="3"/>
    <x v="1"/>
    <x v="2"/>
    <s v="High"/>
    <x v="0"/>
    <s v="Neutral"/>
    <n v="4"/>
    <s v="Moderate (2-4 hours)"/>
    <s v="No"/>
    <x v="0"/>
    <s v="Near"/>
    <x v="1"/>
    <n v="68"/>
    <n v="-2"/>
    <x v="1"/>
  </r>
  <r>
    <n v="19"/>
    <x v="1"/>
    <n v="99"/>
    <s v="Very Good"/>
    <x v="1"/>
    <x v="0"/>
    <s v="Yes"/>
    <n v="5"/>
    <s v="&lt; 8 hours"/>
    <n v="54"/>
    <s v="Low"/>
    <x v="0"/>
    <n v="0"/>
    <x v="0"/>
    <x v="1"/>
    <s v="Medium"/>
    <x v="0"/>
    <s v="Neutral"/>
    <n v="2"/>
    <s v="Low (0-2 hours)"/>
    <s v="No"/>
    <x v="2"/>
    <s v="Near"/>
    <x v="0"/>
    <n v="70"/>
    <n v="16"/>
    <x v="2"/>
  </r>
  <r>
    <n v="27"/>
    <x v="0"/>
    <n v="95"/>
    <s v="Very Good"/>
    <x v="1"/>
    <x v="1"/>
    <s v="No"/>
    <n v="5"/>
    <s v="&lt; 8 hours"/>
    <n v="66"/>
    <s v="Low"/>
    <x v="0"/>
    <n v="3"/>
    <x v="1"/>
    <x v="1"/>
    <s v="Medium"/>
    <x v="0"/>
    <s v="Neutral"/>
    <n v="4"/>
    <s v="Moderate (2-4 hours)"/>
    <s v="No"/>
    <x v="0"/>
    <s v="Near"/>
    <x v="0"/>
    <n v="72"/>
    <n v="6"/>
    <x v="2"/>
  </r>
  <r>
    <n v="19"/>
    <x v="1"/>
    <n v="73"/>
    <s v="Fair"/>
    <x v="0"/>
    <x v="0"/>
    <s v="Yes"/>
    <n v="9"/>
    <s v="≥ 8 hours"/>
    <n v="69"/>
    <s v="High"/>
    <x v="0"/>
    <n v="1"/>
    <x v="1"/>
    <x v="0"/>
    <s v="Low"/>
    <x v="0"/>
    <s v="Positive"/>
    <n v="4"/>
    <s v="Moderate (2-4 hours)"/>
    <s v="No"/>
    <x v="2"/>
    <s v="Near"/>
    <x v="1"/>
    <n v="66"/>
    <n v="-3"/>
    <x v="0"/>
  </r>
  <r>
    <n v="13"/>
    <x v="1"/>
    <n v="79"/>
    <s v="Fair"/>
    <x v="1"/>
    <x v="0"/>
    <s v="Yes"/>
    <n v="7"/>
    <s v="&lt; 8 hours"/>
    <n v="63"/>
    <s v="Low"/>
    <x v="1"/>
    <n v="3"/>
    <x v="1"/>
    <x v="2"/>
    <s v="Medium"/>
    <x v="1"/>
    <s v="Neutral"/>
    <n v="2"/>
    <s v="Low (0-2 hours)"/>
    <s v="No"/>
    <x v="0"/>
    <s v="Near"/>
    <x v="1"/>
    <n v="65"/>
    <n v="2"/>
    <x v="1"/>
  </r>
  <r>
    <n v="18"/>
    <x v="1"/>
    <n v="77"/>
    <s v="Fair"/>
    <x v="1"/>
    <x v="0"/>
    <s v="Yes"/>
    <n v="7"/>
    <s v="&lt; 8 hours"/>
    <n v="55"/>
    <s v="High"/>
    <x v="1"/>
    <n v="3"/>
    <x v="1"/>
    <x v="2"/>
    <s v="Medium"/>
    <x v="1"/>
    <s v="Neutral"/>
    <n v="3"/>
    <s v="Moderate (2-4 hours)"/>
    <s v="Yes"/>
    <x v="0"/>
    <s v="Near"/>
    <x v="1"/>
    <n v="66"/>
    <n v="11"/>
    <x v="2"/>
  </r>
  <r>
    <n v="21"/>
    <x v="0"/>
    <n v="66"/>
    <s v="Poor"/>
    <x v="2"/>
    <x v="1"/>
    <s v="Yes"/>
    <n v="6"/>
    <s v="&lt; 8 hours"/>
    <n v="76"/>
    <s v="Low"/>
    <x v="0"/>
    <n v="3"/>
    <x v="1"/>
    <x v="0"/>
    <s v="Medium"/>
    <x v="1"/>
    <s v="Neutral"/>
    <n v="1"/>
    <s v="Low (0-2 hours)"/>
    <s v="No"/>
    <x v="0"/>
    <s v="Moderate"/>
    <x v="1"/>
    <n v="65"/>
    <n v="-11"/>
    <x v="0"/>
  </r>
  <r>
    <n v="27"/>
    <x v="0"/>
    <n v="98"/>
    <s v="Very Good"/>
    <x v="2"/>
    <x v="2"/>
    <s v="Yes"/>
    <n v="6"/>
    <s v="&lt; 8 hours"/>
    <n v="93"/>
    <s v="Low"/>
    <x v="0"/>
    <n v="0"/>
    <x v="0"/>
    <x v="0"/>
    <s v="Medium"/>
    <x v="1"/>
    <s v="Neutral"/>
    <n v="4"/>
    <s v="Moderate (2-4 hours)"/>
    <s v="No"/>
    <x v="0"/>
    <s v="Moderate"/>
    <x v="0"/>
    <n v="72"/>
    <n v="-21"/>
    <x v="0"/>
  </r>
  <r>
    <n v="24"/>
    <x v="0"/>
    <n v="76"/>
    <s v="Fair"/>
    <x v="1"/>
    <x v="1"/>
    <s v="Yes"/>
    <n v="6"/>
    <s v="&lt; 8 hours"/>
    <n v="67"/>
    <s v="Medium"/>
    <x v="0"/>
    <n v="2"/>
    <x v="1"/>
    <x v="2"/>
    <s v="Medium"/>
    <x v="0"/>
    <s v="Negative"/>
    <n v="3"/>
    <s v="Moderate (2-4 hours)"/>
    <s v="No"/>
    <x v="1"/>
    <s v="Near"/>
    <x v="1"/>
    <n v="68"/>
    <n v="1"/>
    <x v="1"/>
  </r>
  <r>
    <n v="15"/>
    <x v="1"/>
    <n v="95"/>
    <s v="Very Good"/>
    <x v="1"/>
    <x v="1"/>
    <s v="Yes"/>
    <n v="7"/>
    <s v="&lt; 8 hours"/>
    <n v="62"/>
    <s v="High"/>
    <x v="0"/>
    <n v="0"/>
    <x v="0"/>
    <x v="2"/>
    <s v="Medium"/>
    <x v="0"/>
    <s v="Negative"/>
    <n v="3"/>
    <s v="Moderate (2-4 hours)"/>
    <s v="No"/>
    <x v="1"/>
    <s v="Near"/>
    <x v="1"/>
    <n v="68"/>
    <n v="6"/>
    <x v="2"/>
  </r>
  <r>
    <n v="35"/>
    <x v="3"/>
    <n v="68"/>
    <s v="Poor"/>
    <x v="0"/>
    <x v="0"/>
    <s v="Yes"/>
    <n v="5"/>
    <s v="&lt; 8 hours"/>
    <n v="64"/>
    <s v="Medium"/>
    <x v="0"/>
    <n v="0"/>
    <x v="0"/>
    <x v="2"/>
    <s v="Low"/>
    <x v="0"/>
    <s v="Positive"/>
    <n v="4"/>
    <s v="Moderate (2-4 hours)"/>
    <s v="Yes"/>
    <x v="0"/>
    <s v="Near"/>
    <x v="0"/>
    <n v="67"/>
    <n v="3"/>
    <x v="2"/>
  </r>
  <r>
    <n v="22"/>
    <x v="0"/>
    <n v="82"/>
    <s v="Good"/>
    <x v="1"/>
    <x v="1"/>
    <s v="Yes"/>
    <n v="9"/>
    <s v="≥ 8 hours"/>
    <n v="93"/>
    <s v="Low"/>
    <x v="0"/>
    <n v="2"/>
    <x v="1"/>
    <x v="0"/>
    <s v="Medium"/>
    <x v="0"/>
    <s v="Neutral"/>
    <n v="2"/>
    <s v="Low (0-2 hours)"/>
    <s v="No"/>
    <x v="0"/>
    <s v="Near"/>
    <x v="0"/>
    <n v="68"/>
    <n v="-25"/>
    <x v="0"/>
  </r>
  <r>
    <n v="28"/>
    <x v="0"/>
    <n v="61"/>
    <s v="Poor"/>
    <x v="2"/>
    <x v="1"/>
    <s v="No"/>
    <n v="7"/>
    <s v="&lt; 8 hours"/>
    <n v="76"/>
    <s v="High"/>
    <x v="0"/>
    <n v="1"/>
    <x v="1"/>
    <x v="1"/>
    <s v="High"/>
    <x v="0"/>
    <s v="Positive"/>
    <n v="4"/>
    <s v="Moderate (2-4 hours)"/>
    <s v="No"/>
    <x v="0"/>
    <s v="Moderate"/>
    <x v="0"/>
    <n v="67"/>
    <n v="-9"/>
    <x v="0"/>
  </r>
  <r>
    <n v="19"/>
    <x v="1"/>
    <n v="91"/>
    <s v="Very Good"/>
    <x v="1"/>
    <x v="0"/>
    <s v="No"/>
    <n v="7"/>
    <s v="&lt; 8 hours"/>
    <n v="57"/>
    <s v="Low"/>
    <x v="0"/>
    <n v="3"/>
    <x v="1"/>
    <x v="2"/>
    <s v="High"/>
    <x v="0"/>
    <s v="Negative"/>
    <n v="3"/>
    <s v="Moderate (2-4 hours)"/>
    <s v="No"/>
    <x v="0"/>
    <s v="Moderate"/>
    <x v="1"/>
    <n v="69"/>
    <n v="12"/>
    <x v="2"/>
  </r>
  <r>
    <n v="23"/>
    <x v="0"/>
    <n v="83"/>
    <s v="Good"/>
    <x v="0"/>
    <x v="2"/>
    <s v="No"/>
    <n v="8"/>
    <s v="≥ 8 hours"/>
    <n v="85"/>
    <s v="Medium"/>
    <x v="0"/>
    <n v="2"/>
    <x v="1"/>
    <x v="0"/>
    <s v="Medium"/>
    <x v="1"/>
    <s v="Neutral"/>
    <n v="2"/>
    <s v="Low (0-2 hours)"/>
    <s v="Yes"/>
    <x v="0"/>
    <s v="Near"/>
    <x v="0"/>
    <n v="65"/>
    <n v="-20"/>
    <x v="0"/>
  </r>
  <r>
    <n v="25"/>
    <x v="0"/>
    <n v="85"/>
    <s v="Good"/>
    <x v="1"/>
    <x v="1"/>
    <s v="No"/>
    <n v="8"/>
    <s v="≥ 8 hours"/>
    <n v="58"/>
    <s v="Medium"/>
    <x v="0"/>
    <n v="2"/>
    <x v="1"/>
    <x v="1"/>
    <s v="High"/>
    <x v="0"/>
    <s v="Neutral"/>
    <n v="4"/>
    <s v="Moderate (2-4 hours)"/>
    <s v="No"/>
    <x v="1"/>
    <s v="Near"/>
    <x v="0"/>
    <n v="70"/>
    <n v="12"/>
    <x v="2"/>
  </r>
  <r>
    <n v="27"/>
    <x v="0"/>
    <n v="62"/>
    <s v="Poor"/>
    <x v="2"/>
    <x v="1"/>
    <s v="No"/>
    <n v="6"/>
    <s v="&lt; 8 hours"/>
    <n v="53"/>
    <s v="Low"/>
    <x v="0"/>
    <n v="1"/>
    <x v="1"/>
    <x v="1"/>
    <s v="Medium"/>
    <x v="0"/>
    <s v="Positive"/>
    <n v="2"/>
    <s v="Low (0-2 hours)"/>
    <s v="No"/>
    <x v="0"/>
    <s v="Moderate"/>
    <x v="0"/>
    <n v="64"/>
    <n v="11"/>
    <x v="2"/>
  </r>
  <r>
    <n v="26"/>
    <x v="0"/>
    <n v="68"/>
    <s v="Poor"/>
    <x v="1"/>
    <x v="1"/>
    <s v="No"/>
    <n v="8"/>
    <s v="≥ 8 hours"/>
    <n v="63"/>
    <s v="Medium"/>
    <x v="0"/>
    <n v="2"/>
    <x v="1"/>
    <x v="0"/>
    <s v="High"/>
    <x v="0"/>
    <s v="Positive"/>
    <n v="3"/>
    <s v="Moderate (2-4 hours)"/>
    <s v="No"/>
    <x v="0"/>
    <s v="Near"/>
    <x v="0"/>
    <n v="66"/>
    <n v="3"/>
    <x v="2"/>
  </r>
  <r>
    <n v="25"/>
    <x v="0"/>
    <n v="63"/>
    <s v="Poor"/>
    <x v="0"/>
    <x v="1"/>
    <s v="No"/>
    <n v="8"/>
    <s v="≥ 8 hours"/>
    <n v="58"/>
    <s v="Medium"/>
    <x v="0"/>
    <n v="1"/>
    <x v="1"/>
    <x v="2"/>
    <s v="Medium"/>
    <x v="0"/>
    <s v="Positive"/>
    <n v="1"/>
    <s v="Low (0-2 hours)"/>
    <s v="No"/>
    <x v="1"/>
    <s v="Near"/>
    <x v="1"/>
    <n v="64"/>
    <n v="6"/>
    <x v="2"/>
  </r>
  <r>
    <n v="18"/>
    <x v="1"/>
    <n v="72"/>
    <s v="Fair"/>
    <x v="2"/>
    <x v="0"/>
    <s v="Yes"/>
    <n v="7"/>
    <s v="&lt; 8 hours"/>
    <n v="80"/>
    <s v="High"/>
    <x v="0"/>
    <n v="1"/>
    <x v="1"/>
    <x v="2"/>
    <s v="High"/>
    <x v="0"/>
    <s v="Negative"/>
    <n v="2"/>
    <s v="Low (0-2 hours)"/>
    <s v="Yes"/>
    <x v="0"/>
    <s v="Moderate"/>
    <x v="1"/>
    <n v="66"/>
    <n v="-14"/>
    <x v="0"/>
  </r>
  <r>
    <n v="17"/>
    <x v="1"/>
    <n v="85"/>
    <s v="Good"/>
    <x v="1"/>
    <x v="1"/>
    <s v="Yes"/>
    <n v="9"/>
    <s v="≥ 8 hours"/>
    <n v="74"/>
    <s v="Medium"/>
    <x v="0"/>
    <n v="1"/>
    <x v="1"/>
    <x v="1"/>
    <s v="Medium"/>
    <x v="1"/>
    <s v="Neutral"/>
    <n v="2"/>
    <s v="Low (0-2 hours)"/>
    <s v="No"/>
    <x v="0"/>
    <s v="Near"/>
    <x v="0"/>
    <n v="67"/>
    <n v="-7"/>
    <x v="0"/>
  </r>
  <r>
    <n v="22"/>
    <x v="0"/>
    <n v="83"/>
    <s v="Good"/>
    <x v="1"/>
    <x v="2"/>
    <s v="Yes"/>
    <n v="8"/>
    <s v="≥ 8 hours"/>
    <n v="86"/>
    <s v="Medium"/>
    <x v="0"/>
    <n v="3"/>
    <x v="1"/>
    <x v="1"/>
    <s v="Low"/>
    <x v="0"/>
    <s v="Negative"/>
    <n v="4"/>
    <s v="Moderate (2-4 hours)"/>
    <s v="No"/>
    <x v="0"/>
    <s v="Near"/>
    <x v="0"/>
    <n v="68"/>
    <n v="-18"/>
    <x v="0"/>
  </r>
  <r>
    <n v="26"/>
    <x v="0"/>
    <n v="84"/>
    <s v="Good"/>
    <x v="1"/>
    <x v="1"/>
    <s v="No"/>
    <n v="8"/>
    <s v="≥ 8 hours"/>
    <n v="76"/>
    <s v="Medium"/>
    <x v="0"/>
    <n v="5"/>
    <x v="1"/>
    <x v="1"/>
    <s v="High"/>
    <x v="0"/>
    <s v="Neutral"/>
    <n v="2"/>
    <s v="Low (0-2 hours)"/>
    <s v="No"/>
    <x v="0"/>
    <s v="Moderate"/>
    <x v="0"/>
    <n v="71"/>
    <n v="-5"/>
    <x v="0"/>
  </r>
  <r>
    <n v="19"/>
    <x v="1"/>
    <n v="82"/>
    <s v="Good"/>
    <x v="2"/>
    <x v="2"/>
    <s v="No"/>
    <n v="9"/>
    <s v="≥ 8 hours"/>
    <n v="71"/>
    <s v="Medium"/>
    <x v="0"/>
    <n v="1"/>
    <x v="1"/>
    <x v="0"/>
    <s v="High"/>
    <x v="1"/>
    <s v="Neutral"/>
    <n v="3"/>
    <s v="Moderate (2-4 hours)"/>
    <s v="No"/>
    <x v="1"/>
    <s v="Near"/>
    <x v="1"/>
    <n v="67"/>
    <n v="-4"/>
    <x v="0"/>
  </r>
  <r>
    <n v="26"/>
    <x v="0"/>
    <n v="71"/>
    <s v="Fair"/>
    <x v="2"/>
    <x v="1"/>
    <s v="Yes"/>
    <n v="7"/>
    <s v="&lt; 8 hours"/>
    <n v="76"/>
    <s v="Medium"/>
    <x v="0"/>
    <n v="3"/>
    <x v="1"/>
    <x v="0"/>
    <s v="Medium"/>
    <x v="0"/>
    <s v="Positive"/>
    <n v="2"/>
    <s v="Low (0-2 hours)"/>
    <s v="No"/>
    <x v="2"/>
    <s v="Moderate"/>
    <x v="0"/>
    <n v="69"/>
    <n v="-7"/>
    <x v="0"/>
  </r>
  <r>
    <n v="29"/>
    <x v="0"/>
    <n v="70"/>
    <s v="Fair"/>
    <x v="1"/>
    <x v="2"/>
    <s v="Yes"/>
    <n v="7"/>
    <s v="&lt; 8 hours"/>
    <n v="72"/>
    <s v="Low"/>
    <x v="0"/>
    <n v="1"/>
    <x v="1"/>
    <x v="1"/>
    <s v="Medium"/>
    <x v="0"/>
    <s v="Positive"/>
    <n v="4"/>
    <s v="Moderate (2-4 hours)"/>
    <s v="No"/>
    <x v="1"/>
    <s v="Near"/>
    <x v="0"/>
    <n v="67"/>
    <n v="-5"/>
    <x v="0"/>
  </r>
  <r>
    <n v="15"/>
    <x v="1"/>
    <n v="65"/>
    <s v="Poor"/>
    <x v="0"/>
    <x v="0"/>
    <s v="Yes"/>
    <n v="8"/>
    <s v="≥ 8 hours"/>
    <n v="52"/>
    <s v="Medium"/>
    <x v="0"/>
    <n v="4"/>
    <x v="1"/>
    <x v="0"/>
    <s v="Medium"/>
    <x v="1"/>
    <s v="Neutral"/>
    <n v="3"/>
    <s v="Moderate (2-4 hours)"/>
    <s v="Yes"/>
    <x v="0"/>
    <s v="Moderate"/>
    <x v="1"/>
    <n v="61"/>
    <n v="9"/>
    <x v="2"/>
  </r>
  <r>
    <n v="15"/>
    <x v="1"/>
    <n v="94"/>
    <s v="Very Good"/>
    <x v="1"/>
    <x v="1"/>
    <s v="No"/>
    <n v="7"/>
    <s v="&lt; 8 hours"/>
    <n v="84"/>
    <s v="Medium"/>
    <x v="0"/>
    <n v="0"/>
    <x v="0"/>
    <x v="1"/>
    <s v="High"/>
    <x v="0"/>
    <s v="Positive"/>
    <n v="2"/>
    <s v="Low (0-2 hours)"/>
    <s v="No"/>
    <x v="0"/>
    <s v="Moderate"/>
    <x v="0"/>
    <n v="68"/>
    <n v="-16"/>
    <x v="0"/>
  </r>
  <r>
    <n v="19"/>
    <x v="1"/>
    <n v="85"/>
    <s v="Good"/>
    <x v="0"/>
    <x v="2"/>
    <s v="Yes"/>
    <n v="8"/>
    <s v="≥ 8 hours"/>
    <n v="98"/>
    <s v="Medium"/>
    <x v="0"/>
    <n v="2"/>
    <x v="1"/>
    <x v="1"/>
    <s v="Low"/>
    <x v="1"/>
    <s v="Neutral"/>
    <n v="4"/>
    <s v="Moderate (2-4 hours)"/>
    <s v="No"/>
    <x v="0"/>
    <s v="Near"/>
    <x v="1"/>
    <n v="67"/>
    <n v="-31"/>
    <x v="0"/>
  </r>
  <r>
    <n v="22"/>
    <x v="0"/>
    <n v="67"/>
    <s v="Poor"/>
    <x v="0"/>
    <x v="1"/>
    <s v="Yes"/>
    <n v="6"/>
    <s v="&lt; 8 hours"/>
    <n v="71"/>
    <s v="Low"/>
    <x v="0"/>
    <n v="1"/>
    <x v="1"/>
    <x v="1"/>
    <s v="High"/>
    <x v="0"/>
    <s v="Neutral"/>
    <n v="4"/>
    <s v="Moderate (2-4 hours)"/>
    <s v="No"/>
    <x v="1"/>
    <s v="Moderate"/>
    <x v="0"/>
    <n v="64"/>
    <n v="-7"/>
    <x v="0"/>
  </r>
  <r>
    <n v="17"/>
    <x v="1"/>
    <n v="67"/>
    <s v="Poor"/>
    <x v="1"/>
    <x v="1"/>
    <s v="Yes"/>
    <n v="4"/>
    <s v="&lt; 8 hours"/>
    <n v="71"/>
    <s v="Medium"/>
    <x v="0"/>
    <n v="3"/>
    <x v="1"/>
    <x v="1"/>
    <s v="High"/>
    <x v="0"/>
    <s v="Negative"/>
    <n v="2"/>
    <s v="Low (0-2 hours)"/>
    <s v="No"/>
    <x v="0"/>
    <s v="Moderate"/>
    <x v="1"/>
    <n v="63"/>
    <n v="-8"/>
    <x v="0"/>
  </r>
  <r>
    <n v="28"/>
    <x v="0"/>
    <n v="95"/>
    <s v="Very Good"/>
    <x v="0"/>
    <x v="1"/>
    <s v="No"/>
    <n v="8"/>
    <s v="≥ 8 hours"/>
    <n v="52"/>
    <s v="High"/>
    <x v="0"/>
    <n v="3"/>
    <x v="1"/>
    <x v="2"/>
    <s v="High"/>
    <x v="0"/>
    <s v="Negative"/>
    <n v="4"/>
    <s v="Moderate (2-4 hours)"/>
    <s v="No"/>
    <x v="1"/>
    <s v="Near"/>
    <x v="0"/>
    <n v="72"/>
    <n v="20"/>
    <x v="2"/>
  </r>
  <r>
    <n v="23"/>
    <x v="0"/>
    <n v="90"/>
    <s v="Very Good"/>
    <x v="2"/>
    <x v="1"/>
    <s v="No"/>
    <n v="5"/>
    <s v="&lt; 8 hours"/>
    <n v="95"/>
    <s v="Low"/>
    <x v="0"/>
    <n v="2"/>
    <x v="1"/>
    <x v="0"/>
    <s v="Medium"/>
    <x v="0"/>
    <s v="Negative"/>
    <n v="2"/>
    <s v="Low (0-2 hours)"/>
    <s v="No"/>
    <x v="0"/>
    <s v="Moderate"/>
    <x v="0"/>
    <n v="69"/>
    <n v="-26"/>
    <x v="0"/>
  </r>
  <r>
    <n v="20"/>
    <x v="1"/>
    <n v="86"/>
    <s v="Good"/>
    <x v="0"/>
    <x v="0"/>
    <s v="No"/>
    <n v="6"/>
    <s v="&lt; 8 hours"/>
    <n v="96"/>
    <s v="Medium"/>
    <x v="0"/>
    <n v="1"/>
    <x v="1"/>
    <x v="2"/>
    <s v="Low"/>
    <x v="0"/>
    <s v="Neutral"/>
    <n v="2"/>
    <s v="Low (0-2 hours)"/>
    <s v="Yes"/>
    <x v="0"/>
    <s v="Far"/>
    <x v="0"/>
    <n v="66"/>
    <n v="-30"/>
    <x v="0"/>
  </r>
  <r>
    <n v="11"/>
    <x v="1"/>
    <n v="76"/>
    <s v="Fair"/>
    <x v="1"/>
    <x v="1"/>
    <s v="Yes"/>
    <n v="8"/>
    <s v="≥ 8 hours"/>
    <n v="91"/>
    <s v="Low"/>
    <x v="0"/>
    <n v="1"/>
    <x v="1"/>
    <x v="2"/>
    <s v="High"/>
    <x v="1"/>
    <s v="Neutral"/>
    <n v="3"/>
    <s v="Moderate (2-4 hours)"/>
    <s v="Yes"/>
    <x v="1"/>
    <s v="Near"/>
    <x v="1"/>
    <n v="64"/>
    <n v="-27"/>
    <x v="0"/>
  </r>
  <r>
    <n v="12"/>
    <x v="1"/>
    <n v="70"/>
    <s v="Fair"/>
    <x v="0"/>
    <x v="1"/>
    <s v="Yes"/>
    <n v="8"/>
    <s v="≥ 8 hours"/>
    <n v="55"/>
    <s v="Medium"/>
    <x v="0"/>
    <n v="2"/>
    <x v="1"/>
    <x v="1"/>
    <s v="High"/>
    <x v="0"/>
    <s v="Negative"/>
    <n v="4"/>
    <s v="Moderate (2-4 hours)"/>
    <s v="No"/>
    <x v="0"/>
    <s v="Near"/>
    <x v="1"/>
    <n v="61"/>
    <n v="6"/>
    <x v="2"/>
  </r>
  <r>
    <n v="22"/>
    <x v="0"/>
    <n v="99"/>
    <s v="Very Good"/>
    <x v="1"/>
    <x v="0"/>
    <s v="Yes"/>
    <n v="9"/>
    <s v="≥ 8 hours"/>
    <n v="95"/>
    <s v="Medium"/>
    <x v="0"/>
    <n v="2"/>
    <x v="1"/>
    <x v="0"/>
    <s v="Low"/>
    <x v="0"/>
    <s v="Negative"/>
    <n v="4"/>
    <s v="Moderate (2-4 hours)"/>
    <s v="Yes"/>
    <x v="0"/>
    <s v="Near"/>
    <x v="0"/>
    <n v="71"/>
    <n v="-24"/>
    <x v="0"/>
  </r>
  <r>
    <n v="7"/>
    <x v="2"/>
    <n v="92"/>
    <s v="Very Good"/>
    <x v="0"/>
    <x v="1"/>
    <s v="Yes"/>
    <n v="4"/>
    <s v="&lt; 8 hours"/>
    <n v="51"/>
    <s v="Medium"/>
    <x v="0"/>
    <n v="0"/>
    <x v="0"/>
    <x v="2"/>
    <s v="Medium"/>
    <x v="0"/>
    <s v="Positive"/>
    <n v="1"/>
    <s v="Low (0-2 hours)"/>
    <s v="No"/>
    <x v="0"/>
    <s v="Near"/>
    <x v="1"/>
    <n v="63"/>
    <n v="12"/>
    <x v="2"/>
  </r>
  <r>
    <n v="26"/>
    <x v="0"/>
    <n v="72"/>
    <s v="Fair"/>
    <x v="1"/>
    <x v="2"/>
    <s v="No"/>
    <n v="7"/>
    <s v="&lt; 8 hours"/>
    <n v="72"/>
    <s v="Low"/>
    <x v="0"/>
    <n v="2"/>
    <x v="1"/>
    <x v="1"/>
    <s v="Low"/>
    <x v="0"/>
    <s v="Neutral"/>
    <n v="4"/>
    <s v="Moderate (2-4 hours)"/>
    <s v="No"/>
    <x v="0"/>
    <s v="Near"/>
    <x v="1"/>
    <n v="65"/>
    <n v="-7"/>
    <x v="0"/>
  </r>
  <r>
    <n v="19"/>
    <x v="1"/>
    <n v="94"/>
    <s v="Very Good"/>
    <x v="2"/>
    <x v="2"/>
    <s v="Yes"/>
    <n v="7"/>
    <s v="&lt; 8 hours"/>
    <n v="75"/>
    <s v="Medium"/>
    <x v="0"/>
    <n v="2"/>
    <x v="1"/>
    <x v="2"/>
    <s v="Medium"/>
    <x v="0"/>
    <s v="Negative"/>
    <n v="5"/>
    <s v="High (4-6 hours)"/>
    <s v="No"/>
    <x v="1"/>
    <s v="Near"/>
    <x v="1"/>
    <n v="71"/>
    <n v="-4"/>
    <x v="0"/>
  </r>
  <r>
    <n v="39"/>
    <x v="3"/>
    <n v="90"/>
    <s v="Very Good"/>
    <x v="2"/>
    <x v="0"/>
    <s v="No"/>
    <n v="8"/>
    <s v="≥ 8 hours"/>
    <n v="92"/>
    <s v="High"/>
    <x v="0"/>
    <n v="2"/>
    <x v="1"/>
    <x v="1"/>
    <s v="High"/>
    <x v="1"/>
    <s v="Neutral"/>
    <n v="1"/>
    <s v="Low (0-2 hours)"/>
    <s v="No"/>
    <x v="0"/>
    <s v="Near"/>
    <x v="1"/>
    <n v="78"/>
    <n v="-14"/>
    <x v="0"/>
  </r>
  <r>
    <n v="34"/>
    <x v="3"/>
    <n v="72"/>
    <s v="Fair"/>
    <x v="1"/>
    <x v="0"/>
    <s v="Yes"/>
    <n v="9"/>
    <s v="≥ 8 hours"/>
    <n v="88"/>
    <s v="Low"/>
    <x v="0"/>
    <n v="1"/>
    <x v="1"/>
    <x v="2"/>
    <s v="Medium"/>
    <x v="1"/>
    <s v="Positive"/>
    <n v="3"/>
    <s v="Moderate (2-4 hours)"/>
    <s v="No"/>
    <x v="2"/>
    <s v="Near"/>
    <x v="0"/>
    <n v="73"/>
    <n v="-15"/>
    <x v="0"/>
  </r>
  <r>
    <n v="19"/>
    <x v="1"/>
    <n v="77"/>
    <s v="Fair"/>
    <x v="0"/>
    <x v="1"/>
    <s v="No"/>
    <n v="5"/>
    <s v="&lt; 8 hours"/>
    <n v="90"/>
    <s v="Low"/>
    <x v="0"/>
    <n v="1"/>
    <x v="1"/>
    <x v="0"/>
    <s v="High"/>
    <x v="1"/>
    <s v="Neutral"/>
    <n v="3"/>
    <s v="Moderate (2-4 hours)"/>
    <s v="No"/>
    <x v="1"/>
    <s v="Near"/>
    <x v="1"/>
    <n v="65"/>
    <n v="-25"/>
    <x v="0"/>
  </r>
  <r>
    <n v="19"/>
    <x v="1"/>
    <n v="67"/>
    <s v="Poor"/>
    <x v="0"/>
    <x v="1"/>
    <s v="Yes"/>
    <n v="7"/>
    <s v="&lt; 8 hours"/>
    <n v="93"/>
    <s v="High"/>
    <x v="0"/>
    <n v="0"/>
    <x v="0"/>
    <x v="1"/>
    <s v="Medium"/>
    <x v="0"/>
    <s v="Positive"/>
    <n v="4"/>
    <s v="Moderate (2-4 hours)"/>
    <s v="No"/>
    <x v="2"/>
    <s v="Near"/>
    <x v="0"/>
    <n v="66"/>
    <n v="-27"/>
    <x v="0"/>
  </r>
  <r>
    <n v="26"/>
    <x v="0"/>
    <n v="64"/>
    <s v="Poor"/>
    <x v="2"/>
    <x v="2"/>
    <s v="Yes"/>
    <n v="8"/>
    <s v="≥ 8 hours"/>
    <n v="74"/>
    <s v="Low"/>
    <x v="0"/>
    <n v="3"/>
    <x v="1"/>
    <x v="1"/>
    <s v="High"/>
    <x v="0"/>
    <s v="Neutral"/>
    <n v="2"/>
    <s v="Low (0-2 hours)"/>
    <s v="No"/>
    <x v="0"/>
    <s v="Near"/>
    <x v="0"/>
    <n v="66"/>
    <n v="-8"/>
    <x v="0"/>
  </r>
  <r>
    <n v="30"/>
    <x v="0"/>
    <n v="89"/>
    <s v="Good"/>
    <x v="1"/>
    <x v="1"/>
    <s v="No"/>
    <n v="6"/>
    <s v="&lt; 8 hours"/>
    <n v="89"/>
    <s v="Medium"/>
    <x v="0"/>
    <n v="3"/>
    <x v="1"/>
    <x v="2"/>
    <s v="Medium"/>
    <x v="0"/>
    <s v="Neutral"/>
    <n v="3"/>
    <s v="Moderate (2-4 hours)"/>
    <s v="No"/>
    <x v="2"/>
    <s v="Moderate"/>
    <x v="0"/>
    <n v="74"/>
    <n v="-15"/>
    <x v="0"/>
  </r>
  <r>
    <n v="10"/>
    <x v="2"/>
    <n v="71"/>
    <s v="Fair"/>
    <x v="1"/>
    <x v="2"/>
    <s v="No"/>
    <n v="10"/>
    <s v="≥ 8 hours"/>
    <n v="53"/>
    <s v="Low"/>
    <x v="0"/>
    <n v="4"/>
    <x v="1"/>
    <x v="2"/>
    <s v="Medium"/>
    <x v="1"/>
    <s v="Positive"/>
    <n v="3"/>
    <s v="Moderate (2-4 hours)"/>
    <s v="No"/>
    <x v="0"/>
    <s v="Near"/>
    <x v="1"/>
    <n v="62"/>
    <n v="9"/>
    <x v="2"/>
  </r>
  <r>
    <n v="9"/>
    <x v="2"/>
    <n v="93"/>
    <s v="Very Good"/>
    <x v="2"/>
    <x v="2"/>
    <s v="Yes"/>
    <n v="6"/>
    <s v="&lt; 8 hours"/>
    <n v="72"/>
    <s v="Low"/>
    <x v="0"/>
    <n v="1"/>
    <x v="1"/>
    <x v="1"/>
    <s v="Medium"/>
    <x v="0"/>
    <s v="Positive"/>
    <n v="2"/>
    <s v="Low (0-2 hours)"/>
    <s v="No"/>
    <x v="1"/>
    <s v="Near"/>
    <x v="1"/>
    <n v="66"/>
    <n v="-6"/>
    <x v="0"/>
  </r>
  <r>
    <n v="16"/>
    <x v="1"/>
    <n v="100"/>
    <s v="Perfect"/>
    <x v="2"/>
    <x v="0"/>
    <s v="No"/>
    <n v="7"/>
    <s v="&lt; 8 hours"/>
    <n v="52"/>
    <s v="Medium"/>
    <x v="0"/>
    <n v="4"/>
    <x v="1"/>
    <x v="0"/>
    <s v="Medium"/>
    <x v="0"/>
    <s v="Negative"/>
    <n v="4"/>
    <s v="Moderate (2-4 hours)"/>
    <s v="No"/>
    <x v="0"/>
    <s v="Near"/>
    <x v="1"/>
    <n v="71"/>
    <n v="19"/>
    <x v="2"/>
  </r>
  <r>
    <n v="23"/>
    <x v="0"/>
    <n v="63"/>
    <s v="Poor"/>
    <x v="2"/>
    <x v="1"/>
    <s v="Yes"/>
    <n v="5"/>
    <s v="&lt; 8 hours"/>
    <n v="96"/>
    <s v="Medium"/>
    <x v="0"/>
    <n v="2"/>
    <x v="1"/>
    <x v="2"/>
    <s v="Medium"/>
    <x v="0"/>
    <s v="Neutral"/>
    <n v="2"/>
    <s v="Low (0-2 hours)"/>
    <s v="No"/>
    <x v="0"/>
    <s v="Near"/>
    <x v="1"/>
    <n v="67"/>
    <n v="-29"/>
    <x v="0"/>
  </r>
  <r>
    <n v="23"/>
    <x v="0"/>
    <n v="79"/>
    <s v="Fair"/>
    <x v="2"/>
    <x v="2"/>
    <s v="Yes"/>
    <n v="7"/>
    <s v="&lt; 8 hours"/>
    <n v="98"/>
    <s v="Low"/>
    <x v="0"/>
    <n v="0"/>
    <x v="0"/>
    <x v="1"/>
    <s v="High"/>
    <x v="0"/>
    <s v="Neutral"/>
    <n v="4"/>
    <s v="Moderate (2-4 hours)"/>
    <s v="No"/>
    <x v="1"/>
    <s v="Near"/>
    <x v="1"/>
    <n v="69"/>
    <n v="-29"/>
    <x v="0"/>
  </r>
  <r>
    <n v="26"/>
    <x v="0"/>
    <n v="92"/>
    <s v="Very Good"/>
    <x v="1"/>
    <x v="0"/>
    <s v="No"/>
    <n v="4"/>
    <s v="&lt; 8 hours"/>
    <n v="54"/>
    <s v="Medium"/>
    <x v="0"/>
    <n v="2"/>
    <x v="1"/>
    <x v="2"/>
    <s v="Medium"/>
    <x v="0"/>
    <s v="Positive"/>
    <n v="4"/>
    <s v="Moderate (2-4 hours)"/>
    <s v="No"/>
    <x v="0"/>
    <s v="Moderate"/>
    <x v="0"/>
    <n v="72"/>
    <n v="18"/>
    <x v="2"/>
  </r>
  <r>
    <n v="13"/>
    <x v="1"/>
    <n v="92"/>
    <s v="Very Good"/>
    <x v="2"/>
    <x v="0"/>
    <s v="Yes"/>
    <n v="7"/>
    <s v="&lt; 8 hours"/>
    <n v="77"/>
    <s v="Medium"/>
    <x v="0"/>
    <n v="2"/>
    <x v="1"/>
    <x v="2"/>
    <s v="Medium"/>
    <x v="0"/>
    <s v="Positive"/>
    <n v="4"/>
    <s v="Moderate (2-4 hours)"/>
    <s v="No"/>
    <x v="2"/>
    <s v="Near"/>
    <x v="0"/>
    <n v="72"/>
    <n v="-5"/>
    <x v="0"/>
  </r>
  <r>
    <n v="6"/>
    <x v="2"/>
    <n v="90"/>
    <s v="Very Good"/>
    <x v="1"/>
    <x v="1"/>
    <s v="Yes"/>
    <n v="9"/>
    <s v="≥ 8 hours"/>
    <n v="66"/>
    <s v="Medium"/>
    <x v="0"/>
    <n v="2"/>
    <x v="1"/>
    <x v="1"/>
    <s v="High"/>
    <x v="0"/>
    <s v="Positive"/>
    <n v="2"/>
    <s v="Low (0-2 hours)"/>
    <s v="No"/>
    <x v="0"/>
    <s v="Far"/>
    <x v="0"/>
    <n v="65"/>
    <n v="-1"/>
    <x v="1"/>
  </r>
  <r>
    <n v="25"/>
    <x v="0"/>
    <n v="74"/>
    <s v="Fair"/>
    <x v="2"/>
    <x v="0"/>
    <s v="No"/>
    <n v="5"/>
    <s v="&lt; 8 hours"/>
    <n v="67"/>
    <s v="High"/>
    <x v="0"/>
    <n v="1"/>
    <x v="1"/>
    <x v="1"/>
    <s v="Medium"/>
    <x v="0"/>
    <s v="Positive"/>
    <n v="5"/>
    <s v="High (4-6 hours)"/>
    <s v="No"/>
    <x v="2"/>
    <s v="Near"/>
    <x v="0"/>
    <n v="71"/>
    <n v="4"/>
    <x v="2"/>
  </r>
  <r>
    <n v="15"/>
    <x v="1"/>
    <n v="78"/>
    <s v="Fair"/>
    <x v="1"/>
    <x v="1"/>
    <s v="No"/>
    <n v="5"/>
    <s v="&lt; 8 hours"/>
    <n v="73"/>
    <s v="Medium"/>
    <x v="0"/>
    <n v="0"/>
    <x v="0"/>
    <x v="2"/>
    <s v="High"/>
    <x v="1"/>
    <s v="Positive"/>
    <n v="1"/>
    <s v="Low (0-2 hours)"/>
    <s v="Yes"/>
    <x v="1"/>
    <s v="Near"/>
    <x v="0"/>
    <n v="64"/>
    <n v="-9"/>
    <x v="0"/>
  </r>
  <r>
    <n v="8"/>
    <x v="2"/>
    <n v="84"/>
    <s v="Good"/>
    <x v="1"/>
    <x v="2"/>
    <s v="Yes"/>
    <n v="9"/>
    <s v="≥ 8 hours"/>
    <n v="56"/>
    <s v="Low"/>
    <x v="0"/>
    <n v="1"/>
    <x v="1"/>
    <x v="0"/>
    <s v="Medium"/>
    <x v="0"/>
    <s v="Positive"/>
    <n v="2"/>
    <s v="Low (0-2 hours)"/>
    <s v="No"/>
    <x v="0"/>
    <s v="Moderate"/>
    <x v="0"/>
    <n v="61"/>
    <n v="5"/>
    <x v="2"/>
  </r>
  <r>
    <n v="21"/>
    <x v="0"/>
    <n v="99"/>
    <s v="Very Good"/>
    <x v="1"/>
    <x v="2"/>
    <s v="Yes"/>
    <n v="9"/>
    <s v="≥ 8 hours"/>
    <n v="59"/>
    <s v="Low"/>
    <x v="0"/>
    <n v="1"/>
    <x v="1"/>
    <x v="2"/>
    <s v="High"/>
    <x v="0"/>
    <s v="Negative"/>
    <n v="2"/>
    <s v="Low (0-2 hours)"/>
    <s v="No"/>
    <x v="1"/>
    <s v="Moderate"/>
    <x v="1"/>
    <n v="69"/>
    <n v="10"/>
    <x v="2"/>
  </r>
  <r>
    <n v="25"/>
    <x v="0"/>
    <n v="73"/>
    <s v="Fair"/>
    <x v="0"/>
    <x v="1"/>
    <s v="Yes"/>
    <n v="5"/>
    <s v="&lt; 8 hours"/>
    <n v="79"/>
    <s v="Medium"/>
    <x v="0"/>
    <n v="1"/>
    <x v="1"/>
    <x v="0"/>
    <s v="Medium"/>
    <x v="1"/>
    <s v="Neutral"/>
    <n v="5"/>
    <s v="High (4-6 hours)"/>
    <s v="No"/>
    <x v="0"/>
    <s v="Moderate"/>
    <x v="1"/>
    <n v="65"/>
    <n v="-14"/>
    <x v="0"/>
  </r>
  <r>
    <n v="19"/>
    <x v="1"/>
    <n v="97"/>
    <s v="Very Good"/>
    <x v="1"/>
    <x v="2"/>
    <s v="Yes"/>
    <n v="10"/>
    <s v="≥ 8 hours"/>
    <n v="51"/>
    <s v="High"/>
    <x v="0"/>
    <n v="3"/>
    <x v="1"/>
    <x v="0"/>
    <s v="High"/>
    <x v="0"/>
    <s v="Neutral"/>
    <n v="4"/>
    <s v="Moderate (2-4 hours)"/>
    <s v="No"/>
    <x v="1"/>
    <s v="Far"/>
    <x v="1"/>
    <n v="69"/>
    <n v="18"/>
    <x v="2"/>
  </r>
  <r>
    <n v="17"/>
    <x v="1"/>
    <n v="71"/>
    <s v="Fair"/>
    <x v="1"/>
    <x v="1"/>
    <s v="No"/>
    <n v="8"/>
    <s v="≥ 8 hours"/>
    <n v="80"/>
    <s v="Low"/>
    <x v="0"/>
    <n v="2"/>
    <x v="1"/>
    <x v="2"/>
    <s v="Low"/>
    <x v="0"/>
    <s v="Neutral"/>
    <n v="3"/>
    <s v="Moderate (2-4 hours)"/>
    <s v="No"/>
    <x v="0"/>
    <s v="Near"/>
    <x v="1"/>
    <n v="64"/>
    <n v="-16"/>
    <x v="0"/>
  </r>
  <r>
    <n v="19"/>
    <x v="1"/>
    <n v="100"/>
    <s v="Perfect"/>
    <x v="1"/>
    <x v="2"/>
    <s v="Yes"/>
    <n v="9"/>
    <s v="≥ 8 hours"/>
    <n v="66"/>
    <s v="High"/>
    <x v="0"/>
    <n v="1"/>
    <x v="1"/>
    <x v="2"/>
    <s v="Medium"/>
    <x v="0"/>
    <s v="Negative"/>
    <n v="4"/>
    <s v="Moderate (2-4 hours)"/>
    <s v="Yes"/>
    <x v="2"/>
    <s v="Moderate"/>
    <x v="0"/>
    <n v="69"/>
    <n v="3"/>
    <x v="2"/>
  </r>
  <r>
    <n v="18"/>
    <x v="1"/>
    <n v="87"/>
    <s v="Good"/>
    <x v="1"/>
    <x v="1"/>
    <s v="Yes"/>
    <n v="6"/>
    <s v="&lt; 8 hours"/>
    <n v="92"/>
    <s v="Low"/>
    <x v="0"/>
    <n v="1"/>
    <x v="1"/>
    <x v="0"/>
    <s v="Medium"/>
    <x v="1"/>
    <s v="Neutral"/>
    <n v="4"/>
    <s v="Moderate (2-4 hours)"/>
    <s v="No"/>
    <x v="0"/>
    <s v="Near"/>
    <x v="1"/>
    <n v="68"/>
    <n v="-24"/>
    <x v="0"/>
  </r>
  <r>
    <n v="12"/>
    <x v="1"/>
    <n v="79"/>
    <s v="Fair"/>
    <x v="1"/>
    <x v="2"/>
    <s v="No"/>
    <n v="9"/>
    <s v="≥ 8 hours"/>
    <n v="80"/>
    <s v="Low"/>
    <x v="0"/>
    <n v="1"/>
    <x v="1"/>
    <x v="2"/>
    <s v="Medium"/>
    <x v="0"/>
    <s v="Positive"/>
    <n v="2"/>
    <s v="Low (0-2 hours)"/>
    <s v="No"/>
    <x v="1"/>
    <s v="Moderate"/>
    <x v="0"/>
    <n v="63"/>
    <n v="-17"/>
    <x v="0"/>
  </r>
  <r>
    <n v="16"/>
    <x v="1"/>
    <n v="85"/>
    <s v="Good"/>
    <x v="0"/>
    <x v="1"/>
    <s v="No"/>
    <n v="7"/>
    <s v="&lt; 8 hours"/>
    <n v="85"/>
    <s v="High"/>
    <x v="0"/>
    <n v="1"/>
    <x v="1"/>
    <x v="1"/>
    <s v="High"/>
    <x v="0"/>
    <s v="Neutral"/>
    <n v="2"/>
    <s v="Low (0-2 hours)"/>
    <s v="No"/>
    <x v="0"/>
    <s v="Near"/>
    <x v="0"/>
    <n v="66"/>
    <n v="-19"/>
    <x v="0"/>
  </r>
  <r>
    <n v="23"/>
    <x v="0"/>
    <n v="71"/>
    <s v="Fair"/>
    <x v="1"/>
    <x v="1"/>
    <s v="No"/>
    <n v="7"/>
    <s v="&lt; 8 hours"/>
    <n v="56"/>
    <s v="Low"/>
    <x v="0"/>
    <n v="1"/>
    <x v="1"/>
    <x v="1"/>
    <s v="Unknown"/>
    <x v="1"/>
    <s v="Positive"/>
    <n v="4"/>
    <s v="Moderate (2-4 hours)"/>
    <s v="No"/>
    <x v="3"/>
    <s v="Near"/>
    <x v="1"/>
    <n v="65"/>
    <n v="9"/>
    <x v="2"/>
  </r>
  <r>
    <n v="22"/>
    <x v="0"/>
    <n v="71"/>
    <s v="Fair"/>
    <x v="2"/>
    <x v="1"/>
    <s v="Yes"/>
    <n v="8"/>
    <s v="≥ 8 hours"/>
    <n v="63"/>
    <s v="Medium"/>
    <x v="0"/>
    <n v="2"/>
    <x v="1"/>
    <x v="1"/>
    <s v="High"/>
    <x v="0"/>
    <s v="Negative"/>
    <n v="2"/>
    <s v="Low (0-2 hours)"/>
    <s v="No"/>
    <x v="0"/>
    <s v="Moderate"/>
    <x v="0"/>
    <n v="66"/>
    <n v="3"/>
    <x v="2"/>
  </r>
  <r>
    <n v="21"/>
    <x v="0"/>
    <n v="65"/>
    <s v="Poor"/>
    <x v="1"/>
    <x v="1"/>
    <s v="No"/>
    <n v="6"/>
    <s v="&lt; 8 hours"/>
    <n v="100"/>
    <s v="Medium"/>
    <x v="0"/>
    <n v="3"/>
    <x v="1"/>
    <x v="1"/>
    <s v="Medium"/>
    <x v="0"/>
    <s v="Neutral"/>
    <n v="4"/>
    <s v="Moderate (2-4 hours)"/>
    <s v="No"/>
    <x v="2"/>
    <s v="Near"/>
    <x v="0"/>
    <n v="67"/>
    <n v="-33"/>
    <x v="0"/>
  </r>
  <r>
    <n v="14"/>
    <x v="1"/>
    <n v="65"/>
    <s v="Poor"/>
    <x v="1"/>
    <x v="0"/>
    <s v="Yes"/>
    <n v="5"/>
    <s v="&lt; 8 hours"/>
    <n v="72"/>
    <s v="Low"/>
    <x v="0"/>
    <n v="3"/>
    <x v="1"/>
    <x v="0"/>
    <s v="High"/>
    <x v="1"/>
    <s v="Negative"/>
    <n v="2"/>
    <s v="Low (0-2 hours)"/>
    <s v="No"/>
    <x v="0"/>
    <s v="Near"/>
    <x v="0"/>
    <n v="62"/>
    <n v="-10"/>
    <x v="0"/>
  </r>
  <r>
    <n v="19"/>
    <x v="1"/>
    <n v="74"/>
    <s v="Fair"/>
    <x v="1"/>
    <x v="0"/>
    <s v="Yes"/>
    <n v="7"/>
    <s v="&lt; 8 hours"/>
    <n v="68"/>
    <s v="Medium"/>
    <x v="0"/>
    <n v="2"/>
    <x v="1"/>
    <x v="0"/>
    <s v="High"/>
    <x v="0"/>
    <s v="Negative"/>
    <n v="2"/>
    <s v="Low (0-2 hours)"/>
    <s v="No"/>
    <x v="0"/>
    <s v="Near"/>
    <x v="1"/>
    <n v="66"/>
    <n v="-2"/>
    <x v="1"/>
  </r>
  <r>
    <n v="7"/>
    <x v="2"/>
    <n v="91"/>
    <s v="Very Good"/>
    <x v="2"/>
    <x v="1"/>
    <s v="No"/>
    <n v="7"/>
    <s v="&lt; 8 hours"/>
    <n v="94"/>
    <s v="High"/>
    <x v="1"/>
    <n v="3"/>
    <x v="1"/>
    <x v="2"/>
    <s v="Medium"/>
    <x v="0"/>
    <s v="Neutral"/>
    <n v="3"/>
    <s v="Moderate (2-4 hours)"/>
    <s v="No"/>
    <x v="2"/>
    <s v="Moderate"/>
    <x v="1"/>
    <n v="68"/>
    <n v="-26"/>
    <x v="0"/>
  </r>
  <r>
    <n v="21"/>
    <x v="0"/>
    <n v="84"/>
    <s v="Good"/>
    <x v="1"/>
    <x v="1"/>
    <s v="Yes"/>
    <n v="6"/>
    <s v="&lt; 8 hours"/>
    <n v="52"/>
    <s v="Medium"/>
    <x v="0"/>
    <n v="2"/>
    <x v="1"/>
    <x v="2"/>
    <s v="High"/>
    <x v="0"/>
    <s v="Negative"/>
    <n v="5"/>
    <s v="High (4-6 hours)"/>
    <s v="No"/>
    <x v="0"/>
    <s v="Moderate"/>
    <x v="0"/>
    <n v="68"/>
    <n v="16"/>
    <x v="2"/>
  </r>
  <r>
    <n v="29"/>
    <x v="0"/>
    <n v="64"/>
    <s v="Poor"/>
    <x v="0"/>
    <x v="1"/>
    <s v="No"/>
    <n v="9"/>
    <s v="≥ 8 hours"/>
    <n v="77"/>
    <s v="Medium"/>
    <x v="0"/>
    <n v="0"/>
    <x v="0"/>
    <x v="0"/>
    <s v="High"/>
    <x v="0"/>
    <s v="Negative"/>
    <n v="2"/>
    <s v="Low (0-2 hours)"/>
    <s v="No"/>
    <x v="0"/>
    <s v="Moderate"/>
    <x v="1"/>
    <n v="63"/>
    <n v="-14"/>
    <x v="0"/>
  </r>
  <r>
    <n v="11"/>
    <x v="1"/>
    <n v="94"/>
    <s v="Very Good"/>
    <x v="2"/>
    <x v="2"/>
    <s v="Yes"/>
    <n v="10"/>
    <s v="≥ 8 hours"/>
    <n v="61"/>
    <s v="Medium"/>
    <x v="0"/>
    <n v="1"/>
    <x v="1"/>
    <x v="1"/>
    <s v="Low"/>
    <x v="0"/>
    <s v="Neutral"/>
    <n v="3"/>
    <s v="Moderate (2-4 hours)"/>
    <s v="No"/>
    <x v="1"/>
    <s v="Moderate"/>
    <x v="0"/>
    <n v="66"/>
    <n v="5"/>
    <x v="2"/>
  </r>
  <r>
    <n v="16"/>
    <x v="1"/>
    <n v="84"/>
    <s v="Good"/>
    <x v="2"/>
    <x v="2"/>
    <s v="No"/>
    <n v="6"/>
    <s v="&lt; 8 hours"/>
    <n v="68"/>
    <s v="Low"/>
    <x v="1"/>
    <n v="3"/>
    <x v="1"/>
    <x v="1"/>
    <s v="Medium"/>
    <x v="1"/>
    <s v="Neutral"/>
    <n v="3"/>
    <s v="Moderate (2-4 hours)"/>
    <s v="No"/>
    <x v="3"/>
    <s v="Near"/>
    <x v="0"/>
    <n v="65"/>
    <n v="-3"/>
    <x v="0"/>
  </r>
  <r>
    <n v="22"/>
    <x v="0"/>
    <n v="98"/>
    <s v="Very Good"/>
    <x v="2"/>
    <x v="1"/>
    <s v="Yes"/>
    <n v="7"/>
    <s v="&lt; 8 hours"/>
    <n v="60"/>
    <s v="Medium"/>
    <x v="0"/>
    <n v="1"/>
    <x v="1"/>
    <x v="2"/>
    <s v="Medium"/>
    <x v="0"/>
    <s v="Positive"/>
    <n v="1"/>
    <s v="Low (0-2 hours)"/>
    <s v="No"/>
    <x v="0"/>
    <s v="Near"/>
    <x v="0"/>
    <n v="72"/>
    <n v="12"/>
    <x v="2"/>
  </r>
  <r>
    <n v="28"/>
    <x v="0"/>
    <n v="87"/>
    <s v="Good"/>
    <x v="1"/>
    <x v="1"/>
    <s v="No"/>
    <n v="6"/>
    <s v="&lt; 8 hours"/>
    <n v="52"/>
    <s v="Medium"/>
    <x v="0"/>
    <n v="4"/>
    <x v="1"/>
    <x v="0"/>
    <s v="Low"/>
    <x v="1"/>
    <s v="Neutral"/>
    <n v="3"/>
    <s v="Moderate (2-4 hours)"/>
    <s v="No"/>
    <x v="2"/>
    <s v="Near"/>
    <x v="1"/>
    <n v="70"/>
    <n v="18"/>
    <x v="2"/>
  </r>
  <r>
    <n v="17"/>
    <x v="1"/>
    <n v="67"/>
    <s v="Poor"/>
    <x v="2"/>
    <x v="2"/>
    <s v="No"/>
    <n v="10"/>
    <s v="≥ 8 hours"/>
    <n v="71"/>
    <s v="Medium"/>
    <x v="0"/>
    <n v="1"/>
    <x v="1"/>
    <x v="1"/>
    <s v="Medium"/>
    <x v="0"/>
    <s v="Positive"/>
    <n v="3"/>
    <s v="Moderate (2-4 hours)"/>
    <s v="No"/>
    <x v="0"/>
    <s v="Near"/>
    <x v="0"/>
    <n v="63"/>
    <n v="-8"/>
    <x v="0"/>
  </r>
  <r>
    <n v="16"/>
    <x v="1"/>
    <n v="79"/>
    <s v="Fair"/>
    <x v="1"/>
    <x v="1"/>
    <s v="No"/>
    <n v="8"/>
    <s v="≥ 8 hours"/>
    <n v="89"/>
    <s v="Medium"/>
    <x v="0"/>
    <n v="0"/>
    <x v="0"/>
    <x v="0"/>
    <s v="High"/>
    <x v="1"/>
    <s v="Neutral"/>
    <n v="4"/>
    <s v="Moderate (2-4 hours)"/>
    <s v="No"/>
    <x v="0"/>
    <s v="Near"/>
    <x v="0"/>
    <n v="65"/>
    <n v="-24"/>
    <x v="0"/>
  </r>
  <r>
    <n v="8"/>
    <x v="2"/>
    <n v="86"/>
    <s v="Good"/>
    <x v="2"/>
    <x v="2"/>
    <s v="Yes"/>
    <n v="8"/>
    <s v="≥ 8 hours"/>
    <n v="98"/>
    <s v="Low"/>
    <x v="0"/>
    <n v="1"/>
    <x v="1"/>
    <x v="0"/>
    <s v="Medium"/>
    <x v="1"/>
    <s v="Neutral"/>
    <n v="1"/>
    <s v="Low (0-2 hours)"/>
    <s v="No"/>
    <x v="1"/>
    <s v="Near"/>
    <x v="0"/>
    <n v="65"/>
    <n v="-33"/>
    <x v="0"/>
  </r>
  <r>
    <n v="21"/>
    <x v="0"/>
    <n v="61"/>
    <s v="Poor"/>
    <x v="2"/>
    <x v="0"/>
    <s v="No"/>
    <n v="9"/>
    <s v="≥ 8 hours"/>
    <n v="81"/>
    <s v="Medium"/>
    <x v="0"/>
    <n v="1"/>
    <x v="1"/>
    <x v="1"/>
    <s v="Medium"/>
    <x v="1"/>
    <s v="Neutral"/>
    <n v="3"/>
    <s v="Moderate (2-4 hours)"/>
    <s v="No"/>
    <x v="2"/>
    <s v="Near"/>
    <x v="0"/>
    <n v="66"/>
    <n v="-15"/>
    <x v="0"/>
  </r>
  <r>
    <n v="32"/>
    <x v="3"/>
    <n v="61"/>
    <s v="Poor"/>
    <x v="2"/>
    <x v="1"/>
    <s v="Yes"/>
    <n v="7"/>
    <s v="&lt; 8 hours"/>
    <n v="69"/>
    <s v="High"/>
    <x v="0"/>
    <n v="0"/>
    <x v="0"/>
    <x v="2"/>
    <s v="Medium"/>
    <x v="0"/>
    <s v="Positive"/>
    <n v="3"/>
    <s v="Moderate (2-4 hours)"/>
    <s v="No"/>
    <x v="0"/>
    <s v="Moderate"/>
    <x v="1"/>
    <n v="68"/>
    <n v="-1"/>
    <x v="1"/>
  </r>
  <r>
    <n v="22"/>
    <x v="0"/>
    <n v="65"/>
    <s v="Poor"/>
    <x v="1"/>
    <x v="2"/>
    <s v="Yes"/>
    <n v="7"/>
    <s v="&lt; 8 hours"/>
    <n v="88"/>
    <s v="Low"/>
    <x v="1"/>
    <n v="2"/>
    <x v="1"/>
    <x v="1"/>
    <s v="Medium"/>
    <x v="0"/>
    <s v="Positive"/>
    <n v="4"/>
    <s v="Moderate (2-4 hours)"/>
    <s v="No"/>
    <x v="1"/>
    <s v="Near"/>
    <x v="0"/>
    <n v="64"/>
    <n v="-24"/>
    <x v="0"/>
  </r>
  <r>
    <n v="20"/>
    <x v="1"/>
    <n v="70"/>
    <s v="Fair"/>
    <x v="2"/>
    <x v="1"/>
    <s v="No"/>
    <n v="9"/>
    <s v="≥ 8 hours"/>
    <n v="75"/>
    <s v="Low"/>
    <x v="0"/>
    <n v="3"/>
    <x v="1"/>
    <x v="1"/>
    <s v="Medium"/>
    <x v="0"/>
    <s v="Neutral"/>
    <n v="4"/>
    <s v="Moderate (2-4 hours)"/>
    <s v="No"/>
    <x v="1"/>
    <s v="Moderate"/>
    <x v="0"/>
    <n v="66"/>
    <n v="-9"/>
    <x v="0"/>
  </r>
  <r>
    <n v="22"/>
    <x v="0"/>
    <n v="77"/>
    <s v="Fair"/>
    <x v="0"/>
    <x v="1"/>
    <s v="Yes"/>
    <n v="8"/>
    <s v="≥ 8 hours"/>
    <n v="68"/>
    <s v="Medium"/>
    <x v="0"/>
    <n v="3"/>
    <x v="1"/>
    <x v="2"/>
    <s v="High"/>
    <x v="0"/>
    <s v="Positive"/>
    <n v="4"/>
    <s v="Moderate (2-4 hours)"/>
    <s v="No"/>
    <x v="0"/>
    <s v="Moderate"/>
    <x v="0"/>
    <n v="68"/>
    <n v="0"/>
    <x v="1"/>
  </r>
  <r>
    <n v="20"/>
    <x v="1"/>
    <n v="79"/>
    <s v="Fair"/>
    <x v="0"/>
    <x v="1"/>
    <s v="Yes"/>
    <n v="6"/>
    <s v="&lt; 8 hours"/>
    <n v="59"/>
    <s v="Medium"/>
    <x v="0"/>
    <n v="0"/>
    <x v="0"/>
    <x v="0"/>
    <s v="Medium"/>
    <x v="0"/>
    <s v="Positive"/>
    <n v="2"/>
    <s v="Low (0-2 hours)"/>
    <s v="No"/>
    <x v="0"/>
    <s v="Moderate"/>
    <x v="0"/>
    <n v="64"/>
    <n v="5"/>
    <x v="2"/>
  </r>
  <r>
    <n v="15"/>
    <x v="1"/>
    <n v="66"/>
    <s v="Poor"/>
    <x v="1"/>
    <x v="1"/>
    <s v="No"/>
    <n v="6"/>
    <s v="&lt; 8 hours"/>
    <n v="90"/>
    <s v="Low"/>
    <x v="0"/>
    <n v="2"/>
    <x v="1"/>
    <x v="1"/>
    <s v="Medium"/>
    <x v="0"/>
    <s v="Negative"/>
    <n v="3"/>
    <s v="Moderate (2-4 hours)"/>
    <s v="No"/>
    <x v="1"/>
    <s v="Far"/>
    <x v="1"/>
    <n v="62"/>
    <n v="-28"/>
    <x v="0"/>
  </r>
  <r>
    <n v="25"/>
    <x v="0"/>
    <n v="87"/>
    <s v="Good"/>
    <x v="1"/>
    <x v="1"/>
    <s v="Yes"/>
    <n v="6"/>
    <s v="&lt; 8 hours"/>
    <n v="75"/>
    <s v="Medium"/>
    <x v="1"/>
    <n v="0"/>
    <x v="0"/>
    <x v="0"/>
    <s v="Medium"/>
    <x v="1"/>
    <s v="Neutral"/>
    <n v="2"/>
    <s v="Low (0-2 hours)"/>
    <s v="Yes"/>
    <x v="0"/>
    <s v="Near"/>
    <x v="0"/>
    <n v="67"/>
    <n v="-8"/>
    <x v="0"/>
  </r>
  <r>
    <n v="21"/>
    <x v="0"/>
    <n v="84"/>
    <s v="Good"/>
    <x v="0"/>
    <x v="0"/>
    <s v="No"/>
    <n v="9"/>
    <s v="≥ 8 hours"/>
    <n v="98"/>
    <s v="Medium"/>
    <x v="0"/>
    <n v="1"/>
    <x v="1"/>
    <x v="0"/>
    <s v="Medium"/>
    <x v="0"/>
    <s v="Negative"/>
    <n v="3"/>
    <s v="Moderate (2-4 hours)"/>
    <s v="No"/>
    <x v="0"/>
    <s v="Moderate"/>
    <x v="0"/>
    <n v="67"/>
    <n v="-31"/>
    <x v="0"/>
  </r>
  <r>
    <n v="20"/>
    <x v="1"/>
    <n v="72"/>
    <s v="Fair"/>
    <x v="1"/>
    <x v="1"/>
    <s v="No"/>
    <n v="9"/>
    <s v="≥ 8 hours"/>
    <n v="90"/>
    <s v="Low"/>
    <x v="0"/>
    <n v="1"/>
    <x v="1"/>
    <x v="1"/>
    <s v="Medium"/>
    <x v="1"/>
    <s v="Neutral"/>
    <n v="2"/>
    <s v="Low (0-2 hours)"/>
    <s v="No"/>
    <x v="2"/>
    <s v="Moderate"/>
    <x v="0"/>
    <n v="65"/>
    <n v="-25"/>
    <x v="0"/>
  </r>
  <r>
    <n v="14"/>
    <x v="1"/>
    <n v="61"/>
    <s v="Poor"/>
    <x v="0"/>
    <x v="1"/>
    <s v="Yes"/>
    <n v="10"/>
    <s v="≥ 8 hours"/>
    <n v="71"/>
    <s v="Medium"/>
    <x v="1"/>
    <n v="2"/>
    <x v="1"/>
    <x v="0"/>
    <s v="Medium"/>
    <x v="0"/>
    <s v="Neutral"/>
    <n v="4"/>
    <s v="Moderate (2-4 hours)"/>
    <s v="No"/>
    <x v="0"/>
    <s v="Near"/>
    <x v="0"/>
    <n v="59"/>
    <n v="-12"/>
    <x v="0"/>
  </r>
  <r>
    <n v="28"/>
    <x v="0"/>
    <n v="63"/>
    <s v="Poor"/>
    <x v="1"/>
    <x v="0"/>
    <s v="Yes"/>
    <n v="6"/>
    <s v="&lt; 8 hours"/>
    <n v="87"/>
    <s v="Low"/>
    <x v="0"/>
    <n v="0"/>
    <x v="0"/>
    <x v="0"/>
    <s v="Medium"/>
    <x v="0"/>
    <s v="Positive"/>
    <n v="2"/>
    <s v="Low (0-2 hours)"/>
    <s v="No"/>
    <x v="0"/>
    <s v="Moderate"/>
    <x v="1"/>
    <n v="66"/>
    <n v="-21"/>
    <x v="0"/>
  </r>
  <r>
    <n v="24"/>
    <x v="0"/>
    <n v="76"/>
    <s v="Fair"/>
    <x v="2"/>
    <x v="2"/>
    <s v="No"/>
    <n v="7"/>
    <s v="&lt; 8 hours"/>
    <n v="73"/>
    <s v="Medium"/>
    <x v="0"/>
    <n v="4"/>
    <x v="1"/>
    <x v="1"/>
    <s v="Medium"/>
    <x v="0"/>
    <s v="Neutral"/>
    <n v="2"/>
    <s v="Low (0-2 hours)"/>
    <s v="No"/>
    <x v="0"/>
    <s v="Near"/>
    <x v="1"/>
    <n v="68"/>
    <n v="-5"/>
    <x v="0"/>
  </r>
  <r>
    <n v="17"/>
    <x v="1"/>
    <n v="66"/>
    <s v="Poor"/>
    <x v="2"/>
    <x v="1"/>
    <s v="No"/>
    <n v="6"/>
    <s v="&lt; 8 hours"/>
    <n v="54"/>
    <s v="Medium"/>
    <x v="0"/>
    <n v="2"/>
    <x v="1"/>
    <x v="2"/>
    <s v="Low"/>
    <x v="0"/>
    <s v="Positive"/>
    <n v="3"/>
    <s v="Moderate (2-4 hours)"/>
    <s v="Yes"/>
    <x v="0"/>
    <s v="Near"/>
    <x v="1"/>
    <n v="63"/>
    <n v="9"/>
    <x v="2"/>
  </r>
  <r>
    <n v="26"/>
    <x v="0"/>
    <n v="75"/>
    <s v="Fair"/>
    <x v="1"/>
    <x v="2"/>
    <s v="Yes"/>
    <n v="7"/>
    <s v="&lt; 8 hours"/>
    <n v="76"/>
    <s v="Medium"/>
    <x v="0"/>
    <n v="2"/>
    <x v="1"/>
    <x v="1"/>
    <s v="Medium"/>
    <x v="0"/>
    <s v="Neutral"/>
    <n v="3"/>
    <s v="Moderate (2-4 hours)"/>
    <s v="No"/>
    <x v="1"/>
    <s v="Near"/>
    <x v="0"/>
    <n v="68"/>
    <n v="-8"/>
    <x v="0"/>
  </r>
  <r>
    <n v="17"/>
    <x v="1"/>
    <n v="85"/>
    <s v="Good"/>
    <x v="2"/>
    <x v="2"/>
    <s v="Yes"/>
    <n v="8"/>
    <s v="≥ 8 hours"/>
    <n v="93"/>
    <s v="Low"/>
    <x v="0"/>
    <n v="2"/>
    <x v="1"/>
    <x v="1"/>
    <s v="High"/>
    <x v="0"/>
    <s v="Positive"/>
    <n v="3"/>
    <s v="Moderate (2-4 hours)"/>
    <s v="No"/>
    <x v="1"/>
    <s v="Far"/>
    <x v="1"/>
    <n v="68"/>
    <n v="-25"/>
    <x v="0"/>
  </r>
  <r>
    <n v="15"/>
    <x v="1"/>
    <n v="82"/>
    <s v="Good"/>
    <x v="1"/>
    <x v="1"/>
    <s v="Yes"/>
    <n v="7"/>
    <s v="&lt; 8 hours"/>
    <n v="93"/>
    <s v="Medium"/>
    <x v="0"/>
    <n v="3"/>
    <x v="1"/>
    <x v="0"/>
    <s v="High"/>
    <x v="0"/>
    <s v="Negative"/>
    <n v="2"/>
    <s v="Low (0-2 hours)"/>
    <s v="No"/>
    <x v="0"/>
    <s v="Moderate"/>
    <x v="1"/>
    <n v="66"/>
    <n v="-27"/>
    <x v="0"/>
  </r>
  <r>
    <n v="15"/>
    <x v="1"/>
    <n v="69"/>
    <s v="Poor"/>
    <x v="2"/>
    <x v="2"/>
    <s v="No"/>
    <n v="9"/>
    <s v="≥ 8 hours"/>
    <n v="79"/>
    <s v="Low"/>
    <x v="0"/>
    <n v="1"/>
    <x v="1"/>
    <x v="1"/>
    <s v="Unknown"/>
    <x v="1"/>
    <s v="Positive"/>
    <n v="2"/>
    <s v="Low (0-2 hours)"/>
    <s v="No"/>
    <x v="0"/>
    <s v="Moderate"/>
    <x v="1"/>
    <n v="63"/>
    <n v="-16"/>
    <x v="0"/>
  </r>
  <r>
    <n v="9"/>
    <x v="2"/>
    <n v="74"/>
    <s v="Fair"/>
    <x v="1"/>
    <x v="2"/>
    <s v="No"/>
    <n v="6"/>
    <s v="&lt; 8 hours"/>
    <n v="69"/>
    <s v="Low"/>
    <x v="0"/>
    <n v="3"/>
    <x v="1"/>
    <x v="0"/>
    <s v="Medium"/>
    <x v="1"/>
    <s v="Positive"/>
    <n v="2"/>
    <s v="Low (0-2 hours)"/>
    <s v="No"/>
    <x v="3"/>
    <s v="Moderate"/>
    <x v="1"/>
    <n v="61"/>
    <n v="-8"/>
    <x v="0"/>
  </r>
  <r>
    <n v="23"/>
    <x v="0"/>
    <n v="85"/>
    <s v="Good"/>
    <x v="2"/>
    <x v="1"/>
    <s v="Yes"/>
    <n v="8"/>
    <s v="≥ 8 hours"/>
    <n v="51"/>
    <s v="Low"/>
    <x v="0"/>
    <n v="0"/>
    <x v="0"/>
    <x v="2"/>
    <s v="Low"/>
    <x v="0"/>
    <s v="Negative"/>
    <n v="4"/>
    <s v="Moderate (2-4 hours)"/>
    <s v="No"/>
    <x v="1"/>
    <s v="Near"/>
    <x v="1"/>
    <n v="68"/>
    <n v="17"/>
    <x v="2"/>
  </r>
  <r>
    <n v="9"/>
    <x v="2"/>
    <n v="94"/>
    <s v="Very Good"/>
    <x v="2"/>
    <x v="2"/>
    <s v="No"/>
    <n v="6"/>
    <s v="&lt; 8 hours"/>
    <n v="66"/>
    <s v="Low"/>
    <x v="0"/>
    <n v="0"/>
    <x v="0"/>
    <x v="0"/>
    <s v="High"/>
    <x v="0"/>
    <s v="Positive"/>
    <n v="3"/>
    <s v="Moderate (2-4 hours)"/>
    <s v="No"/>
    <x v="1"/>
    <s v="Near"/>
    <x v="0"/>
    <n v="66"/>
    <n v="0"/>
    <x v="1"/>
  </r>
  <r>
    <n v="13"/>
    <x v="1"/>
    <n v="90"/>
    <s v="Very Good"/>
    <x v="1"/>
    <x v="0"/>
    <s v="No"/>
    <n v="4"/>
    <s v="&lt; 8 hours"/>
    <n v="99"/>
    <s v="High"/>
    <x v="0"/>
    <n v="1"/>
    <x v="1"/>
    <x v="2"/>
    <s v="Medium"/>
    <x v="0"/>
    <s v="Neutral"/>
    <n v="4"/>
    <s v="Moderate (2-4 hours)"/>
    <s v="Yes"/>
    <x v="1"/>
    <s v="Moderate"/>
    <x v="0"/>
    <n v="69"/>
    <n v="-30"/>
    <x v="0"/>
  </r>
  <r>
    <n v="8"/>
    <x v="2"/>
    <n v="82"/>
    <s v="Good"/>
    <x v="1"/>
    <x v="0"/>
    <s v="Yes"/>
    <n v="5"/>
    <s v="&lt; 8 hours"/>
    <n v="86"/>
    <s v="Medium"/>
    <x v="1"/>
    <n v="0"/>
    <x v="0"/>
    <x v="0"/>
    <s v="Medium"/>
    <x v="0"/>
    <s v="Negative"/>
    <n v="3"/>
    <s v="Moderate (2-4 hours)"/>
    <s v="No"/>
    <x v="2"/>
    <s v="Near"/>
    <x v="1"/>
    <n v="64"/>
    <n v="-22"/>
    <x v="0"/>
  </r>
  <r>
    <n v="19"/>
    <x v="1"/>
    <n v="74"/>
    <s v="Fair"/>
    <x v="1"/>
    <x v="1"/>
    <s v="No"/>
    <n v="7"/>
    <s v="&lt; 8 hours"/>
    <n v="86"/>
    <s v="High"/>
    <x v="0"/>
    <n v="1"/>
    <x v="1"/>
    <x v="2"/>
    <s v="Medium"/>
    <x v="1"/>
    <s v="Positive"/>
    <n v="3"/>
    <s v="Moderate (2-4 hours)"/>
    <s v="No"/>
    <x v="2"/>
    <s v="Near"/>
    <x v="0"/>
    <n v="68"/>
    <n v="-18"/>
    <x v="0"/>
  </r>
  <r>
    <n v="19"/>
    <x v="1"/>
    <n v="75"/>
    <s v="Fair"/>
    <x v="1"/>
    <x v="0"/>
    <s v="No"/>
    <n v="10"/>
    <s v="≥ 8 hours"/>
    <n v="88"/>
    <s v="Low"/>
    <x v="0"/>
    <n v="0"/>
    <x v="0"/>
    <x v="0"/>
    <s v="High"/>
    <x v="0"/>
    <s v="Positive"/>
    <n v="2"/>
    <s v="Low (0-2 hours)"/>
    <s v="No"/>
    <x v="0"/>
    <s v="Near"/>
    <x v="1"/>
    <n v="66"/>
    <n v="-22"/>
    <x v="0"/>
  </r>
  <r>
    <n v="18"/>
    <x v="1"/>
    <n v="95"/>
    <s v="Very Good"/>
    <x v="1"/>
    <x v="1"/>
    <s v="No"/>
    <n v="6"/>
    <s v="&lt; 8 hours"/>
    <n v="81"/>
    <s v="Medium"/>
    <x v="0"/>
    <n v="0"/>
    <x v="0"/>
    <x v="0"/>
    <s v="Medium"/>
    <x v="0"/>
    <s v="Positive"/>
    <n v="3"/>
    <s v="Moderate (2-4 hours)"/>
    <s v="Yes"/>
    <x v="0"/>
    <s v="Near"/>
    <x v="1"/>
    <n v="68"/>
    <n v="-13"/>
    <x v="0"/>
  </r>
  <r>
    <n v="14"/>
    <x v="1"/>
    <n v="62"/>
    <s v="Poor"/>
    <x v="1"/>
    <x v="0"/>
    <s v="Yes"/>
    <n v="7"/>
    <s v="&lt; 8 hours"/>
    <n v="79"/>
    <s v="Low"/>
    <x v="0"/>
    <n v="2"/>
    <x v="1"/>
    <x v="1"/>
    <s v="Medium"/>
    <x v="1"/>
    <s v="Positive"/>
    <n v="2"/>
    <s v="Low (0-2 hours)"/>
    <s v="No"/>
    <x v="0"/>
    <s v="Moderate"/>
    <x v="1"/>
    <n v="62"/>
    <n v="-17"/>
    <x v="0"/>
  </r>
  <r>
    <n v="13"/>
    <x v="1"/>
    <n v="100"/>
    <s v="Perfect"/>
    <x v="1"/>
    <x v="2"/>
    <s v="Yes"/>
    <n v="8"/>
    <s v="≥ 8 hours"/>
    <n v="73"/>
    <s v="Low"/>
    <x v="0"/>
    <n v="1"/>
    <x v="1"/>
    <x v="0"/>
    <s v="Medium"/>
    <x v="0"/>
    <s v="Neutral"/>
    <n v="3"/>
    <s v="Moderate (2-4 hours)"/>
    <s v="No"/>
    <x v="2"/>
    <s v="Near"/>
    <x v="0"/>
    <n v="68"/>
    <n v="-5"/>
    <x v="0"/>
  </r>
  <r>
    <n v="23"/>
    <x v="0"/>
    <n v="87"/>
    <s v="Good"/>
    <x v="1"/>
    <x v="0"/>
    <s v="No"/>
    <n v="6"/>
    <s v="&lt; 8 hours"/>
    <n v="72"/>
    <s v="Medium"/>
    <x v="0"/>
    <n v="1"/>
    <x v="1"/>
    <x v="0"/>
    <s v="High"/>
    <x v="1"/>
    <s v="Negative"/>
    <n v="3"/>
    <s v="Moderate (2-4 hours)"/>
    <s v="No"/>
    <x v="1"/>
    <s v="Moderate"/>
    <x v="0"/>
    <n v="69"/>
    <n v="-3"/>
    <x v="0"/>
  </r>
  <r>
    <n v="17"/>
    <x v="1"/>
    <n v="87"/>
    <s v="Good"/>
    <x v="2"/>
    <x v="0"/>
    <s v="Yes"/>
    <n v="6"/>
    <s v="&lt; 8 hours"/>
    <n v="94"/>
    <s v="Medium"/>
    <x v="0"/>
    <n v="2"/>
    <x v="1"/>
    <x v="0"/>
    <s v="Medium"/>
    <x v="1"/>
    <s v="Neutral"/>
    <n v="3"/>
    <s v="Moderate (2-4 hours)"/>
    <s v="No"/>
    <x v="0"/>
    <s v="Moderate"/>
    <x v="0"/>
    <n v="70"/>
    <n v="-24"/>
    <x v="0"/>
  </r>
  <r>
    <n v="22"/>
    <x v="0"/>
    <n v="62"/>
    <s v="Poor"/>
    <x v="2"/>
    <x v="1"/>
    <s v="Yes"/>
    <n v="7"/>
    <s v="&lt; 8 hours"/>
    <n v="70"/>
    <s v="Low"/>
    <x v="0"/>
    <n v="4"/>
    <x v="1"/>
    <x v="0"/>
    <s v="Medium"/>
    <x v="0"/>
    <s v="Negative"/>
    <n v="2"/>
    <s v="Low (0-2 hours)"/>
    <s v="No"/>
    <x v="1"/>
    <s v="Near"/>
    <x v="1"/>
    <n v="65"/>
    <n v="-5"/>
    <x v="0"/>
  </r>
  <r>
    <n v="15"/>
    <x v="1"/>
    <n v="84"/>
    <s v="Good"/>
    <x v="0"/>
    <x v="1"/>
    <s v="Yes"/>
    <n v="6"/>
    <s v="&lt; 8 hours"/>
    <n v="92"/>
    <s v="Medium"/>
    <x v="0"/>
    <n v="3"/>
    <x v="1"/>
    <x v="1"/>
    <s v="Medium"/>
    <x v="0"/>
    <s v="Positive"/>
    <n v="3"/>
    <s v="Moderate (2-4 hours)"/>
    <s v="No"/>
    <x v="1"/>
    <s v="Near"/>
    <x v="1"/>
    <n v="68"/>
    <n v="-24"/>
    <x v="0"/>
  </r>
  <r>
    <n v="21"/>
    <x v="0"/>
    <n v="79"/>
    <s v="Fair"/>
    <x v="1"/>
    <x v="0"/>
    <s v="No"/>
    <n v="4"/>
    <s v="&lt; 8 hours"/>
    <n v="92"/>
    <s v="Low"/>
    <x v="0"/>
    <n v="0"/>
    <x v="0"/>
    <x v="0"/>
    <s v="Medium"/>
    <x v="0"/>
    <s v="Negative"/>
    <n v="2"/>
    <s v="Low (0-2 hours)"/>
    <s v="No"/>
    <x v="2"/>
    <s v="Near"/>
    <x v="1"/>
    <n v="67"/>
    <n v="-25"/>
    <x v="0"/>
  </r>
  <r>
    <n v="28"/>
    <x v="0"/>
    <n v="64"/>
    <s v="Poor"/>
    <x v="0"/>
    <x v="1"/>
    <s v="Yes"/>
    <n v="6"/>
    <s v="&lt; 8 hours"/>
    <n v="89"/>
    <s v="Medium"/>
    <x v="0"/>
    <n v="0"/>
    <x v="0"/>
    <x v="0"/>
    <s v="Low"/>
    <x v="0"/>
    <s v="Neutral"/>
    <n v="4"/>
    <s v="Moderate (2-4 hours)"/>
    <s v="No"/>
    <x v="1"/>
    <s v="Far"/>
    <x v="0"/>
    <n v="64"/>
    <n v="-25"/>
    <x v="0"/>
  </r>
  <r>
    <n v="24"/>
    <x v="0"/>
    <n v="71"/>
    <s v="Fair"/>
    <x v="0"/>
    <x v="1"/>
    <s v="No"/>
    <n v="8"/>
    <s v="≥ 8 hours"/>
    <n v="52"/>
    <s v="Medium"/>
    <x v="1"/>
    <n v="2"/>
    <x v="1"/>
    <x v="1"/>
    <s v="Medium"/>
    <x v="0"/>
    <s v="Negative"/>
    <n v="3"/>
    <s v="Moderate (2-4 hours)"/>
    <s v="No"/>
    <x v="1"/>
    <s v="Unknown"/>
    <x v="1"/>
    <n v="63"/>
    <n v="11"/>
    <x v="2"/>
  </r>
  <r>
    <n v="18"/>
    <x v="1"/>
    <n v="96"/>
    <s v="Very Good"/>
    <x v="1"/>
    <x v="2"/>
    <s v="Yes"/>
    <n v="8"/>
    <s v="≥ 8 hours"/>
    <n v="57"/>
    <s v="Medium"/>
    <x v="0"/>
    <n v="1"/>
    <x v="1"/>
    <x v="1"/>
    <s v="Medium"/>
    <x v="0"/>
    <s v="Negative"/>
    <n v="2"/>
    <s v="Low (0-2 hours)"/>
    <s v="No"/>
    <x v="0"/>
    <s v="Near"/>
    <x v="1"/>
    <n v="67"/>
    <n v="10"/>
    <x v="2"/>
  </r>
  <r>
    <n v="22"/>
    <x v="0"/>
    <n v="82"/>
    <s v="Good"/>
    <x v="2"/>
    <x v="2"/>
    <s v="No"/>
    <n v="9"/>
    <s v="≥ 8 hours"/>
    <n v="66"/>
    <s v="Medium"/>
    <x v="0"/>
    <n v="1"/>
    <x v="1"/>
    <x v="0"/>
    <s v="High"/>
    <x v="1"/>
    <s v="Negative"/>
    <n v="3"/>
    <s v="Moderate (2-4 hours)"/>
    <s v="No"/>
    <x v="0"/>
    <s v="Moderate"/>
    <x v="0"/>
    <n v="66"/>
    <n v="0"/>
    <x v="1"/>
  </r>
  <r>
    <n v="19"/>
    <x v="1"/>
    <n v="77"/>
    <s v="Fair"/>
    <x v="2"/>
    <x v="2"/>
    <s v="Yes"/>
    <n v="9"/>
    <s v="≥ 8 hours"/>
    <n v="92"/>
    <s v="Medium"/>
    <x v="0"/>
    <n v="2"/>
    <x v="1"/>
    <x v="0"/>
    <s v="Medium"/>
    <x v="0"/>
    <s v="Positive"/>
    <n v="4"/>
    <s v="Moderate (2-4 hours)"/>
    <s v="No"/>
    <x v="0"/>
    <s v="Near"/>
    <x v="1"/>
    <n v="67"/>
    <n v="-25"/>
    <x v="0"/>
  </r>
  <r>
    <n v="20"/>
    <x v="1"/>
    <n v="63"/>
    <s v="Poor"/>
    <x v="1"/>
    <x v="1"/>
    <s v="Yes"/>
    <n v="6"/>
    <s v="&lt; 8 hours"/>
    <n v="94"/>
    <s v="Medium"/>
    <x v="1"/>
    <n v="2"/>
    <x v="1"/>
    <x v="1"/>
    <s v="Medium"/>
    <x v="0"/>
    <s v="Neutral"/>
    <n v="3"/>
    <s v="Moderate (2-4 hours)"/>
    <s v="No"/>
    <x v="0"/>
    <s v="Far"/>
    <x v="1"/>
    <n v="63"/>
    <n v="-31"/>
    <x v="0"/>
  </r>
  <r>
    <n v="18"/>
    <x v="1"/>
    <n v="89"/>
    <s v="Good"/>
    <x v="1"/>
    <x v="1"/>
    <s v="Yes"/>
    <n v="6"/>
    <s v="&lt; 8 hours"/>
    <n v="52"/>
    <s v="Medium"/>
    <x v="0"/>
    <n v="3"/>
    <x v="1"/>
    <x v="2"/>
    <s v="High"/>
    <x v="0"/>
    <s v="Positive"/>
    <n v="3"/>
    <s v="Moderate (2-4 hours)"/>
    <s v="No"/>
    <x v="0"/>
    <s v="Moderate"/>
    <x v="1"/>
    <n v="69"/>
    <n v="17"/>
    <x v="2"/>
  </r>
  <r>
    <n v="19"/>
    <x v="1"/>
    <n v="88"/>
    <s v="Good"/>
    <x v="2"/>
    <x v="0"/>
    <s v="No"/>
    <n v="6"/>
    <s v="&lt; 8 hours"/>
    <n v="66"/>
    <s v="Medium"/>
    <x v="0"/>
    <n v="3"/>
    <x v="1"/>
    <x v="1"/>
    <s v="Medium"/>
    <x v="0"/>
    <s v="Positive"/>
    <n v="2"/>
    <s v="Low (0-2 hours)"/>
    <s v="No"/>
    <x v="0"/>
    <s v="Near"/>
    <x v="1"/>
    <n v="70"/>
    <n v="4"/>
    <x v="2"/>
  </r>
  <r>
    <n v="21"/>
    <x v="0"/>
    <n v="85"/>
    <s v="Good"/>
    <x v="2"/>
    <x v="1"/>
    <s v="Yes"/>
    <n v="7"/>
    <s v="&lt; 8 hours"/>
    <n v="93"/>
    <s v="Medium"/>
    <x v="0"/>
    <n v="0"/>
    <x v="0"/>
    <x v="2"/>
    <s v="Medium"/>
    <x v="0"/>
    <s v="Neutral"/>
    <n v="4"/>
    <s v="Moderate (2-4 hours)"/>
    <s v="No"/>
    <x v="0"/>
    <s v="Moderate"/>
    <x v="0"/>
    <n v="70"/>
    <n v="-23"/>
    <x v="0"/>
  </r>
  <r>
    <n v="14"/>
    <x v="1"/>
    <n v="80"/>
    <s v="Good"/>
    <x v="2"/>
    <x v="1"/>
    <s v="No"/>
    <n v="6"/>
    <s v="&lt; 8 hours"/>
    <n v="62"/>
    <s v="Medium"/>
    <x v="0"/>
    <n v="0"/>
    <x v="0"/>
    <x v="2"/>
    <s v="Medium"/>
    <x v="1"/>
    <s v="Negative"/>
    <n v="2"/>
    <s v="Low (0-2 hours)"/>
    <s v="No"/>
    <x v="2"/>
    <s v="Near"/>
    <x v="0"/>
    <n v="65"/>
    <n v="3"/>
    <x v="2"/>
  </r>
  <r>
    <n v="14"/>
    <x v="1"/>
    <n v="77"/>
    <s v="Fair"/>
    <x v="0"/>
    <x v="2"/>
    <s v="No"/>
    <n v="7"/>
    <s v="&lt; 8 hours"/>
    <n v="99"/>
    <s v="Low"/>
    <x v="0"/>
    <n v="2"/>
    <x v="1"/>
    <x v="1"/>
    <s v="Medium"/>
    <x v="0"/>
    <s v="Positive"/>
    <n v="2"/>
    <s v="Low (0-2 hours)"/>
    <s v="No"/>
    <x v="2"/>
    <s v="Moderate"/>
    <x v="1"/>
    <n v="64"/>
    <n v="-35"/>
    <x v="0"/>
  </r>
  <r>
    <n v="12"/>
    <x v="1"/>
    <n v="84"/>
    <s v="Good"/>
    <x v="1"/>
    <x v="0"/>
    <s v="Yes"/>
    <n v="6"/>
    <s v="&lt; 8 hours"/>
    <n v="74"/>
    <s v="High"/>
    <x v="0"/>
    <n v="1"/>
    <x v="1"/>
    <x v="1"/>
    <s v="High"/>
    <x v="0"/>
    <s v="Negative"/>
    <n v="3"/>
    <s v="Moderate (2-4 hours)"/>
    <s v="No"/>
    <x v="1"/>
    <s v="Moderate"/>
    <x v="1"/>
    <n v="67"/>
    <n v="-7"/>
    <x v="0"/>
  </r>
  <r>
    <n v="10"/>
    <x v="2"/>
    <n v="69"/>
    <s v="Poor"/>
    <x v="0"/>
    <x v="1"/>
    <s v="No"/>
    <n v="8"/>
    <s v="≥ 8 hours"/>
    <n v="97"/>
    <s v="Medium"/>
    <x v="0"/>
    <n v="1"/>
    <x v="1"/>
    <x v="1"/>
    <s v="Medium"/>
    <x v="1"/>
    <s v="Negative"/>
    <n v="3"/>
    <s v="Moderate (2-4 hours)"/>
    <s v="No"/>
    <x v="0"/>
    <s v="Near"/>
    <x v="1"/>
    <n v="61"/>
    <n v="-36"/>
    <x v="0"/>
  </r>
  <r>
    <n v="13"/>
    <x v="1"/>
    <n v="98"/>
    <s v="Very Good"/>
    <x v="1"/>
    <x v="0"/>
    <s v="Yes"/>
    <n v="6"/>
    <s v="&lt; 8 hours"/>
    <n v="71"/>
    <s v="Medium"/>
    <x v="0"/>
    <n v="1"/>
    <x v="1"/>
    <x v="0"/>
    <s v="High"/>
    <x v="1"/>
    <s v="Positive"/>
    <n v="1"/>
    <s v="Low (0-2 hours)"/>
    <s v="No"/>
    <x v="1"/>
    <s v="Near"/>
    <x v="1"/>
    <n v="70"/>
    <n v="-1"/>
    <x v="1"/>
  </r>
  <r>
    <n v="21"/>
    <x v="0"/>
    <n v="84"/>
    <s v="Good"/>
    <x v="2"/>
    <x v="2"/>
    <s v="No"/>
    <n v="6"/>
    <s v="&lt; 8 hours"/>
    <n v="66"/>
    <s v="High"/>
    <x v="0"/>
    <n v="2"/>
    <x v="1"/>
    <x v="2"/>
    <s v="Medium"/>
    <x v="1"/>
    <s v="Positive"/>
    <n v="4"/>
    <s v="Moderate (2-4 hours)"/>
    <s v="Yes"/>
    <x v="1"/>
    <s v="Far"/>
    <x v="0"/>
    <n v="68"/>
    <n v="2"/>
    <x v="1"/>
  </r>
  <r>
    <n v="15"/>
    <x v="1"/>
    <n v="72"/>
    <s v="Fair"/>
    <x v="1"/>
    <x v="1"/>
    <s v="Yes"/>
    <n v="8"/>
    <s v="≥ 8 hours"/>
    <n v="68"/>
    <s v="High"/>
    <x v="0"/>
    <n v="0"/>
    <x v="0"/>
    <x v="1"/>
    <s v="Medium"/>
    <x v="0"/>
    <s v="Positive"/>
    <n v="2"/>
    <s v="Low (0-2 hours)"/>
    <s v="No"/>
    <x v="0"/>
    <s v="Near"/>
    <x v="1"/>
    <n v="64"/>
    <n v="-4"/>
    <x v="0"/>
  </r>
  <r>
    <n v="23"/>
    <x v="0"/>
    <n v="78"/>
    <s v="Fair"/>
    <x v="2"/>
    <x v="1"/>
    <s v="No"/>
    <n v="8"/>
    <s v="≥ 8 hours"/>
    <n v="94"/>
    <s v="Medium"/>
    <x v="0"/>
    <n v="1"/>
    <x v="1"/>
    <x v="2"/>
    <s v="Medium"/>
    <x v="1"/>
    <s v="Neutral"/>
    <n v="2"/>
    <s v="Low (0-2 hours)"/>
    <s v="Yes"/>
    <x v="0"/>
    <s v="Moderate"/>
    <x v="0"/>
    <n v="68"/>
    <n v="-26"/>
    <x v="0"/>
  </r>
  <r>
    <n v="20"/>
    <x v="1"/>
    <n v="92"/>
    <s v="Very Good"/>
    <x v="1"/>
    <x v="2"/>
    <s v="No"/>
    <n v="7"/>
    <s v="&lt; 8 hours"/>
    <n v="67"/>
    <s v="Low"/>
    <x v="0"/>
    <n v="1"/>
    <x v="1"/>
    <x v="1"/>
    <s v="Medium"/>
    <x v="0"/>
    <s v="Positive"/>
    <n v="5"/>
    <s v="High (4-6 hours)"/>
    <s v="No"/>
    <x v="0"/>
    <s v="Near"/>
    <x v="0"/>
    <n v="68"/>
    <n v="1"/>
    <x v="1"/>
  </r>
  <r>
    <n v="8"/>
    <x v="2"/>
    <n v="66"/>
    <s v="Poor"/>
    <x v="2"/>
    <x v="0"/>
    <s v="Yes"/>
    <n v="8"/>
    <s v="≥ 8 hours"/>
    <n v="83"/>
    <s v="Medium"/>
    <x v="0"/>
    <n v="0"/>
    <x v="0"/>
    <x v="0"/>
    <s v="Medium"/>
    <x v="1"/>
    <s v="Positive"/>
    <n v="4"/>
    <s v="Moderate (2-4 hours)"/>
    <s v="No"/>
    <x v="1"/>
    <s v="Unknown"/>
    <x v="0"/>
    <n v="63"/>
    <n v="-20"/>
    <x v="0"/>
  </r>
  <r>
    <n v="24"/>
    <x v="0"/>
    <n v="72"/>
    <s v="Fair"/>
    <x v="0"/>
    <x v="1"/>
    <s v="Yes"/>
    <n v="8"/>
    <s v="≥ 8 hours"/>
    <n v="73"/>
    <s v="Low"/>
    <x v="0"/>
    <n v="1"/>
    <x v="1"/>
    <x v="0"/>
    <s v="Medium"/>
    <x v="0"/>
    <s v="Positive"/>
    <n v="2"/>
    <s v="Low (0-2 hours)"/>
    <s v="No"/>
    <x v="1"/>
    <s v="Moderate"/>
    <x v="1"/>
    <n v="65"/>
    <n v="-8"/>
    <x v="0"/>
  </r>
  <r>
    <n v="25"/>
    <x v="0"/>
    <n v="87"/>
    <s v="Good"/>
    <x v="0"/>
    <x v="1"/>
    <s v="Yes"/>
    <n v="10"/>
    <s v="≥ 8 hours"/>
    <n v="97"/>
    <s v="Medium"/>
    <x v="0"/>
    <n v="4"/>
    <x v="1"/>
    <x v="0"/>
    <s v="Low"/>
    <x v="1"/>
    <s v="Neutral"/>
    <n v="3"/>
    <s v="Moderate (2-4 hours)"/>
    <s v="Yes"/>
    <x v="0"/>
    <s v="Near"/>
    <x v="1"/>
    <n v="69"/>
    <n v="-28"/>
    <x v="0"/>
  </r>
  <r>
    <n v="14"/>
    <x v="1"/>
    <n v="73"/>
    <s v="Fair"/>
    <x v="1"/>
    <x v="0"/>
    <s v="No"/>
    <n v="8"/>
    <s v="≥ 8 hours"/>
    <n v="58"/>
    <s v="Medium"/>
    <x v="0"/>
    <n v="2"/>
    <x v="1"/>
    <x v="0"/>
    <s v="High"/>
    <x v="0"/>
    <s v="Negative"/>
    <n v="2"/>
    <s v="Low (0-2 hours)"/>
    <s v="No"/>
    <x v="1"/>
    <s v="Moderate"/>
    <x v="0"/>
    <n v="63"/>
    <n v="5"/>
    <x v="2"/>
  </r>
  <r>
    <n v="23"/>
    <x v="0"/>
    <n v="92"/>
    <s v="Very Good"/>
    <x v="0"/>
    <x v="1"/>
    <s v="Yes"/>
    <n v="10"/>
    <s v="≥ 8 hours"/>
    <n v="71"/>
    <s v="Medium"/>
    <x v="0"/>
    <n v="1"/>
    <x v="1"/>
    <x v="0"/>
    <s v="Medium"/>
    <x v="0"/>
    <s v="Neutral"/>
    <n v="3"/>
    <s v="Moderate (2-4 hours)"/>
    <s v="No"/>
    <x v="1"/>
    <s v="Near"/>
    <x v="0"/>
    <n v="69"/>
    <n v="-2"/>
    <x v="1"/>
  </r>
  <r>
    <n v="15"/>
    <x v="1"/>
    <n v="65"/>
    <s v="Poor"/>
    <x v="2"/>
    <x v="2"/>
    <s v="Yes"/>
    <n v="7"/>
    <s v="&lt; 8 hours"/>
    <n v="56"/>
    <s v="Medium"/>
    <x v="1"/>
    <n v="3"/>
    <x v="1"/>
    <x v="2"/>
    <s v="Medium"/>
    <x v="1"/>
    <s v="Positive"/>
    <n v="3"/>
    <s v="Moderate (2-4 hours)"/>
    <s v="Yes"/>
    <x v="0"/>
    <s v="Near"/>
    <x v="1"/>
    <n v="61"/>
    <n v="5"/>
    <x v="2"/>
  </r>
  <r>
    <n v="21"/>
    <x v="0"/>
    <n v="91"/>
    <s v="Very Good"/>
    <x v="0"/>
    <x v="0"/>
    <s v="Yes"/>
    <n v="9"/>
    <s v="≥ 8 hours"/>
    <n v="79"/>
    <s v="Medium"/>
    <x v="0"/>
    <n v="2"/>
    <x v="1"/>
    <x v="0"/>
    <s v="Medium"/>
    <x v="1"/>
    <s v="Neutral"/>
    <n v="3"/>
    <s v="Moderate (2-4 hours)"/>
    <s v="No"/>
    <x v="1"/>
    <s v="Far"/>
    <x v="1"/>
    <n v="69"/>
    <n v="-10"/>
    <x v="0"/>
  </r>
  <r>
    <n v="12"/>
    <x v="1"/>
    <n v="63"/>
    <s v="Poor"/>
    <x v="2"/>
    <x v="1"/>
    <s v="No"/>
    <n v="9"/>
    <s v="≥ 8 hours"/>
    <n v="70"/>
    <s v="Low"/>
    <x v="0"/>
    <n v="1"/>
    <x v="1"/>
    <x v="2"/>
    <s v="Low"/>
    <x v="0"/>
    <s v="Positive"/>
    <n v="3"/>
    <s v="Moderate (2-4 hours)"/>
    <s v="No"/>
    <x v="1"/>
    <s v="Near"/>
    <x v="1"/>
    <n v="62"/>
    <n v="-8"/>
    <x v="0"/>
  </r>
  <r>
    <n v="9"/>
    <x v="2"/>
    <n v="61"/>
    <s v="Poor"/>
    <x v="0"/>
    <x v="0"/>
    <s v="Yes"/>
    <n v="7"/>
    <s v="&lt; 8 hours"/>
    <n v="53"/>
    <s v="Medium"/>
    <x v="0"/>
    <n v="0"/>
    <x v="0"/>
    <x v="1"/>
    <s v="Medium"/>
    <x v="0"/>
    <s v="Positive"/>
    <n v="2"/>
    <s v="Low (0-2 hours)"/>
    <s v="Yes"/>
    <x v="2"/>
    <s v="Far"/>
    <x v="0"/>
    <n v="58"/>
    <n v="5"/>
    <x v="2"/>
  </r>
  <r>
    <n v="18"/>
    <x v="1"/>
    <n v="96"/>
    <s v="Very Good"/>
    <x v="1"/>
    <x v="0"/>
    <s v="Yes"/>
    <n v="6"/>
    <s v="&lt; 8 hours"/>
    <n v="92"/>
    <s v="Medium"/>
    <x v="0"/>
    <n v="2"/>
    <x v="1"/>
    <x v="1"/>
    <s v="Medium"/>
    <x v="0"/>
    <s v="Positive"/>
    <n v="3"/>
    <s v="Moderate (2-4 hours)"/>
    <s v="No"/>
    <x v="0"/>
    <s v="Far"/>
    <x v="0"/>
    <n v="71"/>
    <n v="-21"/>
    <x v="0"/>
  </r>
  <r>
    <n v="19"/>
    <x v="1"/>
    <n v="83"/>
    <s v="Good"/>
    <x v="2"/>
    <x v="2"/>
    <s v="No"/>
    <n v="6"/>
    <s v="&lt; 8 hours"/>
    <n v="69"/>
    <s v="Medium"/>
    <x v="0"/>
    <n v="5"/>
    <x v="1"/>
    <x v="1"/>
    <s v="Medium"/>
    <x v="1"/>
    <s v="Positive"/>
    <n v="2"/>
    <s v="Low (0-2 hours)"/>
    <s v="No"/>
    <x v="2"/>
    <s v="Far"/>
    <x v="0"/>
    <n v="69"/>
    <n v="0"/>
    <x v="1"/>
  </r>
  <r>
    <n v="18"/>
    <x v="1"/>
    <n v="74"/>
    <s v="Fair"/>
    <x v="2"/>
    <x v="1"/>
    <s v="No"/>
    <n v="8"/>
    <s v="≥ 8 hours"/>
    <n v="75"/>
    <s v="High"/>
    <x v="0"/>
    <n v="1"/>
    <x v="1"/>
    <x v="2"/>
    <s v="High"/>
    <x v="0"/>
    <s v="Positive"/>
    <n v="3"/>
    <s v="Moderate (2-4 hours)"/>
    <s v="No"/>
    <x v="2"/>
    <s v="Moderate"/>
    <x v="0"/>
    <n v="68"/>
    <n v="-7"/>
    <x v="0"/>
  </r>
  <r>
    <n v="13"/>
    <x v="1"/>
    <n v="69"/>
    <s v="Poor"/>
    <x v="1"/>
    <x v="2"/>
    <s v="No"/>
    <n v="5"/>
    <s v="&lt; 8 hours"/>
    <n v="70"/>
    <s v="Medium"/>
    <x v="0"/>
    <n v="0"/>
    <x v="0"/>
    <x v="1"/>
    <s v="High"/>
    <x v="1"/>
    <s v="Negative"/>
    <n v="2"/>
    <s v="Low (0-2 hours)"/>
    <s v="No"/>
    <x v="1"/>
    <s v="Near"/>
    <x v="0"/>
    <n v="61"/>
    <n v="-9"/>
    <x v="0"/>
  </r>
  <r>
    <n v="18"/>
    <x v="1"/>
    <n v="85"/>
    <s v="Good"/>
    <x v="2"/>
    <x v="1"/>
    <s v="Yes"/>
    <n v="6"/>
    <s v="&lt; 8 hours"/>
    <n v="74"/>
    <s v="Medium"/>
    <x v="0"/>
    <n v="3"/>
    <x v="1"/>
    <x v="0"/>
    <s v="Medium"/>
    <x v="1"/>
    <s v="Negative"/>
    <n v="2"/>
    <s v="Low (0-2 hours)"/>
    <s v="No"/>
    <x v="1"/>
    <s v="Far"/>
    <x v="0"/>
    <n v="67"/>
    <n v="-7"/>
    <x v="0"/>
  </r>
  <r>
    <n v="22"/>
    <x v="0"/>
    <n v="80"/>
    <s v="Good"/>
    <x v="1"/>
    <x v="0"/>
    <s v="Yes"/>
    <n v="9"/>
    <s v="≥ 8 hours"/>
    <n v="51"/>
    <s v="Medium"/>
    <x v="0"/>
    <n v="2"/>
    <x v="1"/>
    <x v="1"/>
    <s v="Medium"/>
    <x v="0"/>
    <s v="Negative"/>
    <n v="3"/>
    <s v="Moderate (2-4 hours)"/>
    <s v="No"/>
    <x v="2"/>
    <s v="Near"/>
    <x v="0"/>
    <n v="68"/>
    <n v="17"/>
    <x v="2"/>
  </r>
  <r>
    <n v="20"/>
    <x v="1"/>
    <n v="100"/>
    <s v="Perfect"/>
    <x v="1"/>
    <x v="1"/>
    <s v="Yes"/>
    <n v="8"/>
    <s v="≥ 8 hours"/>
    <n v="91"/>
    <s v="Medium"/>
    <x v="0"/>
    <n v="3"/>
    <x v="1"/>
    <x v="0"/>
    <s v="Medium"/>
    <x v="0"/>
    <s v="Positive"/>
    <n v="3"/>
    <s v="Moderate (2-4 hours)"/>
    <s v="No"/>
    <x v="0"/>
    <s v="Near"/>
    <x v="0"/>
    <n v="72"/>
    <n v="-19"/>
    <x v="0"/>
  </r>
  <r>
    <n v="21"/>
    <x v="0"/>
    <n v="99"/>
    <s v="Very Good"/>
    <x v="2"/>
    <x v="2"/>
    <s v="Yes"/>
    <n v="4"/>
    <s v="&lt; 8 hours"/>
    <n v="67"/>
    <s v="Medium"/>
    <x v="0"/>
    <n v="1"/>
    <x v="1"/>
    <x v="1"/>
    <s v="Medium"/>
    <x v="1"/>
    <s v="Negative"/>
    <n v="4"/>
    <s v="Moderate (2-4 hours)"/>
    <s v="No"/>
    <x v="1"/>
    <s v="Near"/>
    <x v="1"/>
    <n v="71"/>
    <n v="4"/>
    <x v="2"/>
  </r>
  <r>
    <n v="16"/>
    <x v="1"/>
    <n v="85"/>
    <s v="Good"/>
    <x v="1"/>
    <x v="1"/>
    <s v="Yes"/>
    <n v="5"/>
    <s v="&lt; 8 hours"/>
    <n v="86"/>
    <s v="Low"/>
    <x v="1"/>
    <n v="3"/>
    <x v="1"/>
    <x v="1"/>
    <s v="Medium"/>
    <x v="0"/>
    <s v="Positive"/>
    <n v="2"/>
    <s v="Low (0-2 hours)"/>
    <s v="No"/>
    <x v="0"/>
    <s v="Near"/>
    <x v="0"/>
    <n v="67"/>
    <n v="-19"/>
    <x v="0"/>
  </r>
  <r>
    <n v="27"/>
    <x v="0"/>
    <n v="78"/>
    <s v="Fair"/>
    <x v="1"/>
    <x v="1"/>
    <s v="No"/>
    <n v="10"/>
    <s v="≥ 8 hours"/>
    <n v="53"/>
    <s v="Medium"/>
    <x v="0"/>
    <n v="3"/>
    <x v="1"/>
    <x v="1"/>
    <s v="Medium"/>
    <x v="1"/>
    <s v="Neutral"/>
    <n v="4"/>
    <s v="Moderate (2-4 hours)"/>
    <s v="Yes"/>
    <x v="2"/>
    <s v="Moderate"/>
    <x v="0"/>
    <n v="68"/>
    <n v="15"/>
    <x v="2"/>
  </r>
  <r>
    <n v="13"/>
    <x v="1"/>
    <n v="80"/>
    <s v="Good"/>
    <x v="1"/>
    <x v="1"/>
    <s v="No"/>
    <n v="9"/>
    <s v="≥ 8 hours"/>
    <n v="76"/>
    <s v="Medium"/>
    <x v="0"/>
    <n v="0"/>
    <x v="0"/>
    <x v="2"/>
    <s v="Medium"/>
    <x v="0"/>
    <s v="Neutral"/>
    <n v="2"/>
    <s v="Low (0-2 hours)"/>
    <s v="No"/>
    <x v="0"/>
    <s v="Near"/>
    <x v="1"/>
    <n v="64"/>
    <n v="-12"/>
    <x v="0"/>
  </r>
  <r>
    <n v="23"/>
    <x v="0"/>
    <n v="87"/>
    <s v="Good"/>
    <x v="1"/>
    <x v="0"/>
    <s v="No"/>
    <n v="6"/>
    <s v="&lt; 8 hours"/>
    <n v="95"/>
    <s v="High"/>
    <x v="0"/>
    <n v="3"/>
    <x v="1"/>
    <x v="2"/>
    <s v="Medium"/>
    <x v="1"/>
    <s v="Positive"/>
    <n v="0"/>
    <s v="Low (0-2 hours)"/>
    <s v="No"/>
    <x v="0"/>
    <s v="Near"/>
    <x v="1"/>
    <n v="73"/>
    <n v="-22"/>
    <x v="0"/>
  </r>
  <r>
    <n v="27"/>
    <x v="0"/>
    <n v="64"/>
    <s v="Poor"/>
    <x v="0"/>
    <x v="1"/>
    <s v="Yes"/>
    <n v="5"/>
    <s v="&lt; 8 hours"/>
    <n v="70"/>
    <s v="Medium"/>
    <x v="0"/>
    <n v="0"/>
    <x v="0"/>
    <x v="0"/>
    <s v="High"/>
    <x v="0"/>
    <s v="Positive"/>
    <n v="4"/>
    <s v="Moderate (2-4 hours)"/>
    <s v="No"/>
    <x v="0"/>
    <s v="Near"/>
    <x v="1"/>
    <n v="65"/>
    <n v="-5"/>
    <x v="0"/>
  </r>
  <r>
    <n v="23"/>
    <x v="0"/>
    <n v="73"/>
    <s v="Fair"/>
    <x v="0"/>
    <x v="0"/>
    <s v="No"/>
    <n v="5"/>
    <s v="&lt; 8 hours"/>
    <n v="60"/>
    <s v="High"/>
    <x v="0"/>
    <n v="1"/>
    <x v="1"/>
    <x v="1"/>
    <s v="Medium"/>
    <x v="1"/>
    <s v="Positive"/>
    <n v="2"/>
    <s v="Low (0-2 hours)"/>
    <s v="No"/>
    <x v="2"/>
    <s v="Near"/>
    <x v="1"/>
    <n v="67"/>
    <n v="7"/>
    <x v="2"/>
  </r>
  <r>
    <n v="19"/>
    <x v="1"/>
    <n v="63"/>
    <s v="Poor"/>
    <x v="2"/>
    <x v="1"/>
    <s v="Yes"/>
    <n v="8"/>
    <s v="≥ 8 hours"/>
    <n v="55"/>
    <s v="Low"/>
    <x v="0"/>
    <n v="0"/>
    <x v="0"/>
    <x v="1"/>
    <s v="Medium"/>
    <x v="1"/>
    <s v="Positive"/>
    <n v="4"/>
    <s v="Moderate (2-4 hours)"/>
    <s v="No"/>
    <x v="1"/>
    <s v="Moderate"/>
    <x v="1"/>
    <n v="63"/>
    <n v="8"/>
    <x v="2"/>
  </r>
  <r>
    <n v="17"/>
    <x v="1"/>
    <n v="63"/>
    <s v="Poor"/>
    <x v="1"/>
    <x v="1"/>
    <s v="Yes"/>
    <n v="10"/>
    <s v="≥ 8 hours"/>
    <n v="93"/>
    <s v="Medium"/>
    <x v="0"/>
    <n v="0"/>
    <x v="0"/>
    <x v="0"/>
    <s v="Medium"/>
    <x v="0"/>
    <s v="Positive"/>
    <n v="2"/>
    <s v="Low (0-2 hours)"/>
    <s v="Yes"/>
    <x v="2"/>
    <s v="Near"/>
    <x v="1"/>
    <n v="63"/>
    <n v="-30"/>
    <x v="0"/>
  </r>
  <r>
    <n v="26"/>
    <x v="0"/>
    <n v="68"/>
    <s v="Poor"/>
    <x v="1"/>
    <x v="1"/>
    <s v="Yes"/>
    <n v="10"/>
    <s v="≥ 8 hours"/>
    <n v="62"/>
    <s v="High"/>
    <x v="0"/>
    <n v="4"/>
    <x v="1"/>
    <x v="1"/>
    <s v="Medium"/>
    <x v="0"/>
    <s v="Neutral"/>
    <n v="2"/>
    <s v="Low (0-2 hours)"/>
    <s v="No"/>
    <x v="2"/>
    <s v="Near"/>
    <x v="1"/>
    <n v="69"/>
    <n v="7"/>
    <x v="2"/>
  </r>
  <r>
    <n v="11"/>
    <x v="1"/>
    <n v="79"/>
    <s v="Fair"/>
    <x v="2"/>
    <x v="0"/>
    <s v="Yes"/>
    <n v="5"/>
    <s v="&lt; 8 hours"/>
    <n v="99"/>
    <s v="Medium"/>
    <x v="0"/>
    <n v="1"/>
    <x v="1"/>
    <x v="2"/>
    <s v="Low"/>
    <x v="0"/>
    <s v="Positive"/>
    <n v="3"/>
    <s v="Moderate (2-4 hours)"/>
    <s v="No"/>
    <x v="0"/>
    <s v="Near"/>
    <x v="1"/>
    <n v="68"/>
    <n v="-31"/>
    <x v="0"/>
  </r>
  <r>
    <n v="14"/>
    <x v="1"/>
    <n v="91"/>
    <s v="Very Good"/>
    <x v="1"/>
    <x v="1"/>
    <s v="Yes"/>
    <n v="7"/>
    <s v="&lt; 8 hours"/>
    <n v="62"/>
    <s v="Medium"/>
    <x v="0"/>
    <n v="2"/>
    <x v="1"/>
    <x v="0"/>
    <s v="High"/>
    <x v="0"/>
    <s v="Neutral"/>
    <n v="2"/>
    <s v="Low (0-2 hours)"/>
    <s v="No"/>
    <x v="1"/>
    <s v="Near"/>
    <x v="0"/>
    <n v="68"/>
    <n v="6"/>
    <x v="2"/>
  </r>
  <r>
    <n v="18"/>
    <x v="1"/>
    <n v="79"/>
    <s v="Fair"/>
    <x v="2"/>
    <x v="0"/>
    <s v="Yes"/>
    <n v="6"/>
    <s v="&lt; 8 hours"/>
    <n v="74"/>
    <s v="Medium"/>
    <x v="0"/>
    <n v="3"/>
    <x v="1"/>
    <x v="0"/>
    <s v="Medium"/>
    <x v="0"/>
    <s v="Positive"/>
    <n v="4"/>
    <s v="Moderate (2-4 hours)"/>
    <s v="No"/>
    <x v="0"/>
    <s v="Near"/>
    <x v="0"/>
    <n v="69"/>
    <n v="-5"/>
    <x v="0"/>
  </r>
  <r>
    <n v="27"/>
    <x v="0"/>
    <n v="73"/>
    <s v="Fair"/>
    <x v="2"/>
    <x v="0"/>
    <s v="Yes"/>
    <n v="7"/>
    <s v="&lt; 8 hours"/>
    <n v="73"/>
    <s v="High"/>
    <x v="0"/>
    <n v="5"/>
    <x v="1"/>
    <x v="2"/>
    <s v="High"/>
    <x v="0"/>
    <s v="Negative"/>
    <n v="3"/>
    <s v="Moderate (2-4 hours)"/>
    <s v="No"/>
    <x v="0"/>
    <s v="Near"/>
    <x v="1"/>
    <n v="73"/>
    <n v="0"/>
    <x v="1"/>
  </r>
  <r>
    <n v="22"/>
    <x v="0"/>
    <n v="63"/>
    <s v="Poor"/>
    <x v="2"/>
    <x v="0"/>
    <s v="Yes"/>
    <n v="5"/>
    <s v="&lt; 8 hours"/>
    <n v="53"/>
    <s v="High"/>
    <x v="0"/>
    <n v="3"/>
    <x v="1"/>
    <x v="0"/>
    <s v="High"/>
    <x v="0"/>
    <s v="Negative"/>
    <n v="2"/>
    <s v="Low (0-2 hours)"/>
    <s v="No"/>
    <x v="0"/>
    <s v="Near"/>
    <x v="0"/>
    <n v="66"/>
    <n v="13"/>
    <x v="2"/>
  </r>
  <r>
    <n v="14"/>
    <x v="1"/>
    <n v="82"/>
    <s v="Good"/>
    <x v="1"/>
    <x v="1"/>
    <s v="Yes"/>
    <n v="6"/>
    <s v="&lt; 8 hours"/>
    <n v="77"/>
    <s v="Medium"/>
    <x v="0"/>
    <n v="3"/>
    <x v="1"/>
    <x v="1"/>
    <s v="Medium"/>
    <x v="0"/>
    <s v="Positive"/>
    <n v="3"/>
    <s v="Moderate (2-4 hours)"/>
    <s v="No"/>
    <x v="1"/>
    <s v="Near"/>
    <x v="1"/>
    <n v="68"/>
    <n v="-9"/>
    <x v="0"/>
  </r>
  <r>
    <n v="18"/>
    <x v="1"/>
    <n v="71"/>
    <s v="Fair"/>
    <x v="1"/>
    <x v="1"/>
    <s v="No"/>
    <n v="6"/>
    <s v="&lt; 8 hours"/>
    <n v="84"/>
    <s v="Medium"/>
    <x v="0"/>
    <n v="2"/>
    <x v="1"/>
    <x v="1"/>
    <s v="Low"/>
    <x v="0"/>
    <s v="Neutral"/>
    <n v="2"/>
    <s v="Low (0-2 hours)"/>
    <s v="No"/>
    <x v="2"/>
    <s v="Near"/>
    <x v="0"/>
    <n v="65"/>
    <n v="-19"/>
    <x v="0"/>
  </r>
  <r>
    <n v="16"/>
    <x v="1"/>
    <n v="85"/>
    <s v="Good"/>
    <x v="1"/>
    <x v="1"/>
    <s v="No"/>
    <n v="8"/>
    <s v="≥ 8 hours"/>
    <n v="87"/>
    <s v="High"/>
    <x v="0"/>
    <n v="4"/>
    <x v="1"/>
    <x v="0"/>
    <s v="Medium"/>
    <x v="1"/>
    <s v="Negative"/>
    <n v="3"/>
    <s v="Moderate (2-4 hours)"/>
    <s v="No"/>
    <x v="0"/>
    <s v="Far"/>
    <x v="0"/>
    <n v="67"/>
    <n v="-20"/>
    <x v="0"/>
  </r>
  <r>
    <n v="16"/>
    <x v="1"/>
    <n v="99"/>
    <s v="Very Good"/>
    <x v="1"/>
    <x v="1"/>
    <s v="No"/>
    <n v="6"/>
    <s v="&lt; 8 hours"/>
    <n v="76"/>
    <s v="Low"/>
    <x v="0"/>
    <n v="2"/>
    <x v="1"/>
    <x v="1"/>
    <s v="Medium"/>
    <x v="1"/>
    <s v="Positive"/>
    <n v="4"/>
    <s v="Moderate (2-4 hours)"/>
    <s v="No"/>
    <x v="1"/>
    <s v="Near"/>
    <x v="1"/>
    <n v="70"/>
    <n v="-6"/>
    <x v="0"/>
  </r>
  <r>
    <n v="26"/>
    <x v="0"/>
    <n v="64"/>
    <s v="Poor"/>
    <x v="1"/>
    <x v="0"/>
    <s v="No"/>
    <n v="6"/>
    <s v="&lt; 8 hours"/>
    <n v="91"/>
    <s v="Medium"/>
    <x v="0"/>
    <n v="1"/>
    <x v="1"/>
    <x v="0"/>
    <s v="Medium"/>
    <x v="1"/>
    <s v="Neutral"/>
    <n v="4"/>
    <s v="Moderate (2-4 hours)"/>
    <s v="No"/>
    <x v="0"/>
    <s v="Moderate"/>
    <x v="0"/>
    <n v="66"/>
    <n v="-25"/>
    <x v="0"/>
  </r>
  <r>
    <n v="12"/>
    <x v="1"/>
    <n v="68"/>
    <s v="Poor"/>
    <x v="1"/>
    <x v="0"/>
    <s v="No"/>
    <n v="8"/>
    <s v="≥ 8 hours"/>
    <n v="88"/>
    <s v="High"/>
    <x v="0"/>
    <n v="3"/>
    <x v="1"/>
    <x v="0"/>
    <s v="Medium"/>
    <x v="0"/>
    <s v="Negative"/>
    <n v="3"/>
    <s v="Moderate (2-4 hours)"/>
    <s v="No"/>
    <x v="2"/>
    <s v="Moderate"/>
    <x v="1"/>
    <n v="64"/>
    <n v="-24"/>
    <x v="0"/>
  </r>
  <r>
    <n v="30"/>
    <x v="0"/>
    <n v="79"/>
    <s v="Fair"/>
    <x v="1"/>
    <x v="0"/>
    <s v="No"/>
    <n v="9"/>
    <s v="≥ 8 hours"/>
    <n v="60"/>
    <s v="Medium"/>
    <x v="0"/>
    <n v="1"/>
    <x v="1"/>
    <x v="0"/>
    <s v="Medium"/>
    <x v="0"/>
    <s v="Neutral"/>
    <n v="3"/>
    <s v="Moderate (2-4 hours)"/>
    <s v="No"/>
    <x v="0"/>
    <s v="Near"/>
    <x v="1"/>
    <n v="69"/>
    <n v="9"/>
    <x v="2"/>
  </r>
  <r>
    <n v="25"/>
    <x v="0"/>
    <n v="99"/>
    <s v="Very Good"/>
    <x v="0"/>
    <x v="1"/>
    <s v="No"/>
    <n v="10"/>
    <s v="≥ 8 hours"/>
    <n v="70"/>
    <s v="Medium"/>
    <x v="0"/>
    <n v="1"/>
    <x v="1"/>
    <x v="1"/>
    <s v="Medium"/>
    <x v="0"/>
    <s v="Positive"/>
    <n v="5"/>
    <s v="High (4-6 hours)"/>
    <s v="No"/>
    <x v="1"/>
    <s v="Far"/>
    <x v="1"/>
    <n v="71"/>
    <n v="1"/>
    <x v="1"/>
  </r>
  <r>
    <n v="27"/>
    <x v="0"/>
    <n v="91"/>
    <s v="Very Good"/>
    <x v="1"/>
    <x v="2"/>
    <s v="No"/>
    <n v="8"/>
    <s v="≥ 8 hours"/>
    <n v="57"/>
    <s v="Medium"/>
    <x v="0"/>
    <n v="0"/>
    <x v="0"/>
    <x v="0"/>
    <s v="Low"/>
    <x v="1"/>
    <s v="Neutral"/>
    <n v="4"/>
    <s v="Moderate (2-4 hours)"/>
    <s v="No"/>
    <x v="2"/>
    <s v="Moderate"/>
    <x v="0"/>
    <n v="68"/>
    <n v="11"/>
    <x v="2"/>
  </r>
  <r>
    <n v="17"/>
    <x v="1"/>
    <n v="96"/>
    <s v="Very Good"/>
    <x v="2"/>
    <x v="1"/>
    <s v="No"/>
    <n v="7"/>
    <s v="&lt; 8 hours"/>
    <n v="57"/>
    <s v="Low"/>
    <x v="0"/>
    <n v="2"/>
    <x v="1"/>
    <x v="1"/>
    <s v="Medium"/>
    <x v="1"/>
    <s v="Negative"/>
    <n v="3"/>
    <s v="Moderate (2-4 hours)"/>
    <s v="No"/>
    <x v="1"/>
    <s v="Moderate"/>
    <x v="1"/>
    <n v="68"/>
    <n v="11"/>
    <x v="2"/>
  </r>
  <r>
    <n v="19"/>
    <x v="1"/>
    <n v="73"/>
    <s v="Fair"/>
    <x v="0"/>
    <x v="1"/>
    <s v="Yes"/>
    <n v="9"/>
    <s v="≥ 8 hours"/>
    <n v="86"/>
    <s v="High"/>
    <x v="0"/>
    <n v="0"/>
    <x v="0"/>
    <x v="1"/>
    <s v="High"/>
    <x v="0"/>
    <s v="Positive"/>
    <n v="3"/>
    <s v="Moderate (2-4 hours)"/>
    <s v="No"/>
    <x v="1"/>
    <s v="Near"/>
    <x v="1"/>
    <n v="66"/>
    <n v="-20"/>
    <x v="0"/>
  </r>
  <r>
    <n v="11"/>
    <x v="1"/>
    <n v="100"/>
    <s v="Perfect"/>
    <x v="0"/>
    <x v="0"/>
    <s v="No"/>
    <n v="9"/>
    <s v="≥ 8 hours"/>
    <n v="77"/>
    <s v="Medium"/>
    <x v="0"/>
    <n v="2"/>
    <x v="1"/>
    <x v="1"/>
    <s v="High"/>
    <x v="0"/>
    <s v="Positive"/>
    <n v="3"/>
    <s v="Moderate (2-4 hours)"/>
    <s v="No"/>
    <x v="2"/>
    <s v="Near"/>
    <x v="1"/>
    <n v="70"/>
    <n v="-7"/>
    <x v="0"/>
  </r>
  <r>
    <n v="17"/>
    <x v="1"/>
    <n v="64"/>
    <s v="Poor"/>
    <x v="1"/>
    <x v="0"/>
    <s v="No"/>
    <n v="8"/>
    <s v="≥ 8 hours"/>
    <n v="80"/>
    <s v="Medium"/>
    <x v="0"/>
    <n v="0"/>
    <x v="0"/>
    <x v="2"/>
    <s v="High"/>
    <x v="0"/>
    <s v="Positive"/>
    <n v="2"/>
    <s v="Low (0-2 hours)"/>
    <s v="No"/>
    <x v="2"/>
    <s v="Near"/>
    <x v="1"/>
    <n v="65"/>
    <n v="-15"/>
    <x v="0"/>
  </r>
  <r>
    <n v="23"/>
    <x v="0"/>
    <n v="62"/>
    <s v="Poor"/>
    <x v="1"/>
    <x v="2"/>
    <s v="Yes"/>
    <n v="5"/>
    <s v="&lt; 8 hours"/>
    <n v="87"/>
    <s v="Medium"/>
    <x v="0"/>
    <n v="1"/>
    <x v="1"/>
    <x v="1"/>
    <s v="Medium"/>
    <x v="0"/>
    <s v="Negative"/>
    <n v="4"/>
    <s v="Moderate (2-4 hours)"/>
    <s v="No"/>
    <x v="0"/>
    <s v="Near"/>
    <x v="1"/>
    <n v="63"/>
    <n v="-24"/>
    <x v="0"/>
  </r>
  <r>
    <n v="28"/>
    <x v="0"/>
    <n v="94"/>
    <s v="Very Good"/>
    <x v="0"/>
    <x v="1"/>
    <s v="Yes"/>
    <n v="9"/>
    <s v="≥ 8 hours"/>
    <n v="64"/>
    <s v="Medium"/>
    <x v="0"/>
    <n v="0"/>
    <x v="0"/>
    <x v="1"/>
    <s v="Medium"/>
    <x v="0"/>
    <s v="Neutral"/>
    <n v="3"/>
    <s v="Moderate (2-4 hours)"/>
    <s v="No"/>
    <x v="0"/>
    <s v="Moderate"/>
    <x v="1"/>
    <n v="70"/>
    <n v="6"/>
    <x v="2"/>
  </r>
  <r>
    <n v="13"/>
    <x v="1"/>
    <n v="97"/>
    <s v="Very Good"/>
    <x v="0"/>
    <x v="1"/>
    <s v="Yes"/>
    <n v="8"/>
    <s v="≥ 8 hours"/>
    <n v="70"/>
    <s v="Medium"/>
    <x v="0"/>
    <n v="0"/>
    <x v="0"/>
    <x v="2"/>
    <s v="Medium"/>
    <x v="1"/>
    <s v="Neutral"/>
    <n v="2"/>
    <s v="Low (0-2 hours)"/>
    <s v="No"/>
    <x v="2"/>
    <s v="Moderate"/>
    <x v="1"/>
    <n v="67"/>
    <n v="-3"/>
    <x v="0"/>
  </r>
  <r>
    <n v="18"/>
    <x v="1"/>
    <n v="64"/>
    <s v="Poor"/>
    <x v="1"/>
    <x v="1"/>
    <s v="No"/>
    <n v="6"/>
    <s v="&lt; 8 hours"/>
    <n v="80"/>
    <s v="Medium"/>
    <x v="0"/>
    <n v="1"/>
    <x v="1"/>
    <x v="1"/>
    <s v="Medium"/>
    <x v="0"/>
    <s v="Positive"/>
    <n v="5"/>
    <s v="High (4-6 hours)"/>
    <s v="Yes"/>
    <x v="0"/>
    <s v="Near"/>
    <x v="0"/>
    <n v="63"/>
    <n v="-17"/>
    <x v="0"/>
  </r>
  <r>
    <n v="19"/>
    <x v="1"/>
    <n v="65"/>
    <s v="Poor"/>
    <x v="2"/>
    <x v="1"/>
    <s v="No"/>
    <n v="6"/>
    <s v="&lt; 8 hours"/>
    <n v="55"/>
    <s v="Medium"/>
    <x v="0"/>
    <n v="1"/>
    <x v="1"/>
    <x v="0"/>
    <s v="High"/>
    <x v="0"/>
    <s v="Positive"/>
    <n v="3"/>
    <s v="Moderate (2-4 hours)"/>
    <s v="No"/>
    <x v="2"/>
    <s v="Moderate"/>
    <x v="0"/>
    <n v="64"/>
    <n v="9"/>
    <x v="2"/>
  </r>
  <r>
    <n v="12"/>
    <x v="1"/>
    <n v="61"/>
    <s v="Poor"/>
    <x v="0"/>
    <x v="1"/>
    <s v="Yes"/>
    <n v="8"/>
    <s v="≥ 8 hours"/>
    <n v="92"/>
    <s v="Medium"/>
    <x v="0"/>
    <n v="2"/>
    <x v="1"/>
    <x v="2"/>
    <s v="Medium"/>
    <x v="0"/>
    <s v="Neutral"/>
    <n v="4"/>
    <s v="Moderate (2-4 hours)"/>
    <s v="Yes"/>
    <x v="0"/>
    <s v="Moderate"/>
    <x v="0"/>
    <n v="60"/>
    <n v="-32"/>
    <x v="0"/>
  </r>
  <r>
    <n v="24"/>
    <x v="0"/>
    <n v="64"/>
    <s v="Poor"/>
    <x v="1"/>
    <x v="1"/>
    <s v="Yes"/>
    <n v="4"/>
    <s v="&lt; 8 hours"/>
    <n v="67"/>
    <s v="Low"/>
    <x v="0"/>
    <n v="0"/>
    <x v="0"/>
    <x v="0"/>
    <s v="Medium"/>
    <x v="0"/>
    <s v="Neutral"/>
    <n v="1"/>
    <s v="Low (0-2 hours)"/>
    <s v="No"/>
    <x v="0"/>
    <s v="Near"/>
    <x v="0"/>
    <n v="62"/>
    <n v="-5"/>
    <x v="0"/>
  </r>
  <r>
    <n v="16"/>
    <x v="1"/>
    <n v="68"/>
    <s v="Poor"/>
    <x v="1"/>
    <x v="0"/>
    <s v="No"/>
    <n v="7"/>
    <s v="&lt; 8 hours"/>
    <n v="83"/>
    <s v="High"/>
    <x v="0"/>
    <n v="2"/>
    <x v="1"/>
    <x v="0"/>
    <s v="High"/>
    <x v="0"/>
    <s v="Positive"/>
    <n v="2"/>
    <s v="Low (0-2 hours)"/>
    <s v="No"/>
    <x v="0"/>
    <s v="Near"/>
    <x v="1"/>
    <n v="65"/>
    <n v="-18"/>
    <x v="0"/>
  </r>
  <r>
    <n v="19"/>
    <x v="1"/>
    <n v="99"/>
    <s v="Very Good"/>
    <x v="0"/>
    <x v="2"/>
    <s v="No"/>
    <n v="6"/>
    <s v="&lt; 8 hours"/>
    <n v="100"/>
    <s v="Medium"/>
    <x v="0"/>
    <n v="0"/>
    <x v="0"/>
    <x v="2"/>
    <s v="Low"/>
    <x v="1"/>
    <s v="Negative"/>
    <n v="3"/>
    <s v="Moderate (2-4 hours)"/>
    <s v="No"/>
    <x v="2"/>
    <s v="Near"/>
    <x v="0"/>
    <n v="69"/>
    <n v="-31"/>
    <x v="0"/>
  </r>
  <r>
    <n v="17"/>
    <x v="1"/>
    <n v="87"/>
    <s v="Good"/>
    <x v="1"/>
    <x v="0"/>
    <s v="Yes"/>
    <n v="6"/>
    <s v="&lt; 8 hours"/>
    <n v="74"/>
    <s v="Low"/>
    <x v="0"/>
    <n v="1"/>
    <x v="1"/>
    <x v="0"/>
    <s v="High"/>
    <x v="1"/>
    <s v="Neutral"/>
    <n v="3"/>
    <s v="Moderate (2-4 hours)"/>
    <s v="No"/>
    <x v="1"/>
    <s v="Moderate"/>
    <x v="1"/>
    <n v="68"/>
    <n v="-6"/>
    <x v="0"/>
  </r>
  <r>
    <n v="15"/>
    <x v="1"/>
    <n v="91"/>
    <s v="Very Good"/>
    <x v="1"/>
    <x v="1"/>
    <s v="No"/>
    <n v="6"/>
    <s v="&lt; 8 hours"/>
    <n v="61"/>
    <s v="Medium"/>
    <x v="1"/>
    <n v="1"/>
    <x v="1"/>
    <x v="1"/>
    <s v="High"/>
    <x v="0"/>
    <s v="Positive"/>
    <n v="2"/>
    <s v="Low (0-2 hours)"/>
    <s v="No"/>
    <x v="0"/>
    <s v="Moderate"/>
    <x v="0"/>
    <n v="66"/>
    <n v="5"/>
    <x v="2"/>
  </r>
  <r>
    <n v="20"/>
    <x v="1"/>
    <n v="91"/>
    <s v="Very Good"/>
    <x v="2"/>
    <x v="0"/>
    <s v="Yes"/>
    <n v="5"/>
    <s v="&lt; 8 hours"/>
    <n v="61"/>
    <s v="Low"/>
    <x v="0"/>
    <n v="4"/>
    <x v="1"/>
    <x v="0"/>
    <s v="Medium"/>
    <x v="0"/>
    <s v="Positive"/>
    <n v="2"/>
    <s v="Low (0-2 hours)"/>
    <s v="No"/>
    <x v="2"/>
    <s v="Near"/>
    <x v="0"/>
    <n v="72"/>
    <n v="11"/>
    <x v="2"/>
  </r>
  <r>
    <n v="19"/>
    <x v="1"/>
    <n v="81"/>
    <s v="Good"/>
    <x v="1"/>
    <x v="0"/>
    <s v="Yes"/>
    <n v="9"/>
    <s v="≥ 8 hours"/>
    <n v="53"/>
    <s v="Medium"/>
    <x v="0"/>
    <n v="2"/>
    <x v="1"/>
    <x v="2"/>
    <s v="Medium"/>
    <x v="0"/>
    <s v="Positive"/>
    <n v="3"/>
    <s v="Moderate (2-4 hours)"/>
    <s v="No"/>
    <x v="0"/>
    <s v="Near"/>
    <x v="0"/>
    <n v="68"/>
    <n v="15"/>
    <x v="2"/>
  </r>
  <r>
    <n v="18"/>
    <x v="1"/>
    <n v="92"/>
    <s v="Very Good"/>
    <x v="1"/>
    <x v="1"/>
    <s v="No"/>
    <n v="4"/>
    <s v="&lt; 8 hours"/>
    <n v="88"/>
    <s v="Medium"/>
    <x v="0"/>
    <n v="3"/>
    <x v="1"/>
    <x v="2"/>
    <s v="Medium"/>
    <x v="0"/>
    <s v="Neutral"/>
    <n v="2"/>
    <s v="Low (0-2 hours)"/>
    <s v="No"/>
    <x v="0"/>
    <s v="Moderate"/>
    <x v="0"/>
    <n v="69"/>
    <n v="-19"/>
    <x v="0"/>
  </r>
  <r>
    <n v="16"/>
    <x v="1"/>
    <n v="84"/>
    <s v="Good"/>
    <x v="1"/>
    <x v="1"/>
    <s v="No"/>
    <n v="7"/>
    <s v="&lt; 8 hours"/>
    <n v="65"/>
    <s v="Low"/>
    <x v="0"/>
    <n v="1"/>
    <x v="1"/>
    <x v="2"/>
    <s v="High"/>
    <x v="0"/>
    <s v="Negative"/>
    <n v="3"/>
    <s v="Moderate (2-4 hours)"/>
    <s v="No"/>
    <x v="0"/>
    <s v="Moderate"/>
    <x v="0"/>
    <n v="65"/>
    <n v="0"/>
    <x v="1"/>
  </r>
  <r>
    <n v="22"/>
    <x v="0"/>
    <n v="73"/>
    <s v="Fair"/>
    <x v="2"/>
    <x v="1"/>
    <s v="Yes"/>
    <n v="6"/>
    <s v="&lt; 8 hours"/>
    <n v="59"/>
    <s v="Low"/>
    <x v="0"/>
    <n v="0"/>
    <x v="0"/>
    <x v="0"/>
    <s v="Medium"/>
    <x v="0"/>
    <s v="Positive"/>
    <n v="1"/>
    <s v="Low (0-2 hours)"/>
    <s v="No"/>
    <x v="0"/>
    <s v="Near"/>
    <x v="0"/>
    <n v="65"/>
    <n v="6"/>
    <x v="2"/>
  </r>
  <r>
    <n v="30"/>
    <x v="0"/>
    <n v="82"/>
    <s v="Good"/>
    <x v="0"/>
    <x v="1"/>
    <s v="Yes"/>
    <n v="10"/>
    <s v="≥ 8 hours"/>
    <n v="86"/>
    <s v="Low"/>
    <x v="0"/>
    <n v="2"/>
    <x v="1"/>
    <x v="0"/>
    <s v="High"/>
    <x v="0"/>
    <s v="Neutral"/>
    <n v="4"/>
    <s v="Moderate (2-4 hours)"/>
    <s v="No"/>
    <x v="0"/>
    <s v="Near"/>
    <x v="1"/>
    <n v="70"/>
    <n v="-16"/>
    <x v="0"/>
  </r>
  <r>
    <n v="21"/>
    <x v="0"/>
    <n v="81"/>
    <s v="Good"/>
    <x v="1"/>
    <x v="2"/>
    <s v="Yes"/>
    <n v="7"/>
    <s v="&lt; 8 hours"/>
    <n v="65"/>
    <s v="High"/>
    <x v="0"/>
    <n v="1"/>
    <x v="1"/>
    <x v="1"/>
    <s v="Medium"/>
    <x v="0"/>
    <s v="Positive"/>
    <n v="2"/>
    <s v="Low (0-2 hours)"/>
    <s v="No"/>
    <x v="1"/>
    <s v="Moderate"/>
    <x v="0"/>
    <n v="67"/>
    <n v="2"/>
    <x v="1"/>
  </r>
  <r>
    <n v="26"/>
    <x v="0"/>
    <n v="93"/>
    <s v="Very Good"/>
    <x v="2"/>
    <x v="1"/>
    <s v="No"/>
    <n v="4"/>
    <s v="&lt; 8 hours"/>
    <n v="80"/>
    <s v="Medium"/>
    <x v="0"/>
    <n v="4"/>
    <x v="1"/>
    <x v="0"/>
    <s v="Medium"/>
    <x v="1"/>
    <s v="Positive"/>
    <n v="3"/>
    <s v="Moderate (2-4 hours)"/>
    <s v="Yes"/>
    <x v="1"/>
    <s v="Near"/>
    <x v="0"/>
    <n v="73"/>
    <n v="-7"/>
    <x v="0"/>
  </r>
  <r>
    <n v="12"/>
    <x v="1"/>
    <n v="99"/>
    <s v="Very Good"/>
    <x v="2"/>
    <x v="0"/>
    <s v="No"/>
    <n v="8"/>
    <s v="≥ 8 hours"/>
    <n v="71"/>
    <s v="Medium"/>
    <x v="0"/>
    <n v="2"/>
    <x v="1"/>
    <x v="1"/>
    <s v="Low"/>
    <x v="0"/>
    <s v="Neutral"/>
    <n v="2"/>
    <s v="Low (0-2 hours)"/>
    <s v="No"/>
    <x v="1"/>
    <s v="Near"/>
    <x v="1"/>
    <n v="70"/>
    <n v="-1"/>
    <x v="1"/>
  </r>
  <r>
    <n v="21"/>
    <x v="0"/>
    <n v="76"/>
    <s v="Fair"/>
    <x v="1"/>
    <x v="1"/>
    <s v="Yes"/>
    <n v="5"/>
    <s v="&lt; 8 hours"/>
    <n v="67"/>
    <s v="Medium"/>
    <x v="0"/>
    <n v="1"/>
    <x v="1"/>
    <x v="2"/>
    <s v="Low"/>
    <x v="1"/>
    <s v="Positive"/>
    <n v="3"/>
    <s v="Moderate (2-4 hours)"/>
    <s v="No"/>
    <x v="0"/>
    <s v="Moderate"/>
    <x v="0"/>
    <n v="66"/>
    <n v="-1"/>
    <x v="1"/>
  </r>
  <r>
    <n v="13"/>
    <x v="1"/>
    <n v="91"/>
    <s v="Very Good"/>
    <x v="1"/>
    <x v="1"/>
    <s v="Yes"/>
    <n v="8"/>
    <s v="≥ 8 hours"/>
    <n v="74"/>
    <s v="Medium"/>
    <x v="0"/>
    <n v="1"/>
    <x v="1"/>
    <x v="0"/>
    <s v="Medium"/>
    <x v="1"/>
    <s v="Positive"/>
    <n v="1"/>
    <s v="Low (0-2 hours)"/>
    <s v="No"/>
    <x v="2"/>
    <s v="Near"/>
    <x v="0"/>
    <n v="68"/>
    <n v="-6"/>
    <x v="0"/>
  </r>
  <r>
    <n v="11"/>
    <x v="1"/>
    <n v="64"/>
    <s v="Poor"/>
    <x v="1"/>
    <x v="1"/>
    <s v="Yes"/>
    <n v="8"/>
    <s v="≥ 8 hours"/>
    <n v="66"/>
    <s v="Medium"/>
    <x v="0"/>
    <n v="2"/>
    <x v="1"/>
    <x v="0"/>
    <s v="Medium"/>
    <x v="0"/>
    <s v="Positive"/>
    <n v="2"/>
    <s v="Low (0-2 hours)"/>
    <s v="No"/>
    <x v="1"/>
    <s v="Moderate"/>
    <x v="0"/>
    <n v="61"/>
    <n v="-5"/>
    <x v="0"/>
  </r>
  <r>
    <n v="16"/>
    <x v="1"/>
    <n v="91"/>
    <s v="Very Good"/>
    <x v="1"/>
    <x v="0"/>
    <s v="No"/>
    <n v="9"/>
    <s v="≥ 8 hours"/>
    <n v="94"/>
    <s v="Low"/>
    <x v="0"/>
    <n v="0"/>
    <x v="0"/>
    <x v="2"/>
    <s v="Medium"/>
    <x v="0"/>
    <s v="Positive"/>
    <n v="3"/>
    <s v="Moderate (2-4 hours)"/>
    <s v="No"/>
    <x v="2"/>
    <s v="Near"/>
    <x v="0"/>
    <n v="70"/>
    <n v="-24"/>
    <x v="0"/>
  </r>
  <r>
    <n v="27"/>
    <x v="0"/>
    <n v="75"/>
    <s v="Fair"/>
    <x v="1"/>
    <x v="2"/>
    <s v="Yes"/>
    <n v="7"/>
    <s v="&lt; 8 hours"/>
    <n v="54"/>
    <s v="Low"/>
    <x v="0"/>
    <n v="2"/>
    <x v="1"/>
    <x v="1"/>
    <s v="Medium"/>
    <x v="0"/>
    <s v="Negative"/>
    <n v="3"/>
    <s v="Moderate (2-4 hours)"/>
    <s v="No"/>
    <x v="2"/>
    <s v="Near"/>
    <x v="1"/>
    <n v="66"/>
    <n v="12"/>
    <x v="2"/>
  </r>
  <r>
    <n v="26"/>
    <x v="0"/>
    <n v="62"/>
    <s v="Poor"/>
    <x v="2"/>
    <x v="1"/>
    <s v="Yes"/>
    <n v="8"/>
    <s v="≥ 8 hours"/>
    <n v="52"/>
    <s v="Medium"/>
    <x v="0"/>
    <n v="4"/>
    <x v="1"/>
    <x v="0"/>
    <s v="Medium"/>
    <x v="0"/>
    <s v="Neutral"/>
    <n v="5"/>
    <s v="High (4-6 hours)"/>
    <s v="No"/>
    <x v="1"/>
    <s v="Near"/>
    <x v="0"/>
    <n v="67"/>
    <n v="15"/>
    <x v="2"/>
  </r>
  <r>
    <n v="21"/>
    <x v="0"/>
    <n v="75"/>
    <s v="Fair"/>
    <x v="2"/>
    <x v="0"/>
    <s v="No"/>
    <n v="7"/>
    <s v="&lt; 8 hours"/>
    <n v="70"/>
    <s v="High"/>
    <x v="0"/>
    <n v="1"/>
    <x v="1"/>
    <x v="1"/>
    <s v="High"/>
    <x v="1"/>
    <s v="Neutral"/>
    <n v="3"/>
    <s v="Moderate (2-4 hours)"/>
    <s v="No"/>
    <x v="2"/>
    <s v="Near"/>
    <x v="1"/>
    <n v="69"/>
    <n v="-1"/>
    <x v="1"/>
  </r>
  <r>
    <n v="11"/>
    <x v="1"/>
    <n v="84"/>
    <s v="Good"/>
    <x v="1"/>
    <x v="2"/>
    <s v="Yes"/>
    <n v="6"/>
    <s v="&lt; 8 hours"/>
    <n v="59"/>
    <s v="Low"/>
    <x v="0"/>
    <n v="2"/>
    <x v="1"/>
    <x v="1"/>
    <s v="Medium"/>
    <x v="0"/>
    <s v="Positive"/>
    <n v="3"/>
    <s v="Moderate (2-4 hours)"/>
    <s v="No"/>
    <x v="0"/>
    <s v="Near"/>
    <x v="1"/>
    <n v="64"/>
    <n v="5"/>
    <x v="2"/>
  </r>
  <r>
    <n v="19"/>
    <x v="1"/>
    <n v="65"/>
    <s v="Poor"/>
    <x v="2"/>
    <x v="1"/>
    <s v="Yes"/>
    <n v="9"/>
    <s v="≥ 8 hours"/>
    <n v="87"/>
    <s v="Low"/>
    <x v="0"/>
    <n v="0"/>
    <x v="0"/>
    <x v="2"/>
    <s v="High"/>
    <x v="0"/>
    <s v="Positive"/>
    <n v="2"/>
    <s v="Low (0-2 hours)"/>
    <s v="No"/>
    <x v="1"/>
    <s v="Moderate"/>
    <x v="0"/>
    <n v="65"/>
    <n v="-22"/>
    <x v="0"/>
  </r>
  <r>
    <n v="22"/>
    <x v="0"/>
    <n v="97"/>
    <s v="Very Good"/>
    <x v="2"/>
    <x v="1"/>
    <s v="Yes"/>
    <n v="5"/>
    <s v="&lt; 8 hours"/>
    <n v="68"/>
    <s v="Low"/>
    <x v="0"/>
    <n v="7"/>
    <x v="1"/>
    <x v="1"/>
    <s v="High"/>
    <x v="1"/>
    <s v="Negative"/>
    <n v="5"/>
    <s v="High (4-6 hours)"/>
    <s v="No"/>
    <x v="1"/>
    <s v="Near"/>
    <x v="1"/>
    <n v="75"/>
    <n v="7"/>
    <x v="2"/>
  </r>
  <r>
    <n v="21"/>
    <x v="0"/>
    <n v="63"/>
    <s v="Poor"/>
    <x v="2"/>
    <x v="1"/>
    <s v="No"/>
    <n v="7"/>
    <s v="&lt; 8 hours"/>
    <n v="63"/>
    <s v="Medium"/>
    <x v="0"/>
    <n v="2"/>
    <x v="1"/>
    <x v="1"/>
    <s v="Medium"/>
    <x v="0"/>
    <s v="Neutral"/>
    <n v="2"/>
    <s v="Low (0-2 hours)"/>
    <s v="No"/>
    <x v="0"/>
    <s v="Far"/>
    <x v="0"/>
    <n v="63"/>
    <n v="0"/>
    <x v="1"/>
  </r>
  <r>
    <n v="9"/>
    <x v="2"/>
    <n v="97"/>
    <s v="Very Good"/>
    <x v="2"/>
    <x v="1"/>
    <s v="No"/>
    <n v="6"/>
    <s v="&lt; 8 hours"/>
    <n v="68"/>
    <s v="Low"/>
    <x v="0"/>
    <n v="5"/>
    <x v="1"/>
    <x v="1"/>
    <s v="Medium"/>
    <x v="1"/>
    <s v="Neutral"/>
    <n v="3"/>
    <s v="Moderate (2-4 hours)"/>
    <s v="No"/>
    <x v="1"/>
    <s v="Near"/>
    <x v="0"/>
    <n v="69"/>
    <n v="1"/>
    <x v="1"/>
  </r>
  <r>
    <n v="15"/>
    <x v="1"/>
    <n v="88"/>
    <s v="Good"/>
    <x v="1"/>
    <x v="0"/>
    <s v="Yes"/>
    <n v="8"/>
    <s v="≥ 8 hours"/>
    <n v="61"/>
    <s v="Low"/>
    <x v="0"/>
    <n v="2"/>
    <x v="1"/>
    <x v="1"/>
    <s v="High"/>
    <x v="0"/>
    <s v="Positive"/>
    <n v="4"/>
    <s v="Moderate (2-4 hours)"/>
    <s v="Yes"/>
    <x v="0"/>
    <s v="Near"/>
    <x v="0"/>
    <n v="68"/>
    <n v="7"/>
    <x v="2"/>
  </r>
  <r>
    <n v="20"/>
    <x v="1"/>
    <n v="73"/>
    <s v="Fair"/>
    <x v="1"/>
    <x v="2"/>
    <s v="Yes"/>
    <n v="6"/>
    <s v="&lt; 8 hours"/>
    <n v="65"/>
    <s v="Medium"/>
    <x v="0"/>
    <n v="2"/>
    <x v="1"/>
    <x v="2"/>
    <s v="High"/>
    <x v="1"/>
    <s v="Positive"/>
    <n v="2"/>
    <s v="Low (0-2 hours)"/>
    <s v="No"/>
    <x v="1"/>
    <s v="Near"/>
    <x v="0"/>
    <n v="66"/>
    <n v="1"/>
    <x v="1"/>
  </r>
  <r>
    <n v="23"/>
    <x v="0"/>
    <n v="76"/>
    <s v="Fair"/>
    <x v="0"/>
    <x v="1"/>
    <s v="Yes"/>
    <n v="6"/>
    <s v="&lt; 8 hours"/>
    <n v="78"/>
    <s v="Low"/>
    <x v="0"/>
    <n v="2"/>
    <x v="1"/>
    <x v="2"/>
    <s v="Medium"/>
    <x v="0"/>
    <s v="Positive"/>
    <n v="2"/>
    <s v="Low (0-2 hours)"/>
    <s v="No"/>
    <x v="0"/>
    <s v="Moderate"/>
    <x v="1"/>
    <n v="66"/>
    <n v="-12"/>
    <x v="0"/>
  </r>
  <r>
    <n v="7"/>
    <x v="2"/>
    <n v="90"/>
    <s v="Very Good"/>
    <x v="0"/>
    <x v="1"/>
    <s v="Yes"/>
    <n v="7"/>
    <s v="&lt; 8 hours"/>
    <n v="93"/>
    <s v="Low"/>
    <x v="0"/>
    <n v="4"/>
    <x v="1"/>
    <x v="1"/>
    <s v="Medium"/>
    <x v="0"/>
    <s v="Neutral"/>
    <n v="3"/>
    <s v="Moderate (2-4 hours)"/>
    <s v="No"/>
    <x v="1"/>
    <s v="Near"/>
    <x v="0"/>
    <n v="66"/>
    <n v="-27"/>
    <x v="0"/>
  </r>
  <r>
    <n v="19"/>
    <x v="1"/>
    <n v="84"/>
    <s v="Good"/>
    <x v="1"/>
    <x v="1"/>
    <s v="Yes"/>
    <n v="9"/>
    <s v="≥ 8 hours"/>
    <n v="69"/>
    <s v="Medium"/>
    <x v="0"/>
    <n v="2"/>
    <x v="1"/>
    <x v="1"/>
    <s v="Low"/>
    <x v="0"/>
    <s v="Neutral"/>
    <n v="4"/>
    <s v="Moderate (2-4 hours)"/>
    <s v="No"/>
    <x v="1"/>
    <s v="Near"/>
    <x v="1"/>
    <n v="68"/>
    <n v="-1"/>
    <x v="1"/>
  </r>
  <r>
    <n v="21"/>
    <x v="0"/>
    <n v="87"/>
    <s v="Good"/>
    <x v="0"/>
    <x v="1"/>
    <s v="Yes"/>
    <n v="6"/>
    <s v="&lt; 8 hours"/>
    <n v="66"/>
    <s v="Medium"/>
    <x v="0"/>
    <n v="1"/>
    <x v="1"/>
    <x v="0"/>
    <s v="Low"/>
    <x v="0"/>
    <s v="Negative"/>
    <n v="2"/>
    <s v="Low (0-2 hours)"/>
    <s v="No"/>
    <x v="0"/>
    <s v="Moderate"/>
    <x v="1"/>
    <n v="65"/>
    <n v="-1"/>
    <x v="1"/>
  </r>
  <r>
    <n v="25"/>
    <x v="0"/>
    <n v="76"/>
    <s v="Fair"/>
    <x v="1"/>
    <x v="0"/>
    <s v="No"/>
    <n v="6"/>
    <s v="&lt; 8 hours"/>
    <n v="89"/>
    <s v="High"/>
    <x v="0"/>
    <n v="3"/>
    <x v="1"/>
    <x v="0"/>
    <s v="Medium"/>
    <x v="0"/>
    <s v="Neutral"/>
    <n v="3"/>
    <s v="Moderate (2-4 hours)"/>
    <s v="No"/>
    <x v="1"/>
    <s v="Near"/>
    <x v="0"/>
    <n v="70"/>
    <n v="-19"/>
    <x v="0"/>
  </r>
  <r>
    <n v="24"/>
    <x v="0"/>
    <n v="80"/>
    <s v="Good"/>
    <x v="1"/>
    <x v="0"/>
    <s v="No"/>
    <n v="5"/>
    <s v="&lt; 8 hours"/>
    <n v="51"/>
    <s v="Medium"/>
    <x v="0"/>
    <n v="3"/>
    <x v="1"/>
    <x v="2"/>
    <s v="Low"/>
    <x v="0"/>
    <s v="Positive"/>
    <n v="2"/>
    <s v="Low (0-2 hours)"/>
    <s v="No"/>
    <x v="0"/>
    <s v="Near"/>
    <x v="1"/>
    <n v="68"/>
    <n v="17"/>
    <x v="2"/>
  </r>
  <r>
    <n v="23"/>
    <x v="0"/>
    <n v="100"/>
    <s v="Perfect"/>
    <x v="1"/>
    <x v="1"/>
    <s v="No"/>
    <n v="6"/>
    <s v="&lt; 8 hours"/>
    <n v="65"/>
    <s v="Low"/>
    <x v="0"/>
    <n v="1"/>
    <x v="1"/>
    <x v="1"/>
    <s v="High"/>
    <x v="0"/>
    <s v="Neutral"/>
    <n v="2"/>
    <s v="Low (0-2 hours)"/>
    <s v="Yes"/>
    <x v="0"/>
    <s v="Near"/>
    <x v="1"/>
    <n v="70"/>
    <n v="5"/>
    <x v="2"/>
  </r>
  <r>
    <n v="15"/>
    <x v="1"/>
    <n v="69"/>
    <s v="Poor"/>
    <x v="0"/>
    <x v="1"/>
    <s v="No"/>
    <n v="8"/>
    <s v="≥ 8 hours"/>
    <n v="73"/>
    <s v="Medium"/>
    <x v="0"/>
    <n v="2"/>
    <x v="1"/>
    <x v="1"/>
    <s v="Medium"/>
    <x v="0"/>
    <s v="Neutral"/>
    <n v="2"/>
    <s v="Low (0-2 hours)"/>
    <s v="No"/>
    <x v="0"/>
    <s v="Moderate"/>
    <x v="0"/>
    <n v="61"/>
    <n v="-12"/>
    <x v="0"/>
  </r>
  <r>
    <n v="9"/>
    <x v="2"/>
    <n v="77"/>
    <s v="Fair"/>
    <x v="0"/>
    <x v="2"/>
    <s v="No"/>
    <n v="7"/>
    <s v="&lt; 8 hours"/>
    <n v="80"/>
    <s v="Medium"/>
    <x v="0"/>
    <n v="3"/>
    <x v="1"/>
    <x v="1"/>
    <s v="Medium"/>
    <x v="0"/>
    <s v="Positive"/>
    <n v="3"/>
    <s v="Moderate (2-4 hours)"/>
    <s v="Yes"/>
    <x v="0"/>
    <s v="Near"/>
    <x v="0"/>
    <n v="61"/>
    <n v="-19"/>
    <x v="0"/>
  </r>
  <r>
    <n v="18"/>
    <x v="1"/>
    <n v="72"/>
    <s v="Fair"/>
    <x v="0"/>
    <x v="0"/>
    <s v="No"/>
    <n v="7"/>
    <s v="&lt; 8 hours"/>
    <n v="58"/>
    <s v="Low"/>
    <x v="0"/>
    <n v="6"/>
    <x v="1"/>
    <x v="0"/>
    <s v="Medium"/>
    <x v="0"/>
    <s v="Positive"/>
    <n v="0"/>
    <s v="Low (0-2 hours)"/>
    <s v="No"/>
    <x v="0"/>
    <s v="Moderate"/>
    <x v="0"/>
    <n v="64"/>
    <n v="6"/>
    <x v="2"/>
  </r>
  <r>
    <n v="26"/>
    <x v="0"/>
    <n v="91"/>
    <s v="Very Good"/>
    <x v="0"/>
    <x v="1"/>
    <s v="No"/>
    <n v="10"/>
    <s v="≥ 8 hours"/>
    <n v="72"/>
    <s v="Low"/>
    <x v="0"/>
    <n v="4"/>
    <x v="1"/>
    <x v="2"/>
    <s v="Medium"/>
    <x v="0"/>
    <s v="Neutral"/>
    <n v="3"/>
    <s v="Moderate (2-4 hours)"/>
    <s v="No"/>
    <x v="1"/>
    <s v="Moderate"/>
    <x v="0"/>
    <n v="71"/>
    <n v="-1"/>
    <x v="1"/>
  </r>
  <r>
    <n v="28"/>
    <x v="0"/>
    <n v="91"/>
    <s v="Very Good"/>
    <x v="2"/>
    <x v="1"/>
    <s v="Yes"/>
    <n v="4"/>
    <s v="&lt; 8 hours"/>
    <n v="78"/>
    <s v="Low"/>
    <x v="0"/>
    <n v="1"/>
    <x v="1"/>
    <x v="1"/>
    <s v="Low"/>
    <x v="0"/>
    <s v="Positive"/>
    <n v="3"/>
    <s v="Moderate (2-4 hours)"/>
    <s v="No"/>
    <x v="0"/>
    <s v="Moderate"/>
    <x v="0"/>
    <n v="72"/>
    <n v="-6"/>
    <x v="0"/>
  </r>
  <r>
    <n v="24"/>
    <x v="0"/>
    <n v="72"/>
    <s v="Fair"/>
    <x v="1"/>
    <x v="0"/>
    <s v="Yes"/>
    <n v="10"/>
    <s v="≥ 8 hours"/>
    <n v="76"/>
    <s v="High"/>
    <x v="1"/>
    <n v="1"/>
    <x v="1"/>
    <x v="0"/>
    <s v="Medium"/>
    <x v="0"/>
    <s v="Negative"/>
    <n v="3"/>
    <s v="Moderate (2-4 hours)"/>
    <s v="No"/>
    <x v="0"/>
    <s v="Near"/>
    <x v="0"/>
    <n v="66"/>
    <n v="-10"/>
    <x v="0"/>
  </r>
  <r>
    <n v="23"/>
    <x v="0"/>
    <n v="63"/>
    <s v="Poor"/>
    <x v="1"/>
    <x v="1"/>
    <s v="Yes"/>
    <n v="9"/>
    <s v="≥ 8 hours"/>
    <n v="79"/>
    <s v="High"/>
    <x v="0"/>
    <n v="0"/>
    <x v="0"/>
    <x v="0"/>
    <s v="Medium"/>
    <x v="1"/>
    <s v="Negative"/>
    <n v="4"/>
    <s v="Moderate (2-4 hours)"/>
    <s v="No"/>
    <x v="0"/>
    <s v="Far"/>
    <x v="1"/>
    <n v="63"/>
    <n v="-16"/>
    <x v="0"/>
  </r>
  <r>
    <n v="22"/>
    <x v="0"/>
    <n v="60"/>
    <s v="Poor"/>
    <x v="0"/>
    <x v="2"/>
    <s v="No"/>
    <n v="7"/>
    <s v="&lt; 8 hours"/>
    <n v="83"/>
    <s v="Medium"/>
    <x v="1"/>
    <n v="3"/>
    <x v="1"/>
    <x v="1"/>
    <s v="Medium"/>
    <x v="0"/>
    <s v="Positive"/>
    <n v="1"/>
    <s v="Low (0-2 hours)"/>
    <s v="No"/>
    <x v="1"/>
    <s v="Near"/>
    <x v="1"/>
    <n v="62"/>
    <n v="-21"/>
    <x v="0"/>
  </r>
  <r>
    <n v="17"/>
    <x v="1"/>
    <n v="77"/>
    <s v="Fair"/>
    <x v="1"/>
    <x v="1"/>
    <s v="Yes"/>
    <n v="8"/>
    <s v="≥ 8 hours"/>
    <n v="69"/>
    <s v="Low"/>
    <x v="0"/>
    <n v="3"/>
    <x v="1"/>
    <x v="2"/>
    <s v="Medium"/>
    <x v="0"/>
    <s v="Neutral"/>
    <n v="3"/>
    <s v="Moderate (2-4 hours)"/>
    <s v="Yes"/>
    <x v="3"/>
    <s v="Near"/>
    <x v="0"/>
    <n v="65"/>
    <n v="-4"/>
    <x v="0"/>
  </r>
  <r>
    <n v="19"/>
    <x v="1"/>
    <n v="76"/>
    <s v="Fair"/>
    <x v="1"/>
    <x v="1"/>
    <s v="Yes"/>
    <n v="6"/>
    <s v="&lt; 8 hours"/>
    <n v="53"/>
    <s v="Medium"/>
    <x v="0"/>
    <n v="2"/>
    <x v="1"/>
    <x v="1"/>
    <s v="Medium"/>
    <x v="0"/>
    <s v="Positive"/>
    <n v="5"/>
    <s v="High (4-6 hours)"/>
    <s v="No"/>
    <x v="0"/>
    <s v="Near"/>
    <x v="0"/>
    <n v="66"/>
    <n v="13"/>
    <x v="2"/>
  </r>
  <r>
    <n v="30"/>
    <x v="0"/>
    <n v="100"/>
    <s v="Perfect"/>
    <x v="0"/>
    <x v="0"/>
    <s v="No"/>
    <n v="7"/>
    <s v="&lt; 8 hours"/>
    <n v="53"/>
    <s v="Medium"/>
    <x v="0"/>
    <n v="2"/>
    <x v="1"/>
    <x v="0"/>
    <s v="High"/>
    <x v="1"/>
    <s v="Neutral"/>
    <n v="3"/>
    <s v="Moderate (2-4 hours)"/>
    <s v="No"/>
    <x v="0"/>
    <s v="Moderate"/>
    <x v="0"/>
    <n v="72"/>
    <n v="19"/>
    <x v="2"/>
  </r>
  <r>
    <n v="14"/>
    <x v="1"/>
    <n v="79"/>
    <s v="Fair"/>
    <x v="2"/>
    <x v="1"/>
    <s v="Yes"/>
    <n v="10"/>
    <s v="≥ 8 hours"/>
    <n v="93"/>
    <s v="Medium"/>
    <x v="0"/>
    <n v="2"/>
    <x v="1"/>
    <x v="1"/>
    <s v="Medium"/>
    <x v="0"/>
    <s v="Neutral"/>
    <n v="3"/>
    <s v="Moderate (2-4 hours)"/>
    <s v="No"/>
    <x v="1"/>
    <s v="Near"/>
    <x v="0"/>
    <n v="68"/>
    <n v="-25"/>
    <x v="0"/>
  </r>
  <r>
    <n v="30"/>
    <x v="0"/>
    <n v="70"/>
    <s v="Fair"/>
    <x v="2"/>
    <x v="2"/>
    <s v="No"/>
    <n v="6"/>
    <s v="&lt; 8 hours"/>
    <n v="84"/>
    <s v="High"/>
    <x v="0"/>
    <n v="2"/>
    <x v="1"/>
    <x v="1"/>
    <s v="Medium"/>
    <x v="0"/>
    <s v="Positive"/>
    <n v="3"/>
    <s v="Moderate (2-4 hours)"/>
    <s v="No"/>
    <x v="2"/>
    <s v="Near"/>
    <x v="0"/>
    <n v="70"/>
    <n v="-14"/>
    <x v="0"/>
  </r>
  <r>
    <n v="18"/>
    <x v="1"/>
    <n v="96"/>
    <s v="Very Good"/>
    <x v="1"/>
    <x v="1"/>
    <s v="Yes"/>
    <n v="7"/>
    <s v="&lt; 8 hours"/>
    <n v="88"/>
    <s v="Medium"/>
    <x v="0"/>
    <n v="1"/>
    <x v="1"/>
    <x v="1"/>
    <s v="High"/>
    <x v="1"/>
    <s v="Negative"/>
    <n v="3"/>
    <s v="Moderate (2-4 hours)"/>
    <s v="No"/>
    <x v="0"/>
    <s v="Moderate"/>
    <x v="1"/>
    <n v="70"/>
    <n v="-18"/>
    <x v="0"/>
  </r>
  <r>
    <n v="28"/>
    <x v="0"/>
    <n v="80"/>
    <s v="Good"/>
    <x v="1"/>
    <x v="0"/>
    <s v="No"/>
    <n v="6"/>
    <s v="&lt; 8 hours"/>
    <n v="96"/>
    <s v="High"/>
    <x v="0"/>
    <n v="2"/>
    <x v="1"/>
    <x v="0"/>
    <s v="Medium"/>
    <x v="0"/>
    <s v="Positive"/>
    <n v="6"/>
    <s v="High (4-6 hours)"/>
    <s v="No"/>
    <x v="0"/>
    <s v="Near"/>
    <x v="0"/>
    <n v="73"/>
    <n v="-23"/>
    <x v="0"/>
  </r>
  <r>
    <n v="12"/>
    <x v="1"/>
    <n v="84"/>
    <s v="Good"/>
    <x v="1"/>
    <x v="0"/>
    <s v="No"/>
    <n v="6"/>
    <s v="&lt; 8 hours"/>
    <n v="88"/>
    <s v="High"/>
    <x v="1"/>
    <n v="2"/>
    <x v="1"/>
    <x v="2"/>
    <s v="High"/>
    <x v="0"/>
    <s v="Positive"/>
    <n v="2"/>
    <s v="Low (0-2 hours)"/>
    <s v="No"/>
    <x v="0"/>
    <s v="Near"/>
    <x v="0"/>
    <n v="67"/>
    <n v="-21"/>
    <x v="0"/>
  </r>
  <r>
    <n v="24"/>
    <x v="0"/>
    <n v="64"/>
    <s v="Poor"/>
    <x v="1"/>
    <x v="2"/>
    <s v="No"/>
    <n v="6"/>
    <s v="&lt; 8 hours"/>
    <n v="85"/>
    <s v="Medium"/>
    <x v="0"/>
    <n v="3"/>
    <x v="1"/>
    <x v="1"/>
    <s v="Medium"/>
    <x v="0"/>
    <s v="Positive"/>
    <n v="2"/>
    <s v="Low (0-2 hours)"/>
    <s v="No"/>
    <x v="2"/>
    <s v="Moderate"/>
    <x v="0"/>
    <n v="65"/>
    <n v="-20"/>
    <x v="0"/>
  </r>
  <r>
    <n v="16"/>
    <x v="1"/>
    <n v="75"/>
    <s v="Fair"/>
    <x v="2"/>
    <x v="2"/>
    <s v="Yes"/>
    <n v="5"/>
    <s v="&lt; 8 hours"/>
    <n v="83"/>
    <s v="Medium"/>
    <x v="0"/>
    <n v="1"/>
    <x v="1"/>
    <x v="1"/>
    <s v="High"/>
    <x v="1"/>
    <s v="Negative"/>
    <n v="3"/>
    <s v="Moderate (2-4 hours)"/>
    <s v="No"/>
    <x v="1"/>
    <s v="Moderate"/>
    <x v="1"/>
    <n v="65"/>
    <n v="-18"/>
    <x v="0"/>
  </r>
  <r>
    <n v="12"/>
    <x v="1"/>
    <n v="98"/>
    <s v="Very Good"/>
    <x v="0"/>
    <x v="1"/>
    <s v="No"/>
    <n v="7"/>
    <s v="&lt; 8 hours"/>
    <n v="63"/>
    <s v="Medium"/>
    <x v="0"/>
    <n v="0"/>
    <x v="0"/>
    <x v="2"/>
    <s v="Medium"/>
    <x v="1"/>
    <s v="Neutral"/>
    <n v="3"/>
    <s v="Moderate (2-4 hours)"/>
    <s v="Yes"/>
    <x v="0"/>
    <s v="Near"/>
    <x v="1"/>
    <n v="65"/>
    <n v="2"/>
    <x v="1"/>
  </r>
  <r>
    <n v="21"/>
    <x v="0"/>
    <n v="84"/>
    <s v="Good"/>
    <x v="1"/>
    <x v="1"/>
    <s v="Yes"/>
    <n v="7"/>
    <s v="&lt; 8 hours"/>
    <n v="98"/>
    <s v="Medium"/>
    <x v="0"/>
    <n v="0"/>
    <x v="0"/>
    <x v="1"/>
    <s v="Medium"/>
    <x v="0"/>
    <s v="Neutral"/>
    <n v="4"/>
    <s v="Moderate (2-4 hours)"/>
    <s v="No"/>
    <x v="1"/>
    <s v="Near"/>
    <x v="0"/>
    <n v="70"/>
    <n v="-28"/>
    <x v="0"/>
  </r>
  <r>
    <n v="26"/>
    <x v="0"/>
    <n v="74"/>
    <s v="Fair"/>
    <x v="1"/>
    <x v="2"/>
    <s v="Yes"/>
    <n v="6"/>
    <s v="&lt; 8 hours"/>
    <n v="77"/>
    <s v="Medium"/>
    <x v="0"/>
    <n v="3"/>
    <x v="1"/>
    <x v="1"/>
    <s v="Medium"/>
    <x v="1"/>
    <s v="Negative"/>
    <n v="2"/>
    <s v="Low (0-2 hours)"/>
    <s v="No"/>
    <x v="0"/>
    <s v="Far"/>
    <x v="0"/>
    <n v="66"/>
    <n v="-11"/>
    <x v="0"/>
  </r>
  <r>
    <n v="15"/>
    <x v="1"/>
    <n v="85"/>
    <s v="Good"/>
    <x v="1"/>
    <x v="1"/>
    <s v="Yes"/>
    <n v="4"/>
    <s v="&lt; 8 hours"/>
    <n v="61"/>
    <s v="Medium"/>
    <x v="0"/>
    <n v="0"/>
    <x v="0"/>
    <x v="1"/>
    <s v="Low"/>
    <x v="0"/>
    <s v="Neutral"/>
    <n v="1"/>
    <s v="Low (0-2 hours)"/>
    <s v="No"/>
    <x v="1"/>
    <s v="Near"/>
    <x v="0"/>
    <n v="65"/>
    <n v="4"/>
    <x v="2"/>
  </r>
  <r>
    <n v="11"/>
    <x v="1"/>
    <n v="96"/>
    <s v="Very Good"/>
    <x v="2"/>
    <x v="0"/>
    <s v="No"/>
    <n v="7"/>
    <s v="&lt; 8 hours"/>
    <n v="60"/>
    <s v="Medium"/>
    <x v="0"/>
    <n v="2"/>
    <x v="1"/>
    <x v="0"/>
    <s v="Medium"/>
    <x v="0"/>
    <s v="Neutral"/>
    <n v="1"/>
    <s v="Low (0-2 hours)"/>
    <s v="No"/>
    <x v="0"/>
    <s v="Near"/>
    <x v="0"/>
    <n v="68"/>
    <n v="8"/>
    <x v="2"/>
  </r>
  <r>
    <n v="19"/>
    <x v="1"/>
    <n v="71"/>
    <s v="Fair"/>
    <x v="1"/>
    <x v="1"/>
    <s v="Yes"/>
    <n v="7"/>
    <s v="&lt; 8 hours"/>
    <n v="91"/>
    <s v="Medium"/>
    <x v="0"/>
    <n v="3"/>
    <x v="1"/>
    <x v="2"/>
    <s v="Medium"/>
    <x v="0"/>
    <s v="Negative"/>
    <n v="1"/>
    <s v="Low (0-2 hours)"/>
    <s v="No"/>
    <x v="0"/>
    <s v="Moderate"/>
    <x v="1"/>
    <n v="66"/>
    <n v="-25"/>
    <x v="0"/>
  </r>
  <r>
    <n v="19"/>
    <x v="1"/>
    <n v="80"/>
    <s v="Good"/>
    <x v="0"/>
    <x v="1"/>
    <s v="Yes"/>
    <n v="10"/>
    <s v="≥ 8 hours"/>
    <n v="63"/>
    <s v="High"/>
    <x v="1"/>
    <n v="1"/>
    <x v="1"/>
    <x v="1"/>
    <s v="Medium"/>
    <x v="0"/>
    <s v="Neutral"/>
    <n v="2"/>
    <s v="Low (0-2 hours)"/>
    <s v="No"/>
    <x v="1"/>
    <s v="Near"/>
    <x v="1"/>
    <n v="65"/>
    <n v="2"/>
    <x v="1"/>
  </r>
  <r>
    <n v="23"/>
    <x v="0"/>
    <n v="98"/>
    <s v="Very Good"/>
    <x v="1"/>
    <x v="0"/>
    <s v="Yes"/>
    <n v="7"/>
    <s v="&lt; 8 hours"/>
    <n v="52"/>
    <s v="Low"/>
    <x v="0"/>
    <n v="2"/>
    <x v="1"/>
    <x v="0"/>
    <s v="High"/>
    <x v="1"/>
    <s v="Positive"/>
    <n v="4"/>
    <s v="Moderate (2-4 hours)"/>
    <s v="Yes"/>
    <x v="0"/>
    <s v="Near"/>
    <x v="1"/>
    <n v="71"/>
    <n v="19"/>
    <x v="2"/>
  </r>
  <r>
    <n v="26"/>
    <x v="0"/>
    <n v="67"/>
    <s v="Poor"/>
    <x v="0"/>
    <x v="1"/>
    <s v="Yes"/>
    <n v="8"/>
    <s v="≥ 8 hours"/>
    <n v="71"/>
    <s v="Medium"/>
    <x v="0"/>
    <n v="2"/>
    <x v="1"/>
    <x v="2"/>
    <s v="Medium"/>
    <x v="1"/>
    <s v="Negative"/>
    <n v="3"/>
    <s v="Moderate (2-4 hours)"/>
    <s v="No"/>
    <x v="0"/>
    <s v="Near"/>
    <x v="0"/>
    <n v="65"/>
    <n v="-6"/>
    <x v="0"/>
  </r>
  <r>
    <n v="20"/>
    <x v="1"/>
    <n v="89"/>
    <s v="Good"/>
    <x v="0"/>
    <x v="1"/>
    <s v="Yes"/>
    <n v="6"/>
    <s v="&lt; 8 hours"/>
    <n v="91"/>
    <s v="High"/>
    <x v="0"/>
    <n v="0"/>
    <x v="0"/>
    <x v="1"/>
    <s v="Medium"/>
    <x v="1"/>
    <s v="Positive"/>
    <n v="4"/>
    <s v="Moderate (2-4 hours)"/>
    <s v="No"/>
    <x v="1"/>
    <s v="Near"/>
    <x v="0"/>
    <n v="70"/>
    <n v="-21"/>
    <x v="0"/>
  </r>
  <r>
    <n v="31"/>
    <x v="3"/>
    <n v="85"/>
    <s v="Good"/>
    <x v="1"/>
    <x v="1"/>
    <s v="Yes"/>
    <n v="9"/>
    <s v="≥ 8 hours"/>
    <n v="71"/>
    <s v="Low"/>
    <x v="0"/>
    <n v="0"/>
    <x v="0"/>
    <x v="1"/>
    <s v="High"/>
    <x v="0"/>
    <s v="Negative"/>
    <n v="2"/>
    <s v="Low (0-2 hours)"/>
    <s v="Yes"/>
    <x v="1"/>
    <s v="Moderate"/>
    <x v="1"/>
    <n v="69"/>
    <n v="-2"/>
    <x v="1"/>
  </r>
  <r>
    <n v="21"/>
    <x v="0"/>
    <n v="87"/>
    <s v="Good"/>
    <x v="1"/>
    <x v="1"/>
    <s v="No"/>
    <n v="6"/>
    <s v="&lt; 8 hours"/>
    <n v="90"/>
    <s v="High"/>
    <x v="0"/>
    <n v="3"/>
    <x v="1"/>
    <x v="2"/>
    <s v="Medium"/>
    <x v="0"/>
    <s v="Negative"/>
    <n v="4"/>
    <s v="Moderate (2-4 hours)"/>
    <s v="No"/>
    <x v="0"/>
    <s v="Near"/>
    <x v="0"/>
    <n v="71"/>
    <n v="-19"/>
    <x v="0"/>
  </r>
  <r>
    <n v="18"/>
    <x v="1"/>
    <n v="74"/>
    <s v="Fair"/>
    <x v="1"/>
    <x v="0"/>
    <s v="Yes"/>
    <n v="8"/>
    <s v="≥ 8 hours"/>
    <n v="91"/>
    <s v="Medium"/>
    <x v="0"/>
    <n v="0"/>
    <x v="0"/>
    <x v="1"/>
    <s v="High"/>
    <x v="1"/>
    <s v="Positive"/>
    <n v="2"/>
    <s v="Low (0-2 hours)"/>
    <s v="No"/>
    <x v="0"/>
    <s v="Near"/>
    <x v="1"/>
    <n v="67"/>
    <n v="-24"/>
    <x v="0"/>
  </r>
  <r>
    <n v="10"/>
    <x v="2"/>
    <n v="73"/>
    <s v="Fair"/>
    <x v="1"/>
    <x v="1"/>
    <s v="Yes"/>
    <n v="8"/>
    <s v="≥ 8 hours"/>
    <n v="93"/>
    <s v="High"/>
    <x v="0"/>
    <n v="3"/>
    <x v="1"/>
    <x v="0"/>
    <s v="Medium"/>
    <x v="0"/>
    <s v="Positive"/>
    <n v="2"/>
    <s v="Low (0-2 hours)"/>
    <s v="Yes"/>
    <x v="3"/>
    <s v="Moderate"/>
    <x v="0"/>
    <n v="64"/>
    <n v="-29"/>
    <x v="0"/>
  </r>
  <r>
    <n v="18"/>
    <x v="1"/>
    <n v="87"/>
    <s v="Good"/>
    <x v="0"/>
    <x v="2"/>
    <s v="No"/>
    <n v="8"/>
    <s v="≥ 8 hours"/>
    <n v="79"/>
    <s v="High"/>
    <x v="0"/>
    <n v="1"/>
    <x v="1"/>
    <x v="0"/>
    <s v="High"/>
    <x v="0"/>
    <s v="Negative"/>
    <n v="4"/>
    <s v="Moderate (2-4 hours)"/>
    <s v="No"/>
    <x v="1"/>
    <s v="Near"/>
    <x v="0"/>
    <n v="82"/>
    <n v="3"/>
    <x v="2"/>
  </r>
  <r>
    <n v="18"/>
    <x v="1"/>
    <n v="69"/>
    <s v="Poor"/>
    <x v="1"/>
    <x v="0"/>
    <s v="Yes"/>
    <n v="10"/>
    <s v="≥ 8 hours"/>
    <n v="85"/>
    <s v="Medium"/>
    <x v="0"/>
    <n v="2"/>
    <x v="1"/>
    <x v="2"/>
    <s v="Medium"/>
    <x v="1"/>
    <s v="Positive"/>
    <n v="0"/>
    <s v="Low (0-2 hours)"/>
    <s v="No"/>
    <x v="1"/>
    <s v="Moderate"/>
    <x v="1"/>
    <n v="66"/>
    <n v="-19"/>
    <x v="0"/>
  </r>
  <r>
    <n v="26"/>
    <x v="0"/>
    <n v="77"/>
    <s v="Fair"/>
    <x v="0"/>
    <x v="1"/>
    <s v="Yes"/>
    <n v="6"/>
    <s v="&lt; 8 hours"/>
    <n v="63"/>
    <s v="Low"/>
    <x v="0"/>
    <n v="1"/>
    <x v="1"/>
    <x v="0"/>
    <s v="High"/>
    <x v="0"/>
    <s v="Negative"/>
    <n v="4"/>
    <s v="Moderate (2-4 hours)"/>
    <s v="No"/>
    <x v="0"/>
    <s v="Near"/>
    <x v="0"/>
    <n v="66"/>
    <n v="3"/>
    <x v="2"/>
  </r>
  <r>
    <n v="23"/>
    <x v="0"/>
    <n v="68"/>
    <s v="Poor"/>
    <x v="2"/>
    <x v="1"/>
    <s v="Yes"/>
    <n v="9"/>
    <s v="≥ 8 hours"/>
    <n v="55"/>
    <s v="Medium"/>
    <x v="0"/>
    <n v="1"/>
    <x v="1"/>
    <x v="1"/>
    <s v="Medium"/>
    <x v="0"/>
    <s v="Positive"/>
    <n v="3"/>
    <s v="Moderate (2-4 hours)"/>
    <s v="No"/>
    <x v="0"/>
    <s v="Moderate"/>
    <x v="0"/>
    <n v="65"/>
    <n v="10"/>
    <x v="2"/>
  </r>
  <r>
    <n v="13"/>
    <x v="1"/>
    <n v="60"/>
    <s v="Poor"/>
    <x v="1"/>
    <x v="1"/>
    <s v="No"/>
    <n v="9"/>
    <s v="≥ 8 hours"/>
    <n v="77"/>
    <s v="Low"/>
    <x v="0"/>
    <n v="2"/>
    <x v="1"/>
    <x v="1"/>
    <s v="High"/>
    <x v="1"/>
    <s v="Positive"/>
    <n v="5"/>
    <s v="High (4-6 hours)"/>
    <s v="Yes"/>
    <x v="0"/>
    <s v="Near"/>
    <x v="0"/>
    <n v="61"/>
    <n v="-16"/>
    <x v="0"/>
  </r>
  <r>
    <n v="21"/>
    <x v="0"/>
    <n v="99"/>
    <s v="Very Good"/>
    <x v="1"/>
    <x v="0"/>
    <s v="No"/>
    <n v="7"/>
    <s v="&lt; 8 hours"/>
    <n v="51"/>
    <s v="High"/>
    <x v="0"/>
    <n v="2"/>
    <x v="1"/>
    <x v="1"/>
    <s v="Low"/>
    <x v="1"/>
    <s v="Neutral"/>
    <n v="2"/>
    <s v="Low (0-2 hours)"/>
    <s v="No"/>
    <x v="2"/>
    <s v="Near"/>
    <x v="1"/>
    <n v="72"/>
    <n v="21"/>
    <x v="2"/>
  </r>
  <r>
    <n v="24"/>
    <x v="0"/>
    <n v="77"/>
    <s v="Fair"/>
    <x v="2"/>
    <x v="1"/>
    <s v="Yes"/>
    <n v="10"/>
    <s v="≥ 8 hours"/>
    <n v="73"/>
    <s v="Medium"/>
    <x v="0"/>
    <n v="3"/>
    <x v="1"/>
    <x v="1"/>
    <s v="Medium"/>
    <x v="0"/>
    <s v="Positive"/>
    <n v="3"/>
    <s v="Moderate (2-4 hours)"/>
    <s v="No"/>
    <x v="0"/>
    <s v="Near"/>
    <x v="0"/>
    <n v="70"/>
    <n v="-3"/>
    <x v="0"/>
  </r>
  <r>
    <n v="29"/>
    <x v="0"/>
    <n v="99"/>
    <s v="Very Good"/>
    <x v="1"/>
    <x v="1"/>
    <s v="Yes"/>
    <n v="7"/>
    <s v="&lt; 8 hours"/>
    <n v="55"/>
    <s v="Low"/>
    <x v="0"/>
    <n v="0"/>
    <x v="0"/>
    <x v="1"/>
    <s v="Medium"/>
    <x v="1"/>
    <s v="Positive"/>
    <n v="3"/>
    <s v="Moderate (2-4 hours)"/>
    <s v="No"/>
    <x v="0"/>
    <s v="Moderate"/>
    <x v="0"/>
    <n v="71"/>
    <n v="16"/>
    <x v="2"/>
  </r>
  <r>
    <n v="25"/>
    <x v="0"/>
    <n v="66"/>
    <s v="Poor"/>
    <x v="2"/>
    <x v="1"/>
    <s v="Yes"/>
    <n v="7"/>
    <s v="&lt; 8 hours"/>
    <n v="55"/>
    <s v="Medium"/>
    <x v="0"/>
    <n v="4"/>
    <x v="1"/>
    <x v="1"/>
    <s v="Medium"/>
    <x v="0"/>
    <s v="Neutral"/>
    <n v="2"/>
    <s v="Low (0-2 hours)"/>
    <s v="Yes"/>
    <x v="0"/>
    <s v="Moderate"/>
    <x v="1"/>
    <n v="84"/>
    <n v="29"/>
    <x v="2"/>
  </r>
  <r>
    <n v="25"/>
    <x v="0"/>
    <n v="83"/>
    <s v="Good"/>
    <x v="2"/>
    <x v="0"/>
    <s v="Yes"/>
    <n v="7"/>
    <s v="&lt; 8 hours"/>
    <n v="94"/>
    <s v="Low"/>
    <x v="0"/>
    <n v="2"/>
    <x v="1"/>
    <x v="0"/>
    <s v="High"/>
    <x v="0"/>
    <s v="Positive"/>
    <n v="3"/>
    <s v="Moderate (2-4 hours)"/>
    <s v="Yes"/>
    <x v="1"/>
    <s v="Moderate"/>
    <x v="0"/>
    <n v="72"/>
    <n v="-22"/>
    <x v="0"/>
  </r>
  <r>
    <n v="20"/>
    <x v="1"/>
    <n v="68"/>
    <s v="Poor"/>
    <x v="1"/>
    <x v="0"/>
    <s v="Yes"/>
    <n v="5"/>
    <s v="&lt; 8 hours"/>
    <n v="82"/>
    <s v="Medium"/>
    <x v="1"/>
    <n v="1"/>
    <x v="1"/>
    <x v="0"/>
    <s v="High"/>
    <x v="0"/>
    <s v="Positive"/>
    <n v="3"/>
    <s v="Moderate (2-4 hours)"/>
    <s v="No"/>
    <x v="2"/>
    <s v="Near"/>
    <x v="1"/>
    <n v="67"/>
    <n v="-15"/>
    <x v="0"/>
  </r>
  <r>
    <n v="22"/>
    <x v="0"/>
    <n v="92"/>
    <s v="Very Good"/>
    <x v="2"/>
    <x v="2"/>
    <s v="No"/>
    <n v="8"/>
    <s v="≥ 8 hours"/>
    <n v="82"/>
    <s v="Medium"/>
    <x v="0"/>
    <n v="2"/>
    <x v="1"/>
    <x v="1"/>
    <s v="Medium"/>
    <x v="1"/>
    <s v="Neutral"/>
    <n v="5"/>
    <s v="High (4-6 hours)"/>
    <s v="No"/>
    <x v="2"/>
    <s v="Near"/>
    <x v="0"/>
    <n v="72"/>
    <n v="-10"/>
    <x v="0"/>
  </r>
  <r>
    <n v="27"/>
    <x v="0"/>
    <n v="91"/>
    <s v="Very Good"/>
    <x v="0"/>
    <x v="0"/>
    <s v="Yes"/>
    <n v="8"/>
    <s v="≥ 8 hours"/>
    <n v="70"/>
    <s v="Low"/>
    <x v="0"/>
    <n v="1"/>
    <x v="1"/>
    <x v="1"/>
    <s v="Low"/>
    <x v="0"/>
    <s v="Neutral"/>
    <n v="6"/>
    <s v="High (4-6 hours)"/>
    <s v="No"/>
    <x v="0"/>
    <s v="Moderate"/>
    <x v="1"/>
    <n v="70"/>
    <n v="0"/>
    <x v="1"/>
  </r>
  <r>
    <n v="12"/>
    <x v="1"/>
    <n v="65"/>
    <s v="Poor"/>
    <x v="1"/>
    <x v="0"/>
    <s v="No"/>
    <n v="7"/>
    <s v="&lt; 8 hours"/>
    <n v="71"/>
    <s v="Medium"/>
    <x v="0"/>
    <n v="1"/>
    <x v="1"/>
    <x v="0"/>
    <s v="High"/>
    <x v="0"/>
    <s v="Neutral"/>
    <n v="4"/>
    <s v="Moderate (2-4 hours)"/>
    <s v="No"/>
    <x v="0"/>
    <s v="Moderate"/>
    <x v="0"/>
    <n v="62"/>
    <n v="-9"/>
    <x v="0"/>
  </r>
  <r>
    <n v="18"/>
    <x v="1"/>
    <n v="96"/>
    <s v="Very Good"/>
    <x v="2"/>
    <x v="1"/>
    <s v="Yes"/>
    <n v="10"/>
    <s v="≥ 8 hours"/>
    <n v="65"/>
    <s v="Low"/>
    <x v="0"/>
    <n v="3"/>
    <x v="1"/>
    <x v="1"/>
    <s v="Medium"/>
    <x v="0"/>
    <s v="Positive"/>
    <n v="2"/>
    <s v="Low (0-2 hours)"/>
    <s v="No"/>
    <x v="1"/>
    <s v="Moderate"/>
    <x v="1"/>
    <n v="71"/>
    <n v="6"/>
    <x v="2"/>
  </r>
  <r>
    <n v="15"/>
    <x v="1"/>
    <n v="68"/>
    <s v="Poor"/>
    <x v="0"/>
    <x v="1"/>
    <s v="No"/>
    <n v="6"/>
    <s v="&lt; 8 hours"/>
    <n v="72"/>
    <s v="Low"/>
    <x v="0"/>
    <n v="3"/>
    <x v="1"/>
    <x v="2"/>
    <s v="Low"/>
    <x v="0"/>
    <s v="Neutral"/>
    <n v="3"/>
    <s v="Moderate (2-4 hours)"/>
    <s v="No"/>
    <x v="0"/>
    <s v="Near"/>
    <x v="1"/>
    <n v="62"/>
    <n v="-10"/>
    <x v="0"/>
  </r>
  <r>
    <n v="22"/>
    <x v="0"/>
    <n v="85"/>
    <s v="Good"/>
    <x v="1"/>
    <x v="1"/>
    <s v="Yes"/>
    <n v="4"/>
    <s v="&lt; 8 hours"/>
    <n v="79"/>
    <s v="Low"/>
    <x v="0"/>
    <n v="1"/>
    <x v="1"/>
    <x v="0"/>
    <s v="Low"/>
    <x v="0"/>
    <s v="Positive"/>
    <n v="3"/>
    <s v="Moderate (2-4 hours)"/>
    <s v="No"/>
    <x v="0"/>
    <s v="Near"/>
    <x v="1"/>
    <n v="68"/>
    <n v="-11"/>
    <x v="0"/>
  </r>
  <r>
    <n v="27"/>
    <x v="0"/>
    <n v="99"/>
    <s v="Very Good"/>
    <x v="2"/>
    <x v="1"/>
    <s v="No"/>
    <n v="10"/>
    <s v="≥ 8 hours"/>
    <n v="59"/>
    <s v="High"/>
    <x v="0"/>
    <n v="2"/>
    <x v="1"/>
    <x v="0"/>
    <s v="Medium"/>
    <x v="0"/>
    <s v="Positive"/>
    <n v="3"/>
    <s v="Moderate (2-4 hours)"/>
    <s v="No"/>
    <x v="0"/>
    <s v="Near"/>
    <x v="0"/>
    <n v="74"/>
    <n v="15"/>
    <x v="2"/>
  </r>
  <r>
    <n v="16"/>
    <x v="1"/>
    <n v="95"/>
    <s v="Very Good"/>
    <x v="2"/>
    <x v="0"/>
    <s v="No"/>
    <n v="9"/>
    <s v="≥ 8 hours"/>
    <n v="63"/>
    <s v="Medium"/>
    <x v="1"/>
    <n v="0"/>
    <x v="0"/>
    <x v="1"/>
    <s v="Low"/>
    <x v="1"/>
    <s v="Positive"/>
    <n v="3"/>
    <s v="Moderate (2-4 hours)"/>
    <s v="No"/>
    <x v="0"/>
    <s v="Near"/>
    <x v="0"/>
    <n v="68"/>
    <n v="5"/>
    <x v="2"/>
  </r>
  <r>
    <n v="6"/>
    <x v="2"/>
    <n v="98"/>
    <s v="Very Good"/>
    <x v="1"/>
    <x v="2"/>
    <s v="No"/>
    <n v="8"/>
    <s v="≥ 8 hours"/>
    <n v="75"/>
    <s v="Medium"/>
    <x v="0"/>
    <n v="1"/>
    <x v="1"/>
    <x v="2"/>
    <s v="Medium"/>
    <x v="0"/>
    <s v="Neutral"/>
    <n v="3"/>
    <s v="Moderate (2-4 hours)"/>
    <s v="Yes"/>
    <x v="2"/>
    <s v="Far"/>
    <x v="1"/>
    <n v="64"/>
    <n v="-11"/>
    <x v="0"/>
  </r>
  <r>
    <n v="18"/>
    <x v="1"/>
    <n v="74"/>
    <s v="Fair"/>
    <x v="2"/>
    <x v="1"/>
    <s v="Yes"/>
    <n v="6"/>
    <s v="&lt; 8 hours"/>
    <n v="69"/>
    <s v="Medium"/>
    <x v="0"/>
    <n v="0"/>
    <x v="0"/>
    <x v="0"/>
    <s v="Medium"/>
    <x v="0"/>
    <s v="Positive"/>
    <n v="4"/>
    <s v="Moderate (2-4 hours)"/>
    <s v="No"/>
    <x v="0"/>
    <s v="Moderate"/>
    <x v="0"/>
    <n v="65"/>
    <n v="-4"/>
    <x v="0"/>
  </r>
  <r>
    <n v="25"/>
    <x v="0"/>
    <n v="64"/>
    <s v="Poor"/>
    <x v="1"/>
    <x v="2"/>
    <s v="Yes"/>
    <n v="8"/>
    <s v="≥ 8 hours"/>
    <n v="91"/>
    <s v="Medium"/>
    <x v="0"/>
    <n v="1"/>
    <x v="1"/>
    <x v="0"/>
    <s v="Low"/>
    <x v="0"/>
    <s v="Positive"/>
    <n v="5"/>
    <s v="High (4-6 hours)"/>
    <s v="No"/>
    <x v="1"/>
    <s v="Near"/>
    <x v="0"/>
    <n v="66"/>
    <n v="-25"/>
    <x v="0"/>
  </r>
  <r>
    <n v="23"/>
    <x v="0"/>
    <n v="68"/>
    <s v="Poor"/>
    <x v="1"/>
    <x v="0"/>
    <s v="No"/>
    <n v="5"/>
    <s v="&lt; 8 hours"/>
    <n v="91"/>
    <s v="Low"/>
    <x v="0"/>
    <n v="5"/>
    <x v="1"/>
    <x v="0"/>
    <s v="Medium"/>
    <x v="0"/>
    <s v="Neutral"/>
    <n v="1"/>
    <s v="Low (0-2 hours)"/>
    <s v="No"/>
    <x v="1"/>
    <s v="Near"/>
    <x v="1"/>
    <n v="68"/>
    <n v="-23"/>
    <x v="0"/>
  </r>
  <r>
    <n v="23"/>
    <x v="0"/>
    <n v="80"/>
    <s v="Good"/>
    <x v="1"/>
    <x v="1"/>
    <s v="No"/>
    <n v="7"/>
    <s v="&lt; 8 hours"/>
    <n v="67"/>
    <s v="Low"/>
    <x v="0"/>
    <n v="2"/>
    <x v="1"/>
    <x v="0"/>
    <s v="High"/>
    <x v="0"/>
    <s v="Neutral"/>
    <n v="4"/>
    <s v="Moderate (2-4 hours)"/>
    <s v="No"/>
    <x v="0"/>
    <s v="Near"/>
    <x v="0"/>
    <n v="67"/>
    <n v="0"/>
    <x v="1"/>
  </r>
  <r>
    <n v="18"/>
    <x v="1"/>
    <n v="92"/>
    <s v="Very Good"/>
    <x v="1"/>
    <x v="1"/>
    <s v="Yes"/>
    <n v="6"/>
    <s v="&lt; 8 hours"/>
    <n v="73"/>
    <s v="Low"/>
    <x v="0"/>
    <n v="1"/>
    <x v="1"/>
    <x v="1"/>
    <s v="High"/>
    <x v="0"/>
    <s v="Neutral"/>
    <n v="5"/>
    <s v="High (4-6 hours)"/>
    <s v="Yes"/>
    <x v="0"/>
    <s v="Moderate"/>
    <x v="1"/>
    <n v="67"/>
    <n v="-6"/>
    <x v="0"/>
  </r>
  <r>
    <n v="12"/>
    <x v="1"/>
    <n v="66"/>
    <s v="Poor"/>
    <x v="1"/>
    <x v="0"/>
    <s v="Yes"/>
    <n v="7"/>
    <s v="&lt; 8 hours"/>
    <n v="99"/>
    <s v="Low"/>
    <x v="0"/>
    <n v="2"/>
    <x v="1"/>
    <x v="1"/>
    <s v="Low"/>
    <x v="0"/>
    <s v="Neutral"/>
    <n v="3"/>
    <s v="Moderate (2-4 hours)"/>
    <s v="No"/>
    <x v="0"/>
    <s v="Moderate"/>
    <x v="0"/>
    <n v="63"/>
    <n v="-36"/>
    <x v="0"/>
  </r>
  <r>
    <n v="23"/>
    <x v="0"/>
    <n v="86"/>
    <s v="Good"/>
    <x v="1"/>
    <x v="0"/>
    <s v="Yes"/>
    <n v="8"/>
    <s v="≥ 8 hours"/>
    <n v="91"/>
    <s v="Medium"/>
    <x v="0"/>
    <n v="2"/>
    <x v="1"/>
    <x v="0"/>
    <s v="Medium"/>
    <x v="0"/>
    <s v="Negative"/>
    <n v="1"/>
    <s v="Low (0-2 hours)"/>
    <s v="No"/>
    <x v="1"/>
    <s v="Near"/>
    <x v="1"/>
    <n v="71"/>
    <n v="-20"/>
    <x v="0"/>
  </r>
  <r>
    <n v="15"/>
    <x v="1"/>
    <n v="73"/>
    <s v="Fair"/>
    <x v="1"/>
    <x v="0"/>
    <s v="No"/>
    <n v="5"/>
    <s v="&lt; 8 hours"/>
    <n v="61"/>
    <s v="Low"/>
    <x v="1"/>
    <n v="1"/>
    <x v="1"/>
    <x v="0"/>
    <s v="High"/>
    <x v="1"/>
    <s v="Positive"/>
    <n v="2"/>
    <s v="Low (0-2 hours)"/>
    <s v="No"/>
    <x v="2"/>
    <s v="Moderate"/>
    <x v="0"/>
    <n v="63"/>
    <n v="2"/>
    <x v="1"/>
  </r>
  <r>
    <n v="33"/>
    <x v="3"/>
    <n v="74"/>
    <s v="Fair"/>
    <x v="1"/>
    <x v="2"/>
    <s v="No"/>
    <n v="8"/>
    <s v="≥ 8 hours"/>
    <n v="64"/>
    <s v="Medium"/>
    <x v="0"/>
    <n v="0"/>
    <x v="0"/>
    <x v="1"/>
    <s v="Medium"/>
    <x v="0"/>
    <s v="Negative"/>
    <n v="3"/>
    <s v="Moderate (2-4 hours)"/>
    <s v="Yes"/>
    <x v="0"/>
    <s v="Near"/>
    <x v="0"/>
    <n v="66"/>
    <n v="2"/>
    <x v="1"/>
  </r>
  <r>
    <n v="23"/>
    <x v="0"/>
    <n v="86"/>
    <s v="Good"/>
    <x v="2"/>
    <x v="1"/>
    <s v="No"/>
    <n v="7"/>
    <s v="&lt; 8 hours"/>
    <n v="54"/>
    <s v="Low"/>
    <x v="0"/>
    <n v="2"/>
    <x v="1"/>
    <x v="1"/>
    <s v="Medium"/>
    <x v="0"/>
    <s v="Negative"/>
    <n v="2"/>
    <s v="Low (0-2 hours)"/>
    <s v="Yes"/>
    <x v="0"/>
    <s v="Near"/>
    <x v="1"/>
    <n v="67"/>
    <n v="13"/>
    <x v="2"/>
  </r>
  <r>
    <n v="17"/>
    <x v="1"/>
    <n v="79"/>
    <s v="Fair"/>
    <x v="1"/>
    <x v="0"/>
    <s v="Yes"/>
    <n v="8"/>
    <s v="≥ 8 hours"/>
    <n v="84"/>
    <s v="Medium"/>
    <x v="0"/>
    <n v="0"/>
    <x v="0"/>
    <x v="1"/>
    <s v="Medium"/>
    <x v="0"/>
    <s v="Neutral"/>
    <n v="2"/>
    <s v="Low (0-2 hours)"/>
    <s v="No"/>
    <x v="0"/>
    <s v="Moderate"/>
    <x v="0"/>
    <n v="66"/>
    <n v="-18"/>
    <x v="0"/>
  </r>
  <r>
    <n v="16"/>
    <x v="1"/>
    <n v="92"/>
    <s v="Very Good"/>
    <x v="1"/>
    <x v="1"/>
    <s v="Yes"/>
    <n v="7"/>
    <s v="&lt; 8 hours"/>
    <n v="66"/>
    <s v="High"/>
    <x v="0"/>
    <n v="2"/>
    <x v="1"/>
    <x v="1"/>
    <s v="Medium"/>
    <x v="0"/>
    <s v="Positive"/>
    <n v="4"/>
    <s v="Moderate (2-4 hours)"/>
    <s v="No"/>
    <x v="2"/>
    <s v="Moderate"/>
    <x v="1"/>
    <n v="70"/>
    <n v="4"/>
    <x v="2"/>
  </r>
  <r>
    <n v="19"/>
    <x v="1"/>
    <n v="66"/>
    <s v="Poor"/>
    <x v="2"/>
    <x v="1"/>
    <s v="No"/>
    <n v="8"/>
    <s v="≥ 8 hours"/>
    <n v="77"/>
    <s v="Low"/>
    <x v="1"/>
    <n v="3"/>
    <x v="1"/>
    <x v="1"/>
    <s v="Medium"/>
    <x v="0"/>
    <s v="Negative"/>
    <n v="4"/>
    <s v="Moderate (2-4 hours)"/>
    <s v="No"/>
    <x v="1"/>
    <s v="Moderate"/>
    <x v="1"/>
    <n v="64"/>
    <n v="-13"/>
    <x v="0"/>
  </r>
  <r>
    <n v="19"/>
    <x v="1"/>
    <n v="92"/>
    <s v="Very Good"/>
    <x v="1"/>
    <x v="1"/>
    <s v="Yes"/>
    <n v="6"/>
    <s v="&lt; 8 hours"/>
    <n v="88"/>
    <s v="Low"/>
    <x v="0"/>
    <n v="1"/>
    <x v="1"/>
    <x v="2"/>
    <s v="Medium"/>
    <x v="0"/>
    <s v="Positive"/>
    <n v="2"/>
    <s v="Low (0-2 hours)"/>
    <s v="No"/>
    <x v="2"/>
    <s v="Near"/>
    <x v="0"/>
    <n v="71"/>
    <n v="-17"/>
    <x v="0"/>
  </r>
  <r>
    <n v="27"/>
    <x v="0"/>
    <n v="63"/>
    <s v="Poor"/>
    <x v="2"/>
    <x v="0"/>
    <s v="Yes"/>
    <n v="4"/>
    <s v="&lt; 8 hours"/>
    <n v="92"/>
    <s v="Medium"/>
    <x v="0"/>
    <n v="0"/>
    <x v="0"/>
    <x v="0"/>
    <s v="Medium"/>
    <x v="0"/>
    <s v="Neutral"/>
    <n v="3"/>
    <s v="Moderate (2-4 hours)"/>
    <s v="No"/>
    <x v="1"/>
    <s v="Near"/>
    <x v="1"/>
    <n v="68"/>
    <n v="-24"/>
    <x v="0"/>
  </r>
  <r>
    <n v="21"/>
    <x v="0"/>
    <n v="68"/>
    <s v="Poor"/>
    <x v="0"/>
    <x v="1"/>
    <s v="Yes"/>
    <n v="5"/>
    <s v="&lt; 8 hours"/>
    <n v="66"/>
    <s v="Low"/>
    <x v="0"/>
    <n v="2"/>
    <x v="1"/>
    <x v="2"/>
    <s v="Medium"/>
    <x v="1"/>
    <s v="Neutral"/>
    <n v="3"/>
    <s v="Moderate (2-4 hours)"/>
    <s v="No"/>
    <x v="0"/>
    <s v="Near"/>
    <x v="0"/>
    <n v="64"/>
    <n v="-2"/>
    <x v="1"/>
  </r>
  <r>
    <n v="16"/>
    <x v="1"/>
    <n v="86"/>
    <s v="Good"/>
    <x v="1"/>
    <x v="1"/>
    <s v="Yes"/>
    <n v="6"/>
    <s v="&lt; 8 hours"/>
    <n v="62"/>
    <s v="Low"/>
    <x v="0"/>
    <n v="1"/>
    <x v="1"/>
    <x v="0"/>
    <s v="High"/>
    <x v="0"/>
    <s v="Positive"/>
    <n v="4"/>
    <s v="Moderate (2-4 hours)"/>
    <s v="No"/>
    <x v="0"/>
    <s v="Near"/>
    <x v="1"/>
    <n v="66"/>
    <n v="4"/>
    <x v="2"/>
  </r>
  <r>
    <n v="31"/>
    <x v="3"/>
    <n v="94"/>
    <s v="Very Good"/>
    <x v="0"/>
    <x v="1"/>
    <s v="No"/>
    <n v="5"/>
    <s v="&lt; 8 hours"/>
    <n v="92"/>
    <s v="Low"/>
    <x v="0"/>
    <n v="1"/>
    <x v="1"/>
    <x v="2"/>
    <s v="Low"/>
    <x v="1"/>
    <s v="Neutral"/>
    <n v="4"/>
    <s v="Moderate (2-4 hours)"/>
    <s v="No"/>
    <x v="0"/>
    <s v="Near"/>
    <x v="0"/>
    <n v="72"/>
    <n v="-20"/>
    <x v="0"/>
  </r>
  <r>
    <n v="20"/>
    <x v="1"/>
    <n v="70"/>
    <s v="Fair"/>
    <x v="0"/>
    <x v="1"/>
    <s v="Yes"/>
    <n v="9"/>
    <s v="≥ 8 hours"/>
    <n v="69"/>
    <s v="High"/>
    <x v="0"/>
    <n v="2"/>
    <x v="1"/>
    <x v="1"/>
    <s v="High"/>
    <x v="0"/>
    <s v="Neutral"/>
    <n v="3"/>
    <s v="Moderate (2-4 hours)"/>
    <s v="No"/>
    <x v="2"/>
    <s v="Near"/>
    <x v="1"/>
    <n v="66"/>
    <n v="-3"/>
    <x v="0"/>
  </r>
  <r>
    <n v="25"/>
    <x v="0"/>
    <n v="73"/>
    <s v="Fair"/>
    <x v="1"/>
    <x v="0"/>
    <s v="Yes"/>
    <n v="7"/>
    <s v="&lt; 8 hours"/>
    <n v="91"/>
    <s v="Medium"/>
    <x v="0"/>
    <n v="0"/>
    <x v="0"/>
    <x v="1"/>
    <s v="High"/>
    <x v="0"/>
    <s v="Neutral"/>
    <n v="4"/>
    <s v="Moderate (2-4 hours)"/>
    <s v="No"/>
    <x v="3"/>
    <s v="Near"/>
    <x v="1"/>
    <n v="70"/>
    <n v="-21"/>
    <x v="0"/>
  </r>
  <r>
    <n v="16"/>
    <x v="1"/>
    <n v="81"/>
    <s v="Good"/>
    <x v="1"/>
    <x v="1"/>
    <s v="Yes"/>
    <n v="8"/>
    <s v="≥ 8 hours"/>
    <n v="57"/>
    <s v="High"/>
    <x v="0"/>
    <n v="1"/>
    <x v="1"/>
    <x v="1"/>
    <s v="Medium"/>
    <x v="1"/>
    <s v="Positive"/>
    <n v="2"/>
    <s v="Low (0-2 hours)"/>
    <s v="No"/>
    <x v="0"/>
    <s v="Near"/>
    <x v="0"/>
    <n v="66"/>
    <n v="9"/>
    <x v="2"/>
  </r>
  <r>
    <n v="22"/>
    <x v="0"/>
    <n v="68"/>
    <s v="Poor"/>
    <x v="2"/>
    <x v="1"/>
    <s v="No"/>
    <n v="8"/>
    <s v="≥ 8 hours"/>
    <n v="96"/>
    <s v="Medium"/>
    <x v="0"/>
    <n v="1"/>
    <x v="1"/>
    <x v="1"/>
    <s v="Medium"/>
    <x v="0"/>
    <s v="Positive"/>
    <n v="3"/>
    <s v="Moderate (2-4 hours)"/>
    <s v="No"/>
    <x v="2"/>
    <s v="Moderate"/>
    <x v="1"/>
    <n v="68"/>
    <n v="-28"/>
    <x v="0"/>
  </r>
  <r>
    <n v="22"/>
    <x v="0"/>
    <n v="92"/>
    <s v="Very Good"/>
    <x v="1"/>
    <x v="2"/>
    <s v="Yes"/>
    <n v="7"/>
    <s v="&lt; 8 hours"/>
    <n v="74"/>
    <s v="High"/>
    <x v="0"/>
    <n v="2"/>
    <x v="1"/>
    <x v="1"/>
    <s v="Low"/>
    <x v="0"/>
    <s v="Positive"/>
    <n v="4"/>
    <s v="Moderate (2-4 hours)"/>
    <s v="No"/>
    <x v="1"/>
    <s v="Moderate"/>
    <x v="0"/>
    <n v="70"/>
    <n v="-4"/>
    <x v="0"/>
  </r>
  <r>
    <n v="9"/>
    <x v="2"/>
    <n v="91"/>
    <s v="Very Good"/>
    <x v="1"/>
    <x v="1"/>
    <s v="No"/>
    <n v="10"/>
    <s v="≥ 8 hours"/>
    <n v="59"/>
    <s v="High"/>
    <x v="0"/>
    <n v="0"/>
    <x v="0"/>
    <x v="0"/>
    <s v="Medium"/>
    <x v="1"/>
    <s v="Positive"/>
    <n v="2"/>
    <s v="Low (0-2 hours)"/>
    <s v="No"/>
    <x v="1"/>
    <s v="Moderate"/>
    <x v="0"/>
    <n v="64"/>
    <n v="5"/>
    <x v="2"/>
  </r>
  <r>
    <n v="32"/>
    <x v="3"/>
    <n v="66"/>
    <s v="Poor"/>
    <x v="2"/>
    <x v="0"/>
    <s v="Yes"/>
    <n v="10"/>
    <s v="≥ 8 hours"/>
    <n v="77"/>
    <s v="High"/>
    <x v="0"/>
    <n v="3"/>
    <x v="1"/>
    <x v="1"/>
    <s v="Medium"/>
    <x v="0"/>
    <s v="Neutral"/>
    <n v="1"/>
    <s v="Low (0-2 hours)"/>
    <s v="No"/>
    <x v="1"/>
    <s v="Near"/>
    <x v="0"/>
    <n v="71"/>
    <n v="-6"/>
    <x v="0"/>
  </r>
  <r>
    <n v="28"/>
    <x v="0"/>
    <n v="79"/>
    <s v="Fair"/>
    <x v="1"/>
    <x v="0"/>
    <s v="Yes"/>
    <n v="9"/>
    <s v="≥ 8 hours"/>
    <n v="94"/>
    <s v="Low"/>
    <x v="0"/>
    <n v="2"/>
    <x v="1"/>
    <x v="0"/>
    <s v="Medium"/>
    <x v="1"/>
    <s v="Positive"/>
    <n v="5"/>
    <s v="High (4-6 hours)"/>
    <s v="No"/>
    <x v="1"/>
    <s v="Near"/>
    <x v="0"/>
    <n v="72"/>
    <n v="-22"/>
    <x v="0"/>
  </r>
  <r>
    <n v="18"/>
    <x v="1"/>
    <n v="91"/>
    <s v="Very Good"/>
    <x v="2"/>
    <x v="1"/>
    <s v="Yes"/>
    <n v="6"/>
    <s v="&lt; 8 hours"/>
    <n v="69"/>
    <s v="Medium"/>
    <x v="0"/>
    <n v="5"/>
    <x v="1"/>
    <x v="0"/>
    <s v="High"/>
    <x v="0"/>
    <s v="Positive"/>
    <n v="2"/>
    <s v="Low (0-2 hours)"/>
    <s v="No"/>
    <x v="0"/>
    <s v="Near"/>
    <x v="0"/>
    <n v="71"/>
    <n v="2"/>
    <x v="1"/>
  </r>
  <r>
    <n v="13"/>
    <x v="1"/>
    <n v="73"/>
    <s v="Fair"/>
    <x v="1"/>
    <x v="2"/>
    <s v="No"/>
    <n v="9"/>
    <s v="≥ 8 hours"/>
    <n v="59"/>
    <s v="Medium"/>
    <x v="0"/>
    <n v="0"/>
    <x v="0"/>
    <x v="1"/>
    <s v="High"/>
    <x v="0"/>
    <s v="Neutral"/>
    <n v="4"/>
    <s v="Moderate (2-4 hours)"/>
    <s v="No"/>
    <x v="2"/>
    <s v="Near"/>
    <x v="0"/>
    <n v="63"/>
    <n v="4"/>
    <x v="2"/>
  </r>
  <r>
    <n v="22"/>
    <x v="0"/>
    <n v="85"/>
    <s v="Good"/>
    <x v="0"/>
    <x v="1"/>
    <s v="Yes"/>
    <n v="4"/>
    <s v="&lt; 8 hours"/>
    <n v="79"/>
    <s v="Medium"/>
    <x v="0"/>
    <n v="1"/>
    <x v="1"/>
    <x v="2"/>
    <s v="Low"/>
    <x v="0"/>
    <s v="Positive"/>
    <n v="2"/>
    <s v="Low (0-2 hours)"/>
    <s v="No"/>
    <x v="1"/>
    <s v="Near"/>
    <x v="0"/>
    <n v="68"/>
    <n v="-11"/>
    <x v="0"/>
  </r>
  <r>
    <n v="21"/>
    <x v="0"/>
    <n v="62"/>
    <s v="Poor"/>
    <x v="1"/>
    <x v="1"/>
    <s v="No"/>
    <n v="9"/>
    <s v="≥ 8 hours"/>
    <n v="92"/>
    <s v="Medium"/>
    <x v="0"/>
    <n v="1"/>
    <x v="1"/>
    <x v="1"/>
    <s v="Medium"/>
    <x v="1"/>
    <s v="Positive"/>
    <n v="4"/>
    <s v="Moderate (2-4 hours)"/>
    <s v="Yes"/>
    <x v="0"/>
    <s v="Near"/>
    <x v="0"/>
    <n v="63"/>
    <n v="-29"/>
    <x v="0"/>
  </r>
  <r>
    <n v="22"/>
    <x v="0"/>
    <n v="84"/>
    <s v="Good"/>
    <x v="1"/>
    <x v="1"/>
    <s v="No"/>
    <n v="4"/>
    <s v="&lt; 8 hours"/>
    <n v="56"/>
    <s v="Medium"/>
    <x v="0"/>
    <n v="0"/>
    <x v="0"/>
    <x v="2"/>
    <s v="Low"/>
    <x v="1"/>
    <s v="Positive"/>
    <n v="2"/>
    <s v="Low (0-2 hours)"/>
    <s v="No"/>
    <x v="0"/>
    <s v="Moderate"/>
    <x v="0"/>
    <n v="66"/>
    <n v="10"/>
    <x v="2"/>
  </r>
  <r>
    <n v="21"/>
    <x v="0"/>
    <n v="66"/>
    <s v="Poor"/>
    <x v="1"/>
    <x v="1"/>
    <s v="Yes"/>
    <n v="7"/>
    <s v="&lt; 8 hours"/>
    <n v="52"/>
    <s v="High"/>
    <x v="0"/>
    <n v="1"/>
    <x v="1"/>
    <x v="1"/>
    <s v="Medium"/>
    <x v="0"/>
    <s v="Neutral"/>
    <n v="3"/>
    <s v="Moderate (2-4 hours)"/>
    <s v="No"/>
    <x v="0"/>
    <s v="Far"/>
    <x v="1"/>
    <n v="63"/>
    <n v="11"/>
    <x v="2"/>
  </r>
  <r>
    <n v="23"/>
    <x v="0"/>
    <n v="93"/>
    <s v="Very Good"/>
    <x v="2"/>
    <x v="0"/>
    <s v="No"/>
    <n v="9"/>
    <s v="≥ 8 hours"/>
    <n v="53"/>
    <s v="High"/>
    <x v="0"/>
    <n v="1"/>
    <x v="1"/>
    <x v="0"/>
    <s v="Medium"/>
    <x v="1"/>
    <s v="Neutral"/>
    <n v="4"/>
    <s v="Moderate (2-4 hours)"/>
    <s v="No"/>
    <x v="1"/>
    <s v="Near"/>
    <x v="1"/>
    <n v="72"/>
    <n v="19"/>
    <x v="2"/>
  </r>
  <r>
    <n v="29"/>
    <x v="0"/>
    <n v="74"/>
    <s v="Fair"/>
    <x v="1"/>
    <x v="0"/>
    <s v="Yes"/>
    <n v="8"/>
    <s v="≥ 8 hours"/>
    <n v="62"/>
    <s v="High"/>
    <x v="0"/>
    <n v="3"/>
    <x v="1"/>
    <x v="0"/>
    <s v="High"/>
    <x v="0"/>
    <s v="Positive"/>
    <n v="3"/>
    <s v="Moderate (2-4 hours)"/>
    <s v="Yes"/>
    <x v="2"/>
    <s v="Moderate"/>
    <x v="0"/>
    <n v="70"/>
    <n v="8"/>
    <x v="2"/>
  </r>
  <r>
    <n v="23"/>
    <x v="0"/>
    <n v="71"/>
    <s v="Fair"/>
    <x v="1"/>
    <x v="1"/>
    <s v="Yes"/>
    <n v="5"/>
    <s v="&lt; 8 hours"/>
    <n v="50"/>
    <s v="Medium"/>
    <x v="0"/>
    <n v="1"/>
    <x v="1"/>
    <x v="0"/>
    <s v="High"/>
    <x v="0"/>
    <s v="Positive"/>
    <n v="1"/>
    <s v="Low (0-2 hours)"/>
    <s v="No"/>
    <x v="1"/>
    <s v="Near"/>
    <x v="1"/>
    <n v="65"/>
    <n v="15"/>
    <x v="2"/>
  </r>
  <r>
    <n v="14"/>
    <x v="1"/>
    <n v="94"/>
    <s v="Very Good"/>
    <x v="1"/>
    <x v="0"/>
    <s v="Yes"/>
    <n v="7"/>
    <s v="&lt; 8 hours"/>
    <n v="71"/>
    <s v="Medium"/>
    <x v="0"/>
    <n v="0"/>
    <x v="0"/>
    <x v="1"/>
    <s v="Medium"/>
    <x v="1"/>
    <s v="Negative"/>
    <n v="3"/>
    <s v="Moderate (2-4 hours)"/>
    <s v="Yes"/>
    <x v="1"/>
    <s v="Moderate"/>
    <x v="1"/>
    <n v="67"/>
    <n v="-4"/>
    <x v="0"/>
  </r>
  <r>
    <n v="28"/>
    <x v="0"/>
    <n v="62"/>
    <s v="Poor"/>
    <x v="0"/>
    <x v="0"/>
    <s v="No"/>
    <n v="8"/>
    <s v="≥ 8 hours"/>
    <n v="85"/>
    <s v="Medium"/>
    <x v="0"/>
    <n v="2"/>
    <x v="1"/>
    <x v="0"/>
    <s v="High"/>
    <x v="0"/>
    <s v="Positive"/>
    <n v="3"/>
    <s v="Moderate (2-4 hours)"/>
    <s v="No"/>
    <x v="0"/>
    <s v="Moderate"/>
    <x v="1"/>
    <n v="66"/>
    <n v="-19"/>
    <x v="0"/>
  </r>
  <r>
    <n v="30"/>
    <x v="0"/>
    <n v="76"/>
    <s v="Fair"/>
    <x v="1"/>
    <x v="1"/>
    <s v="Yes"/>
    <n v="7"/>
    <s v="&lt; 8 hours"/>
    <n v="86"/>
    <s v="Medium"/>
    <x v="0"/>
    <n v="1"/>
    <x v="1"/>
    <x v="1"/>
    <s v="High"/>
    <x v="0"/>
    <s v="Neutral"/>
    <n v="2"/>
    <s v="Low (0-2 hours)"/>
    <s v="Yes"/>
    <x v="2"/>
    <s v="Far"/>
    <x v="0"/>
    <n v="69"/>
    <n v="-17"/>
    <x v="0"/>
  </r>
  <r>
    <n v="39"/>
    <x v="3"/>
    <n v="75"/>
    <s v="Fair"/>
    <x v="1"/>
    <x v="0"/>
    <s v="Yes"/>
    <n v="6"/>
    <s v="&lt; 8 hours"/>
    <n v="82"/>
    <s v="High"/>
    <x v="0"/>
    <n v="1"/>
    <x v="1"/>
    <x v="2"/>
    <s v="Low"/>
    <x v="0"/>
    <s v="Negative"/>
    <n v="3"/>
    <s v="Moderate (2-4 hours)"/>
    <s v="No"/>
    <x v="1"/>
    <s v="Near"/>
    <x v="0"/>
    <n v="73"/>
    <n v="-9"/>
    <x v="0"/>
  </r>
  <r>
    <n v="13"/>
    <x v="1"/>
    <n v="71"/>
    <s v="Fair"/>
    <x v="1"/>
    <x v="0"/>
    <s v="Yes"/>
    <n v="8"/>
    <s v="≥ 8 hours"/>
    <n v="65"/>
    <s v="High"/>
    <x v="0"/>
    <n v="2"/>
    <x v="1"/>
    <x v="1"/>
    <s v="Medium"/>
    <x v="0"/>
    <s v="Neutral"/>
    <n v="4"/>
    <s v="Moderate (2-4 hours)"/>
    <s v="No"/>
    <x v="2"/>
    <s v="Near"/>
    <x v="1"/>
    <n v="66"/>
    <n v="1"/>
    <x v="1"/>
  </r>
  <r>
    <n v="21"/>
    <x v="0"/>
    <n v="96"/>
    <s v="Very Good"/>
    <x v="1"/>
    <x v="1"/>
    <s v="Yes"/>
    <n v="9"/>
    <s v="≥ 8 hours"/>
    <n v="87"/>
    <s v="Medium"/>
    <x v="0"/>
    <n v="0"/>
    <x v="0"/>
    <x v="1"/>
    <s v="Medium"/>
    <x v="0"/>
    <s v="Neutral"/>
    <n v="6"/>
    <s v="High (4-6 hours)"/>
    <s v="Yes"/>
    <x v="0"/>
    <s v="Near"/>
    <x v="1"/>
    <n v="70"/>
    <n v="-17"/>
    <x v="0"/>
  </r>
  <r>
    <n v="8"/>
    <x v="2"/>
    <n v="90"/>
    <s v="Very Good"/>
    <x v="2"/>
    <x v="0"/>
    <s v="No"/>
    <n v="7"/>
    <s v="&lt; 8 hours"/>
    <n v="79"/>
    <s v="High"/>
    <x v="0"/>
    <n v="2"/>
    <x v="1"/>
    <x v="0"/>
    <s v="Medium"/>
    <x v="0"/>
    <s v="Negative"/>
    <n v="4"/>
    <s v="Moderate (2-4 hours)"/>
    <s v="No"/>
    <x v="1"/>
    <s v="Near"/>
    <x v="0"/>
    <n v="68"/>
    <n v="-11"/>
    <x v="0"/>
  </r>
  <r>
    <n v="23"/>
    <x v="0"/>
    <n v="63"/>
    <s v="Poor"/>
    <x v="0"/>
    <x v="1"/>
    <s v="Yes"/>
    <n v="9"/>
    <s v="≥ 8 hours"/>
    <n v="93"/>
    <s v="Medium"/>
    <x v="0"/>
    <n v="2"/>
    <x v="1"/>
    <x v="1"/>
    <s v="High"/>
    <x v="1"/>
    <s v="Positive"/>
    <n v="2"/>
    <s v="Low (0-2 hours)"/>
    <s v="No"/>
    <x v="0"/>
    <s v="Far"/>
    <x v="0"/>
    <n v="65"/>
    <n v="-28"/>
    <x v="0"/>
  </r>
  <r>
    <n v="17"/>
    <x v="1"/>
    <n v="89"/>
    <s v="Good"/>
    <x v="1"/>
    <x v="1"/>
    <s v="No"/>
    <n v="7"/>
    <s v="&lt; 8 hours"/>
    <n v="74"/>
    <s v="Medium"/>
    <x v="0"/>
    <n v="1"/>
    <x v="1"/>
    <x v="0"/>
    <s v="Medium"/>
    <x v="1"/>
    <s v="Positive"/>
    <n v="2"/>
    <s v="Low (0-2 hours)"/>
    <s v="No"/>
    <x v="2"/>
    <s v="Moderate"/>
    <x v="1"/>
    <n v="67"/>
    <n v="-7"/>
    <x v="0"/>
  </r>
  <r>
    <n v="32"/>
    <x v="3"/>
    <n v="81"/>
    <s v="Good"/>
    <x v="2"/>
    <x v="1"/>
    <s v="No"/>
    <n v="6"/>
    <s v="&lt; 8 hours"/>
    <n v="59"/>
    <s v="High"/>
    <x v="0"/>
    <n v="2"/>
    <x v="1"/>
    <x v="2"/>
    <s v="Medium"/>
    <x v="0"/>
    <s v="Neutral"/>
    <n v="2"/>
    <s v="Low (0-2 hours)"/>
    <s v="No"/>
    <x v="0"/>
    <s v="Moderate"/>
    <x v="1"/>
    <n v="71"/>
    <n v="12"/>
    <x v="2"/>
  </r>
  <r>
    <n v="15"/>
    <x v="1"/>
    <n v="96"/>
    <s v="Very Good"/>
    <x v="2"/>
    <x v="0"/>
    <s v="No"/>
    <n v="9"/>
    <s v="≥ 8 hours"/>
    <n v="82"/>
    <s v="Medium"/>
    <x v="0"/>
    <n v="2"/>
    <x v="1"/>
    <x v="0"/>
    <s v="Low"/>
    <x v="1"/>
    <s v="Neutral"/>
    <n v="3"/>
    <s v="Moderate (2-4 hours)"/>
    <s v="No"/>
    <x v="0"/>
    <s v="Near"/>
    <x v="1"/>
    <n v="70"/>
    <n v="-12"/>
    <x v="0"/>
  </r>
  <r>
    <n v="10"/>
    <x v="2"/>
    <n v="73"/>
    <s v="Fair"/>
    <x v="1"/>
    <x v="2"/>
    <s v="Yes"/>
    <n v="9"/>
    <s v="≥ 8 hours"/>
    <n v="58"/>
    <s v="Low"/>
    <x v="0"/>
    <n v="5"/>
    <x v="1"/>
    <x v="0"/>
    <s v="Medium"/>
    <x v="1"/>
    <s v="Negative"/>
    <n v="3"/>
    <s v="Moderate (2-4 hours)"/>
    <s v="No"/>
    <x v="0"/>
    <s v="Moderate"/>
    <x v="0"/>
    <n v="61"/>
    <n v="3"/>
    <x v="2"/>
  </r>
  <r>
    <n v="17"/>
    <x v="1"/>
    <n v="83"/>
    <s v="Good"/>
    <x v="2"/>
    <x v="1"/>
    <s v="Yes"/>
    <n v="6"/>
    <s v="&lt; 8 hours"/>
    <n v="98"/>
    <s v="Medium"/>
    <x v="0"/>
    <n v="0"/>
    <x v="0"/>
    <x v="1"/>
    <s v="Medium"/>
    <x v="0"/>
    <s v="Positive"/>
    <n v="3"/>
    <s v="Moderate (2-4 hours)"/>
    <s v="No"/>
    <x v="0"/>
    <s v="Near"/>
    <x v="0"/>
    <n v="69"/>
    <n v="-29"/>
    <x v="0"/>
  </r>
  <r>
    <n v="8"/>
    <x v="2"/>
    <n v="80"/>
    <s v="Good"/>
    <x v="0"/>
    <x v="1"/>
    <s v="Yes"/>
    <n v="6"/>
    <s v="&lt; 8 hours"/>
    <n v="85"/>
    <s v="Medium"/>
    <x v="0"/>
    <n v="1"/>
    <x v="1"/>
    <x v="0"/>
    <s v="High"/>
    <x v="0"/>
    <s v="Negative"/>
    <n v="3"/>
    <s v="Moderate (2-4 hours)"/>
    <s v="No"/>
    <x v="2"/>
    <s v="Near"/>
    <x v="0"/>
    <n v="63"/>
    <n v="-22"/>
    <x v="0"/>
  </r>
  <r>
    <n v="25"/>
    <x v="0"/>
    <n v="80"/>
    <s v="Good"/>
    <x v="1"/>
    <x v="1"/>
    <s v="Yes"/>
    <n v="10"/>
    <s v="≥ 8 hours"/>
    <n v="88"/>
    <s v="Low"/>
    <x v="0"/>
    <n v="0"/>
    <x v="0"/>
    <x v="0"/>
    <s v="High"/>
    <x v="1"/>
    <s v="Negative"/>
    <n v="2"/>
    <s v="Low (0-2 hours)"/>
    <s v="No"/>
    <x v="1"/>
    <s v="Moderate"/>
    <x v="0"/>
    <n v="67"/>
    <n v="-21"/>
    <x v="0"/>
  </r>
  <r>
    <n v="8"/>
    <x v="2"/>
    <n v="78"/>
    <s v="Fair"/>
    <x v="2"/>
    <x v="1"/>
    <s v="Yes"/>
    <n v="7"/>
    <s v="&lt; 8 hours"/>
    <n v="84"/>
    <s v="Medium"/>
    <x v="0"/>
    <n v="0"/>
    <x v="0"/>
    <x v="1"/>
    <s v="Medium"/>
    <x v="0"/>
    <s v="Positive"/>
    <n v="2"/>
    <s v="Low (0-2 hours)"/>
    <s v="No"/>
    <x v="1"/>
    <s v="Near"/>
    <x v="0"/>
    <n v="65"/>
    <n v="-19"/>
    <x v="0"/>
  </r>
  <r>
    <n v="20"/>
    <x v="1"/>
    <n v="68"/>
    <s v="Poor"/>
    <x v="2"/>
    <x v="1"/>
    <s v="Yes"/>
    <n v="7"/>
    <s v="&lt; 8 hours"/>
    <n v="55"/>
    <s v="High"/>
    <x v="0"/>
    <n v="0"/>
    <x v="0"/>
    <x v="0"/>
    <s v="Low"/>
    <x v="0"/>
    <s v="Positive"/>
    <n v="3"/>
    <s v="Moderate (2-4 hours)"/>
    <s v="Yes"/>
    <x v="0"/>
    <s v="Near"/>
    <x v="1"/>
    <n v="63"/>
    <n v="8"/>
    <x v="2"/>
  </r>
  <r>
    <n v="8"/>
    <x v="2"/>
    <n v="90"/>
    <s v="Very Good"/>
    <x v="1"/>
    <x v="1"/>
    <s v="No"/>
    <n v="7"/>
    <s v="&lt; 8 hours"/>
    <n v="73"/>
    <s v="High"/>
    <x v="0"/>
    <n v="3"/>
    <x v="1"/>
    <x v="2"/>
    <s v="Low"/>
    <x v="1"/>
    <s v="Negative"/>
    <n v="4"/>
    <s v="Moderate (2-4 hours)"/>
    <s v="No"/>
    <x v="2"/>
    <s v="Near"/>
    <x v="0"/>
    <n v="67"/>
    <n v="-6"/>
    <x v="0"/>
  </r>
  <r>
    <n v="18"/>
    <x v="1"/>
    <n v="78"/>
    <s v="Fair"/>
    <x v="0"/>
    <x v="0"/>
    <s v="Yes"/>
    <n v="9"/>
    <s v="≥ 8 hours"/>
    <n v="83"/>
    <s v="Medium"/>
    <x v="0"/>
    <n v="2"/>
    <x v="1"/>
    <x v="0"/>
    <s v="Medium"/>
    <x v="1"/>
    <s v="Negative"/>
    <n v="2"/>
    <s v="Low (0-2 hours)"/>
    <s v="No"/>
    <x v="2"/>
    <s v="Moderate"/>
    <x v="1"/>
    <n v="66"/>
    <n v="-17"/>
    <x v="0"/>
  </r>
  <r>
    <n v="30"/>
    <x v="0"/>
    <n v="98"/>
    <s v="Very Good"/>
    <x v="0"/>
    <x v="1"/>
    <s v="Yes"/>
    <n v="10"/>
    <s v="≥ 8 hours"/>
    <n v="61"/>
    <s v="Medium"/>
    <x v="0"/>
    <n v="0"/>
    <x v="0"/>
    <x v="0"/>
    <s v="Medium"/>
    <x v="0"/>
    <s v="Positive"/>
    <n v="3"/>
    <s v="Moderate (2-4 hours)"/>
    <s v="No"/>
    <x v="2"/>
    <s v="Moderate"/>
    <x v="0"/>
    <n v="72"/>
    <n v="11"/>
    <x v="2"/>
  </r>
  <r>
    <n v="22"/>
    <x v="0"/>
    <n v="70"/>
    <s v="Fair"/>
    <x v="1"/>
    <x v="0"/>
    <s v="No"/>
    <n v="7"/>
    <s v="&lt; 8 hours"/>
    <n v="84"/>
    <s v="Low"/>
    <x v="0"/>
    <n v="3"/>
    <x v="1"/>
    <x v="0"/>
    <s v="High"/>
    <x v="0"/>
    <s v="Positive"/>
    <n v="5"/>
    <s v="High (4-6 hours)"/>
    <s v="No"/>
    <x v="0"/>
    <s v="Near"/>
    <x v="0"/>
    <n v="68"/>
    <n v="-16"/>
    <x v="0"/>
  </r>
  <r>
    <n v="15"/>
    <x v="1"/>
    <n v="87"/>
    <s v="Good"/>
    <x v="2"/>
    <x v="1"/>
    <s v="Yes"/>
    <n v="10"/>
    <s v="≥ 8 hours"/>
    <n v="91"/>
    <s v="Medium"/>
    <x v="0"/>
    <n v="1"/>
    <x v="1"/>
    <x v="0"/>
    <s v="Low"/>
    <x v="0"/>
    <s v="Neutral"/>
    <n v="4"/>
    <s v="Moderate (2-4 hours)"/>
    <s v="No"/>
    <x v="0"/>
    <s v="Moderate"/>
    <x v="0"/>
    <n v="67"/>
    <n v="-24"/>
    <x v="0"/>
  </r>
  <r>
    <n v="20"/>
    <x v="1"/>
    <n v="98"/>
    <s v="Very Good"/>
    <x v="1"/>
    <x v="1"/>
    <s v="Yes"/>
    <n v="6"/>
    <s v="&lt; 8 hours"/>
    <n v="64"/>
    <s v="Medium"/>
    <x v="0"/>
    <n v="1"/>
    <x v="1"/>
    <x v="2"/>
    <s v="High"/>
    <x v="1"/>
    <s v="Positive"/>
    <n v="3"/>
    <s v="Moderate (2-4 hours)"/>
    <s v="No"/>
    <x v="2"/>
    <s v="Moderate"/>
    <x v="0"/>
    <n v="72"/>
    <n v="8"/>
    <x v="2"/>
  </r>
  <r>
    <n v="20"/>
    <x v="1"/>
    <n v="87"/>
    <s v="Good"/>
    <x v="1"/>
    <x v="0"/>
    <s v="Yes"/>
    <n v="7"/>
    <s v="&lt; 8 hours"/>
    <n v="60"/>
    <s v="Medium"/>
    <x v="0"/>
    <n v="0"/>
    <x v="0"/>
    <x v="0"/>
    <s v="Medium"/>
    <x v="0"/>
    <s v="Positive"/>
    <n v="2"/>
    <s v="Low (0-2 hours)"/>
    <s v="Yes"/>
    <x v="0"/>
    <s v="Far"/>
    <x v="1"/>
    <n v="66"/>
    <n v="6"/>
    <x v="2"/>
  </r>
  <r>
    <n v="23"/>
    <x v="0"/>
    <n v="95"/>
    <s v="Very Good"/>
    <x v="1"/>
    <x v="1"/>
    <s v="Yes"/>
    <n v="8"/>
    <s v="≥ 8 hours"/>
    <n v="94"/>
    <s v="Medium"/>
    <x v="0"/>
    <n v="1"/>
    <x v="1"/>
    <x v="1"/>
    <s v="Medium"/>
    <x v="0"/>
    <s v="Positive"/>
    <n v="4"/>
    <s v="Moderate (2-4 hours)"/>
    <s v="No"/>
    <x v="0"/>
    <s v="Near"/>
    <x v="0"/>
    <n v="73"/>
    <n v="-21"/>
    <x v="0"/>
  </r>
  <r>
    <n v="12"/>
    <x v="1"/>
    <n v="93"/>
    <s v="Very Good"/>
    <x v="2"/>
    <x v="0"/>
    <s v="Yes"/>
    <n v="6"/>
    <s v="&lt; 8 hours"/>
    <n v="50"/>
    <s v="Low"/>
    <x v="0"/>
    <n v="4"/>
    <x v="1"/>
    <x v="2"/>
    <s v="High"/>
    <x v="0"/>
    <s v="Positive"/>
    <n v="3"/>
    <s v="Moderate (2-4 hours)"/>
    <s v="No"/>
    <x v="2"/>
    <s v="Moderate"/>
    <x v="0"/>
    <n v="71"/>
    <n v="21"/>
    <x v="2"/>
  </r>
  <r>
    <n v="24"/>
    <x v="0"/>
    <n v="74"/>
    <s v="Fair"/>
    <x v="0"/>
    <x v="2"/>
    <s v="Yes"/>
    <n v="8"/>
    <s v="≥ 8 hours"/>
    <n v="63"/>
    <s v="High"/>
    <x v="0"/>
    <n v="1"/>
    <x v="1"/>
    <x v="0"/>
    <s v="High"/>
    <x v="0"/>
    <s v="Positive"/>
    <n v="3"/>
    <s v="Moderate (2-4 hours)"/>
    <s v="No"/>
    <x v="0"/>
    <s v="Moderate"/>
    <x v="0"/>
    <n v="65"/>
    <n v="2"/>
    <x v="1"/>
  </r>
  <r>
    <n v="4"/>
    <x v="2"/>
    <n v="84"/>
    <s v="Good"/>
    <x v="1"/>
    <x v="1"/>
    <s v="Yes"/>
    <n v="6"/>
    <s v="&lt; 8 hours"/>
    <n v="70"/>
    <s v="Medium"/>
    <x v="0"/>
    <n v="5"/>
    <x v="1"/>
    <x v="1"/>
    <s v="High"/>
    <x v="1"/>
    <s v="Neutral"/>
    <n v="4"/>
    <s v="Moderate (2-4 hours)"/>
    <s v="No"/>
    <x v="0"/>
    <s v="Near"/>
    <x v="0"/>
    <n v="65"/>
    <n v="-5"/>
    <x v="0"/>
  </r>
  <r>
    <n v="16"/>
    <x v="1"/>
    <n v="66"/>
    <s v="Poor"/>
    <x v="2"/>
    <x v="1"/>
    <s v="Yes"/>
    <n v="5"/>
    <s v="&lt; 8 hours"/>
    <n v="84"/>
    <s v="Medium"/>
    <x v="0"/>
    <n v="2"/>
    <x v="1"/>
    <x v="1"/>
    <s v="Medium"/>
    <x v="1"/>
    <s v="Neutral"/>
    <n v="3"/>
    <s v="Moderate (2-4 hours)"/>
    <s v="No"/>
    <x v="0"/>
    <s v="Near"/>
    <x v="1"/>
    <n v="65"/>
    <n v="-19"/>
    <x v="0"/>
  </r>
  <r>
    <n v="17"/>
    <x v="1"/>
    <n v="81"/>
    <s v="Good"/>
    <x v="1"/>
    <x v="1"/>
    <s v="Yes"/>
    <n v="4"/>
    <s v="&lt; 8 hours"/>
    <n v="100"/>
    <s v="Low"/>
    <x v="0"/>
    <n v="2"/>
    <x v="1"/>
    <x v="1"/>
    <s v="High"/>
    <x v="1"/>
    <s v="Neutral"/>
    <n v="2"/>
    <s v="Low (0-2 hours)"/>
    <s v="No"/>
    <x v="1"/>
    <s v="Near"/>
    <x v="0"/>
    <n v="68"/>
    <n v="-32"/>
    <x v="0"/>
  </r>
  <r>
    <n v="24"/>
    <x v="0"/>
    <n v="69"/>
    <s v="Poor"/>
    <x v="2"/>
    <x v="1"/>
    <s v="No"/>
    <n v="7"/>
    <s v="&lt; 8 hours"/>
    <n v="69"/>
    <s v="Medium"/>
    <x v="1"/>
    <n v="7"/>
    <x v="1"/>
    <x v="2"/>
    <s v="Medium"/>
    <x v="0"/>
    <s v="Positive"/>
    <n v="3"/>
    <s v="Moderate (2-4 hours)"/>
    <s v="No"/>
    <x v="1"/>
    <s v="Near"/>
    <x v="1"/>
    <n v="70"/>
    <n v="1"/>
    <x v="1"/>
  </r>
  <r>
    <n v="20"/>
    <x v="1"/>
    <n v="90"/>
    <s v="Very Good"/>
    <x v="1"/>
    <x v="2"/>
    <s v="Yes"/>
    <n v="8"/>
    <s v="≥ 8 hours"/>
    <n v="97"/>
    <s v="Low"/>
    <x v="0"/>
    <n v="1"/>
    <x v="1"/>
    <x v="1"/>
    <s v="Low"/>
    <x v="1"/>
    <s v="Neutral"/>
    <n v="2"/>
    <s v="Low (0-2 hours)"/>
    <s v="No"/>
    <x v="0"/>
    <s v="Near"/>
    <x v="1"/>
    <n v="68"/>
    <n v="-29"/>
    <x v="0"/>
  </r>
  <r>
    <n v="12"/>
    <x v="1"/>
    <n v="81"/>
    <s v="Good"/>
    <x v="0"/>
    <x v="1"/>
    <s v="Yes"/>
    <n v="5"/>
    <s v="&lt; 8 hours"/>
    <n v="68"/>
    <s v="High"/>
    <x v="0"/>
    <n v="0"/>
    <x v="0"/>
    <x v="0"/>
    <s v="High"/>
    <x v="1"/>
    <s v="Negative"/>
    <n v="2"/>
    <s v="Low (0-2 hours)"/>
    <s v="No"/>
    <x v="0"/>
    <s v="Near"/>
    <x v="0"/>
    <n v="62"/>
    <n v="-6"/>
    <x v="0"/>
  </r>
  <r>
    <n v="14"/>
    <x v="1"/>
    <n v="76"/>
    <s v="Fair"/>
    <x v="1"/>
    <x v="1"/>
    <s v="No"/>
    <n v="7"/>
    <s v="&lt; 8 hours"/>
    <n v="85"/>
    <s v="High"/>
    <x v="0"/>
    <n v="3"/>
    <x v="1"/>
    <x v="0"/>
    <s v="Medium"/>
    <x v="1"/>
    <s v="Neutral"/>
    <n v="3"/>
    <s v="Moderate (2-4 hours)"/>
    <s v="No"/>
    <x v="1"/>
    <s v="Near"/>
    <x v="0"/>
    <n v="66"/>
    <n v="-19"/>
    <x v="0"/>
  </r>
  <r>
    <n v="21"/>
    <x v="0"/>
    <n v="71"/>
    <s v="Fair"/>
    <x v="1"/>
    <x v="1"/>
    <s v="No"/>
    <n v="7"/>
    <s v="&lt; 8 hours"/>
    <n v="58"/>
    <s v="Low"/>
    <x v="0"/>
    <n v="3"/>
    <x v="1"/>
    <x v="0"/>
    <s v="Medium"/>
    <x v="0"/>
    <s v="Negative"/>
    <n v="5"/>
    <s v="High (4-6 hours)"/>
    <s v="No"/>
    <x v="1"/>
    <s v="Near"/>
    <x v="1"/>
    <n v="65"/>
    <n v="7"/>
    <x v="2"/>
  </r>
  <r>
    <n v="20"/>
    <x v="1"/>
    <n v="100"/>
    <s v="Perfect"/>
    <x v="1"/>
    <x v="1"/>
    <s v="Yes"/>
    <n v="7"/>
    <s v="&lt; 8 hours"/>
    <n v="73"/>
    <s v="Medium"/>
    <x v="0"/>
    <n v="1"/>
    <x v="1"/>
    <x v="0"/>
    <s v="Medium"/>
    <x v="0"/>
    <s v="Neutral"/>
    <n v="4"/>
    <s v="Moderate (2-4 hours)"/>
    <s v="No"/>
    <x v="1"/>
    <s v="Near"/>
    <x v="1"/>
    <n v="71"/>
    <n v="-2"/>
    <x v="1"/>
  </r>
  <r>
    <n v="17"/>
    <x v="1"/>
    <n v="63"/>
    <s v="Poor"/>
    <x v="1"/>
    <x v="1"/>
    <s v="No"/>
    <n v="6"/>
    <s v="&lt; 8 hours"/>
    <n v="94"/>
    <s v="Low"/>
    <x v="0"/>
    <n v="0"/>
    <x v="0"/>
    <x v="1"/>
    <s v="Medium"/>
    <x v="0"/>
    <s v="Negative"/>
    <n v="2"/>
    <s v="Low (0-2 hours)"/>
    <s v="No"/>
    <x v="0"/>
    <s v="Moderate"/>
    <x v="0"/>
    <n v="61"/>
    <n v="-33"/>
    <x v="0"/>
  </r>
  <r>
    <n v="17"/>
    <x v="1"/>
    <n v="62"/>
    <s v="Poor"/>
    <x v="1"/>
    <x v="1"/>
    <s v="No"/>
    <n v="7"/>
    <s v="&lt; 8 hours"/>
    <n v="66"/>
    <s v="High"/>
    <x v="0"/>
    <n v="2"/>
    <x v="1"/>
    <x v="2"/>
    <s v="Medium"/>
    <x v="0"/>
    <s v="Neutral"/>
    <n v="4"/>
    <s v="Moderate (2-4 hours)"/>
    <s v="No"/>
    <x v="0"/>
    <s v="Moderate"/>
    <x v="0"/>
    <n v="63"/>
    <n v="-3"/>
    <x v="0"/>
  </r>
  <r>
    <n v="24"/>
    <x v="0"/>
    <n v="69"/>
    <s v="Poor"/>
    <x v="1"/>
    <x v="0"/>
    <s v="Yes"/>
    <n v="7"/>
    <s v="&lt; 8 hours"/>
    <n v="55"/>
    <s v="Low"/>
    <x v="0"/>
    <n v="3"/>
    <x v="1"/>
    <x v="1"/>
    <s v="High"/>
    <x v="0"/>
    <s v="Neutral"/>
    <n v="4"/>
    <s v="Moderate (2-4 hours)"/>
    <s v="No"/>
    <x v="0"/>
    <s v="Near"/>
    <x v="0"/>
    <n v="67"/>
    <n v="12"/>
    <x v="2"/>
  </r>
  <r>
    <n v="17"/>
    <x v="1"/>
    <n v="99"/>
    <s v="Very Good"/>
    <x v="1"/>
    <x v="1"/>
    <s v="No"/>
    <n v="8"/>
    <s v="≥ 8 hours"/>
    <n v="76"/>
    <s v="Low"/>
    <x v="1"/>
    <n v="2"/>
    <x v="1"/>
    <x v="2"/>
    <s v="Medium"/>
    <x v="0"/>
    <s v="Positive"/>
    <n v="4"/>
    <s v="Moderate (2-4 hours)"/>
    <s v="No"/>
    <x v="2"/>
    <s v="Near"/>
    <x v="0"/>
    <n v="70"/>
    <n v="-6"/>
    <x v="0"/>
  </r>
  <r>
    <n v="19"/>
    <x v="1"/>
    <n v="99"/>
    <s v="Very Good"/>
    <x v="1"/>
    <x v="1"/>
    <s v="Yes"/>
    <n v="5"/>
    <s v="&lt; 8 hours"/>
    <n v="72"/>
    <s v="Low"/>
    <x v="0"/>
    <n v="3"/>
    <x v="1"/>
    <x v="1"/>
    <s v="High"/>
    <x v="1"/>
    <s v="Neutral"/>
    <n v="4"/>
    <s v="Moderate (2-4 hours)"/>
    <s v="No"/>
    <x v="2"/>
    <s v="Near"/>
    <x v="0"/>
    <n v="73"/>
    <n v="1"/>
    <x v="1"/>
  </r>
  <r>
    <n v="33"/>
    <x v="3"/>
    <n v="86"/>
    <s v="Good"/>
    <x v="1"/>
    <x v="1"/>
    <s v="No"/>
    <n v="7"/>
    <s v="&lt; 8 hours"/>
    <n v="61"/>
    <s v="Medium"/>
    <x v="0"/>
    <n v="1"/>
    <x v="1"/>
    <x v="2"/>
    <s v="Unknown"/>
    <x v="0"/>
    <s v="Positive"/>
    <n v="3"/>
    <s v="Moderate (2-4 hours)"/>
    <s v="No"/>
    <x v="0"/>
    <s v="Near"/>
    <x v="0"/>
    <n v="72"/>
    <n v="11"/>
    <x v="2"/>
  </r>
  <r>
    <n v="11"/>
    <x v="1"/>
    <n v="95"/>
    <s v="Very Good"/>
    <x v="1"/>
    <x v="1"/>
    <s v="Yes"/>
    <n v="5"/>
    <s v="&lt; 8 hours"/>
    <n v="95"/>
    <s v="Low"/>
    <x v="0"/>
    <n v="1"/>
    <x v="1"/>
    <x v="0"/>
    <s v="High"/>
    <x v="0"/>
    <s v="Positive"/>
    <n v="3"/>
    <s v="Moderate (2-4 hours)"/>
    <s v="No"/>
    <x v="2"/>
    <s v="Near"/>
    <x v="0"/>
    <n v="69"/>
    <n v="-26"/>
    <x v="0"/>
  </r>
  <r>
    <n v="9"/>
    <x v="2"/>
    <n v="69"/>
    <s v="Poor"/>
    <x v="0"/>
    <x v="1"/>
    <s v="Yes"/>
    <n v="7"/>
    <s v="&lt; 8 hours"/>
    <n v="80"/>
    <s v="Medium"/>
    <x v="0"/>
    <n v="1"/>
    <x v="1"/>
    <x v="1"/>
    <s v="Medium"/>
    <x v="1"/>
    <s v="Neutral"/>
    <n v="3"/>
    <s v="Moderate (2-4 hours)"/>
    <s v="No"/>
    <x v="1"/>
    <s v="Moderate"/>
    <x v="0"/>
    <n v="61"/>
    <n v="-19"/>
    <x v="0"/>
  </r>
  <r>
    <n v="25"/>
    <x v="0"/>
    <n v="99"/>
    <s v="Very Good"/>
    <x v="1"/>
    <x v="1"/>
    <s v="No"/>
    <n v="5"/>
    <s v="&lt; 8 hours"/>
    <n v="67"/>
    <s v="Medium"/>
    <x v="0"/>
    <n v="1"/>
    <x v="1"/>
    <x v="0"/>
    <s v="High"/>
    <x v="0"/>
    <s v="Neutral"/>
    <n v="3"/>
    <s v="Moderate (2-4 hours)"/>
    <s v="No"/>
    <x v="3"/>
    <s v="Near"/>
    <x v="0"/>
    <n v="71"/>
    <n v="4"/>
    <x v="2"/>
  </r>
  <r>
    <n v="16"/>
    <x v="1"/>
    <n v="66"/>
    <s v="Poor"/>
    <x v="1"/>
    <x v="1"/>
    <s v="Yes"/>
    <n v="6"/>
    <s v="&lt; 8 hours"/>
    <n v="100"/>
    <s v="Medium"/>
    <x v="0"/>
    <n v="1"/>
    <x v="1"/>
    <x v="1"/>
    <s v="Medium"/>
    <x v="0"/>
    <s v="Neutral"/>
    <n v="3"/>
    <s v="Moderate (2-4 hours)"/>
    <s v="No"/>
    <x v="0"/>
    <s v="Moderate"/>
    <x v="1"/>
    <n v="64"/>
    <n v="-36"/>
    <x v="0"/>
  </r>
  <r>
    <n v="18"/>
    <x v="1"/>
    <n v="64"/>
    <s v="Poor"/>
    <x v="0"/>
    <x v="1"/>
    <s v="Yes"/>
    <n v="7"/>
    <s v="&lt; 8 hours"/>
    <n v="57"/>
    <s v="Medium"/>
    <x v="0"/>
    <n v="1"/>
    <x v="1"/>
    <x v="2"/>
    <s v="Medium"/>
    <x v="0"/>
    <s v="Neutral"/>
    <n v="3"/>
    <s v="Moderate (2-4 hours)"/>
    <s v="No"/>
    <x v="0"/>
    <s v="Moderate"/>
    <x v="0"/>
    <n v="61"/>
    <n v="4"/>
    <x v="2"/>
  </r>
  <r>
    <n v="15"/>
    <x v="1"/>
    <n v="64"/>
    <s v="Poor"/>
    <x v="1"/>
    <x v="1"/>
    <s v="No"/>
    <n v="6"/>
    <s v="&lt; 8 hours"/>
    <n v="92"/>
    <s v="Low"/>
    <x v="0"/>
    <n v="3"/>
    <x v="1"/>
    <x v="0"/>
    <s v="Medium"/>
    <x v="0"/>
    <s v="Negative"/>
    <n v="4"/>
    <s v="Moderate (2-4 hours)"/>
    <s v="No"/>
    <x v="1"/>
    <s v="Near"/>
    <x v="1"/>
    <n v="63"/>
    <n v="-29"/>
    <x v="0"/>
  </r>
  <r>
    <n v="18"/>
    <x v="1"/>
    <n v="83"/>
    <s v="Good"/>
    <x v="1"/>
    <x v="2"/>
    <s v="Yes"/>
    <n v="9"/>
    <s v="≥ 8 hours"/>
    <n v="62"/>
    <s v="High"/>
    <x v="0"/>
    <n v="2"/>
    <x v="1"/>
    <x v="0"/>
    <s v="Medium"/>
    <x v="0"/>
    <s v="Negative"/>
    <n v="2"/>
    <s v="Low (0-2 hours)"/>
    <s v="No"/>
    <x v="0"/>
    <s v="Near"/>
    <x v="0"/>
    <n v="65"/>
    <n v="3"/>
    <x v="2"/>
  </r>
  <r>
    <n v="30"/>
    <x v="0"/>
    <n v="91"/>
    <s v="Very Good"/>
    <x v="2"/>
    <x v="1"/>
    <s v="No"/>
    <n v="9"/>
    <s v="≥ 8 hours"/>
    <n v="62"/>
    <s v="Low"/>
    <x v="0"/>
    <n v="3"/>
    <x v="1"/>
    <x v="0"/>
    <s v="High"/>
    <x v="0"/>
    <s v="Negative"/>
    <n v="4"/>
    <s v="Moderate (2-4 hours)"/>
    <s v="No"/>
    <x v="2"/>
    <s v="Near"/>
    <x v="1"/>
    <n v="73"/>
    <n v="11"/>
    <x v="2"/>
  </r>
  <r>
    <n v="25"/>
    <x v="0"/>
    <n v="75"/>
    <s v="Fair"/>
    <x v="1"/>
    <x v="2"/>
    <s v="Yes"/>
    <n v="8"/>
    <s v="≥ 8 hours"/>
    <n v="75"/>
    <s v="High"/>
    <x v="0"/>
    <n v="2"/>
    <x v="1"/>
    <x v="2"/>
    <s v="High"/>
    <x v="1"/>
    <s v="Negative"/>
    <n v="4"/>
    <s v="Moderate (2-4 hours)"/>
    <s v="Yes"/>
    <x v="2"/>
    <s v="Near"/>
    <x v="0"/>
    <n v="68"/>
    <n v="-7"/>
    <x v="0"/>
  </r>
  <r>
    <n v="25"/>
    <x v="0"/>
    <n v="99"/>
    <s v="Very Good"/>
    <x v="1"/>
    <x v="1"/>
    <s v="No"/>
    <n v="8"/>
    <s v="≥ 8 hours"/>
    <n v="83"/>
    <s v="Medium"/>
    <x v="0"/>
    <n v="1"/>
    <x v="1"/>
    <x v="1"/>
    <s v="Medium"/>
    <x v="0"/>
    <s v="Neutral"/>
    <n v="2"/>
    <s v="Low (0-2 hours)"/>
    <s v="No"/>
    <x v="1"/>
    <s v="Near"/>
    <x v="1"/>
    <n v="72"/>
    <n v="-11"/>
    <x v="0"/>
  </r>
  <r>
    <n v="12"/>
    <x v="1"/>
    <n v="77"/>
    <s v="Fair"/>
    <x v="0"/>
    <x v="2"/>
    <s v="Yes"/>
    <n v="7"/>
    <s v="&lt; 8 hours"/>
    <n v="85"/>
    <s v="Medium"/>
    <x v="0"/>
    <n v="1"/>
    <x v="1"/>
    <x v="1"/>
    <s v="Medium"/>
    <x v="0"/>
    <s v="Positive"/>
    <n v="3"/>
    <s v="Moderate (2-4 hours)"/>
    <s v="No"/>
    <x v="1"/>
    <s v="Far"/>
    <x v="0"/>
    <n v="62"/>
    <n v="-23"/>
    <x v="0"/>
  </r>
  <r>
    <n v="13"/>
    <x v="1"/>
    <n v="66"/>
    <s v="Poor"/>
    <x v="2"/>
    <x v="1"/>
    <s v="Yes"/>
    <n v="9"/>
    <s v="≥ 8 hours"/>
    <n v="51"/>
    <s v="Low"/>
    <x v="0"/>
    <n v="3"/>
    <x v="1"/>
    <x v="1"/>
    <s v="Medium"/>
    <x v="1"/>
    <s v="Positive"/>
    <n v="2"/>
    <s v="Low (0-2 hours)"/>
    <s v="No"/>
    <x v="2"/>
    <s v="Moderate"/>
    <x v="0"/>
    <n v="63"/>
    <n v="12"/>
    <x v="2"/>
  </r>
  <r>
    <n v="3"/>
    <x v="2"/>
    <n v="79"/>
    <s v="Fair"/>
    <x v="0"/>
    <x v="1"/>
    <s v="Yes"/>
    <n v="7"/>
    <s v="&lt; 8 hours"/>
    <n v="64"/>
    <s v="Low"/>
    <x v="0"/>
    <n v="0"/>
    <x v="0"/>
    <x v="1"/>
    <s v="Medium"/>
    <x v="0"/>
    <s v="Negative"/>
    <n v="3"/>
    <s v="Moderate (2-4 hours)"/>
    <s v="No"/>
    <x v="2"/>
    <s v="Far"/>
    <x v="1"/>
    <n v="58"/>
    <n v="-6"/>
    <x v="0"/>
  </r>
  <r>
    <n v="15"/>
    <x v="1"/>
    <n v="87"/>
    <s v="Good"/>
    <x v="1"/>
    <x v="1"/>
    <s v="No"/>
    <n v="10"/>
    <s v="≥ 8 hours"/>
    <n v="83"/>
    <s v="Medium"/>
    <x v="0"/>
    <n v="1"/>
    <x v="1"/>
    <x v="2"/>
    <s v="High"/>
    <x v="1"/>
    <s v="Positive"/>
    <n v="3"/>
    <s v="Moderate (2-4 hours)"/>
    <s v="No"/>
    <x v="0"/>
    <s v="Near"/>
    <x v="0"/>
    <n v="68"/>
    <n v="-15"/>
    <x v="0"/>
  </r>
  <r>
    <n v="26"/>
    <x v="0"/>
    <n v="93"/>
    <s v="Very Good"/>
    <x v="2"/>
    <x v="0"/>
    <s v="Yes"/>
    <n v="6"/>
    <s v="&lt; 8 hours"/>
    <n v="94"/>
    <s v="Low"/>
    <x v="0"/>
    <n v="1"/>
    <x v="1"/>
    <x v="1"/>
    <s v="High"/>
    <x v="0"/>
    <s v="Negative"/>
    <n v="2"/>
    <s v="Low (0-2 hours)"/>
    <s v="No"/>
    <x v="0"/>
    <s v="Near"/>
    <x v="1"/>
    <n v="74"/>
    <n v="-20"/>
    <x v="0"/>
  </r>
  <r>
    <n v="23"/>
    <x v="0"/>
    <n v="78"/>
    <s v="Fair"/>
    <x v="1"/>
    <x v="1"/>
    <s v="Yes"/>
    <n v="5"/>
    <s v="&lt; 8 hours"/>
    <n v="83"/>
    <s v="Medium"/>
    <x v="0"/>
    <n v="1"/>
    <x v="1"/>
    <x v="1"/>
    <s v="Medium"/>
    <x v="0"/>
    <s v="Positive"/>
    <n v="3"/>
    <s v="Moderate (2-4 hours)"/>
    <s v="No"/>
    <x v="0"/>
    <s v="Near"/>
    <x v="0"/>
    <n v="68"/>
    <n v="-15"/>
    <x v="0"/>
  </r>
  <r>
    <n v="19"/>
    <x v="1"/>
    <n v="84"/>
    <s v="Good"/>
    <x v="1"/>
    <x v="1"/>
    <s v="Yes"/>
    <n v="5"/>
    <s v="&lt; 8 hours"/>
    <n v="63"/>
    <s v="Medium"/>
    <x v="0"/>
    <n v="1"/>
    <x v="1"/>
    <x v="2"/>
    <s v="Medium"/>
    <x v="1"/>
    <s v="Positive"/>
    <n v="2"/>
    <s v="Low (0-2 hours)"/>
    <s v="No"/>
    <x v="0"/>
    <s v="Near"/>
    <x v="0"/>
    <n v="67"/>
    <n v="4"/>
    <x v="2"/>
  </r>
  <r>
    <n v="20"/>
    <x v="1"/>
    <n v="71"/>
    <s v="Fair"/>
    <x v="1"/>
    <x v="1"/>
    <s v="Yes"/>
    <n v="5"/>
    <s v="&lt; 8 hours"/>
    <n v="75"/>
    <s v="Low"/>
    <x v="0"/>
    <n v="0"/>
    <x v="0"/>
    <x v="1"/>
    <s v="Medium"/>
    <x v="1"/>
    <s v="Positive"/>
    <n v="4"/>
    <s v="Moderate (2-4 hours)"/>
    <s v="No"/>
    <x v="0"/>
    <s v="Near"/>
    <x v="0"/>
    <n v="65"/>
    <n v="-10"/>
    <x v="0"/>
  </r>
  <r>
    <n v="16"/>
    <x v="1"/>
    <n v="86"/>
    <s v="Good"/>
    <x v="0"/>
    <x v="2"/>
    <s v="Yes"/>
    <n v="5"/>
    <s v="&lt; 8 hours"/>
    <n v="82"/>
    <s v="Low"/>
    <x v="0"/>
    <n v="0"/>
    <x v="0"/>
    <x v="0"/>
    <s v="Medium"/>
    <x v="0"/>
    <s v="Neutral"/>
    <n v="4"/>
    <s v="Moderate (2-4 hours)"/>
    <s v="No"/>
    <x v="0"/>
    <s v="Moderate"/>
    <x v="1"/>
    <n v="63"/>
    <n v="-19"/>
    <x v="0"/>
  </r>
  <r>
    <n v="21"/>
    <x v="0"/>
    <n v="99"/>
    <s v="Very Good"/>
    <x v="1"/>
    <x v="2"/>
    <s v="No"/>
    <n v="7"/>
    <s v="&lt; 8 hours"/>
    <n v="57"/>
    <s v="High"/>
    <x v="0"/>
    <n v="2"/>
    <x v="1"/>
    <x v="1"/>
    <s v="Medium"/>
    <x v="0"/>
    <s v="Neutral"/>
    <n v="2"/>
    <s v="Low (0-2 hours)"/>
    <s v="No"/>
    <x v="2"/>
    <s v="Near"/>
    <x v="0"/>
    <n v="71"/>
    <n v="14"/>
    <x v="2"/>
  </r>
  <r>
    <n v="25"/>
    <x v="0"/>
    <n v="62"/>
    <s v="Poor"/>
    <x v="1"/>
    <x v="2"/>
    <s v="Yes"/>
    <n v="8"/>
    <s v="≥ 8 hours"/>
    <n v="77"/>
    <s v="Medium"/>
    <x v="0"/>
    <n v="0"/>
    <x v="0"/>
    <x v="1"/>
    <s v="Low"/>
    <x v="0"/>
    <s v="Negative"/>
    <n v="4"/>
    <s v="Moderate (2-4 hours)"/>
    <s v="No"/>
    <x v="1"/>
    <s v="Far"/>
    <x v="1"/>
    <n v="62"/>
    <n v="-15"/>
    <x v="0"/>
  </r>
  <r>
    <n v="10"/>
    <x v="2"/>
    <n v="95"/>
    <s v="Very Good"/>
    <x v="2"/>
    <x v="2"/>
    <s v="Yes"/>
    <n v="7"/>
    <s v="&lt; 8 hours"/>
    <n v="74"/>
    <s v="High"/>
    <x v="0"/>
    <n v="2"/>
    <x v="1"/>
    <x v="0"/>
    <s v="Medium"/>
    <x v="0"/>
    <s v="Negative"/>
    <n v="3"/>
    <s v="Moderate (2-4 hours)"/>
    <s v="No"/>
    <x v="0"/>
    <s v="Far"/>
    <x v="0"/>
    <n v="66"/>
    <n v="-8"/>
    <x v="0"/>
  </r>
  <r>
    <n v="22"/>
    <x v="0"/>
    <n v="82"/>
    <s v="Good"/>
    <x v="0"/>
    <x v="1"/>
    <s v="No"/>
    <n v="5"/>
    <s v="&lt; 8 hours"/>
    <n v="67"/>
    <s v="Low"/>
    <x v="0"/>
    <n v="1"/>
    <x v="1"/>
    <x v="0"/>
    <s v="High"/>
    <x v="1"/>
    <s v="Neutral"/>
    <n v="1"/>
    <s v="Low (0-2 hours)"/>
    <s v="Yes"/>
    <x v="2"/>
    <s v="Near"/>
    <x v="1"/>
    <n v="65"/>
    <n v="-2"/>
    <x v="1"/>
  </r>
  <r>
    <n v="26"/>
    <x v="0"/>
    <n v="70"/>
    <s v="Fair"/>
    <x v="2"/>
    <x v="1"/>
    <s v="No"/>
    <n v="6"/>
    <s v="&lt; 8 hours"/>
    <n v="81"/>
    <s v="Low"/>
    <x v="0"/>
    <n v="0"/>
    <x v="0"/>
    <x v="0"/>
    <s v="High"/>
    <x v="0"/>
    <s v="Neutral"/>
    <n v="3"/>
    <s v="Moderate (2-4 hours)"/>
    <s v="No"/>
    <x v="0"/>
    <s v="Moderate"/>
    <x v="0"/>
    <n v="66"/>
    <n v="-15"/>
    <x v="0"/>
  </r>
  <r>
    <n v="18"/>
    <x v="1"/>
    <n v="98"/>
    <s v="Very Good"/>
    <x v="2"/>
    <x v="2"/>
    <s v="No"/>
    <n v="8"/>
    <s v="≥ 8 hours"/>
    <n v="82"/>
    <s v="Medium"/>
    <x v="0"/>
    <n v="3"/>
    <x v="1"/>
    <x v="1"/>
    <s v="High"/>
    <x v="0"/>
    <s v="Negative"/>
    <n v="3"/>
    <s v="Moderate (2-4 hours)"/>
    <s v="No"/>
    <x v="1"/>
    <s v="Near"/>
    <x v="0"/>
    <n v="71"/>
    <n v="-11"/>
    <x v="0"/>
  </r>
  <r>
    <n v="24"/>
    <x v="0"/>
    <n v="79"/>
    <s v="Fair"/>
    <x v="0"/>
    <x v="0"/>
    <s v="No"/>
    <n v="6"/>
    <s v="&lt; 8 hours"/>
    <n v="99"/>
    <s v="High"/>
    <x v="1"/>
    <n v="2"/>
    <x v="1"/>
    <x v="0"/>
    <s v="High"/>
    <x v="0"/>
    <s v="Negative"/>
    <n v="3"/>
    <s v="Moderate (2-4 hours)"/>
    <s v="No"/>
    <x v="0"/>
    <s v="Near"/>
    <x v="0"/>
    <n v="68"/>
    <n v="-31"/>
    <x v="0"/>
  </r>
  <r>
    <n v="37"/>
    <x v="3"/>
    <n v="73"/>
    <s v="Fair"/>
    <x v="1"/>
    <x v="0"/>
    <s v="Yes"/>
    <n v="6"/>
    <s v="&lt; 8 hours"/>
    <n v="71"/>
    <s v="Medium"/>
    <x v="0"/>
    <n v="0"/>
    <x v="0"/>
    <x v="2"/>
    <s v="High"/>
    <x v="0"/>
    <s v="Positive"/>
    <n v="5"/>
    <s v="High (4-6 hours)"/>
    <s v="No"/>
    <x v="0"/>
    <s v="Moderate"/>
    <x v="0"/>
    <n v="72"/>
    <n v="1"/>
    <x v="1"/>
  </r>
  <r>
    <n v="19"/>
    <x v="1"/>
    <n v="67"/>
    <s v="Poor"/>
    <x v="1"/>
    <x v="0"/>
    <s v="No"/>
    <n v="5"/>
    <s v="&lt; 8 hours"/>
    <n v="77"/>
    <s v="Medium"/>
    <x v="0"/>
    <n v="1"/>
    <x v="1"/>
    <x v="1"/>
    <s v="High"/>
    <x v="1"/>
    <s v="Negative"/>
    <n v="4"/>
    <s v="Moderate (2-4 hours)"/>
    <s v="No"/>
    <x v="2"/>
    <s v="Near"/>
    <x v="0"/>
    <n v="66"/>
    <n v="-11"/>
    <x v="0"/>
  </r>
  <r>
    <n v="22"/>
    <x v="0"/>
    <n v="70"/>
    <s v="Fair"/>
    <x v="1"/>
    <x v="2"/>
    <s v="Yes"/>
    <n v="6"/>
    <s v="&lt; 8 hours"/>
    <n v="58"/>
    <s v="Low"/>
    <x v="0"/>
    <n v="4"/>
    <x v="1"/>
    <x v="2"/>
    <s v="Medium"/>
    <x v="0"/>
    <s v="Positive"/>
    <n v="2"/>
    <s v="Low (0-2 hours)"/>
    <s v="No"/>
    <x v="2"/>
    <s v="Moderate"/>
    <x v="0"/>
    <n v="66"/>
    <n v="8"/>
    <x v="2"/>
  </r>
  <r>
    <n v="16"/>
    <x v="1"/>
    <n v="93"/>
    <s v="Very Good"/>
    <x v="0"/>
    <x v="0"/>
    <s v="No"/>
    <n v="6"/>
    <s v="&lt; 8 hours"/>
    <n v="77"/>
    <s v="High"/>
    <x v="0"/>
    <n v="2"/>
    <x v="1"/>
    <x v="0"/>
    <s v="Medium"/>
    <x v="0"/>
    <s v="Negative"/>
    <n v="1"/>
    <s v="Low (0-2 hours)"/>
    <s v="No"/>
    <x v="0"/>
    <s v="Moderate"/>
    <x v="0"/>
    <n v="67"/>
    <n v="-10"/>
    <x v="0"/>
  </r>
  <r>
    <n v="21"/>
    <x v="0"/>
    <n v="85"/>
    <s v="Good"/>
    <x v="0"/>
    <x v="0"/>
    <s v="Yes"/>
    <n v="7"/>
    <s v="&lt; 8 hours"/>
    <n v="52"/>
    <s v="Medium"/>
    <x v="0"/>
    <n v="5"/>
    <x v="1"/>
    <x v="2"/>
    <s v="High"/>
    <x v="0"/>
    <s v="Positive"/>
    <n v="3"/>
    <s v="Moderate (2-4 hours)"/>
    <s v="No"/>
    <x v="2"/>
    <s v="Moderate"/>
    <x v="0"/>
    <n v="71"/>
    <n v="19"/>
    <x v="2"/>
  </r>
  <r>
    <n v="23"/>
    <x v="0"/>
    <n v="97"/>
    <s v="Very Good"/>
    <x v="2"/>
    <x v="0"/>
    <s v="Yes"/>
    <n v="8"/>
    <s v="≥ 8 hours"/>
    <n v="57"/>
    <s v="Low"/>
    <x v="1"/>
    <n v="2"/>
    <x v="1"/>
    <x v="2"/>
    <s v="Medium"/>
    <x v="0"/>
    <s v="Positive"/>
    <n v="1"/>
    <s v="Low (0-2 hours)"/>
    <s v="No"/>
    <x v="2"/>
    <s v="Far"/>
    <x v="0"/>
    <n v="72"/>
    <n v="15"/>
    <x v="2"/>
  </r>
  <r>
    <n v="21"/>
    <x v="0"/>
    <n v="69"/>
    <s v="Poor"/>
    <x v="0"/>
    <x v="1"/>
    <s v="No"/>
    <n v="7"/>
    <s v="&lt; 8 hours"/>
    <n v="59"/>
    <s v="Medium"/>
    <x v="0"/>
    <n v="3"/>
    <x v="1"/>
    <x v="0"/>
    <s v="Medium"/>
    <x v="0"/>
    <s v="Neutral"/>
    <n v="3"/>
    <s v="Moderate (2-4 hours)"/>
    <s v="No"/>
    <x v="2"/>
    <s v="Near"/>
    <x v="0"/>
    <n v="64"/>
    <n v="5"/>
    <x v="2"/>
  </r>
  <r>
    <n v="14"/>
    <x v="1"/>
    <n v="65"/>
    <s v="Poor"/>
    <x v="0"/>
    <x v="0"/>
    <s v="No"/>
    <n v="7"/>
    <s v="&lt; 8 hours"/>
    <n v="82"/>
    <s v="Low"/>
    <x v="0"/>
    <n v="1"/>
    <x v="1"/>
    <x v="0"/>
    <s v="Low"/>
    <x v="0"/>
    <s v="Negative"/>
    <n v="3"/>
    <s v="Moderate (2-4 hours)"/>
    <s v="No"/>
    <x v="0"/>
    <s v="Near"/>
    <x v="0"/>
    <n v="60"/>
    <n v="-22"/>
    <x v="0"/>
  </r>
  <r>
    <n v="21"/>
    <x v="0"/>
    <n v="60"/>
    <s v="Poor"/>
    <x v="2"/>
    <x v="2"/>
    <s v="No"/>
    <n v="8"/>
    <s v="≥ 8 hours"/>
    <n v="78"/>
    <s v="Medium"/>
    <x v="0"/>
    <n v="2"/>
    <x v="1"/>
    <x v="1"/>
    <s v="High"/>
    <x v="0"/>
    <s v="Positive"/>
    <n v="2"/>
    <s v="Low (0-2 hours)"/>
    <s v="No"/>
    <x v="0"/>
    <s v="Near"/>
    <x v="1"/>
    <n v="64"/>
    <n v="-14"/>
    <x v="0"/>
  </r>
  <r>
    <n v="29"/>
    <x v="0"/>
    <n v="80"/>
    <s v="Good"/>
    <x v="1"/>
    <x v="2"/>
    <s v="Yes"/>
    <n v="5"/>
    <s v="&lt; 8 hours"/>
    <n v="90"/>
    <s v="Medium"/>
    <x v="0"/>
    <n v="2"/>
    <x v="1"/>
    <x v="1"/>
    <s v="Low"/>
    <x v="0"/>
    <s v="Positive"/>
    <n v="1"/>
    <s v="Low (0-2 hours)"/>
    <s v="No"/>
    <x v="1"/>
    <s v="Near"/>
    <x v="1"/>
    <n v="70"/>
    <n v="-20"/>
    <x v="0"/>
  </r>
  <r>
    <n v="23"/>
    <x v="0"/>
    <n v="100"/>
    <s v="Perfect"/>
    <x v="1"/>
    <x v="2"/>
    <s v="Yes"/>
    <n v="10"/>
    <s v="≥ 8 hours"/>
    <n v="73"/>
    <s v="Medium"/>
    <x v="0"/>
    <n v="3"/>
    <x v="1"/>
    <x v="1"/>
    <s v="Medium"/>
    <x v="1"/>
    <s v="Neutral"/>
    <n v="2"/>
    <s v="Low (0-2 hours)"/>
    <s v="No"/>
    <x v="1"/>
    <s v="Near"/>
    <x v="0"/>
    <n v="72"/>
    <n v="-1"/>
    <x v="1"/>
  </r>
  <r>
    <n v="26"/>
    <x v="0"/>
    <n v="88"/>
    <s v="Good"/>
    <x v="1"/>
    <x v="0"/>
    <s v="No"/>
    <n v="6"/>
    <s v="&lt; 8 hours"/>
    <n v="74"/>
    <s v="Medium"/>
    <x v="0"/>
    <n v="0"/>
    <x v="0"/>
    <x v="0"/>
    <s v="Medium"/>
    <x v="0"/>
    <s v="Negative"/>
    <n v="2"/>
    <s v="Low (0-2 hours)"/>
    <s v="No"/>
    <x v="0"/>
    <s v="Moderate"/>
    <x v="1"/>
    <n v="68"/>
    <n v="-6"/>
    <x v="0"/>
  </r>
  <r>
    <n v="19"/>
    <x v="1"/>
    <n v="72"/>
    <s v="Fair"/>
    <x v="1"/>
    <x v="2"/>
    <s v="Yes"/>
    <n v="8"/>
    <s v="≥ 8 hours"/>
    <n v="58"/>
    <s v="Medium"/>
    <x v="0"/>
    <n v="0"/>
    <x v="0"/>
    <x v="1"/>
    <s v="Low"/>
    <x v="0"/>
    <s v="Neutral"/>
    <n v="3"/>
    <s v="Moderate (2-4 hours)"/>
    <s v="No"/>
    <x v="0"/>
    <s v="Near"/>
    <x v="1"/>
    <n v="62"/>
    <n v="4"/>
    <x v="2"/>
  </r>
  <r>
    <n v="24"/>
    <x v="0"/>
    <n v="95"/>
    <s v="Very Good"/>
    <x v="1"/>
    <x v="2"/>
    <s v="No"/>
    <n v="5"/>
    <s v="&lt; 8 hours"/>
    <n v="87"/>
    <s v="Medium"/>
    <x v="0"/>
    <n v="0"/>
    <x v="0"/>
    <x v="0"/>
    <s v="Medium"/>
    <x v="0"/>
    <s v="Neutral"/>
    <n v="2"/>
    <s v="Low (0-2 hours)"/>
    <s v="No"/>
    <x v="0"/>
    <s v="Far"/>
    <x v="0"/>
    <n v="68"/>
    <n v="-19"/>
    <x v="0"/>
  </r>
  <r>
    <n v="22"/>
    <x v="0"/>
    <n v="91"/>
    <s v="Very Good"/>
    <x v="2"/>
    <x v="0"/>
    <s v="Yes"/>
    <n v="7"/>
    <s v="&lt; 8 hours"/>
    <n v="50"/>
    <s v="Medium"/>
    <x v="0"/>
    <n v="2"/>
    <x v="1"/>
    <x v="0"/>
    <s v="Unknown"/>
    <x v="0"/>
    <s v="Positive"/>
    <n v="5"/>
    <s v="High (4-6 hours)"/>
    <s v="No"/>
    <x v="2"/>
    <s v="Moderate"/>
    <x v="0"/>
    <n v="72"/>
    <n v="22"/>
    <x v="2"/>
  </r>
  <r>
    <n v="14"/>
    <x v="1"/>
    <n v="61"/>
    <s v="Poor"/>
    <x v="1"/>
    <x v="2"/>
    <s v="Yes"/>
    <n v="7"/>
    <s v="&lt; 8 hours"/>
    <n v="71"/>
    <s v="Medium"/>
    <x v="0"/>
    <n v="0"/>
    <x v="0"/>
    <x v="1"/>
    <s v="Low"/>
    <x v="1"/>
    <s v="Neutral"/>
    <n v="1"/>
    <s v="Low (0-2 hours)"/>
    <s v="No"/>
    <x v="2"/>
    <s v="Near"/>
    <x v="1"/>
    <n v="60"/>
    <n v="-11"/>
    <x v="0"/>
  </r>
  <r>
    <n v="22"/>
    <x v="0"/>
    <n v="93"/>
    <s v="Very Good"/>
    <x v="1"/>
    <x v="0"/>
    <s v="No"/>
    <n v="9"/>
    <s v="≥ 8 hours"/>
    <n v="59"/>
    <s v="Low"/>
    <x v="0"/>
    <n v="3"/>
    <x v="1"/>
    <x v="0"/>
    <s v="High"/>
    <x v="0"/>
    <s v="Positive"/>
    <n v="4"/>
    <s v="Moderate (2-4 hours)"/>
    <s v="No"/>
    <x v="2"/>
    <s v="Near"/>
    <x v="1"/>
    <n v="72"/>
    <n v="13"/>
    <x v="2"/>
  </r>
  <r>
    <n v="14"/>
    <x v="1"/>
    <n v="72"/>
    <s v="Fair"/>
    <x v="0"/>
    <x v="0"/>
    <s v="No"/>
    <n v="7"/>
    <s v="&lt; 8 hours"/>
    <n v="89"/>
    <s v="Medium"/>
    <x v="0"/>
    <n v="2"/>
    <x v="1"/>
    <x v="1"/>
    <s v="Medium"/>
    <x v="0"/>
    <s v="Positive"/>
    <n v="3"/>
    <s v="Moderate (2-4 hours)"/>
    <s v="No"/>
    <x v="0"/>
    <s v="Near"/>
    <x v="1"/>
    <n v="65"/>
    <n v="-24"/>
    <x v="0"/>
  </r>
  <r>
    <n v="16"/>
    <x v="1"/>
    <n v="66"/>
    <s v="Poor"/>
    <x v="1"/>
    <x v="2"/>
    <s v="No"/>
    <n v="9"/>
    <s v="≥ 8 hours"/>
    <n v="84"/>
    <s v="High"/>
    <x v="0"/>
    <n v="3"/>
    <x v="1"/>
    <x v="0"/>
    <s v="Low"/>
    <x v="0"/>
    <s v="Positive"/>
    <n v="4"/>
    <s v="Moderate (2-4 hours)"/>
    <s v="No"/>
    <x v="0"/>
    <s v="Near"/>
    <x v="1"/>
    <n v="63"/>
    <n v="-21"/>
    <x v="0"/>
  </r>
  <r>
    <n v="21"/>
    <x v="0"/>
    <n v="69"/>
    <s v="Poor"/>
    <x v="1"/>
    <x v="2"/>
    <s v="Yes"/>
    <n v="7"/>
    <s v="&lt; 8 hours"/>
    <n v="85"/>
    <s v="Medium"/>
    <x v="0"/>
    <n v="2"/>
    <x v="1"/>
    <x v="1"/>
    <s v="Medium"/>
    <x v="1"/>
    <s v="Positive"/>
    <n v="0"/>
    <s v="Low (0-2 hours)"/>
    <s v="No"/>
    <x v="2"/>
    <s v="Near"/>
    <x v="0"/>
    <n v="66"/>
    <n v="-19"/>
    <x v="0"/>
  </r>
  <r>
    <n v="22"/>
    <x v="0"/>
    <n v="79"/>
    <s v="Fair"/>
    <x v="0"/>
    <x v="1"/>
    <s v="No"/>
    <n v="10"/>
    <s v="≥ 8 hours"/>
    <n v="57"/>
    <s v="Low"/>
    <x v="0"/>
    <n v="1"/>
    <x v="1"/>
    <x v="1"/>
    <s v="High"/>
    <x v="0"/>
    <s v="Positive"/>
    <n v="2"/>
    <s v="Low (0-2 hours)"/>
    <s v="No"/>
    <x v="0"/>
    <s v="Near"/>
    <x v="0"/>
    <n v="65"/>
    <n v="8"/>
    <x v="2"/>
  </r>
  <r>
    <n v="13"/>
    <x v="1"/>
    <n v="77"/>
    <s v="Fair"/>
    <x v="1"/>
    <x v="0"/>
    <s v="No"/>
    <n v="4"/>
    <s v="&lt; 8 hours"/>
    <n v="83"/>
    <s v="Medium"/>
    <x v="0"/>
    <n v="1"/>
    <x v="1"/>
    <x v="1"/>
    <s v="High"/>
    <x v="0"/>
    <s v="Negative"/>
    <n v="2"/>
    <s v="Low (0-2 hours)"/>
    <s v="No"/>
    <x v="2"/>
    <s v="Moderate"/>
    <x v="0"/>
    <n v="65"/>
    <n v="-18"/>
    <x v="0"/>
  </r>
  <r>
    <n v="26"/>
    <x v="0"/>
    <n v="72"/>
    <s v="Fair"/>
    <x v="0"/>
    <x v="0"/>
    <s v="No"/>
    <n v="8"/>
    <s v="≥ 8 hours"/>
    <n v="85"/>
    <s v="Medium"/>
    <x v="0"/>
    <n v="2"/>
    <x v="1"/>
    <x v="0"/>
    <s v="Medium"/>
    <x v="0"/>
    <s v="Negative"/>
    <n v="3"/>
    <s v="Moderate (2-4 hours)"/>
    <s v="No"/>
    <x v="0"/>
    <s v="Near"/>
    <x v="0"/>
    <n v="67"/>
    <n v="-18"/>
    <x v="0"/>
  </r>
  <r>
    <n v="23"/>
    <x v="0"/>
    <n v="67"/>
    <s v="Poor"/>
    <x v="1"/>
    <x v="1"/>
    <s v="No"/>
    <n v="4"/>
    <s v="&lt; 8 hours"/>
    <n v="50"/>
    <s v="Low"/>
    <x v="0"/>
    <n v="4"/>
    <x v="1"/>
    <x v="0"/>
    <s v="Medium"/>
    <x v="1"/>
    <s v="Positive"/>
    <n v="3"/>
    <s v="Moderate (2-4 hours)"/>
    <s v="No"/>
    <x v="1"/>
    <s v="Moderate"/>
    <x v="0"/>
    <n v="65"/>
    <n v="15"/>
    <x v="2"/>
  </r>
  <r>
    <n v="16"/>
    <x v="1"/>
    <n v="90"/>
    <s v="Very Good"/>
    <x v="2"/>
    <x v="1"/>
    <s v="No"/>
    <n v="7"/>
    <s v="&lt; 8 hours"/>
    <n v="66"/>
    <s v="Medium"/>
    <x v="0"/>
    <n v="0"/>
    <x v="0"/>
    <x v="2"/>
    <s v="High"/>
    <x v="0"/>
    <s v="Negative"/>
    <n v="3"/>
    <s v="Moderate (2-4 hours)"/>
    <s v="No"/>
    <x v="0"/>
    <s v="Moderate"/>
    <x v="0"/>
    <n v="67"/>
    <n v="1"/>
    <x v="1"/>
  </r>
  <r>
    <n v="11"/>
    <x v="1"/>
    <n v="100"/>
    <s v="Perfect"/>
    <x v="1"/>
    <x v="1"/>
    <s v="Yes"/>
    <n v="9"/>
    <s v="≥ 8 hours"/>
    <n v="54"/>
    <s v="Low"/>
    <x v="0"/>
    <n v="1"/>
    <x v="1"/>
    <x v="0"/>
    <s v="Medium"/>
    <x v="0"/>
    <s v="Negative"/>
    <n v="3"/>
    <s v="Moderate (2-4 hours)"/>
    <s v="No"/>
    <x v="2"/>
    <s v="Near"/>
    <x v="0"/>
    <n v="66"/>
    <n v="12"/>
    <x v="2"/>
  </r>
  <r>
    <n v="19"/>
    <x v="1"/>
    <n v="91"/>
    <s v="Very Good"/>
    <x v="0"/>
    <x v="0"/>
    <s v="Yes"/>
    <n v="9"/>
    <s v="≥ 8 hours"/>
    <n v="84"/>
    <s v="High"/>
    <x v="0"/>
    <n v="2"/>
    <x v="1"/>
    <x v="2"/>
    <s v="High"/>
    <x v="0"/>
    <s v="Positive"/>
    <n v="3"/>
    <s v="Moderate (2-4 hours)"/>
    <s v="Yes"/>
    <x v="0"/>
    <s v="Near"/>
    <x v="0"/>
    <n v="71"/>
    <n v="-13"/>
    <x v="0"/>
  </r>
  <r>
    <n v="17"/>
    <x v="1"/>
    <n v="72"/>
    <s v="Fair"/>
    <x v="1"/>
    <x v="1"/>
    <s v="No"/>
    <n v="8"/>
    <s v="≥ 8 hours"/>
    <n v="61"/>
    <s v="Medium"/>
    <x v="0"/>
    <n v="1"/>
    <x v="1"/>
    <x v="1"/>
    <s v="Medium"/>
    <x v="0"/>
    <s v="Neutral"/>
    <n v="4"/>
    <s v="Moderate (2-4 hours)"/>
    <s v="No"/>
    <x v="2"/>
    <s v="Moderate"/>
    <x v="0"/>
    <n v="64"/>
    <n v="3"/>
    <x v="2"/>
  </r>
  <r>
    <n v="21"/>
    <x v="0"/>
    <n v="70"/>
    <s v="Fair"/>
    <x v="0"/>
    <x v="2"/>
    <s v="No"/>
    <n v="7"/>
    <s v="&lt; 8 hours"/>
    <n v="63"/>
    <s v="Medium"/>
    <x v="0"/>
    <n v="0"/>
    <x v="0"/>
    <x v="1"/>
    <s v="Medium"/>
    <x v="0"/>
    <s v="Positive"/>
    <n v="2"/>
    <s v="Low (0-2 hours)"/>
    <s v="No"/>
    <x v="0"/>
    <s v="Far"/>
    <x v="0"/>
    <n v="61"/>
    <n v="-2"/>
    <x v="1"/>
  </r>
  <r>
    <n v="18"/>
    <x v="1"/>
    <n v="69"/>
    <s v="Poor"/>
    <x v="2"/>
    <x v="0"/>
    <s v="Yes"/>
    <n v="8"/>
    <s v="≥ 8 hours"/>
    <n v="54"/>
    <s v="Low"/>
    <x v="0"/>
    <n v="1"/>
    <x v="1"/>
    <x v="2"/>
    <s v="High"/>
    <x v="1"/>
    <s v="Neutral"/>
    <n v="2"/>
    <s v="Low (0-2 hours)"/>
    <s v="No"/>
    <x v="0"/>
    <s v="Near"/>
    <x v="0"/>
    <n v="65"/>
    <n v="11"/>
    <x v="2"/>
  </r>
  <r>
    <n v="8"/>
    <x v="2"/>
    <n v="65"/>
    <s v="Poor"/>
    <x v="1"/>
    <x v="1"/>
    <s v="No"/>
    <n v="10"/>
    <s v="≥ 8 hours"/>
    <n v="74"/>
    <s v="Medium"/>
    <x v="0"/>
    <n v="1"/>
    <x v="1"/>
    <x v="1"/>
    <s v="High"/>
    <x v="1"/>
    <s v="Positive"/>
    <n v="5"/>
    <s v="High (4-6 hours)"/>
    <s v="No"/>
    <x v="0"/>
    <s v="Near"/>
    <x v="0"/>
    <n v="61"/>
    <n v="-13"/>
    <x v="0"/>
  </r>
  <r>
    <n v="18"/>
    <x v="1"/>
    <n v="82"/>
    <s v="Good"/>
    <x v="2"/>
    <x v="2"/>
    <s v="No"/>
    <n v="7"/>
    <s v="&lt; 8 hours"/>
    <n v="52"/>
    <s v="Low"/>
    <x v="0"/>
    <n v="1"/>
    <x v="1"/>
    <x v="0"/>
    <s v="Medium"/>
    <x v="0"/>
    <s v="Negative"/>
    <n v="4"/>
    <s v="Moderate (2-4 hours)"/>
    <s v="No"/>
    <x v="0"/>
    <s v="Near"/>
    <x v="1"/>
    <n v="64"/>
    <n v="12"/>
    <x v="2"/>
  </r>
  <r>
    <n v="18"/>
    <x v="1"/>
    <n v="84"/>
    <s v="Good"/>
    <x v="2"/>
    <x v="0"/>
    <s v="Yes"/>
    <n v="8"/>
    <s v="≥ 8 hours"/>
    <n v="92"/>
    <s v="Low"/>
    <x v="0"/>
    <n v="0"/>
    <x v="0"/>
    <x v="0"/>
    <s v="High"/>
    <x v="0"/>
    <s v="Negative"/>
    <n v="3"/>
    <s v="Moderate (2-4 hours)"/>
    <s v="No"/>
    <x v="1"/>
    <s v="Near"/>
    <x v="1"/>
    <n v="69"/>
    <n v="-23"/>
    <x v="0"/>
  </r>
  <r>
    <n v="24"/>
    <x v="0"/>
    <n v="88"/>
    <s v="Good"/>
    <x v="1"/>
    <x v="1"/>
    <s v="Yes"/>
    <n v="6"/>
    <s v="&lt; 8 hours"/>
    <n v="51"/>
    <s v="High"/>
    <x v="0"/>
    <n v="4"/>
    <x v="1"/>
    <x v="1"/>
    <s v="Low"/>
    <x v="0"/>
    <s v="Positive"/>
    <n v="4"/>
    <s v="Moderate (2-4 hours)"/>
    <s v="No"/>
    <x v="0"/>
    <s v="Near"/>
    <x v="0"/>
    <n v="71"/>
    <n v="20"/>
    <x v="2"/>
  </r>
  <r>
    <n v="16"/>
    <x v="1"/>
    <n v="87"/>
    <s v="Good"/>
    <x v="2"/>
    <x v="1"/>
    <s v="No"/>
    <n v="9"/>
    <s v="≥ 8 hours"/>
    <n v="53"/>
    <s v="High"/>
    <x v="0"/>
    <n v="3"/>
    <x v="1"/>
    <x v="1"/>
    <s v="High"/>
    <x v="1"/>
    <s v="Neutral"/>
    <n v="5"/>
    <s v="High (4-6 hours)"/>
    <s v="No"/>
    <x v="1"/>
    <s v="Near"/>
    <x v="0"/>
    <n v="70"/>
    <n v="17"/>
    <x v="2"/>
  </r>
  <r>
    <n v="30"/>
    <x v="0"/>
    <n v="72"/>
    <s v="Fair"/>
    <x v="2"/>
    <x v="1"/>
    <s v="Yes"/>
    <n v="8"/>
    <s v="≥ 8 hours"/>
    <n v="82"/>
    <s v="High"/>
    <x v="0"/>
    <n v="1"/>
    <x v="1"/>
    <x v="0"/>
    <s v="Medium"/>
    <x v="0"/>
    <s v="Positive"/>
    <n v="1"/>
    <s v="Low (0-2 hours)"/>
    <s v="No"/>
    <x v="1"/>
    <s v="Moderate"/>
    <x v="1"/>
    <n v="70"/>
    <n v="-12"/>
    <x v="0"/>
  </r>
  <r>
    <n v="9"/>
    <x v="2"/>
    <n v="73"/>
    <s v="Fair"/>
    <x v="1"/>
    <x v="1"/>
    <s v="Yes"/>
    <n v="6"/>
    <s v="&lt; 8 hours"/>
    <n v="96"/>
    <s v="Low"/>
    <x v="0"/>
    <n v="0"/>
    <x v="0"/>
    <x v="0"/>
    <s v="High"/>
    <x v="0"/>
    <s v="Positive"/>
    <n v="2"/>
    <s v="Low (0-2 hours)"/>
    <s v="No"/>
    <x v="0"/>
    <s v="Near"/>
    <x v="0"/>
    <n v="62"/>
    <n v="-34"/>
    <x v="0"/>
  </r>
  <r>
    <n v="28"/>
    <x v="0"/>
    <n v="87"/>
    <s v="Good"/>
    <x v="1"/>
    <x v="1"/>
    <s v="No"/>
    <n v="8"/>
    <s v="≥ 8 hours"/>
    <n v="95"/>
    <s v="Medium"/>
    <x v="0"/>
    <n v="2"/>
    <x v="1"/>
    <x v="1"/>
    <s v="Low"/>
    <x v="1"/>
    <s v="Positive"/>
    <n v="3"/>
    <s v="Moderate (2-4 hours)"/>
    <s v="No"/>
    <x v="2"/>
    <s v="Near"/>
    <x v="1"/>
    <n v="73"/>
    <n v="-22"/>
    <x v="0"/>
  </r>
  <r>
    <n v="19"/>
    <x v="1"/>
    <n v="74"/>
    <s v="Fair"/>
    <x v="1"/>
    <x v="0"/>
    <s v="No"/>
    <n v="8"/>
    <s v="≥ 8 hours"/>
    <n v="54"/>
    <s v="High"/>
    <x v="0"/>
    <n v="0"/>
    <x v="0"/>
    <x v="1"/>
    <s v="Medium"/>
    <x v="0"/>
    <s v="Positive"/>
    <n v="3"/>
    <s v="Moderate (2-4 hours)"/>
    <s v="No"/>
    <x v="1"/>
    <s v="Near"/>
    <x v="0"/>
    <n v="66"/>
    <n v="12"/>
    <x v="2"/>
  </r>
  <r>
    <n v="25"/>
    <x v="0"/>
    <n v="69"/>
    <s v="Poor"/>
    <x v="1"/>
    <x v="1"/>
    <s v="Yes"/>
    <n v="8"/>
    <s v="≥ 8 hours"/>
    <n v="64"/>
    <s v="Medium"/>
    <x v="0"/>
    <n v="1"/>
    <x v="1"/>
    <x v="2"/>
    <s v="Low"/>
    <x v="0"/>
    <s v="Negative"/>
    <n v="3"/>
    <s v="Moderate (2-4 hours)"/>
    <s v="No"/>
    <x v="2"/>
    <s v="Moderate"/>
    <x v="1"/>
    <n v="66"/>
    <n v="2"/>
    <x v="1"/>
  </r>
  <r>
    <n v="20"/>
    <x v="1"/>
    <n v="75"/>
    <s v="Fair"/>
    <x v="0"/>
    <x v="1"/>
    <s v="No"/>
    <n v="7"/>
    <s v="&lt; 8 hours"/>
    <n v="76"/>
    <s v="Medium"/>
    <x v="0"/>
    <n v="3"/>
    <x v="1"/>
    <x v="2"/>
    <s v="High"/>
    <x v="1"/>
    <s v="Negative"/>
    <n v="3"/>
    <s v="Moderate (2-4 hours)"/>
    <s v="No"/>
    <x v="1"/>
    <s v="Near"/>
    <x v="1"/>
    <n v="66"/>
    <n v="-10"/>
    <x v="0"/>
  </r>
  <r>
    <n v="27"/>
    <x v="0"/>
    <n v="71"/>
    <s v="Fair"/>
    <x v="1"/>
    <x v="1"/>
    <s v="Yes"/>
    <n v="9"/>
    <s v="≥ 8 hours"/>
    <n v="51"/>
    <s v="Medium"/>
    <x v="1"/>
    <n v="3"/>
    <x v="1"/>
    <x v="2"/>
    <s v="Medium"/>
    <x v="0"/>
    <s v="Neutral"/>
    <n v="1"/>
    <s v="Low (0-2 hours)"/>
    <s v="No"/>
    <x v="1"/>
    <s v="Far"/>
    <x v="1"/>
    <n v="66"/>
    <n v="15"/>
    <x v="2"/>
  </r>
  <r>
    <n v="18"/>
    <x v="1"/>
    <n v="64"/>
    <s v="Poor"/>
    <x v="1"/>
    <x v="1"/>
    <s v="Yes"/>
    <n v="6"/>
    <s v="&lt; 8 hours"/>
    <n v="76"/>
    <s v="Medium"/>
    <x v="0"/>
    <n v="2"/>
    <x v="1"/>
    <x v="1"/>
    <s v="High"/>
    <x v="0"/>
    <s v="Positive"/>
    <n v="4"/>
    <s v="Moderate (2-4 hours)"/>
    <s v="No"/>
    <x v="0"/>
    <s v="Near"/>
    <x v="0"/>
    <n v="65"/>
    <n v="-11"/>
    <x v="0"/>
  </r>
  <r>
    <n v="13"/>
    <x v="1"/>
    <n v="93"/>
    <s v="Very Good"/>
    <x v="0"/>
    <x v="2"/>
    <s v="No"/>
    <n v="7"/>
    <s v="&lt; 8 hours"/>
    <n v="72"/>
    <s v="High"/>
    <x v="0"/>
    <n v="2"/>
    <x v="1"/>
    <x v="1"/>
    <s v="Medium"/>
    <x v="1"/>
    <s v="Positive"/>
    <n v="2"/>
    <s v="Low (0-2 hours)"/>
    <s v="No"/>
    <x v="2"/>
    <s v="Near"/>
    <x v="1"/>
    <n v="67"/>
    <n v="-5"/>
    <x v="0"/>
  </r>
  <r>
    <n v="29"/>
    <x v="0"/>
    <n v="94"/>
    <s v="Very Good"/>
    <x v="2"/>
    <x v="1"/>
    <s v="No"/>
    <n v="7"/>
    <s v="&lt; 8 hours"/>
    <n v="79"/>
    <s v="Medium"/>
    <x v="0"/>
    <n v="6"/>
    <x v="1"/>
    <x v="0"/>
    <s v="High"/>
    <x v="1"/>
    <s v="Neutral"/>
    <n v="4"/>
    <s v="Moderate (2-4 hours)"/>
    <s v="No"/>
    <x v="1"/>
    <s v="Near"/>
    <x v="1"/>
    <n v="76"/>
    <n v="-3"/>
    <x v="0"/>
  </r>
  <r>
    <n v="19"/>
    <x v="1"/>
    <n v="69"/>
    <s v="Poor"/>
    <x v="1"/>
    <x v="1"/>
    <s v="Yes"/>
    <n v="9"/>
    <s v="≥ 8 hours"/>
    <n v="96"/>
    <s v="Medium"/>
    <x v="0"/>
    <n v="0"/>
    <x v="0"/>
    <x v="2"/>
    <s v="High"/>
    <x v="1"/>
    <s v="Positive"/>
    <n v="3"/>
    <s v="Moderate (2-4 hours)"/>
    <s v="No"/>
    <x v="0"/>
    <s v="Moderate"/>
    <x v="1"/>
    <n v="66"/>
    <n v="-30"/>
    <x v="0"/>
  </r>
  <r>
    <n v="21"/>
    <x v="0"/>
    <n v="63"/>
    <s v="Poor"/>
    <x v="1"/>
    <x v="1"/>
    <s v="Yes"/>
    <n v="6"/>
    <s v="&lt; 8 hours"/>
    <n v="64"/>
    <s v="Low"/>
    <x v="0"/>
    <n v="1"/>
    <x v="1"/>
    <x v="2"/>
    <s v="High"/>
    <x v="0"/>
    <s v="Negative"/>
    <n v="3"/>
    <s v="Moderate (2-4 hours)"/>
    <s v="No"/>
    <x v="0"/>
    <s v="Near"/>
    <x v="0"/>
    <n v="63"/>
    <n v="-1"/>
    <x v="1"/>
  </r>
  <r>
    <n v="27"/>
    <x v="0"/>
    <n v="90"/>
    <s v="Very Good"/>
    <x v="1"/>
    <x v="1"/>
    <s v="No"/>
    <n v="7"/>
    <s v="&lt; 8 hours"/>
    <n v="82"/>
    <s v="Medium"/>
    <x v="0"/>
    <n v="0"/>
    <x v="0"/>
    <x v="1"/>
    <s v="Medium"/>
    <x v="0"/>
    <s v="Positive"/>
    <n v="3"/>
    <s v="Moderate (2-4 hours)"/>
    <s v="No"/>
    <x v="1"/>
    <s v="Moderate"/>
    <x v="1"/>
    <n v="71"/>
    <n v="-11"/>
    <x v="0"/>
  </r>
  <r>
    <n v="14"/>
    <x v="1"/>
    <n v="68"/>
    <s v="Poor"/>
    <x v="1"/>
    <x v="0"/>
    <s v="No"/>
    <n v="6"/>
    <s v="&lt; 8 hours"/>
    <n v="71"/>
    <s v="Low"/>
    <x v="0"/>
    <n v="1"/>
    <x v="1"/>
    <x v="1"/>
    <s v="Medium"/>
    <x v="0"/>
    <s v="Positive"/>
    <n v="3"/>
    <s v="Moderate (2-4 hours)"/>
    <s v="No"/>
    <x v="1"/>
    <s v="Moderate"/>
    <x v="0"/>
    <n v="63"/>
    <n v="-8"/>
    <x v="0"/>
  </r>
  <r>
    <n v="24"/>
    <x v="0"/>
    <n v="76"/>
    <s v="Fair"/>
    <x v="2"/>
    <x v="2"/>
    <s v="Yes"/>
    <n v="7"/>
    <s v="&lt; 8 hours"/>
    <n v="72"/>
    <s v="Low"/>
    <x v="0"/>
    <n v="1"/>
    <x v="1"/>
    <x v="2"/>
    <s v="Medium"/>
    <x v="0"/>
    <s v="Positive"/>
    <n v="2"/>
    <s v="Low (0-2 hours)"/>
    <s v="No"/>
    <x v="1"/>
    <s v="Moderate"/>
    <x v="0"/>
    <n v="67"/>
    <n v="-5"/>
    <x v="0"/>
  </r>
  <r>
    <n v="16"/>
    <x v="1"/>
    <n v="63"/>
    <s v="Poor"/>
    <x v="1"/>
    <x v="1"/>
    <s v="Yes"/>
    <n v="8"/>
    <s v="≥ 8 hours"/>
    <n v="82"/>
    <s v="Medium"/>
    <x v="0"/>
    <n v="0"/>
    <x v="0"/>
    <x v="2"/>
    <s v="Medium"/>
    <x v="0"/>
    <s v="Neutral"/>
    <n v="3"/>
    <s v="Moderate (2-4 hours)"/>
    <s v="No"/>
    <x v="0"/>
    <s v="Near"/>
    <x v="0"/>
    <n v="63"/>
    <n v="-19"/>
    <x v="0"/>
  </r>
  <r>
    <n v="19"/>
    <x v="1"/>
    <n v="69"/>
    <s v="Poor"/>
    <x v="2"/>
    <x v="1"/>
    <s v="Yes"/>
    <n v="5"/>
    <s v="&lt; 8 hours"/>
    <n v="98"/>
    <s v="Medium"/>
    <x v="0"/>
    <n v="0"/>
    <x v="0"/>
    <x v="2"/>
    <s v="Medium"/>
    <x v="0"/>
    <s v="Neutral"/>
    <n v="4"/>
    <s v="Moderate (2-4 hours)"/>
    <s v="No"/>
    <x v="0"/>
    <s v="Moderate"/>
    <x v="0"/>
    <n v="66"/>
    <n v="-32"/>
    <x v="0"/>
  </r>
  <r>
    <n v="20"/>
    <x v="1"/>
    <n v="92"/>
    <s v="Very Good"/>
    <x v="1"/>
    <x v="1"/>
    <s v="Yes"/>
    <n v="9"/>
    <s v="≥ 8 hours"/>
    <n v="93"/>
    <s v="Low"/>
    <x v="0"/>
    <n v="3"/>
    <x v="1"/>
    <x v="2"/>
    <s v="Medium"/>
    <x v="0"/>
    <s v="Positive"/>
    <n v="2"/>
    <s v="Low (0-2 hours)"/>
    <s v="No"/>
    <x v="1"/>
    <s v="Near"/>
    <x v="1"/>
    <n v="72"/>
    <n v="-21"/>
    <x v="0"/>
  </r>
  <r>
    <n v="11"/>
    <x v="1"/>
    <n v="92"/>
    <s v="Very Good"/>
    <x v="2"/>
    <x v="1"/>
    <s v="Yes"/>
    <n v="8"/>
    <s v="≥ 8 hours"/>
    <n v="82"/>
    <s v="High"/>
    <x v="0"/>
    <n v="4"/>
    <x v="1"/>
    <x v="1"/>
    <s v="Medium"/>
    <x v="1"/>
    <s v="Negative"/>
    <n v="2"/>
    <s v="Low (0-2 hours)"/>
    <s v="No"/>
    <x v="2"/>
    <s v="Near"/>
    <x v="1"/>
    <n v="70"/>
    <n v="-12"/>
    <x v="0"/>
  </r>
  <r>
    <n v="15"/>
    <x v="1"/>
    <n v="68"/>
    <s v="Poor"/>
    <x v="2"/>
    <x v="2"/>
    <s v="Yes"/>
    <n v="6"/>
    <s v="&lt; 8 hours"/>
    <n v="73"/>
    <s v="Medium"/>
    <x v="1"/>
    <n v="0"/>
    <x v="0"/>
    <x v="1"/>
    <s v="Medium"/>
    <x v="0"/>
    <s v="Positive"/>
    <n v="3"/>
    <s v="Moderate (2-4 hours)"/>
    <s v="No"/>
    <x v="1"/>
    <s v="Near"/>
    <x v="0"/>
    <n v="62"/>
    <n v="-11"/>
    <x v="0"/>
  </r>
  <r>
    <n v="28"/>
    <x v="0"/>
    <n v="73"/>
    <s v="Fair"/>
    <x v="2"/>
    <x v="1"/>
    <s v="Yes"/>
    <n v="6"/>
    <s v="&lt; 8 hours"/>
    <n v="71"/>
    <s v="Medium"/>
    <x v="0"/>
    <n v="0"/>
    <x v="0"/>
    <x v="1"/>
    <s v="High"/>
    <x v="1"/>
    <s v="Positive"/>
    <n v="2"/>
    <s v="Low (0-2 hours)"/>
    <s v="No"/>
    <x v="1"/>
    <s v="Moderate"/>
    <x v="1"/>
    <n v="69"/>
    <n v="-2"/>
    <x v="1"/>
  </r>
  <r>
    <n v="25"/>
    <x v="0"/>
    <n v="65"/>
    <s v="Poor"/>
    <x v="0"/>
    <x v="1"/>
    <s v="Yes"/>
    <n v="9"/>
    <s v="≥ 8 hours"/>
    <n v="89"/>
    <s v="Medium"/>
    <x v="0"/>
    <n v="2"/>
    <x v="1"/>
    <x v="1"/>
    <s v="High"/>
    <x v="0"/>
    <s v="Neutral"/>
    <n v="3"/>
    <s v="Moderate (2-4 hours)"/>
    <s v="No"/>
    <x v="0"/>
    <s v="Near"/>
    <x v="1"/>
    <n v="66"/>
    <n v="-23"/>
    <x v="0"/>
  </r>
  <r>
    <n v="20"/>
    <x v="1"/>
    <n v="63"/>
    <s v="Poor"/>
    <x v="1"/>
    <x v="1"/>
    <s v="Yes"/>
    <n v="8"/>
    <s v="≥ 8 hours"/>
    <n v="61"/>
    <s v="Medium"/>
    <x v="0"/>
    <n v="2"/>
    <x v="1"/>
    <x v="2"/>
    <s v="Medium"/>
    <x v="0"/>
    <s v="Neutral"/>
    <n v="3"/>
    <s v="Moderate (2-4 hours)"/>
    <s v="No"/>
    <x v="0"/>
    <s v="Near"/>
    <x v="0"/>
    <n v="64"/>
    <n v="3"/>
    <x v="2"/>
  </r>
  <r>
    <n v="21"/>
    <x v="0"/>
    <n v="100"/>
    <s v="Perfect"/>
    <x v="0"/>
    <x v="1"/>
    <s v="Yes"/>
    <n v="6"/>
    <s v="&lt; 8 hours"/>
    <n v="79"/>
    <s v="Medium"/>
    <x v="0"/>
    <n v="2"/>
    <x v="1"/>
    <x v="0"/>
    <s v="Medium"/>
    <x v="0"/>
    <s v="Neutral"/>
    <n v="1"/>
    <s v="Low (0-2 hours)"/>
    <s v="No"/>
    <x v="0"/>
    <s v="Near"/>
    <x v="1"/>
    <n v="70"/>
    <n v="-9"/>
    <x v="0"/>
  </r>
  <r>
    <n v="18"/>
    <x v="1"/>
    <n v="86"/>
    <s v="Good"/>
    <x v="1"/>
    <x v="1"/>
    <s v="No"/>
    <n v="6"/>
    <s v="&lt; 8 hours"/>
    <n v="75"/>
    <s v="High"/>
    <x v="0"/>
    <n v="0"/>
    <x v="0"/>
    <x v="0"/>
    <s v="High"/>
    <x v="0"/>
    <s v="Neutral"/>
    <n v="4"/>
    <s v="Moderate (2-4 hours)"/>
    <s v="No"/>
    <x v="0"/>
    <s v="Near"/>
    <x v="0"/>
    <n v="67"/>
    <n v="-8"/>
    <x v="0"/>
  </r>
  <r>
    <n v="28"/>
    <x v="0"/>
    <n v="82"/>
    <s v="Good"/>
    <x v="1"/>
    <x v="0"/>
    <s v="Yes"/>
    <n v="8"/>
    <s v="≥ 8 hours"/>
    <n v="82"/>
    <s v="Low"/>
    <x v="0"/>
    <n v="1"/>
    <x v="1"/>
    <x v="1"/>
    <s v="Medium"/>
    <x v="1"/>
    <s v="Negative"/>
    <n v="2"/>
    <s v="Low (0-2 hours)"/>
    <s v="No"/>
    <x v="2"/>
    <s v="Near"/>
    <x v="0"/>
    <n v="71"/>
    <n v="-11"/>
    <x v="0"/>
  </r>
  <r>
    <n v="19"/>
    <x v="1"/>
    <n v="91"/>
    <s v="Very Good"/>
    <x v="1"/>
    <x v="1"/>
    <s v="No"/>
    <n v="8"/>
    <s v="≥ 8 hours"/>
    <n v="59"/>
    <s v="High"/>
    <x v="0"/>
    <n v="1"/>
    <x v="1"/>
    <x v="2"/>
    <s v="Medium"/>
    <x v="0"/>
    <s v="Neutral"/>
    <n v="2"/>
    <s v="Low (0-2 hours)"/>
    <s v="No"/>
    <x v="2"/>
    <s v="Near"/>
    <x v="0"/>
    <n v="69"/>
    <n v="10"/>
    <x v="2"/>
  </r>
  <r>
    <n v="21"/>
    <x v="0"/>
    <n v="94"/>
    <s v="Very Good"/>
    <x v="2"/>
    <x v="2"/>
    <s v="No"/>
    <n v="8"/>
    <s v="≥ 8 hours"/>
    <n v="85"/>
    <s v="Medium"/>
    <x v="0"/>
    <n v="1"/>
    <x v="1"/>
    <x v="1"/>
    <s v="Medium"/>
    <x v="0"/>
    <s v="Negative"/>
    <n v="4"/>
    <s v="Moderate (2-4 hours)"/>
    <s v="No"/>
    <x v="1"/>
    <s v="Near"/>
    <x v="0"/>
    <n v="70"/>
    <n v="-15"/>
    <x v="0"/>
  </r>
  <r>
    <n v="27"/>
    <x v="0"/>
    <n v="92"/>
    <s v="Very Good"/>
    <x v="1"/>
    <x v="1"/>
    <s v="Yes"/>
    <n v="7"/>
    <s v="&lt; 8 hours"/>
    <n v="81"/>
    <s v="Medium"/>
    <x v="0"/>
    <n v="0"/>
    <x v="0"/>
    <x v="0"/>
    <s v="Medium"/>
    <x v="0"/>
    <s v="Negative"/>
    <n v="1"/>
    <s v="Low (0-2 hours)"/>
    <s v="No"/>
    <x v="1"/>
    <s v="Near"/>
    <x v="0"/>
    <n v="70"/>
    <n v="-11"/>
    <x v="0"/>
  </r>
  <r>
    <n v="15"/>
    <x v="1"/>
    <n v="61"/>
    <s v="Poor"/>
    <x v="2"/>
    <x v="2"/>
    <s v="Yes"/>
    <n v="8"/>
    <s v="≥ 8 hours"/>
    <n v="59"/>
    <s v="Medium"/>
    <x v="0"/>
    <n v="1"/>
    <x v="1"/>
    <x v="1"/>
    <s v="Medium"/>
    <x v="0"/>
    <s v="Neutral"/>
    <n v="2"/>
    <s v="Low (0-2 hours)"/>
    <s v="No"/>
    <x v="2"/>
    <s v="Moderate"/>
    <x v="1"/>
    <n v="61"/>
    <n v="2"/>
    <x v="1"/>
  </r>
  <r>
    <n v="29"/>
    <x v="0"/>
    <n v="67"/>
    <s v="Poor"/>
    <x v="0"/>
    <x v="0"/>
    <s v="No"/>
    <n v="7"/>
    <s v="&lt; 8 hours"/>
    <n v="72"/>
    <s v="Medium"/>
    <x v="1"/>
    <n v="0"/>
    <x v="0"/>
    <x v="1"/>
    <s v="High"/>
    <x v="0"/>
    <s v="Neutral"/>
    <n v="3"/>
    <s v="Moderate (2-4 hours)"/>
    <s v="No"/>
    <x v="0"/>
    <s v="Near"/>
    <x v="1"/>
    <n v="65"/>
    <n v="-7"/>
    <x v="0"/>
  </r>
  <r>
    <n v="11"/>
    <x v="1"/>
    <n v="86"/>
    <s v="Good"/>
    <x v="1"/>
    <x v="0"/>
    <s v="Yes"/>
    <n v="6"/>
    <s v="&lt; 8 hours"/>
    <n v="84"/>
    <s v="Medium"/>
    <x v="0"/>
    <n v="0"/>
    <x v="0"/>
    <x v="2"/>
    <s v="High"/>
    <x v="1"/>
    <s v="Neutral"/>
    <n v="3"/>
    <s v="Moderate (2-4 hours)"/>
    <s v="No"/>
    <x v="0"/>
    <s v="Near"/>
    <x v="0"/>
    <n v="67"/>
    <n v="-17"/>
    <x v="0"/>
  </r>
  <r>
    <n v="30"/>
    <x v="0"/>
    <n v="75"/>
    <s v="Fair"/>
    <x v="1"/>
    <x v="2"/>
    <s v="Yes"/>
    <n v="9"/>
    <s v="≥ 8 hours"/>
    <n v="95"/>
    <s v="Low"/>
    <x v="0"/>
    <n v="1"/>
    <x v="1"/>
    <x v="2"/>
    <s v="Medium"/>
    <x v="0"/>
    <s v="Negative"/>
    <n v="5"/>
    <s v="High (4-6 hours)"/>
    <s v="No"/>
    <x v="2"/>
    <s v="Near"/>
    <x v="0"/>
    <n v="70"/>
    <n v="-25"/>
    <x v="0"/>
  </r>
  <r>
    <n v="18"/>
    <x v="1"/>
    <n v="99"/>
    <s v="Very Good"/>
    <x v="1"/>
    <x v="1"/>
    <s v="No"/>
    <n v="8"/>
    <s v="≥ 8 hours"/>
    <n v="56"/>
    <s v="Medium"/>
    <x v="1"/>
    <n v="2"/>
    <x v="1"/>
    <x v="0"/>
    <s v="High"/>
    <x v="1"/>
    <s v="Negative"/>
    <n v="3"/>
    <s v="Moderate (2-4 hours)"/>
    <s v="No"/>
    <x v="0"/>
    <s v="Unknown"/>
    <x v="0"/>
    <n v="67"/>
    <n v="11"/>
    <x v="2"/>
  </r>
  <r>
    <n v="19"/>
    <x v="1"/>
    <n v="87"/>
    <s v="Good"/>
    <x v="0"/>
    <x v="0"/>
    <s v="Yes"/>
    <n v="6"/>
    <s v="&lt; 8 hours"/>
    <n v="50"/>
    <s v="Medium"/>
    <x v="0"/>
    <n v="3"/>
    <x v="1"/>
    <x v="0"/>
    <s v="Medium"/>
    <x v="0"/>
    <s v="Neutral"/>
    <n v="2"/>
    <s v="Low (0-2 hours)"/>
    <s v="No"/>
    <x v="2"/>
    <s v="Near"/>
    <x v="0"/>
    <n v="68"/>
    <n v="18"/>
    <x v="2"/>
  </r>
  <r>
    <n v="9"/>
    <x v="2"/>
    <n v="98"/>
    <s v="Very Good"/>
    <x v="2"/>
    <x v="0"/>
    <s v="No"/>
    <n v="7"/>
    <s v="&lt; 8 hours"/>
    <n v="58"/>
    <s v="Medium"/>
    <x v="0"/>
    <n v="2"/>
    <x v="1"/>
    <x v="1"/>
    <s v="Medium"/>
    <x v="0"/>
    <s v="Negative"/>
    <n v="4"/>
    <s v="Moderate (2-4 hours)"/>
    <s v="No"/>
    <x v="1"/>
    <s v="Near"/>
    <x v="0"/>
    <n v="69"/>
    <n v="11"/>
    <x v="2"/>
  </r>
  <r>
    <n v="17"/>
    <x v="1"/>
    <n v="68"/>
    <s v="Poor"/>
    <x v="1"/>
    <x v="1"/>
    <s v="No"/>
    <n v="7"/>
    <s v="&lt; 8 hours"/>
    <n v="99"/>
    <s v="Medium"/>
    <x v="0"/>
    <n v="1"/>
    <x v="1"/>
    <x v="1"/>
    <s v="Low"/>
    <x v="1"/>
    <s v="Neutral"/>
    <n v="1"/>
    <s v="Low (0-2 hours)"/>
    <s v="No"/>
    <x v="2"/>
    <s v="Near"/>
    <x v="0"/>
    <n v="65"/>
    <n v="-34"/>
    <x v="0"/>
  </r>
  <r>
    <n v="14"/>
    <x v="1"/>
    <n v="95"/>
    <s v="Very Good"/>
    <x v="2"/>
    <x v="1"/>
    <s v="Yes"/>
    <n v="6"/>
    <s v="&lt; 8 hours"/>
    <n v="88"/>
    <s v="Medium"/>
    <x v="0"/>
    <n v="2"/>
    <x v="1"/>
    <x v="0"/>
    <s v="Low"/>
    <x v="0"/>
    <s v="Neutral"/>
    <n v="2"/>
    <s v="Low (0-2 hours)"/>
    <s v="No"/>
    <x v="0"/>
    <s v="Far"/>
    <x v="0"/>
    <n v="68"/>
    <n v="-20"/>
    <x v="0"/>
  </r>
  <r>
    <n v="16"/>
    <x v="1"/>
    <n v="73"/>
    <s v="Fair"/>
    <x v="2"/>
    <x v="1"/>
    <s v="Yes"/>
    <n v="7"/>
    <s v="&lt; 8 hours"/>
    <n v="81"/>
    <s v="Medium"/>
    <x v="0"/>
    <n v="1"/>
    <x v="1"/>
    <x v="2"/>
    <s v="High"/>
    <x v="0"/>
    <s v="Negative"/>
    <n v="4"/>
    <s v="Moderate (2-4 hours)"/>
    <s v="No"/>
    <x v="2"/>
    <s v="Near"/>
    <x v="0"/>
    <n v="67"/>
    <n v="-14"/>
    <x v="0"/>
  </r>
  <r>
    <n v="19"/>
    <x v="1"/>
    <n v="100"/>
    <s v="Perfect"/>
    <x v="1"/>
    <x v="0"/>
    <s v="Yes"/>
    <n v="6"/>
    <s v="&lt; 8 hours"/>
    <n v="57"/>
    <s v="Medium"/>
    <x v="0"/>
    <n v="1"/>
    <x v="1"/>
    <x v="2"/>
    <s v="Medium"/>
    <x v="1"/>
    <s v="Positive"/>
    <n v="2"/>
    <s v="Low (0-2 hours)"/>
    <s v="Yes"/>
    <x v="0"/>
    <s v="Near"/>
    <x v="0"/>
    <n v="70"/>
    <n v="13"/>
    <x v="2"/>
  </r>
  <r>
    <n v="26"/>
    <x v="0"/>
    <n v="66"/>
    <s v="Poor"/>
    <x v="2"/>
    <x v="0"/>
    <s v="No"/>
    <n v="8"/>
    <s v="≥ 8 hours"/>
    <n v="71"/>
    <s v="High"/>
    <x v="0"/>
    <n v="2"/>
    <x v="1"/>
    <x v="1"/>
    <s v="Medium"/>
    <x v="0"/>
    <s v="Neutral"/>
    <n v="3"/>
    <s v="Moderate (2-4 hours)"/>
    <s v="No"/>
    <x v="0"/>
    <s v="Near"/>
    <x v="1"/>
    <n v="68"/>
    <n v="-3"/>
    <x v="0"/>
  </r>
  <r>
    <n v="21"/>
    <x v="0"/>
    <n v="81"/>
    <s v="Good"/>
    <x v="2"/>
    <x v="1"/>
    <s v="Yes"/>
    <n v="7"/>
    <s v="&lt; 8 hours"/>
    <n v="86"/>
    <s v="Medium"/>
    <x v="0"/>
    <n v="1"/>
    <x v="1"/>
    <x v="0"/>
    <s v="Medium"/>
    <x v="0"/>
    <s v="Neutral"/>
    <n v="4"/>
    <s v="Moderate (2-4 hours)"/>
    <s v="No"/>
    <x v="1"/>
    <s v="Near"/>
    <x v="0"/>
    <n v="69"/>
    <n v="-17"/>
    <x v="0"/>
  </r>
  <r>
    <n v="22"/>
    <x v="0"/>
    <n v="92"/>
    <s v="Very Good"/>
    <x v="2"/>
    <x v="2"/>
    <s v="Yes"/>
    <n v="5"/>
    <s v="&lt; 8 hours"/>
    <n v="95"/>
    <s v="Low"/>
    <x v="0"/>
    <n v="0"/>
    <x v="0"/>
    <x v="0"/>
    <s v="Low"/>
    <x v="0"/>
    <s v="Positive"/>
    <n v="3"/>
    <s v="Moderate (2-4 hours)"/>
    <s v="No"/>
    <x v="2"/>
    <s v="Near"/>
    <x v="0"/>
    <n v="70"/>
    <n v="-25"/>
    <x v="0"/>
  </r>
  <r>
    <n v="13"/>
    <x v="1"/>
    <n v="77"/>
    <s v="Fair"/>
    <x v="2"/>
    <x v="0"/>
    <s v="Yes"/>
    <n v="7"/>
    <s v="&lt; 8 hours"/>
    <n v="69"/>
    <s v="Medium"/>
    <x v="0"/>
    <n v="2"/>
    <x v="1"/>
    <x v="0"/>
    <s v="High"/>
    <x v="1"/>
    <s v="Neutral"/>
    <n v="5"/>
    <s v="High (4-6 hours)"/>
    <s v="No"/>
    <x v="1"/>
    <s v="Moderate"/>
    <x v="0"/>
    <n v="67"/>
    <n v="-2"/>
    <x v="1"/>
  </r>
  <r>
    <n v="15"/>
    <x v="1"/>
    <n v="79"/>
    <s v="Fair"/>
    <x v="2"/>
    <x v="0"/>
    <s v="Yes"/>
    <n v="6"/>
    <s v="&lt; 8 hours"/>
    <n v="100"/>
    <s v="Medium"/>
    <x v="0"/>
    <n v="4"/>
    <x v="1"/>
    <x v="0"/>
    <s v="Medium"/>
    <x v="0"/>
    <s v="Neutral"/>
    <n v="3"/>
    <s v="Moderate (2-4 hours)"/>
    <s v="No"/>
    <x v="1"/>
    <s v="Near"/>
    <x v="1"/>
    <n v="70"/>
    <n v="-30"/>
    <x v="0"/>
  </r>
  <r>
    <n v="31"/>
    <x v="3"/>
    <n v="99"/>
    <s v="Very Good"/>
    <x v="1"/>
    <x v="2"/>
    <s v="Yes"/>
    <n v="4"/>
    <s v="&lt; 8 hours"/>
    <n v="57"/>
    <s v="High"/>
    <x v="0"/>
    <n v="1"/>
    <x v="1"/>
    <x v="2"/>
    <s v="High"/>
    <x v="0"/>
    <s v="Neutral"/>
    <n v="2"/>
    <s v="Low (0-2 hours)"/>
    <s v="No"/>
    <x v="2"/>
    <s v="Moderate"/>
    <x v="1"/>
    <n v="74"/>
    <n v="17"/>
    <x v="2"/>
  </r>
  <r>
    <n v="16"/>
    <x v="1"/>
    <n v="77"/>
    <s v="Fair"/>
    <x v="1"/>
    <x v="2"/>
    <s v="Yes"/>
    <n v="7"/>
    <s v="&lt; 8 hours"/>
    <n v="69"/>
    <s v="Low"/>
    <x v="0"/>
    <n v="1"/>
    <x v="1"/>
    <x v="0"/>
    <s v="High"/>
    <x v="0"/>
    <s v="Neutral"/>
    <n v="4"/>
    <s v="Moderate (2-4 hours)"/>
    <s v="No"/>
    <x v="0"/>
    <s v="Near"/>
    <x v="1"/>
    <n v="63"/>
    <n v="-6"/>
    <x v="0"/>
  </r>
  <r>
    <n v="30"/>
    <x v="0"/>
    <n v="84"/>
    <s v="Good"/>
    <x v="2"/>
    <x v="1"/>
    <s v="Yes"/>
    <n v="9"/>
    <s v="≥ 8 hours"/>
    <n v="94"/>
    <s v="Medium"/>
    <x v="0"/>
    <n v="1"/>
    <x v="1"/>
    <x v="0"/>
    <s v="High"/>
    <x v="1"/>
    <s v="Positive"/>
    <n v="2"/>
    <s v="Low (0-2 hours)"/>
    <s v="Yes"/>
    <x v="0"/>
    <s v="Near"/>
    <x v="1"/>
    <n v="72"/>
    <n v="-22"/>
    <x v="0"/>
  </r>
  <r>
    <n v="19"/>
    <x v="1"/>
    <n v="62"/>
    <s v="Poor"/>
    <x v="2"/>
    <x v="1"/>
    <s v="No"/>
    <n v="7"/>
    <s v="&lt; 8 hours"/>
    <n v="82"/>
    <s v="Low"/>
    <x v="0"/>
    <n v="0"/>
    <x v="0"/>
    <x v="0"/>
    <s v="Low"/>
    <x v="1"/>
    <s v="Neutral"/>
    <n v="5"/>
    <s v="High (4-6 hours)"/>
    <s v="Yes"/>
    <x v="2"/>
    <s v="Near"/>
    <x v="0"/>
    <n v="62"/>
    <n v="-20"/>
    <x v="0"/>
  </r>
  <r>
    <n v="20"/>
    <x v="1"/>
    <n v="94"/>
    <s v="Very Good"/>
    <x v="1"/>
    <x v="1"/>
    <s v="No"/>
    <n v="8"/>
    <s v="≥ 8 hours"/>
    <n v="91"/>
    <s v="Medium"/>
    <x v="0"/>
    <n v="1"/>
    <x v="1"/>
    <x v="0"/>
    <s v="Medium"/>
    <x v="0"/>
    <s v="Positive"/>
    <n v="2"/>
    <s v="Low (0-2 hours)"/>
    <s v="No"/>
    <x v="2"/>
    <s v="Near"/>
    <x v="1"/>
    <n v="71"/>
    <n v="-20"/>
    <x v="0"/>
  </r>
  <r>
    <n v="26"/>
    <x v="0"/>
    <n v="86"/>
    <s v="Good"/>
    <x v="1"/>
    <x v="2"/>
    <s v="No"/>
    <n v="7"/>
    <s v="&lt; 8 hours"/>
    <n v="95"/>
    <s v="Medium"/>
    <x v="0"/>
    <n v="0"/>
    <x v="0"/>
    <x v="0"/>
    <s v="High"/>
    <x v="0"/>
    <s v="Negative"/>
    <n v="5"/>
    <s v="High (4-6 hours)"/>
    <s v="No"/>
    <x v="0"/>
    <s v="Moderate"/>
    <x v="0"/>
    <n v="68"/>
    <n v="-27"/>
    <x v="0"/>
  </r>
  <r>
    <n v="28"/>
    <x v="0"/>
    <n v="76"/>
    <s v="Fair"/>
    <x v="1"/>
    <x v="0"/>
    <s v="Yes"/>
    <n v="6"/>
    <s v="&lt; 8 hours"/>
    <n v="75"/>
    <s v="High"/>
    <x v="0"/>
    <n v="3"/>
    <x v="1"/>
    <x v="2"/>
    <s v="Medium"/>
    <x v="0"/>
    <s v="Positive"/>
    <n v="3"/>
    <s v="Moderate (2-4 hours)"/>
    <s v="No"/>
    <x v="0"/>
    <s v="Near"/>
    <x v="0"/>
    <n v="72"/>
    <n v="-3"/>
    <x v="0"/>
  </r>
  <r>
    <n v="19"/>
    <x v="1"/>
    <n v="61"/>
    <s v="Poor"/>
    <x v="1"/>
    <x v="0"/>
    <s v="Yes"/>
    <n v="6"/>
    <s v="&lt; 8 hours"/>
    <n v="62"/>
    <s v="High"/>
    <x v="0"/>
    <n v="1"/>
    <x v="1"/>
    <x v="2"/>
    <s v="Medium"/>
    <x v="0"/>
    <s v="Neutral"/>
    <n v="2"/>
    <s v="Low (0-2 hours)"/>
    <s v="No"/>
    <x v="2"/>
    <s v="Moderate"/>
    <x v="1"/>
    <n v="64"/>
    <n v="2"/>
    <x v="1"/>
  </r>
  <r>
    <n v="18"/>
    <x v="1"/>
    <n v="84"/>
    <s v="Good"/>
    <x v="0"/>
    <x v="2"/>
    <s v="No"/>
    <n v="5"/>
    <s v="&lt; 8 hours"/>
    <n v="85"/>
    <s v="Medium"/>
    <x v="0"/>
    <n v="0"/>
    <x v="0"/>
    <x v="1"/>
    <s v="Medium"/>
    <x v="0"/>
    <s v="Neutral"/>
    <n v="4"/>
    <s v="Moderate (2-4 hours)"/>
    <s v="No"/>
    <x v="0"/>
    <s v="Moderate"/>
    <x v="0"/>
    <n v="64"/>
    <n v="-21"/>
    <x v="0"/>
  </r>
  <r>
    <n v="20"/>
    <x v="1"/>
    <n v="61"/>
    <s v="Poor"/>
    <x v="0"/>
    <x v="0"/>
    <s v="Yes"/>
    <n v="8"/>
    <s v="≥ 8 hours"/>
    <n v="78"/>
    <s v="Medium"/>
    <x v="0"/>
    <n v="0"/>
    <x v="0"/>
    <x v="0"/>
    <s v="Medium"/>
    <x v="1"/>
    <s v="Positive"/>
    <n v="5"/>
    <s v="High (4-6 hours)"/>
    <s v="No"/>
    <x v="0"/>
    <s v="Near"/>
    <x v="1"/>
    <n v="63"/>
    <n v="-15"/>
    <x v="0"/>
  </r>
  <r>
    <n v="22"/>
    <x v="0"/>
    <n v="60"/>
    <s v="Poor"/>
    <x v="2"/>
    <x v="1"/>
    <s v="Yes"/>
    <n v="8"/>
    <s v="≥ 8 hours"/>
    <n v="89"/>
    <s v="Medium"/>
    <x v="0"/>
    <n v="2"/>
    <x v="1"/>
    <x v="1"/>
    <s v="High"/>
    <x v="1"/>
    <s v="Neutral"/>
    <n v="4"/>
    <s v="Moderate (2-4 hours)"/>
    <s v="No"/>
    <x v="1"/>
    <s v="Moderate"/>
    <x v="0"/>
    <n v="66"/>
    <n v="-23"/>
    <x v="0"/>
  </r>
  <r>
    <n v="25"/>
    <x v="0"/>
    <n v="85"/>
    <s v="Good"/>
    <x v="1"/>
    <x v="1"/>
    <s v="Yes"/>
    <n v="7"/>
    <s v="&lt; 8 hours"/>
    <n v="76"/>
    <s v="Medium"/>
    <x v="0"/>
    <n v="2"/>
    <x v="1"/>
    <x v="2"/>
    <s v="Medium"/>
    <x v="0"/>
    <s v="Positive"/>
    <n v="2"/>
    <s v="Low (0-2 hours)"/>
    <s v="No"/>
    <x v="1"/>
    <s v="Near"/>
    <x v="1"/>
    <n v="71"/>
    <n v="-5"/>
    <x v="0"/>
  </r>
  <r>
    <n v="20"/>
    <x v="1"/>
    <n v="68"/>
    <s v="Poor"/>
    <x v="1"/>
    <x v="0"/>
    <s v="Yes"/>
    <n v="4"/>
    <s v="&lt; 8 hours"/>
    <n v="91"/>
    <s v="High"/>
    <x v="0"/>
    <n v="4"/>
    <x v="1"/>
    <x v="2"/>
    <s v="Medium"/>
    <x v="1"/>
    <s v="Positive"/>
    <n v="4"/>
    <s v="Moderate (2-4 hours)"/>
    <s v="No"/>
    <x v="1"/>
    <s v="Near"/>
    <x v="0"/>
    <n v="70"/>
    <n v="-21"/>
    <x v="0"/>
  </r>
  <r>
    <n v="24"/>
    <x v="0"/>
    <n v="68"/>
    <s v="Poor"/>
    <x v="2"/>
    <x v="1"/>
    <s v="Yes"/>
    <n v="8"/>
    <s v="≥ 8 hours"/>
    <n v="95"/>
    <s v="Low"/>
    <x v="0"/>
    <n v="3"/>
    <x v="1"/>
    <x v="1"/>
    <s v="Medium"/>
    <x v="0"/>
    <s v="Positive"/>
    <n v="0"/>
    <s v="Low (0-2 hours)"/>
    <s v="No"/>
    <x v="0"/>
    <s v="Moderate"/>
    <x v="0"/>
    <n v="67"/>
    <n v="-28"/>
    <x v="0"/>
  </r>
  <r>
    <n v="30"/>
    <x v="0"/>
    <n v="86"/>
    <s v="Good"/>
    <x v="2"/>
    <x v="0"/>
    <s v="Yes"/>
    <n v="6"/>
    <s v="&lt; 8 hours"/>
    <n v="87"/>
    <s v="Medium"/>
    <x v="0"/>
    <n v="0"/>
    <x v="0"/>
    <x v="0"/>
    <s v="Low"/>
    <x v="1"/>
    <s v="Positive"/>
    <n v="4"/>
    <s v="Moderate (2-4 hours)"/>
    <s v="No"/>
    <x v="1"/>
    <s v="Near"/>
    <x v="1"/>
    <n v="73"/>
    <n v="-14"/>
    <x v="0"/>
  </r>
  <r>
    <n v="22"/>
    <x v="0"/>
    <n v="62"/>
    <s v="Poor"/>
    <x v="0"/>
    <x v="1"/>
    <s v="Yes"/>
    <n v="7"/>
    <s v="&lt; 8 hours"/>
    <n v="87"/>
    <s v="Medium"/>
    <x v="0"/>
    <n v="2"/>
    <x v="1"/>
    <x v="2"/>
    <s v="Low"/>
    <x v="0"/>
    <s v="Neutral"/>
    <n v="3"/>
    <s v="Moderate (2-4 hours)"/>
    <s v="No"/>
    <x v="0"/>
    <s v="Near"/>
    <x v="1"/>
    <n v="64"/>
    <n v="-23"/>
    <x v="0"/>
  </r>
  <r>
    <n v="22"/>
    <x v="0"/>
    <n v="73"/>
    <s v="Fair"/>
    <x v="0"/>
    <x v="1"/>
    <s v="No"/>
    <n v="5"/>
    <s v="&lt; 8 hours"/>
    <n v="79"/>
    <s v="Medium"/>
    <x v="0"/>
    <n v="4"/>
    <x v="1"/>
    <x v="1"/>
    <s v="Low"/>
    <x v="0"/>
    <s v="Negative"/>
    <n v="1"/>
    <s v="Low (0-2 hours)"/>
    <s v="No"/>
    <x v="2"/>
    <s v="Moderate"/>
    <x v="1"/>
    <n v="65"/>
    <n v="-14"/>
    <x v="0"/>
  </r>
  <r>
    <n v="11"/>
    <x v="1"/>
    <n v="66"/>
    <s v="Poor"/>
    <x v="1"/>
    <x v="1"/>
    <s v="Yes"/>
    <n v="7"/>
    <s v="&lt; 8 hours"/>
    <n v="74"/>
    <s v="Medium"/>
    <x v="0"/>
    <n v="3"/>
    <x v="1"/>
    <x v="1"/>
    <s v="High"/>
    <x v="1"/>
    <s v="Neutral"/>
    <n v="3"/>
    <s v="Moderate (2-4 hours)"/>
    <s v="No"/>
    <x v="0"/>
    <s v="Far"/>
    <x v="1"/>
    <n v="62"/>
    <n v="-12"/>
    <x v="0"/>
  </r>
  <r>
    <n v="4"/>
    <x v="2"/>
    <n v="83"/>
    <s v="Good"/>
    <x v="2"/>
    <x v="1"/>
    <s v="No"/>
    <n v="7"/>
    <s v="&lt; 8 hours"/>
    <n v="99"/>
    <s v="Low"/>
    <x v="0"/>
    <n v="1"/>
    <x v="1"/>
    <x v="0"/>
    <s v="Low"/>
    <x v="1"/>
    <s v="Neutral"/>
    <n v="3"/>
    <s v="Moderate (2-4 hours)"/>
    <s v="No"/>
    <x v="1"/>
    <s v="Near"/>
    <x v="1"/>
    <n v="64"/>
    <n v="-35"/>
    <x v="0"/>
  </r>
  <r>
    <n v="22"/>
    <x v="0"/>
    <n v="86"/>
    <s v="Good"/>
    <x v="0"/>
    <x v="1"/>
    <s v="No"/>
    <n v="4"/>
    <s v="&lt; 8 hours"/>
    <n v="82"/>
    <s v="Low"/>
    <x v="0"/>
    <n v="1"/>
    <x v="1"/>
    <x v="0"/>
    <s v="Low"/>
    <x v="1"/>
    <s v="Positive"/>
    <n v="5"/>
    <s v="High (4-6 hours)"/>
    <s v="No"/>
    <x v="1"/>
    <s v="Moderate"/>
    <x v="0"/>
    <n v="67"/>
    <n v="-15"/>
    <x v="0"/>
  </r>
  <r>
    <n v="19"/>
    <x v="1"/>
    <n v="89"/>
    <s v="Good"/>
    <x v="1"/>
    <x v="0"/>
    <s v="No"/>
    <n v="9"/>
    <s v="≥ 8 hours"/>
    <n v="92"/>
    <s v="High"/>
    <x v="0"/>
    <n v="5"/>
    <x v="1"/>
    <x v="1"/>
    <s v="Medium"/>
    <x v="1"/>
    <s v="Positive"/>
    <n v="3"/>
    <s v="Moderate (2-4 hours)"/>
    <s v="No"/>
    <x v="2"/>
    <s v="Near"/>
    <x v="0"/>
    <n v="74"/>
    <n v="-18"/>
    <x v="0"/>
  </r>
  <r>
    <n v="17"/>
    <x v="1"/>
    <n v="70"/>
    <s v="Fair"/>
    <x v="2"/>
    <x v="1"/>
    <s v="No"/>
    <n v="7"/>
    <s v="&lt; 8 hours"/>
    <n v="75"/>
    <s v="Medium"/>
    <x v="0"/>
    <n v="1"/>
    <x v="1"/>
    <x v="0"/>
    <s v="Medium"/>
    <x v="1"/>
    <s v="Neutral"/>
    <n v="4"/>
    <s v="Moderate (2-4 hours)"/>
    <s v="Yes"/>
    <x v="1"/>
    <s v="Far"/>
    <x v="0"/>
    <n v="63"/>
    <n v="-12"/>
    <x v="0"/>
  </r>
  <r>
    <n v="21"/>
    <x v="0"/>
    <n v="64"/>
    <s v="Poor"/>
    <x v="2"/>
    <x v="2"/>
    <s v="Yes"/>
    <n v="7"/>
    <s v="&lt; 8 hours"/>
    <n v="78"/>
    <s v="Low"/>
    <x v="0"/>
    <n v="1"/>
    <x v="1"/>
    <x v="1"/>
    <s v="Medium"/>
    <x v="0"/>
    <s v="Positive"/>
    <n v="4"/>
    <s v="Moderate (2-4 hours)"/>
    <s v="No"/>
    <x v="0"/>
    <s v="Near"/>
    <x v="0"/>
    <n v="64"/>
    <n v="-14"/>
    <x v="0"/>
  </r>
  <r>
    <n v="20"/>
    <x v="1"/>
    <n v="63"/>
    <s v="Poor"/>
    <x v="1"/>
    <x v="2"/>
    <s v="No"/>
    <n v="8"/>
    <s v="≥ 8 hours"/>
    <n v="83"/>
    <s v="Low"/>
    <x v="0"/>
    <n v="4"/>
    <x v="1"/>
    <x v="1"/>
    <s v="Medium"/>
    <x v="0"/>
    <s v="Neutral"/>
    <n v="3"/>
    <s v="Moderate (2-4 hours)"/>
    <s v="No"/>
    <x v="2"/>
    <s v="Moderate"/>
    <x v="1"/>
    <n v="64"/>
    <n v="-19"/>
    <x v="0"/>
  </r>
  <r>
    <n v="27"/>
    <x v="0"/>
    <n v="77"/>
    <s v="Fair"/>
    <x v="0"/>
    <x v="0"/>
    <s v="No"/>
    <n v="7"/>
    <s v="&lt; 8 hours"/>
    <n v="86"/>
    <s v="High"/>
    <x v="0"/>
    <n v="1"/>
    <x v="1"/>
    <x v="2"/>
    <s v="High"/>
    <x v="0"/>
    <s v="Negative"/>
    <n v="3"/>
    <s v="Moderate (2-4 hours)"/>
    <s v="No"/>
    <x v="1"/>
    <s v="Near"/>
    <x v="0"/>
    <n v="70"/>
    <n v="-16"/>
    <x v="0"/>
  </r>
  <r>
    <n v="21"/>
    <x v="0"/>
    <n v="98"/>
    <s v="Very Good"/>
    <x v="1"/>
    <x v="1"/>
    <s v="Yes"/>
    <n v="8"/>
    <s v="≥ 8 hours"/>
    <n v="72"/>
    <s v="Medium"/>
    <x v="0"/>
    <n v="3"/>
    <x v="1"/>
    <x v="0"/>
    <s v="Low"/>
    <x v="0"/>
    <s v="Positive"/>
    <n v="3"/>
    <s v="Moderate (2-4 hours)"/>
    <s v="No"/>
    <x v="0"/>
    <s v="Moderate"/>
    <x v="1"/>
    <n v="71"/>
    <n v="-1"/>
    <x v="1"/>
  </r>
  <r>
    <n v="16"/>
    <x v="1"/>
    <n v="69"/>
    <s v="Poor"/>
    <x v="1"/>
    <x v="1"/>
    <s v="Yes"/>
    <n v="5"/>
    <s v="&lt; 8 hours"/>
    <n v="68"/>
    <s v="Medium"/>
    <x v="0"/>
    <n v="0"/>
    <x v="0"/>
    <x v="1"/>
    <s v="High"/>
    <x v="0"/>
    <s v="Neutral"/>
    <n v="4"/>
    <s v="Moderate (2-4 hours)"/>
    <s v="No"/>
    <x v="1"/>
    <s v="Moderate"/>
    <x v="0"/>
    <n v="63"/>
    <n v="-5"/>
    <x v="0"/>
  </r>
  <r>
    <n v="26"/>
    <x v="0"/>
    <n v="70"/>
    <s v="Fair"/>
    <x v="1"/>
    <x v="0"/>
    <s v="Yes"/>
    <n v="7"/>
    <s v="&lt; 8 hours"/>
    <n v="62"/>
    <s v="Medium"/>
    <x v="0"/>
    <n v="0"/>
    <x v="0"/>
    <x v="0"/>
    <s v="Unknown"/>
    <x v="1"/>
    <s v="Negative"/>
    <n v="1"/>
    <s v="Low (0-2 hours)"/>
    <s v="No"/>
    <x v="1"/>
    <s v="Near"/>
    <x v="1"/>
    <n v="66"/>
    <n v="4"/>
    <x v="2"/>
  </r>
  <r>
    <n v="19"/>
    <x v="1"/>
    <n v="64"/>
    <s v="Poor"/>
    <x v="1"/>
    <x v="0"/>
    <s v="Yes"/>
    <n v="4"/>
    <s v="&lt; 8 hours"/>
    <n v="71"/>
    <s v="Medium"/>
    <x v="0"/>
    <n v="1"/>
    <x v="1"/>
    <x v="2"/>
    <s v="Medium"/>
    <x v="0"/>
    <s v="Neutral"/>
    <n v="3"/>
    <s v="Moderate (2-4 hours)"/>
    <s v="No"/>
    <x v="0"/>
    <s v="Near"/>
    <x v="0"/>
    <n v="65"/>
    <n v="-6"/>
    <x v="0"/>
  </r>
  <r>
    <n v="23"/>
    <x v="0"/>
    <n v="84"/>
    <s v="Good"/>
    <x v="1"/>
    <x v="0"/>
    <s v="No"/>
    <n v="7"/>
    <s v="&lt; 8 hours"/>
    <n v="61"/>
    <s v="Medium"/>
    <x v="0"/>
    <n v="2"/>
    <x v="1"/>
    <x v="1"/>
    <s v="High"/>
    <x v="0"/>
    <s v="Neutral"/>
    <n v="5"/>
    <s v="High (4-6 hours)"/>
    <s v="No"/>
    <x v="1"/>
    <s v="Moderate"/>
    <x v="0"/>
    <n v="70"/>
    <n v="9"/>
    <x v="2"/>
  </r>
  <r>
    <n v="17"/>
    <x v="1"/>
    <n v="87"/>
    <s v="Good"/>
    <x v="0"/>
    <x v="2"/>
    <s v="Yes"/>
    <n v="9"/>
    <s v="≥ 8 hours"/>
    <n v="71"/>
    <s v="Medium"/>
    <x v="0"/>
    <n v="2"/>
    <x v="1"/>
    <x v="0"/>
    <s v="Medium"/>
    <x v="0"/>
    <s v="Neutral"/>
    <n v="3"/>
    <s v="Moderate (2-4 hours)"/>
    <s v="No"/>
    <x v="1"/>
    <s v="Moderate"/>
    <x v="1"/>
    <n v="65"/>
    <n v="-6"/>
    <x v="0"/>
  </r>
  <r>
    <n v="16"/>
    <x v="1"/>
    <n v="86"/>
    <s v="Good"/>
    <x v="2"/>
    <x v="1"/>
    <s v="Yes"/>
    <n v="5"/>
    <s v="&lt; 8 hours"/>
    <n v="94"/>
    <s v="High"/>
    <x v="0"/>
    <n v="0"/>
    <x v="0"/>
    <x v="1"/>
    <s v="Medium"/>
    <x v="0"/>
    <s v="Negative"/>
    <n v="2"/>
    <s v="Low (0-2 hours)"/>
    <s v="No"/>
    <x v="0"/>
    <s v="Near"/>
    <x v="0"/>
    <n v="68"/>
    <n v="-26"/>
    <x v="0"/>
  </r>
  <r>
    <n v="21"/>
    <x v="0"/>
    <n v="94"/>
    <s v="Very Good"/>
    <x v="1"/>
    <x v="0"/>
    <s v="No"/>
    <n v="6"/>
    <s v="&lt; 8 hours"/>
    <n v="99"/>
    <s v="Medium"/>
    <x v="0"/>
    <n v="1"/>
    <x v="1"/>
    <x v="1"/>
    <s v="High"/>
    <x v="1"/>
    <s v="Neutral"/>
    <n v="2"/>
    <s v="Low (0-2 hours)"/>
    <s v="No"/>
    <x v="0"/>
    <s v="Near"/>
    <x v="0"/>
    <n v="72"/>
    <n v="-27"/>
    <x v="0"/>
  </r>
  <r>
    <n v="20"/>
    <x v="1"/>
    <n v="79"/>
    <s v="Fair"/>
    <x v="1"/>
    <x v="0"/>
    <s v="Yes"/>
    <n v="4"/>
    <s v="&lt; 8 hours"/>
    <n v="79"/>
    <s v="Low"/>
    <x v="0"/>
    <n v="0"/>
    <x v="0"/>
    <x v="1"/>
    <s v="High"/>
    <x v="1"/>
    <s v="Neutral"/>
    <n v="4"/>
    <s v="Moderate (2-4 hours)"/>
    <s v="No"/>
    <x v="0"/>
    <s v="Moderate"/>
    <x v="0"/>
    <n v="67"/>
    <n v="-12"/>
    <x v="0"/>
  </r>
  <r>
    <n v="23"/>
    <x v="0"/>
    <n v="65"/>
    <s v="Poor"/>
    <x v="2"/>
    <x v="0"/>
    <s v="No"/>
    <n v="7"/>
    <s v="&lt; 8 hours"/>
    <n v="57"/>
    <s v="Low"/>
    <x v="1"/>
    <n v="1"/>
    <x v="1"/>
    <x v="2"/>
    <s v="Medium"/>
    <x v="0"/>
    <s v="Neutral"/>
    <n v="4"/>
    <s v="Moderate (2-4 hours)"/>
    <s v="No"/>
    <x v="0"/>
    <s v="Near"/>
    <x v="0"/>
    <n v="65"/>
    <n v="8"/>
    <x v="2"/>
  </r>
  <r>
    <n v="18"/>
    <x v="1"/>
    <n v="72"/>
    <s v="Fair"/>
    <x v="1"/>
    <x v="1"/>
    <s v="No"/>
    <n v="8"/>
    <s v="≥ 8 hours"/>
    <n v="71"/>
    <s v="Low"/>
    <x v="0"/>
    <n v="2"/>
    <x v="1"/>
    <x v="2"/>
    <s v="Medium"/>
    <x v="0"/>
    <s v="Positive"/>
    <n v="4"/>
    <s v="Moderate (2-4 hours)"/>
    <s v="No"/>
    <x v="2"/>
    <s v="Near"/>
    <x v="0"/>
    <n v="66"/>
    <n v="-5"/>
    <x v="0"/>
  </r>
  <r>
    <n v="9"/>
    <x v="2"/>
    <n v="86"/>
    <s v="Good"/>
    <x v="2"/>
    <x v="0"/>
    <s v="No"/>
    <n v="8"/>
    <s v="≥ 8 hours"/>
    <n v="80"/>
    <s v="Medium"/>
    <x v="0"/>
    <n v="1"/>
    <x v="1"/>
    <x v="0"/>
    <s v="Medium"/>
    <x v="0"/>
    <s v="Positive"/>
    <n v="5"/>
    <s v="High (4-6 hours)"/>
    <s v="No"/>
    <x v="1"/>
    <s v="Far"/>
    <x v="1"/>
    <n v="67"/>
    <n v="-13"/>
    <x v="0"/>
  </r>
  <r>
    <n v="17"/>
    <x v="1"/>
    <n v="85"/>
    <s v="Good"/>
    <x v="1"/>
    <x v="2"/>
    <s v="No"/>
    <n v="6"/>
    <s v="&lt; 8 hours"/>
    <n v="69"/>
    <s v="Medium"/>
    <x v="0"/>
    <n v="1"/>
    <x v="1"/>
    <x v="1"/>
    <s v="Medium"/>
    <x v="1"/>
    <s v="Neutral"/>
    <n v="3"/>
    <s v="Moderate (2-4 hours)"/>
    <s v="Yes"/>
    <x v="2"/>
    <s v="Near"/>
    <x v="0"/>
    <n v="65"/>
    <n v="-4"/>
    <x v="0"/>
  </r>
  <r>
    <n v="25"/>
    <x v="0"/>
    <n v="81"/>
    <s v="Good"/>
    <x v="1"/>
    <x v="1"/>
    <s v="No"/>
    <n v="4"/>
    <s v="&lt; 8 hours"/>
    <n v="60"/>
    <s v="Medium"/>
    <x v="0"/>
    <n v="2"/>
    <x v="1"/>
    <x v="1"/>
    <s v="Medium"/>
    <x v="1"/>
    <s v="Neutral"/>
    <n v="3"/>
    <s v="Moderate (2-4 hours)"/>
    <s v="No"/>
    <x v="0"/>
    <s v="Near"/>
    <x v="0"/>
    <n v="68"/>
    <n v="8"/>
    <x v="2"/>
  </r>
  <r>
    <n v="18"/>
    <x v="1"/>
    <n v="87"/>
    <s v="Good"/>
    <x v="1"/>
    <x v="1"/>
    <s v="No"/>
    <n v="5"/>
    <s v="&lt; 8 hours"/>
    <n v="61"/>
    <s v="High"/>
    <x v="0"/>
    <n v="2"/>
    <x v="1"/>
    <x v="1"/>
    <s v="Medium"/>
    <x v="0"/>
    <s v="Positive"/>
    <n v="1"/>
    <s v="Low (0-2 hours)"/>
    <s v="No"/>
    <x v="0"/>
    <s v="Near"/>
    <x v="0"/>
    <n v="68"/>
    <n v="7"/>
    <x v="2"/>
  </r>
  <r>
    <n v="19"/>
    <x v="1"/>
    <n v="85"/>
    <s v="Good"/>
    <x v="1"/>
    <x v="0"/>
    <s v="Yes"/>
    <n v="9"/>
    <s v="≥ 8 hours"/>
    <n v="74"/>
    <s v="Medium"/>
    <x v="0"/>
    <n v="1"/>
    <x v="1"/>
    <x v="2"/>
    <s v="Medium"/>
    <x v="0"/>
    <s v="Neutral"/>
    <n v="3"/>
    <s v="Moderate (2-4 hours)"/>
    <s v="No"/>
    <x v="1"/>
    <s v="Moderate"/>
    <x v="1"/>
    <n v="69"/>
    <n v="-5"/>
    <x v="0"/>
  </r>
  <r>
    <n v="26"/>
    <x v="0"/>
    <n v="95"/>
    <s v="Very Good"/>
    <x v="1"/>
    <x v="2"/>
    <s v="Yes"/>
    <n v="8"/>
    <s v="≥ 8 hours"/>
    <n v="61"/>
    <s v="Medium"/>
    <x v="0"/>
    <n v="2"/>
    <x v="1"/>
    <x v="1"/>
    <s v="Medium"/>
    <x v="1"/>
    <s v="Neutral"/>
    <n v="2"/>
    <s v="Low (0-2 hours)"/>
    <s v="No"/>
    <x v="2"/>
    <s v="Near"/>
    <x v="1"/>
    <n v="71"/>
    <n v="10"/>
    <x v="2"/>
  </r>
  <r>
    <n v="16"/>
    <x v="1"/>
    <n v="83"/>
    <s v="Good"/>
    <x v="1"/>
    <x v="1"/>
    <s v="Yes"/>
    <n v="7"/>
    <s v="&lt; 8 hours"/>
    <n v="62"/>
    <s v="Medium"/>
    <x v="0"/>
    <n v="0"/>
    <x v="0"/>
    <x v="0"/>
    <s v="Medium"/>
    <x v="1"/>
    <s v="Neutral"/>
    <n v="1"/>
    <s v="Low (0-2 hours)"/>
    <s v="Yes"/>
    <x v="2"/>
    <s v="Moderate"/>
    <x v="0"/>
    <n v="64"/>
    <n v="2"/>
    <x v="1"/>
  </r>
  <r>
    <n v="11"/>
    <x v="1"/>
    <n v="91"/>
    <s v="Very Good"/>
    <x v="0"/>
    <x v="0"/>
    <s v="No"/>
    <n v="7"/>
    <s v="&lt; 8 hours"/>
    <n v="94"/>
    <s v="Medium"/>
    <x v="0"/>
    <n v="1"/>
    <x v="1"/>
    <x v="1"/>
    <s v="Medium"/>
    <x v="0"/>
    <s v="Neutral"/>
    <n v="3"/>
    <s v="Moderate (2-4 hours)"/>
    <s v="Yes"/>
    <x v="3"/>
    <s v="Moderate"/>
    <x v="0"/>
    <n v="65"/>
    <n v="-29"/>
    <x v="0"/>
  </r>
  <r>
    <n v="19"/>
    <x v="1"/>
    <n v="70"/>
    <s v="Fair"/>
    <x v="1"/>
    <x v="1"/>
    <s v="No"/>
    <n v="5"/>
    <s v="&lt; 8 hours"/>
    <n v="89"/>
    <s v="Medium"/>
    <x v="0"/>
    <n v="1"/>
    <x v="1"/>
    <x v="0"/>
    <s v="High"/>
    <x v="1"/>
    <s v="Neutral"/>
    <n v="2"/>
    <s v="Low (0-2 hours)"/>
    <s v="No"/>
    <x v="0"/>
    <s v="Near"/>
    <x v="0"/>
    <n v="64"/>
    <n v="-25"/>
    <x v="0"/>
  </r>
  <r>
    <n v="17"/>
    <x v="1"/>
    <n v="87"/>
    <s v="Good"/>
    <x v="1"/>
    <x v="1"/>
    <s v="Yes"/>
    <n v="9"/>
    <s v="≥ 8 hours"/>
    <n v="53"/>
    <s v="Low"/>
    <x v="0"/>
    <n v="3"/>
    <x v="1"/>
    <x v="0"/>
    <s v="Medium"/>
    <x v="0"/>
    <s v="Positive"/>
    <n v="3"/>
    <s v="Moderate (2-4 hours)"/>
    <s v="No"/>
    <x v="2"/>
    <s v="Moderate"/>
    <x v="1"/>
    <n v="67"/>
    <n v="14"/>
    <x v="2"/>
  </r>
  <r>
    <n v="14"/>
    <x v="1"/>
    <n v="96"/>
    <s v="Very Good"/>
    <x v="1"/>
    <x v="0"/>
    <s v="No"/>
    <n v="6"/>
    <s v="&lt; 8 hours"/>
    <n v="66"/>
    <s v="Medium"/>
    <x v="0"/>
    <n v="3"/>
    <x v="1"/>
    <x v="1"/>
    <s v="Medium"/>
    <x v="0"/>
    <s v="Positive"/>
    <n v="2"/>
    <s v="Low (0-2 hours)"/>
    <s v="No"/>
    <x v="1"/>
    <s v="Near"/>
    <x v="1"/>
    <n v="70"/>
    <n v="4"/>
    <x v="2"/>
  </r>
  <r>
    <n v="19"/>
    <x v="1"/>
    <n v="75"/>
    <s v="Fair"/>
    <x v="1"/>
    <x v="0"/>
    <s v="No"/>
    <n v="8"/>
    <s v="≥ 8 hours"/>
    <n v="77"/>
    <s v="Medium"/>
    <x v="0"/>
    <n v="1"/>
    <x v="1"/>
    <x v="0"/>
    <s v="Low"/>
    <x v="0"/>
    <s v="Positive"/>
    <n v="4"/>
    <s v="Moderate (2-4 hours)"/>
    <s v="No"/>
    <x v="0"/>
    <s v="Moderate"/>
    <x v="1"/>
    <n v="66"/>
    <n v="-11"/>
    <x v="0"/>
  </r>
  <r>
    <n v="23"/>
    <x v="0"/>
    <n v="91"/>
    <s v="Very Good"/>
    <x v="2"/>
    <x v="1"/>
    <s v="No"/>
    <n v="5"/>
    <s v="&lt; 8 hours"/>
    <n v="53"/>
    <s v="Low"/>
    <x v="0"/>
    <n v="3"/>
    <x v="1"/>
    <x v="1"/>
    <s v="High"/>
    <x v="1"/>
    <s v="Negative"/>
    <n v="3"/>
    <s v="Moderate (2-4 hours)"/>
    <s v="No"/>
    <x v="0"/>
    <s v="Near"/>
    <x v="0"/>
    <n v="70"/>
    <n v="17"/>
    <x v="2"/>
  </r>
  <r>
    <n v="20"/>
    <x v="1"/>
    <n v="89"/>
    <s v="Good"/>
    <x v="1"/>
    <x v="0"/>
    <s v="Yes"/>
    <n v="7"/>
    <s v="&lt; 8 hours"/>
    <n v="84"/>
    <s v="Low"/>
    <x v="0"/>
    <n v="1"/>
    <x v="1"/>
    <x v="2"/>
    <s v="High"/>
    <x v="0"/>
    <s v="Neutral"/>
    <n v="4"/>
    <s v="Moderate (2-4 hours)"/>
    <s v="No"/>
    <x v="0"/>
    <s v="Moderate"/>
    <x v="0"/>
    <n v="70"/>
    <n v="-14"/>
    <x v="0"/>
  </r>
  <r>
    <n v="22"/>
    <x v="0"/>
    <n v="62"/>
    <s v="Poor"/>
    <x v="2"/>
    <x v="1"/>
    <s v="Yes"/>
    <n v="9"/>
    <s v="≥ 8 hours"/>
    <n v="69"/>
    <s v="Low"/>
    <x v="0"/>
    <n v="1"/>
    <x v="1"/>
    <x v="2"/>
    <s v="Low"/>
    <x v="1"/>
    <s v="Negative"/>
    <n v="3"/>
    <s v="Moderate (2-4 hours)"/>
    <s v="No"/>
    <x v="1"/>
    <s v="Near"/>
    <x v="0"/>
    <n v="64"/>
    <n v="-5"/>
    <x v="0"/>
  </r>
  <r>
    <n v="31"/>
    <x v="3"/>
    <n v="83"/>
    <s v="Good"/>
    <x v="0"/>
    <x v="0"/>
    <s v="Yes"/>
    <n v="6"/>
    <s v="&lt; 8 hours"/>
    <n v="70"/>
    <s v="Medium"/>
    <x v="0"/>
    <n v="3"/>
    <x v="1"/>
    <x v="0"/>
    <s v="Medium"/>
    <x v="1"/>
    <s v="Negative"/>
    <n v="3"/>
    <s v="Moderate (2-4 hours)"/>
    <s v="No"/>
    <x v="1"/>
    <s v="Near"/>
    <x v="0"/>
    <n v="71"/>
    <n v="1"/>
    <x v="1"/>
  </r>
  <r>
    <n v="18"/>
    <x v="1"/>
    <n v="65"/>
    <s v="Poor"/>
    <x v="1"/>
    <x v="0"/>
    <s v="Yes"/>
    <n v="8"/>
    <s v="≥ 8 hours"/>
    <n v="63"/>
    <s v="Medium"/>
    <x v="0"/>
    <n v="1"/>
    <x v="1"/>
    <x v="1"/>
    <s v="Medium"/>
    <x v="0"/>
    <s v="Positive"/>
    <n v="3"/>
    <s v="Moderate (2-4 hours)"/>
    <s v="No"/>
    <x v="0"/>
    <s v="Far"/>
    <x v="0"/>
    <n v="63"/>
    <n v="0"/>
    <x v="1"/>
  </r>
  <r>
    <n v="22"/>
    <x v="0"/>
    <n v="99"/>
    <s v="Very Good"/>
    <x v="1"/>
    <x v="1"/>
    <s v="Yes"/>
    <n v="5"/>
    <s v="&lt; 8 hours"/>
    <n v="67"/>
    <s v="High"/>
    <x v="0"/>
    <n v="1"/>
    <x v="1"/>
    <x v="1"/>
    <s v="High"/>
    <x v="1"/>
    <s v="Negative"/>
    <n v="3"/>
    <s v="Moderate (2-4 hours)"/>
    <s v="No"/>
    <x v="1"/>
    <s v="Near"/>
    <x v="0"/>
    <n v="72"/>
    <n v="5"/>
    <x v="2"/>
  </r>
  <r>
    <n v="17"/>
    <x v="1"/>
    <n v="92"/>
    <s v="Very Good"/>
    <x v="2"/>
    <x v="0"/>
    <s v="No"/>
    <n v="6"/>
    <s v="&lt; 8 hours"/>
    <n v="93"/>
    <s v="Medium"/>
    <x v="0"/>
    <n v="4"/>
    <x v="1"/>
    <x v="1"/>
    <s v="Low"/>
    <x v="1"/>
    <s v="Neutral"/>
    <n v="4"/>
    <s v="Moderate (2-4 hours)"/>
    <s v="No"/>
    <x v="1"/>
    <s v="Moderate"/>
    <x v="1"/>
    <n v="72"/>
    <n v="-21"/>
    <x v="0"/>
  </r>
  <r>
    <n v="15"/>
    <x v="1"/>
    <n v="64"/>
    <s v="Poor"/>
    <x v="2"/>
    <x v="2"/>
    <s v="Yes"/>
    <n v="7"/>
    <s v="&lt; 8 hours"/>
    <n v="89"/>
    <s v="Low"/>
    <x v="0"/>
    <n v="0"/>
    <x v="0"/>
    <x v="0"/>
    <s v="Medium"/>
    <x v="0"/>
    <s v="Negative"/>
    <n v="2"/>
    <s v="Low (0-2 hours)"/>
    <s v="No"/>
    <x v="0"/>
    <s v="Near"/>
    <x v="0"/>
    <n v="61"/>
    <n v="-28"/>
    <x v="0"/>
  </r>
  <r>
    <n v="16"/>
    <x v="1"/>
    <n v="65"/>
    <s v="Poor"/>
    <x v="2"/>
    <x v="2"/>
    <s v="Yes"/>
    <n v="8"/>
    <s v="≥ 8 hours"/>
    <n v="97"/>
    <s v="High"/>
    <x v="0"/>
    <n v="2"/>
    <x v="1"/>
    <x v="0"/>
    <s v="Medium"/>
    <x v="0"/>
    <s v="Negative"/>
    <n v="4"/>
    <s v="Moderate (2-4 hours)"/>
    <s v="Yes"/>
    <x v="0"/>
    <s v="Near"/>
    <x v="1"/>
    <n v="63"/>
    <n v="-34"/>
    <x v="0"/>
  </r>
  <r>
    <n v="17"/>
    <x v="1"/>
    <n v="84"/>
    <s v="Good"/>
    <x v="0"/>
    <x v="0"/>
    <s v="No"/>
    <n v="7"/>
    <s v="&lt; 8 hours"/>
    <n v="85"/>
    <s v="High"/>
    <x v="0"/>
    <n v="0"/>
    <x v="0"/>
    <x v="1"/>
    <s v="Medium"/>
    <x v="1"/>
    <s v="Positive"/>
    <n v="2"/>
    <s v="Low (0-2 hours)"/>
    <s v="No"/>
    <x v="1"/>
    <s v="Moderate"/>
    <x v="0"/>
    <n v="67"/>
    <n v="-18"/>
    <x v="0"/>
  </r>
  <r>
    <n v="22"/>
    <x v="0"/>
    <n v="74"/>
    <s v="Fair"/>
    <x v="2"/>
    <x v="2"/>
    <s v="Yes"/>
    <n v="8"/>
    <s v="≥ 8 hours"/>
    <n v="79"/>
    <s v="Low"/>
    <x v="0"/>
    <n v="3"/>
    <x v="1"/>
    <x v="1"/>
    <s v="Medium"/>
    <x v="0"/>
    <s v="Neutral"/>
    <n v="1"/>
    <s v="Low (0-2 hours)"/>
    <s v="No"/>
    <x v="0"/>
    <s v="Near"/>
    <x v="1"/>
    <n v="67"/>
    <n v="-12"/>
    <x v="0"/>
  </r>
  <r>
    <n v="34"/>
    <x v="3"/>
    <n v="61"/>
    <s v="Poor"/>
    <x v="1"/>
    <x v="2"/>
    <s v="No"/>
    <n v="9"/>
    <s v="≥ 8 hours"/>
    <n v="63"/>
    <s v="Low"/>
    <x v="0"/>
    <n v="2"/>
    <x v="1"/>
    <x v="1"/>
    <s v="Medium"/>
    <x v="0"/>
    <s v="Neutral"/>
    <n v="5"/>
    <s v="High (4-6 hours)"/>
    <s v="No"/>
    <x v="0"/>
    <s v="Moderate"/>
    <x v="1"/>
    <n v="65"/>
    <n v="2"/>
    <x v="1"/>
  </r>
  <r>
    <n v="16"/>
    <x v="1"/>
    <n v="82"/>
    <s v="Good"/>
    <x v="0"/>
    <x v="1"/>
    <s v="No"/>
    <n v="6"/>
    <s v="&lt; 8 hours"/>
    <n v="83"/>
    <s v="Medium"/>
    <x v="0"/>
    <n v="0"/>
    <x v="0"/>
    <x v="1"/>
    <s v="Medium"/>
    <x v="0"/>
    <s v="Negative"/>
    <n v="2"/>
    <s v="Low (0-2 hours)"/>
    <s v="No"/>
    <x v="0"/>
    <s v="Near"/>
    <x v="1"/>
    <n v="64"/>
    <n v="-19"/>
    <x v="0"/>
  </r>
  <r>
    <n v="18"/>
    <x v="1"/>
    <n v="76"/>
    <s v="Fair"/>
    <x v="1"/>
    <x v="2"/>
    <s v="No"/>
    <n v="5"/>
    <s v="&lt; 8 hours"/>
    <n v="95"/>
    <s v="High"/>
    <x v="0"/>
    <n v="2"/>
    <x v="1"/>
    <x v="2"/>
    <s v="High"/>
    <x v="0"/>
    <s v="Positive"/>
    <n v="6"/>
    <s v="High (4-6 hours)"/>
    <s v="No"/>
    <x v="2"/>
    <s v="Near"/>
    <x v="1"/>
    <n v="69"/>
    <n v="-26"/>
    <x v="0"/>
  </r>
  <r>
    <n v="20"/>
    <x v="1"/>
    <n v="64"/>
    <s v="Poor"/>
    <x v="1"/>
    <x v="0"/>
    <s v="No"/>
    <n v="6"/>
    <s v="&lt; 8 hours"/>
    <n v="53"/>
    <s v="High"/>
    <x v="1"/>
    <n v="4"/>
    <x v="1"/>
    <x v="2"/>
    <s v="Medium"/>
    <x v="1"/>
    <s v="Neutral"/>
    <n v="4"/>
    <s v="Moderate (2-4 hours)"/>
    <s v="No"/>
    <x v="1"/>
    <s v="Moderate"/>
    <x v="1"/>
    <n v="65"/>
    <n v="12"/>
    <x v="2"/>
  </r>
  <r>
    <n v="22"/>
    <x v="0"/>
    <n v="92"/>
    <s v="Very Good"/>
    <x v="2"/>
    <x v="0"/>
    <s v="No"/>
    <n v="9"/>
    <s v="≥ 8 hours"/>
    <n v="72"/>
    <s v="Low"/>
    <x v="0"/>
    <n v="1"/>
    <x v="1"/>
    <x v="0"/>
    <s v="High"/>
    <x v="0"/>
    <s v="Neutral"/>
    <n v="4"/>
    <s v="Moderate (2-4 hours)"/>
    <s v="Yes"/>
    <x v="2"/>
    <s v="Near"/>
    <x v="0"/>
    <n v="71"/>
    <n v="-1"/>
    <x v="1"/>
  </r>
  <r>
    <n v="22"/>
    <x v="0"/>
    <n v="97"/>
    <s v="Very Good"/>
    <x v="1"/>
    <x v="1"/>
    <s v="Yes"/>
    <n v="6"/>
    <s v="&lt; 8 hours"/>
    <n v="57"/>
    <s v="Medium"/>
    <x v="0"/>
    <n v="0"/>
    <x v="0"/>
    <x v="1"/>
    <s v="High"/>
    <x v="1"/>
    <s v="Positive"/>
    <n v="2"/>
    <s v="Low (0-2 hours)"/>
    <s v="No"/>
    <x v="0"/>
    <s v="Near"/>
    <x v="0"/>
    <n v="70"/>
    <n v="13"/>
    <x v="2"/>
  </r>
  <r>
    <n v="28"/>
    <x v="0"/>
    <n v="90"/>
    <s v="Very Good"/>
    <x v="0"/>
    <x v="1"/>
    <s v="Yes"/>
    <n v="9"/>
    <s v="≥ 8 hours"/>
    <n v="91"/>
    <s v="Medium"/>
    <x v="0"/>
    <n v="0"/>
    <x v="0"/>
    <x v="1"/>
    <s v="Medium"/>
    <x v="0"/>
    <s v="Positive"/>
    <n v="2"/>
    <s v="Low (0-2 hours)"/>
    <s v="No"/>
    <x v="1"/>
    <s v="Moderate"/>
    <x v="1"/>
    <n v="98"/>
    <n v="7"/>
    <x v="2"/>
  </r>
  <r>
    <n v="5"/>
    <x v="2"/>
    <n v="93"/>
    <s v="Very Good"/>
    <x v="1"/>
    <x v="1"/>
    <s v="Yes"/>
    <n v="7"/>
    <s v="&lt; 8 hours"/>
    <n v="81"/>
    <s v="Medium"/>
    <x v="1"/>
    <n v="1"/>
    <x v="1"/>
    <x v="0"/>
    <s v="High"/>
    <x v="0"/>
    <s v="Neutral"/>
    <n v="2"/>
    <s v="Low (0-2 hours)"/>
    <s v="No"/>
    <x v="1"/>
    <s v="Near"/>
    <x v="1"/>
    <n v="65"/>
    <n v="-16"/>
    <x v="0"/>
  </r>
  <r>
    <n v="6"/>
    <x v="2"/>
    <n v="69"/>
    <s v="Poor"/>
    <x v="2"/>
    <x v="1"/>
    <s v="Yes"/>
    <n v="10"/>
    <s v="≥ 8 hours"/>
    <n v="94"/>
    <s v="Medium"/>
    <x v="1"/>
    <n v="1"/>
    <x v="1"/>
    <x v="1"/>
    <s v="Medium"/>
    <x v="1"/>
    <s v="Neutral"/>
    <n v="4"/>
    <s v="Moderate (2-4 hours)"/>
    <s v="No"/>
    <x v="2"/>
    <s v="Near"/>
    <x v="1"/>
    <n v="63"/>
    <n v="-31"/>
    <x v="0"/>
  </r>
  <r>
    <n v="17"/>
    <x v="1"/>
    <n v="71"/>
    <s v="Fair"/>
    <x v="1"/>
    <x v="1"/>
    <s v="Yes"/>
    <n v="10"/>
    <s v="≥ 8 hours"/>
    <n v="53"/>
    <s v="Low"/>
    <x v="0"/>
    <n v="0"/>
    <x v="0"/>
    <x v="0"/>
    <s v="Low"/>
    <x v="0"/>
    <s v="Positive"/>
    <n v="3"/>
    <s v="Moderate (2-4 hours)"/>
    <s v="No"/>
    <x v="0"/>
    <s v="Moderate"/>
    <x v="0"/>
    <n v="61"/>
    <n v="8"/>
    <x v="2"/>
  </r>
  <r>
    <n v="27"/>
    <x v="0"/>
    <n v="68"/>
    <s v="Poor"/>
    <x v="1"/>
    <x v="2"/>
    <s v="Yes"/>
    <n v="9"/>
    <s v="≥ 8 hours"/>
    <n v="95"/>
    <s v="Medium"/>
    <x v="0"/>
    <n v="1"/>
    <x v="1"/>
    <x v="0"/>
    <s v="Medium"/>
    <x v="0"/>
    <s v="Positive"/>
    <n v="3"/>
    <s v="Moderate (2-4 hours)"/>
    <s v="No"/>
    <x v="1"/>
    <s v="Moderate"/>
    <x v="0"/>
    <n v="67"/>
    <n v="-28"/>
    <x v="0"/>
  </r>
  <r>
    <n v="11"/>
    <x v="1"/>
    <n v="91"/>
    <s v="Very Good"/>
    <x v="1"/>
    <x v="1"/>
    <s v="No"/>
    <n v="5"/>
    <s v="&lt; 8 hours"/>
    <n v="53"/>
    <s v="Medium"/>
    <x v="0"/>
    <n v="0"/>
    <x v="0"/>
    <x v="0"/>
    <s v="Medium"/>
    <x v="1"/>
    <s v="Neutral"/>
    <n v="2"/>
    <s v="Low (0-2 hours)"/>
    <s v="No"/>
    <x v="2"/>
    <s v="Near"/>
    <x v="1"/>
    <n v="64"/>
    <n v="11"/>
    <x v="2"/>
  </r>
  <r>
    <n v="2"/>
    <x v="2"/>
    <n v="98"/>
    <s v="Very Good"/>
    <x v="2"/>
    <x v="1"/>
    <s v="No"/>
    <n v="4"/>
    <s v="&lt; 8 hours"/>
    <n v="64"/>
    <s v="Medium"/>
    <x v="0"/>
    <n v="1"/>
    <x v="1"/>
    <x v="0"/>
    <s v="High"/>
    <x v="1"/>
    <s v="Neutral"/>
    <n v="2"/>
    <s v="Low (0-2 hours)"/>
    <s v="No"/>
    <x v="0"/>
    <s v="Near"/>
    <x v="1"/>
    <n v="65"/>
    <n v="1"/>
    <x v="1"/>
  </r>
  <r>
    <n v="23"/>
    <x v="0"/>
    <n v="89"/>
    <s v="Good"/>
    <x v="2"/>
    <x v="0"/>
    <s v="Yes"/>
    <n v="7"/>
    <s v="&lt; 8 hours"/>
    <n v="58"/>
    <s v="Medium"/>
    <x v="0"/>
    <n v="2"/>
    <x v="1"/>
    <x v="1"/>
    <s v="High"/>
    <x v="1"/>
    <s v="Positive"/>
    <n v="3"/>
    <s v="Moderate (2-4 hours)"/>
    <s v="No"/>
    <x v="2"/>
    <s v="Moderate"/>
    <x v="0"/>
    <n v="73"/>
    <n v="15"/>
    <x v="2"/>
  </r>
  <r>
    <n v="21"/>
    <x v="0"/>
    <n v="95"/>
    <s v="Very Good"/>
    <x v="1"/>
    <x v="0"/>
    <s v="Yes"/>
    <n v="8"/>
    <s v="≥ 8 hours"/>
    <n v="57"/>
    <s v="Low"/>
    <x v="1"/>
    <n v="1"/>
    <x v="1"/>
    <x v="0"/>
    <s v="Medium"/>
    <x v="0"/>
    <s v="Positive"/>
    <n v="3"/>
    <s v="Moderate (2-4 hours)"/>
    <s v="No"/>
    <x v="0"/>
    <s v="Near"/>
    <x v="0"/>
    <n v="69"/>
    <n v="12"/>
    <x v="2"/>
  </r>
  <r>
    <n v="13"/>
    <x v="1"/>
    <n v="86"/>
    <s v="Good"/>
    <x v="1"/>
    <x v="0"/>
    <s v="No"/>
    <n v="8"/>
    <s v="≥ 8 hours"/>
    <n v="59"/>
    <s v="Medium"/>
    <x v="0"/>
    <n v="3"/>
    <x v="1"/>
    <x v="1"/>
    <s v="Medium"/>
    <x v="0"/>
    <s v="Neutral"/>
    <n v="3"/>
    <s v="Moderate (2-4 hours)"/>
    <s v="No"/>
    <x v="0"/>
    <s v="Near"/>
    <x v="0"/>
    <n v="67"/>
    <n v="8"/>
    <x v="2"/>
  </r>
  <r>
    <n v="14"/>
    <x v="1"/>
    <n v="76"/>
    <s v="Fair"/>
    <x v="2"/>
    <x v="1"/>
    <s v="No"/>
    <n v="6"/>
    <s v="&lt; 8 hours"/>
    <n v="74"/>
    <s v="Low"/>
    <x v="0"/>
    <n v="0"/>
    <x v="0"/>
    <x v="2"/>
    <s v="Medium"/>
    <x v="1"/>
    <s v="Positive"/>
    <n v="2"/>
    <s v="Low (0-2 hours)"/>
    <s v="Yes"/>
    <x v="1"/>
    <s v="Far"/>
    <x v="0"/>
    <n v="63"/>
    <n v="-11"/>
    <x v="0"/>
  </r>
  <r>
    <n v="14"/>
    <x v="1"/>
    <n v="77"/>
    <s v="Fair"/>
    <x v="2"/>
    <x v="0"/>
    <s v="Yes"/>
    <n v="5"/>
    <s v="&lt; 8 hours"/>
    <n v="89"/>
    <s v="Low"/>
    <x v="0"/>
    <n v="0"/>
    <x v="0"/>
    <x v="1"/>
    <s v="Medium"/>
    <x v="1"/>
    <s v="Positive"/>
    <n v="2"/>
    <s v="Low (0-2 hours)"/>
    <s v="No"/>
    <x v="1"/>
    <s v="Near"/>
    <x v="0"/>
    <n v="67"/>
    <n v="-22"/>
    <x v="0"/>
  </r>
  <r>
    <n v="21"/>
    <x v="0"/>
    <n v="63"/>
    <s v="Poor"/>
    <x v="0"/>
    <x v="0"/>
    <s v="Yes"/>
    <n v="8"/>
    <s v="≥ 8 hours"/>
    <n v="95"/>
    <s v="Medium"/>
    <x v="0"/>
    <n v="2"/>
    <x v="1"/>
    <x v="2"/>
    <s v="Medium"/>
    <x v="0"/>
    <s v="Neutral"/>
    <n v="5"/>
    <s v="High (4-6 hours)"/>
    <s v="No"/>
    <x v="0"/>
    <s v="Near"/>
    <x v="0"/>
    <n v="66"/>
    <n v="-29"/>
    <x v="0"/>
  </r>
  <r>
    <n v="16"/>
    <x v="1"/>
    <n v="61"/>
    <s v="Poor"/>
    <x v="1"/>
    <x v="0"/>
    <s v="Yes"/>
    <n v="10"/>
    <s v="≥ 8 hours"/>
    <n v="78"/>
    <s v="Medium"/>
    <x v="0"/>
    <n v="2"/>
    <x v="1"/>
    <x v="0"/>
    <s v="High"/>
    <x v="0"/>
    <s v="Positive"/>
    <n v="2"/>
    <s v="Low (0-2 hours)"/>
    <s v="No"/>
    <x v="1"/>
    <s v="Moderate"/>
    <x v="1"/>
    <n v="64"/>
    <n v="-14"/>
    <x v="0"/>
  </r>
  <r>
    <n v="23"/>
    <x v="0"/>
    <n v="88"/>
    <s v="Good"/>
    <x v="2"/>
    <x v="2"/>
    <s v="Yes"/>
    <n v="6"/>
    <s v="&lt; 8 hours"/>
    <n v="58"/>
    <s v="Medium"/>
    <x v="0"/>
    <n v="2"/>
    <x v="1"/>
    <x v="0"/>
    <s v="Medium"/>
    <x v="0"/>
    <s v="Neutral"/>
    <n v="2"/>
    <s v="Low (0-2 hours)"/>
    <s v="No"/>
    <x v="0"/>
    <s v="Moderate"/>
    <x v="0"/>
    <n v="68"/>
    <n v="10"/>
    <x v="2"/>
  </r>
  <r>
    <n v="3"/>
    <x v="2"/>
    <n v="78"/>
    <s v="Fair"/>
    <x v="1"/>
    <x v="1"/>
    <s v="No"/>
    <n v="8"/>
    <s v="≥ 8 hours"/>
    <n v="54"/>
    <s v="High"/>
    <x v="0"/>
    <n v="2"/>
    <x v="1"/>
    <x v="2"/>
    <s v="Medium"/>
    <x v="0"/>
    <s v="Positive"/>
    <n v="4"/>
    <s v="Moderate (2-4 hours)"/>
    <s v="No"/>
    <x v="0"/>
    <s v="Moderate"/>
    <x v="0"/>
    <n v="61"/>
    <n v="7"/>
    <x v="2"/>
  </r>
  <r>
    <n v="15"/>
    <x v="1"/>
    <n v="82"/>
    <s v="Good"/>
    <x v="1"/>
    <x v="1"/>
    <s v="Yes"/>
    <n v="10"/>
    <s v="≥ 8 hours"/>
    <n v="75"/>
    <s v="Medium"/>
    <x v="0"/>
    <n v="1"/>
    <x v="1"/>
    <x v="2"/>
    <s v="Medium"/>
    <x v="0"/>
    <s v="Negative"/>
    <n v="1"/>
    <s v="Low (0-2 hours)"/>
    <s v="No"/>
    <x v="1"/>
    <s v="Near"/>
    <x v="1"/>
    <n v="66"/>
    <n v="-9"/>
    <x v="0"/>
  </r>
  <r>
    <n v="13"/>
    <x v="1"/>
    <n v="82"/>
    <s v="Good"/>
    <x v="1"/>
    <x v="1"/>
    <s v="Yes"/>
    <n v="7"/>
    <s v="&lt; 8 hours"/>
    <n v="88"/>
    <s v="Medium"/>
    <x v="0"/>
    <n v="0"/>
    <x v="0"/>
    <x v="0"/>
    <s v="Medium"/>
    <x v="0"/>
    <s v="Neutral"/>
    <n v="2"/>
    <s v="Low (0-2 hours)"/>
    <s v="No"/>
    <x v="0"/>
    <s v="Near"/>
    <x v="1"/>
    <n v="65"/>
    <n v="-23"/>
    <x v="0"/>
  </r>
  <r>
    <n v="18"/>
    <x v="1"/>
    <n v="71"/>
    <s v="Fair"/>
    <x v="1"/>
    <x v="0"/>
    <s v="Yes"/>
    <n v="7"/>
    <s v="&lt; 8 hours"/>
    <n v="81"/>
    <s v="Medium"/>
    <x v="0"/>
    <n v="0"/>
    <x v="0"/>
    <x v="1"/>
    <s v="Medium"/>
    <x v="0"/>
    <s v="Negative"/>
    <n v="4"/>
    <s v="Moderate (2-4 hours)"/>
    <s v="No"/>
    <x v="1"/>
    <s v="Moderate"/>
    <x v="1"/>
    <n v="65"/>
    <n v="-16"/>
    <x v="0"/>
  </r>
  <r>
    <n v="17"/>
    <x v="1"/>
    <n v="79"/>
    <s v="Fair"/>
    <x v="1"/>
    <x v="1"/>
    <s v="No"/>
    <n v="8"/>
    <s v="≥ 8 hours"/>
    <n v="79"/>
    <s v="Medium"/>
    <x v="0"/>
    <n v="3"/>
    <x v="1"/>
    <x v="1"/>
    <s v="High"/>
    <x v="1"/>
    <s v="Neutral"/>
    <n v="5"/>
    <s v="High (4-6 hours)"/>
    <s v="Yes"/>
    <x v="2"/>
    <s v="Near"/>
    <x v="0"/>
    <n v="67"/>
    <n v="-12"/>
    <x v="0"/>
  </r>
  <r>
    <n v="25"/>
    <x v="0"/>
    <n v="79"/>
    <s v="Fair"/>
    <x v="2"/>
    <x v="1"/>
    <s v="Yes"/>
    <n v="7"/>
    <s v="&lt; 8 hours"/>
    <n v="52"/>
    <s v="Medium"/>
    <x v="0"/>
    <n v="1"/>
    <x v="1"/>
    <x v="1"/>
    <s v="Medium"/>
    <x v="0"/>
    <s v="Negative"/>
    <n v="2"/>
    <s v="Low (0-2 hours)"/>
    <s v="No"/>
    <x v="2"/>
    <s v="Moderate"/>
    <x v="1"/>
    <n v="68"/>
    <n v="16"/>
    <x v="2"/>
  </r>
  <r>
    <n v="9"/>
    <x v="2"/>
    <n v="76"/>
    <s v="Fair"/>
    <x v="1"/>
    <x v="1"/>
    <s v="Yes"/>
    <n v="9"/>
    <s v="≥ 8 hours"/>
    <n v="71"/>
    <s v="Medium"/>
    <x v="0"/>
    <n v="1"/>
    <x v="1"/>
    <x v="1"/>
    <s v="High"/>
    <x v="0"/>
    <s v="Neutral"/>
    <n v="3"/>
    <s v="Moderate (2-4 hours)"/>
    <s v="No"/>
    <x v="1"/>
    <s v="Near"/>
    <x v="0"/>
    <n v="63"/>
    <n v="-8"/>
    <x v="0"/>
  </r>
  <r>
    <n v="20"/>
    <x v="1"/>
    <n v="93"/>
    <s v="Very Good"/>
    <x v="2"/>
    <x v="1"/>
    <s v="No"/>
    <n v="6"/>
    <s v="&lt; 8 hours"/>
    <n v="78"/>
    <s v="Low"/>
    <x v="0"/>
    <n v="1"/>
    <x v="1"/>
    <x v="0"/>
    <s v="Medium"/>
    <x v="0"/>
    <s v="Positive"/>
    <n v="3"/>
    <s v="Moderate (2-4 hours)"/>
    <s v="No"/>
    <x v="1"/>
    <s v="Moderate"/>
    <x v="1"/>
    <n v="70"/>
    <n v="-8"/>
    <x v="0"/>
  </r>
  <r>
    <n v="23"/>
    <x v="0"/>
    <n v="78"/>
    <s v="Fair"/>
    <x v="2"/>
    <x v="0"/>
    <s v="No"/>
    <n v="7"/>
    <s v="&lt; 8 hours"/>
    <n v="80"/>
    <s v="Medium"/>
    <x v="0"/>
    <n v="0"/>
    <x v="0"/>
    <x v="0"/>
    <s v="Medium"/>
    <x v="1"/>
    <s v="Neutral"/>
    <n v="2"/>
    <s v="Low (0-2 hours)"/>
    <s v="No"/>
    <x v="0"/>
    <s v="Near"/>
    <x v="1"/>
    <n v="68"/>
    <n v="-12"/>
    <x v="0"/>
  </r>
  <r>
    <n v="31"/>
    <x v="3"/>
    <n v="84"/>
    <s v="Good"/>
    <x v="1"/>
    <x v="1"/>
    <s v="No"/>
    <n v="5"/>
    <s v="&lt; 8 hours"/>
    <n v="50"/>
    <s v="Medium"/>
    <x v="1"/>
    <n v="2"/>
    <x v="1"/>
    <x v="0"/>
    <s v="High"/>
    <x v="1"/>
    <s v="Positive"/>
    <n v="3"/>
    <s v="Moderate (2-4 hours)"/>
    <s v="No"/>
    <x v="0"/>
    <s v="Near"/>
    <x v="0"/>
    <n v="69"/>
    <n v="19"/>
    <x v="2"/>
  </r>
  <r>
    <n v="17"/>
    <x v="1"/>
    <n v="96"/>
    <s v="Very Good"/>
    <x v="2"/>
    <x v="1"/>
    <s v="Yes"/>
    <n v="7"/>
    <s v="&lt; 8 hours"/>
    <n v="60"/>
    <s v="Low"/>
    <x v="0"/>
    <n v="0"/>
    <x v="0"/>
    <x v="0"/>
    <s v="Medium"/>
    <x v="1"/>
    <s v="Neutral"/>
    <n v="2"/>
    <s v="Low (0-2 hours)"/>
    <s v="Yes"/>
    <x v="1"/>
    <s v="Near"/>
    <x v="0"/>
    <n v="67"/>
    <n v="7"/>
    <x v="2"/>
  </r>
  <r>
    <n v="22"/>
    <x v="0"/>
    <n v="95"/>
    <s v="Very Good"/>
    <x v="1"/>
    <x v="1"/>
    <s v="No"/>
    <n v="5"/>
    <s v="&lt; 8 hours"/>
    <n v="97"/>
    <s v="Medium"/>
    <x v="0"/>
    <n v="0"/>
    <x v="0"/>
    <x v="0"/>
    <s v="Low"/>
    <x v="0"/>
    <s v="Neutral"/>
    <n v="3"/>
    <s v="Moderate (2-4 hours)"/>
    <s v="No"/>
    <x v="0"/>
    <s v="Moderate"/>
    <x v="0"/>
    <n v="69"/>
    <n v="-28"/>
    <x v="0"/>
  </r>
  <r>
    <n v="9"/>
    <x v="2"/>
    <n v="96"/>
    <s v="Very Good"/>
    <x v="1"/>
    <x v="2"/>
    <s v="Yes"/>
    <n v="8"/>
    <s v="≥ 8 hours"/>
    <n v="75"/>
    <s v="Low"/>
    <x v="0"/>
    <n v="1"/>
    <x v="1"/>
    <x v="0"/>
    <s v="High"/>
    <x v="1"/>
    <s v="Positive"/>
    <n v="4"/>
    <s v="Moderate (2-4 hours)"/>
    <s v="Yes"/>
    <x v="0"/>
    <s v="Near"/>
    <x v="1"/>
    <n v="65"/>
    <n v="-10"/>
    <x v="0"/>
  </r>
  <r>
    <n v="6"/>
    <x v="2"/>
    <n v="71"/>
    <s v="Fair"/>
    <x v="1"/>
    <x v="0"/>
    <s v="Yes"/>
    <n v="5"/>
    <s v="&lt; 8 hours"/>
    <n v="85"/>
    <s v="Medium"/>
    <x v="0"/>
    <n v="1"/>
    <x v="1"/>
    <x v="0"/>
    <s v="Medium"/>
    <x v="0"/>
    <s v="Positive"/>
    <n v="2"/>
    <s v="Low (0-2 hours)"/>
    <s v="No"/>
    <x v="0"/>
    <s v="Moderate"/>
    <x v="0"/>
    <n v="61"/>
    <n v="-24"/>
    <x v="0"/>
  </r>
  <r>
    <n v="25"/>
    <x v="0"/>
    <n v="61"/>
    <s v="Poor"/>
    <x v="1"/>
    <x v="0"/>
    <s v="Yes"/>
    <n v="8"/>
    <s v="≥ 8 hours"/>
    <n v="65"/>
    <s v="Low"/>
    <x v="0"/>
    <n v="3"/>
    <x v="1"/>
    <x v="0"/>
    <s v="Low"/>
    <x v="0"/>
    <s v="Neutral"/>
    <n v="3"/>
    <s v="Moderate (2-4 hours)"/>
    <s v="No"/>
    <x v="1"/>
    <s v="Near"/>
    <x v="1"/>
    <n v="65"/>
    <n v="0"/>
    <x v="1"/>
  </r>
  <r>
    <n v="20"/>
    <x v="1"/>
    <n v="70"/>
    <s v="Fair"/>
    <x v="0"/>
    <x v="1"/>
    <s v="Yes"/>
    <n v="6"/>
    <s v="&lt; 8 hours"/>
    <n v="79"/>
    <s v="Low"/>
    <x v="0"/>
    <n v="4"/>
    <x v="1"/>
    <x v="1"/>
    <s v="Medium"/>
    <x v="0"/>
    <s v="Positive"/>
    <n v="4"/>
    <s v="Moderate (2-4 hours)"/>
    <s v="No"/>
    <x v="2"/>
    <s v="Near"/>
    <x v="0"/>
    <n v="67"/>
    <n v="-12"/>
    <x v="0"/>
  </r>
  <r>
    <n v="27"/>
    <x v="0"/>
    <n v="71"/>
    <s v="Fair"/>
    <x v="1"/>
    <x v="0"/>
    <s v="Yes"/>
    <n v="10"/>
    <s v="≥ 8 hours"/>
    <n v="68"/>
    <s v="Medium"/>
    <x v="0"/>
    <n v="1"/>
    <x v="1"/>
    <x v="0"/>
    <s v="Medium"/>
    <x v="0"/>
    <s v="Negative"/>
    <n v="2"/>
    <s v="Low (0-2 hours)"/>
    <s v="No"/>
    <x v="0"/>
    <s v="Moderate"/>
    <x v="0"/>
    <n v="66"/>
    <n v="-2"/>
    <x v="1"/>
  </r>
  <r>
    <n v="12"/>
    <x v="1"/>
    <n v="96"/>
    <s v="Very Good"/>
    <x v="1"/>
    <x v="1"/>
    <s v="No"/>
    <n v="9"/>
    <s v="≥ 8 hours"/>
    <n v="65"/>
    <s v="Medium"/>
    <x v="0"/>
    <n v="2"/>
    <x v="1"/>
    <x v="2"/>
    <s v="High"/>
    <x v="1"/>
    <s v="Neutral"/>
    <n v="4"/>
    <s v="Moderate (2-4 hours)"/>
    <s v="Yes"/>
    <x v="2"/>
    <s v="Near"/>
    <x v="1"/>
    <n v="69"/>
    <n v="4"/>
    <x v="2"/>
  </r>
  <r>
    <n v="23"/>
    <x v="0"/>
    <n v="86"/>
    <s v="Good"/>
    <x v="1"/>
    <x v="1"/>
    <s v="Yes"/>
    <n v="8"/>
    <s v="≥ 8 hours"/>
    <n v="71"/>
    <s v="High"/>
    <x v="0"/>
    <n v="3"/>
    <x v="1"/>
    <x v="1"/>
    <s v="Medium"/>
    <x v="0"/>
    <s v="Neutral"/>
    <n v="4"/>
    <s v="Moderate (2-4 hours)"/>
    <s v="No"/>
    <x v="1"/>
    <s v="Near"/>
    <x v="1"/>
    <n v="71"/>
    <n v="0"/>
    <x v="1"/>
  </r>
  <r>
    <n v="31"/>
    <x v="3"/>
    <n v="63"/>
    <s v="Poor"/>
    <x v="2"/>
    <x v="0"/>
    <s v="No"/>
    <n v="5"/>
    <s v="&lt; 8 hours"/>
    <n v="73"/>
    <s v="Medium"/>
    <x v="0"/>
    <n v="1"/>
    <x v="1"/>
    <x v="2"/>
    <s v="Low"/>
    <x v="0"/>
    <s v="Positive"/>
    <n v="2"/>
    <s v="Low (0-2 hours)"/>
    <s v="No"/>
    <x v="0"/>
    <s v="Near"/>
    <x v="1"/>
    <n v="68"/>
    <n v="-5"/>
    <x v="0"/>
  </r>
  <r>
    <n v="23"/>
    <x v="0"/>
    <n v="65"/>
    <s v="Poor"/>
    <x v="2"/>
    <x v="1"/>
    <s v="No"/>
    <n v="6"/>
    <s v="&lt; 8 hours"/>
    <n v="67"/>
    <s v="High"/>
    <x v="1"/>
    <n v="3"/>
    <x v="1"/>
    <x v="1"/>
    <s v="Medium"/>
    <x v="1"/>
    <s v="Negative"/>
    <n v="5"/>
    <s v="High (4-6 hours)"/>
    <s v="No"/>
    <x v="0"/>
    <s v="Moderate"/>
    <x v="0"/>
    <n v="65"/>
    <n v="-2"/>
    <x v="1"/>
  </r>
  <r>
    <n v="22"/>
    <x v="0"/>
    <n v="66"/>
    <s v="Poor"/>
    <x v="1"/>
    <x v="1"/>
    <s v="No"/>
    <n v="6"/>
    <s v="&lt; 8 hours"/>
    <n v="63"/>
    <s v="High"/>
    <x v="0"/>
    <n v="1"/>
    <x v="1"/>
    <x v="0"/>
    <s v="Medium"/>
    <x v="1"/>
    <s v="Neutral"/>
    <n v="5"/>
    <s v="High (4-6 hours)"/>
    <s v="No"/>
    <x v="2"/>
    <s v="Far"/>
    <x v="0"/>
    <n v="64"/>
    <n v="1"/>
    <x v="1"/>
  </r>
  <r>
    <n v="20"/>
    <x v="1"/>
    <n v="85"/>
    <s v="Good"/>
    <x v="1"/>
    <x v="2"/>
    <s v="No"/>
    <n v="6"/>
    <s v="&lt; 8 hours"/>
    <n v="81"/>
    <s v="Low"/>
    <x v="0"/>
    <n v="1"/>
    <x v="1"/>
    <x v="2"/>
    <s v="High"/>
    <x v="1"/>
    <s v="Positive"/>
    <n v="3"/>
    <s v="Moderate (2-4 hours)"/>
    <s v="No"/>
    <x v="1"/>
    <s v="Near"/>
    <x v="0"/>
    <n v="68"/>
    <n v="-13"/>
    <x v="0"/>
  </r>
  <r>
    <n v="11"/>
    <x v="1"/>
    <n v="89"/>
    <s v="Good"/>
    <x v="0"/>
    <x v="0"/>
    <s v="No"/>
    <n v="9"/>
    <s v="≥ 8 hours"/>
    <n v="69"/>
    <s v="Low"/>
    <x v="0"/>
    <n v="1"/>
    <x v="1"/>
    <x v="0"/>
    <s v="Low"/>
    <x v="0"/>
    <s v="Neutral"/>
    <n v="3"/>
    <s v="Moderate (2-4 hours)"/>
    <s v="No"/>
    <x v="0"/>
    <s v="Near"/>
    <x v="0"/>
    <n v="64"/>
    <n v="-5"/>
    <x v="0"/>
  </r>
  <r>
    <n v="28"/>
    <x v="0"/>
    <n v="94"/>
    <s v="Very Good"/>
    <x v="1"/>
    <x v="0"/>
    <s v="No"/>
    <n v="7"/>
    <s v="&lt; 8 hours"/>
    <n v="60"/>
    <s v="Low"/>
    <x v="0"/>
    <n v="1"/>
    <x v="1"/>
    <x v="0"/>
    <s v="Medium"/>
    <x v="0"/>
    <s v="Positive"/>
    <n v="3"/>
    <s v="Moderate (2-4 hours)"/>
    <s v="No"/>
    <x v="0"/>
    <s v="Near"/>
    <x v="0"/>
    <n v="71"/>
    <n v="11"/>
    <x v="2"/>
  </r>
  <r>
    <n v="16"/>
    <x v="1"/>
    <n v="98"/>
    <s v="Very Good"/>
    <x v="2"/>
    <x v="1"/>
    <s v="No"/>
    <n v="6"/>
    <s v="&lt; 8 hours"/>
    <n v="88"/>
    <s v="Medium"/>
    <x v="0"/>
    <n v="1"/>
    <x v="1"/>
    <x v="0"/>
    <s v="Medium"/>
    <x v="0"/>
    <s v="Neutral"/>
    <n v="3"/>
    <s v="Moderate (2-4 hours)"/>
    <s v="No"/>
    <x v="2"/>
    <s v="Moderate"/>
    <x v="1"/>
    <n v="70"/>
    <n v="-18"/>
    <x v="0"/>
  </r>
  <r>
    <n v="23"/>
    <x v="0"/>
    <n v="68"/>
    <s v="Poor"/>
    <x v="2"/>
    <x v="1"/>
    <s v="Yes"/>
    <n v="6"/>
    <s v="&lt; 8 hours"/>
    <n v="86"/>
    <s v="Medium"/>
    <x v="0"/>
    <n v="0"/>
    <x v="0"/>
    <x v="1"/>
    <s v="Medium"/>
    <x v="0"/>
    <s v="Positive"/>
    <n v="2"/>
    <s v="Low (0-2 hours)"/>
    <s v="No"/>
    <x v="2"/>
    <s v="Near"/>
    <x v="0"/>
    <n v="68"/>
    <n v="-18"/>
    <x v="0"/>
  </r>
  <r>
    <n v="11"/>
    <x v="1"/>
    <n v="72"/>
    <s v="Fair"/>
    <x v="1"/>
    <x v="1"/>
    <s v="Yes"/>
    <n v="6"/>
    <s v="&lt; 8 hours"/>
    <n v="94"/>
    <s v="Low"/>
    <x v="0"/>
    <n v="2"/>
    <x v="1"/>
    <x v="1"/>
    <s v="Medium"/>
    <x v="0"/>
    <s v="Positive"/>
    <n v="3"/>
    <s v="Moderate (2-4 hours)"/>
    <s v="No"/>
    <x v="0"/>
    <s v="Moderate"/>
    <x v="0"/>
    <n v="63"/>
    <n v="-31"/>
    <x v="0"/>
  </r>
  <r>
    <n v="13"/>
    <x v="1"/>
    <n v="70"/>
    <s v="Fair"/>
    <x v="1"/>
    <x v="0"/>
    <s v="Yes"/>
    <n v="8"/>
    <s v="≥ 8 hours"/>
    <n v="78"/>
    <s v="Medium"/>
    <x v="0"/>
    <n v="0"/>
    <x v="0"/>
    <x v="0"/>
    <s v="Medium"/>
    <x v="1"/>
    <s v="Negative"/>
    <n v="3"/>
    <s v="Moderate (2-4 hours)"/>
    <s v="Yes"/>
    <x v="0"/>
    <s v="Near"/>
    <x v="0"/>
    <n v="61"/>
    <n v="-17"/>
    <x v="0"/>
  </r>
  <r>
    <n v="29"/>
    <x v="0"/>
    <n v="74"/>
    <s v="Fair"/>
    <x v="1"/>
    <x v="2"/>
    <s v="No"/>
    <n v="5"/>
    <s v="&lt; 8 hours"/>
    <n v="64"/>
    <s v="Medium"/>
    <x v="0"/>
    <n v="2"/>
    <x v="1"/>
    <x v="1"/>
    <s v="Medium"/>
    <x v="0"/>
    <s v="Neutral"/>
    <n v="1"/>
    <s v="Low (0-2 hours)"/>
    <s v="No"/>
    <x v="1"/>
    <s v="Moderate"/>
    <x v="0"/>
    <n v="66"/>
    <n v="2"/>
    <x v="1"/>
  </r>
  <r>
    <n v="18"/>
    <x v="1"/>
    <n v="97"/>
    <s v="Very Good"/>
    <x v="1"/>
    <x v="0"/>
    <s v="Yes"/>
    <n v="7"/>
    <s v="&lt; 8 hours"/>
    <n v="93"/>
    <s v="Medium"/>
    <x v="0"/>
    <n v="5"/>
    <x v="1"/>
    <x v="2"/>
    <s v="Medium"/>
    <x v="0"/>
    <s v="Positive"/>
    <n v="4"/>
    <s v="Moderate (2-4 hours)"/>
    <s v="No"/>
    <x v="1"/>
    <s v="Near"/>
    <x v="1"/>
    <n v="75"/>
    <n v="-18"/>
    <x v="0"/>
  </r>
  <r>
    <n v="29"/>
    <x v="0"/>
    <n v="83"/>
    <s v="Good"/>
    <x v="2"/>
    <x v="0"/>
    <s v="Yes"/>
    <n v="8"/>
    <s v="≥ 8 hours"/>
    <n v="64"/>
    <s v="Medium"/>
    <x v="0"/>
    <n v="2"/>
    <x v="1"/>
    <x v="1"/>
    <s v="High"/>
    <x v="0"/>
    <s v="Neutral"/>
    <n v="1"/>
    <s v="Low (0-2 hours)"/>
    <s v="No"/>
    <x v="0"/>
    <s v="Far"/>
    <x v="0"/>
    <n v="71"/>
    <n v="7"/>
    <x v="2"/>
  </r>
  <r>
    <n v="20"/>
    <x v="1"/>
    <n v="90"/>
    <s v="Very Good"/>
    <x v="1"/>
    <x v="1"/>
    <s v="Yes"/>
    <n v="4"/>
    <s v="&lt; 8 hours"/>
    <n v="83"/>
    <s v="High"/>
    <x v="0"/>
    <n v="1"/>
    <x v="1"/>
    <x v="0"/>
    <s v="Low"/>
    <x v="0"/>
    <s v="Positive"/>
    <n v="3"/>
    <s v="Moderate (2-4 hours)"/>
    <s v="No"/>
    <x v="1"/>
    <s v="Near"/>
    <x v="0"/>
    <n v="69"/>
    <n v="-14"/>
    <x v="0"/>
  </r>
  <r>
    <n v="9"/>
    <x v="2"/>
    <n v="80"/>
    <s v="Good"/>
    <x v="2"/>
    <x v="2"/>
    <s v="No"/>
    <n v="5"/>
    <s v="&lt; 8 hours"/>
    <n v="60"/>
    <s v="Medium"/>
    <x v="0"/>
    <n v="2"/>
    <x v="1"/>
    <x v="0"/>
    <s v="Medium"/>
    <x v="1"/>
    <s v="Neutral"/>
    <n v="3"/>
    <s v="Moderate (2-4 hours)"/>
    <s v="No"/>
    <x v="0"/>
    <s v="Near"/>
    <x v="0"/>
    <n v="62"/>
    <n v="2"/>
    <x v="1"/>
  </r>
  <r>
    <n v="25"/>
    <x v="0"/>
    <n v="61"/>
    <s v="Poor"/>
    <x v="1"/>
    <x v="1"/>
    <s v="No"/>
    <n v="7"/>
    <s v="&lt; 8 hours"/>
    <n v="81"/>
    <s v="High"/>
    <x v="0"/>
    <n v="0"/>
    <x v="0"/>
    <x v="1"/>
    <s v="Medium"/>
    <x v="0"/>
    <s v="Positive"/>
    <n v="4"/>
    <s v="Moderate (2-4 hours)"/>
    <s v="No"/>
    <x v="0"/>
    <s v="Moderate"/>
    <x v="1"/>
    <n v="65"/>
    <n v="-16"/>
    <x v="0"/>
  </r>
  <r>
    <n v="16"/>
    <x v="1"/>
    <n v="63"/>
    <s v="Poor"/>
    <x v="1"/>
    <x v="2"/>
    <s v="No"/>
    <n v="9"/>
    <s v="≥ 8 hours"/>
    <n v="92"/>
    <s v="Medium"/>
    <x v="0"/>
    <n v="0"/>
    <x v="0"/>
    <x v="0"/>
    <s v="Medium"/>
    <x v="1"/>
    <s v="Positive"/>
    <n v="3"/>
    <s v="Moderate (2-4 hours)"/>
    <s v="No"/>
    <x v="1"/>
    <s v="Moderate"/>
    <x v="1"/>
    <n v="61"/>
    <n v="-31"/>
    <x v="0"/>
  </r>
  <r>
    <n v="24"/>
    <x v="0"/>
    <n v="82"/>
    <s v="Good"/>
    <x v="1"/>
    <x v="1"/>
    <s v="No"/>
    <n v="9"/>
    <s v="≥ 8 hours"/>
    <n v="77"/>
    <s v="Medium"/>
    <x v="0"/>
    <n v="3"/>
    <x v="1"/>
    <x v="1"/>
    <s v="Medium"/>
    <x v="0"/>
    <s v="Positive"/>
    <n v="2"/>
    <s v="Low (0-2 hours)"/>
    <s v="No"/>
    <x v="0"/>
    <s v="Near"/>
    <x v="1"/>
    <n v="69"/>
    <n v="-8"/>
    <x v="0"/>
  </r>
  <r>
    <n v="20"/>
    <x v="1"/>
    <n v="89"/>
    <s v="Good"/>
    <x v="0"/>
    <x v="2"/>
    <s v="Yes"/>
    <n v="6"/>
    <s v="&lt; 8 hours"/>
    <n v="74"/>
    <s v="Low"/>
    <x v="0"/>
    <n v="1"/>
    <x v="1"/>
    <x v="1"/>
    <s v="Low"/>
    <x v="1"/>
    <s v="Positive"/>
    <n v="3"/>
    <s v="Moderate (2-4 hours)"/>
    <s v="No"/>
    <x v="2"/>
    <s v="Far"/>
    <x v="0"/>
    <n v="66"/>
    <n v="-8"/>
    <x v="0"/>
  </r>
  <r>
    <n v="11"/>
    <x v="1"/>
    <n v="69"/>
    <s v="Poor"/>
    <x v="2"/>
    <x v="1"/>
    <s v="Yes"/>
    <n v="9"/>
    <s v="≥ 8 hours"/>
    <n v="100"/>
    <s v="Low"/>
    <x v="0"/>
    <n v="1"/>
    <x v="1"/>
    <x v="0"/>
    <s v="Medium"/>
    <x v="0"/>
    <s v="Neutral"/>
    <n v="5"/>
    <s v="High (4-6 hours)"/>
    <s v="No"/>
    <x v="0"/>
    <s v="Near"/>
    <x v="0"/>
    <n v="64"/>
    <n v="-36"/>
    <x v="0"/>
  </r>
  <r>
    <n v="21"/>
    <x v="0"/>
    <n v="89"/>
    <s v="Good"/>
    <x v="2"/>
    <x v="1"/>
    <s v="Yes"/>
    <n v="7"/>
    <s v="&lt; 8 hours"/>
    <n v="51"/>
    <s v="Low"/>
    <x v="0"/>
    <n v="1"/>
    <x v="1"/>
    <x v="1"/>
    <s v="Medium"/>
    <x v="0"/>
    <s v="Positive"/>
    <n v="4"/>
    <s v="Moderate (2-4 hours)"/>
    <s v="No"/>
    <x v="0"/>
    <s v="Near"/>
    <x v="1"/>
    <n v="69"/>
    <n v="18"/>
    <x v="2"/>
  </r>
  <r>
    <n v="33"/>
    <x v="3"/>
    <n v="92"/>
    <s v="Very Good"/>
    <x v="2"/>
    <x v="0"/>
    <s v="Yes"/>
    <n v="7"/>
    <s v="&lt; 8 hours"/>
    <n v="67"/>
    <s v="Low"/>
    <x v="0"/>
    <n v="6"/>
    <x v="1"/>
    <x v="2"/>
    <s v="Medium"/>
    <x v="0"/>
    <s v="Positive"/>
    <n v="5"/>
    <s v="High (4-6 hours)"/>
    <s v="No"/>
    <x v="0"/>
    <s v="Near"/>
    <x v="1"/>
    <n v="78"/>
    <n v="11"/>
    <x v="2"/>
  </r>
  <r>
    <n v="23"/>
    <x v="0"/>
    <n v="76"/>
    <s v="Fair"/>
    <x v="0"/>
    <x v="0"/>
    <s v="Yes"/>
    <n v="7"/>
    <s v="&lt; 8 hours"/>
    <n v="96"/>
    <s v="Low"/>
    <x v="0"/>
    <n v="2"/>
    <x v="1"/>
    <x v="1"/>
    <s v="Medium"/>
    <x v="1"/>
    <s v="Neutral"/>
    <n v="4"/>
    <s v="Moderate (2-4 hours)"/>
    <s v="No"/>
    <x v="0"/>
    <s v="Near"/>
    <x v="1"/>
    <n v="68"/>
    <n v="-28"/>
    <x v="0"/>
  </r>
  <r>
    <n v="20"/>
    <x v="1"/>
    <n v="90"/>
    <s v="Very Good"/>
    <x v="2"/>
    <x v="0"/>
    <s v="No"/>
    <n v="8"/>
    <s v="≥ 8 hours"/>
    <n v="82"/>
    <s v="Medium"/>
    <x v="0"/>
    <n v="2"/>
    <x v="1"/>
    <x v="2"/>
    <s v="Unknown"/>
    <x v="1"/>
    <s v="Negative"/>
    <n v="4"/>
    <s v="Moderate (2-4 hours)"/>
    <s v="Yes"/>
    <x v="0"/>
    <s v="Moderate"/>
    <x v="1"/>
    <n v="70"/>
    <n v="-12"/>
    <x v="0"/>
  </r>
  <r>
    <n v="26"/>
    <x v="0"/>
    <n v="76"/>
    <s v="Fair"/>
    <x v="0"/>
    <x v="1"/>
    <s v="Yes"/>
    <n v="6"/>
    <s v="&lt; 8 hours"/>
    <n v="77"/>
    <s v="Medium"/>
    <x v="0"/>
    <n v="1"/>
    <x v="1"/>
    <x v="1"/>
    <s v="Medium"/>
    <x v="1"/>
    <s v="Neutral"/>
    <n v="5"/>
    <s v="High (4-6 hours)"/>
    <s v="No"/>
    <x v="0"/>
    <s v="Near"/>
    <x v="0"/>
    <n v="68"/>
    <n v="-9"/>
    <x v="0"/>
  </r>
  <r>
    <n v="21"/>
    <x v="0"/>
    <n v="87"/>
    <s v="Good"/>
    <x v="0"/>
    <x v="2"/>
    <s v="Yes"/>
    <n v="6"/>
    <s v="&lt; 8 hours"/>
    <n v="82"/>
    <s v="Medium"/>
    <x v="0"/>
    <n v="0"/>
    <x v="0"/>
    <x v="1"/>
    <s v="High"/>
    <x v="0"/>
    <s v="Neutral"/>
    <n v="5"/>
    <s v="High (4-6 hours)"/>
    <s v="No"/>
    <x v="2"/>
    <s v="Near"/>
    <x v="1"/>
    <n v="68"/>
    <n v="-14"/>
    <x v="0"/>
  </r>
  <r>
    <n v="21"/>
    <x v="0"/>
    <n v="91"/>
    <s v="Very Good"/>
    <x v="1"/>
    <x v="1"/>
    <s v="No"/>
    <n v="5"/>
    <s v="&lt; 8 hours"/>
    <n v="66"/>
    <s v="Low"/>
    <x v="0"/>
    <n v="1"/>
    <x v="1"/>
    <x v="2"/>
    <s v="Medium"/>
    <x v="0"/>
    <s v="Positive"/>
    <n v="3"/>
    <s v="Moderate (2-4 hours)"/>
    <s v="No"/>
    <x v="1"/>
    <s v="Near"/>
    <x v="1"/>
    <n v="69"/>
    <n v="3"/>
    <x v="2"/>
  </r>
  <r>
    <n v="13"/>
    <x v="1"/>
    <n v="100"/>
    <s v="Perfect"/>
    <x v="1"/>
    <x v="2"/>
    <s v="Yes"/>
    <n v="8"/>
    <s v="≥ 8 hours"/>
    <n v="54"/>
    <s v="Medium"/>
    <x v="0"/>
    <n v="0"/>
    <x v="0"/>
    <x v="1"/>
    <s v="High"/>
    <x v="0"/>
    <s v="Positive"/>
    <n v="3"/>
    <s v="Moderate (2-4 hours)"/>
    <s v="No"/>
    <x v="1"/>
    <s v="Near"/>
    <x v="1"/>
    <n v="68"/>
    <n v="14"/>
    <x v="2"/>
  </r>
  <r>
    <n v="21"/>
    <x v="0"/>
    <n v="74"/>
    <s v="Fair"/>
    <x v="2"/>
    <x v="2"/>
    <s v="Yes"/>
    <n v="8"/>
    <s v="≥ 8 hours"/>
    <n v="64"/>
    <s v="Medium"/>
    <x v="0"/>
    <n v="3"/>
    <x v="1"/>
    <x v="0"/>
    <s v="Low"/>
    <x v="0"/>
    <s v="Neutral"/>
    <n v="1"/>
    <s v="Low (0-2 hours)"/>
    <s v="No"/>
    <x v="1"/>
    <s v="Far"/>
    <x v="0"/>
    <n v="80"/>
    <n v="16"/>
    <x v="2"/>
  </r>
  <r>
    <n v="26"/>
    <x v="0"/>
    <n v="76"/>
    <s v="Fair"/>
    <x v="1"/>
    <x v="1"/>
    <s v="Yes"/>
    <n v="8"/>
    <s v="≥ 8 hours"/>
    <n v="67"/>
    <s v="High"/>
    <x v="0"/>
    <n v="1"/>
    <x v="1"/>
    <x v="0"/>
    <s v="Medium"/>
    <x v="0"/>
    <s v="Negative"/>
    <n v="3"/>
    <s v="Moderate (2-4 hours)"/>
    <s v="No"/>
    <x v="0"/>
    <s v="Moderate"/>
    <x v="0"/>
    <n v="67"/>
    <n v="0"/>
    <x v="1"/>
  </r>
  <r>
    <n v="15"/>
    <x v="1"/>
    <n v="67"/>
    <s v="Poor"/>
    <x v="0"/>
    <x v="1"/>
    <s v="Yes"/>
    <n v="5"/>
    <s v="&lt; 8 hours"/>
    <n v="74"/>
    <s v="Medium"/>
    <x v="0"/>
    <n v="1"/>
    <x v="1"/>
    <x v="2"/>
    <s v="High"/>
    <x v="0"/>
    <s v="Positive"/>
    <n v="2"/>
    <s v="Low (0-2 hours)"/>
    <s v="No"/>
    <x v="2"/>
    <s v="Near"/>
    <x v="0"/>
    <n v="64"/>
    <n v="-10"/>
    <x v="0"/>
  </r>
  <r>
    <n v="29"/>
    <x v="0"/>
    <n v="68"/>
    <s v="Poor"/>
    <x v="1"/>
    <x v="2"/>
    <s v="No"/>
    <n v="6"/>
    <s v="&lt; 8 hours"/>
    <n v="70"/>
    <s v="Low"/>
    <x v="0"/>
    <n v="0"/>
    <x v="0"/>
    <x v="1"/>
    <s v="Medium"/>
    <x v="0"/>
    <s v="Negative"/>
    <n v="2"/>
    <s v="Low (0-2 hours)"/>
    <s v="No"/>
    <x v="2"/>
    <s v="Near"/>
    <x v="0"/>
    <n v="64"/>
    <n v="-6"/>
    <x v="0"/>
  </r>
  <r>
    <n v="19"/>
    <x v="1"/>
    <n v="88"/>
    <s v="Good"/>
    <x v="1"/>
    <x v="1"/>
    <s v="Yes"/>
    <n v="9"/>
    <s v="≥ 8 hours"/>
    <n v="76"/>
    <s v="Low"/>
    <x v="0"/>
    <n v="1"/>
    <x v="1"/>
    <x v="1"/>
    <s v="High"/>
    <x v="0"/>
    <s v="Positive"/>
    <n v="3"/>
    <s v="Moderate (2-4 hours)"/>
    <s v="No"/>
    <x v="0"/>
    <s v="Far"/>
    <x v="0"/>
    <n v="68"/>
    <n v="-8"/>
    <x v="0"/>
  </r>
  <r>
    <n v="15"/>
    <x v="1"/>
    <n v="97"/>
    <s v="Very Good"/>
    <x v="0"/>
    <x v="1"/>
    <s v="No"/>
    <n v="7"/>
    <s v="&lt; 8 hours"/>
    <n v="60"/>
    <s v="Low"/>
    <x v="0"/>
    <n v="4"/>
    <x v="1"/>
    <x v="1"/>
    <s v="Medium"/>
    <x v="0"/>
    <s v="Negative"/>
    <n v="3"/>
    <s v="Moderate (2-4 hours)"/>
    <s v="No"/>
    <x v="0"/>
    <s v="Near"/>
    <x v="1"/>
    <n v="67"/>
    <n v="7"/>
    <x v="2"/>
  </r>
  <r>
    <n v="26"/>
    <x v="0"/>
    <n v="76"/>
    <s v="Fair"/>
    <x v="1"/>
    <x v="1"/>
    <s v="No"/>
    <n v="7"/>
    <s v="&lt; 8 hours"/>
    <n v="59"/>
    <s v="Low"/>
    <x v="0"/>
    <n v="0"/>
    <x v="0"/>
    <x v="1"/>
    <s v="Medium"/>
    <x v="0"/>
    <s v="Neutral"/>
    <n v="1"/>
    <s v="Low (0-2 hours)"/>
    <s v="Yes"/>
    <x v="2"/>
    <s v="Near"/>
    <x v="0"/>
    <n v="65"/>
    <n v="6"/>
    <x v="2"/>
  </r>
  <r>
    <n v="18"/>
    <x v="1"/>
    <n v="67"/>
    <s v="Poor"/>
    <x v="2"/>
    <x v="0"/>
    <s v="Yes"/>
    <n v="7"/>
    <s v="&lt; 8 hours"/>
    <n v="68"/>
    <s v="Medium"/>
    <x v="0"/>
    <n v="0"/>
    <x v="0"/>
    <x v="1"/>
    <s v="Medium"/>
    <x v="0"/>
    <s v="Positive"/>
    <n v="4"/>
    <s v="Moderate (2-4 hours)"/>
    <s v="No"/>
    <x v="0"/>
    <s v="Near"/>
    <x v="0"/>
    <n v="66"/>
    <n v="-2"/>
    <x v="1"/>
  </r>
  <r>
    <n v="25"/>
    <x v="0"/>
    <n v="71"/>
    <s v="Fair"/>
    <x v="1"/>
    <x v="2"/>
    <s v="Yes"/>
    <n v="8"/>
    <s v="≥ 8 hours"/>
    <n v="74"/>
    <s v="Low"/>
    <x v="0"/>
    <n v="4"/>
    <x v="1"/>
    <x v="1"/>
    <s v="Medium"/>
    <x v="0"/>
    <s v="Positive"/>
    <n v="4"/>
    <s v="Moderate (2-4 hours)"/>
    <s v="Yes"/>
    <x v="2"/>
    <s v="Near"/>
    <x v="0"/>
    <n v="67"/>
    <n v="-7"/>
    <x v="0"/>
  </r>
  <r>
    <n v="18"/>
    <x v="1"/>
    <n v="78"/>
    <s v="Fair"/>
    <x v="2"/>
    <x v="1"/>
    <s v="No"/>
    <n v="7"/>
    <s v="&lt; 8 hours"/>
    <n v="67"/>
    <s v="Low"/>
    <x v="1"/>
    <n v="0"/>
    <x v="0"/>
    <x v="2"/>
    <s v="Medium"/>
    <x v="0"/>
    <s v="Negative"/>
    <n v="3"/>
    <s v="Moderate (2-4 hours)"/>
    <s v="No"/>
    <x v="1"/>
    <s v="Moderate"/>
    <x v="0"/>
    <n v="64"/>
    <n v="-3"/>
    <x v="0"/>
  </r>
  <r>
    <n v="20"/>
    <x v="1"/>
    <n v="72"/>
    <s v="Fair"/>
    <x v="1"/>
    <x v="2"/>
    <s v="Yes"/>
    <n v="6"/>
    <s v="&lt; 8 hours"/>
    <n v="79"/>
    <s v="Medium"/>
    <x v="0"/>
    <n v="1"/>
    <x v="1"/>
    <x v="0"/>
    <s v="Medium"/>
    <x v="1"/>
    <s v="Positive"/>
    <n v="4"/>
    <s v="Moderate (2-4 hours)"/>
    <s v="No"/>
    <x v="2"/>
    <s v="Near"/>
    <x v="1"/>
    <n v="66"/>
    <n v="-13"/>
    <x v="0"/>
  </r>
  <r>
    <n v="23"/>
    <x v="0"/>
    <n v="69"/>
    <s v="Poor"/>
    <x v="1"/>
    <x v="2"/>
    <s v="Yes"/>
    <n v="8"/>
    <s v="≥ 8 hours"/>
    <n v="66"/>
    <s v="Low"/>
    <x v="1"/>
    <n v="1"/>
    <x v="1"/>
    <x v="1"/>
    <s v="Medium"/>
    <x v="0"/>
    <s v="Positive"/>
    <n v="3"/>
    <s v="Moderate (2-4 hours)"/>
    <s v="No"/>
    <x v="1"/>
    <s v="Far"/>
    <x v="0"/>
    <n v="63"/>
    <n v="-3"/>
    <x v="0"/>
  </r>
  <r>
    <n v="22"/>
    <x v="0"/>
    <n v="89"/>
    <s v="Good"/>
    <x v="1"/>
    <x v="0"/>
    <s v="No"/>
    <n v="5"/>
    <s v="&lt; 8 hours"/>
    <n v="59"/>
    <s v="High"/>
    <x v="0"/>
    <n v="5"/>
    <x v="1"/>
    <x v="1"/>
    <s v="Medium"/>
    <x v="1"/>
    <s v="Positive"/>
    <n v="4"/>
    <s v="Moderate (2-4 hours)"/>
    <s v="Yes"/>
    <x v="0"/>
    <s v="Near"/>
    <x v="0"/>
    <n v="71"/>
    <n v="12"/>
    <x v="2"/>
  </r>
  <r>
    <n v="8"/>
    <x v="2"/>
    <n v="60"/>
    <s v="Poor"/>
    <x v="2"/>
    <x v="1"/>
    <s v="Yes"/>
    <n v="9"/>
    <s v="≥ 8 hours"/>
    <n v="93"/>
    <s v="High"/>
    <x v="0"/>
    <n v="0"/>
    <x v="0"/>
    <x v="0"/>
    <s v="High"/>
    <x v="0"/>
    <s v="Neutral"/>
    <n v="3"/>
    <s v="Moderate (2-4 hours)"/>
    <s v="No"/>
    <x v="2"/>
    <s v="Near"/>
    <x v="1"/>
    <n v="62"/>
    <n v="-31"/>
    <x v="0"/>
  </r>
  <r>
    <n v="13"/>
    <x v="1"/>
    <n v="82"/>
    <s v="Good"/>
    <x v="1"/>
    <x v="0"/>
    <s v="No"/>
    <n v="6"/>
    <s v="&lt; 8 hours"/>
    <n v="60"/>
    <s v="Medium"/>
    <x v="0"/>
    <n v="1"/>
    <x v="1"/>
    <x v="0"/>
    <s v="Low"/>
    <x v="0"/>
    <s v="Positive"/>
    <n v="4"/>
    <s v="Moderate (2-4 hours)"/>
    <s v="No"/>
    <x v="1"/>
    <s v="Far"/>
    <x v="1"/>
    <n v="64"/>
    <n v="4"/>
    <x v="2"/>
  </r>
  <r>
    <n v="26"/>
    <x v="0"/>
    <n v="92"/>
    <s v="Very Good"/>
    <x v="0"/>
    <x v="1"/>
    <s v="Yes"/>
    <n v="8"/>
    <s v="≥ 8 hours"/>
    <n v="98"/>
    <s v="Medium"/>
    <x v="0"/>
    <n v="2"/>
    <x v="1"/>
    <x v="1"/>
    <s v="Medium"/>
    <x v="0"/>
    <s v="Neutral"/>
    <n v="3"/>
    <s v="Moderate (2-4 hours)"/>
    <s v="No"/>
    <x v="2"/>
    <s v="Moderate"/>
    <x v="0"/>
    <n v="72"/>
    <n v="-26"/>
    <x v="0"/>
  </r>
  <r>
    <n v="19"/>
    <x v="1"/>
    <n v="71"/>
    <s v="Fair"/>
    <x v="2"/>
    <x v="1"/>
    <s v="Yes"/>
    <n v="7"/>
    <s v="&lt; 8 hours"/>
    <n v="99"/>
    <s v="Low"/>
    <x v="0"/>
    <n v="0"/>
    <x v="0"/>
    <x v="0"/>
    <s v="High"/>
    <x v="0"/>
    <s v="Negative"/>
    <n v="4"/>
    <s v="Moderate (2-4 hours)"/>
    <s v="No"/>
    <x v="0"/>
    <s v="Moderate"/>
    <x v="1"/>
    <n v="65"/>
    <n v="-34"/>
    <x v="0"/>
  </r>
  <r>
    <n v="17"/>
    <x v="1"/>
    <n v="84"/>
    <s v="Good"/>
    <x v="0"/>
    <x v="0"/>
    <s v="No"/>
    <n v="6"/>
    <s v="&lt; 8 hours"/>
    <n v="85"/>
    <s v="Medium"/>
    <x v="0"/>
    <n v="1"/>
    <x v="1"/>
    <x v="1"/>
    <s v="Low"/>
    <x v="0"/>
    <s v="Positive"/>
    <n v="2"/>
    <s v="Low (0-2 hours)"/>
    <s v="No"/>
    <x v="1"/>
    <s v="Near"/>
    <x v="1"/>
    <n v="67"/>
    <n v="-18"/>
    <x v="0"/>
  </r>
  <r>
    <n v="12"/>
    <x v="1"/>
    <n v="87"/>
    <s v="Good"/>
    <x v="2"/>
    <x v="0"/>
    <s v="Yes"/>
    <n v="9"/>
    <s v="≥ 8 hours"/>
    <n v="75"/>
    <s v="Medium"/>
    <x v="1"/>
    <n v="1"/>
    <x v="1"/>
    <x v="0"/>
    <s v="Medium"/>
    <x v="1"/>
    <s v="Neutral"/>
    <n v="3"/>
    <s v="Moderate (2-4 hours)"/>
    <s v="Yes"/>
    <x v="1"/>
    <s v="Moderate"/>
    <x v="1"/>
    <n v="65"/>
    <n v="-10"/>
    <x v="0"/>
  </r>
  <r>
    <n v="14"/>
    <x v="1"/>
    <n v="86"/>
    <s v="Good"/>
    <x v="0"/>
    <x v="2"/>
    <s v="Yes"/>
    <n v="8"/>
    <s v="≥ 8 hours"/>
    <n v="90"/>
    <s v="Low"/>
    <x v="0"/>
    <n v="0"/>
    <x v="0"/>
    <x v="0"/>
    <s v="Medium"/>
    <x v="1"/>
    <s v="Neutral"/>
    <n v="1"/>
    <s v="Low (0-2 hours)"/>
    <s v="No"/>
    <x v="0"/>
    <s v="Near"/>
    <x v="0"/>
    <n v="63"/>
    <n v="-27"/>
    <x v="0"/>
  </r>
  <r>
    <n v="8"/>
    <x v="2"/>
    <n v="78"/>
    <s v="Fair"/>
    <x v="2"/>
    <x v="0"/>
    <s v="No"/>
    <n v="7"/>
    <s v="&lt; 8 hours"/>
    <n v="94"/>
    <s v="Low"/>
    <x v="0"/>
    <n v="1"/>
    <x v="1"/>
    <x v="2"/>
    <s v="High"/>
    <x v="0"/>
    <s v="Neutral"/>
    <n v="3"/>
    <s v="Moderate (2-4 hours)"/>
    <s v="Yes"/>
    <x v="0"/>
    <s v="Near"/>
    <x v="1"/>
    <n v="65"/>
    <n v="-29"/>
    <x v="0"/>
  </r>
  <r>
    <n v="19"/>
    <x v="1"/>
    <n v="74"/>
    <s v="Fair"/>
    <x v="1"/>
    <x v="1"/>
    <s v="Yes"/>
    <n v="10"/>
    <s v="≥ 8 hours"/>
    <n v="85"/>
    <s v="Medium"/>
    <x v="0"/>
    <n v="1"/>
    <x v="1"/>
    <x v="0"/>
    <s v="Medium"/>
    <x v="0"/>
    <s v="Positive"/>
    <n v="5"/>
    <s v="High (4-6 hours)"/>
    <s v="No"/>
    <x v="2"/>
    <s v="Moderate"/>
    <x v="0"/>
    <n v="67"/>
    <n v="-18"/>
    <x v="0"/>
  </r>
  <r>
    <n v="16"/>
    <x v="1"/>
    <n v="93"/>
    <s v="Very Good"/>
    <x v="1"/>
    <x v="1"/>
    <s v="Yes"/>
    <n v="8"/>
    <s v="≥ 8 hours"/>
    <n v="55"/>
    <s v="Low"/>
    <x v="0"/>
    <n v="0"/>
    <x v="0"/>
    <x v="2"/>
    <s v="Medium"/>
    <x v="0"/>
    <s v="Neutral"/>
    <n v="4"/>
    <s v="Moderate (2-4 hours)"/>
    <s v="No"/>
    <x v="0"/>
    <s v="Moderate"/>
    <x v="0"/>
    <n v="67"/>
    <n v="12"/>
    <x v="2"/>
  </r>
  <r>
    <n v="14"/>
    <x v="1"/>
    <n v="90"/>
    <s v="Very Good"/>
    <x v="0"/>
    <x v="1"/>
    <s v="Yes"/>
    <n v="6"/>
    <s v="&lt; 8 hours"/>
    <n v="50"/>
    <s v="Medium"/>
    <x v="0"/>
    <n v="0"/>
    <x v="0"/>
    <x v="1"/>
    <s v="High"/>
    <x v="1"/>
    <s v="Positive"/>
    <n v="3"/>
    <s v="Moderate (2-4 hours)"/>
    <s v="No"/>
    <x v="1"/>
    <s v="Moderate"/>
    <x v="0"/>
    <n v="65"/>
    <n v="15"/>
    <x v="2"/>
  </r>
  <r>
    <n v="20"/>
    <x v="1"/>
    <n v="73"/>
    <s v="Fair"/>
    <x v="1"/>
    <x v="0"/>
    <s v="Yes"/>
    <n v="4"/>
    <s v="&lt; 8 hours"/>
    <n v="60"/>
    <s v="Medium"/>
    <x v="0"/>
    <n v="1"/>
    <x v="1"/>
    <x v="0"/>
    <s v="Medium"/>
    <x v="1"/>
    <s v="Positive"/>
    <n v="3"/>
    <s v="Moderate (2-4 hours)"/>
    <s v="Yes"/>
    <x v="0"/>
    <s v="Moderate"/>
    <x v="0"/>
    <n v="64"/>
    <n v="4"/>
    <x v="2"/>
  </r>
  <r>
    <n v="22"/>
    <x v="0"/>
    <n v="64"/>
    <s v="Poor"/>
    <x v="2"/>
    <x v="2"/>
    <s v="No"/>
    <n v="7"/>
    <s v="&lt; 8 hours"/>
    <n v="59"/>
    <s v="High"/>
    <x v="0"/>
    <n v="0"/>
    <x v="0"/>
    <x v="1"/>
    <s v="High"/>
    <x v="1"/>
    <s v="Positive"/>
    <n v="5"/>
    <s v="High (4-6 hours)"/>
    <s v="Yes"/>
    <x v="0"/>
    <s v="Near"/>
    <x v="1"/>
    <n v="64"/>
    <n v="5"/>
    <x v="2"/>
  </r>
  <r>
    <n v="33"/>
    <x v="3"/>
    <n v="63"/>
    <s v="Poor"/>
    <x v="2"/>
    <x v="0"/>
    <s v="Yes"/>
    <n v="9"/>
    <s v="≥ 8 hours"/>
    <n v="59"/>
    <s v="Medium"/>
    <x v="0"/>
    <n v="1"/>
    <x v="1"/>
    <x v="1"/>
    <s v="Medium"/>
    <x v="0"/>
    <s v="Positive"/>
    <n v="4"/>
    <s v="Moderate (2-4 hours)"/>
    <s v="No"/>
    <x v="0"/>
    <s v="Near"/>
    <x v="0"/>
    <n v="69"/>
    <n v="10"/>
    <x v="2"/>
  </r>
  <r>
    <n v="11"/>
    <x v="1"/>
    <n v="64"/>
    <s v="Poor"/>
    <x v="1"/>
    <x v="1"/>
    <s v="No"/>
    <n v="8"/>
    <s v="≥ 8 hours"/>
    <n v="75"/>
    <s v="Low"/>
    <x v="0"/>
    <n v="1"/>
    <x v="1"/>
    <x v="2"/>
    <s v="Medium"/>
    <x v="1"/>
    <s v="Positive"/>
    <n v="3"/>
    <s v="Moderate (2-4 hours)"/>
    <s v="No"/>
    <x v="0"/>
    <s v="Moderate"/>
    <x v="0"/>
    <n v="60"/>
    <n v="-15"/>
    <x v="0"/>
  </r>
  <r>
    <n v="27"/>
    <x v="0"/>
    <n v="83"/>
    <s v="Good"/>
    <x v="1"/>
    <x v="1"/>
    <s v="Yes"/>
    <n v="9"/>
    <s v="≥ 8 hours"/>
    <n v="76"/>
    <s v="Medium"/>
    <x v="0"/>
    <n v="1"/>
    <x v="1"/>
    <x v="0"/>
    <s v="High"/>
    <x v="0"/>
    <s v="Positive"/>
    <n v="4"/>
    <s v="Moderate (2-4 hours)"/>
    <s v="No"/>
    <x v="0"/>
    <s v="Near"/>
    <x v="0"/>
    <n v="70"/>
    <n v="-6"/>
    <x v="0"/>
  </r>
  <r>
    <n v="26"/>
    <x v="0"/>
    <n v="62"/>
    <s v="Poor"/>
    <x v="0"/>
    <x v="0"/>
    <s v="No"/>
    <n v="6"/>
    <s v="&lt; 8 hours"/>
    <n v="86"/>
    <s v="Medium"/>
    <x v="0"/>
    <n v="2"/>
    <x v="1"/>
    <x v="1"/>
    <s v="Medium"/>
    <x v="0"/>
    <s v="Positive"/>
    <n v="3"/>
    <s v="Moderate (2-4 hours)"/>
    <s v="No"/>
    <x v="0"/>
    <s v="Near"/>
    <x v="0"/>
    <n v="66"/>
    <n v="-20"/>
    <x v="0"/>
  </r>
  <r>
    <n v="15"/>
    <x v="1"/>
    <n v="73"/>
    <s v="Fair"/>
    <x v="1"/>
    <x v="1"/>
    <s v="Yes"/>
    <n v="7"/>
    <s v="&lt; 8 hours"/>
    <n v="60"/>
    <s v="High"/>
    <x v="0"/>
    <n v="3"/>
    <x v="1"/>
    <x v="1"/>
    <s v="Medium"/>
    <x v="0"/>
    <s v="Neutral"/>
    <n v="4"/>
    <s v="Moderate (2-4 hours)"/>
    <s v="No"/>
    <x v="1"/>
    <s v="Near"/>
    <x v="1"/>
    <n v="66"/>
    <n v="6"/>
    <x v="2"/>
  </r>
  <r>
    <n v="21"/>
    <x v="0"/>
    <n v="90"/>
    <s v="Very Good"/>
    <x v="1"/>
    <x v="2"/>
    <s v="No"/>
    <n v="7"/>
    <s v="&lt; 8 hours"/>
    <n v="55"/>
    <s v="Medium"/>
    <x v="0"/>
    <n v="2"/>
    <x v="1"/>
    <x v="1"/>
    <s v="Medium"/>
    <x v="0"/>
    <s v="Neutral"/>
    <n v="2"/>
    <s v="Low (0-2 hours)"/>
    <s v="No"/>
    <x v="1"/>
    <s v="Near"/>
    <x v="1"/>
    <n v="68"/>
    <n v="13"/>
    <x v="2"/>
  </r>
  <r>
    <n v="17"/>
    <x v="1"/>
    <n v="72"/>
    <s v="Fair"/>
    <x v="0"/>
    <x v="1"/>
    <s v="No"/>
    <n v="7"/>
    <s v="&lt; 8 hours"/>
    <n v="83"/>
    <s v="Low"/>
    <x v="0"/>
    <n v="3"/>
    <x v="1"/>
    <x v="1"/>
    <s v="High"/>
    <x v="0"/>
    <s v="Negative"/>
    <n v="3"/>
    <s v="Moderate (2-4 hours)"/>
    <s v="Yes"/>
    <x v="3"/>
    <s v="Far"/>
    <x v="1"/>
    <n v="62"/>
    <n v="-21"/>
    <x v="0"/>
  </r>
  <r>
    <n v="21"/>
    <x v="0"/>
    <n v="91"/>
    <s v="Very Good"/>
    <x v="1"/>
    <x v="0"/>
    <s v="Yes"/>
    <n v="8"/>
    <s v="≥ 8 hours"/>
    <n v="74"/>
    <s v="Low"/>
    <x v="0"/>
    <n v="0"/>
    <x v="0"/>
    <x v="1"/>
    <s v="Medium"/>
    <x v="0"/>
    <s v="Negative"/>
    <n v="2"/>
    <s v="Low (0-2 hours)"/>
    <s v="No"/>
    <x v="2"/>
    <s v="Near"/>
    <x v="1"/>
    <n v="70"/>
    <n v="-4"/>
    <x v="0"/>
  </r>
  <r>
    <n v="29"/>
    <x v="0"/>
    <n v="90"/>
    <s v="Very Good"/>
    <x v="1"/>
    <x v="1"/>
    <s v="Yes"/>
    <n v="9"/>
    <s v="≥ 8 hours"/>
    <n v="83"/>
    <s v="Medium"/>
    <x v="0"/>
    <n v="0"/>
    <x v="0"/>
    <x v="1"/>
    <s v="High"/>
    <x v="1"/>
    <s v="Positive"/>
    <n v="3"/>
    <s v="Moderate (2-4 hours)"/>
    <s v="No"/>
    <x v="0"/>
    <s v="Near"/>
    <x v="1"/>
    <n v="72"/>
    <n v="-11"/>
    <x v="0"/>
  </r>
  <r>
    <n v="24"/>
    <x v="0"/>
    <n v="70"/>
    <s v="Fair"/>
    <x v="0"/>
    <x v="2"/>
    <s v="Yes"/>
    <n v="10"/>
    <s v="≥ 8 hours"/>
    <n v="69"/>
    <s v="High"/>
    <x v="0"/>
    <n v="1"/>
    <x v="1"/>
    <x v="2"/>
    <s v="Medium"/>
    <x v="0"/>
    <s v="Negative"/>
    <n v="2"/>
    <s v="Low (0-2 hours)"/>
    <s v="No"/>
    <x v="0"/>
    <s v="Moderate"/>
    <x v="1"/>
    <n v="64"/>
    <n v="-5"/>
    <x v="0"/>
  </r>
  <r>
    <n v="23"/>
    <x v="0"/>
    <n v="89"/>
    <s v="Good"/>
    <x v="0"/>
    <x v="1"/>
    <s v="No"/>
    <n v="9"/>
    <s v="≥ 8 hours"/>
    <n v="88"/>
    <s v="High"/>
    <x v="0"/>
    <n v="1"/>
    <x v="1"/>
    <x v="2"/>
    <s v="Medium"/>
    <x v="0"/>
    <s v="Neutral"/>
    <n v="5"/>
    <s v="High (4-6 hours)"/>
    <s v="No"/>
    <x v="2"/>
    <s v="Unknown"/>
    <x v="0"/>
    <n v="71"/>
    <n v="-17"/>
    <x v="0"/>
  </r>
  <r>
    <n v="17"/>
    <x v="1"/>
    <n v="90"/>
    <s v="Very Good"/>
    <x v="1"/>
    <x v="0"/>
    <s v="No"/>
    <n v="8"/>
    <s v="≥ 8 hours"/>
    <n v="84"/>
    <s v="Medium"/>
    <x v="0"/>
    <n v="1"/>
    <x v="1"/>
    <x v="0"/>
    <s v="Low"/>
    <x v="0"/>
    <s v="Negative"/>
    <n v="4"/>
    <s v="Moderate (2-4 hours)"/>
    <s v="No"/>
    <x v="0"/>
    <s v="Far"/>
    <x v="1"/>
    <n v="67"/>
    <n v="-17"/>
    <x v="0"/>
  </r>
  <r>
    <n v="11"/>
    <x v="1"/>
    <n v="76"/>
    <s v="Fair"/>
    <x v="0"/>
    <x v="1"/>
    <s v="No"/>
    <n v="6"/>
    <s v="&lt; 8 hours"/>
    <n v="83"/>
    <s v="High"/>
    <x v="0"/>
    <n v="3"/>
    <x v="1"/>
    <x v="1"/>
    <s v="Medium"/>
    <x v="0"/>
    <s v="Positive"/>
    <n v="1"/>
    <s v="Low (0-2 hours)"/>
    <s v="No"/>
    <x v="0"/>
    <s v="Near"/>
    <x v="1"/>
    <n v="64"/>
    <n v="-19"/>
    <x v="0"/>
  </r>
  <r>
    <n v="19"/>
    <x v="1"/>
    <n v="68"/>
    <s v="Poor"/>
    <x v="2"/>
    <x v="0"/>
    <s v="No"/>
    <n v="7"/>
    <s v="&lt; 8 hours"/>
    <n v="51"/>
    <s v="Medium"/>
    <x v="1"/>
    <n v="1"/>
    <x v="1"/>
    <x v="2"/>
    <s v="Medium"/>
    <x v="0"/>
    <s v="Positive"/>
    <n v="1"/>
    <s v="Low (0-2 hours)"/>
    <s v="No"/>
    <x v="0"/>
    <s v="Moderate"/>
    <x v="1"/>
    <n v="64"/>
    <n v="13"/>
    <x v="2"/>
  </r>
  <r>
    <n v="27"/>
    <x v="0"/>
    <n v="81"/>
    <s v="Good"/>
    <x v="1"/>
    <x v="0"/>
    <s v="Yes"/>
    <n v="8"/>
    <s v="≥ 8 hours"/>
    <n v="93"/>
    <s v="Medium"/>
    <x v="0"/>
    <n v="0"/>
    <x v="0"/>
    <x v="2"/>
    <s v="High"/>
    <x v="0"/>
    <s v="Neutral"/>
    <n v="3"/>
    <s v="Moderate (2-4 hours)"/>
    <s v="No"/>
    <x v="1"/>
    <s v="Near"/>
    <x v="1"/>
    <n v="72"/>
    <n v="-21"/>
    <x v="0"/>
  </r>
  <r>
    <n v="11"/>
    <x v="1"/>
    <n v="97"/>
    <s v="Very Good"/>
    <x v="0"/>
    <x v="2"/>
    <s v="Yes"/>
    <n v="7"/>
    <s v="&lt; 8 hours"/>
    <n v="69"/>
    <s v="Medium"/>
    <x v="0"/>
    <n v="3"/>
    <x v="1"/>
    <x v="0"/>
    <s v="Medium"/>
    <x v="0"/>
    <s v="Positive"/>
    <n v="2"/>
    <s v="Low (0-2 hours)"/>
    <s v="No"/>
    <x v="0"/>
    <s v="Near"/>
    <x v="1"/>
    <n v="66"/>
    <n v="-3"/>
    <x v="0"/>
  </r>
  <r>
    <n v="14"/>
    <x v="1"/>
    <n v="86"/>
    <s v="Good"/>
    <x v="2"/>
    <x v="1"/>
    <s v="No"/>
    <n v="6"/>
    <s v="&lt; 8 hours"/>
    <n v="57"/>
    <s v="Medium"/>
    <x v="0"/>
    <n v="3"/>
    <x v="1"/>
    <x v="2"/>
    <s v="High"/>
    <x v="1"/>
    <s v="Neutral"/>
    <n v="2"/>
    <s v="Low (0-2 hours)"/>
    <s v="No"/>
    <x v="1"/>
    <s v="Near"/>
    <x v="1"/>
    <n v="68"/>
    <n v="11"/>
    <x v="2"/>
  </r>
  <r>
    <n v="21"/>
    <x v="0"/>
    <n v="67"/>
    <s v="Poor"/>
    <x v="1"/>
    <x v="1"/>
    <s v="Yes"/>
    <n v="6"/>
    <s v="&lt; 8 hours"/>
    <n v="88"/>
    <s v="Medium"/>
    <x v="0"/>
    <n v="1"/>
    <x v="1"/>
    <x v="0"/>
    <s v="Medium"/>
    <x v="1"/>
    <s v="Positive"/>
    <n v="5"/>
    <s v="High (4-6 hours)"/>
    <s v="No"/>
    <x v="2"/>
    <s v="Near"/>
    <x v="1"/>
    <n v="95"/>
    <n v="7"/>
    <x v="2"/>
  </r>
  <r>
    <n v="14"/>
    <x v="1"/>
    <n v="87"/>
    <s v="Good"/>
    <x v="1"/>
    <x v="2"/>
    <s v="Yes"/>
    <n v="8"/>
    <s v="≥ 8 hours"/>
    <n v="74"/>
    <s v="Medium"/>
    <x v="0"/>
    <n v="0"/>
    <x v="0"/>
    <x v="1"/>
    <s v="High"/>
    <x v="0"/>
    <s v="Neutral"/>
    <n v="3"/>
    <s v="Moderate (2-4 hours)"/>
    <s v="Yes"/>
    <x v="1"/>
    <s v="Moderate"/>
    <x v="0"/>
    <n v="64"/>
    <n v="-10"/>
    <x v="0"/>
  </r>
  <r>
    <n v="15"/>
    <x v="1"/>
    <n v="77"/>
    <s v="Fair"/>
    <x v="1"/>
    <x v="1"/>
    <s v="Yes"/>
    <n v="7"/>
    <s v="&lt; 8 hours"/>
    <n v="52"/>
    <s v="Medium"/>
    <x v="0"/>
    <n v="1"/>
    <x v="1"/>
    <x v="1"/>
    <s v="Medium"/>
    <x v="0"/>
    <s v="Neutral"/>
    <n v="2"/>
    <s v="Low (0-2 hours)"/>
    <s v="No"/>
    <x v="1"/>
    <s v="Near"/>
    <x v="0"/>
    <n v="64"/>
    <n v="12"/>
    <x v="2"/>
  </r>
  <r>
    <n v="17"/>
    <x v="1"/>
    <n v="84"/>
    <s v="Good"/>
    <x v="0"/>
    <x v="0"/>
    <s v="Yes"/>
    <n v="7"/>
    <s v="&lt; 8 hours"/>
    <n v="89"/>
    <s v="Medium"/>
    <x v="0"/>
    <n v="2"/>
    <x v="1"/>
    <x v="2"/>
    <s v="Medium"/>
    <x v="0"/>
    <s v="Positive"/>
    <n v="2"/>
    <s v="Low (0-2 hours)"/>
    <s v="No"/>
    <x v="0"/>
    <s v="Moderate"/>
    <x v="0"/>
    <n v="68"/>
    <n v="-21"/>
    <x v="0"/>
  </r>
  <r>
    <n v="12"/>
    <x v="1"/>
    <n v="89"/>
    <s v="Good"/>
    <x v="1"/>
    <x v="2"/>
    <s v="Yes"/>
    <n v="7"/>
    <s v="&lt; 8 hours"/>
    <n v="72"/>
    <s v="Medium"/>
    <x v="0"/>
    <n v="1"/>
    <x v="1"/>
    <x v="2"/>
    <s v="High"/>
    <x v="0"/>
    <s v="Neutral"/>
    <n v="5"/>
    <s v="High (4-6 hours)"/>
    <s v="No"/>
    <x v="1"/>
    <s v="Near"/>
    <x v="0"/>
    <n v="67"/>
    <n v="-5"/>
    <x v="0"/>
  </r>
  <r>
    <n v="14"/>
    <x v="1"/>
    <n v="81"/>
    <s v="Good"/>
    <x v="1"/>
    <x v="1"/>
    <s v="No"/>
    <n v="6"/>
    <s v="&lt; 8 hours"/>
    <n v="88"/>
    <s v="Medium"/>
    <x v="0"/>
    <n v="1"/>
    <x v="1"/>
    <x v="2"/>
    <s v="Medium"/>
    <x v="0"/>
    <s v="Positive"/>
    <n v="3"/>
    <s v="Moderate (2-4 hours)"/>
    <s v="No"/>
    <x v="2"/>
    <s v="Moderate"/>
    <x v="1"/>
    <n v="67"/>
    <n v="-21"/>
    <x v="0"/>
  </r>
  <r>
    <n v="24"/>
    <x v="0"/>
    <n v="93"/>
    <s v="Very Good"/>
    <x v="2"/>
    <x v="1"/>
    <s v="Yes"/>
    <n v="7"/>
    <s v="&lt; 8 hours"/>
    <n v="88"/>
    <s v="Low"/>
    <x v="0"/>
    <n v="1"/>
    <x v="1"/>
    <x v="1"/>
    <s v="High"/>
    <x v="0"/>
    <s v="Negative"/>
    <n v="3"/>
    <s v="Moderate (2-4 hours)"/>
    <s v="No"/>
    <x v="0"/>
    <s v="Moderate"/>
    <x v="1"/>
    <n v="71"/>
    <n v="-17"/>
    <x v="0"/>
  </r>
  <r>
    <n v="12"/>
    <x v="1"/>
    <n v="89"/>
    <s v="Good"/>
    <x v="1"/>
    <x v="2"/>
    <s v="Yes"/>
    <n v="6"/>
    <s v="&lt; 8 hours"/>
    <n v="55"/>
    <s v="Low"/>
    <x v="0"/>
    <n v="1"/>
    <x v="1"/>
    <x v="0"/>
    <s v="High"/>
    <x v="0"/>
    <s v="Negative"/>
    <n v="3"/>
    <s v="Moderate (2-4 hours)"/>
    <s v="No"/>
    <x v="0"/>
    <s v="Near"/>
    <x v="1"/>
    <n v="63"/>
    <n v="8"/>
    <x v="2"/>
  </r>
  <r>
    <n v="10"/>
    <x v="2"/>
    <n v="85"/>
    <s v="Good"/>
    <x v="1"/>
    <x v="1"/>
    <s v="Yes"/>
    <n v="6"/>
    <s v="&lt; 8 hours"/>
    <n v="81"/>
    <s v="Medium"/>
    <x v="0"/>
    <n v="3"/>
    <x v="1"/>
    <x v="0"/>
    <s v="Medium"/>
    <x v="0"/>
    <s v="Neutral"/>
    <n v="3"/>
    <s v="Moderate (2-4 hours)"/>
    <s v="No"/>
    <x v="0"/>
    <s v="Near"/>
    <x v="1"/>
    <n v="66"/>
    <n v="-15"/>
    <x v="0"/>
  </r>
  <r>
    <n v="16"/>
    <x v="1"/>
    <n v="66"/>
    <s v="Poor"/>
    <x v="2"/>
    <x v="0"/>
    <s v="No"/>
    <n v="5"/>
    <s v="&lt; 8 hours"/>
    <n v="68"/>
    <s v="High"/>
    <x v="1"/>
    <n v="2"/>
    <x v="1"/>
    <x v="0"/>
    <s v="Medium"/>
    <x v="0"/>
    <s v="Positive"/>
    <n v="5"/>
    <s v="High (4-6 hours)"/>
    <s v="No"/>
    <x v="2"/>
    <s v="Moderate"/>
    <x v="0"/>
    <n v="65"/>
    <n v="-3"/>
    <x v="0"/>
  </r>
  <r>
    <n v="24"/>
    <x v="0"/>
    <n v="93"/>
    <s v="Very Good"/>
    <x v="1"/>
    <x v="2"/>
    <s v="Yes"/>
    <n v="7"/>
    <s v="&lt; 8 hours"/>
    <n v="77"/>
    <s v="Medium"/>
    <x v="0"/>
    <n v="0"/>
    <x v="0"/>
    <x v="0"/>
    <s v="Medium"/>
    <x v="1"/>
    <s v="Negative"/>
    <n v="3"/>
    <s v="Moderate (2-4 hours)"/>
    <s v="No"/>
    <x v="0"/>
    <s v="Near"/>
    <x v="1"/>
    <n v="68"/>
    <n v="-9"/>
    <x v="0"/>
  </r>
  <r>
    <n v="19"/>
    <x v="1"/>
    <n v="97"/>
    <s v="Very Good"/>
    <x v="1"/>
    <x v="2"/>
    <s v="Yes"/>
    <n v="8"/>
    <s v="≥ 8 hours"/>
    <n v="54"/>
    <s v="Medium"/>
    <x v="0"/>
    <n v="0"/>
    <x v="0"/>
    <x v="2"/>
    <s v="Medium"/>
    <x v="0"/>
    <s v="Neutral"/>
    <n v="2"/>
    <s v="Low (0-2 hours)"/>
    <s v="No"/>
    <x v="0"/>
    <s v="Near"/>
    <x v="0"/>
    <n v="68"/>
    <n v="14"/>
    <x v="2"/>
  </r>
  <r>
    <n v="17"/>
    <x v="1"/>
    <n v="65"/>
    <s v="Poor"/>
    <x v="1"/>
    <x v="0"/>
    <s v="No"/>
    <n v="9"/>
    <s v="≥ 8 hours"/>
    <n v="79"/>
    <s v="Medium"/>
    <x v="0"/>
    <n v="0"/>
    <x v="0"/>
    <x v="1"/>
    <s v="Medium"/>
    <x v="0"/>
    <s v="Positive"/>
    <n v="2"/>
    <s v="Low (0-2 hours)"/>
    <s v="Yes"/>
    <x v="0"/>
    <s v="Moderate"/>
    <x v="0"/>
    <n v="62"/>
    <n v="-17"/>
    <x v="0"/>
  </r>
  <r>
    <n v="20"/>
    <x v="1"/>
    <n v="80"/>
    <s v="Good"/>
    <x v="0"/>
    <x v="1"/>
    <s v="Yes"/>
    <n v="5"/>
    <s v="&lt; 8 hours"/>
    <n v="89"/>
    <s v="Medium"/>
    <x v="0"/>
    <n v="0"/>
    <x v="0"/>
    <x v="2"/>
    <s v="High"/>
    <x v="0"/>
    <s v="Neutral"/>
    <n v="3"/>
    <s v="Moderate (2-4 hours)"/>
    <s v="No"/>
    <x v="2"/>
    <s v="Far"/>
    <x v="0"/>
    <n v="67"/>
    <n v="-22"/>
    <x v="0"/>
  </r>
  <r>
    <n v="10"/>
    <x v="2"/>
    <n v="70"/>
    <s v="Fair"/>
    <x v="2"/>
    <x v="0"/>
    <s v="Yes"/>
    <n v="9"/>
    <s v="≥ 8 hours"/>
    <n v="99"/>
    <s v="Medium"/>
    <x v="0"/>
    <n v="1"/>
    <x v="1"/>
    <x v="1"/>
    <s v="Medium"/>
    <x v="0"/>
    <s v="Neutral"/>
    <n v="4"/>
    <s v="Moderate (2-4 hours)"/>
    <s v="No"/>
    <x v="0"/>
    <s v="Moderate"/>
    <x v="1"/>
    <n v="65"/>
    <n v="-34"/>
    <x v="0"/>
  </r>
  <r>
    <n v="23"/>
    <x v="0"/>
    <n v="90"/>
    <s v="Very Good"/>
    <x v="2"/>
    <x v="1"/>
    <s v="Yes"/>
    <n v="7"/>
    <s v="&lt; 8 hours"/>
    <n v="66"/>
    <s v="Low"/>
    <x v="0"/>
    <n v="2"/>
    <x v="1"/>
    <x v="2"/>
    <s v="High"/>
    <x v="0"/>
    <s v="Neutral"/>
    <n v="3"/>
    <s v="Moderate (2-4 hours)"/>
    <s v="No"/>
    <x v="0"/>
    <s v="Near"/>
    <x v="1"/>
    <n v="71"/>
    <n v="5"/>
    <x v="2"/>
  </r>
  <r>
    <n v="22"/>
    <x v="0"/>
    <n v="89"/>
    <s v="Good"/>
    <x v="1"/>
    <x v="0"/>
    <s v="Yes"/>
    <n v="5"/>
    <s v="&lt; 8 hours"/>
    <n v="58"/>
    <s v="Medium"/>
    <x v="0"/>
    <n v="4"/>
    <x v="1"/>
    <x v="2"/>
    <s v="High"/>
    <x v="0"/>
    <s v="Neutral"/>
    <n v="2"/>
    <s v="Low (0-2 hours)"/>
    <s v="Yes"/>
    <x v="1"/>
    <s v="Near"/>
    <x v="1"/>
    <n v="71"/>
    <n v="13"/>
    <x v="2"/>
  </r>
  <r>
    <n v="18"/>
    <x v="1"/>
    <n v="66"/>
    <s v="Poor"/>
    <x v="2"/>
    <x v="1"/>
    <s v="Yes"/>
    <n v="6"/>
    <s v="&lt; 8 hours"/>
    <n v="68"/>
    <s v="Low"/>
    <x v="1"/>
    <n v="1"/>
    <x v="1"/>
    <x v="1"/>
    <s v="High"/>
    <x v="0"/>
    <s v="Positive"/>
    <n v="3"/>
    <s v="Moderate (2-4 hours)"/>
    <s v="Yes"/>
    <x v="0"/>
    <s v="Far"/>
    <x v="0"/>
    <n v="61"/>
    <n v="-7"/>
    <x v="0"/>
  </r>
  <r>
    <n v="26"/>
    <x v="0"/>
    <n v="95"/>
    <s v="Very Good"/>
    <x v="1"/>
    <x v="1"/>
    <s v="No"/>
    <n v="4"/>
    <s v="&lt; 8 hours"/>
    <n v="51"/>
    <s v="Medium"/>
    <x v="0"/>
    <n v="1"/>
    <x v="1"/>
    <x v="0"/>
    <s v="Medium"/>
    <x v="0"/>
    <s v="Positive"/>
    <n v="2"/>
    <s v="Low (0-2 hours)"/>
    <s v="No"/>
    <x v="0"/>
    <s v="Near"/>
    <x v="0"/>
    <n v="70"/>
    <n v="19"/>
    <x v="2"/>
  </r>
  <r>
    <n v="13"/>
    <x v="1"/>
    <n v="67"/>
    <s v="Poor"/>
    <x v="1"/>
    <x v="2"/>
    <s v="Yes"/>
    <n v="5"/>
    <s v="&lt; 8 hours"/>
    <n v="70"/>
    <s v="Medium"/>
    <x v="0"/>
    <n v="0"/>
    <x v="0"/>
    <x v="0"/>
    <s v="High"/>
    <x v="1"/>
    <s v="Negative"/>
    <n v="2"/>
    <s v="Low (0-2 hours)"/>
    <s v="No"/>
    <x v="0"/>
    <s v="Near"/>
    <x v="0"/>
    <n v="60"/>
    <n v="-10"/>
    <x v="0"/>
  </r>
  <r>
    <n v="27"/>
    <x v="0"/>
    <n v="92"/>
    <s v="Very Good"/>
    <x v="0"/>
    <x v="1"/>
    <s v="No"/>
    <n v="10"/>
    <s v="≥ 8 hours"/>
    <n v="96"/>
    <s v="Medium"/>
    <x v="0"/>
    <n v="0"/>
    <x v="0"/>
    <x v="0"/>
    <s v="Medium"/>
    <x v="0"/>
    <s v="Neutral"/>
    <n v="2"/>
    <s v="Low (0-2 hours)"/>
    <s v="No"/>
    <x v="2"/>
    <s v="Far"/>
    <x v="0"/>
    <n v="70"/>
    <n v="-26"/>
    <x v="0"/>
  </r>
  <r>
    <n v="21"/>
    <x v="0"/>
    <n v="78"/>
    <s v="Fair"/>
    <x v="1"/>
    <x v="0"/>
    <s v="No"/>
    <n v="6"/>
    <s v="&lt; 8 hours"/>
    <n v="60"/>
    <s v="High"/>
    <x v="0"/>
    <n v="1"/>
    <x v="1"/>
    <x v="0"/>
    <s v="High"/>
    <x v="1"/>
    <s v="Neutral"/>
    <n v="2"/>
    <s v="Low (0-2 hours)"/>
    <s v="No"/>
    <x v="1"/>
    <s v="Near"/>
    <x v="1"/>
    <n v="67"/>
    <n v="7"/>
    <x v="2"/>
  </r>
  <r>
    <n v="18"/>
    <x v="1"/>
    <n v="73"/>
    <s v="Fair"/>
    <x v="1"/>
    <x v="1"/>
    <s v="Yes"/>
    <n v="8"/>
    <s v="≥ 8 hours"/>
    <n v="74"/>
    <s v="Low"/>
    <x v="1"/>
    <n v="3"/>
    <x v="1"/>
    <x v="1"/>
    <s v="High"/>
    <x v="1"/>
    <s v="Neutral"/>
    <n v="2"/>
    <s v="Low (0-2 hours)"/>
    <s v="No"/>
    <x v="2"/>
    <s v="Near"/>
    <x v="0"/>
    <n v="66"/>
    <n v="-8"/>
    <x v="0"/>
  </r>
  <r>
    <n v="20"/>
    <x v="1"/>
    <n v="66"/>
    <s v="Poor"/>
    <x v="0"/>
    <x v="2"/>
    <s v="Yes"/>
    <n v="7"/>
    <s v="&lt; 8 hours"/>
    <n v="79"/>
    <s v="Medium"/>
    <x v="0"/>
    <n v="2"/>
    <x v="1"/>
    <x v="1"/>
    <s v="Medium"/>
    <x v="1"/>
    <s v="Positive"/>
    <n v="2"/>
    <s v="Low (0-2 hours)"/>
    <s v="No"/>
    <x v="0"/>
    <s v="Moderate"/>
    <x v="1"/>
    <n v="63"/>
    <n v="-16"/>
    <x v="0"/>
  </r>
  <r>
    <n v="19"/>
    <x v="1"/>
    <n v="67"/>
    <s v="Poor"/>
    <x v="1"/>
    <x v="1"/>
    <s v="No"/>
    <n v="7"/>
    <s v="&lt; 8 hours"/>
    <n v="59"/>
    <s v="Low"/>
    <x v="0"/>
    <n v="3"/>
    <x v="1"/>
    <x v="0"/>
    <s v="High"/>
    <x v="1"/>
    <s v="Positive"/>
    <n v="3"/>
    <s v="Moderate (2-4 hours)"/>
    <s v="No"/>
    <x v="2"/>
    <s v="Near"/>
    <x v="1"/>
    <n v="65"/>
    <n v="6"/>
    <x v="2"/>
  </r>
  <r>
    <n v="27"/>
    <x v="0"/>
    <n v="86"/>
    <s v="Good"/>
    <x v="2"/>
    <x v="1"/>
    <s v="Yes"/>
    <n v="8"/>
    <s v="≥ 8 hours"/>
    <n v="67"/>
    <s v="High"/>
    <x v="0"/>
    <n v="5"/>
    <x v="1"/>
    <x v="2"/>
    <s v="High"/>
    <x v="0"/>
    <s v="Positive"/>
    <n v="2"/>
    <s v="Low (0-2 hours)"/>
    <s v="Yes"/>
    <x v="2"/>
    <s v="Near"/>
    <x v="1"/>
    <n v="75"/>
    <n v="8"/>
    <x v="2"/>
  </r>
  <r>
    <n v="14"/>
    <x v="1"/>
    <n v="82"/>
    <s v="Good"/>
    <x v="2"/>
    <x v="1"/>
    <s v="No"/>
    <n v="4"/>
    <s v="&lt; 8 hours"/>
    <n v="96"/>
    <s v="Low"/>
    <x v="0"/>
    <n v="2"/>
    <x v="1"/>
    <x v="2"/>
    <s v="Medium"/>
    <x v="1"/>
    <s v="Negative"/>
    <n v="4"/>
    <s v="Moderate (2-4 hours)"/>
    <s v="Yes"/>
    <x v="0"/>
    <s v="Near"/>
    <x v="0"/>
    <n v="66"/>
    <n v="-30"/>
    <x v="0"/>
  </r>
  <r>
    <n v="15"/>
    <x v="1"/>
    <n v="65"/>
    <s v="Poor"/>
    <x v="1"/>
    <x v="1"/>
    <s v="No"/>
    <n v="9"/>
    <s v="≥ 8 hours"/>
    <n v="65"/>
    <s v="Medium"/>
    <x v="0"/>
    <n v="1"/>
    <x v="1"/>
    <x v="0"/>
    <s v="Medium"/>
    <x v="0"/>
    <s v="Neutral"/>
    <n v="2"/>
    <s v="Low (0-2 hours)"/>
    <s v="No"/>
    <x v="1"/>
    <s v="Near"/>
    <x v="1"/>
    <n v="61"/>
    <n v="-4"/>
    <x v="0"/>
  </r>
  <r>
    <n v="26"/>
    <x v="0"/>
    <n v="65"/>
    <s v="Poor"/>
    <x v="1"/>
    <x v="1"/>
    <s v="Yes"/>
    <n v="7"/>
    <s v="&lt; 8 hours"/>
    <n v="82"/>
    <s v="Low"/>
    <x v="0"/>
    <n v="1"/>
    <x v="1"/>
    <x v="0"/>
    <s v="Medium"/>
    <x v="0"/>
    <s v="Positive"/>
    <n v="1"/>
    <s v="Low (0-2 hours)"/>
    <s v="No"/>
    <x v="2"/>
    <s v="Far"/>
    <x v="0"/>
    <n v="65"/>
    <n v="-17"/>
    <x v="0"/>
  </r>
  <r>
    <n v="16"/>
    <x v="1"/>
    <n v="63"/>
    <s v="Poor"/>
    <x v="0"/>
    <x v="1"/>
    <s v="Yes"/>
    <n v="6"/>
    <s v="&lt; 8 hours"/>
    <n v="57"/>
    <s v="Medium"/>
    <x v="0"/>
    <n v="2"/>
    <x v="1"/>
    <x v="0"/>
    <s v="Low"/>
    <x v="0"/>
    <s v="Neutral"/>
    <n v="3"/>
    <s v="Moderate (2-4 hours)"/>
    <s v="No"/>
    <x v="2"/>
    <s v="Near"/>
    <x v="0"/>
    <n v="61"/>
    <n v="4"/>
    <x v="2"/>
  </r>
  <r>
    <n v="25"/>
    <x v="0"/>
    <n v="90"/>
    <s v="Very Good"/>
    <x v="2"/>
    <x v="0"/>
    <s v="Yes"/>
    <n v="8"/>
    <s v="≥ 8 hours"/>
    <n v="83"/>
    <s v="Medium"/>
    <x v="0"/>
    <n v="2"/>
    <x v="1"/>
    <x v="1"/>
    <s v="Medium"/>
    <x v="0"/>
    <s v="Negative"/>
    <n v="3"/>
    <s v="Moderate (2-4 hours)"/>
    <s v="No"/>
    <x v="1"/>
    <s v="Near"/>
    <x v="0"/>
    <n v="73"/>
    <n v="-10"/>
    <x v="0"/>
  </r>
  <r>
    <n v="30"/>
    <x v="0"/>
    <n v="88"/>
    <s v="Good"/>
    <x v="2"/>
    <x v="1"/>
    <s v="Yes"/>
    <n v="6"/>
    <s v="&lt; 8 hours"/>
    <n v="64"/>
    <s v="Medium"/>
    <x v="0"/>
    <n v="1"/>
    <x v="1"/>
    <x v="2"/>
    <s v="Medium"/>
    <x v="0"/>
    <s v="Neutral"/>
    <n v="2"/>
    <s v="Low (0-2 hours)"/>
    <s v="No"/>
    <x v="1"/>
    <s v="Near"/>
    <x v="1"/>
    <n v="73"/>
    <n v="9"/>
    <x v="2"/>
  </r>
  <r>
    <n v="18"/>
    <x v="1"/>
    <n v="62"/>
    <s v="Poor"/>
    <x v="1"/>
    <x v="1"/>
    <s v="Yes"/>
    <n v="7"/>
    <s v="&lt; 8 hours"/>
    <n v="62"/>
    <s v="Medium"/>
    <x v="0"/>
    <n v="1"/>
    <x v="1"/>
    <x v="1"/>
    <s v="Medium"/>
    <x v="0"/>
    <s v="Positive"/>
    <n v="5"/>
    <s v="High (4-6 hours)"/>
    <s v="No"/>
    <x v="1"/>
    <s v="Moderate"/>
    <x v="0"/>
    <n v="63"/>
    <n v="1"/>
    <x v="1"/>
  </r>
  <r>
    <n v="24"/>
    <x v="0"/>
    <n v="82"/>
    <s v="Good"/>
    <x v="0"/>
    <x v="1"/>
    <s v="No"/>
    <n v="7"/>
    <s v="&lt; 8 hours"/>
    <n v="56"/>
    <s v="Medium"/>
    <x v="0"/>
    <n v="1"/>
    <x v="1"/>
    <x v="1"/>
    <s v="Medium"/>
    <x v="0"/>
    <s v="Positive"/>
    <n v="3"/>
    <s v="Moderate (2-4 hours)"/>
    <s v="No"/>
    <x v="2"/>
    <s v="Moderate"/>
    <x v="0"/>
    <n v="67"/>
    <n v="11"/>
    <x v="2"/>
  </r>
  <r>
    <n v="13"/>
    <x v="1"/>
    <n v="63"/>
    <s v="Poor"/>
    <x v="1"/>
    <x v="0"/>
    <s v="Yes"/>
    <n v="8"/>
    <s v="≥ 8 hours"/>
    <n v="52"/>
    <s v="Medium"/>
    <x v="0"/>
    <n v="2"/>
    <x v="1"/>
    <x v="0"/>
    <s v="Medium"/>
    <x v="0"/>
    <s v="Positive"/>
    <n v="4"/>
    <s v="Moderate (2-4 hours)"/>
    <s v="No"/>
    <x v="0"/>
    <s v="Near"/>
    <x v="0"/>
    <n v="62"/>
    <n v="10"/>
    <x v="2"/>
  </r>
  <r>
    <n v="25"/>
    <x v="0"/>
    <n v="96"/>
    <s v="Very Good"/>
    <x v="0"/>
    <x v="2"/>
    <s v="No"/>
    <n v="7"/>
    <s v="&lt; 8 hours"/>
    <n v="98"/>
    <s v="Medium"/>
    <x v="0"/>
    <n v="1"/>
    <x v="1"/>
    <x v="1"/>
    <s v="Medium"/>
    <x v="1"/>
    <s v="Neutral"/>
    <n v="3"/>
    <s v="Moderate (2-4 hours)"/>
    <s v="No"/>
    <x v="1"/>
    <s v="Near"/>
    <x v="0"/>
    <n v="71"/>
    <n v="-27"/>
    <x v="0"/>
  </r>
  <r>
    <n v="21"/>
    <x v="0"/>
    <n v="96"/>
    <s v="Very Good"/>
    <x v="1"/>
    <x v="1"/>
    <s v="Yes"/>
    <n v="5"/>
    <s v="&lt; 8 hours"/>
    <n v="71"/>
    <s v="Medium"/>
    <x v="0"/>
    <n v="2"/>
    <x v="1"/>
    <x v="0"/>
    <s v="High"/>
    <x v="0"/>
    <s v="Negative"/>
    <n v="4"/>
    <s v="Moderate (2-4 hours)"/>
    <s v="No"/>
    <x v="0"/>
    <s v="Moderate"/>
    <x v="0"/>
    <n v="70"/>
    <n v="-1"/>
    <x v="1"/>
  </r>
  <r>
    <n v="23"/>
    <x v="0"/>
    <n v="88"/>
    <s v="Good"/>
    <x v="1"/>
    <x v="1"/>
    <s v="No"/>
    <n v="8"/>
    <s v="≥ 8 hours"/>
    <n v="89"/>
    <s v="Medium"/>
    <x v="0"/>
    <n v="0"/>
    <x v="0"/>
    <x v="1"/>
    <s v="High"/>
    <x v="1"/>
    <s v="Positive"/>
    <n v="5"/>
    <s v="High (4-6 hours)"/>
    <s v="No"/>
    <x v="0"/>
    <s v="Near"/>
    <x v="1"/>
    <n v="70"/>
    <n v="-19"/>
    <x v="0"/>
  </r>
  <r>
    <n v="16"/>
    <x v="1"/>
    <n v="97"/>
    <s v="Very Good"/>
    <x v="1"/>
    <x v="1"/>
    <s v="No"/>
    <n v="7"/>
    <s v="&lt; 8 hours"/>
    <n v="96"/>
    <s v="Low"/>
    <x v="1"/>
    <n v="4"/>
    <x v="1"/>
    <x v="0"/>
    <s v="High"/>
    <x v="1"/>
    <s v="Neutral"/>
    <n v="2"/>
    <s v="Low (0-2 hours)"/>
    <s v="No"/>
    <x v="0"/>
    <s v="Near"/>
    <x v="1"/>
    <n v="69"/>
    <n v="-27"/>
    <x v="0"/>
  </r>
  <r>
    <n v="10"/>
    <x v="2"/>
    <n v="92"/>
    <s v="Very Good"/>
    <x v="1"/>
    <x v="1"/>
    <s v="No"/>
    <n v="4"/>
    <s v="&lt; 8 hours"/>
    <n v="60"/>
    <s v="High"/>
    <x v="0"/>
    <n v="3"/>
    <x v="1"/>
    <x v="0"/>
    <s v="Low"/>
    <x v="0"/>
    <s v="Positive"/>
    <n v="2"/>
    <s v="Low (0-2 hours)"/>
    <s v="No"/>
    <x v="1"/>
    <s v="Near"/>
    <x v="1"/>
    <n v="66"/>
    <n v="6"/>
    <x v="2"/>
  </r>
  <r>
    <n v="23"/>
    <x v="0"/>
    <n v="93"/>
    <s v="Very Good"/>
    <x v="0"/>
    <x v="0"/>
    <s v="Yes"/>
    <n v="7"/>
    <s v="&lt; 8 hours"/>
    <n v="93"/>
    <s v="High"/>
    <x v="0"/>
    <n v="1"/>
    <x v="1"/>
    <x v="1"/>
    <s v="High"/>
    <x v="0"/>
    <s v="Negative"/>
    <n v="3"/>
    <s v="Moderate (2-4 hours)"/>
    <s v="No"/>
    <x v="0"/>
    <s v="Near"/>
    <x v="1"/>
    <n v="72"/>
    <n v="-21"/>
    <x v="0"/>
  </r>
  <r>
    <n v="8"/>
    <x v="2"/>
    <n v="83"/>
    <s v="Good"/>
    <x v="2"/>
    <x v="2"/>
    <s v="Yes"/>
    <n v="6"/>
    <s v="&lt; 8 hours"/>
    <n v="85"/>
    <s v="Low"/>
    <x v="0"/>
    <n v="1"/>
    <x v="1"/>
    <x v="0"/>
    <s v="High"/>
    <x v="0"/>
    <s v="Neutral"/>
    <n v="3"/>
    <s v="Moderate (2-4 hours)"/>
    <s v="No"/>
    <x v="0"/>
    <s v="Far"/>
    <x v="1"/>
    <n v="63"/>
    <n v="-22"/>
    <x v="0"/>
  </r>
  <r>
    <n v="18"/>
    <x v="1"/>
    <n v="72"/>
    <s v="Fair"/>
    <x v="0"/>
    <x v="1"/>
    <s v="Yes"/>
    <n v="8"/>
    <s v="≥ 8 hours"/>
    <n v="79"/>
    <s v="Medium"/>
    <x v="0"/>
    <n v="1"/>
    <x v="1"/>
    <x v="1"/>
    <s v="High"/>
    <x v="0"/>
    <s v="Positive"/>
    <n v="4"/>
    <s v="Moderate (2-4 hours)"/>
    <s v="No"/>
    <x v="0"/>
    <s v="Moderate"/>
    <x v="0"/>
    <n v="65"/>
    <n v="-14"/>
    <x v="0"/>
  </r>
  <r>
    <n v="26"/>
    <x v="0"/>
    <n v="69"/>
    <s v="Poor"/>
    <x v="2"/>
    <x v="0"/>
    <s v="Yes"/>
    <n v="6"/>
    <s v="&lt; 8 hours"/>
    <n v="90"/>
    <s v="Medium"/>
    <x v="0"/>
    <n v="3"/>
    <x v="1"/>
    <x v="1"/>
    <s v="Medium"/>
    <x v="0"/>
    <s v="Positive"/>
    <n v="3"/>
    <s v="Moderate (2-4 hours)"/>
    <s v="No"/>
    <x v="1"/>
    <s v="Moderate"/>
    <x v="1"/>
    <n v="71"/>
    <n v="-19"/>
    <x v="0"/>
  </r>
  <r>
    <n v="21"/>
    <x v="0"/>
    <n v="73"/>
    <s v="Fair"/>
    <x v="1"/>
    <x v="1"/>
    <s v="No"/>
    <n v="5"/>
    <s v="&lt; 8 hours"/>
    <n v="56"/>
    <s v="Medium"/>
    <x v="0"/>
    <n v="5"/>
    <x v="1"/>
    <x v="2"/>
    <s v="Medium"/>
    <x v="1"/>
    <s v="Neutral"/>
    <n v="3"/>
    <s v="Moderate (2-4 hours)"/>
    <s v="No"/>
    <x v="0"/>
    <s v="Moderate"/>
    <x v="0"/>
    <n v="66"/>
    <n v="10"/>
    <x v="2"/>
  </r>
  <r>
    <n v="32"/>
    <x v="3"/>
    <n v="85"/>
    <s v="Good"/>
    <x v="1"/>
    <x v="2"/>
    <s v="Yes"/>
    <n v="9"/>
    <s v="≥ 8 hours"/>
    <n v="63"/>
    <s v="Low"/>
    <x v="1"/>
    <n v="2"/>
    <x v="1"/>
    <x v="2"/>
    <s v="Medium"/>
    <x v="0"/>
    <s v="Neutral"/>
    <n v="3"/>
    <s v="Moderate (2-4 hours)"/>
    <s v="No"/>
    <x v="0"/>
    <s v="Moderate"/>
    <x v="0"/>
    <n v="69"/>
    <n v="6"/>
    <x v="2"/>
  </r>
  <r>
    <n v="26"/>
    <x v="0"/>
    <n v="67"/>
    <s v="Poor"/>
    <x v="0"/>
    <x v="1"/>
    <s v="No"/>
    <n v="8"/>
    <s v="≥ 8 hours"/>
    <n v="57"/>
    <s v="Medium"/>
    <x v="0"/>
    <n v="0"/>
    <x v="0"/>
    <x v="1"/>
    <s v="Medium"/>
    <x v="0"/>
    <s v="Negative"/>
    <n v="4"/>
    <s v="Moderate (2-4 hours)"/>
    <s v="No"/>
    <x v="1"/>
    <s v="Far"/>
    <x v="1"/>
    <n v="62"/>
    <n v="5"/>
    <x v="2"/>
  </r>
  <r>
    <n v="16"/>
    <x v="1"/>
    <n v="70"/>
    <s v="Fair"/>
    <x v="2"/>
    <x v="0"/>
    <s v="No"/>
    <n v="7"/>
    <s v="&lt; 8 hours"/>
    <n v="95"/>
    <s v="High"/>
    <x v="1"/>
    <n v="1"/>
    <x v="1"/>
    <x v="1"/>
    <s v="Medium"/>
    <x v="0"/>
    <s v="Neutral"/>
    <n v="3"/>
    <s v="Moderate (2-4 hours)"/>
    <s v="No"/>
    <x v="0"/>
    <s v="Near"/>
    <x v="1"/>
    <n v="66"/>
    <n v="-29"/>
    <x v="0"/>
  </r>
  <r>
    <n v="20"/>
    <x v="1"/>
    <n v="79"/>
    <s v="Fair"/>
    <x v="1"/>
    <x v="2"/>
    <s v="Yes"/>
    <n v="8"/>
    <s v="≥ 8 hours"/>
    <n v="55"/>
    <s v="Low"/>
    <x v="0"/>
    <n v="3"/>
    <x v="1"/>
    <x v="0"/>
    <s v="Medium"/>
    <x v="1"/>
    <s v="Positive"/>
    <n v="4"/>
    <s v="Moderate (2-4 hours)"/>
    <s v="No"/>
    <x v="0"/>
    <s v="Near"/>
    <x v="1"/>
    <n v="66"/>
    <n v="11"/>
    <x v="2"/>
  </r>
  <r>
    <n v="20"/>
    <x v="1"/>
    <n v="69"/>
    <s v="Poor"/>
    <x v="1"/>
    <x v="2"/>
    <s v="Yes"/>
    <n v="8"/>
    <s v="≥ 8 hours"/>
    <n v="99"/>
    <s v="High"/>
    <x v="0"/>
    <n v="1"/>
    <x v="1"/>
    <x v="1"/>
    <s v="High"/>
    <x v="0"/>
    <s v="Negative"/>
    <n v="3"/>
    <s v="Moderate (2-4 hours)"/>
    <s v="Yes"/>
    <x v="0"/>
    <s v="Moderate"/>
    <x v="1"/>
    <n v="64"/>
    <n v="-35"/>
    <x v="0"/>
  </r>
  <r>
    <n v="11"/>
    <x v="1"/>
    <n v="84"/>
    <s v="Good"/>
    <x v="0"/>
    <x v="1"/>
    <s v="Yes"/>
    <n v="7"/>
    <s v="&lt; 8 hours"/>
    <n v="55"/>
    <s v="High"/>
    <x v="0"/>
    <n v="0"/>
    <x v="0"/>
    <x v="1"/>
    <s v="High"/>
    <x v="0"/>
    <s v="Negative"/>
    <n v="3"/>
    <s v="Moderate (2-4 hours)"/>
    <s v="No"/>
    <x v="3"/>
    <s v="Near"/>
    <x v="0"/>
    <n v="63"/>
    <n v="8"/>
    <x v="2"/>
  </r>
  <r>
    <n v="14"/>
    <x v="1"/>
    <n v="97"/>
    <s v="Very Good"/>
    <x v="1"/>
    <x v="1"/>
    <s v="Yes"/>
    <n v="5"/>
    <s v="&lt; 8 hours"/>
    <n v="83"/>
    <s v="Medium"/>
    <x v="0"/>
    <n v="0"/>
    <x v="0"/>
    <x v="0"/>
    <s v="Medium"/>
    <x v="0"/>
    <s v="Positive"/>
    <n v="2"/>
    <s v="Low (0-2 hours)"/>
    <s v="No"/>
    <x v="0"/>
    <s v="Near"/>
    <x v="1"/>
    <n v="68"/>
    <n v="-15"/>
    <x v="0"/>
  </r>
  <r>
    <n v="17"/>
    <x v="1"/>
    <n v="90"/>
    <s v="Very Good"/>
    <x v="1"/>
    <x v="1"/>
    <s v="No"/>
    <n v="7"/>
    <s v="&lt; 8 hours"/>
    <n v="83"/>
    <s v="Low"/>
    <x v="0"/>
    <n v="5"/>
    <x v="1"/>
    <x v="1"/>
    <s v="High"/>
    <x v="0"/>
    <s v="Negative"/>
    <n v="3"/>
    <s v="Moderate (2-4 hours)"/>
    <s v="Yes"/>
    <x v="0"/>
    <s v="Near"/>
    <x v="0"/>
    <n v="68"/>
    <n v="-15"/>
    <x v="0"/>
  </r>
  <r>
    <n v="8"/>
    <x v="2"/>
    <n v="87"/>
    <s v="Good"/>
    <x v="2"/>
    <x v="0"/>
    <s v="No"/>
    <n v="9"/>
    <s v="≥ 8 hours"/>
    <n v="97"/>
    <s v="Low"/>
    <x v="0"/>
    <n v="2"/>
    <x v="1"/>
    <x v="0"/>
    <s v="Medium"/>
    <x v="0"/>
    <s v="Positive"/>
    <n v="3"/>
    <s v="Moderate (2-4 hours)"/>
    <s v="No"/>
    <x v="0"/>
    <s v="Near"/>
    <x v="0"/>
    <n v="67"/>
    <n v="-30"/>
    <x v="0"/>
  </r>
  <r>
    <n v="20"/>
    <x v="1"/>
    <n v="83"/>
    <s v="Good"/>
    <x v="2"/>
    <x v="2"/>
    <s v="Yes"/>
    <n v="8"/>
    <s v="≥ 8 hours"/>
    <n v="66"/>
    <s v="Medium"/>
    <x v="0"/>
    <n v="1"/>
    <x v="1"/>
    <x v="2"/>
    <s v="Medium"/>
    <x v="1"/>
    <s v="Neutral"/>
    <n v="3"/>
    <s v="Moderate (2-4 hours)"/>
    <s v="Yes"/>
    <x v="1"/>
    <s v="Near"/>
    <x v="1"/>
    <n v="67"/>
    <n v="1"/>
    <x v="1"/>
  </r>
  <r>
    <n v="19"/>
    <x v="1"/>
    <n v="80"/>
    <s v="Good"/>
    <x v="2"/>
    <x v="0"/>
    <s v="Yes"/>
    <n v="7"/>
    <s v="&lt; 8 hours"/>
    <n v="67"/>
    <s v="Medium"/>
    <x v="0"/>
    <n v="2"/>
    <x v="1"/>
    <x v="0"/>
    <s v="High"/>
    <x v="0"/>
    <s v="Neutral"/>
    <n v="2"/>
    <s v="Low (0-2 hours)"/>
    <s v="Yes"/>
    <x v="2"/>
    <s v="Near"/>
    <x v="1"/>
    <n v="68"/>
    <n v="1"/>
    <x v="1"/>
  </r>
  <r>
    <n v="10"/>
    <x v="2"/>
    <n v="67"/>
    <s v="Poor"/>
    <x v="2"/>
    <x v="1"/>
    <s v="Yes"/>
    <n v="8"/>
    <s v="≥ 8 hours"/>
    <n v="92"/>
    <s v="Medium"/>
    <x v="0"/>
    <n v="1"/>
    <x v="1"/>
    <x v="1"/>
    <s v="High"/>
    <x v="0"/>
    <s v="Negative"/>
    <n v="4"/>
    <s v="Moderate (2-4 hours)"/>
    <s v="No"/>
    <x v="2"/>
    <s v="Near"/>
    <x v="0"/>
    <n v="65"/>
    <n v="-27"/>
    <x v="0"/>
  </r>
  <r>
    <n v="22"/>
    <x v="0"/>
    <n v="96"/>
    <s v="Very Good"/>
    <x v="0"/>
    <x v="0"/>
    <s v="Yes"/>
    <n v="7"/>
    <s v="&lt; 8 hours"/>
    <n v="99"/>
    <s v="High"/>
    <x v="0"/>
    <n v="4"/>
    <x v="1"/>
    <x v="0"/>
    <s v="Medium"/>
    <x v="0"/>
    <s v="Positive"/>
    <n v="4"/>
    <s v="Moderate (2-4 hours)"/>
    <s v="No"/>
    <x v="1"/>
    <s v="Moderate"/>
    <x v="0"/>
    <n v="74"/>
    <n v="-25"/>
    <x v="0"/>
  </r>
  <r>
    <n v="24"/>
    <x v="0"/>
    <n v="70"/>
    <s v="Fair"/>
    <x v="1"/>
    <x v="0"/>
    <s v="Yes"/>
    <n v="9"/>
    <s v="≥ 8 hours"/>
    <n v="52"/>
    <s v="High"/>
    <x v="0"/>
    <n v="1"/>
    <x v="1"/>
    <x v="0"/>
    <s v="Medium"/>
    <x v="0"/>
    <s v="Positive"/>
    <n v="2"/>
    <s v="Low (0-2 hours)"/>
    <s v="No"/>
    <x v="2"/>
    <s v="Moderate"/>
    <x v="0"/>
    <n v="85"/>
    <n v="33"/>
    <x v="2"/>
  </r>
  <r>
    <n v="21"/>
    <x v="0"/>
    <n v="64"/>
    <s v="Poor"/>
    <x v="1"/>
    <x v="1"/>
    <s v="No"/>
    <n v="9"/>
    <s v="≥ 8 hours"/>
    <n v="82"/>
    <s v="Medium"/>
    <x v="0"/>
    <n v="2"/>
    <x v="1"/>
    <x v="0"/>
    <s v="Medium"/>
    <x v="0"/>
    <s v="Neutral"/>
    <n v="3"/>
    <s v="Moderate (2-4 hours)"/>
    <s v="No"/>
    <x v="1"/>
    <s v="Moderate"/>
    <x v="0"/>
    <n v="64"/>
    <n v="-18"/>
    <x v="0"/>
  </r>
  <r>
    <n v="18"/>
    <x v="1"/>
    <n v="90"/>
    <s v="Very Good"/>
    <x v="0"/>
    <x v="1"/>
    <s v="Yes"/>
    <n v="5"/>
    <s v="&lt; 8 hours"/>
    <n v="62"/>
    <s v="High"/>
    <x v="0"/>
    <n v="3"/>
    <x v="1"/>
    <x v="1"/>
    <s v="Medium"/>
    <x v="1"/>
    <s v="Neutral"/>
    <n v="2"/>
    <s v="Low (0-2 hours)"/>
    <s v="No"/>
    <x v="0"/>
    <s v="Moderate"/>
    <x v="1"/>
    <n v="67"/>
    <n v="5"/>
    <x v="2"/>
  </r>
  <r>
    <n v="24"/>
    <x v="0"/>
    <n v="67"/>
    <s v="Poor"/>
    <x v="2"/>
    <x v="0"/>
    <s v="Yes"/>
    <n v="9"/>
    <s v="≥ 8 hours"/>
    <n v="86"/>
    <s v="Medium"/>
    <x v="0"/>
    <n v="2"/>
    <x v="1"/>
    <x v="1"/>
    <s v="Medium"/>
    <x v="0"/>
    <s v="Negative"/>
    <n v="2"/>
    <s v="Low (0-2 hours)"/>
    <s v="No"/>
    <x v="1"/>
    <s v="Near"/>
    <x v="1"/>
    <n v="68"/>
    <n v="-18"/>
    <x v="0"/>
  </r>
  <r>
    <n v="24"/>
    <x v="0"/>
    <n v="75"/>
    <s v="Fair"/>
    <x v="0"/>
    <x v="1"/>
    <s v="Yes"/>
    <n v="10"/>
    <s v="≥ 8 hours"/>
    <n v="89"/>
    <s v="Low"/>
    <x v="0"/>
    <n v="0"/>
    <x v="0"/>
    <x v="1"/>
    <s v="High"/>
    <x v="1"/>
    <s v="Positive"/>
    <n v="3"/>
    <s v="Moderate (2-4 hours)"/>
    <s v="No"/>
    <x v="1"/>
    <s v="Near"/>
    <x v="1"/>
    <n v="67"/>
    <n v="-22"/>
    <x v="0"/>
  </r>
  <r>
    <n v="22"/>
    <x v="0"/>
    <n v="61"/>
    <s v="Poor"/>
    <x v="2"/>
    <x v="1"/>
    <s v="No"/>
    <n v="8"/>
    <s v="≥ 8 hours"/>
    <n v="88"/>
    <s v="Low"/>
    <x v="0"/>
    <n v="1"/>
    <x v="1"/>
    <x v="1"/>
    <s v="High"/>
    <x v="0"/>
    <s v="Neutral"/>
    <n v="4"/>
    <s v="Moderate (2-4 hours)"/>
    <s v="No"/>
    <x v="0"/>
    <s v="Near"/>
    <x v="1"/>
    <n v="65"/>
    <n v="-23"/>
    <x v="0"/>
  </r>
  <r>
    <n v="15"/>
    <x v="1"/>
    <n v="65"/>
    <s v="Poor"/>
    <x v="2"/>
    <x v="0"/>
    <s v="Yes"/>
    <n v="8"/>
    <s v="≥ 8 hours"/>
    <n v="72"/>
    <s v="Low"/>
    <x v="0"/>
    <n v="2"/>
    <x v="1"/>
    <x v="0"/>
    <s v="Medium"/>
    <x v="1"/>
    <s v="Neutral"/>
    <n v="2"/>
    <s v="Low (0-2 hours)"/>
    <s v="Yes"/>
    <x v="2"/>
    <s v="Far"/>
    <x v="0"/>
    <n v="63"/>
    <n v="-9"/>
    <x v="0"/>
  </r>
  <r>
    <n v="22"/>
    <x v="0"/>
    <n v="67"/>
    <s v="Poor"/>
    <x v="1"/>
    <x v="1"/>
    <s v="Yes"/>
    <n v="6"/>
    <s v="&lt; 8 hours"/>
    <n v="58"/>
    <s v="Medium"/>
    <x v="0"/>
    <n v="1"/>
    <x v="1"/>
    <x v="0"/>
    <s v="Medium"/>
    <x v="0"/>
    <s v="Neutral"/>
    <n v="2"/>
    <s v="Low (0-2 hours)"/>
    <s v="No"/>
    <x v="2"/>
    <s v="Near"/>
    <x v="0"/>
    <n v="64"/>
    <n v="6"/>
    <x v="2"/>
  </r>
  <r>
    <n v="27"/>
    <x v="0"/>
    <n v="62"/>
    <s v="Poor"/>
    <x v="0"/>
    <x v="2"/>
    <s v="Yes"/>
    <n v="6"/>
    <s v="&lt; 8 hours"/>
    <n v="79"/>
    <s v="Medium"/>
    <x v="0"/>
    <n v="0"/>
    <x v="0"/>
    <x v="0"/>
    <s v="Medium"/>
    <x v="1"/>
    <s v="Negative"/>
    <n v="3"/>
    <s v="Moderate (2-4 hours)"/>
    <s v="No"/>
    <x v="1"/>
    <s v="Moderate"/>
    <x v="0"/>
    <n v="62"/>
    <n v="-17"/>
    <x v="0"/>
  </r>
  <r>
    <n v="16"/>
    <x v="1"/>
    <n v="86"/>
    <s v="Good"/>
    <x v="0"/>
    <x v="0"/>
    <s v="Yes"/>
    <n v="7"/>
    <s v="&lt; 8 hours"/>
    <n v="89"/>
    <s v="Low"/>
    <x v="0"/>
    <n v="1"/>
    <x v="1"/>
    <x v="1"/>
    <s v="Low"/>
    <x v="0"/>
    <s v="Positive"/>
    <n v="2"/>
    <s v="Low (0-2 hours)"/>
    <s v="No"/>
    <x v="2"/>
    <s v="Near"/>
    <x v="1"/>
    <n v="68"/>
    <n v="-21"/>
    <x v="0"/>
  </r>
  <r>
    <n v="33"/>
    <x v="3"/>
    <n v="93"/>
    <s v="Very Good"/>
    <x v="1"/>
    <x v="1"/>
    <s v="Yes"/>
    <n v="6"/>
    <s v="&lt; 8 hours"/>
    <n v="96"/>
    <s v="High"/>
    <x v="0"/>
    <n v="0"/>
    <x v="0"/>
    <x v="0"/>
    <s v="Medium"/>
    <x v="1"/>
    <s v="Positive"/>
    <n v="4"/>
    <s v="Moderate (2-4 hours)"/>
    <s v="No"/>
    <x v="2"/>
    <s v="Far"/>
    <x v="1"/>
    <n v="75"/>
    <n v="-21"/>
    <x v="0"/>
  </r>
  <r>
    <n v="17"/>
    <x v="1"/>
    <n v="75"/>
    <s v="Fair"/>
    <x v="1"/>
    <x v="2"/>
    <s v="No"/>
    <n v="5"/>
    <s v="&lt; 8 hours"/>
    <n v="73"/>
    <s v="High"/>
    <x v="0"/>
    <n v="0"/>
    <x v="0"/>
    <x v="0"/>
    <s v="Medium"/>
    <x v="1"/>
    <s v="Neutral"/>
    <n v="4"/>
    <s v="Moderate (2-4 hours)"/>
    <s v="No"/>
    <x v="0"/>
    <s v="Near"/>
    <x v="1"/>
    <n v="63"/>
    <n v="-10"/>
    <x v="0"/>
  </r>
  <r>
    <n v="20"/>
    <x v="1"/>
    <n v="95"/>
    <s v="Very Good"/>
    <x v="1"/>
    <x v="2"/>
    <s v="Yes"/>
    <n v="7"/>
    <s v="&lt; 8 hours"/>
    <n v="62"/>
    <s v="Low"/>
    <x v="0"/>
    <n v="2"/>
    <x v="1"/>
    <x v="0"/>
    <s v="Medium"/>
    <x v="0"/>
    <s v="Neutral"/>
    <n v="4"/>
    <s v="Moderate (2-4 hours)"/>
    <s v="No"/>
    <x v="1"/>
    <s v="Moderate"/>
    <x v="0"/>
    <n v="68"/>
    <n v="6"/>
    <x v="2"/>
  </r>
  <r>
    <n v="16"/>
    <x v="1"/>
    <n v="69"/>
    <s v="Poor"/>
    <x v="1"/>
    <x v="1"/>
    <s v="No"/>
    <n v="8"/>
    <s v="≥ 8 hours"/>
    <n v="56"/>
    <s v="Low"/>
    <x v="0"/>
    <n v="2"/>
    <x v="1"/>
    <x v="1"/>
    <s v="Medium"/>
    <x v="1"/>
    <s v="Neutral"/>
    <n v="3"/>
    <s v="Moderate (2-4 hours)"/>
    <s v="No"/>
    <x v="2"/>
    <s v="Near"/>
    <x v="0"/>
    <n v="63"/>
    <n v="7"/>
    <x v="2"/>
  </r>
  <r>
    <n v="21"/>
    <x v="0"/>
    <n v="73"/>
    <s v="Fair"/>
    <x v="2"/>
    <x v="0"/>
    <s v="No"/>
    <n v="5"/>
    <s v="&lt; 8 hours"/>
    <n v="90"/>
    <s v="Medium"/>
    <x v="0"/>
    <n v="0"/>
    <x v="0"/>
    <x v="1"/>
    <s v="Medium"/>
    <x v="0"/>
    <s v="Neutral"/>
    <n v="2"/>
    <s v="Low (0-2 hours)"/>
    <s v="No"/>
    <x v="1"/>
    <s v="Near"/>
    <x v="1"/>
    <n v="68"/>
    <n v="-22"/>
    <x v="0"/>
  </r>
  <r>
    <n v="10"/>
    <x v="2"/>
    <n v="66"/>
    <s v="Poor"/>
    <x v="1"/>
    <x v="0"/>
    <s v="No"/>
    <n v="7"/>
    <s v="&lt; 8 hours"/>
    <n v="77"/>
    <s v="Medium"/>
    <x v="0"/>
    <n v="0"/>
    <x v="0"/>
    <x v="1"/>
    <s v="High"/>
    <x v="0"/>
    <s v="Positive"/>
    <n v="2"/>
    <s v="Low (0-2 hours)"/>
    <s v="No"/>
    <x v="0"/>
    <s v="Near"/>
    <x v="0"/>
    <n v="62"/>
    <n v="-15"/>
    <x v="0"/>
  </r>
  <r>
    <n v="17"/>
    <x v="1"/>
    <n v="85"/>
    <s v="Good"/>
    <x v="0"/>
    <x v="1"/>
    <s v="Yes"/>
    <n v="7"/>
    <s v="&lt; 8 hours"/>
    <n v="84"/>
    <s v="Medium"/>
    <x v="0"/>
    <n v="3"/>
    <x v="1"/>
    <x v="1"/>
    <s v="Medium"/>
    <x v="0"/>
    <s v="Positive"/>
    <n v="2"/>
    <s v="Low (0-2 hours)"/>
    <s v="No"/>
    <x v="1"/>
    <s v="Far"/>
    <x v="1"/>
    <n v="67"/>
    <n v="-17"/>
    <x v="0"/>
  </r>
  <r>
    <n v="13"/>
    <x v="1"/>
    <n v="77"/>
    <s v="Fair"/>
    <x v="2"/>
    <x v="0"/>
    <s v="No"/>
    <n v="7"/>
    <s v="&lt; 8 hours"/>
    <n v="58"/>
    <s v="Medium"/>
    <x v="0"/>
    <n v="2"/>
    <x v="1"/>
    <x v="0"/>
    <s v="Medium"/>
    <x v="0"/>
    <s v="Positive"/>
    <n v="3"/>
    <s v="Moderate (2-4 hours)"/>
    <s v="No"/>
    <x v="0"/>
    <s v="Near"/>
    <x v="0"/>
    <n v="66"/>
    <n v="8"/>
    <x v="2"/>
  </r>
  <r>
    <n v="21"/>
    <x v="0"/>
    <n v="85"/>
    <s v="Good"/>
    <x v="1"/>
    <x v="1"/>
    <s v="No"/>
    <n v="8"/>
    <s v="≥ 8 hours"/>
    <n v="50"/>
    <s v="Low"/>
    <x v="0"/>
    <n v="1"/>
    <x v="1"/>
    <x v="1"/>
    <s v="High"/>
    <x v="1"/>
    <s v="Neutral"/>
    <n v="2"/>
    <s v="Low (0-2 hours)"/>
    <s v="No"/>
    <x v="0"/>
    <s v="Far"/>
    <x v="0"/>
    <n v="65"/>
    <n v="15"/>
    <x v="2"/>
  </r>
  <r>
    <n v="26"/>
    <x v="0"/>
    <n v="90"/>
    <s v="Very Good"/>
    <x v="1"/>
    <x v="1"/>
    <s v="Yes"/>
    <n v="8"/>
    <s v="≥ 8 hours"/>
    <n v="98"/>
    <s v="Medium"/>
    <x v="0"/>
    <n v="0"/>
    <x v="0"/>
    <x v="0"/>
    <s v="Low"/>
    <x v="1"/>
    <s v="Negative"/>
    <n v="3"/>
    <s v="Moderate (2-4 hours)"/>
    <s v="Yes"/>
    <x v="2"/>
    <s v="Moderate"/>
    <x v="1"/>
    <n v="69"/>
    <n v="-29"/>
    <x v="0"/>
  </r>
  <r>
    <n v="24"/>
    <x v="0"/>
    <n v="82"/>
    <s v="Good"/>
    <x v="2"/>
    <x v="1"/>
    <s v="No"/>
    <n v="6"/>
    <s v="&lt; 8 hours"/>
    <n v="91"/>
    <s v="Medium"/>
    <x v="0"/>
    <n v="2"/>
    <x v="1"/>
    <x v="2"/>
    <s v="Medium"/>
    <x v="0"/>
    <s v="Positive"/>
    <n v="1"/>
    <s v="Low (0-2 hours)"/>
    <s v="No"/>
    <x v="0"/>
    <s v="Unknown"/>
    <x v="0"/>
    <n v="70"/>
    <n v="-21"/>
    <x v="0"/>
  </r>
  <r>
    <n v="6"/>
    <x v="2"/>
    <n v="85"/>
    <s v="Good"/>
    <x v="2"/>
    <x v="1"/>
    <s v="Yes"/>
    <n v="9"/>
    <s v="≥ 8 hours"/>
    <n v="70"/>
    <s v="High"/>
    <x v="0"/>
    <n v="0"/>
    <x v="0"/>
    <x v="0"/>
    <s v="Medium"/>
    <x v="0"/>
    <s v="Positive"/>
    <n v="3"/>
    <s v="Moderate (2-4 hours)"/>
    <s v="Yes"/>
    <x v="2"/>
    <s v="Near"/>
    <x v="1"/>
    <n v="64"/>
    <n v="-6"/>
    <x v="0"/>
  </r>
  <r>
    <n v="32"/>
    <x v="3"/>
    <n v="97"/>
    <s v="Very Good"/>
    <x v="2"/>
    <x v="1"/>
    <s v="Yes"/>
    <n v="8"/>
    <s v="≥ 8 hours"/>
    <n v="73"/>
    <s v="Medium"/>
    <x v="0"/>
    <n v="0"/>
    <x v="0"/>
    <x v="2"/>
    <s v="Medium"/>
    <x v="0"/>
    <s v="Negative"/>
    <n v="3"/>
    <s v="Moderate (2-4 hours)"/>
    <s v="No"/>
    <x v="1"/>
    <s v="Near"/>
    <x v="1"/>
    <n v="75"/>
    <n v="2"/>
    <x v="1"/>
  </r>
  <r>
    <n v="22"/>
    <x v="0"/>
    <n v="72"/>
    <s v="Fair"/>
    <x v="0"/>
    <x v="2"/>
    <s v="Yes"/>
    <n v="9"/>
    <s v="≥ 8 hours"/>
    <n v="96"/>
    <s v="High"/>
    <x v="0"/>
    <n v="1"/>
    <x v="1"/>
    <x v="0"/>
    <s v="Medium"/>
    <x v="1"/>
    <s v="Positive"/>
    <n v="3"/>
    <s v="Moderate (2-4 hours)"/>
    <s v="No"/>
    <x v="1"/>
    <s v="Near"/>
    <x v="0"/>
    <n v="66"/>
    <n v="-30"/>
    <x v="0"/>
  </r>
  <r>
    <n v="15"/>
    <x v="1"/>
    <n v="74"/>
    <s v="Fair"/>
    <x v="1"/>
    <x v="2"/>
    <s v="No"/>
    <n v="7"/>
    <s v="&lt; 8 hours"/>
    <n v="60"/>
    <s v="Low"/>
    <x v="0"/>
    <n v="2"/>
    <x v="1"/>
    <x v="1"/>
    <s v="Medium"/>
    <x v="0"/>
    <s v="Positive"/>
    <n v="3"/>
    <s v="Moderate (2-4 hours)"/>
    <s v="No"/>
    <x v="0"/>
    <s v="Far"/>
    <x v="1"/>
    <n v="62"/>
    <n v="2"/>
    <x v="1"/>
  </r>
  <r>
    <n v="21"/>
    <x v="0"/>
    <n v="89"/>
    <s v="Good"/>
    <x v="0"/>
    <x v="1"/>
    <s v="No"/>
    <n v="7"/>
    <s v="&lt; 8 hours"/>
    <n v="90"/>
    <s v="Low"/>
    <x v="0"/>
    <n v="4"/>
    <x v="1"/>
    <x v="2"/>
    <s v="Medium"/>
    <x v="0"/>
    <s v="Neutral"/>
    <n v="5"/>
    <s v="High (4-6 hours)"/>
    <s v="No"/>
    <x v="2"/>
    <s v="Far"/>
    <x v="0"/>
    <n v="70"/>
    <n v="-20"/>
    <x v="0"/>
  </r>
  <r>
    <n v="21"/>
    <x v="0"/>
    <n v="84"/>
    <s v="Good"/>
    <x v="2"/>
    <x v="0"/>
    <s v="No"/>
    <n v="7"/>
    <s v="&lt; 8 hours"/>
    <n v="51"/>
    <s v="Medium"/>
    <x v="0"/>
    <n v="0"/>
    <x v="0"/>
    <x v="1"/>
    <s v="Medium"/>
    <x v="0"/>
    <s v="Positive"/>
    <n v="3"/>
    <s v="Moderate (2-4 hours)"/>
    <s v="No"/>
    <x v="0"/>
    <s v="Moderate"/>
    <x v="0"/>
    <n v="68"/>
    <n v="17"/>
    <x v="2"/>
  </r>
  <r>
    <n v="16"/>
    <x v="1"/>
    <n v="67"/>
    <s v="Poor"/>
    <x v="1"/>
    <x v="0"/>
    <s v="Yes"/>
    <n v="9"/>
    <s v="≥ 8 hours"/>
    <n v="94"/>
    <s v="High"/>
    <x v="0"/>
    <n v="1"/>
    <x v="1"/>
    <x v="1"/>
    <s v="Medium"/>
    <x v="1"/>
    <s v="Neutral"/>
    <n v="2"/>
    <s v="Low (0-2 hours)"/>
    <s v="No"/>
    <x v="2"/>
    <s v="Near"/>
    <x v="1"/>
    <n v="66"/>
    <n v="-28"/>
    <x v="0"/>
  </r>
  <r>
    <n v="21"/>
    <x v="0"/>
    <n v="75"/>
    <s v="Fair"/>
    <x v="0"/>
    <x v="0"/>
    <s v="Yes"/>
    <n v="7"/>
    <s v="&lt; 8 hours"/>
    <n v="79"/>
    <s v="Medium"/>
    <x v="0"/>
    <n v="0"/>
    <x v="0"/>
    <x v="0"/>
    <s v="Medium"/>
    <x v="0"/>
    <s v="Neutral"/>
    <n v="2"/>
    <s v="Low (0-2 hours)"/>
    <s v="No"/>
    <x v="0"/>
    <s v="Near"/>
    <x v="0"/>
    <n v="65"/>
    <n v="-14"/>
    <x v="0"/>
  </r>
  <r>
    <n v="16"/>
    <x v="1"/>
    <n v="79"/>
    <s v="Fair"/>
    <x v="2"/>
    <x v="1"/>
    <s v="Yes"/>
    <n v="7"/>
    <s v="&lt; 8 hours"/>
    <n v="74"/>
    <s v="High"/>
    <x v="0"/>
    <n v="3"/>
    <x v="1"/>
    <x v="1"/>
    <s v="Medium"/>
    <x v="1"/>
    <s v="Positive"/>
    <n v="2"/>
    <s v="Low (0-2 hours)"/>
    <s v="No"/>
    <x v="2"/>
    <s v="Far"/>
    <x v="0"/>
    <n v="68"/>
    <n v="-6"/>
    <x v="0"/>
  </r>
  <r>
    <n v="18"/>
    <x v="1"/>
    <n v="77"/>
    <s v="Fair"/>
    <x v="2"/>
    <x v="1"/>
    <s v="No"/>
    <n v="10"/>
    <s v="≥ 8 hours"/>
    <n v="85"/>
    <s v="Low"/>
    <x v="0"/>
    <n v="2"/>
    <x v="1"/>
    <x v="1"/>
    <s v="Medium"/>
    <x v="0"/>
    <s v="Positive"/>
    <n v="3"/>
    <s v="Moderate (2-4 hours)"/>
    <s v="No"/>
    <x v="2"/>
    <s v="Near"/>
    <x v="1"/>
    <n v="68"/>
    <n v="-17"/>
    <x v="0"/>
  </r>
  <r>
    <n v="16"/>
    <x v="1"/>
    <n v="67"/>
    <s v="Poor"/>
    <x v="1"/>
    <x v="1"/>
    <s v="Yes"/>
    <n v="5"/>
    <s v="&lt; 8 hours"/>
    <n v="53"/>
    <s v="Low"/>
    <x v="0"/>
    <n v="2"/>
    <x v="1"/>
    <x v="1"/>
    <s v="Medium"/>
    <x v="1"/>
    <s v="Positive"/>
    <n v="3"/>
    <s v="Moderate (2-4 hours)"/>
    <s v="No"/>
    <x v="0"/>
    <s v="Moderate"/>
    <x v="0"/>
    <n v="62"/>
    <n v="9"/>
    <x v="2"/>
  </r>
  <r>
    <n v="11"/>
    <x v="1"/>
    <n v="97"/>
    <s v="Very Good"/>
    <x v="0"/>
    <x v="1"/>
    <s v="Yes"/>
    <n v="8"/>
    <s v="≥ 8 hours"/>
    <n v="60"/>
    <s v="Low"/>
    <x v="0"/>
    <n v="2"/>
    <x v="1"/>
    <x v="0"/>
    <s v="Medium"/>
    <x v="0"/>
    <s v="Positive"/>
    <n v="3"/>
    <s v="Moderate (2-4 hours)"/>
    <s v="No"/>
    <x v="1"/>
    <s v="Near"/>
    <x v="1"/>
    <n v="66"/>
    <n v="6"/>
    <x v="2"/>
  </r>
  <r>
    <n v="21"/>
    <x v="0"/>
    <n v="90"/>
    <s v="Very Good"/>
    <x v="1"/>
    <x v="2"/>
    <s v="No"/>
    <n v="7"/>
    <s v="&lt; 8 hours"/>
    <n v="70"/>
    <s v="Medium"/>
    <x v="0"/>
    <n v="2"/>
    <x v="1"/>
    <x v="0"/>
    <s v="Medium"/>
    <x v="0"/>
    <s v="Negative"/>
    <n v="2"/>
    <s v="Low (0-2 hours)"/>
    <s v="No"/>
    <x v="2"/>
    <s v="Near"/>
    <x v="1"/>
    <n v="68"/>
    <n v="-2"/>
    <x v="1"/>
  </r>
  <r>
    <n v="24"/>
    <x v="0"/>
    <n v="79"/>
    <s v="Fair"/>
    <x v="2"/>
    <x v="1"/>
    <s v="No"/>
    <n v="7"/>
    <s v="&lt; 8 hours"/>
    <n v="81"/>
    <s v="High"/>
    <x v="0"/>
    <n v="0"/>
    <x v="0"/>
    <x v="2"/>
    <s v="Medium"/>
    <x v="0"/>
    <s v="Positive"/>
    <n v="2"/>
    <s v="Low (0-2 hours)"/>
    <s v="No"/>
    <x v="0"/>
    <s v="Moderate"/>
    <x v="0"/>
    <n v="69"/>
    <n v="-12"/>
    <x v="0"/>
  </r>
  <r>
    <n v="23"/>
    <x v="0"/>
    <n v="87"/>
    <s v="Good"/>
    <x v="1"/>
    <x v="2"/>
    <s v="No"/>
    <n v="6"/>
    <s v="&lt; 8 hours"/>
    <n v="57"/>
    <s v="Medium"/>
    <x v="0"/>
    <n v="2"/>
    <x v="1"/>
    <x v="2"/>
    <s v="Medium"/>
    <x v="0"/>
    <s v="Positive"/>
    <n v="3"/>
    <s v="Moderate (2-4 hours)"/>
    <s v="Yes"/>
    <x v="0"/>
    <s v="Near"/>
    <x v="0"/>
    <n v="67"/>
    <n v="10"/>
    <x v="2"/>
  </r>
  <r>
    <n v="25"/>
    <x v="0"/>
    <n v="96"/>
    <s v="Very Good"/>
    <x v="0"/>
    <x v="0"/>
    <s v="Yes"/>
    <n v="6"/>
    <s v="&lt; 8 hours"/>
    <n v="69"/>
    <s v="Low"/>
    <x v="0"/>
    <n v="3"/>
    <x v="1"/>
    <x v="2"/>
    <s v="Medium"/>
    <x v="0"/>
    <s v="Positive"/>
    <n v="2"/>
    <s v="Low (0-2 hours)"/>
    <s v="No"/>
    <x v="2"/>
    <s v="Near"/>
    <x v="0"/>
    <n v="74"/>
    <n v="5"/>
    <x v="2"/>
  </r>
  <r>
    <n v="22"/>
    <x v="0"/>
    <n v="65"/>
    <s v="Poor"/>
    <x v="0"/>
    <x v="1"/>
    <s v="No"/>
    <n v="6"/>
    <s v="&lt; 8 hours"/>
    <n v="63"/>
    <s v="Medium"/>
    <x v="1"/>
    <n v="2"/>
    <x v="1"/>
    <x v="1"/>
    <s v="Medium"/>
    <x v="0"/>
    <s v="Neutral"/>
    <n v="3"/>
    <s v="Moderate (2-4 hours)"/>
    <s v="No"/>
    <x v="0"/>
    <s v="Far"/>
    <x v="0"/>
    <n v="61"/>
    <n v="-2"/>
    <x v="1"/>
  </r>
  <r>
    <n v="17"/>
    <x v="1"/>
    <n v="70"/>
    <s v="Fair"/>
    <x v="2"/>
    <x v="1"/>
    <s v="No"/>
    <n v="8"/>
    <s v="≥ 8 hours"/>
    <n v="82"/>
    <s v="Low"/>
    <x v="0"/>
    <n v="2"/>
    <x v="1"/>
    <x v="2"/>
    <s v="High"/>
    <x v="0"/>
    <s v="Negative"/>
    <n v="2"/>
    <s v="Low (0-2 hours)"/>
    <s v="Yes"/>
    <x v="0"/>
    <s v="Moderate"/>
    <x v="1"/>
    <n v="64"/>
    <n v="-18"/>
    <x v="0"/>
  </r>
  <r>
    <n v="25"/>
    <x v="0"/>
    <n v="82"/>
    <s v="Good"/>
    <x v="1"/>
    <x v="1"/>
    <s v="No"/>
    <n v="8"/>
    <s v="≥ 8 hours"/>
    <n v="96"/>
    <s v="Medium"/>
    <x v="0"/>
    <n v="1"/>
    <x v="1"/>
    <x v="0"/>
    <s v="Medium"/>
    <x v="1"/>
    <s v="Positive"/>
    <n v="2"/>
    <s v="Low (0-2 hours)"/>
    <s v="No"/>
    <x v="0"/>
    <s v="Moderate"/>
    <x v="1"/>
    <n v="69"/>
    <n v="-27"/>
    <x v="0"/>
  </r>
  <r>
    <n v="12"/>
    <x v="1"/>
    <n v="92"/>
    <s v="Very Good"/>
    <x v="2"/>
    <x v="1"/>
    <s v="No"/>
    <n v="4"/>
    <s v="&lt; 8 hours"/>
    <n v="58"/>
    <s v="Low"/>
    <x v="0"/>
    <n v="2"/>
    <x v="1"/>
    <x v="1"/>
    <s v="Medium"/>
    <x v="0"/>
    <s v="Positive"/>
    <n v="2"/>
    <s v="Low (0-2 hours)"/>
    <s v="Yes"/>
    <x v="1"/>
    <s v="Moderate"/>
    <x v="0"/>
    <n v="66"/>
    <n v="8"/>
    <x v="2"/>
  </r>
  <r>
    <n v="15"/>
    <x v="1"/>
    <n v="61"/>
    <s v="Poor"/>
    <x v="1"/>
    <x v="1"/>
    <s v="No"/>
    <n v="5"/>
    <s v="&lt; 8 hours"/>
    <n v="59"/>
    <s v="High"/>
    <x v="0"/>
    <n v="0"/>
    <x v="0"/>
    <x v="0"/>
    <s v="High"/>
    <x v="0"/>
    <s v="Neutral"/>
    <n v="4"/>
    <s v="Moderate (2-4 hours)"/>
    <s v="No"/>
    <x v="0"/>
    <s v="Near"/>
    <x v="1"/>
    <n v="61"/>
    <n v="2"/>
    <x v="1"/>
  </r>
  <r>
    <n v="14"/>
    <x v="1"/>
    <n v="99"/>
    <s v="Very Good"/>
    <x v="1"/>
    <x v="1"/>
    <s v="Yes"/>
    <n v="8"/>
    <s v="≥ 8 hours"/>
    <n v="80"/>
    <s v="High"/>
    <x v="0"/>
    <n v="3"/>
    <x v="1"/>
    <x v="1"/>
    <s v="Low"/>
    <x v="1"/>
    <s v="Neutral"/>
    <n v="4"/>
    <s v="Moderate (2-4 hours)"/>
    <s v="No"/>
    <x v="1"/>
    <s v="Near"/>
    <x v="1"/>
    <n v="71"/>
    <n v="-9"/>
    <x v="0"/>
  </r>
  <r>
    <n v="26"/>
    <x v="0"/>
    <n v="78"/>
    <s v="Fair"/>
    <x v="2"/>
    <x v="0"/>
    <s v="Yes"/>
    <n v="8"/>
    <s v="≥ 8 hours"/>
    <n v="73"/>
    <s v="Medium"/>
    <x v="1"/>
    <n v="2"/>
    <x v="1"/>
    <x v="0"/>
    <s v="Medium"/>
    <x v="1"/>
    <s v="Positive"/>
    <n v="4"/>
    <s v="Moderate (2-4 hours)"/>
    <s v="No"/>
    <x v="1"/>
    <s v="Near"/>
    <x v="1"/>
    <n v="71"/>
    <n v="-2"/>
    <x v="1"/>
  </r>
  <r>
    <n v="26"/>
    <x v="0"/>
    <n v="74"/>
    <s v="Fair"/>
    <x v="1"/>
    <x v="1"/>
    <s v="No"/>
    <n v="5"/>
    <s v="&lt; 8 hours"/>
    <n v="86"/>
    <s v="Low"/>
    <x v="0"/>
    <n v="2"/>
    <x v="1"/>
    <x v="0"/>
    <s v="High"/>
    <x v="0"/>
    <s v="Positive"/>
    <n v="4"/>
    <s v="Moderate (2-4 hours)"/>
    <s v="No"/>
    <x v="1"/>
    <s v="Near"/>
    <x v="1"/>
    <n v="69"/>
    <n v="-17"/>
    <x v="0"/>
  </r>
  <r>
    <n v="23"/>
    <x v="0"/>
    <n v="72"/>
    <s v="Fair"/>
    <x v="1"/>
    <x v="1"/>
    <s v="Yes"/>
    <n v="8"/>
    <s v="≥ 8 hours"/>
    <n v="64"/>
    <s v="Low"/>
    <x v="0"/>
    <n v="1"/>
    <x v="1"/>
    <x v="0"/>
    <s v="Medium"/>
    <x v="0"/>
    <s v="Neutral"/>
    <n v="4"/>
    <s v="Moderate (2-4 hours)"/>
    <s v="No"/>
    <x v="2"/>
    <s v="Near"/>
    <x v="1"/>
    <n v="66"/>
    <n v="2"/>
    <x v="1"/>
  </r>
  <r>
    <n v="26"/>
    <x v="0"/>
    <n v="67"/>
    <s v="Poor"/>
    <x v="0"/>
    <x v="1"/>
    <s v="Yes"/>
    <n v="7"/>
    <s v="&lt; 8 hours"/>
    <n v="77"/>
    <s v="Low"/>
    <x v="0"/>
    <n v="2"/>
    <x v="1"/>
    <x v="0"/>
    <s v="High"/>
    <x v="1"/>
    <s v="Neutral"/>
    <n v="3"/>
    <s v="Moderate (2-4 hours)"/>
    <s v="Yes"/>
    <x v="0"/>
    <s v="Moderate"/>
    <x v="0"/>
    <n v="64"/>
    <n v="-13"/>
    <x v="0"/>
  </r>
  <r>
    <n v="15"/>
    <x v="1"/>
    <n v="92"/>
    <s v="Very Good"/>
    <x v="0"/>
    <x v="1"/>
    <s v="No"/>
    <n v="8"/>
    <s v="≥ 8 hours"/>
    <n v="69"/>
    <s v="Medium"/>
    <x v="0"/>
    <n v="1"/>
    <x v="1"/>
    <x v="2"/>
    <s v="Medium"/>
    <x v="1"/>
    <s v="Neutral"/>
    <n v="4"/>
    <s v="Moderate (2-4 hours)"/>
    <s v="No"/>
    <x v="2"/>
    <s v="Near"/>
    <x v="0"/>
    <n v="68"/>
    <n v="-1"/>
    <x v="1"/>
  </r>
  <r>
    <n v="22"/>
    <x v="0"/>
    <n v="98"/>
    <s v="Very Good"/>
    <x v="2"/>
    <x v="1"/>
    <s v="Yes"/>
    <n v="6"/>
    <s v="&lt; 8 hours"/>
    <n v="64"/>
    <s v="Low"/>
    <x v="0"/>
    <n v="0"/>
    <x v="0"/>
    <x v="1"/>
    <s v="High"/>
    <x v="0"/>
    <s v="Positive"/>
    <n v="3"/>
    <s v="Moderate (2-4 hours)"/>
    <s v="No"/>
    <x v="0"/>
    <s v="Moderate"/>
    <x v="1"/>
    <n v="71"/>
    <n v="7"/>
    <x v="2"/>
  </r>
  <r>
    <n v="19"/>
    <x v="1"/>
    <n v="77"/>
    <s v="Fair"/>
    <x v="2"/>
    <x v="1"/>
    <s v="Yes"/>
    <n v="5"/>
    <s v="&lt; 8 hours"/>
    <n v="86"/>
    <s v="High"/>
    <x v="0"/>
    <n v="0"/>
    <x v="0"/>
    <x v="1"/>
    <s v="Low"/>
    <x v="0"/>
    <s v="Negative"/>
    <n v="4"/>
    <s v="Moderate (2-4 hours)"/>
    <s v="Yes"/>
    <x v="0"/>
    <s v="Near"/>
    <x v="0"/>
    <n v="66"/>
    <n v="-20"/>
    <x v="0"/>
  </r>
  <r>
    <n v="25"/>
    <x v="0"/>
    <n v="98"/>
    <s v="Very Good"/>
    <x v="1"/>
    <x v="1"/>
    <s v="Yes"/>
    <n v="7"/>
    <s v="&lt; 8 hours"/>
    <n v="90"/>
    <s v="High"/>
    <x v="0"/>
    <n v="1"/>
    <x v="1"/>
    <x v="2"/>
    <s v="Low"/>
    <x v="0"/>
    <s v="Neutral"/>
    <n v="4"/>
    <s v="Moderate (2-4 hours)"/>
    <s v="No"/>
    <x v="2"/>
    <s v="Near"/>
    <x v="0"/>
    <n v="94"/>
    <n v="4"/>
    <x v="2"/>
  </r>
  <r>
    <n v="19"/>
    <x v="1"/>
    <n v="93"/>
    <s v="Very Good"/>
    <x v="0"/>
    <x v="0"/>
    <s v="Yes"/>
    <n v="7"/>
    <s v="&lt; 8 hours"/>
    <n v="66"/>
    <s v="Low"/>
    <x v="0"/>
    <n v="1"/>
    <x v="1"/>
    <x v="1"/>
    <s v="Medium"/>
    <x v="1"/>
    <s v="Neutral"/>
    <n v="3"/>
    <s v="Moderate (2-4 hours)"/>
    <s v="No"/>
    <x v="0"/>
    <s v="Near"/>
    <x v="1"/>
    <n v="68"/>
    <n v="2"/>
    <x v="1"/>
  </r>
  <r>
    <n v="18"/>
    <x v="1"/>
    <n v="79"/>
    <s v="Fair"/>
    <x v="1"/>
    <x v="1"/>
    <s v="No"/>
    <n v="7"/>
    <s v="&lt; 8 hours"/>
    <n v="81"/>
    <s v="Medium"/>
    <x v="1"/>
    <n v="1"/>
    <x v="1"/>
    <x v="1"/>
    <s v="High"/>
    <x v="1"/>
    <s v="Positive"/>
    <n v="4"/>
    <s v="Moderate (2-4 hours)"/>
    <s v="No"/>
    <x v="1"/>
    <s v="Moderate"/>
    <x v="1"/>
    <n v="66"/>
    <n v="-15"/>
    <x v="0"/>
  </r>
  <r>
    <n v="23"/>
    <x v="0"/>
    <n v="87"/>
    <s v="Good"/>
    <x v="2"/>
    <x v="2"/>
    <s v="No"/>
    <n v="6"/>
    <s v="&lt; 8 hours"/>
    <n v="59"/>
    <s v="Medium"/>
    <x v="0"/>
    <n v="4"/>
    <x v="1"/>
    <x v="1"/>
    <s v="High"/>
    <x v="0"/>
    <s v="Neutral"/>
    <n v="2"/>
    <s v="Low (0-2 hours)"/>
    <s v="No"/>
    <x v="0"/>
    <s v="Near"/>
    <x v="0"/>
    <n v="70"/>
    <n v="11"/>
    <x v="2"/>
  </r>
  <r>
    <n v="25"/>
    <x v="0"/>
    <n v="77"/>
    <s v="Fair"/>
    <x v="1"/>
    <x v="1"/>
    <s v="No"/>
    <n v="10"/>
    <s v="≥ 8 hours"/>
    <n v="90"/>
    <s v="Medium"/>
    <x v="0"/>
    <n v="1"/>
    <x v="1"/>
    <x v="0"/>
    <s v="Medium"/>
    <x v="0"/>
    <s v="Neutral"/>
    <n v="3"/>
    <s v="Moderate (2-4 hours)"/>
    <s v="No"/>
    <x v="0"/>
    <s v="Near"/>
    <x v="0"/>
    <n v="68"/>
    <n v="-22"/>
    <x v="0"/>
  </r>
  <r>
    <n v="16"/>
    <x v="1"/>
    <n v="82"/>
    <s v="Good"/>
    <x v="2"/>
    <x v="2"/>
    <s v="No"/>
    <n v="4"/>
    <s v="&lt; 8 hours"/>
    <n v="64"/>
    <s v="Low"/>
    <x v="0"/>
    <n v="1"/>
    <x v="1"/>
    <x v="1"/>
    <s v="Unknown"/>
    <x v="1"/>
    <s v="Neutral"/>
    <n v="2"/>
    <s v="Low (0-2 hours)"/>
    <s v="No"/>
    <x v="2"/>
    <s v="Moderate"/>
    <x v="0"/>
    <n v="65"/>
    <n v="1"/>
    <x v="1"/>
  </r>
  <r>
    <n v="20"/>
    <x v="1"/>
    <n v="62"/>
    <s v="Poor"/>
    <x v="1"/>
    <x v="1"/>
    <s v="Yes"/>
    <n v="6"/>
    <s v="&lt; 8 hours"/>
    <n v="59"/>
    <s v="Low"/>
    <x v="0"/>
    <n v="3"/>
    <x v="1"/>
    <x v="1"/>
    <s v="Medium"/>
    <x v="0"/>
    <s v="Positive"/>
    <n v="4"/>
    <s v="Moderate (2-4 hours)"/>
    <s v="No"/>
    <x v="0"/>
    <s v="Near"/>
    <x v="0"/>
    <n v="64"/>
    <n v="5"/>
    <x v="2"/>
  </r>
  <r>
    <n v="14"/>
    <x v="1"/>
    <n v="88"/>
    <s v="Good"/>
    <x v="2"/>
    <x v="1"/>
    <s v="Yes"/>
    <n v="6"/>
    <s v="&lt; 8 hours"/>
    <n v="97"/>
    <s v="Medium"/>
    <x v="0"/>
    <n v="0"/>
    <x v="0"/>
    <x v="0"/>
    <s v="Medium"/>
    <x v="0"/>
    <s v="Positive"/>
    <n v="3"/>
    <s v="Moderate (2-4 hours)"/>
    <s v="No"/>
    <x v="1"/>
    <s v="Near"/>
    <x v="0"/>
    <n v="69"/>
    <n v="-28"/>
    <x v="0"/>
  </r>
  <r>
    <n v="5"/>
    <x v="2"/>
    <n v="62"/>
    <s v="Poor"/>
    <x v="2"/>
    <x v="0"/>
    <s v="No"/>
    <n v="7"/>
    <s v="&lt; 8 hours"/>
    <n v="71"/>
    <s v="Low"/>
    <x v="0"/>
    <n v="1"/>
    <x v="1"/>
    <x v="0"/>
    <s v="Medium"/>
    <x v="1"/>
    <s v="Positive"/>
    <n v="4"/>
    <s v="Moderate (2-4 hours)"/>
    <s v="No"/>
    <x v="1"/>
    <s v="Far"/>
    <x v="0"/>
    <n v="59"/>
    <n v="-12"/>
    <x v="0"/>
  </r>
  <r>
    <n v="21"/>
    <x v="0"/>
    <n v="93"/>
    <s v="Very Good"/>
    <x v="0"/>
    <x v="1"/>
    <s v="No"/>
    <n v="8"/>
    <s v="≥ 8 hours"/>
    <n v="82"/>
    <s v="Medium"/>
    <x v="0"/>
    <n v="2"/>
    <x v="1"/>
    <x v="1"/>
    <s v="High"/>
    <x v="1"/>
    <s v="Neutral"/>
    <n v="4"/>
    <s v="Moderate (2-4 hours)"/>
    <s v="No"/>
    <x v="1"/>
    <s v="Near"/>
    <x v="0"/>
    <n v="70"/>
    <n v="-12"/>
    <x v="0"/>
  </r>
  <r>
    <n v="24"/>
    <x v="0"/>
    <n v="93"/>
    <s v="Very Good"/>
    <x v="2"/>
    <x v="2"/>
    <s v="Yes"/>
    <n v="8"/>
    <s v="≥ 8 hours"/>
    <n v="90"/>
    <s v="High"/>
    <x v="0"/>
    <n v="0"/>
    <x v="0"/>
    <x v="2"/>
    <s v="Medium"/>
    <x v="1"/>
    <s v="Negative"/>
    <n v="2"/>
    <s v="Low (0-2 hours)"/>
    <s v="No"/>
    <x v="1"/>
    <s v="Near"/>
    <x v="0"/>
    <n v="72"/>
    <n v="-18"/>
    <x v="0"/>
  </r>
  <r>
    <n v="22"/>
    <x v="0"/>
    <n v="69"/>
    <s v="Poor"/>
    <x v="0"/>
    <x v="1"/>
    <s v="No"/>
    <n v="9"/>
    <s v="≥ 8 hours"/>
    <n v="84"/>
    <s v="Medium"/>
    <x v="0"/>
    <n v="0"/>
    <x v="0"/>
    <x v="1"/>
    <s v="Medium"/>
    <x v="0"/>
    <s v="Neutral"/>
    <n v="3"/>
    <s v="Moderate (2-4 hours)"/>
    <s v="No"/>
    <x v="1"/>
    <s v="Moderate"/>
    <x v="0"/>
    <n v="64"/>
    <n v="-20"/>
    <x v="0"/>
  </r>
  <r>
    <n v="8"/>
    <x v="2"/>
    <n v="73"/>
    <s v="Fair"/>
    <x v="1"/>
    <x v="0"/>
    <s v="No"/>
    <n v="8"/>
    <s v="≥ 8 hours"/>
    <n v="78"/>
    <s v="High"/>
    <x v="0"/>
    <n v="0"/>
    <x v="0"/>
    <x v="1"/>
    <s v="High"/>
    <x v="1"/>
    <s v="Negative"/>
    <n v="3"/>
    <s v="Moderate (2-4 hours)"/>
    <s v="No"/>
    <x v="0"/>
    <s v="Near"/>
    <x v="0"/>
    <n v="63"/>
    <n v="-15"/>
    <x v="0"/>
  </r>
  <r>
    <n v="18"/>
    <x v="1"/>
    <n v="79"/>
    <s v="Fair"/>
    <x v="1"/>
    <x v="1"/>
    <s v="Yes"/>
    <n v="4"/>
    <s v="&lt; 8 hours"/>
    <n v="69"/>
    <s v="Medium"/>
    <x v="0"/>
    <n v="2"/>
    <x v="1"/>
    <x v="2"/>
    <s v="Low"/>
    <x v="1"/>
    <s v="Positive"/>
    <n v="3"/>
    <s v="Moderate (2-4 hours)"/>
    <s v="No"/>
    <x v="1"/>
    <s v="Near"/>
    <x v="0"/>
    <n v="67"/>
    <n v="-2"/>
    <x v="1"/>
  </r>
  <r>
    <n v="7"/>
    <x v="2"/>
    <n v="84"/>
    <s v="Good"/>
    <x v="1"/>
    <x v="1"/>
    <s v="Yes"/>
    <n v="5"/>
    <s v="&lt; 8 hours"/>
    <n v="96"/>
    <s v="Medium"/>
    <x v="1"/>
    <n v="1"/>
    <x v="1"/>
    <x v="0"/>
    <s v="Low"/>
    <x v="0"/>
    <s v="Positive"/>
    <n v="3"/>
    <s v="Moderate (2-4 hours)"/>
    <s v="Yes"/>
    <x v="0"/>
    <s v="Near"/>
    <x v="0"/>
    <n v="62"/>
    <n v="-34"/>
    <x v="0"/>
  </r>
  <r>
    <n v="28"/>
    <x v="0"/>
    <n v="71"/>
    <s v="Fair"/>
    <x v="1"/>
    <x v="1"/>
    <s v="Yes"/>
    <n v="9"/>
    <s v="≥ 8 hours"/>
    <n v="57"/>
    <s v="High"/>
    <x v="0"/>
    <n v="1"/>
    <x v="1"/>
    <x v="0"/>
    <s v="High"/>
    <x v="0"/>
    <s v="Neutral"/>
    <n v="4"/>
    <s v="Moderate (2-4 hours)"/>
    <s v="No"/>
    <x v="2"/>
    <s v="Near"/>
    <x v="1"/>
    <n v="69"/>
    <n v="12"/>
    <x v="2"/>
  </r>
  <r>
    <n v="13"/>
    <x v="1"/>
    <n v="84"/>
    <s v="Good"/>
    <x v="1"/>
    <x v="1"/>
    <s v="Yes"/>
    <n v="9"/>
    <s v="≥ 8 hours"/>
    <n v="94"/>
    <s v="Medium"/>
    <x v="0"/>
    <n v="3"/>
    <x v="1"/>
    <x v="1"/>
    <s v="Medium"/>
    <x v="0"/>
    <s v="Negative"/>
    <n v="2"/>
    <s v="Low (0-2 hours)"/>
    <s v="Yes"/>
    <x v="0"/>
    <s v="Near"/>
    <x v="0"/>
    <n v="66"/>
    <n v="-28"/>
    <x v="0"/>
  </r>
  <r>
    <n v="28"/>
    <x v="0"/>
    <n v="72"/>
    <s v="Fair"/>
    <x v="0"/>
    <x v="2"/>
    <s v="No"/>
    <n v="8"/>
    <s v="≥ 8 hours"/>
    <n v="85"/>
    <s v="High"/>
    <x v="0"/>
    <n v="4"/>
    <x v="1"/>
    <x v="0"/>
    <s v="Medium"/>
    <x v="1"/>
    <s v="Negative"/>
    <n v="2"/>
    <s v="Low (0-2 hours)"/>
    <s v="No"/>
    <x v="0"/>
    <s v="Near"/>
    <x v="1"/>
    <n v="66"/>
    <n v="-19"/>
    <x v="0"/>
  </r>
  <r>
    <n v="26"/>
    <x v="0"/>
    <n v="62"/>
    <s v="Poor"/>
    <x v="0"/>
    <x v="1"/>
    <s v="No"/>
    <n v="6"/>
    <s v="&lt; 8 hours"/>
    <n v="79"/>
    <s v="Medium"/>
    <x v="0"/>
    <n v="1"/>
    <x v="1"/>
    <x v="0"/>
    <s v="Medium"/>
    <x v="0"/>
    <s v="Positive"/>
    <n v="3"/>
    <s v="Moderate (2-4 hours)"/>
    <s v="Yes"/>
    <x v="1"/>
    <s v="Near"/>
    <x v="1"/>
    <n v="63"/>
    <n v="-16"/>
    <x v="0"/>
  </r>
  <r>
    <n v="15"/>
    <x v="1"/>
    <n v="60"/>
    <s v="Poor"/>
    <x v="1"/>
    <x v="1"/>
    <s v="No"/>
    <n v="7"/>
    <s v="&lt; 8 hours"/>
    <n v="66"/>
    <s v="High"/>
    <x v="0"/>
    <n v="2"/>
    <x v="1"/>
    <x v="2"/>
    <s v="Medium"/>
    <x v="0"/>
    <s v="Neutral"/>
    <n v="4"/>
    <s v="Moderate (2-4 hours)"/>
    <s v="No"/>
    <x v="0"/>
    <s v="Near"/>
    <x v="0"/>
    <n v="62"/>
    <n v="-4"/>
    <x v="0"/>
  </r>
  <r>
    <n v="13"/>
    <x v="1"/>
    <n v="64"/>
    <s v="Poor"/>
    <x v="1"/>
    <x v="0"/>
    <s v="No"/>
    <n v="6"/>
    <s v="&lt; 8 hours"/>
    <n v="57"/>
    <s v="Low"/>
    <x v="0"/>
    <n v="1"/>
    <x v="1"/>
    <x v="0"/>
    <s v="Low"/>
    <x v="0"/>
    <s v="Neutral"/>
    <n v="3"/>
    <s v="Moderate (2-4 hours)"/>
    <s v="Yes"/>
    <x v="0"/>
    <s v="Moderate"/>
    <x v="1"/>
    <n v="58"/>
    <n v="1"/>
    <x v="1"/>
  </r>
  <r>
    <n v="22"/>
    <x v="0"/>
    <n v="92"/>
    <s v="Very Good"/>
    <x v="1"/>
    <x v="2"/>
    <s v="No"/>
    <n v="5"/>
    <s v="&lt; 8 hours"/>
    <n v="72"/>
    <s v="Low"/>
    <x v="0"/>
    <n v="0"/>
    <x v="0"/>
    <x v="1"/>
    <s v="Medium"/>
    <x v="1"/>
    <s v="Negative"/>
    <n v="4"/>
    <s v="Moderate (2-4 hours)"/>
    <s v="No"/>
    <x v="1"/>
    <s v="Moderate"/>
    <x v="0"/>
    <n v="67"/>
    <n v="-5"/>
    <x v="0"/>
  </r>
  <r>
    <n v="15"/>
    <x v="1"/>
    <n v="98"/>
    <s v="Very Good"/>
    <x v="1"/>
    <x v="1"/>
    <s v="Yes"/>
    <n v="7"/>
    <s v="&lt; 8 hours"/>
    <n v="89"/>
    <s v="Low"/>
    <x v="1"/>
    <n v="2"/>
    <x v="1"/>
    <x v="0"/>
    <s v="Low"/>
    <x v="0"/>
    <s v="Neutral"/>
    <n v="3"/>
    <s v="Moderate (2-4 hours)"/>
    <s v="No"/>
    <x v="1"/>
    <s v="Moderate"/>
    <x v="0"/>
    <n v="68"/>
    <n v="-21"/>
    <x v="0"/>
  </r>
  <r>
    <n v="21"/>
    <x v="0"/>
    <n v="77"/>
    <s v="Fair"/>
    <x v="2"/>
    <x v="1"/>
    <s v="No"/>
    <n v="10"/>
    <s v="≥ 8 hours"/>
    <n v="87"/>
    <s v="Low"/>
    <x v="0"/>
    <n v="1"/>
    <x v="1"/>
    <x v="0"/>
    <s v="Medium"/>
    <x v="0"/>
    <s v="Neutral"/>
    <n v="3"/>
    <s v="Moderate (2-4 hours)"/>
    <s v="No"/>
    <x v="1"/>
    <s v="Near"/>
    <x v="0"/>
    <n v="67"/>
    <n v="-20"/>
    <x v="0"/>
  </r>
  <r>
    <n v="17"/>
    <x v="1"/>
    <n v="81"/>
    <s v="Good"/>
    <x v="1"/>
    <x v="1"/>
    <s v="No"/>
    <n v="6"/>
    <s v="&lt; 8 hours"/>
    <n v="82"/>
    <s v="Medium"/>
    <x v="0"/>
    <n v="3"/>
    <x v="1"/>
    <x v="0"/>
    <s v="Medium"/>
    <x v="1"/>
    <s v="Neutral"/>
    <n v="4"/>
    <s v="Moderate (2-4 hours)"/>
    <s v="No"/>
    <x v="1"/>
    <s v="Near"/>
    <x v="0"/>
    <n v="67"/>
    <n v="-15"/>
    <x v="0"/>
  </r>
  <r>
    <n v="9"/>
    <x v="2"/>
    <n v="66"/>
    <s v="Poor"/>
    <x v="0"/>
    <x v="1"/>
    <s v="No"/>
    <n v="9"/>
    <s v="≥ 8 hours"/>
    <n v="100"/>
    <s v="Low"/>
    <x v="0"/>
    <n v="3"/>
    <x v="1"/>
    <x v="1"/>
    <s v="Medium"/>
    <x v="0"/>
    <s v="Neutral"/>
    <n v="3"/>
    <s v="Moderate (2-4 hours)"/>
    <s v="No"/>
    <x v="1"/>
    <s v="Near"/>
    <x v="0"/>
    <n v="62"/>
    <n v="-38"/>
    <x v="0"/>
  </r>
  <r>
    <n v="7"/>
    <x v="2"/>
    <n v="82"/>
    <s v="Good"/>
    <x v="1"/>
    <x v="0"/>
    <s v="Yes"/>
    <n v="6"/>
    <s v="&lt; 8 hours"/>
    <n v="99"/>
    <s v="Medium"/>
    <x v="0"/>
    <n v="2"/>
    <x v="1"/>
    <x v="1"/>
    <s v="High"/>
    <x v="0"/>
    <s v="Negative"/>
    <n v="2"/>
    <s v="Low (0-2 hours)"/>
    <s v="No"/>
    <x v="2"/>
    <s v="Moderate"/>
    <x v="0"/>
    <n v="66"/>
    <n v="-33"/>
    <x v="0"/>
  </r>
  <r>
    <n v="21"/>
    <x v="0"/>
    <n v="66"/>
    <s v="Poor"/>
    <x v="1"/>
    <x v="1"/>
    <s v="Yes"/>
    <n v="5"/>
    <s v="&lt; 8 hours"/>
    <n v="70"/>
    <s v="Medium"/>
    <x v="0"/>
    <n v="1"/>
    <x v="1"/>
    <x v="0"/>
    <s v="High"/>
    <x v="1"/>
    <s v="Positive"/>
    <n v="5"/>
    <s v="High (4-6 hours)"/>
    <s v="No"/>
    <x v="0"/>
    <s v="Near"/>
    <x v="1"/>
    <n v="65"/>
    <n v="-5"/>
    <x v="0"/>
  </r>
  <r>
    <n v="17"/>
    <x v="1"/>
    <n v="84"/>
    <s v="Good"/>
    <x v="1"/>
    <x v="0"/>
    <s v="Yes"/>
    <n v="8"/>
    <s v="≥ 8 hours"/>
    <n v="60"/>
    <s v="Medium"/>
    <x v="0"/>
    <n v="0"/>
    <x v="0"/>
    <x v="0"/>
    <s v="Low"/>
    <x v="1"/>
    <s v="Positive"/>
    <n v="5"/>
    <s v="High (4-6 hours)"/>
    <s v="No"/>
    <x v="1"/>
    <s v="Near"/>
    <x v="1"/>
    <n v="67"/>
    <n v="7"/>
    <x v="2"/>
  </r>
  <r>
    <n v="17"/>
    <x v="1"/>
    <n v="97"/>
    <s v="Very Good"/>
    <x v="1"/>
    <x v="2"/>
    <s v="No"/>
    <n v="7"/>
    <s v="&lt; 8 hours"/>
    <n v="73"/>
    <s v="High"/>
    <x v="1"/>
    <n v="1"/>
    <x v="1"/>
    <x v="1"/>
    <s v="High"/>
    <x v="1"/>
    <s v="Neutral"/>
    <n v="4"/>
    <s v="Moderate (2-4 hours)"/>
    <s v="No"/>
    <x v="1"/>
    <s v="Near"/>
    <x v="0"/>
    <n v="69"/>
    <n v="-4"/>
    <x v="0"/>
  </r>
  <r>
    <n v="24"/>
    <x v="0"/>
    <n v="68"/>
    <s v="Poor"/>
    <x v="1"/>
    <x v="0"/>
    <s v="Yes"/>
    <n v="9"/>
    <s v="≥ 8 hours"/>
    <n v="92"/>
    <s v="Low"/>
    <x v="0"/>
    <n v="1"/>
    <x v="1"/>
    <x v="0"/>
    <s v="High"/>
    <x v="0"/>
    <s v="Positive"/>
    <n v="2"/>
    <s v="Low (0-2 hours)"/>
    <s v="No"/>
    <x v="0"/>
    <s v="Near"/>
    <x v="0"/>
    <n v="67"/>
    <n v="-25"/>
    <x v="0"/>
  </r>
  <r>
    <n v="27"/>
    <x v="0"/>
    <n v="91"/>
    <s v="Very Good"/>
    <x v="0"/>
    <x v="1"/>
    <s v="Yes"/>
    <n v="9"/>
    <s v="≥ 8 hours"/>
    <n v="73"/>
    <s v="Low"/>
    <x v="0"/>
    <n v="0"/>
    <x v="0"/>
    <x v="0"/>
    <s v="Medium"/>
    <x v="1"/>
    <s v="Neutral"/>
    <n v="3"/>
    <s v="Moderate (2-4 hours)"/>
    <s v="No"/>
    <x v="1"/>
    <s v="Near"/>
    <x v="0"/>
    <n v="69"/>
    <n v="-4"/>
    <x v="0"/>
  </r>
  <r>
    <n v="18"/>
    <x v="1"/>
    <n v="61"/>
    <s v="Poor"/>
    <x v="1"/>
    <x v="2"/>
    <s v="No"/>
    <n v="7"/>
    <s v="&lt; 8 hours"/>
    <n v="67"/>
    <s v="Low"/>
    <x v="0"/>
    <n v="2"/>
    <x v="1"/>
    <x v="2"/>
    <s v="Medium"/>
    <x v="0"/>
    <s v="Positive"/>
    <n v="4"/>
    <s v="Moderate (2-4 hours)"/>
    <s v="No"/>
    <x v="0"/>
    <s v="Near"/>
    <x v="0"/>
    <n v="62"/>
    <n v="-5"/>
    <x v="0"/>
  </r>
  <r>
    <n v="18"/>
    <x v="1"/>
    <n v="75"/>
    <s v="Fair"/>
    <x v="1"/>
    <x v="1"/>
    <s v="Yes"/>
    <n v="9"/>
    <s v="≥ 8 hours"/>
    <n v="87"/>
    <s v="Low"/>
    <x v="0"/>
    <n v="3"/>
    <x v="1"/>
    <x v="0"/>
    <s v="Medium"/>
    <x v="0"/>
    <s v="Negative"/>
    <n v="3"/>
    <s v="Moderate (2-4 hours)"/>
    <s v="No"/>
    <x v="2"/>
    <s v="Near"/>
    <x v="1"/>
    <n v="67"/>
    <n v="-20"/>
    <x v="0"/>
  </r>
  <r>
    <n v="23"/>
    <x v="0"/>
    <n v="64"/>
    <s v="Poor"/>
    <x v="1"/>
    <x v="2"/>
    <s v="Yes"/>
    <n v="6"/>
    <s v="&lt; 8 hours"/>
    <n v="83"/>
    <s v="Medium"/>
    <x v="0"/>
    <n v="0"/>
    <x v="0"/>
    <x v="1"/>
    <s v="Medium"/>
    <x v="0"/>
    <s v="Neutral"/>
    <n v="3"/>
    <s v="Moderate (2-4 hours)"/>
    <s v="No"/>
    <x v="0"/>
    <s v="Moderate"/>
    <x v="0"/>
    <n v="63"/>
    <n v="-20"/>
    <x v="0"/>
  </r>
  <r>
    <n v="12"/>
    <x v="1"/>
    <n v="74"/>
    <s v="Fair"/>
    <x v="1"/>
    <x v="1"/>
    <s v="No"/>
    <n v="6"/>
    <s v="&lt; 8 hours"/>
    <n v="98"/>
    <s v="High"/>
    <x v="0"/>
    <n v="2"/>
    <x v="1"/>
    <x v="0"/>
    <s v="Medium"/>
    <x v="0"/>
    <s v="Neutral"/>
    <n v="3"/>
    <s v="Moderate (2-4 hours)"/>
    <s v="No"/>
    <x v="1"/>
    <s v="Near"/>
    <x v="0"/>
    <n v="65"/>
    <n v="-33"/>
    <x v="0"/>
  </r>
  <r>
    <n v="21"/>
    <x v="0"/>
    <n v="67"/>
    <s v="Poor"/>
    <x v="1"/>
    <x v="1"/>
    <s v="Yes"/>
    <n v="9"/>
    <s v="≥ 8 hours"/>
    <n v="77"/>
    <s v="Medium"/>
    <x v="0"/>
    <n v="3"/>
    <x v="1"/>
    <x v="2"/>
    <s v="Low"/>
    <x v="0"/>
    <s v="Neutral"/>
    <n v="3"/>
    <s v="Moderate (2-4 hours)"/>
    <s v="No"/>
    <x v="1"/>
    <s v="Moderate"/>
    <x v="1"/>
    <n v="66"/>
    <n v="-11"/>
    <x v="0"/>
  </r>
  <r>
    <n v="23"/>
    <x v="0"/>
    <n v="75"/>
    <s v="Fair"/>
    <x v="1"/>
    <x v="0"/>
    <s v="Yes"/>
    <n v="5"/>
    <s v="&lt; 8 hours"/>
    <n v="98"/>
    <s v="Medium"/>
    <x v="0"/>
    <n v="3"/>
    <x v="1"/>
    <x v="1"/>
    <s v="High"/>
    <x v="0"/>
    <s v="Positive"/>
    <n v="1"/>
    <s v="Low (0-2 hours)"/>
    <s v="No"/>
    <x v="1"/>
    <s v="Near"/>
    <x v="1"/>
    <n v="71"/>
    <n v="-27"/>
    <x v="0"/>
  </r>
  <r>
    <n v="24"/>
    <x v="0"/>
    <n v="77"/>
    <s v="Fair"/>
    <x v="0"/>
    <x v="0"/>
    <s v="Yes"/>
    <n v="7"/>
    <s v="&lt; 8 hours"/>
    <n v="65"/>
    <s v="High"/>
    <x v="0"/>
    <n v="1"/>
    <x v="1"/>
    <x v="1"/>
    <s v="High"/>
    <x v="1"/>
    <s v="Positive"/>
    <n v="4"/>
    <s v="Moderate (2-4 hours)"/>
    <s v="No"/>
    <x v="2"/>
    <s v="Near"/>
    <x v="0"/>
    <n v="70"/>
    <n v="5"/>
    <x v="2"/>
  </r>
  <r>
    <n v="8"/>
    <x v="2"/>
    <n v="72"/>
    <s v="Fair"/>
    <x v="2"/>
    <x v="0"/>
    <s v="Yes"/>
    <n v="9"/>
    <s v="≥ 8 hours"/>
    <n v="93"/>
    <s v="High"/>
    <x v="0"/>
    <n v="4"/>
    <x v="1"/>
    <x v="1"/>
    <s v="Medium"/>
    <x v="0"/>
    <s v="Positive"/>
    <n v="4"/>
    <s v="Moderate (2-4 hours)"/>
    <s v="No"/>
    <x v="0"/>
    <s v="Near"/>
    <x v="0"/>
    <n v="68"/>
    <n v="-25"/>
    <x v="0"/>
  </r>
  <r>
    <n v="15"/>
    <x v="1"/>
    <n v="86"/>
    <s v="Good"/>
    <x v="2"/>
    <x v="1"/>
    <s v="Yes"/>
    <n v="9"/>
    <s v="≥ 8 hours"/>
    <n v="68"/>
    <s v="High"/>
    <x v="0"/>
    <n v="0"/>
    <x v="0"/>
    <x v="1"/>
    <s v="Low"/>
    <x v="0"/>
    <s v="Neutral"/>
    <n v="3"/>
    <s v="Moderate (2-4 hours)"/>
    <s v="No"/>
    <x v="0"/>
    <s v="Near"/>
    <x v="0"/>
    <n v="67"/>
    <n v="-1"/>
    <x v="1"/>
  </r>
  <r>
    <n v="15"/>
    <x v="1"/>
    <n v="97"/>
    <s v="Very Good"/>
    <x v="1"/>
    <x v="0"/>
    <s v="No"/>
    <n v="6"/>
    <s v="&lt; 8 hours"/>
    <n v="90"/>
    <s v="High"/>
    <x v="0"/>
    <n v="2"/>
    <x v="1"/>
    <x v="2"/>
    <s v="High"/>
    <x v="1"/>
    <s v="Neutral"/>
    <n v="0"/>
    <s v="Low (0-2 hours)"/>
    <s v="No"/>
    <x v="0"/>
    <s v="Near"/>
    <x v="0"/>
    <n v="71"/>
    <n v="-19"/>
    <x v="0"/>
  </r>
  <r>
    <n v="21"/>
    <x v="0"/>
    <n v="76"/>
    <s v="Fair"/>
    <x v="0"/>
    <x v="1"/>
    <s v="Yes"/>
    <n v="9"/>
    <s v="≥ 8 hours"/>
    <n v="96"/>
    <s v="Medium"/>
    <x v="0"/>
    <n v="1"/>
    <x v="1"/>
    <x v="0"/>
    <s v="Low"/>
    <x v="0"/>
    <s v="Negative"/>
    <n v="5"/>
    <s v="High (4-6 hours)"/>
    <s v="No"/>
    <x v="0"/>
    <s v="Near"/>
    <x v="0"/>
    <n v="65"/>
    <n v="-31"/>
    <x v="0"/>
  </r>
  <r>
    <n v="23"/>
    <x v="0"/>
    <n v="68"/>
    <s v="Poor"/>
    <x v="0"/>
    <x v="1"/>
    <s v="Yes"/>
    <n v="5"/>
    <s v="&lt; 8 hours"/>
    <n v="81"/>
    <s v="Low"/>
    <x v="0"/>
    <n v="1"/>
    <x v="1"/>
    <x v="0"/>
    <s v="Low"/>
    <x v="0"/>
    <s v="Neutral"/>
    <n v="2"/>
    <s v="Low (0-2 hours)"/>
    <s v="No"/>
    <x v="2"/>
    <s v="Near"/>
    <x v="0"/>
    <n v="64"/>
    <n v="-17"/>
    <x v="0"/>
  </r>
  <r>
    <n v="29"/>
    <x v="0"/>
    <n v="71"/>
    <s v="Fair"/>
    <x v="1"/>
    <x v="1"/>
    <s v="Yes"/>
    <n v="6"/>
    <s v="&lt; 8 hours"/>
    <n v="86"/>
    <s v="Medium"/>
    <x v="0"/>
    <n v="1"/>
    <x v="1"/>
    <x v="0"/>
    <s v="Medium"/>
    <x v="0"/>
    <s v="Positive"/>
    <n v="2"/>
    <s v="Low (0-2 hours)"/>
    <s v="No"/>
    <x v="1"/>
    <s v="Near"/>
    <x v="1"/>
    <n v="69"/>
    <n v="-17"/>
    <x v="0"/>
  </r>
  <r>
    <n v="17"/>
    <x v="1"/>
    <n v="94"/>
    <s v="Very Good"/>
    <x v="1"/>
    <x v="2"/>
    <s v="Yes"/>
    <n v="7"/>
    <s v="&lt; 8 hours"/>
    <n v="98"/>
    <s v="Low"/>
    <x v="0"/>
    <n v="1"/>
    <x v="1"/>
    <x v="1"/>
    <s v="High"/>
    <x v="0"/>
    <s v="Negative"/>
    <n v="2"/>
    <s v="Low (0-2 hours)"/>
    <s v="No"/>
    <x v="0"/>
    <s v="Near"/>
    <x v="0"/>
    <n v="68"/>
    <n v="-30"/>
    <x v="0"/>
  </r>
  <r>
    <n v="17"/>
    <x v="1"/>
    <n v="83"/>
    <s v="Good"/>
    <x v="1"/>
    <x v="2"/>
    <s v="Yes"/>
    <n v="8"/>
    <s v="≥ 8 hours"/>
    <n v="69"/>
    <s v="Low"/>
    <x v="0"/>
    <n v="4"/>
    <x v="1"/>
    <x v="0"/>
    <s v="High"/>
    <x v="0"/>
    <s v="Neutral"/>
    <n v="3"/>
    <s v="Moderate (2-4 hours)"/>
    <s v="No"/>
    <x v="1"/>
    <s v="Near"/>
    <x v="0"/>
    <n v="67"/>
    <n v="-2"/>
    <x v="1"/>
  </r>
  <r>
    <n v="27"/>
    <x v="0"/>
    <n v="78"/>
    <s v="Fair"/>
    <x v="1"/>
    <x v="1"/>
    <s v="Yes"/>
    <n v="5"/>
    <s v="&lt; 8 hours"/>
    <n v="76"/>
    <s v="High"/>
    <x v="0"/>
    <n v="1"/>
    <x v="1"/>
    <x v="1"/>
    <s v="Medium"/>
    <x v="1"/>
    <s v="Positive"/>
    <n v="4"/>
    <s v="Moderate (2-4 hours)"/>
    <s v="No"/>
    <x v="2"/>
    <s v="Near"/>
    <x v="0"/>
    <n v="71"/>
    <n v="-5"/>
    <x v="0"/>
  </r>
  <r>
    <n v="22"/>
    <x v="0"/>
    <n v="66"/>
    <s v="Poor"/>
    <x v="1"/>
    <x v="2"/>
    <s v="Yes"/>
    <n v="10"/>
    <s v="≥ 8 hours"/>
    <n v="95"/>
    <s v="Medium"/>
    <x v="0"/>
    <n v="1"/>
    <x v="1"/>
    <x v="1"/>
    <s v="Medium"/>
    <x v="1"/>
    <s v="Negative"/>
    <n v="3"/>
    <s v="Moderate (2-4 hours)"/>
    <s v="No"/>
    <x v="0"/>
    <s v="Near"/>
    <x v="0"/>
    <n v="64"/>
    <n v="-31"/>
    <x v="0"/>
  </r>
  <r>
    <n v="28"/>
    <x v="0"/>
    <n v="78"/>
    <s v="Fair"/>
    <x v="1"/>
    <x v="0"/>
    <s v="Yes"/>
    <n v="4"/>
    <s v="&lt; 8 hours"/>
    <n v="84"/>
    <s v="Medium"/>
    <x v="0"/>
    <n v="2"/>
    <x v="1"/>
    <x v="0"/>
    <s v="Low"/>
    <x v="0"/>
    <s v="Negative"/>
    <n v="3"/>
    <s v="Moderate (2-4 hours)"/>
    <s v="No"/>
    <x v="1"/>
    <s v="Far"/>
    <x v="1"/>
    <n v="69"/>
    <n v="-15"/>
    <x v="0"/>
  </r>
  <r>
    <n v="22"/>
    <x v="0"/>
    <n v="71"/>
    <s v="Fair"/>
    <x v="1"/>
    <x v="0"/>
    <s v="Yes"/>
    <n v="7"/>
    <s v="&lt; 8 hours"/>
    <n v="94"/>
    <s v="Medium"/>
    <x v="0"/>
    <n v="1"/>
    <x v="1"/>
    <x v="1"/>
    <s v="Medium"/>
    <x v="0"/>
    <s v="Neutral"/>
    <n v="4"/>
    <s v="Moderate (2-4 hours)"/>
    <s v="No"/>
    <x v="0"/>
    <s v="Near"/>
    <x v="0"/>
    <n v="68"/>
    <n v="-26"/>
    <x v="0"/>
  </r>
  <r>
    <n v="13"/>
    <x v="1"/>
    <n v="98"/>
    <s v="Very Good"/>
    <x v="2"/>
    <x v="2"/>
    <s v="Yes"/>
    <n v="7"/>
    <s v="&lt; 8 hours"/>
    <n v="81"/>
    <s v="Medium"/>
    <x v="0"/>
    <n v="1"/>
    <x v="1"/>
    <x v="1"/>
    <s v="Low"/>
    <x v="1"/>
    <s v="Negative"/>
    <n v="3"/>
    <s v="Moderate (2-4 hours)"/>
    <s v="No"/>
    <x v="2"/>
    <s v="Near"/>
    <x v="0"/>
    <n v="69"/>
    <n v="-12"/>
    <x v="0"/>
  </r>
  <r>
    <n v="12"/>
    <x v="1"/>
    <n v="95"/>
    <s v="Very Good"/>
    <x v="1"/>
    <x v="1"/>
    <s v="No"/>
    <n v="4"/>
    <s v="&lt; 8 hours"/>
    <n v="87"/>
    <s v="Medium"/>
    <x v="0"/>
    <n v="0"/>
    <x v="0"/>
    <x v="0"/>
    <s v="Medium"/>
    <x v="0"/>
    <s v="Positive"/>
    <n v="3"/>
    <s v="Moderate (2-4 hours)"/>
    <s v="No"/>
    <x v="0"/>
    <s v="Moderate"/>
    <x v="0"/>
    <n v="67"/>
    <n v="-20"/>
    <x v="0"/>
  </r>
  <r>
    <n v="11"/>
    <x v="1"/>
    <n v="63"/>
    <s v="Poor"/>
    <x v="1"/>
    <x v="0"/>
    <s v="Yes"/>
    <n v="9"/>
    <s v="≥ 8 hours"/>
    <n v="51"/>
    <s v="High"/>
    <x v="0"/>
    <n v="0"/>
    <x v="0"/>
    <x v="0"/>
    <s v="Low"/>
    <x v="0"/>
    <s v="Negative"/>
    <n v="3"/>
    <s v="Moderate (2-4 hours)"/>
    <s v="Yes"/>
    <x v="1"/>
    <s v="Moderate"/>
    <x v="0"/>
    <n v="58"/>
    <n v="7"/>
    <x v="2"/>
  </r>
  <r>
    <n v="24"/>
    <x v="0"/>
    <n v="81"/>
    <s v="Good"/>
    <x v="0"/>
    <x v="1"/>
    <s v="Yes"/>
    <n v="6"/>
    <s v="&lt; 8 hours"/>
    <n v="67"/>
    <s v="High"/>
    <x v="0"/>
    <n v="0"/>
    <x v="0"/>
    <x v="1"/>
    <s v="High"/>
    <x v="0"/>
    <s v="Negative"/>
    <n v="2"/>
    <s v="Low (0-2 hours)"/>
    <s v="No"/>
    <x v="0"/>
    <s v="Far"/>
    <x v="0"/>
    <n v="66"/>
    <n v="-1"/>
    <x v="1"/>
  </r>
  <r>
    <n v="27"/>
    <x v="0"/>
    <n v="69"/>
    <s v="Poor"/>
    <x v="1"/>
    <x v="0"/>
    <s v="Yes"/>
    <n v="7"/>
    <s v="&lt; 8 hours"/>
    <n v="89"/>
    <s v="Low"/>
    <x v="0"/>
    <n v="2"/>
    <x v="1"/>
    <x v="2"/>
    <s v="High"/>
    <x v="1"/>
    <s v="Neutral"/>
    <n v="1"/>
    <s v="Low (0-2 hours)"/>
    <s v="No"/>
    <x v="0"/>
    <s v="Moderate"/>
    <x v="0"/>
    <n v="69"/>
    <n v="-20"/>
    <x v="0"/>
  </r>
  <r>
    <n v="31"/>
    <x v="3"/>
    <n v="76"/>
    <s v="Fair"/>
    <x v="1"/>
    <x v="0"/>
    <s v="Yes"/>
    <n v="7"/>
    <s v="&lt; 8 hours"/>
    <n v="70"/>
    <s v="Low"/>
    <x v="0"/>
    <n v="3"/>
    <x v="1"/>
    <x v="0"/>
    <s v="Medium"/>
    <x v="0"/>
    <s v="Neutral"/>
    <n v="3"/>
    <s v="Moderate (2-4 hours)"/>
    <s v="No"/>
    <x v="1"/>
    <s v="Moderate"/>
    <x v="0"/>
    <n v="70"/>
    <n v="0"/>
    <x v="1"/>
  </r>
  <r>
    <n v="25"/>
    <x v="0"/>
    <n v="95"/>
    <s v="Very Good"/>
    <x v="1"/>
    <x v="2"/>
    <s v="Yes"/>
    <n v="5"/>
    <s v="&lt; 8 hours"/>
    <n v="68"/>
    <s v="Medium"/>
    <x v="0"/>
    <n v="1"/>
    <x v="1"/>
    <x v="1"/>
    <s v="High"/>
    <x v="0"/>
    <s v="Positive"/>
    <n v="3"/>
    <s v="Moderate (2-4 hours)"/>
    <s v="No"/>
    <x v="0"/>
    <s v="Far"/>
    <x v="0"/>
    <n v="70"/>
    <n v="2"/>
    <x v="1"/>
  </r>
  <r>
    <n v="27"/>
    <x v="0"/>
    <n v="81"/>
    <s v="Good"/>
    <x v="1"/>
    <x v="2"/>
    <s v="Yes"/>
    <n v="5"/>
    <s v="&lt; 8 hours"/>
    <n v="98"/>
    <s v="Medium"/>
    <x v="0"/>
    <n v="0"/>
    <x v="0"/>
    <x v="2"/>
    <s v="Medium"/>
    <x v="0"/>
    <s v="Positive"/>
    <n v="3"/>
    <s v="Moderate (2-4 hours)"/>
    <s v="No"/>
    <x v="0"/>
    <s v="Near"/>
    <x v="0"/>
    <n v="70"/>
    <n v="-28"/>
    <x v="0"/>
  </r>
  <r>
    <n v="17"/>
    <x v="1"/>
    <n v="73"/>
    <s v="Fair"/>
    <x v="2"/>
    <x v="0"/>
    <s v="No"/>
    <n v="9"/>
    <s v="≥ 8 hours"/>
    <n v="78"/>
    <s v="Medium"/>
    <x v="0"/>
    <n v="0"/>
    <x v="0"/>
    <x v="0"/>
    <s v="High"/>
    <x v="0"/>
    <s v="Negative"/>
    <n v="3"/>
    <s v="Moderate (2-4 hours)"/>
    <s v="No"/>
    <x v="2"/>
    <s v="Moderate"/>
    <x v="1"/>
    <n v="66"/>
    <n v="-12"/>
    <x v="0"/>
  </r>
  <r>
    <n v="13"/>
    <x v="1"/>
    <n v="68"/>
    <s v="Poor"/>
    <x v="0"/>
    <x v="0"/>
    <s v="No"/>
    <n v="7"/>
    <s v="&lt; 8 hours"/>
    <n v="60"/>
    <s v="Medium"/>
    <x v="0"/>
    <n v="1"/>
    <x v="1"/>
    <x v="1"/>
    <s v="Low"/>
    <x v="1"/>
    <s v="Positive"/>
    <n v="3"/>
    <s v="Moderate (2-4 hours)"/>
    <s v="No"/>
    <x v="1"/>
    <s v="Moderate"/>
    <x v="1"/>
    <n v="61"/>
    <n v="1"/>
    <x v="1"/>
  </r>
  <r>
    <n v="25"/>
    <x v="0"/>
    <n v="92"/>
    <s v="Very Good"/>
    <x v="1"/>
    <x v="1"/>
    <s v="Yes"/>
    <n v="4"/>
    <s v="&lt; 8 hours"/>
    <n v="74"/>
    <s v="Medium"/>
    <x v="0"/>
    <n v="3"/>
    <x v="1"/>
    <x v="0"/>
    <s v="High"/>
    <x v="0"/>
    <s v="Positive"/>
    <n v="2"/>
    <s v="Low (0-2 hours)"/>
    <s v="Yes"/>
    <x v="0"/>
    <s v="Moderate"/>
    <x v="1"/>
    <n v="71"/>
    <n v="-3"/>
    <x v="0"/>
  </r>
  <r>
    <n v="23"/>
    <x v="0"/>
    <n v="85"/>
    <s v="Good"/>
    <x v="2"/>
    <x v="2"/>
    <s v="Yes"/>
    <n v="7"/>
    <s v="&lt; 8 hours"/>
    <n v="76"/>
    <s v="High"/>
    <x v="0"/>
    <n v="2"/>
    <x v="1"/>
    <x v="0"/>
    <s v="Medium"/>
    <x v="0"/>
    <s v="Neutral"/>
    <n v="3"/>
    <s v="Moderate (2-4 hours)"/>
    <s v="No"/>
    <x v="1"/>
    <s v="Unknown"/>
    <x v="1"/>
    <n v="69"/>
    <n v="-7"/>
    <x v="0"/>
  </r>
  <r>
    <n v="21"/>
    <x v="0"/>
    <n v="79"/>
    <s v="Fair"/>
    <x v="1"/>
    <x v="1"/>
    <s v="Yes"/>
    <n v="7"/>
    <s v="&lt; 8 hours"/>
    <n v="99"/>
    <s v="Medium"/>
    <x v="0"/>
    <n v="2"/>
    <x v="1"/>
    <x v="0"/>
    <s v="Medium"/>
    <x v="0"/>
    <s v="Positive"/>
    <n v="2"/>
    <s v="Low (0-2 hours)"/>
    <s v="No"/>
    <x v="2"/>
    <s v="Near"/>
    <x v="0"/>
    <n v="69"/>
    <n v="-30"/>
    <x v="0"/>
  </r>
  <r>
    <n v="22"/>
    <x v="0"/>
    <n v="69"/>
    <s v="Poor"/>
    <x v="2"/>
    <x v="1"/>
    <s v="No"/>
    <n v="7"/>
    <s v="&lt; 8 hours"/>
    <n v="86"/>
    <s v="Low"/>
    <x v="0"/>
    <n v="0"/>
    <x v="0"/>
    <x v="1"/>
    <s v="Medium"/>
    <x v="0"/>
    <s v="Neutral"/>
    <n v="1"/>
    <s v="Low (0-2 hours)"/>
    <s v="No"/>
    <x v="0"/>
    <s v="Near"/>
    <x v="1"/>
    <n v="65"/>
    <n v="-21"/>
    <x v="0"/>
  </r>
  <r>
    <n v="22"/>
    <x v="0"/>
    <n v="73"/>
    <s v="Fair"/>
    <x v="2"/>
    <x v="0"/>
    <s v="Yes"/>
    <n v="4"/>
    <s v="&lt; 8 hours"/>
    <n v="76"/>
    <s v="High"/>
    <x v="0"/>
    <n v="3"/>
    <x v="1"/>
    <x v="1"/>
    <s v="Medium"/>
    <x v="0"/>
    <s v="Negative"/>
    <n v="4"/>
    <s v="Moderate (2-4 hours)"/>
    <s v="No"/>
    <x v="1"/>
    <s v="Far"/>
    <x v="0"/>
    <n v="69"/>
    <n v="-7"/>
    <x v="0"/>
  </r>
  <r>
    <n v="28"/>
    <x v="0"/>
    <n v="98"/>
    <s v="Very Good"/>
    <x v="1"/>
    <x v="0"/>
    <s v="Yes"/>
    <n v="7"/>
    <s v="&lt; 8 hours"/>
    <n v="72"/>
    <s v="Medium"/>
    <x v="0"/>
    <n v="1"/>
    <x v="1"/>
    <x v="0"/>
    <s v="High"/>
    <x v="1"/>
    <s v="Positive"/>
    <n v="2"/>
    <s v="Low (0-2 hours)"/>
    <s v="No"/>
    <x v="1"/>
    <s v="Near"/>
    <x v="0"/>
    <n v="74"/>
    <n v="2"/>
    <x v="1"/>
  </r>
  <r>
    <n v="28"/>
    <x v="0"/>
    <n v="81"/>
    <s v="Good"/>
    <x v="1"/>
    <x v="1"/>
    <s v="Yes"/>
    <n v="6"/>
    <s v="&lt; 8 hours"/>
    <n v="96"/>
    <s v="High"/>
    <x v="0"/>
    <n v="2"/>
    <x v="1"/>
    <x v="0"/>
    <s v="Medium"/>
    <x v="1"/>
    <s v="Positive"/>
    <n v="5"/>
    <s v="High (4-6 hours)"/>
    <s v="No"/>
    <x v="0"/>
    <s v="Moderate"/>
    <x v="0"/>
    <n v="71"/>
    <n v="-25"/>
    <x v="0"/>
  </r>
  <r>
    <n v="23"/>
    <x v="0"/>
    <n v="76"/>
    <s v="Fair"/>
    <x v="2"/>
    <x v="1"/>
    <s v="No"/>
    <n v="7"/>
    <s v="&lt; 8 hours"/>
    <n v="82"/>
    <s v="High"/>
    <x v="0"/>
    <n v="0"/>
    <x v="0"/>
    <x v="1"/>
    <s v="High"/>
    <x v="1"/>
    <s v="Neutral"/>
    <n v="1"/>
    <s v="Low (0-2 hours)"/>
    <s v="No"/>
    <x v="1"/>
    <s v="Near"/>
    <x v="0"/>
    <n v="68"/>
    <n v="-14"/>
    <x v="0"/>
  </r>
  <r>
    <n v="25"/>
    <x v="0"/>
    <n v="81"/>
    <s v="Good"/>
    <x v="2"/>
    <x v="0"/>
    <s v="Yes"/>
    <n v="8"/>
    <s v="≥ 8 hours"/>
    <n v="68"/>
    <s v="Low"/>
    <x v="0"/>
    <n v="0"/>
    <x v="0"/>
    <x v="0"/>
    <s v="High"/>
    <x v="0"/>
    <s v="Neutral"/>
    <n v="3"/>
    <s v="Moderate (2-4 hours)"/>
    <s v="No"/>
    <x v="1"/>
    <s v="Moderate"/>
    <x v="1"/>
    <n v="69"/>
    <n v="1"/>
    <x v="1"/>
  </r>
  <r>
    <n v="23"/>
    <x v="0"/>
    <n v="91"/>
    <s v="Very Good"/>
    <x v="0"/>
    <x v="1"/>
    <s v="Yes"/>
    <n v="8"/>
    <s v="≥ 8 hours"/>
    <n v="73"/>
    <s v="Medium"/>
    <x v="1"/>
    <n v="3"/>
    <x v="1"/>
    <x v="1"/>
    <s v="Medium"/>
    <x v="0"/>
    <s v="Negative"/>
    <n v="5"/>
    <s v="High (4-6 hours)"/>
    <s v="No"/>
    <x v="0"/>
    <s v="Far"/>
    <x v="0"/>
    <n v="68"/>
    <n v="-5"/>
    <x v="0"/>
  </r>
  <r>
    <n v="17"/>
    <x v="1"/>
    <n v="74"/>
    <s v="Fair"/>
    <x v="1"/>
    <x v="2"/>
    <s v="No"/>
    <n v="9"/>
    <s v="≥ 8 hours"/>
    <n v="64"/>
    <s v="Medium"/>
    <x v="0"/>
    <n v="2"/>
    <x v="1"/>
    <x v="1"/>
    <s v="Medium"/>
    <x v="0"/>
    <s v="Neutral"/>
    <n v="3"/>
    <s v="Moderate (2-4 hours)"/>
    <s v="No"/>
    <x v="0"/>
    <s v="Near"/>
    <x v="0"/>
    <n v="63"/>
    <n v="-1"/>
    <x v="1"/>
  </r>
  <r>
    <n v="25"/>
    <x v="0"/>
    <n v="67"/>
    <s v="Poor"/>
    <x v="1"/>
    <x v="1"/>
    <s v="Yes"/>
    <n v="10"/>
    <s v="≥ 8 hours"/>
    <n v="98"/>
    <s v="High"/>
    <x v="0"/>
    <n v="0"/>
    <x v="0"/>
    <x v="2"/>
    <s v="Medium"/>
    <x v="0"/>
    <s v="Positive"/>
    <n v="2"/>
    <s v="Low (0-2 hours)"/>
    <s v="No"/>
    <x v="0"/>
    <s v="Near"/>
    <x v="0"/>
    <n v="68"/>
    <n v="-30"/>
    <x v="0"/>
  </r>
  <r>
    <n v="12"/>
    <x v="1"/>
    <n v="83"/>
    <s v="Good"/>
    <x v="2"/>
    <x v="1"/>
    <s v="Yes"/>
    <n v="5"/>
    <s v="&lt; 8 hours"/>
    <n v="85"/>
    <s v="Medium"/>
    <x v="0"/>
    <n v="2"/>
    <x v="1"/>
    <x v="0"/>
    <s v="High"/>
    <x v="1"/>
    <s v="Negative"/>
    <n v="2"/>
    <s v="Low (0-2 hours)"/>
    <s v="No"/>
    <x v="1"/>
    <s v="Near"/>
    <x v="0"/>
    <n v="67"/>
    <n v="-18"/>
    <x v="0"/>
  </r>
  <r>
    <n v="26"/>
    <x v="0"/>
    <n v="87"/>
    <s v="Good"/>
    <x v="1"/>
    <x v="0"/>
    <s v="No"/>
    <n v="6"/>
    <s v="&lt; 8 hours"/>
    <n v="70"/>
    <s v="Low"/>
    <x v="0"/>
    <n v="3"/>
    <x v="1"/>
    <x v="1"/>
    <s v="Medium"/>
    <x v="0"/>
    <s v="Neutral"/>
    <n v="3"/>
    <s v="Moderate (2-4 hours)"/>
    <s v="No"/>
    <x v="1"/>
    <s v="Moderate"/>
    <x v="0"/>
    <n v="71"/>
    <n v="1"/>
    <x v="1"/>
  </r>
  <r>
    <n v="13"/>
    <x v="1"/>
    <n v="89"/>
    <s v="Good"/>
    <x v="2"/>
    <x v="0"/>
    <s v="No"/>
    <n v="8"/>
    <s v="≥ 8 hours"/>
    <n v="59"/>
    <s v="Low"/>
    <x v="0"/>
    <n v="0"/>
    <x v="0"/>
    <x v="0"/>
    <s v="High"/>
    <x v="0"/>
    <s v="Neutral"/>
    <n v="2"/>
    <s v="Low (0-2 hours)"/>
    <s v="No"/>
    <x v="2"/>
    <s v="Moderate"/>
    <x v="0"/>
    <n v="66"/>
    <n v="7"/>
    <x v="2"/>
  </r>
  <r>
    <n v="22"/>
    <x v="0"/>
    <n v="95"/>
    <s v="Very Good"/>
    <x v="2"/>
    <x v="1"/>
    <s v="No"/>
    <n v="7"/>
    <s v="&lt; 8 hours"/>
    <n v="59"/>
    <s v="Medium"/>
    <x v="0"/>
    <n v="2"/>
    <x v="1"/>
    <x v="0"/>
    <s v="Medium"/>
    <x v="0"/>
    <s v="Negative"/>
    <n v="3"/>
    <s v="Moderate (2-4 hours)"/>
    <s v="Yes"/>
    <x v="0"/>
    <s v="Near"/>
    <x v="0"/>
    <n v="69"/>
    <n v="10"/>
    <x v="2"/>
  </r>
  <r>
    <n v="15"/>
    <x v="1"/>
    <n v="75"/>
    <s v="Fair"/>
    <x v="2"/>
    <x v="1"/>
    <s v="Yes"/>
    <n v="4"/>
    <s v="&lt; 8 hours"/>
    <n v="74"/>
    <s v="Medium"/>
    <x v="0"/>
    <n v="3"/>
    <x v="1"/>
    <x v="1"/>
    <s v="High"/>
    <x v="0"/>
    <s v="Positive"/>
    <n v="4"/>
    <s v="Moderate (2-4 hours)"/>
    <s v="No"/>
    <x v="1"/>
    <s v="Near"/>
    <x v="1"/>
    <n v="68"/>
    <n v="-6"/>
    <x v="0"/>
  </r>
  <r>
    <n v="23"/>
    <x v="0"/>
    <n v="63"/>
    <s v="Poor"/>
    <x v="1"/>
    <x v="1"/>
    <s v="No"/>
    <n v="7"/>
    <s v="&lt; 8 hours"/>
    <n v="73"/>
    <s v="Low"/>
    <x v="0"/>
    <n v="1"/>
    <x v="1"/>
    <x v="0"/>
    <s v="Medium"/>
    <x v="0"/>
    <s v="Neutral"/>
    <n v="3"/>
    <s v="Moderate (2-4 hours)"/>
    <s v="No"/>
    <x v="1"/>
    <s v="Moderate"/>
    <x v="0"/>
    <n v="63"/>
    <n v="-10"/>
    <x v="0"/>
  </r>
  <r>
    <n v="20"/>
    <x v="1"/>
    <n v="98"/>
    <s v="Very Good"/>
    <x v="1"/>
    <x v="1"/>
    <s v="No"/>
    <n v="9"/>
    <s v="≥ 8 hours"/>
    <n v="71"/>
    <s v="Medium"/>
    <x v="0"/>
    <n v="0"/>
    <x v="0"/>
    <x v="0"/>
    <s v="Medium"/>
    <x v="0"/>
    <s v="Negative"/>
    <n v="4"/>
    <s v="Moderate (2-4 hours)"/>
    <s v="No"/>
    <x v="1"/>
    <s v="Moderate"/>
    <x v="0"/>
    <n v="69"/>
    <n v="-2"/>
    <x v="1"/>
  </r>
  <r>
    <n v="10"/>
    <x v="2"/>
    <n v="77"/>
    <s v="Fair"/>
    <x v="0"/>
    <x v="0"/>
    <s v="Yes"/>
    <n v="5"/>
    <s v="&lt; 8 hours"/>
    <n v="93"/>
    <s v="Medium"/>
    <x v="0"/>
    <n v="3"/>
    <x v="1"/>
    <x v="0"/>
    <s v="Medium"/>
    <x v="0"/>
    <s v="Positive"/>
    <n v="3"/>
    <s v="Moderate (2-4 hours)"/>
    <s v="No"/>
    <x v="1"/>
    <s v="Near"/>
    <x v="1"/>
    <n v="66"/>
    <n v="-27"/>
    <x v="0"/>
  </r>
  <r>
    <n v="23"/>
    <x v="0"/>
    <n v="85"/>
    <s v="Good"/>
    <x v="1"/>
    <x v="1"/>
    <s v="Yes"/>
    <n v="7"/>
    <s v="&lt; 8 hours"/>
    <n v="99"/>
    <s v="High"/>
    <x v="0"/>
    <n v="1"/>
    <x v="1"/>
    <x v="0"/>
    <s v="High"/>
    <x v="0"/>
    <s v="Neutral"/>
    <n v="5"/>
    <s v="High (4-6 hours)"/>
    <s v="No"/>
    <x v="1"/>
    <s v="Near"/>
    <x v="1"/>
    <n v="71"/>
    <n v="-28"/>
    <x v="0"/>
  </r>
  <r>
    <n v="17"/>
    <x v="1"/>
    <n v="87"/>
    <s v="Good"/>
    <x v="1"/>
    <x v="0"/>
    <s v="No"/>
    <n v="4"/>
    <s v="&lt; 8 hours"/>
    <n v="68"/>
    <s v="Medium"/>
    <x v="0"/>
    <n v="2"/>
    <x v="1"/>
    <x v="0"/>
    <s v="Low"/>
    <x v="0"/>
    <s v="Positive"/>
    <n v="4"/>
    <s v="Moderate (2-4 hours)"/>
    <s v="No"/>
    <x v="2"/>
    <s v="Moderate"/>
    <x v="0"/>
    <n v="68"/>
    <n v="0"/>
    <x v="1"/>
  </r>
  <r>
    <n v="25"/>
    <x v="0"/>
    <n v="82"/>
    <s v="Good"/>
    <x v="1"/>
    <x v="1"/>
    <s v="Yes"/>
    <n v="8"/>
    <s v="≥ 8 hours"/>
    <n v="65"/>
    <s v="Medium"/>
    <x v="0"/>
    <n v="0"/>
    <x v="0"/>
    <x v="2"/>
    <s v="Medium"/>
    <x v="1"/>
    <s v="Neutral"/>
    <n v="4"/>
    <s v="Moderate (2-4 hours)"/>
    <s v="No"/>
    <x v="0"/>
    <s v="Near"/>
    <x v="0"/>
    <n v="69"/>
    <n v="4"/>
    <x v="2"/>
  </r>
  <r>
    <n v="20"/>
    <x v="1"/>
    <n v="68"/>
    <s v="Poor"/>
    <x v="1"/>
    <x v="1"/>
    <s v="Yes"/>
    <n v="7"/>
    <s v="&lt; 8 hours"/>
    <n v="89"/>
    <s v="Medium"/>
    <x v="0"/>
    <n v="0"/>
    <x v="0"/>
    <x v="1"/>
    <s v="High"/>
    <x v="1"/>
    <s v="Positive"/>
    <n v="3"/>
    <s v="Moderate (2-4 hours)"/>
    <s v="No"/>
    <x v="0"/>
    <s v="Far"/>
    <x v="1"/>
    <n v="65"/>
    <n v="-24"/>
    <x v="0"/>
  </r>
  <r>
    <n v="22"/>
    <x v="0"/>
    <n v="90"/>
    <s v="Very Good"/>
    <x v="1"/>
    <x v="2"/>
    <s v="Yes"/>
    <n v="6"/>
    <s v="&lt; 8 hours"/>
    <n v="72"/>
    <s v="Medium"/>
    <x v="0"/>
    <n v="0"/>
    <x v="0"/>
    <x v="0"/>
    <s v="Medium"/>
    <x v="0"/>
    <s v="Neutral"/>
    <n v="4"/>
    <s v="Moderate (2-4 hours)"/>
    <s v="No"/>
    <x v="1"/>
    <s v="Near"/>
    <x v="0"/>
    <n v="68"/>
    <n v="-4"/>
    <x v="0"/>
  </r>
  <r>
    <n v="14"/>
    <x v="1"/>
    <n v="92"/>
    <s v="Very Good"/>
    <x v="2"/>
    <x v="1"/>
    <s v="Yes"/>
    <n v="6"/>
    <s v="&lt; 8 hours"/>
    <n v="61"/>
    <s v="High"/>
    <x v="0"/>
    <n v="0"/>
    <x v="0"/>
    <x v="0"/>
    <s v="Medium"/>
    <x v="1"/>
    <s v="Neutral"/>
    <n v="2"/>
    <s v="Low (0-2 hours)"/>
    <s v="No"/>
    <x v="1"/>
    <s v="Moderate"/>
    <x v="0"/>
    <n v="67"/>
    <n v="6"/>
    <x v="2"/>
  </r>
  <r>
    <n v="16"/>
    <x v="1"/>
    <n v="82"/>
    <s v="Good"/>
    <x v="1"/>
    <x v="1"/>
    <s v="No"/>
    <n v="5"/>
    <s v="&lt; 8 hours"/>
    <n v="59"/>
    <s v="Medium"/>
    <x v="0"/>
    <n v="1"/>
    <x v="1"/>
    <x v="1"/>
    <s v="Medium"/>
    <x v="0"/>
    <s v="Positive"/>
    <n v="3"/>
    <s v="Moderate (2-4 hours)"/>
    <s v="No"/>
    <x v="0"/>
    <s v="Near"/>
    <x v="0"/>
    <n v="65"/>
    <n v="6"/>
    <x v="2"/>
  </r>
  <r>
    <n v="17"/>
    <x v="1"/>
    <n v="80"/>
    <s v="Good"/>
    <x v="0"/>
    <x v="1"/>
    <s v="Yes"/>
    <n v="9"/>
    <s v="≥ 8 hours"/>
    <n v="64"/>
    <s v="Medium"/>
    <x v="0"/>
    <n v="1"/>
    <x v="1"/>
    <x v="0"/>
    <s v="Medium"/>
    <x v="1"/>
    <s v="Positive"/>
    <n v="4"/>
    <s v="Moderate (2-4 hours)"/>
    <s v="No"/>
    <x v="2"/>
    <s v="Far"/>
    <x v="1"/>
    <n v="65"/>
    <n v="1"/>
    <x v="1"/>
  </r>
  <r>
    <n v="25"/>
    <x v="0"/>
    <n v="65"/>
    <s v="Poor"/>
    <x v="1"/>
    <x v="2"/>
    <s v="Yes"/>
    <n v="6"/>
    <s v="&lt; 8 hours"/>
    <n v="50"/>
    <s v="Medium"/>
    <x v="0"/>
    <n v="2"/>
    <x v="1"/>
    <x v="0"/>
    <s v="Medium"/>
    <x v="0"/>
    <s v="Positive"/>
    <n v="2"/>
    <s v="Low (0-2 hours)"/>
    <s v="No"/>
    <x v="1"/>
    <s v="Near"/>
    <x v="1"/>
    <n v="64"/>
    <n v="14"/>
    <x v="2"/>
  </r>
  <r>
    <n v="30"/>
    <x v="0"/>
    <n v="63"/>
    <s v="Poor"/>
    <x v="2"/>
    <x v="0"/>
    <s v="No"/>
    <n v="8"/>
    <s v="≥ 8 hours"/>
    <n v="97"/>
    <s v="Medium"/>
    <x v="0"/>
    <n v="1"/>
    <x v="1"/>
    <x v="0"/>
    <s v="High"/>
    <x v="0"/>
    <s v="Neutral"/>
    <n v="3"/>
    <s v="Moderate (2-4 hours)"/>
    <s v="No"/>
    <x v="0"/>
    <s v="Near"/>
    <x v="1"/>
    <n v="69"/>
    <n v="-28"/>
    <x v="0"/>
  </r>
  <r>
    <n v="15"/>
    <x v="1"/>
    <n v="74"/>
    <s v="Fair"/>
    <x v="2"/>
    <x v="2"/>
    <s v="No"/>
    <n v="6"/>
    <s v="&lt; 8 hours"/>
    <n v="72"/>
    <s v="Low"/>
    <x v="0"/>
    <n v="2"/>
    <x v="1"/>
    <x v="0"/>
    <s v="Medium"/>
    <x v="0"/>
    <s v="Positive"/>
    <n v="3"/>
    <s v="Moderate (2-4 hours)"/>
    <s v="No"/>
    <x v="0"/>
    <s v="Near"/>
    <x v="0"/>
    <n v="64"/>
    <n v="-8"/>
    <x v="0"/>
  </r>
  <r>
    <n v="26"/>
    <x v="0"/>
    <n v="72"/>
    <s v="Fair"/>
    <x v="1"/>
    <x v="1"/>
    <s v="No"/>
    <n v="10"/>
    <s v="≥ 8 hours"/>
    <n v="54"/>
    <s v="Medium"/>
    <x v="1"/>
    <n v="2"/>
    <x v="1"/>
    <x v="2"/>
    <s v="High"/>
    <x v="0"/>
    <s v="Neutral"/>
    <n v="2"/>
    <s v="Low (0-2 hours)"/>
    <s v="No"/>
    <x v="1"/>
    <s v="Moderate"/>
    <x v="0"/>
    <n v="66"/>
    <n v="12"/>
    <x v="2"/>
  </r>
  <r>
    <n v="7"/>
    <x v="2"/>
    <n v="98"/>
    <s v="Very Good"/>
    <x v="1"/>
    <x v="2"/>
    <s v="Yes"/>
    <n v="9"/>
    <s v="≥ 8 hours"/>
    <n v="58"/>
    <s v="Medium"/>
    <x v="0"/>
    <n v="2"/>
    <x v="1"/>
    <x v="1"/>
    <s v="Medium"/>
    <x v="1"/>
    <s v="Neutral"/>
    <n v="5"/>
    <s v="High (4-6 hours)"/>
    <s v="Yes"/>
    <x v="1"/>
    <s v="Near"/>
    <x v="0"/>
    <n v="65"/>
    <n v="7"/>
    <x v="2"/>
  </r>
  <r>
    <n v="13"/>
    <x v="1"/>
    <n v="91"/>
    <s v="Very Good"/>
    <x v="2"/>
    <x v="1"/>
    <s v="Yes"/>
    <n v="10"/>
    <s v="≥ 8 hours"/>
    <n v="66"/>
    <s v="Medium"/>
    <x v="0"/>
    <n v="2"/>
    <x v="1"/>
    <x v="1"/>
    <s v="Medium"/>
    <x v="0"/>
    <s v="Positive"/>
    <n v="4"/>
    <s v="Moderate (2-4 hours)"/>
    <s v="No"/>
    <x v="0"/>
    <s v="Near"/>
    <x v="1"/>
    <n v="69"/>
    <n v="3"/>
    <x v="2"/>
  </r>
  <r>
    <n v="14"/>
    <x v="1"/>
    <n v="86"/>
    <s v="Good"/>
    <x v="0"/>
    <x v="1"/>
    <s v="Yes"/>
    <n v="10"/>
    <s v="≥ 8 hours"/>
    <n v="78"/>
    <s v="Medium"/>
    <x v="0"/>
    <n v="3"/>
    <x v="1"/>
    <x v="1"/>
    <s v="High"/>
    <x v="1"/>
    <s v="Negative"/>
    <n v="4"/>
    <s v="Moderate (2-4 hours)"/>
    <s v="Yes"/>
    <x v="0"/>
    <s v="Near"/>
    <x v="1"/>
    <n v="66"/>
    <n v="-12"/>
    <x v="0"/>
  </r>
  <r>
    <n v="12"/>
    <x v="1"/>
    <n v="81"/>
    <s v="Good"/>
    <x v="1"/>
    <x v="1"/>
    <s v="Yes"/>
    <n v="6"/>
    <s v="&lt; 8 hours"/>
    <n v="85"/>
    <s v="High"/>
    <x v="0"/>
    <n v="0"/>
    <x v="0"/>
    <x v="0"/>
    <s v="Medium"/>
    <x v="1"/>
    <s v="Positive"/>
    <n v="2"/>
    <s v="Low (0-2 hours)"/>
    <s v="Yes"/>
    <x v="0"/>
    <s v="Near"/>
    <x v="0"/>
    <n v="64"/>
    <n v="-21"/>
    <x v="0"/>
  </r>
  <r>
    <n v="10"/>
    <x v="2"/>
    <n v="67"/>
    <s v="Poor"/>
    <x v="1"/>
    <x v="1"/>
    <s v="Yes"/>
    <n v="6"/>
    <s v="&lt; 8 hours"/>
    <n v="65"/>
    <s v="Medium"/>
    <x v="0"/>
    <n v="1"/>
    <x v="1"/>
    <x v="1"/>
    <s v="High"/>
    <x v="0"/>
    <s v="Negative"/>
    <n v="4"/>
    <s v="Moderate (2-4 hours)"/>
    <s v="No"/>
    <x v="0"/>
    <s v="Near"/>
    <x v="1"/>
    <n v="61"/>
    <n v="-4"/>
    <x v="0"/>
  </r>
  <r>
    <n v="22"/>
    <x v="0"/>
    <n v="99"/>
    <s v="Very Good"/>
    <x v="1"/>
    <x v="1"/>
    <s v="No"/>
    <n v="10"/>
    <s v="≥ 8 hours"/>
    <n v="98"/>
    <s v="Low"/>
    <x v="0"/>
    <n v="1"/>
    <x v="1"/>
    <x v="1"/>
    <s v="Medium"/>
    <x v="1"/>
    <s v="Neutral"/>
    <n v="1"/>
    <s v="Low (0-2 hours)"/>
    <s v="No"/>
    <x v="1"/>
    <s v="Near"/>
    <x v="0"/>
    <n v="72"/>
    <n v="-26"/>
    <x v="0"/>
  </r>
  <r>
    <n v="19"/>
    <x v="1"/>
    <n v="75"/>
    <s v="Fair"/>
    <x v="1"/>
    <x v="1"/>
    <s v="Yes"/>
    <n v="7"/>
    <s v="&lt; 8 hours"/>
    <n v="88"/>
    <s v="Low"/>
    <x v="0"/>
    <n v="1"/>
    <x v="1"/>
    <x v="1"/>
    <s v="Medium"/>
    <x v="1"/>
    <s v="Positive"/>
    <n v="3"/>
    <s v="Moderate (2-4 hours)"/>
    <s v="No"/>
    <x v="2"/>
    <s v="Moderate"/>
    <x v="0"/>
    <n v="67"/>
    <n v="-21"/>
    <x v="0"/>
  </r>
  <r>
    <n v="22"/>
    <x v="0"/>
    <n v="64"/>
    <s v="Poor"/>
    <x v="0"/>
    <x v="1"/>
    <s v="Yes"/>
    <n v="8"/>
    <s v="≥ 8 hours"/>
    <n v="91"/>
    <s v="Low"/>
    <x v="0"/>
    <n v="0"/>
    <x v="0"/>
    <x v="0"/>
    <s v="Medium"/>
    <x v="0"/>
    <s v="Neutral"/>
    <n v="4"/>
    <s v="Moderate (2-4 hours)"/>
    <s v="No"/>
    <x v="1"/>
    <s v="Moderate"/>
    <x v="1"/>
    <n v="63"/>
    <n v="-28"/>
    <x v="0"/>
  </r>
  <r>
    <n v="24"/>
    <x v="0"/>
    <n v="80"/>
    <s v="Good"/>
    <x v="1"/>
    <x v="0"/>
    <s v="No"/>
    <n v="6"/>
    <s v="&lt; 8 hours"/>
    <n v="66"/>
    <s v="High"/>
    <x v="0"/>
    <n v="1"/>
    <x v="1"/>
    <x v="1"/>
    <s v="Medium"/>
    <x v="0"/>
    <s v="Neutral"/>
    <n v="3"/>
    <s v="Moderate (2-4 hours)"/>
    <s v="No"/>
    <x v="1"/>
    <s v="Moderate"/>
    <x v="0"/>
    <n v="69"/>
    <n v="3"/>
    <x v="2"/>
  </r>
  <r>
    <n v="22"/>
    <x v="0"/>
    <n v="95"/>
    <s v="Very Good"/>
    <x v="0"/>
    <x v="0"/>
    <s v="Yes"/>
    <n v="6"/>
    <s v="&lt; 8 hours"/>
    <n v="69"/>
    <s v="High"/>
    <x v="0"/>
    <n v="3"/>
    <x v="1"/>
    <x v="1"/>
    <s v="Medium"/>
    <x v="0"/>
    <s v="Neutral"/>
    <n v="2"/>
    <s v="Low (0-2 hours)"/>
    <s v="Yes"/>
    <x v="2"/>
    <s v="Far"/>
    <x v="0"/>
    <n v="70"/>
    <n v="1"/>
    <x v="1"/>
  </r>
  <r>
    <n v="24"/>
    <x v="0"/>
    <n v="95"/>
    <s v="Very Good"/>
    <x v="1"/>
    <x v="0"/>
    <s v="Yes"/>
    <n v="8"/>
    <s v="≥ 8 hours"/>
    <n v="77"/>
    <s v="Low"/>
    <x v="0"/>
    <n v="1"/>
    <x v="1"/>
    <x v="0"/>
    <s v="Medium"/>
    <x v="0"/>
    <s v="Positive"/>
    <n v="3"/>
    <s v="Moderate (2-4 hours)"/>
    <s v="Yes"/>
    <x v="0"/>
    <s v="Near"/>
    <x v="0"/>
    <n v="71"/>
    <n v="-6"/>
    <x v="0"/>
  </r>
  <r>
    <n v="20"/>
    <x v="1"/>
    <n v="60"/>
    <s v="Poor"/>
    <x v="1"/>
    <x v="2"/>
    <s v="Yes"/>
    <n v="4"/>
    <s v="&lt; 8 hours"/>
    <n v="73"/>
    <s v="Medium"/>
    <x v="0"/>
    <n v="0"/>
    <x v="0"/>
    <x v="0"/>
    <s v="Low"/>
    <x v="0"/>
    <s v="Neutral"/>
    <n v="1"/>
    <s v="Low (0-2 hours)"/>
    <s v="No"/>
    <x v="2"/>
    <s v="Moderate"/>
    <x v="1"/>
    <n v="60"/>
    <n v="-13"/>
    <x v="0"/>
  </r>
  <r>
    <n v="13"/>
    <x v="1"/>
    <n v="95"/>
    <s v="Very Good"/>
    <x v="1"/>
    <x v="0"/>
    <s v="Yes"/>
    <n v="8"/>
    <s v="≥ 8 hours"/>
    <n v="63"/>
    <s v="Medium"/>
    <x v="0"/>
    <n v="3"/>
    <x v="1"/>
    <x v="1"/>
    <s v="Medium"/>
    <x v="1"/>
    <s v="Neutral"/>
    <n v="2"/>
    <s v="Low (0-2 hours)"/>
    <s v="No"/>
    <x v="2"/>
    <s v="Near"/>
    <x v="1"/>
    <n v="70"/>
    <n v="7"/>
    <x v="2"/>
  </r>
  <r>
    <n v="26"/>
    <x v="0"/>
    <n v="71"/>
    <s v="Fair"/>
    <x v="0"/>
    <x v="0"/>
    <s v="No"/>
    <n v="8"/>
    <s v="≥ 8 hours"/>
    <n v="100"/>
    <s v="Low"/>
    <x v="0"/>
    <n v="1"/>
    <x v="1"/>
    <x v="0"/>
    <s v="High"/>
    <x v="1"/>
    <s v="Positive"/>
    <n v="4"/>
    <s v="Moderate (2-4 hours)"/>
    <s v="No"/>
    <x v="1"/>
    <s v="Near"/>
    <x v="1"/>
    <n v="69"/>
    <n v="-31"/>
    <x v="0"/>
  </r>
  <r>
    <n v="16"/>
    <x v="1"/>
    <n v="62"/>
    <s v="Poor"/>
    <x v="1"/>
    <x v="0"/>
    <s v="No"/>
    <n v="6"/>
    <s v="&lt; 8 hours"/>
    <n v="92"/>
    <s v="Medium"/>
    <x v="1"/>
    <n v="0"/>
    <x v="0"/>
    <x v="1"/>
    <s v="Medium"/>
    <x v="1"/>
    <s v="Positive"/>
    <n v="4"/>
    <s v="Moderate (2-4 hours)"/>
    <s v="No"/>
    <x v="0"/>
    <s v="Near"/>
    <x v="1"/>
    <n v="63"/>
    <n v="-29"/>
    <x v="0"/>
  </r>
  <r>
    <n v="14"/>
    <x v="1"/>
    <n v="94"/>
    <s v="Very Good"/>
    <x v="1"/>
    <x v="1"/>
    <s v="Yes"/>
    <n v="7"/>
    <s v="&lt; 8 hours"/>
    <n v="62"/>
    <s v="High"/>
    <x v="0"/>
    <n v="2"/>
    <x v="1"/>
    <x v="1"/>
    <s v="High"/>
    <x v="1"/>
    <s v="Negative"/>
    <n v="1"/>
    <s v="Low (0-2 hours)"/>
    <s v="No"/>
    <x v="2"/>
    <s v="Near"/>
    <x v="0"/>
    <n v="69"/>
    <n v="7"/>
    <x v="2"/>
  </r>
  <r>
    <n v="19"/>
    <x v="1"/>
    <n v="95"/>
    <s v="Very Good"/>
    <x v="1"/>
    <x v="1"/>
    <s v="Yes"/>
    <n v="7"/>
    <s v="&lt; 8 hours"/>
    <n v="95"/>
    <s v="High"/>
    <x v="0"/>
    <n v="0"/>
    <x v="0"/>
    <x v="1"/>
    <s v="High"/>
    <x v="1"/>
    <s v="Negative"/>
    <n v="2"/>
    <s v="Low (0-2 hours)"/>
    <s v="No"/>
    <x v="1"/>
    <s v="Near"/>
    <x v="0"/>
    <n v="71"/>
    <n v="-24"/>
    <x v="0"/>
  </r>
  <r>
    <n v="15"/>
    <x v="1"/>
    <n v="84"/>
    <s v="Good"/>
    <x v="1"/>
    <x v="0"/>
    <s v="Yes"/>
    <n v="7"/>
    <s v="&lt; 8 hours"/>
    <n v="79"/>
    <s v="Medium"/>
    <x v="0"/>
    <n v="1"/>
    <x v="1"/>
    <x v="1"/>
    <s v="High"/>
    <x v="0"/>
    <s v="Neutral"/>
    <n v="4"/>
    <s v="Moderate (2-4 hours)"/>
    <s v="No"/>
    <x v="0"/>
    <s v="Near"/>
    <x v="1"/>
    <n v="68"/>
    <n v="-11"/>
    <x v="0"/>
  </r>
  <r>
    <n v="17"/>
    <x v="1"/>
    <n v="83"/>
    <s v="Good"/>
    <x v="1"/>
    <x v="0"/>
    <s v="No"/>
    <n v="8"/>
    <s v="≥ 8 hours"/>
    <n v="51"/>
    <s v="Low"/>
    <x v="0"/>
    <n v="0"/>
    <x v="0"/>
    <x v="0"/>
    <s v="Medium"/>
    <x v="0"/>
    <s v="Negative"/>
    <n v="4"/>
    <s v="Moderate (2-4 hours)"/>
    <s v="No"/>
    <x v="0"/>
    <s v="Moderate"/>
    <x v="0"/>
    <n v="64"/>
    <n v="13"/>
    <x v="2"/>
  </r>
  <r>
    <n v="22"/>
    <x v="0"/>
    <n v="93"/>
    <s v="Very Good"/>
    <x v="0"/>
    <x v="1"/>
    <s v="No"/>
    <n v="6"/>
    <s v="&lt; 8 hours"/>
    <n v="67"/>
    <s v="Medium"/>
    <x v="0"/>
    <n v="0"/>
    <x v="0"/>
    <x v="1"/>
    <s v="Medium"/>
    <x v="0"/>
    <s v="Neutral"/>
    <n v="3"/>
    <s v="Moderate (2-4 hours)"/>
    <s v="No"/>
    <x v="1"/>
    <s v="Near"/>
    <x v="1"/>
    <n v="68"/>
    <n v="1"/>
    <x v="1"/>
  </r>
  <r>
    <n v="22"/>
    <x v="0"/>
    <n v="91"/>
    <s v="Very Good"/>
    <x v="0"/>
    <x v="1"/>
    <s v="Yes"/>
    <n v="10"/>
    <s v="≥ 8 hours"/>
    <n v="51"/>
    <s v="High"/>
    <x v="0"/>
    <n v="2"/>
    <x v="1"/>
    <x v="2"/>
    <s v="Medium"/>
    <x v="0"/>
    <s v="Neutral"/>
    <n v="3"/>
    <s v="Moderate (2-4 hours)"/>
    <s v="No"/>
    <x v="0"/>
    <s v="Near"/>
    <x v="1"/>
    <n v="69"/>
    <n v="18"/>
    <x v="2"/>
  </r>
  <r>
    <n v="15"/>
    <x v="1"/>
    <n v="96"/>
    <s v="Very Good"/>
    <x v="1"/>
    <x v="2"/>
    <s v="No"/>
    <n v="7"/>
    <s v="&lt; 8 hours"/>
    <n v="54"/>
    <s v="Low"/>
    <x v="0"/>
    <n v="0"/>
    <x v="0"/>
    <x v="0"/>
    <s v="Medium"/>
    <x v="0"/>
    <s v="Neutral"/>
    <n v="3"/>
    <s v="Moderate (2-4 hours)"/>
    <s v="No"/>
    <x v="1"/>
    <s v="Near"/>
    <x v="1"/>
    <n v="65"/>
    <n v="11"/>
    <x v="2"/>
  </r>
  <r>
    <n v="17"/>
    <x v="1"/>
    <n v="82"/>
    <s v="Good"/>
    <x v="1"/>
    <x v="1"/>
    <s v="Yes"/>
    <n v="7"/>
    <s v="&lt; 8 hours"/>
    <n v="59"/>
    <s v="Medium"/>
    <x v="0"/>
    <n v="3"/>
    <x v="1"/>
    <x v="1"/>
    <s v="Medium"/>
    <x v="0"/>
    <s v="Positive"/>
    <n v="4"/>
    <s v="Moderate (2-4 hours)"/>
    <s v="No"/>
    <x v="1"/>
    <s v="Near"/>
    <x v="0"/>
    <n v="68"/>
    <n v="9"/>
    <x v="2"/>
  </r>
  <r>
    <n v="26"/>
    <x v="0"/>
    <n v="99"/>
    <s v="Very Good"/>
    <x v="1"/>
    <x v="0"/>
    <s v="Yes"/>
    <n v="10"/>
    <s v="≥ 8 hours"/>
    <n v="74"/>
    <s v="Medium"/>
    <x v="0"/>
    <n v="1"/>
    <x v="1"/>
    <x v="1"/>
    <s v="Medium"/>
    <x v="1"/>
    <s v="Neutral"/>
    <n v="2"/>
    <s v="Low (0-2 hours)"/>
    <s v="No"/>
    <x v="1"/>
    <s v="Near"/>
    <x v="0"/>
    <n v="74"/>
    <n v="0"/>
    <x v="1"/>
  </r>
  <r>
    <n v="23"/>
    <x v="0"/>
    <n v="100"/>
    <s v="Perfect"/>
    <x v="2"/>
    <x v="2"/>
    <s v="Yes"/>
    <n v="4"/>
    <s v="&lt; 8 hours"/>
    <n v="69"/>
    <s v="Low"/>
    <x v="0"/>
    <n v="0"/>
    <x v="0"/>
    <x v="0"/>
    <s v="High"/>
    <x v="0"/>
    <s v="Positive"/>
    <n v="4"/>
    <s v="Moderate (2-4 hours)"/>
    <s v="No"/>
    <x v="2"/>
    <s v="Near"/>
    <x v="1"/>
    <n v="72"/>
    <n v="3"/>
    <x v="2"/>
  </r>
  <r>
    <n v="32"/>
    <x v="3"/>
    <n v="65"/>
    <s v="Poor"/>
    <x v="2"/>
    <x v="1"/>
    <s v="No"/>
    <n v="10"/>
    <s v="≥ 8 hours"/>
    <n v="57"/>
    <s v="Medium"/>
    <x v="0"/>
    <n v="1"/>
    <x v="1"/>
    <x v="2"/>
    <s v="Medium"/>
    <x v="1"/>
    <s v="Negative"/>
    <n v="2"/>
    <s v="Low (0-2 hours)"/>
    <s v="No"/>
    <x v="0"/>
    <s v="Near"/>
    <x v="1"/>
    <n v="67"/>
    <n v="10"/>
    <x v="2"/>
  </r>
  <r>
    <n v="27"/>
    <x v="0"/>
    <n v="94"/>
    <s v="Very Good"/>
    <x v="2"/>
    <x v="0"/>
    <s v="Yes"/>
    <n v="7"/>
    <s v="&lt; 8 hours"/>
    <n v="70"/>
    <s v="Low"/>
    <x v="0"/>
    <n v="1"/>
    <x v="1"/>
    <x v="1"/>
    <s v="High"/>
    <x v="0"/>
    <s v="Neutral"/>
    <n v="2"/>
    <s v="Low (0-2 hours)"/>
    <s v="No"/>
    <x v="0"/>
    <s v="Moderate"/>
    <x v="1"/>
    <n v="73"/>
    <n v="3"/>
    <x v="2"/>
  </r>
  <r>
    <n v="27"/>
    <x v="0"/>
    <n v="80"/>
    <s v="Good"/>
    <x v="1"/>
    <x v="1"/>
    <s v="No"/>
    <n v="6"/>
    <s v="&lt; 8 hours"/>
    <n v="65"/>
    <s v="High"/>
    <x v="1"/>
    <n v="1"/>
    <x v="1"/>
    <x v="2"/>
    <s v="Medium"/>
    <x v="1"/>
    <s v="Neutral"/>
    <n v="4"/>
    <s v="Moderate (2-4 hours)"/>
    <s v="No"/>
    <x v="1"/>
    <s v="Moderate"/>
    <x v="0"/>
    <n v="68"/>
    <n v="3"/>
    <x v="2"/>
  </r>
  <r>
    <n v="12"/>
    <x v="1"/>
    <n v="76"/>
    <s v="Fair"/>
    <x v="1"/>
    <x v="2"/>
    <s v="Yes"/>
    <n v="5"/>
    <s v="&lt; 8 hours"/>
    <n v="71"/>
    <s v="Low"/>
    <x v="0"/>
    <n v="0"/>
    <x v="0"/>
    <x v="1"/>
    <s v="Medium"/>
    <x v="0"/>
    <s v="Negative"/>
    <n v="4"/>
    <s v="Moderate (2-4 hours)"/>
    <s v="No"/>
    <x v="0"/>
    <s v="Near"/>
    <x v="0"/>
    <n v="61"/>
    <n v="-10"/>
    <x v="0"/>
  </r>
  <r>
    <n v="25"/>
    <x v="0"/>
    <n v="85"/>
    <s v="Good"/>
    <x v="2"/>
    <x v="0"/>
    <s v="No"/>
    <n v="5"/>
    <s v="&lt; 8 hours"/>
    <n v="59"/>
    <s v="Medium"/>
    <x v="0"/>
    <n v="3"/>
    <x v="1"/>
    <x v="0"/>
    <s v="Medium"/>
    <x v="0"/>
    <s v="Neutral"/>
    <n v="4"/>
    <s v="Moderate (2-4 hours)"/>
    <s v="No"/>
    <x v="0"/>
    <s v="Near"/>
    <x v="1"/>
    <n v="70"/>
    <n v="11"/>
    <x v="2"/>
  </r>
  <r>
    <n v="20"/>
    <x v="1"/>
    <n v="62"/>
    <s v="Poor"/>
    <x v="1"/>
    <x v="2"/>
    <s v="Yes"/>
    <n v="6"/>
    <s v="&lt; 8 hours"/>
    <n v="80"/>
    <s v="High"/>
    <x v="1"/>
    <n v="1"/>
    <x v="1"/>
    <x v="1"/>
    <s v="High"/>
    <x v="0"/>
    <s v="Neutral"/>
    <n v="3"/>
    <s v="Moderate (2-4 hours)"/>
    <s v="No"/>
    <x v="1"/>
    <s v="Moderate"/>
    <x v="1"/>
    <n v="62"/>
    <n v="-18"/>
    <x v="0"/>
  </r>
  <r>
    <n v="17"/>
    <x v="1"/>
    <n v="80"/>
    <s v="Good"/>
    <x v="1"/>
    <x v="1"/>
    <s v="Yes"/>
    <n v="7"/>
    <s v="&lt; 8 hours"/>
    <n v="52"/>
    <s v="High"/>
    <x v="0"/>
    <n v="2"/>
    <x v="1"/>
    <x v="1"/>
    <s v="Medium"/>
    <x v="1"/>
    <s v="Neutral"/>
    <n v="3"/>
    <s v="Moderate (2-4 hours)"/>
    <s v="No"/>
    <x v="2"/>
    <s v="Near"/>
    <x v="1"/>
    <n v="67"/>
    <n v="15"/>
    <x v="2"/>
  </r>
  <r>
    <n v="21"/>
    <x v="0"/>
    <n v="95"/>
    <s v="Very Good"/>
    <x v="0"/>
    <x v="0"/>
    <s v="Yes"/>
    <n v="8"/>
    <s v="≥ 8 hours"/>
    <n v="69"/>
    <s v="Medium"/>
    <x v="1"/>
    <n v="0"/>
    <x v="0"/>
    <x v="0"/>
    <s v="High"/>
    <x v="0"/>
    <s v="Negative"/>
    <n v="3"/>
    <s v="Moderate (2-4 hours)"/>
    <s v="No"/>
    <x v="2"/>
    <s v="Near"/>
    <x v="0"/>
    <n v="69"/>
    <n v="0"/>
    <x v="1"/>
  </r>
  <r>
    <n v="26"/>
    <x v="0"/>
    <n v="69"/>
    <s v="Poor"/>
    <x v="2"/>
    <x v="0"/>
    <s v="No"/>
    <n v="7"/>
    <s v="&lt; 8 hours"/>
    <n v="95"/>
    <s v="Low"/>
    <x v="1"/>
    <n v="0"/>
    <x v="0"/>
    <x v="1"/>
    <s v="Medium"/>
    <x v="0"/>
    <s v="Negative"/>
    <n v="3"/>
    <s v="Moderate (2-4 hours)"/>
    <s v="No"/>
    <x v="2"/>
    <s v="Near"/>
    <x v="1"/>
    <n v="93"/>
    <n v="-2"/>
    <x v="1"/>
  </r>
  <r>
    <n v="23"/>
    <x v="0"/>
    <n v="77"/>
    <s v="Fair"/>
    <x v="1"/>
    <x v="0"/>
    <s v="No"/>
    <n v="6"/>
    <s v="&lt; 8 hours"/>
    <n v="71"/>
    <s v="Low"/>
    <x v="0"/>
    <n v="3"/>
    <x v="1"/>
    <x v="1"/>
    <s v="Low"/>
    <x v="1"/>
    <s v="Positive"/>
    <n v="4"/>
    <s v="Moderate (2-4 hours)"/>
    <s v="No"/>
    <x v="0"/>
    <s v="Moderate"/>
    <x v="0"/>
    <n v="68"/>
    <n v="-3"/>
    <x v="0"/>
  </r>
  <r>
    <n v="15"/>
    <x v="1"/>
    <n v="98"/>
    <s v="Very Good"/>
    <x v="1"/>
    <x v="1"/>
    <s v="Yes"/>
    <n v="9"/>
    <s v="≥ 8 hours"/>
    <n v="72"/>
    <s v="Medium"/>
    <x v="0"/>
    <n v="1"/>
    <x v="1"/>
    <x v="0"/>
    <s v="High"/>
    <x v="0"/>
    <s v="Neutral"/>
    <n v="2"/>
    <s v="Low (0-2 hours)"/>
    <s v="No"/>
    <x v="1"/>
    <s v="Near"/>
    <x v="1"/>
    <n v="69"/>
    <n v="-3"/>
    <x v="0"/>
  </r>
  <r>
    <n v="24"/>
    <x v="0"/>
    <n v="77"/>
    <s v="Fair"/>
    <x v="1"/>
    <x v="1"/>
    <s v="Yes"/>
    <n v="10"/>
    <s v="≥ 8 hours"/>
    <n v="53"/>
    <s v="High"/>
    <x v="0"/>
    <n v="2"/>
    <x v="1"/>
    <x v="2"/>
    <s v="Medium"/>
    <x v="0"/>
    <s v="Neutral"/>
    <n v="4"/>
    <s v="Moderate (2-4 hours)"/>
    <s v="No"/>
    <x v="1"/>
    <s v="Moderate"/>
    <x v="0"/>
    <n v="68"/>
    <n v="15"/>
    <x v="2"/>
  </r>
  <r>
    <n v="16"/>
    <x v="1"/>
    <n v="74"/>
    <s v="Fair"/>
    <x v="1"/>
    <x v="0"/>
    <s v="No"/>
    <n v="9"/>
    <s v="≥ 8 hours"/>
    <n v="80"/>
    <s v="Low"/>
    <x v="0"/>
    <n v="0"/>
    <x v="0"/>
    <x v="1"/>
    <s v="Medium"/>
    <x v="0"/>
    <s v="Negative"/>
    <n v="5"/>
    <s v="High (4-6 hours)"/>
    <s v="No"/>
    <x v="0"/>
    <s v="Near"/>
    <x v="0"/>
    <n v="64"/>
    <n v="-16"/>
    <x v="0"/>
  </r>
  <r>
    <n v="21"/>
    <x v="0"/>
    <n v="78"/>
    <s v="Fair"/>
    <x v="2"/>
    <x v="1"/>
    <s v="Yes"/>
    <n v="6"/>
    <s v="&lt; 8 hours"/>
    <n v="97"/>
    <s v="Medium"/>
    <x v="0"/>
    <n v="0"/>
    <x v="0"/>
    <x v="1"/>
    <s v="Medium"/>
    <x v="0"/>
    <s v="Positive"/>
    <n v="2"/>
    <s v="Low (0-2 hours)"/>
    <s v="No"/>
    <x v="0"/>
    <s v="Near"/>
    <x v="1"/>
    <n v="69"/>
    <n v="-28"/>
    <x v="0"/>
  </r>
  <r>
    <n v="18"/>
    <x v="1"/>
    <n v="81"/>
    <s v="Good"/>
    <x v="1"/>
    <x v="1"/>
    <s v="No"/>
    <n v="8"/>
    <s v="≥ 8 hours"/>
    <n v="65"/>
    <s v="Low"/>
    <x v="0"/>
    <n v="2"/>
    <x v="1"/>
    <x v="0"/>
    <s v="Medium"/>
    <x v="0"/>
    <s v="Neutral"/>
    <n v="4"/>
    <s v="Moderate (2-4 hours)"/>
    <s v="No"/>
    <x v="2"/>
    <s v="Near"/>
    <x v="0"/>
    <n v="66"/>
    <n v="1"/>
    <x v="1"/>
  </r>
  <r>
    <n v="19"/>
    <x v="1"/>
    <n v="85"/>
    <s v="Good"/>
    <x v="1"/>
    <x v="1"/>
    <s v="No"/>
    <n v="8"/>
    <s v="≥ 8 hours"/>
    <n v="70"/>
    <s v="Low"/>
    <x v="0"/>
    <n v="4"/>
    <x v="1"/>
    <x v="2"/>
    <s v="Medium"/>
    <x v="0"/>
    <s v="Neutral"/>
    <n v="3"/>
    <s v="Moderate (2-4 hours)"/>
    <s v="No"/>
    <x v="0"/>
    <s v="Moderate"/>
    <x v="0"/>
    <n v="68"/>
    <n v="-2"/>
    <x v="1"/>
  </r>
  <r>
    <n v="25"/>
    <x v="0"/>
    <n v="92"/>
    <s v="Very Good"/>
    <x v="1"/>
    <x v="1"/>
    <s v="Yes"/>
    <n v="9"/>
    <s v="≥ 8 hours"/>
    <n v="79"/>
    <s v="Medium"/>
    <x v="0"/>
    <n v="3"/>
    <x v="1"/>
    <x v="1"/>
    <s v="High"/>
    <x v="0"/>
    <s v="Negative"/>
    <n v="4"/>
    <s v="Moderate (2-4 hours)"/>
    <s v="No"/>
    <x v="1"/>
    <s v="Moderate"/>
    <x v="0"/>
    <n v="72"/>
    <n v="-7"/>
    <x v="0"/>
  </r>
  <r>
    <n v="14"/>
    <x v="1"/>
    <n v="78"/>
    <s v="Fair"/>
    <x v="2"/>
    <x v="1"/>
    <s v="No"/>
    <n v="6"/>
    <s v="&lt; 8 hours"/>
    <n v="55"/>
    <s v="Low"/>
    <x v="0"/>
    <n v="2"/>
    <x v="1"/>
    <x v="0"/>
    <s v="Medium"/>
    <x v="1"/>
    <s v="Neutral"/>
    <n v="2"/>
    <s v="Low (0-2 hours)"/>
    <s v="No"/>
    <x v="0"/>
    <s v="Near"/>
    <x v="1"/>
    <n v="63"/>
    <n v="8"/>
    <x v="2"/>
  </r>
  <r>
    <n v="32"/>
    <x v="3"/>
    <n v="93"/>
    <s v="Very Good"/>
    <x v="2"/>
    <x v="1"/>
    <s v="No"/>
    <n v="6"/>
    <s v="&lt; 8 hours"/>
    <n v="98"/>
    <s v="Medium"/>
    <x v="0"/>
    <n v="0"/>
    <x v="0"/>
    <x v="1"/>
    <s v="Medium"/>
    <x v="0"/>
    <s v="Neutral"/>
    <n v="4"/>
    <s v="Moderate (2-4 hours)"/>
    <s v="Yes"/>
    <x v="0"/>
    <s v="Near"/>
    <x v="0"/>
    <n v="73"/>
    <n v="-25"/>
    <x v="0"/>
  </r>
  <r>
    <n v="9"/>
    <x v="2"/>
    <n v="81"/>
    <s v="Good"/>
    <x v="2"/>
    <x v="1"/>
    <s v="Yes"/>
    <n v="9"/>
    <s v="≥ 8 hours"/>
    <n v="73"/>
    <s v="Medium"/>
    <x v="0"/>
    <n v="1"/>
    <x v="1"/>
    <x v="1"/>
    <s v="Medium"/>
    <x v="0"/>
    <s v="Negative"/>
    <n v="1"/>
    <s v="Low (0-2 hours)"/>
    <s v="No"/>
    <x v="2"/>
    <s v="Near"/>
    <x v="0"/>
    <n v="65"/>
    <n v="-8"/>
    <x v="0"/>
  </r>
  <r>
    <n v="16"/>
    <x v="1"/>
    <n v="74"/>
    <s v="Fair"/>
    <x v="2"/>
    <x v="0"/>
    <s v="Yes"/>
    <n v="8"/>
    <s v="≥ 8 hours"/>
    <n v="56"/>
    <s v="Low"/>
    <x v="0"/>
    <n v="1"/>
    <x v="1"/>
    <x v="0"/>
    <s v="Medium"/>
    <x v="1"/>
    <s v="Positive"/>
    <n v="2"/>
    <s v="Low (0-2 hours)"/>
    <s v="No"/>
    <x v="0"/>
    <s v="Near"/>
    <x v="1"/>
    <n v="65"/>
    <n v="9"/>
    <x v="2"/>
  </r>
  <r>
    <n v="22"/>
    <x v="0"/>
    <n v="86"/>
    <s v="Good"/>
    <x v="0"/>
    <x v="1"/>
    <s v="Yes"/>
    <n v="5"/>
    <s v="&lt; 8 hours"/>
    <n v="67"/>
    <s v="Medium"/>
    <x v="0"/>
    <n v="0"/>
    <x v="0"/>
    <x v="2"/>
    <s v="Medium"/>
    <x v="0"/>
    <s v="Positive"/>
    <n v="2"/>
    <s v="Low (0-2 hours)"/>
    <s v="No"/>
    <x v="1"/>
    <s v="Near"/>
    <x v="0"/>
    <n v="68"/>
    <n v="1"/>
    <x v="1"/>
  </r>
  <r>
    <n v="24"/>
    <x v="0"/>
    <n v="89"/>
    <s v="Good"/>
    <x v="2"/>
    <x v="1"/>
    <s v="No"/>
    <n v="8"/>
    <s v="≥ 8 hours"/>
    <n v="69"/>
    <s v="Low"/>
    <x v="1"/>
    <n v="3"/>
    <x v="1"/>
    <x v="2"/>
    <s v="Medium"/>
    <x v="0"/>
    <s v="Neutral"/>
    <n v="2"/>
    <s v="Low (0-2 hours)"/>
    <s v="No"/>
    <x v="1"/>
    <s v="Near"/>
    <x v="0"/>
    <n v="70"/>
    <n v="1"/>
    <x v="1"/>
  </r>
  <r>
    <n v="19"/>
    <x v="1"/>
    <n v="82"/>
    <s v="Good"/>
    <x v="1"/>
    <x v="1"/>
    <s v="No"/>
    <n v="10"/>
    <s v="≥ 8 hours"/>
    <n v="67"/>
    <s v="Medium"/>
    <x v="0"/>
    <n v="0"/>
    <x v="0"/>
    <x v="0"/>
    <s v="Low"/>
    <x v="0"/>
    <s v="Positive"/>
    <n v="2"/>
    <s v="Low (0-2 hours)"/>
    <s v="No"/>
    <x v="2"/>
    <s v="Far"/>
    <x v="0"/>
    <n v="65"/>
    <n v="-2"/>
    <x v="1"/>
  </r>
  <r>
    <n v="20"/>
    <x v="1"/>
    <n v="62"/>
    <s v="Poor"/>
    <x v="2"/>
    <x v="1"/>
    <s v="Yes"/>
    <n v="6"/>
    <s v="&lt; 8 hours"/>
    <n v="85"/>
    <s v="Medium"/>
    <x v="0"/>
    <n v="2"/>
    <x v="1"/>
    <x v="1"/>
    <s v="Medium"/>
    <x v="0"/>
    <s v="Neutral"/>
    <n v="3"/>
    <s v="Moderate (2-4 hours)"/>
    <s v="No"/>
    <x v="1"/>
    <s v="Near"/>
    <x v="1"/>
    <n v="66"/>
    <n v="-19"/>
    <x v="0"/>
  </r>
  <r>
    <n v="22"/>
    <x v="0"/>
    <n v="67"/>
    <s v="Poor"/>
    <x v="1"/>
    <x v="0"/>
    <s v="Yes"/>
    <n v="6"/>
    <s v="&lt; 8 hours"/>
    <n v="67"/>
    <s v="High"/>
    <x v="0"/>
    <n v="1"/>
    <x v="1"/>
    <x v="0"/>
    <s v="Medium"/>
    <x v="1"/>
    <s v="Neutral"/>
    <n v="1"/>
    <s v="Low (0-2 hours)"/>
    <s v="No"/>
    <x v="1"/>
    <s v="Near"/>
    <x v="0"/>
    <n v="66"/>
    <n v="-1"/>
    <x v="1"/>
  </r>
  <r>
    <n v="19"/>
    <x v="1"/>
    <n v="71"/>
    <s v="Fair"/>
    <x v="1"/>
    <x v="0"/>
    <s v="Yes"/>
    <n v="7"/>
    <s v="&lt; 8 hours"/>
    <n v="66"/>
    <s v="Low"/>
    <x v="0"/>
    <n v="2"/>
    <x v="1"/>
    <x v="0"/>
    <s v="Medium"/>
    <x v="0"/>
    <s v="Neutral"/>
    <n v="3"/>
    <s v="Moderate (2-4 hours)"/>
    <s v="No"/>
    <x v="3"/>
    <s v="Near"/>
    <x v="1"/>
    <n v="65"/>
    <n v="-1"/>
    <x v="1"/>
  </r>
  <r>
    <n v="28"/>
    <x v="0"/>
    <n v="71"/>
    <s v="Fair"/>
    <x v="1"/>
    <x v="0"/>
    <s v="No"/>
    <n v="8"/>
    <s v="≥ 8 hours"/>
    <n v="66"/>
    <s v="Medium"/>
    <x v="0"/>
    <n v="2"/>
    <x v="1"/>
    <x v="0"/>
    <s v="Medium"/>
    <x v="1"/>
    <s v="Positive"/>
    <n v="3"/>
    <s v="Moderate (2-4 hours)"/>
    <s v="No"/>
    <x v="1"/>
    <s v="Near"/>
    <x v="0"/>
    <n v="69"/>
    <n v="3"/>
    <x v="2"/>
  </r>
  <r>
    <n v="25"/>
    <x v="0"/>
    <n v="87"/>
    <s v="Good"/>
    <x v="0"/>
    <x v="0"/>
    <s v="Yes"/>
    <n v="7"/>
    <s v="&lt; 8 hours"/>
    <n v="89"/>
    <s v="Medium"/>
    <x v="0"/>
    <n v="1"/>
    <x v="1"/>
    <x v="0"/>
    <s v="Medium"/>
    <x v="0"/>
    <s v="Neutral"/>
    <n v="4"/>
    <s v="Moderate (2-4 hours)"/>
    <s v="Yes"/>
    <x v="0"/>
    <s v="Near"/>
    <x v="1"/>
    <n v="69"/>
    <n v="-20"/>
    <x v="0"/>
  </r>
  <r>
    <n v="25"/>
    <x v="0"/>
    <n v="61"/>
    <s v="Poor"/>
    <x v="1"/>
    <x v="0"/>
    <s v="No"/>
    <n v="9"/>
    <s v="≥ 8 hours"/>
    <n v="65"/>
    <s v="Medium"/>
    <x v="0"/>
    <n v="2"/>
    <x v="1"/>
    <x v="1"/>
    <s v="Medium"/>
    <x v="1"/>
    <s v="Neutral"/>
    <n v="4"/>
    <s v="Moderate (2-4 hours)"/>
    <s v="Yes"/>
    <x v="0"/>
    <s v="Moderate"/>
    <x v="1"/>
    <n v="64"/>
    <n v="-1"/>
    <x v="1"/>
  </r>
  <r>
    <n v="14"/>
    <x v="1"/>
    <n v="90"/>
    <s v="Very Good"/>
    <x v="1"/>
    <x v="1"/>
    <s v="Yes"/>
    <n v="7"/>
    <s v="&lt; 8 hours"/>
    <n v="51"/>
    <s v="Medium"/>
    <x v="0"/>
    <n v="1"/>
    <x v="1"/>
    <x v="1"/>
    <s v="Medium"/>
    <x v="0"/>
    <s v="Positive"/>
    <n v="4"/>
    <s v="Moderate (2-4 hours)"/>
    <s v="Yes"/>
    <x v="0"/>
    <s v="Near"/>
    <x v="1"/>
    <n v="66"/>
    <n v="15"/>
    <x v="2"/>
  </r>
  <r>
    <n v="20"/>
    <x v="1"/>
    <n v="71"/>
    <s v="Fair"/>
    <x v="0"/>
    <x v="1"/>
    <s v="Yes"/>
    <n v="9"/>
    <s v="≥ 8 hours"/>
    <n v="68"/>
    <s v="Medium"/>
    <x v="0"/>
    <n v="1"/>
    <x v="1"/>
    <x v="0"/>
    <s v="Medium"/>
    <x v="1"/>
    <s v="Positive"/>
    <n v="3"/>
    <s v="Moderate (2-4 hours)"/>
    <s v="No"/>
    <x v="0"/>
    <s v="Far"/>
    <x v="0"/>
    <n v="63"/>
    <n v="-5"/>
    <x v="0"/>
  </r>
  <r>
    <n v="18"/>
    <x v="1"/>
    <n v="72"/>
    <s v="Fair"/>
    <x v="2"/>
    <x v="1"/>
    <s v="Yes"/>
    <n v="6"/>
    <s v="&lt; 8 hours"/>
    <n v="64"/>
    <s v="Medium"/>
    <x v="0"/>
    <n v="4"/>
    <x v="1"/>
    <x v="0"/>
    <s v="Medium"/>
    <x v="0"/>
    <s v="Positive"/>
    <n v="3"/>
    <s v="Moderate (2-4 hours)"/>
    <s v="No"/>
    <x v="2"/>
    <s v="Near"/>
    <x v="1"/>
    <n v="68"/>
    <n v="4"/>
    <x v="2"/>
  </r>
  <r>
    <n v="14"/>
    <x v="1"/>
    <n v="81"/>
    <s v="Good"/>
    <x v="2"/>
    <x v="1"/>
    <s v="Yes"/>
    <n v="5"/>
    <s v="&lt; 8 hours"/>
    <n v="95"/>
    <s v="Low"/>
    <x v="0"/>
    <n v="2"/>
    <x v="1"/>
    <x v="0"/>
    <s v="High"/>
    <x v="0"/>
    <s v="Positive"/>
    <n v="3"/>
    <s v="Moderate (2-4 hours)"/>
    <s v="No"/>
    <x v="0"/>
    <s v="Near"/>
    <x v="0"/>
    <n v="68"/>
    <n v="-27"/>
    <x v="0"/>
  </r>
  <r>
    <n v="22"/>
    <x v="0"/>
    <n v="69"/>
    <s v="Poor"/>
    <x v="2"/>
    <x v="1"/>
    <s v="No"/>
    <n v="6"/>
    <s v="&lt; 8 hours"/>
    <n v="74"/>
    <s v="High"/>
    <x v="0"/>
    <n v="1"/>
    <x v="1"/>
    <x v="1"/>
    <s v="Low"/>
    <x v="0"/>
    <s v="Negative"/>
    <n v="3"/>
    <s v="Moderate (2-4 hours)"/>
    <s v="Yes"/>
    <x v="1"/>
    <s v="Near"/>
    <x v="1"/>
    <n v="65"/>
    <n v="-9"/>
    <x v="0"/>
  </r>
  <r>
    <n v="17"/>
    <x v="1"/>
    <n v="95"/>
    <s v="Very Good"/>
    <x v="2"/>
    <x v="1"/>
    <s v="No"/>
    <n v="5"/>
    <s v="&lt; 8 hours"/>
    <n v="62"/>
    <s v="High"/>
    <x v="0"/>
    <n v="1"/>
    <x v="1"/>
    <x v="1"/>
    <s v="Medium"/>
    <x v="1"/>
    <s v="Positive"/>
    <n v="3"/>
    <s v="Moderate (2-4 hours)"/>
    <s v="No"/>
    <x v="0"/>
    <s v="Moderate"/>
    <x v="0"/>
    <n v="69"/>
    <n v="7"/>
    <x v="2"/>
  </r>
  <r>
    <n v="24"/>
    <x v="0"/>
    <n v="63"/>
    <s v="Poor"/>
    <x v="1"/>
    <x v="1"/>
    <s v="No"/>
    <n v="8"/>
    <s v="≥ 8 hours"/>
    <n v="99"/>
    <s v="Low"/>
    <x v="0"/>
    <n v="2"/>
    <x v="1"/>
    <x v="0"/>
    <s v="High"/>
    <x v="0"/>
    <s v="Neutral"/>
    <n v="1"/>
    <s v="Low (0-2 hours)"/>
    <s v="No"/>
    <x v="2"/>
    <s v="Near"/>
    <x v="1"/>
    <n v="66"/>
    <n v="-33"/>
    <x v="0"/>
  </r>
  <r>
    <n v="14"/>
    <x v="1"/>
    <n v="78"/>
    <s v="Fair"/>
    <x v="1"/>
    <x v="1"/>
    <s v="No"/>
    <n v="4"/>
    <s v="&lt; 8 hours"/>
    <n v="62"/>
    <s v="Medium"/>
    <x v="0"/>
    <n v="1"/>
    <x v="1"/>
    <x v="0"/>
    <s v="Medium"/>
    <x v="0"/>
    <s v="Neutral"/>
    <n v="4"/>
    <s v="Moderate (2-4 hours)"/>
    <s v="No"/>
    <x v="1"/>
    <s v="Unknown"/>
    <x v="0"/>
    <n v="63"/>
    <n v="1"/>
    <x v="1"/>
  </r>
  <r>
    <n v="30"/>
    <x v="0"/>
    <n v="94"/>
    <s v="Very Good"/>
    <x v="0"/>
    <x v="1"/>
    <s v="Yes"/>
    <n v="6"/>
    <s v="&lt; 8 hours"/>
    <n v="88"/>
    <s v="Low"/>
    <x v="0"/>
    <n v="2"/>
    <x v="1"/>
    <x v="0"/>
    <s v="Medium"/>
    <x v="1"/>
    <s v="Neutral"/>
    <n v="3"/>
    <s v="Moderate (2-4 hours)"/>
    <s v="Yes"/>
    <x v="1"/>
    <s v="Near"/>
    <x v="1"/>
    <n v="72"/>
    <n v="-16"/>
    <x v="0"/>
  </r>
  <r>
    <n v="15"/>
    <x v="1"/>
    <n v="85"/>
    <s v="Good"/>
    <x v="2"/>
    <x v="1"/>
    <s v="No"/>
    <n v="7"/>
    <s v="&lt; 8 hours"/>
    <n v="82"/>
    <s v="High"/>
    <x v="0"/>
    <n v="2"/>
    <x v="1"/>
    <x v="1"/>
    <s v="Medium"/>
    <x v="0"/>
    <s v="Negative"/>
    <n v="4"/>
    <s v="Moderate (2-4 hours)"/>
    <s v="No"/>
    <x v="0"/>
    <s v="Far"/>
    <x v="0"/>
    <n v="67"/>
    <n v="-15"/>
    <x v="0"/>
  </r>
  <r>
    <n v="21"/>
    <x v="0"/>
    <n v="72"/>
    <s v="Fair"/>
    <x v="2"/>
    <x v="0"/>
    <s v="No"/>
    <n v="5"/>
    <s v="&lt; 8 hours"/>
    <n v="73"/>
    <s v="Medium"/>
    <x v="0"/>
    <n v="1"/>
    <x v="1"/>
    <x v="1"/>
    <s v="Medium"/>
    <x v="0"/>
    <s v="Neutral"/>
    <n v="3"/>
    <s v="Moderate (2-4 hours)"/>
    <s v="No"/>
    <x v="0"/>
    <s v="Near"/>
    <x v="0"/>
    <n v="67"/>
    <n v="-6"/>
    <x v="0"/>
  </r>
  <r>
    <n v="25"/>
    <x v="0"/>
    <n v="77"/>
    <s v="Fair"/>
    <x v="2"/>
    <x v="1"/>
    <s v="Yes"/>
    <n v="7"/>
    <s v="&lt; 8 hours"/>
    <n v="70"/>
    <s v="Medium"/>
    <x v="0"/>
    <n v="0"/>
    <x v="0"/>
    <x v="1"/>
    <s v="Medium"/>
    <x v="0"/>
    <s v="Neutral"/>
    <n v="5"/>
    <s v="High (4-6 hours)"/>
    <s v="No"/>
    <x v="0"/>
    <s v="Near"/>
    <x v="0"/>
    <n v="68"/>
    <n v="-2"/>
    <x v="1"/>
  </r>
  <r>
    <n v="17"/>
    <x v="1"/>
    <n v="88"/>
    <s v="Good"/>
    <x v="2"/>
    <x v="0"/>
    <s v="Yes"/>
    <n v="7"/>
    <s v="&lt; 8 hours"/>
    <n v="94"/>
    <s v="Medium"/>
    <x v="1"/>
    <n v="2"/>
    <x v="1"/>
    <x v="1"/>
    <s v="High"/>
    <x v="0"/>
    <s v="Positive"/>
    <n v="3"/>
    <s v="Moderate (2-4 hours)"/>
    <s v="No"/>
    <x v="0"/>
    <s v="Near"/>
    <x v="0"/>
    <n v="71"/>
    <n v="-23"/>
    <x v="0"/>
  </r>
  <r>
    <n v="25"/>
    <x v="0"/>
    <n v="99"/>
    <s v="Very Good"/>
    <x v="1"/>
    <x v="0"/>
    <s v="No"/>
    <n v="9"/>
    <s v="≥ 8 hours"/>
    <n v="74"/>
    <s v="Medium"/>
    <x v="0"/>
    <n v="1"/>
    <x v="1"/>
    <x v="1"/>
    <s v="High"/>
    <x v="1"/>
    <s v="Negative"/>
    <n v="3"/>
    <s v="Moderate (2-4 hours)"/>
    <s v="No"/>
    <x v="0"/>
    <s v="Near"/>
    <x v="0"/>
    <n v="73"/>
    <n v="-1"/>
    <x v="1"/>
  </r>
  <r>
    <n v="13"/>
    <x v="1"/>
    <n v="96"/>
    <s v="Very Good"/>
    <x v="1"/>
    <x v="1"/>
    <s v="No"/>
    <n v="5"/>
    <s v="&lt; 8 hours"/>
    <n v="69"/>
    <s v="Medium"/>
    <x v="0"/>
    <n v="2"/>
    <x v="1"/>
    <x v="1"/>
    <s v="Low"/>
    <x v="0"/>
    <s v="Positive"/>
    <n v="3"/>
    <s v="Moderate (2-4 hours)"/>
    <s v="No"/>
    <x v="0"/>
    <s v="Near"/>
    <x v="0"/>
    <n v="68"/>
    <n v="-1"/>
    <x v="1"/>
  </r>
  <r>
    <n v="29"/>
    <x v="0"/>
    <n v="74"/>
    <s v="Fair"/>
    <x v="2"/>
    <x v="1"/>
    <s v="No"/>
    <n v="8"/>
    <s v="≥ 8 hours"/>
    <n v="68"/>
    <s v="Medium"/>
    <x v="0"/>
    <n v="0"/>
    <x v="0"/>
    <x v="1"/>
    <s v="High"/>
    <x v="0"/>
    <s v="Positive"/>
    <n v="4"/>
    <s v="Moderate (2-4 hours)"/>
    <s v="No"/>
    <x v="0"/>
    <s v="Near"/>
    <x v="1"/>
    <n v="69"/>
    <n v="1"/>
    <x v="1"/>
  </r>
  <r>
    <n v="20"/>
    <x v="1"/>
    <n v="100"/>
    <s v="Perfect"/>
    <x v="1"/>
    <x v="1"/>
    <s v="Yes"/>
    <n v="8"/>
    <s v="≥ 8 hours"/>
    <n v="64"/>
    <s v="Medium"/>
    <x v="0"/>
    <n v="0"/>
    <x v="0"/>
    <x v="0"/>
    <s v="Medium"/>
    <x v="0"/>
    <s v="Neutral"/>
    <n v="2"/>
    <s v="Low (0-2 hours)"/>
    <s v="No"/>
    <x v="0"/>
    <s v="Moderate"/>
    <x v="0"/>
    <n v="69"/>
    <n v="5"/>
    <x v="2"/>
  </r>
  <r>
    <n v="16"/>
    <x v="1"/>
    <n v="60"/>
    <s v="Poor"/>
    <x v="1"/>
    <x v="0"/>
    <s v="No"/>
    <n v="7"/>
    <s v="&lt; 8 hours"/>
    <n v="70"/>
    <s v="Low"/>
    <x v="0"/>
    <n v="3"/>
    <x v="1"/>
    <x v="2"/>
    <s v="High"/>
    <x v="1"/>
    <s v="Negative"/>
    <n v="4"/>
    <s v="Moderate (2-4 hours)"/>
    <s v="No"/>
    <x v="0"/>
    <s v="Near"/>
    <x v="1"/>
    <n v="63"/>
    <n v="-7"/>
    <x v="0"/>
  </r>
  <r>
    <n v="18"/>
    <x v="1"/>
    <n v="61"/>
    <s v="Poor"/>
    <x v="1"/>
    <x v="1"/>
    <s v="Yes"/>
    <n v="6"/>
    <s v="&lt; 8 hours"/>
    <n v="56"/>
    <s v="Medium"/>
    <x v="0"/>
    <n v="3"/>
    <x v="1"/>
    <x v="0"/>
    <s v="Medium"/>
    <x v="0"/>
    <s v="Neutral"/>
    <n v="3"/>
    <s v="Moderate (2-4 hours)"/>
    <s v="No"/>
    <x v="0"/>
    <s v="Moderate"/>
    <x v="0"/>
    <n v="62"/>
    <n v="6"/>
    <x v="2"/>
  </r>
  <r>
    <n v="25"/>
    <x v="0"/>
    <n v="93"/>
    <s v="Very Good"/>
    <x v="1"/>
    <x v="1"/>
    <s v="Yes"/>
    <n v="5"/>
    <s v="&lt; 8 hours"/>
    <n v="53"/>
    <s v="Medium"/>
    <x v="0"/>
    <n v="0"/>
    <x v="0"/>
    <x v="2"/>
    <s v="Medium"/>
    <x v="1"/>
    <s v="Neutral"/>
    <n v="5"/>
    <s v="High (4-6 hours)"/>
    <s v="No"/>
    <x v="1"/>
    <s v="Moderate"/>
    <x v="1"/>
    <n v="70"/>
    <n v="17"/>
    <x v="2"/>
  </r>
  <r>
    <n v="16"/>
    <x v="1"/>
    <n v="68"/>
    <s v="Poor"/>
    <x v="2"/>
    <x v="1"/>
    <s v="No"/>
    <n v="10"/>
    <s v="≥ 8 hours"/>
    <n v="77"/>
    <s v="Medium"/>
    <x v="0"/>
    <n v="1"/>
    <x v="1"/>
    <x v="2"/>
    <s v="Medium"/>
    <x v="0"/>
    <s v="Positive"/>
    <n v="3"/>
    <s v="Moderate (2-4 hours)"/>
    <s v="No"/>
    <x v="2"/>
    <s v="Near"/>
    <x v="0"/>
    <n v="66"/>
    <n v="-11"/>
    <x v="0"/>
  </r>
  <r>
    <n v="16"/>
    <x v="1"/>
    <n v="62"/>
    <s v="Poor"/>
    <x v="1"/>
    <x v="1"/>
    <s v="No"/>
    <n v="7"/>
    <s v="&lt; 8 hours"/>
    <n v="73"/>
    <s v="Low"/>
    <x v="0"/>
    <n v="3"/>
    <x v="1"/>
    <x v="2"/>
    <s v="Medium"/>
    <x v="0"/>
    <s v="Negative"/>
    <n v="3"/>
    <s v="Moderate (2-4 hours)"/>
    <s v="No"/>
    <x v="0"/>
    <s v="Near"/>
    <x v="1"/>
    <n v="62"/>
    <n v="-11"/>
    <x v="0"/>
  </r>
  <r>
    <n v="19"/>
    <x v="1"/>
    <n v="69"/>
    <s v="Poor"/>
    <x v="1"/>
    <x v="0"/>
    <s v="Yes"/>
    <n v="7"/>
    <s v="&lt; 8 hours"/>
    <n v="59"/>
    <s v="Low"/>
    <x v="0"/>
    <n v="2"/>
    <x v="1"/>
    <x v="0"/>
    <s v="Low"/>
    <x v="1"/>
    <s v="Neutral"/>
    <n v="2"/>
    <s v="Low (0-2 hours)"/>
    <s v="No"/>
    <x v="2"/>
    <s v="Moderate"/>
    <x v="1"/>
    <n v="64"/>
    <n v="5"/>
    <x v="2"/>
  </r>
  <r>
    <n v="13"/>
    <x v="1"/>
    <n v="77"/>
    <s v="Fair"/>
    <x v="1"/>
    <x v="1"/>
    <s v="Yes"/>
    <n v="10"/>
    <s v="≥ 8 hours"/>
    <n v="55"/>
    <s v="Low"/>
    <x v="0"/>
    <n v="2"/>
    <x v="1"/>
    <x v="0"/>
    <s v="Medium"/>
    <x v="1"/>
    <s v="Positive"/>
    <n v="3"/>
    <s v="Moderate (2-4 hours)"/>
    <s v="No"/>
    <x v="1"/>
    <s v="Moderate"/>
    <x v="0"/>
    <n v="63"/>
    <n v="8"/>
    <x v="2"/>
  </r>
  <r>
    <n v="31"/>
    <x v="3"/>
    <n v="89"/>
    <s v="Good"/>
    <x v="1"/>
    <x v="1"/>
    <s v="Yes"/>
    <n v="7"/>
    <s v="&lt; 8 hours"/>
    <n v="57"/>
    <s v="Medium"/>
    <x v="0"/>
    <n v="1"/>
    <x v="1"/>
    <x v="2"/>
    <s v="Low"/>
    <x v="0"/>
    <s v="Positive"/>
    <n v="2"/>
    <s v="Low (0-2 hours)"/>
    <s v="No"/>
    <x v="1"/>
    <s v="Moderate"/>
    <x v="1"/>
    <n v="71"/>
    <n v="14"/>
    <x v="2"/>
  </r>
  <r>
    <n v="17"/>
    <x v="1"/>
    <n v="85"/>
    <s v="Good"/>
    <x v="2"/>
    <x v="1"/>
    <s v="Yes"/>
    <n v="10"/>
    <s v="≥ 8 hours"/>
    <n v="66"/>
    <s v="Medium"/>
    <x v="0"/>
    <n v="1"/>
    <x v="1"/>
    <x v="2"/>
    <s v="Medium"/>
    <x v="0"/>
    <s v="Neutral"/>
    <n v="1"/>
    <s v="Low (0-2 hours)"/>
    <s v="Yes"/>
    <x v="2"/>
    <s v="Moderate"/>
    <x v="0"/>
    <n v="67"/>
    <n v="1"/>
    <x v="1"/>
  </r>
  <r>
    <n v="25"/>
    <x v="0"/>
    <n v="70"/>
    <s v="Fair"/>
    <x v="0"/>
    <x v="0"/>
    <s v="Yes"/>
    <n v="5"/>
    <s v="&lt; 8 hours"/>
    <n v="73"/>
    <s v="Medium"/>
    <x v="0"/>
    <n v="2"/>
    <x v="1"/>
    <x v="1"/>
    <s v="Medium"/>
    <x v="1"/>
    <s v="Neutral"/>
    <n v="1"/>
    <s v="Low (0-2 hours)"/>
    <s v="No"/>
    <x v="2"/>
    <s v="Near"/>
    <x v="0"/>
    <n v="67"/>
    <n v="-6"/>
    <x v="0"/>
  </r>
  <r>
    <n v="21"/>
    <x v="0"/>
    <n v="80"/>
    <s v="Good"/>
    <x v="0"/>
    <x v="0"/>
    <s v="Yes"/>
    <n v="7"/>
    <s v="&lt; 8 hours"/>
    <n v="60"/>
    <s v="Medium"/>
    <x v="0"/>
    <n v="1"/>
    <x v="1"/>
    <x v="1"/>
    <s v="High"/>
    <x v="0"/>
    <s v="Positive"/>
    <n v="2"/>
    <s v="Low (0-2 hours)"/>
    <s v="No"/>
    <x v="1"/>
    <s v="Moderate"/>
    <x v="0"/>
    <n v="67"/>
    <n v="7"/>
    <x v="2"/>
  </r>
  <r>
    <n v="14"/>
    <x v="1"/>
    <n v="97"/>
    <s v="Very Good"/>
    <x v="0"/>
    <x v="1"/>
    <s v="Yes"/>
    <n v="5"/>
    <s v="&lt; 8 hours"/>
    <n v="88"/>
    <s v="Medium"/>
    <x v="0"/>
    <n v="2"/>
    <x v="1"/>
    <x v="2"/>
    <s v="Medium"/>
    <x v="0"/>
    <s v="Positive"/>
    <n v="3"/>
    <s v="Moderate (2-4 hours)"/>
    <s v="No"/>
    <x v="2"/>
    <s v="Near"/>
    <x v="0"/>
    <n v="71"/>
    <n v="-17"/>
    <x v="0"/>
  </r>
  <r>
    <n v="20"/>
    <x v="1"/>
    <n v="93"/>
    <s v="Very Good"/>
    <x v="2"/>
    <x v="1"/>
    <s v="No"/>
    <n v="7"/>
    <s v="&lt; 8 hours"/>
    <n v="60"/>
    <s v="High"/>
    <x v="0"/>
    <n v="0"/>
    <x v="0"/>
    <x v="0"/>
    <s v="High"/>
    <x v="0"/>
    <s v="Neutral"/>
    <n v="3"/>
    <s v="Moderate (2-4 hours)"/>
    <s v="No"/>
    <x v="0"/>
    <s v="Near"/>
    <x v="0"/>
    <n v="69"/>
    <n v="9"/>
    <x v="2"/>
  </r>
  <r>
    <n v="25"/>
    <x v="0"/>
    <n v="73"/>
    <s v="Fair"/>
    <x v="1"/>
    <x v="1"/>
    <s v="Yes"/>
    <n v="7"/>
    <s v="&lt; 8 hours"/>
    <n v="56"/>
    <s v="Medium"/>
    <x v="0"/>
    <n v="2"/>
    <x v="1"/>
    <x v="2"/>
    <s v="Medium"/>
    <x v="0"/>
    <s v="Neutral"/>
    <n v="4"/>
    <s v="Moderate (2-4 hours)"/>
    <s v="No"/>
    <x v="0"/>
    <s v="Near"/>
    <x v="1"/>
    <n v="93"/>
    <n v="37"/>
    <x v="2"/>
  </r>
  <r>
    <n v="19"/>
    <x v="1"/>
    <n v="99"/>
    <s v="Very Good"/>
    <x v="2"/>
    <x v="1"/>
    <s v="Yes"/>
    <n v="6"/>
    <s v="&lt; 8 hours"/>
    <n v="100"/>
    <s v="Medium"/>
    <x v="0"/>
    <n v="1"/>
    <x v="1"/>
    <x v="0"/>
    <s v="Medium"/>
    <x v="1"/>
    <s v="Positive"/>
    <n v="1"/>
    <s v="Low (0-2 hours)"/>
    <s v="No"/>
    <x v="0"/>
    <s v="Moderate"/>
    <x v="0"/>
    <n v="72"/>
    <n v="-28"/>
    <x v="0"/>
  </r>
  <r>
    <n v="27"/>
    <x v="0"/>
    <n v="88"/>
    <s v="Good"/>
    <x v="1"/>
    <x v="0"/>
    <s v="No"/>
    <n v="7"/>
    <s v="&lt; 8 hours"/>
    <n v="72"/>
    <s v="Medium"/>
    <x v="0"/>
    <n v="1"/>
    <x v="1"/>
    <x v="0"/>
    <s v="High"/>
    <x v="0"/>
    <s v="Positive"/>
    <n v="1"/>
    <s v="Low (0-2 hours)"/>
    <s v="No"/>
    <x v="0"/>
    <s v="Near"/>
    <x v="1"/>
    <n v="71"/>
    <n v="-1"/>
    <x v="1"/>
  </r>
  <r>
    <n v="26"/>
    <x v="0"/>
    <n v="62"/>
    <s v="Poor"/>
    <x v="1"/>
    <x v="1"/>
    <s v="No"/>
    <n v="6"/>
    <s v="&lt; 8 hours"/>
    <n v="59"/>
    <s v="Medium"/>
    <x v="0"/>
    <n v="1"/>
    <x v="1"/>
    <x v="1"/>
    <s v="Medium"/>
    <x v="0"/>
    <s v="Neutral"/>
    <n v="3"/>
    <s v="Moderate (2-4 hours)"/>
    <s v="No"/>
    <x v="0"/>
    <s v="Moderate"/>
    <x v="0"/>
    <n v="63"/>
    <n v="4"/>
    <x v="2"/>
  </r>
  <r>
    <n v="26"/>
    <x v="0"/>
    <n v="61"/>
    <s v="Poor"/>
    <x v="2"/>
    <x v="2"/>
    <s v="Yes"/>
    <n v="7"/>
    <s v="&lt; 8 hours"/>
    <n v="95"/>
    <s v="Low"/>
    <x v="1"/>
    <n v="0"/>
    <x v="0"/>
    <x v="1"/>
    <s v="High"/>
    <x v="0"/>
    <s v="Neutral"/>
    <n v="3"/>
    <s v="Moderate (2-4 hours)"/>
    <s v="No"/>
    <x v="2"/>
    <s v="Moderate"/>
    <x v="0"/>
    <n v="65"/>
    <n v="-30"/>
    <x v="0"/>
  </r>
  <r>
    <n v="17"/>
    <x v="1"/>
    <n v="67"/>
    <s v="Poor"/>
    <x v="0"/>
    <x v="1"/>
    <s v="Yes"/>
    <n v="6"/>
    <s v="&lt; 8 hours"/>
    <n v="62"/>
    <s v="Medium"/>
    <x v="0"/>
    <n v="0"/>
    <x v="0"/>
    <x v="1"/>
    <s v="Medium"/>
    <x v="0"/>
    <s v="Neutral"/>
    <n v="3"/>
    <s v="Moderate (2-4 hours)"/>
    <s v="No"/>
    <x v="1"/>
    <s v="Moderate"/>
    <x v="1"/>
    <n v="61"/>
    <n v="-1"/>
    <x v="1"/>
  </r>
  <r>
    <n v="14"/>
    <x v="1"/>
    <n v="89"/>
    <s v="Good"/>
    <x v="1"/>
    <x v="2"/>
    <s v="No"/>
    <n v="9"/>
    <s v="≥ 8 hours"/>
    <n v="96"/>
    <s v="Low"/>
    <x v="0"/>
    <n v="2"/>
    <x v="1"/>
    <x v="0"/>
    <s v="High"/>
    <x v="1"/>
    <s v="Neutral"/>
    <n v="3"/>
    <s v="Moderate (2-4 hours)"/>
    <s v="No"/>
    <x v="1"/>
    <s v="Moderate"/>
    <x v="1"/>
    <n v="66"/>
    <n v="-30"/>
    <x v="0"/>
  </r>
  <r>
    <n v="16"/>
    <x v="1"/>
    <n v="67"/>
    <s v="Poor"/>
    <x v="1"/>
    <x v="1"/>
    <s v="Yes"/>
    <n v="5"/>
    <s v="&lt; 8 hours"/>
    <n v="56"/>
    <s v="Low"/>
    <x v="0"/>
    <n v="1"/>
    <x v="1"/>
    <x v="0"/>
    <s v="Medium"/>
    <x v="0"/>
    <s v="Negative"/>
    <n v="2"/>
    <s v="Low (0-2 hours)"/>
    <s v="No"/>
    <x v="1"/>
    <s v="Near"/>
    <x v="1"/>
    <n v="61"/>
    <n v="5"/>
    <x v="2"/>
  </r>
  <r>
    <n v="21"/>
    <x v="0"/>
    <n v="80"/>
    <s v="Good"/>
    <x v="1"/>
    <x v="1"/>
    <s v="No"/>
    <n v="7"/>
    <s v="&lt; 8 hours"/>
    <n v="92"/>
    <s v="Low"/>
    <x v="0"/>
    <n v="1"/>
    <x v="1"/>
    <x v="1"/>
    <s v="Medium"/>
    <x v="0"/>
    <s v="Positive"/>
    <n v="3"/>
    <s v="Moderate (2-4 hours)"/>
    <s v="No"/>
    <x v="0"/>
    <s v="Moderate"/>
    <x v="0"/>
    <n v="67"/>
    <n v="-25"/>
    <x v="0"/>
  </r>
  <r>
    <n v="23"/>
    <x v="0"/>
    <n v="64"/>
    <s v="Poor"/>
    <x v="1"/>
    <x v="2"/>
    <s v="Yes"/>
    <n v="5"/>
    <s v="&lt; 8 hours"/>
    <n v="59"/>
    <s v="Medium"/>
    <x v="0"/>
    <n v="3"/>
    <x v="1"/>
    <x v="0"/>
    <s v="Medium"/>
    <x v="0"/>
    <s v="Positive"/>
    <n v="5"/>
    <s v="High (4-6 hours)"/>
    <s v="No"/>
    <x v="0"/>
    <s v="Moderate"/>
    <x v="1"/>
    <n v="64"/>
    <n v="5"/>
    <x v="2"/>
  </r>
  <r>
    <n v="7"/>
    <x v="2"/>
    <n v="97"/>
    <s v="Very Good"/>
    <x v="0"/>
    <x v="0"/>
    <s v="No"/>
    <n v="6"/>
    <s v="&lt; 8 hours"/>
    <n v="97"/>
    <s v="Medium"/>
    <x v="0"/>
    <n v="3"/>
    <x v="1"/>
    <x v="1"/>
    <s v="High"/>
    <x v="1"/>
    <s v="Positive"/>
    <n v="2"/>
    <s v="Low (0-2 hours)"/>
    <s v="No"/>
    <x v="1"/>
    <s v="Moderate"/>
    <x v="1"/>
    <n v="69"/>
    <n v="-28"/>
    <x v="0"/>
  </r>
  <r>
    <n v="20"/>
    <x v="1"/>
    <n v="74"/>
    <s v="Fair"/>
    <x v="0"/>
    <x v="1"/>
    <s v="No"/>
    <n v="6"/>
    <s v="&lt; 8 hours"/>
    <n v="79"/>
    <s v="Medium"/>
    <x v="0"/>
    <n v="1"/>
    <x v="1"/>
    <x v="2"/>
    <s v="Unknown"/>
    <x v="0"/>
    <s v="Neutral"/>
    <n v="2"/>
    <s v="Low (0-2 hours)"/>
    <s v="Yes"/>
    <x v="1"/>
    <s v="Far"/>
    <x v="0"/>
    <n v="64"/>
    <n v="-15"/>
    <x v="0"/>
  </r>
  <r>
    <n v="21"/>
    <x v="0"/>
    <n v="96"/>
    <s v="Very Good"/>
    <x v="1"/>
    <x v="1"/>
    <s v="Yes"/>
    <n v="7"/>
    <s v="&lt; 8 hours"/>
    <n v="59"/>
    <s v="Low"/>
    <x v="0"/>
    <n v="2"/>
    <x v="1"/>
    <x v="2"/>
    <s v="Medium"/>
    <x v="0"/>
    <s v="Negative"/>
    <n v="2"/>
    <s v="Low (0-2 hours)"/>
    <s v="No"/>
    <x v="1"/>
    <s v="Near"/>
    <x v="0"/>
    <n v="70"/>
    <n v="11"/>
    <x v="2"/>
  </r>
  <r>
    <n v="18"/>
    <x v="1"/>
    <n v="98"/>
    <s v="Very Good"/>
    <x v="2"/>
    <x v="1"/>
    <s v="Yes"/>
    <n v="7"/>
    <s v="&lt; 8 hours"/>
    <n v="92"/>
    <s v="Medium"/>
    <x v="0"/>
    <n v="2"/>
    <x v="1"/>
    <x v="0"/>
    <s v="High"/>
    <x v="1"/>
    <s v="Neutral"/>
    <n v="4"/>
    <s v="Moderate (2-4 hours)"/>
    <s v="No"/>
    <x v="0"/>
    <s v="Near"/>
    <x v="0"/>
    <n v="73"/>
    <n v="-19"/>
    <x v="0"/>
  </r>
  <r>
    <n v="28"/>
    <x v="0"/>
    <n v="60"/>
    <s v="Poor"/>
    <x v="0"/>
    <x v="1"/>
    <s v="Yes"/>
    <n v="5"/>
    <s v="&lt; 8 hours"/>
    <n v="70"/>
    <s v="Low"/>
    <x v="0"/>
    <n v="0"/>
    <x v="0"/>
    <x v="0"/>
    <s v="Medium"/>
    <x v="1"/>
    <s v="Neutral"/>
    <n v="5"/>
    <s v="High (4-6 hours)"/>
    <s v="No"/>
    <x v="0"/>
    <s v="Near"/>
    <x v="0"/>
    <n v="63"/>
    <n v="-7"/>
    <x v="0"/>
  </r>
  <r>
    <n v="23"/>
    <x v="0"/>
    <n v="79"/>
    <s v="Fair"/>
    <x v="1"/>
    <x v="1"/>
    <s v="Yes"/>
    <n v="6"/>
    <s v="&lt; 8 hours"/>
    <n v="87"/>
    <s v="Medium"/>
    <x v="1"/>
    <n v="2"/>
    <x v="1"/>
    <x v="0"/>
    <s v="High"/>
    <x v="0"/>
    <s v="Neutral"/>
    <n v="4"/>
    <s v="Moderate (2-4 hours)"/>
    <s v="No"/>
    <x v="1"/>
    <s v="Moderate"/>
    <x v="0"/>
    <n v="68"/>
    <n v="-19"/>
    <x v="0"/>
  </r>
  <r>
    <n v="28"/>
    <x v="0"/>
    <n v="61"/>
    <s v="Poor"/>
    <x v="0"/>
    <x v="2"/>
    <s v="Yes"/>
    <n v="6"/>
    <s v="&lt; 8 hours"/>
    <n v="82"/>
    <s v="Low"/>
    <x v="0"/>
    <n v="0"/>
    <x v="0"/>
    <x v="1"/>
    <s v="High"/>
    <x v="0"/>
    <s v="Positive"/>
    <n v="3"/>
    <s v="Moderate (2-4 hours)"/>
    <s v="No"/>
    <x v="1"/>
    <s v="Near"/>
    <x v="1"/>
    <n v="64"/>
    <n v="-18"/>
    <x v="0"/>
  </r>
  <r>
    <n v="19"/>
    <x v="1"/>
    <n v="96"/>
    <s v="Very Good"/>
    <x v="1"/>
    <x v="2"/>
    <s v="Yes"/>
    <n v="5"/>
    <s v="&lt; 8 hours"/>
    <n v="86"/>
    <s v="Medium"/>
    <x v="1"/>
    <n v="3"/>
    <x v="1"/>
    <x v="1"/>
    <s v="Medium"/>
    <x v="0"/>
    <s v="Positive"/>
    <n v="3"/>
    <s v="Moderate (2-4 hours)"/>
    <s v="No"/>
    <x v="0"/>
    <s v="Moderate"/>
    <x v="0"/>
    <n v="69"/>
    <n v="-17"/>
    <x v="0"/>
  </r>
  <r>
    <n v="26"/>
    <x v="0"/>
    <n v="81"/>
    <s v="Good"/>
    <x v="1"/>
    <x v="1"/>
    <s v="Yes"/>
    <n v="9"/>
    <s v="≥ 8 hours"/>
    <n v="67"/>
    <s v="Medium"/>
    <x v="0"/>
    <n v="3"/>
    <x v="1"/>
    <x v="0"/>
    <s v="Medium"/>
    <x v="0"/>
    <s v="Neutral"/>
    <n v="2"/>
    <s v="Low (0-2 hours)"/>
    <s v="No"/>
    <x v="1"/>
    <s v="Near"/>
    <x v="1"/>
    <n v="69"/>
    <n v="2"/>
    <x v="1"/>
  </r>
  <r>
    <n v="30"/>
    <x v="0"/>
    <n v="63"/>
    <s v="Poor"/>
    <x v="2"/>
    <x v="2"/>
    <s v="No"/>
    <n v="5"/>
    <s v="&lt; 8 hours"/>
    <n v="97"/>
    <s v="High"/>
    <x v="0"/>
    <n v="2"/>
    <x v="1"/>
    <x v="0"/>
    <s v="High"/>
    <x v="0"/>
    <s v="Positive"/>
    <n v="2"/>
    <s v="Low (0-2 hours)"/>
    <s v="Yes"/>
    <x v="1"/>
    <s v="Moderate"/>
    <x v="1"/>
    <n v="67"/>
    <n v="-30"/>
    <x v="0"/>
  </r>
  <r>
    <n v="28"/>
    <x v="0"/>
    <n v="64"/>
    <s v="Poor"/>
    <x v="2"/>
    <x v="2"/>
    <s v="Yes"/>
    <n v="7"/>
    <s v="&lt; 8 hours"/>
    <n v="78"/>
    <s v="Medium"/>
    <x v="0"/>
    <n v="3"/>
    <x v="1"/>
    <x v="1"/>
    <s v="High"/>
    <x v="1"/>
    <s v="Positive"/>
    <n v="4"/>
    <s v="Moderate (2-4 hours)"/>
    <s v="No"/>
    <x v="2"/>
    <s v="Moderate"/>
    <x v="0"/>
    <n v="69"/>
    <n v="-9"/>
    <x v="0"/>
  </r>
  <r>
    <n v="13"/>
    <x v="1"/>
    <n v="75"/>
    <s v="Fair"/>
    <x v="1"/>
    <x v="0"/>
    <s v="No"/>
    <n v="10"/>
    <s v="≥ 8 hours"/>
    <n v="54"/>
    <s v="Medium"/>
    <x v="0"/>
    <n v="1"/>
    <x v="1"/>
    <x v="0"/>
    <s v="Medium"/>
    <x v="1"/>
    <s v="Negative"/>
    <n v="3"/>
    <s v="Moderate (2-4 hours)"/>
    <s v="Yes"/>
    <x v="1"/>
    <s v="Near"/>
    <x v="0"/>
    <n v="62"/>
    <n v="8"/>
    <x v="2"/>
  </r>
  <r>
    <n v="18"/>
    <x v="1"/>
    <n v="98"/>
    <s v="Very Good"/>
    <x v="0"/>
    <x v="1"/>
    <s v="No"/>
    <n v="9"/>
    <s v="≥ 8 hours"/>
    <n v="53"/>
    <s v="Medium"/>
    <x v="0"/>
    <n v="0"/>
    <x v="0"/>
    <x v="2"/>
    <s v="Medium"/>
    <x v="0"/>
    <s v="Neutral"/>
    <n v="1"/>
    <s v="Low (0-2 hours)"/>
    <s v="No"/>
    <x v="0"/>
    <s v="Moderate"/>
    <x v="0"/>
    <n v="66"/>
    <n v="13"/>
    <x v="2"/>
  </r>
  <r>
    <n v="18"/>
    <x v="1"/>
    <n v="88"/>
    <s v="Good"/>
    <x v="0"/>
    <x v="1"/>
    <s v="No"/>
    <n v="8"/>
    <s v="≥ 8 hours"/>
    <n v="87"/>
    <s v="Medium"/>
    <x v="0"/>
    <n v="2"/>
    <x v="1"/>
    <x v="1"/>
    <s v="High"/>
    <x v="0"/>
    <s v="Neutral"/>
    <n v="2"/>
    <s v="Low (0-2 hours)"/>
    <s v="No"/>
    <x v="2"/>
    <s v="Moderate"/>
    <x v="1"/>
    <n v="68"/>
    <n v="-19"/>
    <x v="0"/>
  </r>
  <r>
    <n v="23"/>
    <x v="0"/>
    <n v="95"/>
    <s v="Very Good"/>
    <x v="2"/>
    <x v="2"/>
    <s v="No"/>
    <n v="7"/>
    <s v="&lt; 8 hours"/>
    <n v="92"/>
    <s v="High"/>
    <x v="0"/>
    <n v="1"/>
    <x v="1"/>
    <x v="0"/>
    <s v="Medium"/>
    <x v="0"/>
    <s v="Positive"/>
    <n v="1"/>
    <s v="Low (0-2 hours)"/>
    <s v="No"/>
    <x v="0"/>
    <s v="Near"/>
    <x v="1"/>
    <n v="71"/>
    <n v="-21"/>
    <x v="0"/>
  </r>
  <r>
    <n v="24"/>
    <x v="0"/>
    <n v="75"/>
    <s v="Fair"/>
    <x v="1"/>
    <x v="2"/>
    <s v="No"/>
    <n v="8"/>
    <s v="≥ 8 hours"/>
    <n v="85"/>
    <s v="Medium"/>
    <x v="0"/>
    <n v="1"/>
    <x v="1"/>
    <x v="0"/>
    <s v="Medium"/>
    <x v="0"/>
    <s v="Positive"/>
    <n v="2"/>
    <s v="Low (0-2 hours)"/>
    <s v="Yes"/>
    <x v="2"/>
    <s v="Near"/>
    <x v="0"/>
    <n v="66"/>
    <n v="-19"/>
    <x v="0"/>
  </r>
  <r>
    <n v="15"/>
    <x v="1"/>
    <n v="62"/>
    <s v="Poor"/>
    <x v="0"/>
    <x v="0"/>
    <s v="No"/>
    <n v="8"/>
    <s v="≥ 8 hours"/>
    <n v="64"/>
    <s v="High"/>
    <x v="0"/>
    <n v="2"/>
    <x v="1"/>
    <x v="0"/>
    <s v="Medium"/>
    <x v="0"/>
    <s v="Neutral"/>
    <n v="4"/>
    <s v="Moderate (2-4 hours)"/>
    <s v="No"/>
    <x v="1"/>
    <s v="Near"/>
    <x v="1"/>
    <n v="62"/>
    <n v="-2"/>
    <x v="1"/>
  </r>
  <r>
    <n v="20"/>
    <x v="1"/>
    <n v="99"/>
    <s v="Very Good"/>
    <x v="0"/>
    <x v="2"/>
    <s v="Yes"/>
    <n v="9"/>
    <s v="≥ 8 hours"/>
    <n v="61"/>
    <s v="Low"/>
    <x v="0"/>
    <n v="1"/>
    <x v="1"/>
    <x v="2"/>
    <s v="Medium"/>
    <x v="1"/>
    <s v="Neutral"/>
    <n v="4"/>
    <s v="Moderate (2-4 hours)"/>
    <s v="No"/>
    <x v="0"/>
    <s v="Moderate"/>
    <x v="0"/>
    <n v="68"/>
    <n v="7"/>
    <x v="2"/>
  </r>
  <r>
    <n v="8"/>
    <x v="2"/>
    <n v="61"/>
    <s v="Poor"/>
    <x v="1"/>
    <x v="2"/>
    <s v="Yes"/>
    <n v="7"/>
    <s v="&lt; 8 hours"/>
    <n v="78"/>
    <s v="Medium"/>
    <x v="0"/>
    <n v="0"/>
    <x v="0"/>
    <x v="1"/>
    <s v="Medium"/>
    <x v="1"/>
    <s v="Positive"/>
    <n v="3"/>
    <s v="Moderate (2-4 hours)"/>
    <s v="No"/>
    <x v="0"/>
    <s v="Near"/>
    <x v="1"/>
    <n v="59"/>
    <n v="-19"/>
    <x v="0"/>
  </r>
  <r>
    <n v="29"/>
    <x v="0"/>
    <n v="98"/>
    <s v="Very Good"/>
    <x v="1"/>
    <x v="1"/>
    <s v="Yes"/>
    <n v="9"/>
    <s v="≥ 8 hours"/>
    <n v="60"/>
    <s v="Low"/>
    <x v="0"/>
    <n v="0"/>
    <x v="0"/>
    <x v="0"/>
    <s v="Medium"/>
    <x v="1"/>
    <s v="Negative"/>
    <n v="4"/>
    <s v="Moderate (2-4 hours)"/>
    <s v="No"/>
    <x v="0"/>
    <s v="Near"/>
    <x v="1"/>
    <n v="70"/>
    <n v="10"/>
    <x v="2"/>
  </r>
  <r>
    <n v="17"/>
    <x v="1"/>
    <n v="75"/>
    <s v="Fair"/>
    <x v="2"/>
    <x v="2"/>
    <s v="Yes"/>
    <n v="7"/>
    <s v="&lt; 8 hours"/>
    <n v="69"/>
    <s v="Medium"/>
    <x v="0"/>
    <n v="1"/>
    <x v="1"/>
    <x v="2"/>
    <s v="Medium"/>
    <x v="0"/>
    <s v="Positive"/>
    <n v="4"/>
    <s v="Moderate (2-4 hours)"/>
    <s v="No"/>
    <x v="0"/>
    <s v="Near"/>
    <x v="0"/>
    <n v="66"/>
    <n v="-3"/>
    <x v="0"/>
  </r>
  <r>
    <n v="20"/>
    <x v="1"/>
    <n v="60"/>
    <s v="Poor"/>
    <x v="1"/>
    <x v="1"/>
    <s v="Yes"/>
    <n v="10"/>
    <s v="≥ 8 hours"/>
    <n v="81"/>
    <s v="Medium"/>
    <x v="0"/>
    <n v="3"/>
    <x v="1"/>
    <x v="0"/>
    <s v="Medium"/>
    <x v="0"/>
    <s v="Positive"/>
    <n v="3"/>
    <s v="Moderate (2-4 hours)"/>
    <s v="No"/>
    <x v="1"/>
    <s v="Near"/>
    <x v="0"/>
    <n v="65"/>
    <n v="-16"/>
    <x v="0"/>
  </r>
  <r>
    <n v="18"/>
    <x v="1"/>
    <n v="88"/>
    <s v="Good"/>
    <x v="1"/>
    <x v="1"/>
    <s v="No"/>
    <n v="7"/>
    <s v="&lt; 8 hours"/>
    <n v="64"/>
    <s v="Low"/>
    <x v="0"/>
    <n v="0"/>
    <x v="0"/>
    <x v="1"/>
    <s v="Low"/>
    <x v="0"/>
    <s v="Positive"/>
    <n v="4"/>
    <s v="Moderate (2-4 hours)"/>
    <s v="No"/>
    <x v="1"/>
    <s v="Moderate"/>
    <x v="0"/>
    <n v="66"/>
    <n v="2"/>
    <x v="1"/>
  </r>
  <r>
    <n v="27"/>
    <x v="0"/>
    <n v="99"/>
    <s v="Very Good"/>
    <x v="1"/>
    <x v="1"/>
    <s v="Yes"/>
    <n v="5"/>
    <s v="&lt; 8 hours"/>
    <n v="69"/>
    <s v="Medium"/>
    <x v="0"/>
    <n v="2"/>
    <x v="1"/>
    <x v="1"/>
    <s v="Low"/>
    <x v="0"/>
    <s v="Positive"/>
    <n v="2"/>
    <s v="Low (0-2 hours)"/>
    <s v="No"/>
    <x v="2"/>
    <s v="Moderate"/>
    <x v="0"/>
    <n v="73"/>
    <n v="4"/>
    <x v="2"/>
  </r>
  <r>
    <n v="3"/>
    <x v="2"/>
    <n v="99"/>
    <s v="Very Good"/>
    <x v="1"/>
    <x v="2"/>
    <s v="Yes"/>
    <n v="7"/>
    <s v="&lt; 8 hours"/>
    <n v="68"/>
    <s v="Medium"/>
    <x v="0"/>
    <n v="2"/>
    <x v="1"/>
    <x v="2"/>
    <s v="Medium"/>
    <x v="1"/>
    <s v="Neutral"/>
    <n v="3"/>
    <s v="Moderate (2-4 hours)"/>
    <s v="No"/>
    <x v="0"/>
    <s v="Near"/>
    <x v="1"/>
    <n v="65"/>
    <n v="-3"/>
    <x v="0"/>
  </r>
  <r>
    <n v="20"/>
    <x v="1"/>
    <n v="66"/>
    <s v="Poor"/>
    <x v="1"/>
    <x v="0"/>
    <s v="Yes"/>
    <n v="8"/>
    <s v="≥ 8 hours"/>
    <n v="73"/>
    <s v="Medium"/>
    <x v="0"/>
    <n v="0"/>
    <x v="0"/>
    <x v="2"/>
    <s v="Low"/>
    <x v="0"/>
    <s v="Positive"/>
    <n v="3"/>
    <s v="Moderate (2-4 hours)"/>
    <s v="No"/>
    <x v="0"/>
    <s v="Moderate"/>
    <x v="0"/>
    <n v="65"/>
    <n v="-8"/>
    <x v="0"/>
  </r>
  <r>
    <n v="19"/>
    <x v="1"/>
    <n v="67"/>
    <s v="Poor"/>
    <x v="2"/>
    <x v="1"/>
    <s v="No"/>
    <n v="9"/>
    <s v="≥ 8 hours"/>
    <n v="84"/>
    <s v="Low"/>
    <x v="0"/>
    <n v="0"/>
    <x v="0"/>
    <x v="1"/>
    <s v="Medium"/>
    <x v="0"/>
    <s v="Positive"/>
    <n v="3"/>
    <s v="Moderate (2-4 hours)"/>
    <s v="No"/>
    <x v="3"/>
    <s v="Moderate"/>
    <x v="1"/>
    <n v="64"/>
    <n v="-20"/>
    <x v="0"/>
  </r>
  <r>
    <n v="17"/>
    <x v="1"/>
    <n v="83"/>
    <s v="Good"/>
    <x v="1"/>
    <x v="1"/>
    <s v="Yes"/>
    <n v="6"/>
    <s v="&lt; 8 hours"/>
    <n v="89"/>
    <s v="High"/>
    <x v="0"/>
    <n v="0"/>
    <x v="0"/>
    <x v="0"/>
    <s v="Medium"/>
    <x v="0"/>
    <s v="Positive"/>
    <n v="4"/>
    <s v="Moderate (2-4 hours)"/>
    <s v="No"/>
    <x v="2"/>
    <s v="Near"/>
    <x v="0"/>
    <n v="69"/>
    <n v="-20"/>
    <x v="0"/>
  </r>
  <r>
    <n v="30"/>
    <x v="0"/>
    <n v="85"/>
    <s v="Good"/>
    <x v="1"/>
    <x v="1"/>
    <s v="No"/>
    <n v="4"/>
    <s v="&lt; 8 hours"/>
    <n v="83"/>
    <s v="Low"/>
    <x v="0"/>
    <n v="2"/>
    <x v="1"/>
    <x v="2"/>
    <s v="High"/>
    <x v="0"/>
    <s v="Positive"/>
    <n v="3"/>
    <s v="Moderate (2-4 hours)"/>
    <s v="No"/>
    <x v="2"/>
    <s v="Near"/>
    <x v="1"/>
    <n v="74"/>
    <n v="-9"/>
    <x v="0"/>
  </r>
  <r>
    <n v="15"/>
    <x v="1"/>
    <n v="90"/>
    <s v="Very Good"/>
    <x v="2"/>
    <x v="0"/>
    <s v="Yes"/>
    <n v="8"/>
    <s v="≥ 8 hours"/>
    <n v="51"/>
    <s v="High"/>
    <x v="0"/>
    <n v="2"/>
    <x v="1"/>
    <x v="2"/>
    <s v="Medium"/>
    <x v="0"/>
    <s v="Negative"/>
    <n v="2"/>
    <s v="Low (0-2 hours)"/>
    <s v="No"/>
    <x v="0"/>
    <s v="Moderate"/>
    <x v="1"/>
    <n v="68"/>
    <n v="17"/>
    <x v="2"/>
  </r>
  <r>
    <n v="25"/>
    <x v="0"/>
    <n v="67"/>
    <s v="Poor"/>
    <x v="0"/>
    <x v="1"/>
    <s v="No"/>
    <n v="8"/>
    <s v="≥ 8 hours"/>
    <n v="95"/>
    <s v="Medium"/>
    <x v="0"/>
    <n v="0"/>
    <x v="0"/>
    <x v="1"/>
    <s v="Medium"/>
    <x v="0"/>
    <s v="Neutral"/>
    <n v="4"/>
    <s v="Moderate (2-4 hours)"/>
    <s v="No"/>
    <x v="2"/>
    <s v="Moderate"/>
    <x v="1"/>
    <n v="65"/>
    <n v="-30"/>
    <x v="0"/>
  </r>
  <r>
    <n v="22"/>
    <x v="0"/>
    <n v="98"/>
    <s v="Very Good"/>
    <x v="1"/>
    <x v="0"/>
    <s v="Yes"/>
    <n v="5"/>
    <s v="&lt; 8 hours"/>
    <n v="79"/>
    <s v="Medium"/>
    <x v="1"/>
    <n v="2"/>
    <x v="1"/>
    <x v="2"/>
    <s v="Medium"/>
    <x v="0"/>
    <s v="Neutral"/>
    <n v="5"/>
    <s v="High (4-6 hours)"/>
    <s v="No"/>
    <x v="0"/>
    <s v="Moderate"/>
    <x v="0"/>
    <n v="72"/>
    <n v="-7"/>
    <x v="0"/>
  </r>
  <r>
    <n v="28"/>
    <x v="0"/>
    <n v="86"/>
    <s v="Good"/>
    <x v="1"/>
    <x v="1"/>
    <s v="Yes"/>
    <n v="7"/>
    <s v="&lt; 8 hours"/>
    <n v="96"/>
    <s v="Medium"/>
    <x v="0"/>
    <n v="2"/>
    <x v="1"/>
    <x v="1"/>
    <s v="Low"/>
    <x v="0"/>
    <s v="Neutral"/>
    <n v="4"/>
    <s v="Moderate (2-4 hours)"/>
    <s v="No"/>
    <x v="0"/>
    <s v="Near"/>
    <x v="0"/>
    <n v="71"/>
    <n v="-25"/>
    <x v="0"/>
  </r>
  <r>
    <n v="16"/>
    <x v="1"/>
    <n v="94"/>
    <s v="Very Good"/>
    <x v="2"/>
    <x v="1"/>
    <s v="No"/>
    <n v="7"/>
    <s v="&lt; 8 hours"/>
    <n v="98"/>
    <s v="Medium"/>
    <x v="0"/>
    <n v="0"/>
    <x v="0"/>
    <x v="0"/>
    <s v="Medium"/>
    <x v="0"/>
    <s v="Neutral"/>
    <n v="4"/>
    <s v="Moderate (2-4 hours)"/>
    <s v="No"/>
    <x v="0"/>
    <s v="Moderate"/>
    <x v="1"/>
    <n v="69"/>
    <n v="-29"/>
    <x v="0"/>
  </r>
  <r>
    <n v="16"/>
    <x v="1"/>
    <n v="82"/>
    <s v="Good"/>
    <x v="0"/>
    <x v="0"/>
    <s v="Yes"/>
    <n v="8"/>
    <s v="≥ 8 hours"/>
    <n v="73"/>
    <s v="Low"/>
    <x v="0"/>
    <n v="3"/>
    <x v="1"/>
    <x v="0"/>
    <s v="High"/>
    <x v="0"/>
    <s v="Positive"/>
    <n v="1"/>
    <s v="Low (0-2 hours)"/>
    <s v="No"/>
    <x v="1"/>
    <s v="Near"/>
    <x v="0"/>
    <n v="67"/>
    <n v="-6"/>
    <x v="0"/>
  </r>
  <r>
    <n v="27"/>
    <x v="0"/>
    <n v="77"/>
    <s v="Fair"/>
    <x v="1"/>
    <x v="0"/>
    <s v="Yes"/>
    <n v="6"/>
    <s v="&lt; 8 hours"/>
    <n v="96"/>
    <s v="Low"/>
    <x v="0"/>
    <n v="0"/>
    <x v="0"/>
    <x v="1"/>
    <s v="High"/>
    <x v="0"/>
    <s v="Positive"/>
    <n v="3"/>
    <s v="Moderate (2-4 hours)"/>
    <s v="No"/>
    <x v="2"/>
    <s v="Moderate"/>
    <x v="0"/>
    <n v="71"/>
    <n v="-25"/>
    <x v="0"/>
  </r>
  <r>
    <n v="23"/>
    <x v="0"/>
    <n v="99"/>
    <s v="Very Good"/>
    <x v="0"/>
    <x v="2"/>
    <s v="Yes"/>
    <n v="6"/>
    <s v="&lt; 8 hours"/>
    <n v="68"/>
    <s v="High"/>
    <x v="0"/>
    <n v="1"/>
    <x v="1"/>
    <x v="1"/>
    <s v="Medium"/>
    <x v="0"/>
    <s v="Neutral"/>
    <n v="3"/>
    <s v="Moderate (2-4 hours)"/>
    <s v="Yes"/>
    <x v="1"/>
    <s v="Far"/>
    <x v="0"/>
    <n v="68"/>
    <n v="0"/>
    <x v="1"/>
  </r>
  <r>
    <n v="11"/>
    <x v="1"/>
    <n v="83"/>
    <s v="Good"/>
    <x v="0"/>
    <x v="1"/>
    <s v="No"/>
    <n v="7"/>
    <s v="&lt; 8 hours"/>
    <n v="63"/>
    <s v="High"/>
    <x v="0"/>
    <n v="3"/>
    <x v="1"/>
    <x v="2"/>
    <s v="Medium"/>
    <x v="0"/>
    <s v="Negative"/>
    <n v="2"/>
    <s v="Low (0-2 hours)"/>
    <s v="No"/>
    <x v="3"/>
    <s v="Far"/>
    <x v="1"/>
    <n v="63"/>
    <n v="0"/>
    <x v="1"/>
  </r>
  <r>
    <n v="17"/>
    <x v="1"/>
    <n v="95"/>
    <s v="Very Good"/>
    <x v="2"/>
    <x v="1"/>
    <s v="No"/>
    <n v="5"/>
    <s v="&lt; 8 hours"/>
    <n v="54"/>
    <s v="Low"/>
    <x v="0"/>
    <n v="2"/>
    <x v="1"/>
    <x v="2"/>
    <s v="High"/>
    <x v="0"/>
    <s v="Neutral"/>
    <n v="2"/>
    <s v="Low (0-2 hours)"/>
    <s v="No"/>
    <x v="1"/>
    <s v="Moderate"/>
    <x v="1"/>
    <n v="69"/>
    <n v="15"/>
    <x v="2"/>
  </r>
  <r>
    <n v="22"/>
    <x v="0"/>
    <n v="98"/>
    <s v="Very Good"/>
    <x v="1"/>
    <x v="2"/>
    <s v="No"/>
    <n v="10"/>
    <s v="≥ 8 hours"/>
    <n v="73"/>
    <s v="Medium"/>
    <x v="0"/>
    <n v="1"/>
    <x v="1"/>
    <x v="0"/>
    <s v="Low"/>
    <x v="0"/>
    <s v="Negative"/>
    <n v="4"/>
    <s v="Moderate (2-4 hours)"/>
    <s v="Yes"/>
    <x v="1"/>
    <s v="Near"/>
    <x v="1"/>
    <n v="68"/>
    <n v="-5"/>
    <x v="0"/>
  </r>
  <r>
    <n v="25"/>
    <x v="0"/>
    <n v="87"/>
    <s v="Good"/>
    <x v="2"/>
    <x v="0"/>
    <s v="Yes"/>
    <n v="8"/>
    <s v="≥ 8 hours"/>
    <n v="84"/>
    <s v="Low"/>
    <x v="0"/>
    <n v="2"/>
    <x v="1"/>
    <x v="2"/>
    <s v="Medium"/>
    <x v="0"/>
    <s v="Positive"/>
    <n v="4"/>
    <s v="Moderate (2-4 hours)"/>
    <s v="No"/>
    <x v="1"/>
    <s v="Moderate"/>
    <x v="0"/>
    <n v="73"/>
    <n v="-11"/>
    <x v="0"/>
  </r>
  <r>
    <n v="16"/>
    <x v="1"/>
    <n v="82"/>
    <s v="Good"/>
    <x v="1"/>
    <x v="1"/>
    <s v="Yes"/>
    <n v="6"/>
    <s v="&lt; 8 hours"/>
    <n v="99"/>
    <s v="Medium"/>
    <x v="0"/>
    <n v="3"/>
    <x v="1"/>
    <x v="2"/>
    <s v="Medium"/>
    <x v="0"/>
    <s v="Positive"/>
    <n v="2"/>
    <s v="Low (0-2 hours)"/>
    <s v="No"/>
    <x v="0"/>
    <s v="Near"/>
    <x v="0"/>
    <n v="69"/>
    <n v="-30"/>
    <x v="0"/>
  </r>
  <r>
    <n v="3"/>
    <x v="2"/>
    <n v="60"/>
    <s v="Poor"/>
    <x v="1"/>
    <x v="1"/>
    <s v="Yes"/>
    <n v="5"/>
    <s v="&lt; 8 hours"/>
    <n v="76"/>
    <s v="Medium"/>
    <x v="0"/>
    <n v="0"/>
    <x v="0"/>
    <x v="1"/>
    <s v="High"/>
    <x v="1"/>
    <s v="Neutral"/>
    <n v="4"/>
    <s v="Moderate (2-4 hours)"/>
    <s v="No"/>
    <x v="0"/>
    <s v="Moderate"/>
    <x v="1"/>
    <n v="58"/>
    <n v="-18"/>
    <x v="0"/>
  </r>
  <r>
    <n v="23"/>
    <x v="0"/>
    <n v="62"/>
    <s v="Poor"/>
    <x v="2"/>
    <x v="2"/>
    <s v="No"/>
    <n v="5"/>
    <s v="&lt; 8 hours"/>
    <n v="87"/>
    <s v="Medium"/>
    <x v="0"/>
    <n v="1"/>
    <x v="1"/>
    <x v="2"/>
    <s v="Low"/>
    <x v="1"/>
    <s v="Positive"/>
    <n v="3"/>
    <s v="Moderate (2-4 hours)"/>
    <s v="No"/>
    <x v="0"/>
    <s v="Near"/>
    <x v="0"/>
    <n v="65"/>
    <n v="-22"/>
    <x v="0"/>
  </r>
  <r>
    <n v="13"/>
    <x v="1"/>
    <n v="68"/>
    <s v="Poor"/>
    <x v="1"/>
    <x v="1"/>
    <s v="Yes"/>
    <n v="8"/>
    <s v="≥ 8 hours"/>
    <n v="95"/>
    <s v="Medium"/>
    <x v="0"/>
    <n v="2"/>
    <x v="1"/>
    <x v="0"/>
    <s v="Low"/>
    <x v="1"/>
    <s v="Positive"/>
    <n v="4"/>
    <s v="Moderate (2-4 hours)"/>
    <s v="No"/>
    <x v="0"/>
    <s v="Moderate"/>
    <x v="0"/>
    <n v="63"/>
    <n v="-32"/>
    <x v="0"/>
  </r>
  <r>
    <n v="8"/>
    <x v="2"/>
    <n v="67"/>
    <s v="Poor"/>
    <x v="0"/>
    <x v="2"/>
    <s v="No"/>
    <n v="5"/>
    <s v="&lt; 8 hours"/>
    <n v="77"/>
    <s v="Low"/>
    <x v="0"/>
    <n v="1"/>
    <x v="1"/>
    <x v="1"/>
    <s v="High"/>
    <x v="0"/>
    <s v="Positive"/>
    <n v="2"/>
    <s v="Low (0-2 hours)"/>
    <s v="No"/>
    <x v="1"/>
    <s v="Unknown"/>
    <x v="0"/>
    <n v="59"/>
    <n v="-18"/>
    <x v="0"/>
  </r>
  <r>
    <n v="3"/>
    <x v="2"/>
    <n v="70"/>
    <s v="Fair"/>
    <x v="1"/>
    <x v="1"/>
    <s v="Yes"/>
    <n v="7"/>
    <s v="&lt; 8 hours"/>
    <n v="58"/>
    <s v="Medium"/>
    <x v="0"/>
    <n v="0"/>
    <x v="0"/>
    <x v="1"/>
    <s v="Medium"/>
    <x v="1"/>
    <s v="Neutral"/>
    <n v="2"/>
    <s v="Low (0-2 hours)"/>
    <s v="No"/>
    <x v="0"/>
    <s v="Moderate"/>
    <x v="0"/>
    <n v="58"/>
    <n v="0"/>
    <x v="1"/>
  </r>
  <r>
    <n v="25"/>
    <x v="0"/>
    <n v="72"/>
    <s v="Fair"/>
    <x v="1"/>
    <x v="1"/>
    <s v="Yes"/>
    <n v="4"/>
    <s v="&lt; 8 hours"/>
    <n v="92"/>
    <s v="High"/>
    <x v="0"/>
    <n v="1"/>
    <x v="1"/>
    <x v="0"/>
    <s v="Medium"/>
    <x v="1"/>
    <s v="Negative"/>
    <n v="2"/>
    <s v="Low (0-2 hours)"/>
    <s v="Yes"/>
    <x v="0"/>
    <s v="Near"/>
    <x v="0"/>
    <n v="66"/>
    <n v="-26"/>
    <x v="0"/>
  </r>
  <r>
    <n v="21"/>
    <x v="0"/>
    <n v="74"/>
    <s v="Fair"/>
    <x v="1"/>
    <x v="0"/>
    <s v="Yes"/>
    <n v="8"/>
    <s v="≥ 8 hours"/>
    <n v="79"/>
    <s v="Medium"/>
    <x v="0"/>
    <n v="0"/>
    <x v="0"/>
    <x v="0"/>
    <s v="High"/>
    <x v="1"/>
    <s v="Positive"/>
    <n v="4"/>
    <s v="Moderate (2-4 hours)"/>
    <s v="No"/>
    <x v="0"/>
    <s v="Near"/>
    <x v="0"/>
    <n v="67"/>
    <n v="-12"/>
    <x v="0"/>
  </r>
  <r>
    <n v="19"/>
    <x v="1"/>
    <n v="77"/>
    <s v="Fair"/>
    <x v="2"/>
    <x v="1"/>
    <s v="Yes"/>
    <n v="8"/>
    <s v="≥ 8 hours"/>
    <n v="88"/>
    <s v="Medium"/>
    <x v="1"/>
    <n v="3"/>
    <x v="1"/>
    <x v="0"/>
    <s v="Medium"/>
    <x v="0"/>
    <s v="Positive"/>
    <n v="3"/>
    <s v="Moderate (2-4 hours)"/>
    <s v="No"/>
    <x v="1"/>
    <s v="Moderate"/>
    <x v="0"/>
    <n v="67"/>
    <n v="-21"/>
    <x v="0"/>
  </r>
  <r>
    <n v="28"/>
    <x v="0"/>
    <n v="64"/>
    <s v="Poor"/>
    <x v="2"/>
    <x v="1"/>
    <s v="No"/>
    <n v="7"/>
    <s v="&lt; 8 hours"/>
    <n v="83"/>
    <s v="Low"/>
    <x v="0"/>
    <n v="2"/>
    <x v="1"/>
    <x v="2"/>
    <s v="Medium"/>
    <x v="1"/>
    <s v="Neutral"/>
    <n v="4"/>
    <s v="Moderate (2-4 hours)"/>
    <s v="No"/>
    <x v="0"/>
    <s v="Moderate"/>
    <x v="0"/>
    <n v="67"/>
    <n v="-16"/>
    <x v="0"/>
  </r>
  <r>
    <n v="24"/>
    <x v="0"/>
    <n v="62"/>
    <s v="Poor"/>
    <x v="2"/>
    <x v="2"/>
    <s v="Yes"/>
    <n v="7"/>
    <s v="&lt; 8 hours"/>
    <n v="53"/>
    <s v="Medium"/>
    <x v="0"/>
    <n v="0"/>
    <x v="0"/>
    <x v="1"/>
    <s v="Medium"/>
    <x v="0"/>
    <s v="Positive"/>
    <n v="6"/>
    <s v="High (4-6 hours)"/>
    <s v="No"/>
    <x v="2"/>
    <s v="Near"/>
    <x v="1"/>
    <n v="65"/>
    <n v="12"/>
    <x v="2"/>
  </r>
  <r>
    <n v="30"/>
    <x v="0"/>
    <n v="87"/>
    <s v="Good"/>
    <x v="2"/>
    <x v="1"/>
    <s v="Yes"/>
    <n v="8"/>
    <s v="≥ 8 hours"/>
    <n v="58"/>
    <s v="High"/>
    <x v="0"/>
    <n v="1"/>
    <x v="1"/>
    <x v="0"/>
    <s v="Medium"/>
    <x v="0"/>
    <s v="Negative"/>
    <n v="1"/>
    <s v="Low (0-2 hours)"/>
    <s v="No"/>
    <x v="1"/>
    <s v="Near"/>
    <x v="0"/>
    <n v="71"/>
    <n v="13"/>
    <x v="2"/>
  </r>
  <r>
    <n v="12"/>
    <x v="1"/>
    <n v="81"/>
    <s v="Good"/>
    <x v="1"/>
    <x v="1"/>
    <s v="Yes"/>
    <n v="7"/>
    <s v="&lt; 8 hours"/>
    <n v="64"/>
    <s v="High"/>
    <x v="0"/>
    <n v="2"/>
    <x v="1"/>
    <x v="2"/>
    <s v="Medium"/>
    <x v="0"/>
    <s v="Neutral"/>
    <n v="3"/>
    <s v="Moderate (2-4 hours)"/>
    <s v="No"/>
    <x v="0"/>
    <s v="Near"/>
    <x v="0"/>
    <n v="66"/>
    <n v="2"/>
    <x v="1"/>
  </r>
  <r>
    <n v="20"/>
    <x v="1"/>
    <n v="78"/>
    <s v="Fair"/>
    <x v="1"/>
    <x v="0"/>
    <s v="Yes"/>
    <n v="8"/>
    <s v="≥ 8 hours"/>
    <n v="64"/>
    <s v="Medium"/>
    <x v="0"/>
    <n v="2"/>
    <x v="1"/>
    <x v="2"/>
    <s v="Medium"/>
    <x v="1"/>
    <s v="Positive"/>
    <n v="2"/>
    <s v="Low (0-2 hours)"/>
    <s v="No"/>
    <x v="0"/>
    <s v="Moderate"/>
    <x v="1"/>
    <n v="68"/>
    <n v="4"/>
    <x v="2"/>
  </r>
  <r>
    <n v="10"/>
    <x v="2"/>
    <n v="85"/>
    <s v="Good"/>
    <x v="1"/>
    <x v="0"/>
    <s v="Yes"/>
    <n v="5"/>
    <s v="&lt; 8 hours"/>
    <n v="92"/>
    <s v="Medium"/>
    <x v="0"/>
    <n v="0"/>
    <x v="0"/>
    <x v="0"/>
    <s v="High"/>
    <x v="1"/>
    <s v="Positive"/>
    <n v="4"/>
    <s v="Moderate (2-4 hours)"/>
    <s v="Yes"/>
    <x v="0"/>
    <s v="Far"/>
    <x v="1"/>
    <n v="65"/>
    <n v="-27"/>
    <x v="0"/>
  </r>
  <r>
    <n v="19"/>
    <x v="1"/>
    <n v="93"/>
    <s v="Very Good"/>
    <x v="2"/>
    <x v="0"/>
    <s v="No"/>
    <n v="8"/>
    <s v="≥ 8 hours"/>
    <n v="80"/>
    <s v="Medium"/>
    <x v="0"/>
    <n v="1"/>
    <x v="1"/>
    <x v="1"/>
    <s v="Medium"/>
    <x v="1"/>
    <s v="Neutral"/>
    <n v="3"/>
    <s v="Moderate (2-4 hours)"/>
    <s v="No"/>
    <x v="1"/>
    <s v="Moderate"/>
    <x v="0"/>
    <n v="71"/>
    <n v="-9"/>
    <x v="0"/>
  </r>
  <r>
    <n v="19"/>
    <x v="1"/>
    <n v="77"/>
    <s v="Fair"/>
    <x v="1"/>
    <x v="2"/>
    <s v="Yes"/>
    <n v="7"/>
    <s v="&lt; 8 hours"/>
    <n v="54"/>
    <s v="Low"/>
    <x v="0"/>
    <n v="2"/>
    <x v="1"/>
    <x v="0"/>
    <s v="Medium"/>
    <x v="1"/>
    <s v="Positive"/>
    <n v="4"/>
    <s v="Moderate (2-4 hours)"/>
    <s v="No"/>
    <x v="0"/>
    <s v="Near"/>
    <x v="1"/>
    <n v="64"/>
    <n v="10"/>
    <x v="2"/>
  </r>
  <r>
    <n v="24"/>
    <x v="0"/>
    <n v="86"/>
    <s v="Good"/>
    <x v="1"/>
    <x v="0"/>
    <s v="Yes"/>
    <n v="9"/>
    <s v="≥ 8 hours"/>
    <n v="69"/>
    <s v="High"/>
    <x v="0"/>
    <n v="1"/>
    <x v="1"/>
    <x v="1"/>
    <s v="High"/>
    <x v="0"/>
    <s v="Neutral"/>
    <n v="3"/>
    <s v="Moderate (2-4 hours)"/>
    <s v="No"/>
    <x v="2"/>
    <s v="Near"/>
    <x v="0"/>
    <n v="72"/>
    <n v="3"/>
    <x v="2"/>
  </r>
  <r>
    <n v="20"/>
    <x v="1"/>
    <n v="98"/>
    <s v="Very Good"/>
    <x v="0"/>
    <x v="2"/>
    <s v="No"/>
    <n v="7"/>
    <s v="&lt; 8 hours"/>
    <n v="78"/>
    <s v="Low"/>
    <x v="0"/>
    <n v="4"/>
    <x v="1"/>
    <x v="2"/>
    <s v="High"/>
    <x v="0"/>
    <s v="Neutral"/>
    <n v="2"/>
    <s v="Low (0-2 hours)"/>
    <s v="No"/>
    <x v="0"/>
    <s v="Far"/>
    <x v="0"/>
    <n v="69"/>
    <n v="-9"/>
    <x v="0"/>
  </r>
  <r>
    <n v="24"/>
    <x v="0"/>
    <n v="94"/>
    <s v="Very Good"/>
    <x v="1"/>
    <x v="1"/>
    <s v="No"/>
    <n v="7"/>
    <s v="&lt; 8 hours"/>
    <n v="63"/>
    <s v="Medium"/>
    <x v="0"/>
    <n v="1"/>
    <x v="1"/>
    <x v="0"/>
    <s v="High"/>
    <x v="0"/>
    <s v="Neutral"/>
    <n v="3"/>
    <s v="Moderate (2-4 hours)"/>
    <s v="No"/>
    <x v="0"/>
    <s v="Near"/>
    <x v="0"/>
    <n v="70"/>
    <n v="7"/>
    <x v="2"/>
  </r>
  <r>
    <n v="24"/>
    <x v="0"/>
    <n v="77"/>
    <s v="Fair"/>
    <x v="1"/>
    <x v="1"/>
    <s v="Yes"/>
    <n v="6"/>
    <s v="&lt; 8 hours"/>
    <n v="52"/>
    <s v="Medium"/>
    <x v="0"/>
    <n v="0"/>
    <x v="0"/>
    <x v="1"/>
    <s v="Medium"/>
    <x v="1"/>
    <s v="Negative"/>
    <n v="4"/>
    <s v="Moderate (2-4 hours)"/>
    <s v="No"/>
    <x v="0"/>
    <s v="Near"/>
    <x v="0"/>
    <n v="66"/>
    <n v="14"/>
    <x v="2"/>
  </r>
  <r>
    <n v="33"/>
    <x v="3"/>
    <n v="86"/>
    <s v="Good"/>
    <x v="1"/>
    <x v="1"/>
    <s v="No"/>
    <n v="9"/>
    <s v="≥ 8 hours"/>
    <n v="69"/>
    <s v="Medium"/>
    <x v="1"/>
    <n v="0"/>
    <x v="0"/>
    <x v="1"/>
    <s v="Medium"/>
    <x v="0"/>
    <s v="Neutral"/>
    <n v="3"/>
    <s v="Moderate (2-4 hours)"/>
    <s v="No"/>
    <x v="1"/>
    <s v="Near"/>
    <x v="1"/>
    <n v="70"/>
    <n v="1"/>
    <x v="1"/>
  </r>
  <r>
    <n v="18"/>
    <x v="1"/>
    <n v="67"/>
    <s v="Poor"/>
    <x v="2"/>
    <x v="2"/>
    <s v="No"/>
    <n v="4"/>
    <s v="&lt; 8 hours"/>
    <n v="73"/>
    <s v="Low"/>
    <x v="0"/>
    <n v="0"/>
    <x v="0"/>
    <x v="1"/>
    <s v="Medium"/>
    <x v="1"/>
    <s v="Neutral"/>
    <n v="2"/>
    <s v="Low (0-2 hours)"/>
    <s v="No"/>
    <x v="2"/>
    <s v="Moderate"/>
    <x v="0"/>
    <n v="62"/>
    <n v="-11"/>
    <x v="0"/>
  </r>
  <r>
    <n v="14"/>
    <x v="1"/>
    <n v="82"/>
    <s v="Good"/>
    <x v="0"/>
    <x v="1"/>
    <s v="Yes"/>
    <n v="8"/>
    <s v="≥ 8 hours"/>
    <n v="95"/>
    <s v="Medium"/>
    <x v="0"/>
    <n v="1"/>
    <x v="1"/>
    <x v="0"/>
    <s v="Medium"/>
    <x v="1"/>
    <s v="Neutral"/>
    <n v="3"/>
    <s v="Moderate (2-4 hours)"/>
    <s v="No"/>
    <x v="2"/>
    <s v="Moderate"/>
    <x v="0"/>
    <n v="66"/>
    <n v="-29"/>
    <x v="0"/>
  </r>
  <r>
    <n v="21"/>
    <x v="0"/>
    <n v="99"/>
    <s v="Very Good"/>
    <x v="2"/>
    <x v="2"/>
    <s v="No"/>
    <n v="7"/>
    <s v="&lt; 8 hours"/>
    <n v="95"/>
    <s v="Low"/>
    <x v="0"/>
    <n v="2"/>
    <x v="1"/>
    <x v="0"/>
    <s v="Medium"/>
    <x v="0"/>
    <s v="Negative"/>
    <n v="1"/>
    <s v="Low (0-2 hours)"/>
    <s v="No"/>
    <x v="0"/>
    <s v="Near"/>
    <x v="1"/>
    <n v="70"/>
    <n v="-25"/>
    <x v="0"/>
  </r>
  <r>
    <n v="15"/>
    <x v="1"/>
    <n v="81"/>
    <s v="Good"/>
    <x v="0"/>
    <x v="2"/>
    <s v="Yes"/>
    <n v="7"/>
    <s v="&lt; 8 hours"/>
    <n v="75"/>
    <s v="Low"/>
    <x v="0"/>
    <n v="1"/>
    <x v="1"/>
    <x v="1"/>
    <s v="High"/>
    <x v="0"/>
    <s v="Negative"/>
    <n v="1"/>
    <s v="Low (0-2 hours)"/>
    <s v="No"/>
    <x v="2"/>
    <s v="Moderate"/>
    <x v="0"/>
    <n v="63"/>
    <n v="-12"/>
    <x v="0"/>
  </r>
  <r>
    <n v="29"/>
    <x v="0"/>
    <n v="97"/>
    <s v="Very Good"/>
    <x v="2"/>
    <x v="1"/>
    <s v="Yes"/>
    <n v="7"/>
    <s v="&lt; 8 hours"/>
    <n v="74"/>
    <s v="Medium"/>
    <x v="0"/>
    <n v="1"/>
    <x v="1"/>
    <x v="1"/>
    <s v="Low"/>
    <x v="0"/>
    <s v="Positive"/>
    <n v="4"/>
    <s v="Moderate (2-4 hours)"/>
    <s v="Yes"/>
    <x v="0"/>
    <s v="Near"/>
    <x v="1"/>
    <n v="73"/>
    <n v="-1"/>
    <x v="1"/>
  </r>
  <r>
    <n v="18"/>
    <x v="1"/>
    <n v="76"/>
    <s v="Fair"/>
    <x v="1"/>
    <x v="0"/>
    <s v="Yes"/>
    <n v="7"/>
    <s v="&lt; 8 hours"/>
    <n v="82"/>
    <s v="High"/>
    <x v="0"/>
    <n v="2"/>
    <x v="1"/>
    <x v="1"/>
    <s v="High"/>
    <x v="0"/>
    <s v="Neutral"/>
    <n v="4"/>
    <s v="Moderate (2-4 hours)"/>
    <s v="No"/>
    <x v="2"/>
    <s v="Near"/>
    <x v="1"/>
    <n v="70"/>
    <n v="-12"/>
    <x v="0"/>
  </r>
  <r>
    <n v="17"/>
    <x v="1"/>
    <n v="100"/>
    <s v="Perfect"/>
    <x v="2"/>
    <x v="0"/>
    <s v="No"/>
    <n v="8"/>
    <s v="≥ 8 hours"/>
    <n v="63"/>
    <s v="Low"/>
    <x v="0"/>
    <n v="1"/>
    <x v="1"/>
    <x v="0"/>
    <s v="Medium"/>
    <x v="1"/>
    <s v="Positive"/>
    <n v="5"/>
    <s v="High (4-6 hours)"/>
    <s v="No"/>
    <x v="0"/>
    <s v="Near"/>
    <x v="0"/>
    <n v="71"/>
    <n v="8"/>
    <x v="2"/>
  </r>
  <r>
    <n v="17"/>
    <x v="1"/>
    <n v="83"/>
    <s v="Good"/>
    <x v="0"/>
    <x v="1"/>
    <s v="No"/>
    <n v="6"/>
    <s v="&lt; 8 hours"/>
    <n v="64"/>
    <s v="Medium"/>
    <x v="0"/>
    <n v="1"/>
    <x v="1"/>
    <x v="1"/>
    <s v="Medium"/>
    <x v="1"/>
    <s v="Positive"/>
    <n v="4"/>
    <s v="Moderate (2-4 hours)"/>
    <s v="No"/>
    <x v="0"/>
    <s v="Near"/>
    <x v="1"/>
    <n v="65"/>
    <n v="1"/>
    <x v="1"/>
  </r>
  <r>
    <n v="24"/>
    <x v="0"/>
    <n v="62"/>
    <s v="Poor"/>
    <x v="1"/>
    <x v="2"/>
    <s v="Yes"/>
    <n v="7"/>
    <s v="&lt; 8 hours"/>
    <n v="50"/>
    <s v="Medium"/>
    <x v="0"/>
    <n v="1"/>
    <x v="1"/>
    <x v="2"/>
    <s v="High"/>
    <x v="1"/>
    <s v="Negative"/>
    <n v="2"/>
    <s v="Low (0-2 hours)"/>
    <s v="No"/>
    <x v="2"/>
    <s v="Near"/>
    <x v="0"/>
    <n v="64"/>
    <n v="14"/>
    <x v="2"/>
  </r>
  <r>
    <n v="19"/>
    <x v="1"/>
    <n v="83"/>
    <s v="Good"/>
    <x v="2"/>
    <x v="2"/>
    <s v="Yes"/>
    <n v="8"/>
    <s v="≥ 8 hours"/>
    <n v="54"/>
    <s v="Medium"/>
    <x v="0"/>
    <n v="1"/>
    <x v="1"/>
    <x v="0"/>
    <s v="Medium"/>
    <x v="1"/>
    <s v="Positive"/>
    <n v="4"/>
    <s v="Moderate (2-4 hours)"/>
    <s v="No"/>
    <x v="0"/>
    <s v="Moderate"/>
    <x v="0"/>
    <n v="66"/>
    <n v="12"/>
    <x v="2"/>
  </r>
  <r>
    <n v="16"/>
    <x v="1"/>
    <n v="71"/>
    <s v="Fair"/>
    <x v="0"/>
    <x v="2"/>
    <s v="Yes"/>
    <n v="6"/>
    <s v="&lt; 8 hours"/>
    <n v="59"/>
    <s v="High"/>
    <x v="0"/>
    <n v="1"/>
    <x v="1"/>
    <x v="0"/>
    <s v="High"/>
    <x v="0"/>
    <s v="Positive"/>
    <n v="3"/>
    <s v="Moderate (2-4 hours)"/>
    <s v="No"/>
    <x v="2"/>
    <s v="Near"/>
    <x v="0"/>
    <n v="82"/>
    <n v="23"/>
    <x v="2"/>
  </r>
  <r>
    <n v="30"/>
    <x v="0"/>
    <n v="61"/>
    <s v="Poor"/>
    <x v="0"/>
    <x v="0"/>
    <s v="Yes"/>
    <n v="8"/>
    <s v="≥ 8 hours"/>
    <n v="82"/>
    <s v="Low"/>
    <x v="0"/>
    <n v="2"/>
    <x v="1"/>
    <x v="0"/>
    <s v="High"/>
    <x v="0"/>
    <s v="Neutral"/>
    <n v="3"/>
    <s v="Moderate (2-4 hours)"/>
    <s v="No"/>
    <x v="2"/>
    <s v="Near"/>
    <x v="1"/>
    <n v="68"/>
    <n v="-14"/>
    <x v="0"/>
  </r>
  <r>
    <n v="15"/>
    <x v="1"/>
    <n v="93"/>
    <s v="Very Good"/>
    <x v="1"/>
    <x v="1"/>
    <s v="No"/>
    <n v="8"/>
    <s v="≥ 8 hours"/>
    <n v="61"/>
    <s v="High"/>
    <x v="0"/>
    <n v="1"/>
    <x v="1"/>
    <x v="1"/>
    <s v="Medium"/>
    <x v="0"/>
    <s v="Neutral"/>
    <n v="4"/>
    <s v="Moderate (2-4 hours)"/>
    <s v="No"/>
    <x v="0"/>
    <s v="Near"/>
    <x v="1"/>
    <n v="67"/>
    <n v="6"/>
    <x v="2"/>
  </r>
  <r>
    <n v="20"/>
    <x v="1"/>
    <n v="71"/>
    <s v="Fair"/>
    <x v="0"/>
    <x v="0"/>
    <s v="Yes"/>
    <n v="6"/>
    <s v="&lt; 8 hours"/>
    <n v="56"/>
    <s v="High"/>
    <x v="0"/>
    <n v="5"/>
    <x v="1"/>
    <x v="1"/>
    <s v="Medium"/>
    <x v="1"/>
    <s v="Positive"/>
    <n v="5"/>
    <s v="High (4-6 hours)"/>
    <s v="No"/>
    <x v="1"/>
    <s v="Near"/>
    <x v="0"/>
    <n v="68"/>
    <n v="12"/>
    <x v="2"/>
  </r>
  <r>
    <n v="24"/>
    <x v="0"/>
    <n v="92"/>
    <s v="Very Good"/>
    <x v="0"/>
    <x v="0"/>
    <s v="Yes"/>
    <n v="5"/>
    <s v="&lt; 8 hours"/>
    <n v="81"/>
    <s v="Medium"/>
    <x v="0"/>
    <n v="2"/>
    <x v="1"/>
    <x v="0"/>
    <s v="Medium"/>
    <x v="1"/>
    <s v="Negative"/>
    <n v="3"/>
    <s v="Moderate (2-4 hours)"/>
    <s v="Yes"/>
    <x v="0"/>
    <s v="Near"/>
    <x v="0"/>
    <n v="69"/>
    <n v="-12"/>
    <x v="0"/>
  </r>
  <r>
    <n v="10"/>
    <x v="2"/>
    <n v="72"/>
    <s v="Fair"/>
    <x v="1"/>
    <x v="1"/>
    <s v="Yes"/>
    <n v="6"/>
    <s v="&lt; 8 hours"/>
    <n v="83"/>
    <s v="Medium"/>
    <x v="0"/>
    <n v="0"/>
    <x v="0"/>
    <x v="1"/>
    <s v="Medium"/>
    <x v="0"/>
    <s v="Positive"/>
    <n v="4"/>
    <s v="Moderate (2-4 hours)"/>
    <s v="No"/>
    <x v="0"/>
    <s v="Near"/>
    <x v="0"/>
    <n v="63"/>
    <n v="-20"/>
    <x v="0"/>
  </r>
  <r>
    <n v="23"/>
    <x v="0"/>
    <n v="68"/>
    <s v="Poor"/>
    <x v="1"/>
    <x v="0"/>
    <s v="No"/>
    <n v="7"/>
    <s v="&lt; 8 hours"/>
    <n v="53"/>
    <s v="High"/>
    <x v="0"/>
    <n v="3"/>
    <x v="1"/>
    <x v="2"/>
    <s v="Medium"/>
    <x v="0"/>
    <s v="Neutral"/>
    <n v="3"/>
    <s v="Moderate (2-4 hours)"/>
    <s v="No"/>
    <x v="0"/>
    <s v="Moderate"/>
    <x v="1"/>
    <n v="66"/>
    <n v="13"/>
    <x v="2"/>
  </r>
  <r>
    <n v="14"/>
    <x v="1"/>
    <n v="99"/>
    <s v="Very Good"/>
    <x v="1"/>
    <x v="1"/>
    <s v="No"/>
    <n v="7"/>
    <s v="&lt; 8 hours"/>
    <n v="89"/>
    <s v="High"/>
    <x v="1"/>
    <n v="0"/>
    <x v="0"/>
    <x v="1"/>
    <s v="Medium"/>
    <x v="1"/>
    <s v="Positive"/>
    <n v="2"/>
    <s v="Low (0-2 hours)"/>
    <s v="No"/>
    <x v="2"/>
    <s v="Far"/>
    <x v="1"/>
    <n v="68"/>
    <n v="-21"/>
    <x v="0"/>
  </r>
  <r>
    <n v="25"/>
    <x v="0"/>
    <n v="74"/>
    <s v="Fair"/>
    <x v="2"/>
    <x v="1"/>
    <s v="Yes"/>
    <n v="9"/>
    <s v="≥ 8 hours"/>
    <n v="80"/>
    <s v="Medium"/>
    <x v="0"/>
    <n v="4"/>
    <x v="1"/>
    <x v="1"/>
    <s v="Medium"/>
    <x v="0"/>
    <s v="Positive"/>
    <n v="3"/>
    <s v="Moderate (2-4 hours)"/>
    <s v="No"/>
    <x v="1"/>
    <s v="Moderate"/>
    <x v="1"/>
    <n v="71"/>
    <n v="-9"/>
    <x v="0"/>
  </r>
  <r>
    <n v="14"/>
    <x v="1"/>
    <n v="84"/>
    <s v="Good"/>
    <x v="1"/>
    <x v="0"/>
    <s v="Yes"/>
    <n v="6"/>
    <s v="&lt; 8 hours"/>
    <n v="70"/>
    <s v="High"/>
    <x v="0"/>
    <n v="2"/>
    <x v="1"/>
    <x v="2"/>
    <s v="Medium"/>
    <x v="0"/>
    <s v="Positive"/>
    <n v="3"/>
    <s v="Moderate (2-4 hours)"/>
    <s v="No"/>
    <x v="1"/>
    <s v="Near"/>
    <x v="1"/>
    <n v="69"/>
    <n v="-1"/>
    <x v="1"/>
  </r>
  <r>
    <n v="24"/>
    <x v="0"/>
    <n v="84"/>
    <s v="Good"/>
    <x v="0"/>
    <x v="1"/>
    <s v="Yes"/>
    <n v="6"/>
    <s v="&lt; 8 hours"/>
    <n v="99"/>
    <s v="Medium"/>
    <x v="0"/>
    <n v="1"/>
    <x v="1"/>
    <x v="1"/>
    <s v="High"/>
    <x v="0"/>
    <s v="Positive"/>
    <n v="2"/>
    <s v="Low (0-2 hours)"/>
    <s v="No"/>
    <x v="2"/>
    <s v="Far"/>
    <x v="1"/>
    <n v="70"/>
    <n v="-29"/>
    <x v="0"/>
  </r>
  <r>
    <n v="27"/>
    <x v="0"/>
    <n v="82"/>
    <s v="Good"/>
    <x v="1"/>
    <x v="1"/>
    <s v="No"/>
    <n v="8"/>
    <s v="≥ 8 hours"/>
    <n v="51"/>
    <s v="High"/>
    <x v="0"/>
    <n v="3"/>
    <x v="1"/>
    <x v="2"/>
    <s v="Medium"/>
    <x v="0"/>
    <s v="Neutral"/>
    <n v="2"/>
    <s v="Low (0-2 hours)"/>
    <s v="No"/>
    <x v="1"/>
    <s v="Near"/>
    <x v="0"/>
    <n v="70"/>
    <n v="19"/>
    <x v="2"/>
  </r>
  <r>
    <n v="25"/>
    <x v="0"/>
    <n v="97"/>
    <s v="Very Good"/>
    <x v="1"/>
    <x v="1"/>
    <s v="Yes"/>
    <n v="6"/>
    <s v="&lt; 8 hours"/>
    <n v="77"/>
    <s v="Low"/>
    <x v="0"/>
    <n v="1"/>
    <x v="1"/>
    <x v="0"/>
    <s v="High"/>
    <x v="1"/>
    <s v="Positive"/>
    <n v="4"/>
    <s v="Moderate (2-4 hours)"/>
    <s v="No"/>
    <x v="2"/>
    <s v="Near"/>
    <x v="0"/>
    <n v="73"/>
    <n v="-4"/>
    <x v="0"/>
  </r>
  <r>
    <n v="22"/>
    <x v="0"/>
    <n v="87"/>
    <s v="Good"/>
    <x v="1"/>
    <x v="0"/>
    <s v="Yes"/>
    <n v="6"/>
    <s v="&lt; 8 hours"/>
    <n v="58"/>
    <s v="Medium"/>
    <x v="0"/>
    <n v="0"/>
    <x v="0"/>
    <x v="0"/>
    <s v="Medium"/>
    <x v="1"/>
    <s v="Neutral"/>
    <n v="4"/>
    <s v="Moderate (2-4 hours)"/>
    <s v="No"/>
    <x v="0"/>
    <s v="Near"/>
    <x v="1"/>
    <n v="68"/>
    <n v="10"/>
    <x v="2"/>
  </r>
  <r>
    <n v="19"/>
    <x v="1"/>
    <n v="76"/>
    <s v="Fair"/>
    <x v="1"/>
    <x v="2"/>
    <s v="Yes"/>
    <n v="6"/>
    <s v="&lt; 8 hours"/>
    <n v="66"/>
    <s v="Medium"/>
    <x v="0"/>
    <n v="1"/>
    <x v="1"/>
    <x v="2"/>
    <s v="Medium"/>
    <x v="0"/>
    <s v="Positive"/>
    <n v="3"/>
    <s v="Moderate (2-4 hours)"/>
    <s v="No"/>
    <x v="0"/>
    <s v="Near"/>
    <x v="0"/>
    <n v="65"/>
    <n v="-1"/>
    <x v="1"/>
  </r>
  <r>
    <n v="17"/>
    <x v="1"/>
    <n v="94"/>
    <s v="Very Good"/>
    <x v="2"/>
    <x v="0"/>
    <s v="Yes"/>
    <n v="4"/>
    <s v="&lt; 8 hours"/>
    <n v="57"/>
    <s v="Medium"/>
    <x v="0"/>
    <n v="4"/>
    <x v="1"/>
    <x v="1"/>
    <s v="High"/>
    <x v="0"/>
    <s v="Neutral"/>
    <n v="4"/>
    <s v="Moderate (2-4 hours)"/>
    <s v="No"/>
    <x v="0"/>
    <s v="Moderate"/>
    <x v="0"/>
    <n v="72"/>
    <n v="15"/>
    <x v="2"/>
  </r>
  <r>
    <n v="29"/>
    <x v="0"/>
    <n v="67"/>
    <s v="Poor"/>
    <x v="2"/>
    <x v="2"/>
    <s v="Yes"/>
    <n v="8"/>
    <s v="≥ 8 hours"/>
    <n v="83"/>
    <s v="Medium"/>
    <x v="0"/>
    <n v="2"/>
    <x v="1"/>
    <x v="0"/>
    <s v="Medium"/>
    <x v="1"/>
    <s v="Positive"/>
    <n v="4"/>
    <s v="Moderate (2-4 hours)"/>
    <s v="Yes"/>
    <x v="0"/>
    <s v="Near"/>
    <x v="1"/>
    <n v="67"/>
    <n v="-16"/>
    <x v="0"/>
  </r>
  <r>
    <n v="16"/>
    <x v="1"/>
    <n v="82"/>
    <s v="Good"/>
    <x v="0"/>
    <x v="1"/>
    <s v="Yes"/>
    <n v="8"/>
    <s v="≥ 8 hours"/>
    <n v="70"/>
    <s v="High"/>
    <x v="0"/>
    <n v="4"/>
    <x v="1"/>
    <x v="0"/>
    <s v="High"/>
    <x v="0"/>
    <s v="Neutral"/>
    <n v="4"/>
    <s v="Moderate (2-4 hours)"/>
    <s v="No"/>
    <x v="1"/>
    <s v="Near"/>
    <x v="1"/>
    <n v="68"/>
    <n v="-2"/>
    <x v="1"/>
  </r>
  <r>
    <n v="14"/>
    <x v="1"/>
    <n v="98"/>
    <s v="Very Good"/>
    <x v="1"/>
    <x v="1"/>
    <s v="Yes"/>
    <n v="8"/>
    <s v="≥ 8 hours"/>
    <n v="99"/>
    <s v="Low"/>
    <x v="0"/>
    <n v="0"/>
    <x v="0"/>
    <x v="2"/>
    <s v="Medium"/>
    <x v="0"/>
    <s v="Neutral"/>
    <n v="3"/>
    <s v="Moderate (2-4 hours)"/>
    <s v="No"/>
    <x v="0"/>
    <s v="Near"/>
    <x v="0"/>
    <n v="69"/>
    <n v="-30"/>
    <x v="0"/>
  </r>
  <r>
    <n v="24"/>
    <x v="0"/>
    <n v="85"/>
    <s v="Good"/>
    <x v="1"/>
    <x v="1"/>
    <s v="Yes"/>
    <n v="10"/>
    <s v="≥ 8 hours"/>
    <n v="83"/>
    <s v="Low"/>
    <x v="0"/>
    <n v="1"/>
    <x v="1"/>
    <x v="1"/>
    <s v="High"/>
    <x v="0"/>
    <s v="Positive"/>
    <n v="4"/>
    <s v="Moderate (2-4 hours)"/>
    <s v="No"/>
    <x v="1"/>
    <s v="Moderate"/>
    <x v="1"/>
    <n v="70"/>
    <n v="-13"/>
    <x v="0"/>
  </r>
  <r>
    <n v="15"/>
    <x v="1"/>
    <n v="93"/>
    <s v="Very Good"/>
    <x v="2"/>
    <x v="1"/>
    <s v="Yes"/>
    <n v="9"/>
    <s v="≥ 8 hours"/>
    <n v="96"/>
    <s v="Medium"/>
    <x v="0"/>
    <n v="1"/>
    <x v="1"/>
    <x v="1"/>
    <s v="Medium"/>
    <x v="0"/>
    <s v="Negative"/>
    <n v="2"/>
    <s v="Low (0-2 hours)"/>
    <s v="No"/>
    <x v="0"/>
    <s v="Moderate"/>
    <x v="1"/>
    <n v="69"/>
    <n v="-27"/>
    <x v="0"/>
  </r>
  <r>
    <n v="14"/>
    <x v="1"/>
    <n v="86"/>
    <s v="Good"/>
    <x v="2"/>
    <x v="0"/>
    <s v="Yes"/>
    <n v="6"/>
    <s v="&lt; 8 hours"/>
    <n v="62"/>
    <s v="Medium"/>
    <x v="0"/>
    <n v="1"/>
    <x v="1"/>
    <x v="1"/>
    <s v="Medium"/>
    <x v="1"/>
    <s v="Positive"/>
    <n v="2"/>
    <s v="Low (0-2 hours)"/>
    <s v="No"/>
    <x v="0"/>
    <s v="Near"/>
    <x v="0"/>
    <n v="68"/>
    <n v="6"/>
    <x v="2"/>
  </r>
  <r>
    <n v="11"/>
    <x v="1"/>
    <n v="94"/>
    <s v="Very Good"/>
    <x v="1"/>
    <x v="1"/>
    <s v="No"/>
    <n v="9"/>
    <s v="≥ 8 hours"/>
    <n v="66"/>
    <s v="Medium"/>
    <x v="1"/>
    <n v="2"/>
    <x v="1"/>
    <x v="0"/>
    <s v="High"/>
    <x v="1"/>
    <s v="Positive"/>
    <n v="2"/>
    <s v="Low (0-2 hours)"/>
    <s v="No"/>
    <x v="0"/>
    <s v="Moderate"/>
    <x v="0"/>
    <n v="65"/>
    <n v="-1"/>
    <x v="1"/>
  </r>
  <r>
    <n v="17"/>
    <x v="1"/>
    <n v="98"/>
    <s v="Very Good"/>
    <x v="1"/>
    <x v="0"/>
    <s v="Yes"/>
    <n v="7"/>
    <s v="&lt; 8 hours"/>
    <n v="68"/>
    <s v="Medium"/>
    <x v="0"/>
    <n v="1"/>
    <x v="1"/>
    <x v="0"/>
    <s v="Medium"/>
    <x v="0"/>
    <s v="Positive"/>
    <n v="4"/>
    <s v="Moderate (2-4 hours)"/>
    <s v="No"/>
    <x v="1"/>
    <s v="Moderate"/>
    <x v="0"/>
    <n v="70"/>
    <n v="2"/>
    <x v="1"/>
  </r>
  <r>
    <n v="20"/>
    <x v="1"/>
    <n v="71"/>
    <s v="Fair"/>
    <x v="1"/>
    <x v="2"/>
    <s v="Yes"/>
    <n v="6"/>
    <s v="&lt; 8 hours"/>
    <n v="92"/>
    <s v="High"/>
    <x v="0"/>
    <n v="1"/>
    <x v="1"/>
    <x v="0"/>
    <s v="Medium"/>
    <x v="1"/>
    <s v="Negative"/>
    <n v="4"/>
    <s v="Moderate (2-4 hours)"/>
    <s v="No"/>
    <x v="1"/>
    <s v="Near"/>
    <x v="0"/>
    <n v="65"/>
    <n v="-27"/>
    <x v="0"/>
  </r>
  <r>
    <n v="21"/>
    <x v="0"/>
    <n v="67"/>
    <s v="Poor"/>
    <x v="1"/>
    <x v="2"/>
    <s v="No"/>
    <n v="6"/>
    <s v="&lt; 8 hours"/>
    <n v="61"/>
    <s v="Medium"/>
    <x v="0"/>
    <n v="0"/>
    <x v="0"/>
    <x v="0"/>
    <s v="Medium"/>
    <x v="1"/>
    <s v="Positive"/>
    <n v="3"/>
    <s v="Moderate (2-4 hours)"/>
    <s v="No"/>
    <x v="0"/>
    <s v="Moderate"/>
    <x v="1"/>
    <n v="61"/>
    <n v="0"/>
    <x v="1"/>
  </r>
  <r>
    <n v="26"/>
    <x v="0"/>
    <n v="79"/>
    <s v="Fair"/>
    <x v="1"/>
    <x v="2"/>
    <s v="No"/>
    <n v="7"/>
    <s v="&lt; 8 hours"/>
    <n v="97"/>
    <s v="Medium"/>
    <x v="0"/>
    <n v="1"/>
    <x v="1"/>
    <x v="2"/>
    <s v="Medium"/>
    <x v="1"/>
    <s v="Positive"/>
    <n v="2"/>
    <s v="Low (0-2 hours)"/>
    <s v="No"/>
    <x v="0"/>
    <s v="Near"/>
    <x v="0"/>
    <n v="69"/>
    <n v="-28"/>
    <x v="0"/>
  </r>
  <r>
    <n v="23"/>
    <x v="0"/>
    <n v="88"/>
    <s v="Good"/>
    <x v="1"/>
    <x v="2"/>
    <s v="Yes"/>
    <n v="7"/>
    <s v="&lt; 8 hours"/>
    <n v="52"/>
    <s v="Medium"/>
    <x v="0"/>
    <n v="0"/>
    <x v="0"/>
    <x v="1"/>
    <s v="Low"/>
    <x v="0"/>
    <s v="Neutral"/>
    <n v="4"/>
    <s v="Moderate (2-4 hours)"/>
    <s v="No"/>
    <x v="0"/>
    <s v="Near"/>
    <x v="0"/>
    <n v="67"/>
    <n v="15"/>
    <x v="2"/>
  </r>
  <r>
    <n v="19"/>
    <x v="1"/>
    <n v="69"/>
    <s v="Poor"/>
    <x v="1"/>
    <x v="1"/>
    <s v="Yes"/>
    <n v="9"/>
    <s v="≥ 8 hours"/>
    <n v="94"/>
    <s v="Medium"/>
    <x v="0"/>
    <n v="1"/>
    <x v="1"/>
    <x v="0"/>
    <s v="High"/>
    <x v="0"/>
    <s v="Positive"/>
    <n v="3"/>
    <s v="Moderate (2-4 hours)"/>
    <s v="No"/>
    <x v="0"/>
    <s v="Moderate"/>
    <x v="0"/>
    <n v="65"/>
    <n v="-29"/>
    <x v="0"/>
  </r>
  <r>
    <n v="19"/>
    <x v="1"/>
    <n v="60"/>
    <s v="Poor"/>
    <x v="1"/>
    <x v="1"/>
    <s v="No"/>
    <n v="8"/>
    <s v="≥ 8 hours"/>
    <n v="73"/>
    <s v="High"/>
    <x v="0"/>
    <n v="3"/>
    <x v="1"/>
    <x v="1"/>
    <s v="Low"/>
    <x v="1"/>
    <s v="Neutral"/>
    <n v="3"/>
    <s v="Moderate (2-4 hours)"/>
    <s v="No"/>
    <x v="0"/>
    <s v="Near"/>
    <x v="0"/>
    <n v="63"/>
    <n v="-10"/>
    <x v="0"/>
  </r>
  <r>
    <n v="23"/>
    <x v="0"/>
    <n v="74"/>
    <s v="Fair"/>
    <x v="1"/>
    <x v="0"/>
    <s v="Yes"/>
    <n v="6"/>
    <s v="&lt; 8 hours"/>
    <n v="76"/>
    <s v="Medium"/>
    <x v="0"/>
    <n v="0"/>
    <x v="0"/>
    <x v="1"/>
    <s v="High"/>
    <x v="1"/>
    <s v="Negative"/>
    <n v="4"/>
    <s v="Moderate (2-4 hours)"/>
    <s v="No"/>
    <x v="0"/>
    <s v="Near"/>
    <x v="0"/>
    <n v="67"/>
    <n v="-9"/>
    <x v="0"/>
  </r>
  <r>
    <n v="28"/>
    <x v="0"/>
    <n v="99"/>
    <s v="Very Good"/>
    <x v="2"/>
    <x v="2"/>
    <s v="No"/>
    <n v="5"/>
    <s v="&lt; 8 hours"/>
    <n v="100"/>
    <s v="Medium"/>
    <x v="0"/>
    <n v="6"/>
    <x v="1"/>
    <x v="1"/>
    <s v="Medium"/>
    <x v="1"/>
    <s v="Neutral"/>
    <n v="5"/>
    <s v="High (4-6 hours)"/>
    <s v="No"/>
    <x v="0"/>
    <s v="Moderate"/>
    <x v="1"/>
    <n v="76"/>
    <n v="-24"/>
    <x v="0"/>
  </r>
  <r>
    <n v="21"/>
    <x v="0"/>
    <n v="88"/>
    <s v="Good"/>
    <x v="1"/>
    <x v="1"/>
    <s v="No"/>
    <n v="8"/>
    <s v="≥ 8 hours"/>
    <n v="94"/>
    <s v="Medium"/>
    <x v="0"/>
    <n v="0"/>
    <x v="0"/>
    <x v="1"/>
    <s v="High"/>
    <x v="0"/>
    <s v="Neutral"/>
    <n v="3"/>
    <s v="Moderate (2-4 hours)"/>
    <s v="No"/>
    <x v="1"/>
    <s v="Near"/>
    <x v="0"/>
    <n v="70"/>
    <n v="-24"/>
    <x v="0"/>
  </r>
  <r>
    <n v="17"/>
    <x v="1"/>
    <n v="76"/>
    <s v="Fair"/>
    <x v="1"/>
    <x v="0"/>
    <s v="Yes"/>
    <n v="8"/>
    <s v="≥ 8 hours"/>
    <n v="95"/>
    <s v="Low"/>
    <x v="0"/>
    <n v="1"/>
    <x v="1"/>
    <x v="0"/>
    <s v="Medium"/>
    <x v="1"/>
    <s v="Neutral"/>
    <n v="4"/>
    <s v="Moderate (2-4 hours)"/>
    <s v="No"/>
    <x v="2"/>
    <s v="Near"/>
    <x v="1"/>
    <n v="67"/>
    <n v="-28"/>
    <x v="0"/>
  </r>
  <r>
    <n v="14"/>
    <x v="1"/>
    <n v="68"/>
    <s v="Poor"/>
    <x v="2"/>
    <x v="0"/>
    <s v="Yes"/>
    <n v="9"/>
    <s v="≥ 8 hours"/>
    <n v="79"/>
    <s v="Low"/>
    <x v="0"/>
    <n v="2"/>
    <x v="1"/>
    <x v="0"/>
    <s v="Medium"/>
    <x v="1"/>
    <s v="Positive"/>
    <n v="4"/>
    <s v="Moderate (2-4 hours)"/>
    <s v="No"/>
    <x v="1"/>
    <s v="Near"/>
    <x v="1"/>
    <n v="66"/>
    <n v="-13"/>
    <x v="0"/>
  </r>
  <r>
    <n v="11"/>
    <x v="1"/>
    <n v="74"/>
    <s v="Fair"/>
    <x v="1"/>
    <x v="0"/>
    <s v="Yes"/>
    <n v="7"/>
    <s v="&lt; 8 hours"/>
    <n v="98"/>
    <s v="Low"/>
    <x v="0"/>
    <n v="1"/>
    <x v="1"/>
    <x v="0"/>
    <s v="Medium"/>
    <x v="0"/>
    <s v="Positive"/>
    <n v="2"/>
    <s v="Low (0-2 hours)"/>
    <s v="No"/>
    <x v="0"/>
    <s v="Near"/>
    <x v="0"/>
    <n v="65"/>
    <n v="-33"/>
    <x v="0"/>
  </r>
  <r>
    <n v="24"/>
    <x v="0"/>
    <n v="67"/>
    <s v="Poor"/>
    <x v="0"/>
    <x v="0"/>
    <s v="No"/>
    <n v="8"/>
    <s v="≥ 8 hours"/>
    <n v="84"/>
    <s v="High"/>
    <x v="0"/>
    <n v="0"/>
    <x v="0"/>
    <x v="0"/>
    <s v="Medium"/>
    <x v="0"/>
    <s v="Neutral"/>
    <n v="1"/>
    <s v="Low (0-2 hours)"/>
    <s v="No"/>
    <x v="1"/>
    <s v="Near"/>
    <x v="1"/>
    <n v="65"/>
    <n v="-19"/>
    <x v="0"/>
  </r>
  <r>
    <n v="23"/>
    <x v="0"/>
    <n v="64"/>
    <s v="Poor"/>
    <x v="0"/>
    <x v="1"/>
    <s v="No"/>
    <n v="8"/>
    <s v="≥ 8 hours"/>
    <n v="91"/>
    <s v="Medium"/>
    <x v="0"/>
    <n v="2"/>
    <x v="1"/>
    <x v="0"/>
    <s v="Medium"/>
    <x v="0"/>
    <s v="Negative"/>
    <n v="3"/>
    <s v="Moderate (2-4 hours)"/>
    <s v="No"/>
    <x v="0"/>
    <s v="Far"/>
    <x v="1"/>
    <n v="63"/>
    <n v="-28"/>
    <x v="0"/>
  </r>
  <r>
    <n v="23"/>
    <x v="0"/>
    <n v="96"/>
    <s v="Very Good"/>
    <x v="1"/>
    <x v="0"/>
    <s v="Yes"/>
    <n v="5"/>
    <s v="&lt; 8 hours"/>
    <n v="86"/>
    <s v="Medium"/>
    <x v="0"/>
    <n v="3"/>
    <x v="1"/>
    <x v="1"/>
    <s v="High"/>
    <x v="0"/>
    <s v="Neutral"/>
    <n v="3"/>
    <s v="Moderate (2-4 hours)"/>
    <s v="Yes"/>
    <x v="3"/>
    <s v="Near"/>
    <x v="0"/>
    <n v="74"/>
    <n v="-12"/>
    <x v="0"/>
  </r>
  <r>
    <n v="19"/>
    <x v="1"/>
    <n v="100"/>
    <s v="Perfect"/>
    <x v="0"/>
    <x v="0"/>
    <s v="Yes"/>
    <n v="7"/>
    <s v="&lt; 8 hours"/>
    <n v="89"/>
    <s v="High"/>
    <x v="0"/>
    <n v="2"/>
    <x v="1"/>
    <x v="2"/>
    <s v="Low"/>
    <x v="1"/>
    <s v="Neutral"/>
    <n v="3"/>
    <s v="Moderate (2-4 hours)"/>
    <s v="No"/>
    <x v="1"/>
    <s v="Moderate"/>
    <x v="0"/>
    <n v="72"/>
    <n v="-17"/>
    <x v="0"/>
  </r>
  <r>
    <n v="28"/>
    <x v="0"/>
    <n v="67"/>
    <s v="Poor"/>
    <x v="2"/>
    <x v="0"/>
    <s v="No"/>
    <n v="8"/>
    <s v="≥ 8 hours"/>
    <n v="82"/>
    <s v="Low"/>
    <x v="0"/>
    <n v="1"/>
    <x v="1"/>
    <x v="2"/>
    <s v="Low"/>
    <x v="0"/>
    <s v="Neutral"/>
    <n v="4"/>
    <s v="Moderate (2-4 hours)"/>
    <s v="No"/>
    <x v="0"/>
    <s v="Near"/>
    <x v="1"/>
    <n v="68"/>
    <n v="-14"/>
    <x v="0"/>
  </r>
  <r>
    <n v="17"/>
    <x v="1"/>
    <n v="62"/>
    <s v="Poor"/>
    <x v="1"/>
    <x v="2"/>
    <s v="No"/>
    <n v="8"/>
    <s v="≥ 8 hours"/>
    <n v="86"/>
    <s v="High"/>
    <x v="0"/>
    <n v="2"/>
    <x v="1"/>
    <x v="1"/>
    <s v="Medium"/>
    <x v="0"/>
    <s v="Neutral"/>
    <n v="4"/>
    <s v="Moderate (2-4 hours)"/>
    <s v="No"/>
    <x v="0"/>
    <s v="Moderate"/>
    <x v="1"/>
    <n v="62"/>
    <n v="-24"/>
    <x v="0"/>
  </r>
  <r>
    <n v="26"/>
    <x v="0"/>
    <n v="73"/>
    <s v="Fair"/>
    <x v="0"/>
    <x v="0"/>
    <s v="No"/>
    <n v="7"/>
    <s v="&lt; 8 hours"/>
    <n v="72"/>
    <s v="Medium"/>
    <x v="0"/>
    <n v="1"/>
    <x v="1"/>
    <x v="0"/>
    <s v="Low"/>
    <x v="1"/>
    <s v="Neutral"/>
    <n v="3"/>
    <s v="Moderate (2-4 hours)"/>
    <s v="No"/>
    <x v="1"/>
    <s v="Far"/>
    <x v="0"/>
    <n v="65"/>
    <n v="-7"/>
    <x v="0"/>
  </r>
  <r>
    <n v="20"/>
    <x v="1"/>
    <n v="78"/>
    <s v="Fair"/>
    <x v="2"/>
    <x v="1"/>
    <s v="Yes"/>
    <n v="10"/>
    <s v="≥ 8 hours"/>
    <n v="85"/>
    <s v="Medium"/>
    <x v="0"/>
    <n v="1"/>
    <x v="1"/>
    <x v="2"/>
    <s v="High"/>
    <x v="1"/>
    <s v="Negative"/>
    <n v="3"/>
    <s v="Moderate (2-4 hours)"/>
    <s v="No"/>
    <x v="0"/>
    <s v="Near"/>
    <x v="0"/>
    <n v="69"/>
    <n v="-16"/>
    <x v="0"/>
  </r>
  <r>
    <n v="16"/>
    <x v="1"/>
    <n v="68"/>
    <s v="Poor"/>
    <x v="1"/>
    <x v="2"/>
    <s v="Yes"/>
    <n v="10"/>
    <s v="≥ 8 hours"/>
    <n v="64"/>
    <s v="Medium"/>
    <x v="0"/>
    <n v="2"/>
    <x v="1"/>
    <x v="2"/>
    <s v="Low"/>
    <x v="0"/>
    <s v="Negative"/>
    <n v="2"/>
    <s v="Low (0-2 hours)"/>
    <s v="No"/>
    <x v="0"/>
    <s v="Moderate"/>
    <x v="0"/>
    <n v="61"/>
    <n v="-3"/>
    <x v="0"/>
  </r>
  <r>
    <n v="24"/>
    <x v="0"/>
    <n v="72"/>
    <s v="Fair"/>
    <x v="1"/>
    <x v="1"/>
    <s v="Yes"/>
    <n v="7"/>
    <s v="&lt; 8 hours"/>
    <n v="82"/>
    <s v="High"/>
    <x v="0"/>
    <n v="2"/>
    <x v="1"/>
    <x v="1"/>
    <s v="Medium"/>
    <x v="1"/>
    <s v="Positive"/>
    <n v="4"/>
    <s v="Moderate (2-4 hours)"/>
    <s v="No"/>
    <x v="0"/>
    <s v="Far"/>
    <x v="0"/>
    <n v="67"/>
    <n v="-15"/>
    <x v="0"/>
  </r>
  <r>
    <n v="22"/>
    <x v="0"/>
    <n v="68"/>
    <s v="Poor"/>
    <x v="1"/>
    <x v="0"/>
    <s v="No"/>
    <n v="7"/>
    <s v="&lt; 8 hours"/>
    <n v="76"/>
    <s v="Medium"/>
    <x v="0"/>
    <n v="1"/>
    <x v="1"/>
    <x v="1"/>
    <s v="Medium"/>
    <x v="0"/>
    <s v="Positive"/>
    <n v="4"/>
    <s v="Moderate (2-4 hours)"/>
    <s v="No"/>
    <x v="0"/>
    <s v="Near"/>
    <x v="0"/>
    <n v="66"/>
    <n v="-10"/>
    <x v="0"/>
  </r>
  <r>
    <n v="22"/>
    <x v="0"/>
    <n v="91"/>
    <s v="Very Good"/>
    <x v="0"/>
    <x v="1"/>
    <s v="Yes"/>
    <n v="8"/>
    <s v="≥ 8 hours"/>
    <n v="95"/>
    <s v="Medium"/>
    <x v="0"/>
    <n v="1"/>
    <x v="1"/>
    <x v="0"/>
    <s v="High"/>
    <x v="1"/>
    <s v="Neutral"/>
    <n v="2"/>
    <s v="Low (0-2 hours)"/>
    <s v="No"/>
    <x v="0"/>
    <s v="Near"/>
    <x v="0"/>
    <n v="70"/>
    <n v="-25"/>
    <x v="0"/>
  </r>
  <r>
    <n v="20"/>
    <x v="1"/>
    <n v="89"/>
    <s v="Good"/>
    <x v="1"/>
    <x v="0"/>
    <s v="No"/>
    <n v="7"/>
    <s v="&lt; 8 hours"/>
    <n v="84"/>
    <s v="Low"/>
    <x v="0"/>
    <n v="5"/>
    <x v="1"/>
    <x v="2"/>
    <s v="Medium"/>
    <x v="0"/>
    <s v="Neutral"/>
    <n v="3"/>
    <s v="Moderate (2-4 hours)"/>
    <s v="No"/>
    <x v="2"/>
    <s v="Moderate"/>
    <x v="0"/>
    <n v="72"/>
    <n v="-12"/>
    <x v="0"/>
  </r>
  <r>
    <n v="20"/>
    <x v="1"/>
    <n v="85"/>
    <s v="Good"/>
    <x v="2"/>
    <x v="2"/>
    <s v="Yes"/>
    <n v="9"/>
    <s v="≥ 8 hours"/>
    <n v="80"/>
    <s v="Medium"/>
    <x v="0"/>
    <n v="3"/>
    <x v="1"/>
    <x v="0"/>
    <s v="Medium"/>
    <x v="1"/>
    <s v="Neutral"/>
    <n v="3"/>
    <s v="Moderate (2-4 hours)"/>
    <s v="No"/>
    <x v="2"/>
    <s v="Moderate"/>
    <x v="0"/>
    <n v="69"/>
    <n v="-11"/>
    <x v="0"/>
  </r>
  <r>
    <n v="34"/>
    <x v="3"/>
    <n v="75"/>
    <s v="Fair"/>
    <x v="0"/>
    <x v="1"/>
    <s v="Yes"/>
    <n v="5"/>
    <s v="&lt; 8 hours"/>
    <n v="66"/>
    <s v="Medium"/>
    <x v="0"/>
    <n v="0"/>
    <x v="0"/>
    <x v="0"/>
    <s v="Medium"/>
    <x v="1"/>
    <s v="Positive"/>
    <n v="3"/>
    <s v="Moderate (2-4 hours)"/>
    <s v="No"/>
    <x v="0"/>
    <s v="Near"/>
    <x v="0"/>
    <n v="68"/>
    <n v="2"/>
    <x v="1"/>
  </r>
  <r>
    <n v="27"/>
    <x v="0"/>
    <n v="96"/>
    <s v="Very Good"/>
    <x v="1"/>
    <x v="1"/>
    <s v="No"/>
    <n v="7"/>
    <s v="&lt; 8 hours"/>
    <n v="93"/>
    <s v="Medium"/>
    <x v="0"/>
    <n v="2"/>
    <x v="1"/>
    <x v="1"/>
    <s v="Medium"/>
    <x v="0"/>
    <s v="Neutral"/>
    <n v="2"/>
    <s v="Low (0-2 hours)"/>
    <s v="No"/>
    <x v="1"/>
    <s v="Near"/>
    <x v="0"/>
    <n v="74"/>
    <n v="-19"/>
    <x v="0"/>
  </r>
  <r>
    <n v="24"/>
    <x v="0"/>
    <n v="99"/>
    <s v="Very Good"/>
    <x v="2"/>
    <x v="1"/>
    <s v="No"/>
    <n v="8"/>
    <s v="≥ 8 hours"/>
    <n v="53"/>
    <s v="High"/>
    <x v="0"/>
    <n v="1"/>
    <x v="1"/>
    <x v="0"/>
    <s v="Medium"/>
    <x v="1"/>
    <s v="Neutral"/>
    <n v="3"/>
    <s v="Moderate (2-4 hours)"/>
    <s v="Yes"/>
    <x v="0"/>
    <s v="Near"/>
    <x v="0"/>
    <n v="70"/>
    <n v="17"/>
    <x v="2"/>
  </r>
  <r>
    <n v="21"/>
    <x v="0"/>
    <n v="67"/>
    <s v="Poor"/>
    <x v="1"/>
    <x v="1"/>
    <s v="Yes"/>
    <n v="9"/>
    <s v="≥ 8 hours"/>
    <n v="95"/>
    <s v="High"/>
    <x v="0"/>
    <n v="1"/>
    <x v="1"/>
    <x v="1"/>
    <s v="Medium"/>
    <x v="1"/>
    <s v="Positive"/>
    <n v="4"/>
    <s v="Moderate (2-4 hours)"/>
    <s v="No"/>
    <x v="0"/>
    <s v="Near"/>
    <x v="0"/>
    <n v="67"/>
    <n v="-28"/>
    <x v="0"/>
  </r>
  <r>
    <n v="26"/>
    <x v="0"/>
    <n v="69"/>
    <s v="Poor"/>
    <x v="1"/>
    <x v="1"/>
    <s v="Yes"/>
    <n v="5"/>
    <s v="&lt; 8 hours"/>
    <n v="83"/>
    <s v="Medium"/>
    <x v="0"/>
    <n v="4"/>
    <x v="1"/>
    <x v="1"/>
    <s v="High"/>
    <x v="1"/>
    <s v="Neutral"/>
    <n v="2"/>
    <s v="Low (0-2 hours)"/>
    <s v="No"/>
    <x v="0"/>
    <s v="Moderate"/>
    <x v="1"/>
    <n v="68"/>
    <n v="-15"/>
    <x v="0"/>
  </r>
  <r>
    <n v="23"/>
    <x v="0"/>
    <n v="81"/>
    <s v="Good"/>
    <x v="2"/>
    <x v="2"/>
    <s v="No"/>
    <n v="6"/>
    <s v="&lt; 8 hours"/>
    <n v="59"/>
    <s v="Medium"/>
    <x v="0"/>
    <n v="2"/>
    <x v="1"/>
    <x v="2"/>
    <s v="High"/>
    <x v="1"/>
    <s v="Neutral"/>
    <n v="1"/>
    <s v="Low (0-2 hours)"/>
    <s v="No"/>
    <x v="2"/>
    <s v="Near"/>
    <x v="1"/>
    <n v="69"/>
    <n v="10"/>
    <x v="2"/>
  </r>
  <r>
    <n v="20"/>
    <x v="1"/>
    <n v="64"/>
    <s v="Poor"/>
    <x v="2"/>
    <x v="2"/>
    <s v="No"/>
    <n v="4"/>
    <s v="&lt; 8 hours"/>
    <n v="95"/>
    <s v="Medium"/>
    <x v="0"/>
    <n v="4"/>
    <x v="1"/>
    <x v="1"/>
    <s v="Medium"/>
    <x v="0"/>
    <s v="Neutral"/>
    <n v="4"/>
    <s v="Moderate (2-4 hours)"/>
    <s v="No"/>
    <x v="0"/>
    <s v="Near"/>
    <x v="0"/>
    <n v="66"/>
    <n v="-29"/>
    <x v="0"/>
  </r>
  <r>
    <n v="18"/>
    <x v="1"/>
    <n v="77"/>
    <s v="Fair"/>
    <x v="1"/>
    <x v="2"/>
    <s v="No"/>
    <n v="6"/>
    <s v="&lt; 8 hours"/>
    <n v="66"/>
    <s v="High"/>
    <x v="0"/>
    <n v="3"/>
    <x v="1"/>
    <x v="1"/>
    <s v="High"/>
    <x v="0"/>
    <s v="Positive"/>
    <n v="3"/>
    <s v="Moderate (2-4 hours)"/>
    <s v="No"/>
    <x v="1"/>
    <s v="Moderate"/>
    <x v="0"/>
    <n v="66"/>
    <n v="0"/>
    <x v="1"/>
  </r>
  <r>
    <n v="20"/>
    <x v="1"/>
    <n v="83"/>
    <s v="Good"/>
    <x v="2"/>
    <x v="0"/>
    <s v="Yes"/>
    <n v="5"/>
    <s v="&lt; 8 hours"/>
    <n v="58"/>
    <s v="Medium"/>
    <x v="0"/>
    <n v="1"/>
    <x v="1"/>
    <x v="1"/>
    <s v="Medium"/>
    <x v="0"/>
    <s v="Neutral"/>
    <n v="3"/>
    <s v="Moderate (2-4 hours)"/>
    <s v="No"/>
    <x v="0"/>
    <s v="Near"/>
    <x v="0"/>
    <n v="68"/>
    <n v="10"/>
    <x v="2"/>
  </r>
  <r>
    <n v="1"/>
    <x v="2"/>
    <n v="81"/>
    <s v="Good"/>
    <x v="1"/>
    <x v="1"/>
    <s v="Yes"/>
    <n v="8"/>
    <s v="≥ 8 hours"/>
    <n v="66"/>
    <s v="Medium"/>
    <x v="0"/>
    <n v="1"/>
    <x v="1"/>
    <x v="0"/>
    <s v="Medium"/>
    <x v="0"/>
    <s v="Negative"/>
    <n v="2"/>
    <s v="Low (0-2 hours)"/>
    <s v="No"/>
    <x v="1"/>
    <s v="Near"/>
    <x v="0"/>
    <n v="60"/>
    <n v="-6"/>
    <x v="0"/>
  </r>
  <r>
    <n v="21"/>
    <x v="0"/>
    <n v="73"/>
    <s v="Fair"/>
    <x v="2"/>
    <x v="1"/>
    <s v="No"/>
    <n v="7"/>
    <s v="&lt; 8 hours"/>
    <n v="98"/>
    <s v="High"/>
    <x v="0"/>
    <n v="0"/>
    <x v="0"/>
    <x v="2"/>
    <s v="High"/>
    <x v="0"/>
    <s v="Positive"/>
    <n v="4"/>
    <s v="Moderate (2-4 hours)"/>
    <s v="Yes"/>
    <x v="2"/>
    <s v="Near"/>
    <x v="0"/>
    <n v="69"/>
    <n v="-29"/>
    <x v="0"/>
  </r>
  <r>
    <n v="17"/>
    <x v="1"/>
    <n v="82"/>
    <s v="Good"/>
    <x v="2"/>
    <x v="1"/>
    <s v="No"/>
    <n v="7"/>
    <s v="&lt; 8 hours"/>
    <n v="88"/>
    <s v="Medium"/>
    <x v="0"/>
    <n v="1"/>
    <x v="1"/>
    <x v="1"/>
    <s v="Medium"/>
    <x v="0"/>
    <s v="Negative"/>
    <n v="1"/>
    <s v="Low (0-2 hours)"/>
    <s v="Yes"/>
    <x v="0"/>
    <s v="Near"/>
    <x v="0"/>
    <n v="66"/>
    <n v="-22"/>
    <x v="0"/>
  </r>
  <r>
    <n v="30"/>
    <x v="0"/>
    <n v="98"/>
    <s v="Very Good"/>
    <x v="1"/>
    <x v="0"/>
    <s v="Yes"/>
    <n v="7"/>
    <s v="&lt; 8 hours"/>
    <n v="96"/>
    <s v="Medium"/>
    <x v="0"/>
    <n v="1"/>
    <x v="1"/>
    <x v="1"/>
    <s v="Medium"/>
    <x v="1"/>
    <s v="Neutral"/>
    <n v="3"/>
    <s v="Moderate (2-4 hours)"/>
    <s v="No"/>
    <x v="2"/>
    <s v="Near"/>
    <x v="1"/>
    <n v="77"/>
    <n v="-19"/>
    <x v="0"/>
  </r>
  <r>
    <n v="20"/>
    <x v="1"/>
    <n v="68"/>
    <s v="Poor"/>
    <x v="1"/>
    <x v="2"/>
    <s v="No"/>
    <n v="9"/>
    <s v="≥ 8 hours"/>
    <n v="65"/>
    <s v="Low"/>
    <x v="0"/>
    <n v="1"/>
    <x v="1"/>
    <x v="2"/>
    <s v="Medium"/>
    <x v="0"/>
    <s v="Negative"/>
    <n v="5"/>
    <s v="High (4-6 hours)"/>
    <s v="No"/>
    <x v="1"/>
    <s v="Near"/>
    <x v="0"/>
    <n v="63"/>
    <n v="-2"/>
    <x v="1"/>
  </r>
  <r>
    <n v="13"/>
    <x v="1"/>
    <n v="86"/>
    <s v="Good"/>
    <x v="1"/>
    <x v="2"/>
    <s v="Yes"/>
    <n v="5"/>
    <s v="&lt; 8 hours"/>
    <n v="54"/>
    <s v="Medium"/>
    <x v="0"/>
    <n v="3"/>
    <x v="1"/>
    <x v="2"/>
    <s v="High"/>
    <x v="0"/>
    <s v="Neutral"/>
    <n v="3"/>
    <s v="Moderate (2-4 hours)"/>
    <s v="Yes"/>
    <x v="1"/>
    <s v="Near"/>
    <x v="0"/>
    <n v="66"/>
    <n v="12"/>
    <x v="2"/>
  </r>
  <r>
    <n v="20"/>
    <x v="1"/>
    <n v="62"/>
    <s v="Poor"/>
    <x v="2"/>
    <x v="1"/>
    <s v="Yes"/>
    <n v="4"/>
    <s v="&lt; 8 hours"/>
    <n v="78"/>
    <s v="Medium"/>
    <x v="1"/>
    <n v="1"/>
    <x v="1"/>
    <x v="2"/>
    <s v="Medium"/>
    <x v="1"/>
    <s v="Positive"/>
    <n v="4"/>
    <s v="Moderate (2-4 hours)"/>
    <s v="No"/>
    <x v="0"/>
    <s v="Moderate"/>
    <x v="1"/>
    <n v="64"/>
    <n v="-14"/>
    <x v="0"/>
  </r>
  <r>
    <n v="14"/>
    <x v="1"/>
    <n v="63"/>
    <s v="Poor"/>
    <x v="2"/>
    <x v="0"/>
    <s v="No"/>
    <n v="8"/>
    <s v="≥ 8 hours"/>
    <n v="74"/>
    <s v="Medium"/>
    <x v="0"/>
    <n v="1"/>
    <x v="1"/>
    <x v="0"/>
    <s v="Medium"/>
    <x v="1"/>
    <s v="Neutral"/>
    <n v="4"/>
    <s v="Moderate (2-4 hours)"/>
    <s v="No"/>
    <x v="2"/>
    <s v="Moderate"/>
    <x v="1"/>
    <n v="63"/>
    <n v="-11"/>
    <x v="0"/>
  </r>
  <r>
    <n v="23"/>
    <x v="0"/>
    <n v="82"/>
    <s v="Good"/>
    <x v="0"/>
    <x v="1"/>
    <s v="Yes"/>
    <n v="6"/>
    <s v="&lt; 8 hours"/>
    <n v="86"/>
    <s v="Medium"/>
    <x v="0"/>
    <n v="0"/>
    <x v="0"/>
    <x v="2"/>
    <s v="Medium"/>
    <x v="0"/>
    <s v="Neutral"/>
    <n v="4"/>
    <s v="Moderate (2-4 hours)"/>
    <s v="No"/>
    <x v="0"/>
    <s v="Near"/>
    <x v="0"/>
    <n v="68"/>
    <n v="-18"/>
    <x v="0"/>
  </r>
  <r>
    <n v="22"/>
    <x v="0"/>
    <n v="64"/>
    <s v="Poor"/>
    <x v="2"/>
    <x v="1"/>
    <s v="No"/>
    <n v="5"/>
    <s v="&lt; 8 hours"/>
    <n v="77"/>
    <s v="Medium"/>
    <x v="0"/>
    <n v="1"/>
    <x v="1"/>
    <x v="2"/>
    <s v="Medium"/>
    <x v="1"/>
    <s v="Negative"/>
    <n v="2"/>
    <s v="Low (0-2 hours)"/>
    <s v="No"/>
    <x v="1"/>
    <s v="Near"/>
    <x v="0"/>
    <n v="65"/>
    <n v="-12"/>
    <x v="0"/>
  </r>
  <r>
    <n v="26"/>
    <x v="0"/>
    <n v="61"/>
    <s v="Poor"/>
    <x v="2"/>
    <x v="1"/>
    <s v="Yes"/>
    <n v="8"/>
    <s v="≥ 8 hours"/>
    <n v="70"/>
    <s v="Low"/>
    <x v="0"/>
    <n v="1"/>
    <x v="1"/>
    <x v="1"/>
    <s v="Medium"/>
    <x v="1"/>
    <s v="Neutral"/>
    <n v="4"/>
    <s v="Moderate (2-4 hours)"/>
    <s v="Yes"/>
    <x v="2"/>
    <s v="Moderate"/>
    <x v="0"/>
    <n v="65"/>
    <n v="-5"/>
    <x v="0"/>
  </r>
  <r>
    <n v="15"/>
    <x v="1"/>
    <n v="67"/>
    <s v="Poor"/>
    <x v="2"/>
    <x v="0"/>
    <s v="Yes"/>
    <n v="4"/>
    <s v="&lt; 8 hours"/>
    <n v="50"/>
    <s v="Low"/>
    <x v="0"/>
    <n v="0"/>
    <x v="0"/>
    <x v="1"/>
    <s v="Unknown"/>
    <x v="0"/>
    <s v="Positive"/>
    <n v="1"/>
    <s v="Low (0-2 hours)"/>
    <s v="No"/>
    <x v="1"/>
    <s v="Near"/>
    <x v="0"/>
    <n v="64"/>
    <n v="14"/>
    <x v="2"/>
  </r>
  <r>
    <n v="20"/>
    <x v="1"/>
    <n v="83"/>
    <s v="Good"/>
    <x v="2"/>
    <x v="1"/>
    <s v="Yes"/>
    <n v="6"/>
    <s v="&lt; 8 hours"/>
    <n v="73"/>
    <s v="Medium"/>
    <x v="0"/>
    <n v="0"/>
    <x v="0"/>
    <x v="2"/>
    <s v="Medium"/>
    <x v="0"/>
    <s v="Positive"/>
    <n v="3"/>
    <s v="Moderate (2-4 hours)"/>
    <s v="No"/>
    <x v="1"/>
    <s v="Far"/>
    <x v="0"/>
    <n v="68"/>
    <n v="-5"/>
    <x v="0"/>
  </r>
  <r>
    <n v="12"/>
    <x v="1"/>
    <n v="88"/>
    <s v="Good"/>
    <x v="0"/>
    <x v="1"/>
    <s v="Yes"/>
    <n v="4"/>
    <s v="&lt; 8 hours"/>
    <n v="56"/>
    <s v="Medium"/>
    <x v="0"/>
    <n v="0"/>
    <x v="0"/>
    <x v="0"/>
    <s v="High"/>
    <x v="1"/>
    <s v="Neutral"/>
    <n v="2"/>
    <s v="Low (0-2 hours)"/>
    <s v="No"/>
    <x v="0"/>
    <s v="Far"/>
    <x v="0"/>
    <n v="62"/>
    <n v="6"/>
    <x v="2"/>
  </r>
  <r>
    <n v="24"/>
    <x v="0"/>
    <n v="68"/>
    <s v="Poor"/>
    <x v="1"/>
    <x v="1"/>
    <s v="Yes"/>
    <n v="7"/>
    <s v="&lt; 8 hours"/>
    <n v="96"/>
    <s v="Medium"/>
    <x v="0"/>
    <n v="1"/>
    <x v="1"/>
    <x v="0"/>
    <s v="High"/>
    <x v="0"/>
    <s v="Positive"/>
    <n v="3"/>
    <s v="Moderate (2-4 hours)"/>
    <s v="No"/>
    <x v="0"/>
    <s v="Near"/>
    <x v="0"/>
    <n v="67"/>
    <n v="-29"/>
    <x v="0"/>
  </r>
  <r>
    <n v="23"/>
    <x v="0"/>
    <n v="87"/>
    <s v="Good"/>
    <x v="2"/>
    <x v="0"/>
    <s v="Yes"/>
    <n v="9"/>
    <s v="≥ 8 hours"/>
    <n v="96"/>
    <s v="High"/>
    <x v="0"/>
    <n v="1"/>
    <x v="1"/>
    <x v="1"/>
    <s v="Medium"/>
    <x v="1"/>
    <s v="Positive"/>
    <n v="1"/>
    <s v="Low (0-2 hours)"/>
    <s v="No"/>
    <x v="1"/>
    <s v="Near"/>
    <x v="1"/>
    <n v="73"/>
    <n v="-23"/>
    <x v="0"/>
  </r>
  <r>
    <n v="23"/>
    <x v="0"/>
    <n v="67"/>
    <s v="Poor"/>
    <x v="2"/>
    <x v="0"/>
    <s v="Yes"/>
    <n v="6"/>
    <s v="&lt; 8 hours"/>
    <n v="90"/>
    <s v="Medium"/>
    <x v="0"/>
    <n v="2"/>
    <x v="1"/>
    <x v="2"/>
    <s v="Medium"/>
    <x v="1"/>
    <s v="Positive"/>
    <n v="3"/>
    <s v="Moderate (2-4 hours)"/>
    <s v="No"/>
    <x v="0"/>
    <s v="Near"/>
    <x v="1"/>
    <n v="69"/>
    <n v="-21"/>
    <x v="0"/>
  </r>
  <r>
    <n v="20"/>
    <x v="1"/>
    <n v="85"/>
    <s v="Good"/>
    <x v="1"/>
    <x v="1"/>
    <s v="No"/>
    <n v="6"/>
    <s v="&lt; 8 hours"/>
    <n v="58"/>
    <s v="Low"/>
    <x v="0"/>
    <n v="0"/>
    <x v="0"/>
    <x v="0"/>
    <s v="Medium"/>
    <x v="1"/>
    <s v="Negative"/>
    <n v="2"/>
    <s v="Low (0-2 hours)"/>
    <s v="No"/>
    <x v="2"/>
    <s v="Near"/>
    <x v="0"/>
    <n v="65"/>
    <n v="7"/>
    <x v="2"/>
  </r>
  <r>
    <n v="22"/>
    <x v="0"/>
    <n v="76"/>
    <s v="Fair"/>
    <x v="1"/>
    <x v="1"/>
    <s v="Yes"/>
    <n v="10"/>
    <s v="≥ 8 hours"/>
    <n v="57"/>
    <s v="Medium"/>
    <x v="0"/>
    <n v="1"/>
    <x v="1"/>
    <x v="1"/>
    <s v="High"/>
    <x v="1"/>
    <s v="Neutral"/>
    <n v="3"/>
    <s v="Moderate (2-4 hours)"/>
    <s v="No"/>
    <x v="0"/>
    <s v="Far"/>
    <x v="0"/>
    <n v="66"/>
    <n v="9"/>
    <x v="2"/>
  </r>
  <r>
    <n v="30"/>
    <x v="0"/>
    <n v="86"/>
    <s v="Good"/>
    <x v="2"/>
    <x v="1"/>
    <s v="No"/>
    <n v="8"/>
    <s v="≥ 8 hours"/>
    <n v="78"/>
    <s v="Medium"/>
    <x v="0"/>
    <n v="4"/>
    <x v="1"/>
    <x v="1"/>
    <s v="Low"/>
    <x v="0"/>
    <s v="Positive"/>
    <n v="2"/>
    <s v="Low (0-2 hours)"/>
    <s v="No"/>
    <x v="1"/>
    <s v="Far"/>
    <x v="0"/>
    <n v="73"/>
    <n v="-5"/>
    <x v="0"/>
  </r>
  <r>
    <n v="18"/>
    <x v="1"/>
    <n v="100"/>
    <s v="Perfect"/>
    <x v="2"/>
    <x v="1"/>
    <s v="Yes"/>
    <n v="10"/>
    <s v="≥ 8 hours"/>
    <n v="86"/>
    <s v="Medium"/>
    <x v="0"/>
    <n v="1"/>
    <x v="1"/>
    <x v="1"/>
    <s v="Medium"/>
    <x v="0"/>
    <s v="Neutral"/>
    <n v="3"/>
    <s v="Moderate (2-4 hours)"/>
    <s v="No"/>
    <x v="0"/>
    <s v="Near"/>
    <x v="0"/>
    <n v="72"/>
    <n v="-14"/>
    <x v="0"/>
  </r>
  <r>
    <n v="21"/>
    <x v="0"/>
    <n v="98"/>
    <s v="Very Good"/>
    <x v="1"/>
    <x v="1"/>
    <s v="Yes"/>
    <n v="7"/>
    <s v="&lt; 8 hours"/>
    <n v="95"/>
    <s v="Low"/>
    <x v="0"/>
    <n v="3"/>
    <x v="1"/>
    <x v="2"/>
    <s v="Low"/>
    <x v="0"/>
    <s v="Neutral"/>
    <n v="1"/>
    <s v="Low (0-2 hours)"/>
    <s v="No"/>
    <x v="0"/>
    <s v="Near"/>
    <x v="0"/>
    <n v="72"/>
    <n v="-23"/>
    <x v="0"/>
  </r>
  <r>
    <n v="13"/>
    <x v="1"/>
    <n v="60"/>
    <s v="Poor"/>
    <x v="0"/>
    <x v="0"/>
    <s v="Yes"/>
    <n v="7"/>
    <s v="&lt; 8 hours"/>
    <n v="95"/>
    <s v="Medium"/>
    <x v="0"/>
    <n v="1"/>
    <x v="1"/>
    <x v="0"/>
    <s v="Medium"/>
    <x v="1"/>
    <s v="Positive"/>
    <n v="1"/>
    <s v="Low (0-2 hours)"/>
    <s v="No"/>
    <x v="0"/>
    <s v="Near"/>
    <x v="1"/>
    <n v="61"/>
    <n v="-34"/>
    <x v="0"/>
  </r>
  <r>
    <n v="15"/>
    <x v="1"/>
    <n v="95"/>
    <s v="Very Good"/>
    <x v="2"/>
    <x v="1"/>
    <s v="Yes"/>
    <n v="9"/>
    <s v="≥ 8 hours"/>
    <n v="58"/>
    <s v="Low"/>
    <x v="0"/>
    <n v="2"/>
    <x v="1"/>
    <x v="0"/>
    <s v="High"/>
    <x v="1"/>
    <s v="Neutral"/>
    <n v="3"/>
    <s v="Moderate (2-4 hours)"/>
    <s v="No"/>
    <x v="0"/>
    <s v="Near"/>
    <x v="1"/>
    <n v="69"/>
    <n v="11"/>
    <x v="2"/>
  </r>
  <r>
    <n v="21"/>
    <x v="0"/>
    <n v="63"/>
    <s v="Poor"/>
    <x v="2"/>
    <x v="1"/>
    <s v="No"/>
    <n v="7"/>
    <s v="&lt; 8 hours"/>
    <n v="100"/>
    <s v="Medium"/>
    <x v="0"/>
    <n v="1"/>
    <x v="1"/>
    <x v="2"/>
    <s v="Medium"/>
    <x v="1"/>
    <s v="Neutral"/>
    <n v="2"/>
    <s v="Low (0-2 hours)"/>
    <s v="No"/>
    <x v="2"/>
    <s v="Moderate"/>
    <x v="1"/>
    <n v="66"/>
    <n v="-34"/>
    <x v="0"/>
  </r>
  <r>
    <n v="27"/>
    <x v="0"/>
    <n v="98"/>
    <s v="Very Good"/>
    <x v="2"/>
    <x v="0"/>
    <s v="No"/>
    <n v="7"/>
    <s v="&lt; 8 hours"/>
    <n v="58"/>
    <s v="Medium"/>
    <x v="0"/>
    <n v="1"/>
    <x v="1"/>
    <x v="2"/>
    <s v="Medium"/>
    <x v="0"/>
    <s v="Positive"/>
    <n v="3"/>
    <s v="Moderate (2-4 hours)"/>
    <s v="No"/>
    <x v="2"/>
    <s v="Far"/>
    <x v="1"/>
    <n v="74"/>
    <n v="16"/>
    <x v="2"/>
  </r>
  <r>
    <n v="18"/>
    <x v="1"/>
    <n v="71"/>
    <s v="Fair"/>
    <x v="2"/>
    <x v="2"/>
    <s v="Yes"/>
    <n v="4"/>
    <s v="&lt; 8 hours"/>
    <n v="92"/>
    <s v="Medium"/>
    <x v="0"/>
    <n v="1"/>
    <x v="1"/>
    <x v="0"/>
    <s v="Medium"/>
    <x v="0"/>
    <s v="Negative"/>
    <n v="4"/>
    <s v="Moderate (2-4 hours)"/>
    <s v="Yes"/>
    <x v="1"/>
    <s v="Near"/>
    <x v="1"/>
    <n v="64"/>
    <n v="-28"/>
    <x v="0"/>
  </r>
  <r>
    <n v="19"/>
    <x v="1"/>
    <n v="75"/>
    <s v="Fair"/>
    <x v="1"/>
    <x v="0"/>
    <s v="Yes"/>
    <n v="10"/>
    <s v="≥ 8 hours"/>
    <n v="79"/>
    <s v="Medium"/>
    <x v="0"/>
    <n v="1"/>
    <x v="1"/>
    <x v="1"/>
    <s v="Medium"/>
    <x v="0"/>
    <s v="Neutral"/>
    <n v="2"/>
    <s v="Low (0-2 hours)"/>
    <s v="No"/>
    <x v="0"/>
    <s v="Near"/>
    <x v="1"/>
    <n v="66"/>
    <n v="-13"/>
    <x v="0"/>
  </r>
  <r>
    <n v="18"/>
    <x v="1"/>
    <n v="64"/>
    <s v="Poor"/>
    <x v="2"/>
    <x v="1"/>
    <s v="Yes"/>
    <n v="8"/>
    <s v="≥ 8 hours"/>
    <n v="84"/>
    <s v="Medium"/>
    <x v="1"/>
    <n v="2"/>
    <x v="1"/>
    <x v="1"/>
    <s v="Medium"/>
    <x v="0"/>
    <s v="Neutral"/>
    <n v="3"/>
    <s v="Moderate (2-4 hours)"/>
    <s v="No"/>
    <x v="1"/>
    <s v="Near"/>
    <x v="1"/>
    <n v="64"/>
    <n v="-20"/>
    <x v="0"/>
  </r>
  <r>
    <n v="17"/>
    <x v="1"/>
    <n v="64"/>
    <s v="Poor"/>
    <x v="2"/>
    <x v="0"/>
    <s v="No"/>
    <n v="7"/>
    <s v="&lt; 8 hours"/>
    <n v="80"/>
    <s v="Low"/>
    <x v="0"/>
    <n v="3"/>
    <x v="1"/>
    <x v="1"/>
    <s v="Medium"/>
    <x v="1"/>
    <s v="Positive"/>
    <n v="4"/>
    <s v="Moderate (2-4 hours)"/>
    <s v="No"/>
    <x v="0"/>
    <s v="Near"/>
    <x v="0"/>
    <n v="66"/>
    <n v="-14"/>
    <x v="0"/>
  </r>
  <r>
    <n v="22"/>
    <x v="0"/>
    <n v="89"/>
    <s v="Good"/>
    <x v="1"/>
    <x v="0"/>
    <s v="No"/>
    <n v="8"/>
    <s v="≥ 8 hours"/>
    <n v="93"/>
    <s v="Medium"/>
    <x v="0"/>
    <n v="2"/>
    <x v="1"/>
    <x v="2"/>
    <s v="Low"/>
    <x v="1"/>
    <s v="Neutral"/>
    <n v="5"/>
    <s v="High (4-6 hours)"/>
    <s v="No"/>
    <x v="0"/>
    <s v="Near"/>
    <x v="0"/>
    <n v="72"/>
    <n v="-21"/>
    <x v="0"/>
  </r>
  <r>
    <n v="11"/>
    <x v="1"/>
    <n v="98"/>
    <s v="Very Good"/>
    <x v="2"/>
    <x v="0"/>
    <s v="Yes"/>
    <n v="5"/>
    <s v="&lt; 8 hours"/>
    <n v="82"/>
    <s v="High"/>
    <x v="0"/>
    <n v="1"/>
    <x v="1"/>
    <x v="1"/>
    <s v="Medium"/>
    <x v="1"/>
    <s v="Neutral"/>
    <n v="2"/>
    <s v="Low (0-2 hours)"/>
    <s v="No"/>
    <x v="2"/>
    <s v="Near"/>
    <x v="0"/>
    <n v="71"/>
    <n v="-11"/>
    <x v="0"/>
  </r>
  <r>
    <n v="28"/>
    <x v="0"/>
    <n v="84"/>
    <s v="Good"/>
    <x v="2"/>
    <x v="1"/>
    <s v="Yes"/>
    <n v="6"/>
    <s v="&lt; 8 hours"/>
    <n v="92"/>
    <s v="Medium"/>
    <x v="0"/>
    <n v="1"/>
    <x v="1"/>
    <x v="1"/>
    <s v="Medium"/>
    <x v="0"/>
    <s v="Negative"/>
    <n v="3"/>
    <s v="Moderate (2-4 hours)"/>
    <s v="Yes"/>
    <x v="0"/>
    <s v="Near"/>
    <x v="1"/>
    <n v="70"/>
    <n v="-22"/>
    <x v="0"/>
  </r>
  <r>
    <n v="16"/>
    <x v="1"/>
    <n v="89"/>
    <s v="Good"/>
    <x v="2"/>
    <x v="1"/>
    <s v="Yes"/>
    <n v="8"/>
    <s v="≥ 8 hours"/>
    <n v="58"/>
    <s v="Low"/>
    <x v="0"/>
    <n v="2"/>
    <x v="1"/>
    <x v="0"/>
    <s v="Medium"/>
    <x v="0"/>
    <s v="Neutral"/>
    <n v="3"/>
    <s v="Moderate (2-4 hours)"/>
    <s v="No"/>
    <x v="1"/>
    <s v="Moderate"/>
    <x v="0"/>
    <n v="67"/>
    <n v="9"/>
    <x v="2"/>
  </r>
  <r>
    <n v="24"/>
    <x v="0"/>
    <n v="90"/>
    <s v="Very Good"/>
    <x v="1"/>
    <x v="0"/>
    <s v="No"/>
    <n v="7"/>
    <s v="&lt; 8 hours"/>
    <n v="93"/>
    <s v="Low"/>
    <x v="0"/>
    <n v="1"/>
    <x v="1"/>
    <x v="0"/>
    <s v="High"/>
    <x v="0"/>
    <s v="Neutral"/>
    <n v="2"/>
    <s v="Low (0-2 hours)"/>
    <s v="Yes"/>
    <x v="2"/>
    <s v="Near"/>
    <x v="0"/>
    <n v="71"/>
    <n v="-22"/>
    <x v="0"/>
  </r>
  <r>
    <n v="12"/>
    <x v="1"/>
    <n v="71"/>
    <s v="Fair"/>
    <x v="1"/>
    <x v="2"/>
    <s v="No"/>
    <n v="8"/>
    <s v="≥ 8 hours"/>
    <n v="100"/>
    <s v="Medium"/>
    <x v="0"/>
    <n v="2"/>
    <x v="1"/>
    <x v="2"/>
    <s v="Medium"/>
    <x v="0"/>
    <s v="Neutral"/>
    <n v="3"/>
    <s v="Moderate (2-4 hours)"/>
    <s v="Yes"/>
    <x v="1"/>
    <s v="Near"/>
    <x v="0"/>
    <n v="63"/>
    <n v="-37"/>
    <x v="0"/>
  </r>
  <r>
    <n v="24"/>
    <x v="0"/>
    <n v="62"/>
    <s v="Poor"/>
    <x v="1"/>
    <x v="0"/>
    <s v="No"/>
    <n v="7"/>
    <s v="&lt; 8 hours"/>
    <n v="83"/>
    <s v="Low"/>
    <x v="0"/>
    <n v="1"/>
    <x v="1"/>
    <x v="1"/>
    <s v="Low"/>
    <x v="0"/>
    <s v="Neutral"/>
    <n v="2"/>
    <s v="Low (0-2 hours)"/>
    <s v="No"/>
    <x v="1"/>
    <s v="Moderate"/>
    <x v="1"/>
    <n v="64"/>
    <n v="-19"/>
    <x v="0"/>
  </r>
  <r>
    <n v="24"/>
    <x v="0"/>
    <n v="60"/>
    <s v="Poor"/>
    <x v="1"/>
    <x v="1"/>
    <s v="Yes"/>
    <n v="8"/>
    <s v="≥ 8 hours"/>
    <n v="99"/>
    <s v="Medium"/>
    <x v="0"/>
    <n v="2"/>
    <x v="1"/>
    <x v="0"/>
    <s v="Low"/>
    <x v="0"/>
    <s v="Neutral"/>
    <n v="1"/>
    <s v="Low (0-2 hours)"/>
    <s v="No"/>
    <x v="0"/>
    <s v="Moderate"/>
    <x v="0"/>
    <n v="64"/>
    <n v="-35"/>
    <x v="0"/>
  </r>
  <r>
    <n v="22"/>
    <x v="0"/>
    <n v="74"/>
    <s v="Fair"/>
    <x v="1"/>
    <x v="2"/>
    <s v="No"/>
    <n v="5"/>
    <s v="&lt; 8 hours"/>
    <n v="61"/>
    <s v="Medium"/>
    <x v="0"/>
    <n v="1"/>
    <x v="1"/>
    <x v="0"/>
    <s v="Medium"/>
    <x v="0"/>
    <s v="Positive"/>
    <n v="3"/>
    <s v="Moderate (2-4 hours)"/>
    <s v="No"/>
    <x v="2"/>
    <s v="Near"/>
    <x v="1"/>
    <n v="65"/>
    <n v="4"/>
    <x v="2"/>
  </r>
  <r>
    <n v="14"/>
    <x v="1"/>
    <n v="70"/>
    <s v="Fair"/>
    <x v="1"/>
    <x v="1"/>
    <s v="Yes"/>
    <n v="9"/>
    <s v="≥ 8 hours"/>
    <n v="91"/>
    <s v="High"/>
    <x v="0"/>
    <n v="2"/>
    <x v="1"/>
    <x v="1"/>
    <s v="Medium"/>
    <x v="0"/>
    <s v="Neutral"/>
    <n v="4"/>
    <s v="Moderate (2-4 hours)"/>
    <s v="No"/>
    <x v="0"/>
    <s v="Near"/>
    <x v="1"/>
    <n v="65"/>
    <n v="-26"/>
    <x v="0"/>
  </r>
  <r>
    <n v="21"/>
    <x v="0"/>
    <n v="62"/>
    <s v="Poor"/>
    <x v="1"/>
    <x v="2"/>
    <s v="No"/>
    <n v="6"/>
    <s v="&lt; 8 hours"/>
    <n v="58"/>
    <s v="Medium"/>
    <x v="0"/>
    <n v="2"/>
    <x v="1"/>
    <x v="0"/>
    <s v="High"/>
    <x v="1"/>
    <s v="Neutral"/>
    <n v="3"/>
    <s v="Moderate (2-4 hours)"/>
    <s v="No"/>
    <x v="1"/>
    <s v="Moderate"/>
    <x v="1"/>
    <n v="62"/>
    <n v="4"/>
    <x v="2"/>
  </r>
  <r>
    <n v="13"/>
    <x v="1"/>
    <n v="67"/>
    <s v="Poor"/>
    <x v="2"/>
    <x v="0"/>
    <s v="Yes"/>
    <n v="7"/>
    <s v="&lt; 8 hours"/>
    <n v="76"/>
    <s v="Medium"/>
    <x v="0"/>
    <n v="2"/>
    <x v="1"/>
    <x v="0"/>
    <s v="Medium"/>
    <x v="1"/>
    <s v="Neutral"/>
    <n v="5"/>
    <s v="High (4-6 hours)"/>
    <s v="No"/>
    <x v="0"/>
    <s v="Near"/>
    <x v="0"/>
    <n v="65"/>
    <n v="-11"/>
    <x v="0"/>
  </r>
  <r>
    <n v="18"/>
    <x v="1"/>
    <n v="65"/>
    <s v="Poor"/>
    <x v="1"/>
    <x v="0"/>
    <s v="No"/>
    <n v="6"/>
    <s v="&lt; 8 hours"/>
    <n v="83"/>
    <s v="Low"/>
    <x v="0"/>
    <n v="1"/>
    <x v="1"/>
    <x v="1"/>
    <s v="High"/>
    <x v="1"/>
    <s v="Neutral"/>
    <n v="2"/>
    <s v="Low (0-2 hours)"/>
    <s v="No"/>
    <x v="0"/>
    <s v="Near"/>
    <x v="0"/>
    <n v="64"/>
    <n v="-19"/>
    <x v="0"/>
  </r>
  <r>
    <n v="26"/>
    <x v="0"/>
    <n v="97"/>
    <s v="Very Good"/>
    <x v="1"/>
    <x v="1"/>
    <s v="Yes"/>
    <n v="7"/>
    <s v="&lt; 8 hours"/>
    <n v="83"/>
    <s v="Low"/>
    <x v="0"/>
    <n v="2"/>
    <x v="1"/>
    <x v="0"/>
    <s v="Medium"/>
    <x v="0"/>
    <s v="Positive"/>
    <n v="3"/>
    <s v="Moderate (2-4 hours)"/>
    <s v="No"/>
    <x v="2"/>
    <s v="Near"/>
    <x v="0"/>
    <n v="74"/>
    <n v="-9"/>
    <x v="0"/>
  </r>
  <r>
    <n v="25"/>
    <x v="0"/>
    <n v="66"/>
    <s v="Poor"/>
    <x v="1"/>
    <x v="0"/>
    <s v="Yes"/>
    <n v="7"/>
    <s v="&lt; 8 hours"/>
    <n v="84"/>
    <s v="Low"/>
    <x v="0"/>
    <n v="2"/>
    <x v="1"/>
    <x v="2"/>
    <s v="Medium"/>
    <x v="0"/>
    <s v="Positive"/>
    <n v="1"/>
    <s v="Low (0-2 hours)"/>
    <s v="No"/>
    <x v="0"/>
    <s v="Near"/>
    <x v="0"/>
    <n v="67"/>
    <n v="-17"/>
    <x v="0"/>
  </r>
  <r>
    <n v="20"/>
    <x v="1"/>
    <n v="82"/>
    <s v="Good"/>
    <x v="0"/>
    <x v="1"/>
    <s v="No"/>
    <n v="8"/>
    <s v="≥ 8 hours"/>
    <n v="66"/>
    <s v="Low"/>
    <x v="0"/>
    <n v="0"/>
    <x v="0"/>
    <x v="2"/>
    <s v="Medium"/>
    <x v="0"/>
    <s v="Positive"/>
    <n v="2"/>
    <s v="Low (0-2 hours)"/>
    <s v="No"/>
    <x v="2"/>
    <s v="Near"/>
    <x v="0"/>
    <n v="66"/>
    <n v="0"/>
    <x v="1"/>
  </r>
  <r>
    <n v="14"/>
    <x v="1"/>
    <n v="84"/>
    <s v="Good"/>
    <x v="2"/>
    <x v="0"/>
    <s v="No"/>
    <n v="8"/>
    <s v="≥ 8 hours"/>
    <n v="99"/>
    <s v="Medium"/>
    <x v="1"/>
    <n v="3"/>
    <x v="1"/>
    <x v="1"/>
    <s v="High"/>
    <x v="0"/>
    <s v="Neutral"/>
    <n v="4"/>
    <s v="Moderate (2-4 hours)"/>
    <s v="No"/>
    <x v="2"/>
    <s v="Near"/>
    <x v="1"/>
    <n v="70"/>
    <n v="-29"/>
    <x v="0"/>
  </r>
  <r>
    <n v="24"/>
    <x v="0"/>
    <n v="82"/>
    <s v="Good"/>
    <x v="1"/>
    <x v="0"/>
    <s v="No"/>
    <n v="8"/>
    <s v="≥ 8 hours"/>
    <n v="50"/>
    <s v="Medium"/>
    <x v="0"/>
    <n v="0"/>
    <x v="0"/>
    <x v="1"/>
    <s v="Medium"/>
    <x v="0"/>
    <s v="Positive"/>
    <n v="2"/>
    <s v="Low (0-2 hours)"/>
    <s v="No"/>
    <x v="2"/>
    <s v="Moderate"/>
    <x v="0"/>
    <n v="68"/>
    <n v="18"/>
    <x v="2"/>
  </r>
  <r>
    <n v="20"/>
    <x v="1"/>
    <n v="64"/>
    <s v="Poor"/>
    <x v="1"/>
    <x v="1"/>
    <s v="No"/>
    <n v="6"/>
    <s v="&lt; 8 hours"/>
    <n v="81"/>
    <s v="Medium"/>
    <x v="0"/>
    <n v="0"/>
    <x v="0"/>
    <x v="2"/>
    <s v="High"/>
    <x v="0"/>
    <s v="Positive"/>
    <n v="1"/>
    <s v="Low (0-2 hours)"/>
    <s v="No"/>
    <x v="3"/>
    <s v="Moderate"/>
    <x v="1"/>
    <n v="64"/>
    <n v="-17"/>
    <x v="0"/>
  </r>
  <r>
    <n v="6"/>
    <x v="2"/>
    <n v="73"/>
    <s v="Fair"/>
    <x v="1"/>
    <x v="1"/>
    <s v="No"/>
    <n v="8"/>
    <s v="≥ 8 hours"/>
    <n v="93"/>
    <s v="Low"/>
    <x v="0"/>
    <n v="0"/>
    <x v="0"/>
    <x v="0"/>
    <s v="Medium"/>
    <x v="1"/>
    <s v="Neutral"/>
    <n v="1"/>
    <s v="Low (0-2 hours)"/>
    <s v="Yes"/>
    <x v="0"/>
    <s v="Far"/>
    <x v="1"/>
    <n v="58"/>
    <n v="-35"/>
    <x v="0"/>
  </r>
  <r>
    <n v="25"/>
    <x v="0"/>
    <n v="62"/>
    <s v="Poor"/>
    <x v="1"/>
    <x v="1"/>
    <s v="Yes"/>
    <n v="7"/>
    <s v="&lt; 8 hours"/>
    <n v="95"/>
    <s v="Low"/>
    <x v="0"/>
    <n v="1"/>
    <x v="1"/>
    <x v="2"/>
    <s v="Medium"/>
    <x v="0"/>
    <s v="Neutral"/>
    <n v="4"/>
    <s v="Moderate (2-4 hours)"/>
    <s v="Yes"/>
    <x v="1"/>
    <s v="Near"/>
    <x v="0"/>
    <n v="65"/>
    <n v="-30"/>
    <x v="0"/>
  </r>
  <r>
    <n v="20"/>
    <x v="1"/>
    <n v="76"/>
    <s v="Fair"/>
    <x v="1"/>
    <x v="0"/>
    <s v="Yes"/>
    <n v="7"/>
    <s v="&lt; 8 hours"/>
    <n v="86"/>
    <s v="Medium"/>
    <x v="0"/>
    <n v="2"/>
    <x v="1"/>
    <x v="1"/>
    <s v="Medium"/>
    <x v="0"/>
    <s v="Negative"/>
    <n v="5"/>
    <s v="High (4-6 hours)"/>
    <s v="No"/>
    <x v="0"/>
    <s v="Near"/>
    <x v="1"/>
    <n v="68"/>
    <n v="-18"/>
    <x v="0"/>
  </r>
  <r>
    <n v="27"/>
    <x v="0"/>
    <n v="68"/>
    <s v="Poor"/>
    <x v="0"/>
    <x v="1"/>
    <s v="No"/>
    <n v="8"/>
    <s v="≥ 8 hours"/>
    <n v="79"/>
    <s v="Medium"/>
    <x v="0"/>
    <n v="2"/>
    <x v="1"/>
    <x v="0"/>
    <s v="High"/>
    <x v="1"/>
    <s v="Negative"/>
    <n v="1"/>
    <s v="Low (0-2 hours)"/>
    <s v="Yes"/>
    <x v="2"/>
    <s v="Moderate"/>
    <x v="1"/>
    <n v="64"/>
    <n v="-15"/>
    <x v="0"/>
  </r>
  <r>
    <n v="13"/>
    <x v="1"/>
    <n v="82"/>
    <s v="Good"/>
    <x v="1"/>
    <x v="0"/>
    <s v="No"/>
    <n v="5"/>
    <s v="&lt; 8 hours"/>
    <n v="73"/>
    <s v="Low"/>
    <x v="0"/>
    <n v="4"/>
    <x v="1"/>
    <x v="0"/>
    <s v="Medium"/>
    <x v="0"/>
    <s v="Negative"/>
    <n v="4"/>
    <s v="Moderate (2-4 hours)"/>
    <s v="No"/>
    <x v="0"/>
    <s v="Near"/>
    <x v="0"/>
    <n v="66"/>
    <n v="-7"/>
    <x v="0"/>
  </r>
  <r>
    <n v="1"/>
    <x v="2"/>
    <n v="88"/>
    <s v="Good"/>
    <x v="1"/>
    <x v="0"/>
    <s v="Yes"/>
    <n v="4"/>
    <s v="&lt; 8 hours"/>
    <n v="72"/>
    <s v="High"/>
    <x v="0"/>
    <n v="3"/>
    <x v="1"/>
    <x v="1"/>
    <s v="Medium"/>
    <x v="1"/>
    <s v="Negative"/>
    <n v="2"/>
    <s v="Low (0-2 hours)"/>
    <s v="No"/>
    <x v="1"/>
    <s v="Near"/>
    <x v="0"/>
    <n v="92"/>
    <n v="20"/>
    <x v="2"/>
  </r>
  <r>
    <n v="22"/>
    <x v="0"/>
    <n v="81"/>
    <s v="Good"/>
    <x v="2"/>
    <x v="1"/>
    <s v="Yes"/>
    <n v="9"/>
    <s v="≥ 8 hours"/>
    <n v="71"/>
    <s v="Medium"/>
    <x v="0"/>
    <n v="2"/>
    <x v="1"/>
    <x v="2"/>
    <s v="Low"/>
    <x v="0"/>
    <s v="Negative"/>
    <n v="4"/>
    <s v="Moderate (2-4 hours)"/>
    <s v="No"/>
    <x v="0"/>
    <s v="Near"/>
    <x v="0"/>
    <n v="69"/>
    <n v="-2"/>
    <x v="1"/>
  </r>
  <r>
    <n v="22"/>
    <x v="0"/>
    <n v="77"/>
    <s v="Fair"/>
    <x v="1"/>
    <x v="0"/>
    <s v="No"/>
    <n v="7"/>
    <s v="&lt; 8 hours"/>
    <n v="85"/>
    <s v="Low"/>
    <x v="0"/>
    <n v="2"/>
    <x v="1"/>
    <x v="0"/>
    <s v="Medium"/>
    <x v="0"/>
    <s v="Neutral"/>
    <n v="2"/>
    <s v="Low (0-2 hours)"/>
    <s v="No"/>
    <x v="1"/>
    <s v="Near"/>
    <x v="0"/>
    <n v="68"/>
    <n v="-17"/>
    <x v="0"/>
  </r>
  <r>
    <n v="10"/>
    <x v="2"/>
    <n v="75"/>
    <s v="Fair"/>
    <x v="1"/>
    <x v="1"/>
    <s v="No"/>
    <n v="8"/>
    <s v="≥ 8 hours"/>
    <n v="87"/>
    <s v="Low"/>
    <x v="0"/>
    <n v="2"/>
    <x v="1"/>
    <x v="1"/>
    <s v="Medium"/>
    <x v="0"/>
    <s v="Positive"/>
    <n v="4"/>
    <s v="Moderate (2-4 hours)"/>
    <s v="Yes"/>
    <x v="0"/>
    <s v="Near"/>
    <x v="1"/>
    <n v="63"/>
    <n v="-24"/>
    <x v="0"/>
  </r>
  <r>
    <n v="14"/>
    <x v="1"/>
    <n v="94"/>
    <s v="Very Good"/>
    <x v="0"/>
    <x v="1"/>
    <s v="Yes"/>
    <n v="6"/>
    <s v="&lt; 8 hours"/>
    <n v="76"/>
    <s v="Medium"/>
    <x v="1"/>
    <n v="0"/>
    <x v="0"/>
    <x v="0"/>
    <s v="Low"/>
    <x v="0"/>
    <s v="Neutral"/>
    <n v="3"/>
    <s v="Moderate (2-4 hours)"/>
    <s v="No"/>
    <x v="0"/>
    <s v="Near"/>
    <x v="0"/>
    <n v="64"/>
    <n v="-12"/>
    <x v="0"/>
  </r>
  <r>
    <n v="37"/>
    <x v="3"/>
    <n v="69"/>
    <s v="Poor"/>
    <x v="1"/>
    <x v="0"/>
    <s v="Yes"/>
    <n v="9"/>
    <s v="≥ 8 hours"/>
    <n v="87"/>
    <s v="Medium"/>
    <x v="1"/>
    <n v="1"/>
    <x v="1"/>
    <x v="0"/>
    <s v="Medium"/>
    <x v="0"/>
    <s v="Negative"/>
    <n v="2"/>
    <s v="Low (0-2 hours)"/>
    <s v="No"/>
    <x v="1"/>
    <s v="Far"/>
    <x v="1"/>
    <n v="68"/>
    <n v="-19"/>
    <x v="0"/>
  </r>
  <r>
    <n v="18"/>
    <x v="1"/>
    <n v="89"/>
    <s v="Good"/>
    <x v="1"/>
    <x v="2"/>
    <s v="No"/>
    <n v="8"/>
    <s v="≥ 8 hours"/>
    <n v="76"/>
    <s v="High"/>
    <x v="0"/>
    <n v="0"/>
    <x v="0"/>
    <x v="0"/>
    <s v="Medium"/>
    <x v="0"/>
    <s v="Positive"/>
    <n v="2"/>
    <s v="Low (0-2 hours)"/>
    <s v="No"/>
    <x v="0"/>
    <s v="Near"/>
    <x v="0"/>
    <n v="67"/>
    <n v="-9"/>
    <x v="0"/>
  </r>
  <r>
    <n v="24"/>
    <x v="0"/>
    <n v="90"/>
    <s v="Very Good"/>
    <x v="0"/>
    <x v="1"/>
    <s v="Yes"/>
    <n v="7"/>
    <s v="&lt; 8 hours"/>
    <n v="55"/>
    <s v="Medium"/>
    <x v="0"/>
    <n v="1"/>
    <x v="1"/>
    <x v="2"/>
    <s v="Medium"/>
    <x v="0"/>
    <s v="Negative"/>
    <n v="2"/>
    <s v="Low (0-2 hours)"/>
    <s v="No"/>
    <x v="2"/>
    <s v="Far"/>
    <x v="0"/>
    <n v="68"/>
    <n v="13"/>
    <x v="2"/>
  </r>
  <r>
    <n v="16"/>
    <x v="1"/>
    <n v="77"/>
    <s v="Fair"/>
    <x v="1"/>
    <x v="1"/>
    <s v="Yes"/>
    <n v="7"/>
    <s v="&lt; 8 hours"/>
    <n v="93"/>
    <s v="Medium"/>
    <x v="0"/>
    <n v="1"/>
    <x v="1"/>
    <x v="0"/>
    <s v="Medium"/>
    <x v="0"/>
    <s v="Positive"/>
    <n v="2"/>
    <s v="Low (0-2 hours)"/>
    <s v="No"/>
    <x v="3"/>
    <s v="Moderate"/>
    <x v="0"/>
    <n v="66"/>
    <n v="-27"/>
    <x v="0"/>
  </r>
  <r>
    <n v="7"/>
    <x v="2"/>
    <n v="72"/>
    <s v="Fair"/>
    <x v="1"/>
    <x v="1"/>
    <s v="Yes"/>
    <n v="4"/>
    <s v="&lt; 8 hours"/>
    <n v="94"/>
    <s v="Medium"/>
    <x v="0"/>
    <n v="4"/>
    <x v="1"/>
    <x v="1"/>
    <s v="Medium"/>
    <x v="1"/>
    <s v="Positive"/>
    <n v="4"/>
    <s v="Moderate (2-4 hours)"/>
    <s v="No"/>
    <x v="2"/>
    <s v="Near"/>
    <x v="0"/>
    <n v="66"/>
    <n v="-28"/>
    <x v="0"/>
  </r>
  <r>
    <n v="19"/>
    <x v="1"/>
    <n v="79"/>
    <s v="Fair"/>
    <x v="1"/>
    <x v="0"/>
    <s v="Yes"/>
    <n v="8"/>
    <s v="≥ 8 hours"/>
    <n v="63"/>
    <s v="Medium"/>
    <x v="0"/>
    <n v="4"/>
    <x v="1"/>
    <x v="0"/>
    <s v="High"/>
    <x v="0"/>
    <s v="Neutral"/>
    <n v="2"/>
    <s v="Low (0-2 hours)"/>
    <s v="No"/>
    <x v="0"/>
    <s v="Moderate"/>
    <x v="0"/>
    <n v="68"/>
    <n v="5"/>
    <x v="2"/>
  </r>
  <r>
    <n v="18"/>
    <x v="1"/>
    <n v="64"/>
    <s v="Poor"/>
    <x v="1"/>
    <x v="0"/>
    <s v="Yes"/>
    <n v="9"/>
    <s v="≥ 8 hours"/>
    <n v="89"/>
    <s v="Low"/>
    <x v="0"/>
    <n v="1"/>
    <x v="1"/>
    <x v="1"/>
    <s v="High"/>
    <x v="1"/>
    <s v="Neutral"/>
    <n v="3"/>
    <s v="Moderate (2-4 hours)"/>
    <s v="No"/>
    <x v="0"/>
    <s v="Moderate"/>
    <x v="0"/>
    <n v="64"/>
    <n v="-25"/>
    <x v="0"/>
  </r>
  <r>
    <n v="18"/>
    <x v="1"/>
    <n v="62"/>
    <s v="Poor"/>
    <x v="2"/>
    <x v="1"/>
    <s v="Yes"/>
    <n v="7"/>
    <s v="&lt; 8 hours"/>
    <n v="76"/>
    <s v="Medium"/>
    <x v="0"/>
    <n v="2"/>
    <x v="1"/>
    <x v="1"/>
    <s v="Medium"/>
    <x v="1"/>
    <s v="Negative"/>
    <n v="3"/>
    <s v="Moderate (2-4 hours)"/>
    <s v="Yes"/>
    <x v="1"/>
    <s v="Near"/>
    <x v="1"/>
    <n v="63"/>
    <n v="-13"/>
    <x v="0"/>
  </r>
  <r>
    <n v="19"/>
    <x v="1"/>
    <n v="64"/>
    <s v="Poor"/>
    <x v="1"/>
    <x v="1"/>
    <s v="Yes"/>
    <n v="7"/>
    <s v="&lt; 8 hours"/>
    <n v="56"/>
    <s v="Medium"/>
    <x v="0"/>
    <n v="0"/>
    <x v="0"/>
    <x v="0"/>
    <s v="Medium"/>
    <x v="1"/>
    <s v="Neutral"/>
    <n v="4"/>
    <s v="Moderate (2-4 hours)"/>
    <s v="No"/>
    <x v="0"/>
    <s v="Near"/>
    <x v="1"/>
    <n v="62"/>
    <n v="6"/>
    <x v="2"/>
  </r>
  <r>
    <n v="22"/>
    <x v="0"/>
    <n v="67"/>
    <s v="Poor"/>
    <x v="1"/>
    <x v="0"/>
    <s v="No"/>
    <n v="7"/>
    <s v="&lt; 8 hours"/>
    <n v="70"/>
    <s v="High"/>
    <x v="0"/>
    <n v="2"/>
    <x v="1"/>
    <x v="0"/>
    <s v="Medium"/>
    <x v="1"/>
    <s v="Positive"/>
    <n v="2"/>
    <s v="Low (0-2 hours)"/>
    <s v="No"/>
    <x v="0"/>
    <s v="Near"/>
    <x v="0"/>
    <n v="66"/>
    <n v="-4"/>
    <x v="0"/>
  </r>
  <r>
    <n v="19"/>
    <x v="1"/>
    <n v="80"/>
    <s v="Good"/>
    <x v="2"/>
    <x v="1"/>
    <s v="Yes"/>
    <n v="9"/>
    <s v="≥ 8 hours"/>
    <n v="54"/>
    <s v="Medium"/>
    <x v="0"/>
    <n v="0"/>
    <x v="0"/>
    <x v="0"/>
    <s v="Medium"/>
    <x v="0"/>
    <s v="Negative"/>
    <n v="2"/>
    <s v="Low (0-2 hours)"/>
    <s v="No"/>
    <x v="2"/>
    <s v="Moderate"/>
    <x v="0"/>
    <n v="65"/>
    <n v="11"/>
    <x v="2"/>
  </r>
  <r>
    <n v="12"/>
    <x v="1"/>
    <n v="94"/>
    <s v="Very Good"/>
    <x v="1"/>
    <x v="2"/>
    <s v="Yes"/>
    <n v="9"/>
    <s v="≥ 8 hours"/>
    <n v="89"/>
    <s v="Medium"/>
    <x v="0"/>
    <n v="1"/>
    <x v="1"/>
    <x v="0"/>
    <s v="Low"/>
    <x v="1"/>
    <s v="Negative"/>
    <n v="3"/>
    <s v="Moderate (2-4 hours)"/>
    <s v="No"/>
    <x v="0"/>
    <s v="Near"/>
    <x v="0"/>
    <n v="66"/>
    <n v="-23"/>
    <x v="0"/>
  </r>
  <r>
    <n v="23"/>
    <x v="0"/>
    <n v="69"/>
    <s v="Poor"/>
    <x v="1"/>
    <x v="0"/>
    <s v="Yes"/>
    <n v="6"/>
    <s v="&lt; 8 hours"/>
    <n v="60"/>
    <s v="Medium"/>
    <x v="0"/>
    <n v="2"/>
    <x v="1"/>
    <x v="0"/>
    <s v="High"/>
    <x v="1"/>
    <s v="Negative"/>
    <n v="4"/>
    <s v="Moderate (2-4 hours)"/>
    <s v="No"/>
    <x v="0"/>
    <s v="Near"/>
    <x v="0"/>
    <n v="66"/>
    <n v="6"/>
    <x v="2"/>
  </r>
  <r>
    <n v="8"/>
    <x v="2"/>
    <n v="97"/>
    <s v="Very Good"/>
    <x v="1"/>
    <x v="0"/>
    <s v="Yes"/>
    <n v="8"/>
    <s v="≥ 8 hours"/>
    <n v="58"/>
    <s v="High"/>
    <x v="0"/>
    <n v="2"/>
    <x v="1"/>
    <x v="2"/>
    <s v="Medium"/>
    <x v="0"/>
    <s v="Neutral"/>
    <n v="2"/>
    <s v="Low (0-2 hours)"/>
    <s v="No"/>
    <x v="1"/>
    <s v="Near"/>
    <x v="1"/>
    <n v="69"/>
    <n v="11"/>
    <x v="2"/>
  </r>
  <r>
    <n v="8"/>
    <x v="2"/>
    <n v="98"/>
    <s v="Very Good"/>
    <x v="0"/>
    <x v="1"/>
    <s v="Yes"/>
    <n v="7"/>
    <s v="&lt; 8 hours"/>
    <n v="60"/>
    <s v="Medium"/>
    <x v="0"/>
    <n v="1"/>
    <x v="1"/>
    <x v="2"/>
    <s v="High"/>
    <x v="1"/>
    <s v="Negative"/>
    <n v="3"/>
    <s v="Moderate (2-4 hours)"/>
    <s v="No"/>
    <x v="2"/>
    <s v="Near"/>
    <x v="1"/>
    <n v="67"/>
    <n v="7"/>
    <x v="2"/>
  </r>
  <r>
    <n v="24"/>
    <x v="0"/>
    <n v="98"/>
    <s v="Very Good"/>
    <x v="1"/>
    <x v="0"/>
    <s v="No"/>
    <n v="8"/>
    <s v="≥ 8 hours"/>
    <n v="61"/>
    <s v="Medium"/>
    <x v="0"/>
    <n v="6"/>
    <x v="1"/>
    <x v="1"/>
    <s v="High"/>
    <x v="1"/>
    <s v="Positive"/>
    <n v="3"/>
    <s v="Moderate (2-4 hours)"/>
    <s v="No"/>
    <x v="0"/>
    <s v="Near"/>
    <x v="1"/>
    <n v="75"/>
    <n v="14"/>
    <x v="2"/>
  </r>
  <r>
    <n v="23"/>
    <x v="0"/>
    <n v="94"/>
    <s v="Very Good"/>
    <x v="2"/>
    <x v="1"/>
    <s v="Yes"/>
    <n v="6"/>
    <s v="&lt; 8 hours"/>
    <n v="84"/>
    <s v="High"/>
    <x v="0"/>
    <n v="0"/>
    <x v="0"/>
    <x v="0"/>
    <s v="High"/>
    <x v="0"/>
    <s v="Neutral"/>
    <n v="3"/>
    <s v="Moderate (2-4 hours)"/>
    <s v="No"/>
    <x v="2"/>
    <s v="Near"/>
    <x v="0"/>
    <n v="73"/>
    <n v="-11"/>
    <x v="0"/>
  </r>
  <r>
    <n v="20"/>
    <x v="1"/>
    <n v="75"/>
    <s v="Fair"/>
    <x v="1"/>
    <x v="1"/>
    <s v="Yes"/>
    <n v="9"/>
    <s v="≥ 8 hours"/>
    <n v="82"/>
    <s v="High"/>
    <x v="0"/>
    <n v="0"/>
    <x v="0"/>
    <x v="0"/>
    <s v="Low"/>
    <x v="0"/>
    <s v="Positive"/>
    <n v="5"/>
    <s v="High (4-6 hours)"/>
    <s v="No"/>
    <x v="1"/>
    <s v="Moderate"/>
    <x v="1"/>
    <n v="66"/>
    <n v="-16"/>
    <x v="0"/>
  </r>
  <r>
    <n v="12"/>
    <x v="1"/>
    <n v="63"/>
    <s v="Poor"/>
    <x v="1"/>
    <x v="1"/>
    <s v="No"/>
    <n v="8"/>
    <s v="≥ 8 hours"/>
    <n v="56"/>
    <s v="Low"/>
    <x v="0"/>
    <n v="4"/>
    <x v="1"/>
    <x v="1"/>
    <s v="Medium"/>
    <x v="0"/>
    <s v="Positive"/>
    <n v="4"/>
    <s v="Moderate (2-4 hours)"/>
    <s v="No"/>
    <x v="1"/>
    <s v="Moderate"/>
    <x v="0"/>
    <n v="61"/>
    <n v="5"/>
    <x v="2"/>
  </r>
  <r>
    <n v="16"/>
    <x v="1"/>
    <n v="83"/>
    <s v="Good"/>
    <x v="1"/>
    <x v="1"/>
    <s v="Yes"/>
    <n v="9"/>
    <s v="≥ 8 hours"/>
    <n v="86"/>
    <s v="Medium"/>
    <x v="0"/>
    <n v="5"/>
    <x v="1"/>
    <x v="0"/>
    <s v="High"/>
    <x v="1"/>
    <s v="Negative"/>
    <n v="4"/>
    <s v="Moderate (2-4 hours)"/>
    <s v="No"/>
    <x v="0"/>
    <s v="Moderate"/>
    <x v="1"/>
    <n v="68"/>
    <n v="-18"/>
    <x v="0"/>
  </r>
  <r>
    <n v="18"/>
    <x v="1"/>
    <n v="82"/>
    <s v="Good"/>
    <x v="1"/>
    <x v="1"/>
    <s v="Yes"/>
    <n v="5"/>
    <s v="&lt; 8 hours"/>
    <n v="67"/>
    <s v="High"/>
    <x v="1"/>
    <n v="1"/>
    <x v="1"/>
    <x v="1"/>
    <s v="High"/>
    <x v="0"/>
    <s v="Neutral"/>
    <n v="4"/>
    <s v="Moderate (2-4 hours)"/>
    <s v="No"/>
    <x v="1"/>
    <s v="Near"/>
    <x v="0"/>
    <n v="67"/>
    <n v="0"/>
    <x v="1"/>
  </r>
  <r>
    <n v="10"/>
    <x v="2"/>
    <n v="94"/>
    <s v="Very Good"/>
    <x v="1"/>
    <x v="0"/>
    <s v="No"/>
    <n v="5"/>
    <s v="&lt; 8 hours"/>
    <n v="73"/>
    <s v="Medium"/>
    <x v="0"/>
    <n v="1"/>
    <x v="1"/>
    <x v="1"/>
    <s v="Medium"/>
    <x v="0"/>
    <s v="Negative"/>
    <n v="3"/>
    <s v="Moderate (2-4 hours)"/>
    <s v="No"/>
    <x v="0"/>
    <s v="Moderate"/>
    <x v="0"/>
    <n v="66"/>
    <n v="-7"/>
    <x v="0"/>
  </r>
  <r>
    <n v="16"/>
    <x v="1"/>
    <n v="100"/>
    <s v="Perfect"/>
    <x v="1"/>
    <x v="0"/>
    <s v="No"/>
    <n v="10"/>
    <s v="≥ 8 hours"/>
    <n v="56"/>
    <s v="Medium"/>
    <x v="0"/>
    <n v="1"/>
    <x v="1"/>
    <x v="2"/>
    <s v="Medium"/>
    <x v="0"/>
    <s v="Neutral"/>
    <n v="2"/>
    <s v="Low (0-2 hours)"/>
    <s v="No"/>
    <x v="0"/>
    <s v="Near"/>
    <x v="1"/>
    <n v="69"/>
    <n v="13"/>
    <x v="2"/>
  </r>
  <r>
    <n v="24"/>
    <x v="0"/>
    <n v="80"/>
    <s v="Good"/>
    <x v="1"/>
    <x v="1"/>
    <s v="No"/>
    <n v="9"/>
    <s v="≥ 8 hours"/>
    <n v="85"/>
    <s v="Low"/>
    <x v="0"/>
    <n v="3"/>
    <x v="1"/>
    <x v="0"/>
    <s v="Medium"/>
    <x v="0"/>
    <s v="Positive"/>
    <n v="4"/>
    <s v="Moderate (2-4 hours)"/>
    <s v="No"/>
    <x v="0"/>
    <s v="Near"/>
    <x v="0"/>
    <n v="69"/>
    <n v="-16"/>
    <x v="0"/>
  </r>
  <r>
    <n v="29"/>
    <x v="0"/>
    <n v="74"/>
    <s v="Fair"/>
    <x v="1"/>
    <x v="0"/>
    <s v="Yes"/>
    <n v="6"/>
    <s v="&lt; 8 hours"/>
    <n v="69"/>
    <s v="Medium"/>
    <x v="0"/>
    <n v="1"/>
    <x v="1"/>
    <x v="0"/>
    <s v="High"/>
    <x v="1"/>
    <s v="Negative"/>
    <n v="1"/>
    <s v="Low (0-2 hours)"/>
    <s v="No"/>
    <x v="1"/>
    <s v="Far"/>
    <x v="1"/>
    <n v="67"/>
    <n v="-2"/>
    <x v="1"/>
  </r>
  <r>
    <n v="17"/>
    <x v="1"/>
    <n v="67"/>
    <s v="Poor"/>
    <x v="2"/>
    <x v="1"/>
    <s v="No"/>
    <n v="8"/>
    <s v="≥ 8 hours"/>
    <n v="82"/>
    <s v="Medium"/>
    <x v="0"/>
    <n v="0"/>
    <x v="0"/>
    <x v="1"/>
    <s v="Medium"/>
    <x v="0"/>
    <s v="Positive"/>
    <n v="4"/>
    <s v="Moderate (2-4 hours)"/>
    <s v="No"/>
    <x v="0"/>
    <s v="Near"/>
    <x v="1"/>
    <n v="65"/>
    <n v="-17"/>
    <x v="0"/>
  </r>
  <r>
    <n v="25"/>
    <x v="0"/>
    <n v="60"/>
    <s v="Poor"/>
    <x v="1"/>
    <x v="2"/>
    <s v="No"/>
    <n v="6"/>
    <s v="&lt; 8 hours"/>
    <n v="71"/>
    <s v="Low"/>
    <x v="0"/>
    <n v="2"/>
    <x v="1"/>
    <x v="2"/>
    <s v="Medium"/>
    <x v="0"/>
    <s v="Positive"/>
    <n v="2"/>
    <s v="Low (0-2 hours)"/>
    <s v="No"/>
    <x v="0"/>
    <s v="Near"/>
    <x v="0"/>
    <n v="63"/>
    <n v="-8"/>
    <x v="0"/>
  </r>
  <r>
    <n v="9"/>
    <x v="2"/>
    <n v="80"/>
    <s v="Good"/>
    <x v="1"/>
    <x v="2"/>
    <s v="Yes"/>
    <n v="4"/>
    <s v="&lt; 8 hours"/>
    <n v="52"/>
    <s v="Low"/>
    <x v="0"/>
    <n v="1"/>
    <x v="1"/>
    <x v="2"/>
    <s v="Medium"/>
    <x v="0"/>
    <s v="Positive"/>
    <n v="2"/>
    <s v="Low (0-2 hours)"/>
    <s v="No"/>
    <x v="2"/>
    <s v="Near"/>
    <x v="1"/>
    <n v="63"/>
    <n v="11"/>
    <x v="2"/>
  </r>
  <r>
    <n v="24"/>
    <x v="0"/>
    <n v="82"/>
    <s v="Good"/>
    <x v="1"/>
    <x v="1"/>
    <s v="No"/>
    <n v="4"/>
    <s v="&lt; 8 hours"/>
    <n v="85"/>
    <s v="Low"/>
    <x v="1"/>
    <n v="1"/>
    <x v="1"/>
    <x v="0"/>
    <s v="Medium"/>
    <x v="0"/>
    <s v="Negative"/>
    <n v="2"/>
    <s v="Low (0-2 hours)"/>
    <s v="No"/>
    <x v="0"/>
    <s v="Near"/>
    <x v="0"/>
    <n v="66"/>
    <n v="-19"/>
    <x v="0"/>
  </r>
  <r>
    <n v="15"/>
    <x v="1"/>
    <n v="93"/>
    <s v="Very Good"/>
    <x v="1"/>
    <x v="1"/>
    <s v="Yes"/>
    <n v="7"/>
    <s v="&lt; 8 hours"/>
    <n v="78"/>
    <s v="Low"/>
    <x v="0"/>
    <n v="0"/>
    <x v="0"/>
    <x v="1"/>
    <s v="Medium"/>
    <x v="0"/>
    <s v="Negative"/>
    <n v="4"/>
    <s v="Moderate (2-4 hours)"/>
    <s v="No"/>
    <x v="0"/>
    <s v="Moderate"/>
    <x v="0"/>
    <n v="66"/>
    <n v="-12"/>
    <x v="0"/>
  </r>
  <r>
    <n v="22"/>
    <x v="0"/>
    <n v="80"/>
    <s v="Good"/>
    <x v="1"/>
    <x v="0"/>
    <s v="Yes"/>
    <n v="9"/>
    <s v="≥ 8 hours"/>
    <n v="72"/>
    <s v="Low"/>
    <x v="0"/>
    <n v="2"/>
    <x v="1"/>
    <x v="1"/>
    <s v="Medium"/>
    <x v="0"/>
    <s v="Neutral"/>
    <n v="4"/>
    <s v="Moderate (2-4 hours)"/>
    <s v="No"/>
    <x v="1"/>
    <s v="Near"/>
    <x v="1"/>
    <n v="69"/>
    <n v="-3"/>
    <x v="0"/>
  </r>
  <r>
    <n v="19"/>
    <x v="1"/>
    <n v="97"/>
    <s v="Very Good"/>
    <x v="2"/>
    <x v="1"/>
    <s v="Yes"/>
    <n v="9"/>
    <s v="≥ 8 hours"/>
    <n v="60"/>
    <s v="High"/>
    <x v="0"/>
    <n v="3"/>
    <x v="1"/>
    <x v="1"/>
    <s v="Medium"/>
    <x v="0"/>
    <s v="Negative"/>
    <n v="4"/>
    <s v="Moderate (2-4 hours)"/>
    <s v="No"/>
    <x v="2"/>
    <s v="Moderate"/>
    <x v="1"/>
    <n v="72"/>
    <n v="12"/>
    <x v="2"/>
  </r>
  <r>
    <n v="28"/>
    <x v="0"/>
    <n v="85"/>
    <s v="Good"/>
    <x v="1"/>
    <x v="1"/>
    <s v="Yes"/>
    <n v="9"/>
    <s v="≥ 8 hours"/>
    <n v="81"/>
    <s v="Low"/>
    <x v="0"/>
    <n v="2"/>
    <x v="1"/>
    <x v="0"/>
    <s v="Medium"/>
    <x v="0"/>
    <s v="Neutral"/>
    <n v="3"/>
    <s v="Moderate (2-4 hours)"/>
    <s v="No"/>
    <x v="0"/>
    <s v="Near"/>
    <x v="0"/>
    <n v="70"/>
    <n v="-11"/>
    <x v="0"/>
  </r>
  <r>
    <n v="15"/>
    <x v="1"/>
    <n v="94"/>
    <s v="Very Good"/>
    <x v="1"/>
    <x v="0"/>
    <s v="Yes"/>
    <n v="8"/>
    <s v="≥ 8 hours"/>
    <n v="64"/>
    <s v="Medium"/>
    <x v="0"/>
    <n v="2"/>
    <x v="1"/>
    <x v="0"/>
    <s v="Medium"/>
    <x v="0"/>
    <s v="Negative"/>
    <n v="1"/>
    <s v="Low (0-2 hours)"/>
    <s v="No"/>
    <x v="1"/>
    <s v="Near"/>
    <x v="0"/>
    <n v="68"/>
    <n v="4"/>
    <x v="2"/>
  </r>
  <r>
    <n v="24"/>
    <x v="0"/>
    <n v="66"/>
    <s v="Poor"/>
    <x v="2"/>
    <x v="1"/>
    <s v="Yes"/>
    <n v="7"/>
    <s v="&lt; 8 hours"/>
    <n v="71"/>
    <s v="Low"/>
    <x v="0"/>
    <n v="1"/>
    <x v="1"/>
    <x v="0"/>
    <s v="High"/>
    <x v="0"/>
    <s v="Neutral"/>
    <n v="3"/>
    <s v="Moderate (2-4 hours)"/>
    <s v="No"/>
    <x v="0"/>
    <s v="Near"/>
    <x v="0"/>
    <n v="66"/>
    <n v="-5"/>
    <x v="0"/>
  </r>
  <r>
    <n v="18"/>
    <x v="1"/>
    <n v="94"/>
    <s v="Very Good"/>
    <x v="0"/>
    <x v="1"/>
    <s v="Yes"/>
    <n v="9"/>
    <s v="≥ 8 hours"/>
    <n v="53"/>
    <s v="Medium"/>
    <x v="0"/>
    <n v="3"/>
    <x v="1"/>
    <x v="0"/>
    <s v="Medium"/>
    <x v="0"/>
    <s v="Negative"/>
    <n v="3"/>
    <s v="Moderate (2-4 hours)"/>
    <s v="No"/>
    <x v="1"/>
    <s v="Moderate"/>
    <x v="1"/>
    <n v="67"/>
    <n v="14"/>
    <x v="2"/>
  </r>
  <r>
    <n v="19"/>
    <x v="1"/>
    <n v="87"/>
    <s v="Good"/>
    <x v="2"/>
    <x v="1"/>
    <s v="No"/>
    <n v="4"/>
    <s v="&lt; 8 hours"/>
    <n v="89"/>
    <s v="Medium"/>
    <x v="0"/>
    <n v="0"/>
    <x v="0"/>
    <x v="0"/>
    <s v="Low"/>
    <x v="0"/>
    <s v="Positive"/>
    <n v="5"/>
    <s v="High (4-6 hours)"/>
    <s v="Yes"/>
    <x v="2"/>
    <s v="Moderate"/>
    <x v="1"/>
    <n v="68"/>
    <n v="-21"/>
    <x v="0"/>
  </r>
  <r>
    <n v="19"/>
    <x v="1"/>
    <n v="67"/>
    <s v="Poor"/>
    <x v="1"/>
    <x v="2"/>
    <s v="Yes"/>
    <n v="8"/>
    <s v="≥ 8 hours"/>
    <n v="55"/>
    <s v="Medium"/>
    <x v="1"/>
    <n v="0"/>
    <x v="0"/>
    <x v="1"/>
    <s v="High"/>
    <x v="1"/>
    <s v="Positive"/>
    <n v="4"/>
    <s v="Moderate (2-4 hours)"/>
    <s v="No"/>
    <x v="0"/>
    <s v="Near"/>
    <x v="0"/>
    <n v="62"/>
    <n v="7"/>
    <x v="2"/>
  </r>
  <r>
    <n v="15"/>
    <x v="1"/>
    <n v="68"/>
    <s v="Poor"/>
    <x v="1"/>
    <x v="0"/>
    <s v="No"/>
    <n v="5"/>
    <s v="&lt; 8 hours"/>
    <n v="95"/>
    <s v="High"/>
    <x v="0"/>
    <n v="1"/>
    <x v="1"/>
    <x v="1"/>
    <s v="Medium"/>
    <x v="1"/>
    <s v="Positive"/>
    <n v="2"/>
    <s v="Low (0-2 hours)"/>
    <s v="Yes"/>
    <x v="1"/>
    <s v="Near"/>
    <x v="1"/>
    <n v="64"/>
    <n v="-31"/>
    <x v="0"/>
  </r>
  <r>
    <n v="20"/>
    <x v="1"/>
    <n v="97"/>
    <s v="Very Good"/>
    <x v="2"/>
    <x v="2"/>
    <s v="Yes"/>
    <n v="6"/>
    <s v="&lt; 8 hours"/>
    <n v="93"/>
    <s v="Low"/>
    <x v="0"/>
    <n v="1"/>
    <x v="1"/>
    <x v="2"/>
    <s v="High"/>
    <x v="0"/>
    <s v="Positive"/>
    <n v="1"/>
    <s v="Low (0-2 hours)"/>
    <s v="No"/>
    <x v="1"/>
    <s v="Far"/>
    <x v="0"/>
    <n v="71"/>
    <n v="-22"/>
    <x v="0"/>
  </r>
  <r>
    <n v="20"/>
    <x v="1"/>
    <n v="61"/>
    <s v="Poor"/>
    <x v="2"/>
    <x v="1"/>
    <s v="No"/>
    <n v="8"/>
    <s v="≥ 8 hours"/>
    <n v="99"/>
    <s v="Medium"/>
    <x v="0"/>
    <n v="0"/>
    <x v="0"/>
    <x v="1"/>
    <s v="High"/>
    <x v="0"/>
    <s v="Neutral"/>
    <n v="4"/>
    <s v="Moderate (2-4 hours)"/>
    <s v="No"/>
    <x v="1"/>
    <s v="Near"/>
    <x v="0"/>
    <n v="65"/>
    <n v="-34"/>
    <x v="0"/>
  </r>
  <r>
    <n v="21"/>
    <x v="0"/>
    <n v="79"/>
    <s v="Fair"/>
    <x v="1"/>
    <x v="1"/>
    <s v="Yes"/>
    <n v="8"/>
    <s v="≥ 8 hours"/>
    <n v="95"/>
    <s v="High"/>
    <x v="0"/>
    <n v="0"/>
    <x v="0"/>
    <x v="1"/>
    <s v="Medium"/>
    <x v="0"/>
    <s v="Neutral"/>
    <n v="2"/>
    <s v="Low (0-2 hours)"/>
    <s v="No"/>
    <x v="2"/>
    <s v="Near"/>
    <x v="1"/>
    <n v="69"/>
    <n v="-26"/>
    <x v="0"/>
  </r>
  <r>
    <n v="21"/>
    <x v="0"/>
    <n v="73"/>
    <s v="Fair"/>
    <x v="1"/>
    <x v="1"/>
    <s v="No"/>
    <n v="6"/>
    <s v="&lt; 8 hours"/>
    <n v="99"/>
    <s v="Medium"/>
    <x v="1"/>
    <n v="1"/>
    <x v="1"/>
    <x v="0"/>
    <s v="Medium"/>
    <x v="0"/>
    <s v="Neutral"/>
    <n v="5"/>
    <s v="High (4-6 hours)"/>
    <s v="No"/>
    <x v="0"/>
    <s v="Near"/>
    <x v="0"/>
    <n v="65"/>
    <n v="-34"/>
    <x v="0"/>
  </r>
  <r>
    <n v="25"/>
    <x v="0"/>
    <n v="87"/>
    <s v="Good"/>
    <x v="1"/>
    <x v="1"/>
    <s v="No"/>
    <n v="8"/>
    <s v="≥ 8 hours"/>
    <n v="94"/>
    <s v="High"/>
    <x v="0"/>
    <n v="0"/>
    <x v="0"/>
    <x v="1"/>
    <s v="High"/>
    <x v="0"/>
    <s v="Positive"/>
    <n v="4"/>
    <s v="Moderate (2-4 hours)"/>
    <s v="No"/>
    <x v="0"/>
    <s v="Near"/>
    <x v="0"/>
    <n v="71"/>
    <n v="-23"/>
    <x v="0"/>
  </r>
  <r>
    <n v="26"/>
    <x v="0"/>
    <n v="94"/>
    <s v="Very Good"/>
    <x v="0"/>
    <x v="1"/>
    <s v="No"/>
    <n v="8"/>
    <s v="≥ 8 hours"/>
    <n v="56"/>
    <s v="Low"/>
    <x v="0"/>
    <n v="1"/>
    <x v="1"/>
    <x v="2"/>
    <s v="Medium"/>
    <x v="0"/>
    <s v="Negative"/>
    <n v="2"/>
    <s v="Low (0-2 hours)"/>
    <s v="No"/>
    <x v="1"/>
    <s v="Near"/>
    <x v="1"/>
    <n v="69"/>
    <n v="13"/>
    <x v="2"/>
  </r>
  <r>
    <n v="14"/>
    <x v="1"/>
    <n v="74"/>
    <s v="Fair"/>
    <x v="2"/>
    <x v="1"/>
    <s v="Yes"/>
    <n v="7"/>
    <s v="&lt; 8 hours"/>
    <n v="72"/>
    <s v="High"/>
    <x v="1"/>
    <n v="2"/>
    <x v="1"/>
    <x v="1"/>
    <s v="Medium"/>
    <x v="1"/>
    <s v="Negative"/>
    <n v="3"/>
    <s v="Moderate (2-4 hours)"/>
    <s v="No"/>
    <x v="1"/>
    <s v="Near"/>
    <x v="0"/>
    <n v="65"/>
    <n v="-7"/>
    <x v="0"/>
  </r>
  <r>
    <n v="25"/>
    <x v="0"/>
    <n v="77"/>
    <s v="Fair"/>
    <x v="0"/>
    <x v="1"/>
    <s v="Yes"/>
    <n v="7"/>
    <s v="&lt; 8 hours"/>
    <n v="54"/>
    <s v="Medium"/>
    <x v="0"/>
    <n v="2"/>
    <x v="1"/>
    <x v="1"/>
    <s v="Medium"/>
    <x v="0"/>
    <s v="Neutral"/>
    <n v="1"/>
    <s v="Low (0-2 hours)"/>
    <s v="No"/>
    <x v="1"/>
    <s v="Moderate"/>
    <x v="0"/>
    <n v="66"/>
    <n v="12"/>
    <x v="2"/>
  </r>
  <r>
    <n v="13"/>
    <x v="1"/>
    <n v="99"/>
    <s v="Very Good"/>
    <x v="1"/>
    <x v="1"/>
    <s v="Yes"/>
    <n v="10"/>
    <s v="≥ 8 hours"/>
    <n v="77"/>
    <s v="Low"/>
    <x v="0"/>
    <n v="0"/>
    <x v="0"/>
    <x v="1"/>
    <s v="High"/>
    <x v="1"/>
    <s v="Negative"/>
    <n v="3"/>
    <s v="Moderate (2-4 hours)"/>
    <s v="No"/>
    <x v="1"/>
    <s v="Moderate"/>
    <x v="1"/>
    <n v="68"/>
    <n v="-9"/>
    <x v="0"/>
  </r>
  <r>
    <n v="24"/>
    <x v="0"/>
    <n v="91"/>
    <s v="Very Good"/>
    <x v="2"/>
    <x v="0"/>
    <s v="Yes"/>
    <n v="7"/>
    <s v="&lt; 8 hours"/>
    <n v="76"/>
    <s v="Medium"/>
    <x v="0"/>
    <n v="0"/>
    <x v="0"/>
    <x v="1"/>
    <s v="Medium"/>
    <x v="1"/>
    <s v="Positive"/>
    <n v="2"/>
    <s v="Low (0-2 hours)"/>
    <s v="No"/>
    <x v="0"/>
    <s v="Moderate"/>
    <x v="1"/>
    <n v="72"/>
    <n v="-4"/>
    <x v="0"/>
  </r>
  <r>
    <n v="24"/>
    <x v="0"/>
    <n v="96"/>
    <s v="Very Good"/>
    <x v="2"/>
    <x v="0"/>
    <s v="Yes"/>
    <n v="7"/>
    <s v="&lt; 8 hours"/>
    <n v="96"/>
    <s v="Medium"/>
    <x v="0"/>
    <n v="1"/>
    <x v="1"/>
    <x v="1"/>
    <s v="Medium"/>
    <x v="0"/>
    <s v="Negative"/>
    <n v="3"/>
    <s v="Moderate (2-4 hours)"/>
    <s v="No"/>
    <x v="0"/>
    <s v="Near"/>
    <x v="1"/>
    <n v="74"/>
    <n v="-22"/>
    <x v="0"/>
  </r>
  <r>
    <n v="9"/>
    <x v="2"/>
    <n v="78"/>
    <s v="Fair"/>
    <x v="1"/>
    <x v="1"/>
    <s v="No"/>
    <n v="7"/>
    <s v="&lt; 8 hours"/>
    <n v="98"/>
    <s v="Low"/>
    <x v="0"/>
    <n v="3"/>
    <x v="1"/>
    <x v="0"/>
    <s v="Medium"/>
    <x v="0"/>
    <s v="Positive"/>
    <n v="2"/>
    <s v="Low (0-2 hours)"/>
    <s v="No"/>
    <x v="0"/>
    <s v="Near"/>
    <x v="0"/>
    <n v="64"/>
    <n v="-34"/>
    <x v="0"/>
  </r>
  <r>
    <n v="21"/>
    <x v="0"/>
    <n v="69"/>
    <s v="Poor"/>
    <x v="2"/>
    <x v="2"/>
    <s v="Yes"/>
    <n v="7"/>
    <s v="&lt; 8 hours"/>
    <n v="63"/>
    <s v="Medium"/>
    <x v="0"/>
    <n v="0"/>
    <x v="0"/>
    <x v="1"/>
    <s v="Medium"/>
    <x v="0"/>
    <s v="Positive"/>
    <n v="3"/>
    <s v="Moderate (2-4 hours)"/>
    <s v="No"/>
    <x v="0"/>
    <s v="Moderate"/>
    <x v="0"/>
    <n v="64"/>
    <n v="1"/>
    <x v="1"/>
  </r>
  <r>
    <n v="17"/>
    <x v="1"/>
    <n v="76"/>
    <s v="Fair"/>
    <x v="1"/>
    <x v="1"/>
    <s v="Yes"/>
    <n v="8"/>
    <s v="≥ 8 hours"/>
    <n v="79"/>
    <s v="Low"/>
    <x v="1"/>
    <n v="1"/>
    <x v="1"/>
    <x v="0"/>
    <s v="Medium"/>
    <x v="0"/>
    <s v="Neutral"/>
    <n v="4"/>
    <s v="Moderate (2-4 hours)"/>
    <s v="Yes"/>
    <x v="2"/>
    <s v="Far"/>
    <x v="1"/>
    <n v="63"/>
    <n v="-16"/>
    <x v="0"/>
  </r>
  <r>
    <n v="15"/>
    <x v="1"/>
    <n v="89"/>
    <s v="Good"/>
    <x v="2"/>
    <x v="2"/>
    <s v="No"/>
    <n v="9"/>
    <s v="≥ 8 hours"/>
    <n v="73"/>
    <s v="High"/>
    <x v="0"/>
    <n v="2"/>
    <x v="1"/>
    <x v="0"/>
    <s v="Low"/>
    <x v="1"/>
    <s v="Neutral"/>
    <n v="2"/>
    <s v="Low (0-2 hours)"/>
    <s v="No"/>
    <x v="0"/>
    <s v="Near"/>
    <x v="0"/>
    <n v="66"/>
    <n v="-7"/>
    <x v="0"/>
  </r>
  <r>
    <n v="28"/>
    <x v="0"/>
    <n v="64"/>
    <s v="Poor"/>
    <x v="1"/>
    <x v="1"/>
    <s v="Yes"/>
    <n v="7"/>
    <s v="&lt; 8 hours"/>
    <n v="77"/>
    <s v="Medium"/>
    <x v="0"/>
    <n v="1"/>
    <x v="1"/>
    <x v="2"/>
    <s v="Medium"/>
    <x v="0"/>
    <s v="Positive"/>
    <n v="2"/>
    <s v="Low (0-2 hours)"/>
    <s v="No"/>
    <x v="0"/>
    <s v="Near"/>
    <x v="0"/>
    <n v="67"/>
    <n v="-10"/>
    <x v="0"/>
  </r>
  <r>
    <n v="16"/>
    <x v="1"/>
    <n v="71"/>
    <s v="Fair"/>
    <x v="2"/>
    <x v="2"/>
    <s v="Yes"/>
    <n v="6"/>
    <s v="&lt; 8 hours"/>
    <n v="77"/>
    <s v="Low"/>
    <x v="0"/>
    <n v="4"/>
    <x v="1"/>
    <x v="1"/>
    <s v="Medium"/>
    <x v="0"/>
    <s v="Neutral"/>
    <n v="5"/>
    <s v="High (4-6 hours)"/>
    <s v="Yes"/>
    <x v="1"/>
    <s v="Moderate"/>
    <x v="0"/>
    <n v="64"/>
    <n v="-13"/>
    <x v="0"/>
  </r>
  <r>
    <n v="15"/>
    <x v="1"/>
    <n v="62"/>
    <s v="Poor"/>
    <x v="0"/>
    <x v="0"/>
    <s v="No"/>
    <n v="10"/>
    <s v="≥ 8 hours"/>
    <n v="96"/>
    <s v="Low"/>
    <x v="0"/>
    <n v="0"/>
    <x v="0"/>
    <x v="1"/>
    <s v="High"/>
    <x v="1"/>
    <s v="Positive"/>
    <n v="4"/>
    <s v="Moderate (2-4 hours)"/>
    <s v="No"/>
    <x v="0"/>
    <s v="Far"/>
    <x v="0"/>
    <n v="62"/>
    <n v="-34"/>
    <x v="0"/>
  </r>
  <r>
    <n v="20"/>
    <x v="1"/>
    <n v="77"/>
    <s v="Fair"/>
    <x v="1"/>
    <x v="2"/>
    <s v="Yes"/>
    <n v="7"/>
    <s v="&lt; 8 hours"/>
    <n v="95"/>
    <s v="High"/>
    <x v="0"/>
    <n v="0"/>
    <x v="0"/>
    <x v="1"/>
    <s v="Unknown"/>
    <x v="0"/>
    <s v="Positive"/>
    <n v="1"/>
    <s v="Low (0-2 hours)"/>
    <s v="No"/>
    <x v="0"/>
    <s v="Far"/>
    <x v="0"/>
    <n v="66"/>
    <n v="-29"/>
    <x v="0"/>
  </r>
  <r>
    <n v="24"/>
    <x v="0"/>
    <n v="93"/>
    <s v="Very Good"/>
    <x v="1"/>
    <x v="0"/>
    <s v="No"/>
    <n v="4"/>
    <s v="&lt; 8 hours"/>
    <n v="56"/>
    <s v="Low"/>
    <x v="0"/>
    <n v="4"/>
    <x v="1"/>
    <x v="0"/>
    <s v="High"/>
    <x v="0"/>
    <s v="Negative"/>
    <n v="2"/>
    <s v="Low (0-2 hours)"/>
    <s v="No"/>
    <x v="2"/>
    <s v="Moderate"/>
    <x v="1"/>
    <n v="71"/>
    <n v="15"/>
    <x v="2"/>
  </r>
  <r>
    <n v="19"/>
    <x v="1"/>
    <n v="61"/>
    <s v="Poor"/>
    <x v="2"/>
    <x v="2"/>
    <s v="Yes"/>
    <n v="10"/>
    <s v="≥ 8 hours"/>
    <n v="67"/>
    <s v="Low"/>
    <x v="1"/>
    <n v="1"/>
    <x v="1"/>
    <x v="1"/>
    <s v="Medium"/>
    <x v="0"/>
    <s v="Positive"/>
    <n v="6"/>
    <s v="High (4-6 hours)"/>
    <s v="No"/>
    <x v="2"/>
    <s v="Near"/>
    <x v="1"/>
    <n v="63"/>
    <n v="-4"/>
    <x v="0"/>
  </r>
  <r>
    <n v="27"/>
    <x v="0"/>
    <n v="87"/>
    <s v="Good"/>
    <x v="2"/>
    <x v="1"/>
    <s v="Yes"/>
    <n v="9"/>
    <s v="≥ 8 hours"/>
    <n v="88"/>
    <s v="Medium"/>
    <x v="0"/>
    <n v="1"/>
    <x v="1"/>
    <x v="0"/>
    <s v="High"/>
    <x v="0"/>
    <s v="Positive"/>
    <n v="4"/>
    <s v="Moderate (2-4 hours)"/>
    <s v="Yes"/>
    <x v="1"/>
    <s v="Near"/>
    <x v="0"/>
    <n v="72"/>
    <n v="-16"/>
    <x v="0"/>
  </r>
  <r>
    <n v="23"/>
    <x v="0"/>
    <n v="97"/>
    <s v="Very Good"/>
    <x v="1"/>
    <x v="0"/>
    <s v="No"/>
    <n v="9"/>
    <s v="≥ 8 hours"/>
    <n v="84"/>
    <s v="Low"/>
    <x v="0"/>
    <n v="1"/>
    <x v="1"/>
    <x v="2"/>
    <s v="Medium"/>
    <x v="0"/>
    <s v="Positive"/>
    <n v="3"/>
    <s v="Moderate (2-4 hours)"/>
    <s v="Yes"/>
    <x v="0"/>
    <s v="Far"/>
    <x v="1"/>
    <n v="71"/>
    <n v="-13"/>
    <x v="0"/>
  </r>
  <r>
    <n v="7"/>
    <x v="2"/>
    <n v="69"/>
    <s v="Poor"/>
    <x v="0"/>
    <x v="1"/>
    <s v="No"/>
    <n v="9"/>
    <s v="≥ 8 hours"/>
    <n v="82"/>
    <s v="Low"/>
    <x v="0"/>
    <n v="1"/>
    <x v="1"/>
    <x v="1"/>
    <s v="High"/>
    <x v="1"/>
    <s v="Positive"/>
    <n v="3"/>
    <s v="Moderate (2-4 hours)"/>
    <s v="No"/>
    <x v="2"/>
    <s v="Near"/>
    <x v="1"/>
    <n v="61"/>
    <n v="-21"/>
    <x v="0"/>
  </r>
  <r>
    <n v="17"/>
    <x v="1"/>
    <n v="88"/>
    <s v="Good"/>
    <x v="1"/>
    <x v="0"/>
    <s v="Yes"/>
    <n v="10"/>
    <s v="≥ 8 hours"/>
    <n v="100"/>
    <s v="Medium"/>
    <x v="0"/>
    <n v="1"/>
    <x v="1"/>
    <x v="0"/>
    <s v="High"/>
    <x v="0"/>
    <s v="Positive"/>
    <n v="2"/>
    <s v="Low (0-2 hours)"/>
    <s v="No"/>
    <x v="2"/>
    <s v="Near"/>
    <x v="1"/>
    <n v="71"/>
    <n v="-29"/>
    <x v="0"/>
  </r>
  <r>
    <n v="17"/>
    <x v="1"/>
    <n v="99"/>
    <s v="Very Good"/>
    <x v="1"/>
    <x v="1"/>
    <s v="No"/>
    <n v="5"/>
    <s v="&lt; 8 hours"/>
    <n v="67"/>
    <s v="Low"/>
    <x v="0"/>
    <n v="2"/>
    <x v="1"/>
    <x v="1"/>
    <s v="Medium"/>
    <x v="1"/>
    <s v="Neutral"/>
    <n v="4"/>
    <s v="Moderate (2-4 hours)"/>
    <s v="No"/>
    <x v="2"/>
    <s v="Far"/>
    <x v="0"/>
    <n v="69"/>
    <n v="2"/>
    <x v="1"/>
  </r>
  <r>
    <n v="23"/>
    <x v="0"/>
    <n v="98"/>
    <s v="Very Good"/>
    <x v="1"/>
    <x v="0"/>
    <s v="Yes"/>
    <n v="6"/>
    <s v="&lt; 8 hours"/>
    <n v="76"/>
    <s v="Low"/>
    <x v="0"/>
    <n v="3"/>
    <x v="1"/>
    <x v="0"/>
    <s v="High"/>
    <x v="0"/>
    <s v="Positive"/>
    <n v="3"/>
    <s v="Moderate (2-4 hours)"/>
    <s v="No"/>
    <x v="3"/>
    <s v="Near"/>
    <x v="0"/>
    <n v="74"/>
    <n v="-2"/>
    <x v="1"/>
  </r>
  <r>
    <n v="4"/>
    <x v="2"/>
    <n v="69"/>
    <s v="Poor"/>
    <x v="1"/>
    <x v="0"/>
    <s v="Yes"/>
    <n v="6"/>
    <s v="&lt; 8 hours"/>
    <n v="99"/>
    <s v="Medium"/>
    <x v="0"/>
    <n v="0"/>
    <x v="0"/>
    <x v="1"/>
    <s v="High"/>
    <x v="0"/>
    <s v="Neutral"/>
    <n v="2"/>
    <s v="Low (0-2 hours)"/>
    <s v="No"/>
    <x v="0"/>
    <s v="Moderate"/>
    <x v="0"/>
    <n v="61"/>
    <n v="-38"/>
    <x v="0"/>
  </r>
  <r>
    <n v="35"/>
    <x v="3"/>
    <n v="64"/>
    <s v="Poor"/>
    <x v="1"/>
    <x v="2"/>
    <s v="No"/>
    <n v="6"/>
    <s v="&lt; 8 hours"/>
    <n v="85"/>
    <s v="High"/>
    <x v="0"/>
    <n v="2"/>
    <x v="1"/>
    <x v="1"/>
    <s v="High"/>
    <x v="1"/>
    <s v="Neutral"/>
    <n v="2"/>
    <s v="Low (0-2 hours)"/>
    <s v="No"/>
    <x v="0"/>
    <s v="Moderate"/>
    <x v="0"/>
    <n v="68"/>
    <n v="-17"/>
    <x v="0"/>
  </r>
  <r>
    <n v="23"/>
    <x v="0"/>
    <n v="66"/>
    <s v="Poor"/>
    <x v="1"/>
    <x v="0"/>
    <s v="Yes"/>
    <n v="7"/>
    <s v="&lt; 8 hours"/>
    <n v="82"/>
    <s v="High"/>
    <x v="0"/>
    <n v="1"/>
    <x v="1"/>
    <x v="1"/>
    <s v="Medium"/>
    <x v="0"/>
    <s v="Positive"/>
    <n v="2"/>
    <s v="Low (0-2 hours)"/>
    <s v="No"/>
    <x v="0"/>
    <s v="Near"/>
    <x v="0"/>
    <n v="67"/>
    <n v="-15"/>
    <x v="0"/>
  </r>
  <r>
    <n v="21"/>
    <x v="0"/>
    <n v="88"/>
    <s v="Good"/>
    <x v="2"/>
    <x v="2"/>
    <s v="No"/>
    <n v="6"/>
    <s v="&lt; 8 hours"/>
    <n v="58"/>
    <s v="Medium"/>
    <x v="0"/>
    <n v="3"/>
    <x v="1"/>
    <x v="2"/>
    <s v="Medium"/>
    <x v="1"/>
    <s v="Neutral"/>
    <n v="4"/>
    <s v="Moderate (2-4 hours)"/>
    <s v="No"/>
    <x v="1"/>
    <s v="Near"/>
    <x v="0"/>
    <n v="70"/>
    <n v="12"/>
    <x v="2"/>
  </r>
  <r>
    <n v="27"/>
    <x v="0"/>
    <n v="89"/>
    <s v="Good"/>
    <x v="1"/>
    <x v="1"/>
    <s v="No"/>
    <n v="5"/>
    <s v="&lt; 8 hours"/>
    <n v="62"/>
    <s v="Medium"/>
    <x v="0"/>
    <n v="0"/>
    <x v="0"/>
    <x v="0"/>
    <s v="Medium"/>
    <x v="0"/>
    <s v="Neutral"/>
    <n v="3"/>
    <s v="Moderate (2-4 hours)"/>
    <s v="No"/>
    <x v="0"/>
    <s v="Near"/>
    <x v="0"/>
    <n v="69"/>
    <n v="7"/>
    <x v="2"/>
  </r>
  <r>
    <n v="34"/>
    <x v="3"/>
    <n v="87"/>
    <s v="Good"/>
    <x v="1"/>
    <x v="2"/>
    <s v="No"/>
    <n v="6"/>
    <s v="&lt; 8 hours"/>
    <n v="69"/>
    <s v="High"/>
    <x v="0"/>
    <n v="3"/>
    <x v="1"/>
    <x v="0"/>
    <s v="Medium"/>
    <x v="1"/>
    <s v="Neutral"/>
    <n v="2"/>
    <s v="Low (0-2 hours)"/>
    <s v="No"/>
    <x v="1"/>
    <s v="Moderate"/>
    <x v="0"/>
    <n v="72"/>
    <n v="3"/>
    <x v="2"/>
  </r>
  <r>
    <n v="25"/>
    <x v="0"/>
    <n v="73"/>
    <s v="Fair"/>
    <x v="1"/>
    <x v="2"/>
    <s v="Yes"/>
    <n v="7"/>
    <s v="&lt; 8 hours"/>
    <n v="73"/>
    <s v="Medium"/>
    <x v="0"/>
    <n v="1"/>
    <x v="1"/>
    <x v="1"/>
    <s v="Medium"/>
    <x v="0"/>
    <s v="Positive"/>
    <n v="2"/>
    <s v="Low (0-2 hours)"/>
    <s v="No"/>
    <x v="0"/>
    <s v="Near"/>
    <x v="0"/>
    <n v="66"/>
    <n v="-7"/>
    <x v="0"/>
  </r>
  <r>
    <n v="26"/>
    <x v="0"/>
    <n v="67"/>
    <s v="Poor"/>
    <x v="1"/>
    <x v="1"/>
    <s v="No"/>
    <n v="9"/>
    <s v="≥ 8 hours"/>
    <n v="75"/>
    <s v="Medium"/>
    <x v="0"/>
    <n v="2"/>
    <x v="1"/>
    <x v="1"/>
    <s v="Medium"/>
    <x v="0"/>
    <s v="Positive"/>
    <n v="3"/>
    <s v="Moderate (2-4 hours)"/>
    <s v="No"/>
    <x v="0"/>
    <s v="Near"/>
    <x v="0"/>
    <n v="67"/>
    <n v="-8"/>
    <x v="0"/>
  </r>
  <r>
    <n v="21"/>
    <x v="0"/>
    <n v="83"/>
    <s v="Good"/>
    <x v="1"/>
    <x v="1"/>
    <s v="No"/>
    <n v="6"/>
    <s v="&lt; 8 hours"/>
    <n v="95"/>
    <s v="High"/>
    <x v="0"/>
    <n v="4"/>
    <x v="1"/>
    <x v="2"/>
    <s v="High"/>
    <x v="0"/>
    <s v="Neutral"/>
    <n v="2"/>
    <s v="Low (0-2 hours)"/>
    <s v="No"/>
    <x v="0"/>
    <s v="Far"/>
    <x v="1"/>
    <n v="70"/>
    <n v="-25"/>
    <x v="0"/>
  </r>
  <r>
    <n v="19"/>
    <x v="1"/>
    <n v="79"/>
    <s v="Fair"/>
    <x v="1"/>
    <x v="0"/>
    <s v="Yes"/>
    <n v="8"/>
    <s v="≥ 8 hours"/>
    <n v="55"/>
    <s v="Medium"/>
    <x v="0"/>
    <n v="3"/>
    <x v="1"/>
    <x v="1"/>
    <s v="Medium"/>
    <x v="1"/>
    <s v="Neutral"/>
    <n v="4"/>
    <s v="Moderate (2-4 hours)"/>
    <s v="Yes"/>
    <x v="2"/>
    <s v="Near"/>
    <x v="0"/>
    <n v="68"/>
    <n v="13"/>
    <x v="2"/>
  </r>
  <r>
    <n v="17"/>
    <x v="1"/>
    <n v="89"/>
    <s v="Good"/>
    <x v="0"/>
    <x v="1"/>
    <s v="Yes"/>
    <n v="5"/>
    <s v="&lt; 8 hours"/>
    <n v="62"/>
    <s v="High"/>
    <x v="0"/>
    <n v="2"/>
    <x v="1"/>
    <x v="1"/>
    <s v="Medium"/>
    <x v="1"/>
    <s v="Positive"/>
    <n v="2"/>
    <s v="Low (0-2 hours)"/>
    <s v="No"/>
    <x v="1"/>
    <s v="Near"/>
    <x v="1"/>
    <n v="68"/>
    <n v="6"/>
    <x v="2"/>
  </r>
  <r>
    <n v="15"/>
    <x v="1"/>
    <n v="78"/>
    <s v="Fair"/>
    <x v="1"/>
    <x v="0"/>
    <s v="No"/>
    <n v="4"/>
    <s v="&lt; 8 hours"/>
    <n v="57"/>
    <s v="High"/>
    <x v="0"/>
    <n v="2"/>
    <x v="1"/>
    <x v="1"/>
    <s v="High"/>
    <x v="0"/>
    <s v="Negative"/>
    <n v="2"/>
    <s v="Low (0-2 hours)"/>
    <s v="No"/>
    <x v="0"/>
    <s v="Near"/>
    <x v="1"/>
    <n v="65"/>
    <n v="8"/>
    <x v="2"/>
  </r>
  <r>
    <n v="16"/>
    <x v="1"/>
    <n v="74"/>
    <s v="Fair"/>
    <x v="1"/>
    <x v="2"/>
    <s v="Yes"/>
    <n v="7"/>
    <s v="&lt; 8 hours"/>
    <n v="87"/>
    <s v="Medium"/>
    <x v="0"/>
    <n v="0"/>
    <x v="0"/>
    <x v="0"/>
    <s v="Low"/>
    <x v="0"/>
    <s v="Positive"/>
    <n v="3"/>
    <s v="Moderate (2-4 hours)"/>
    <s v="No"/>
    <x v="1"/>
    <s v="Near"/>
    <x v="1"/>
    <n v="63"/>
    <n v="-24"/>
    <x v="0"/>
  </r>
  <r>
    <n v="12"/>
    <x v="1"/>
    <n v="72"/>
    <s v="Fair"/>
    <x v="0"/>
    <x v="2"/>
    <s v="Yes"/>
    <n v="6"/>
    <s v="&lt; 8 hours"/>
    <n v="99"/>
    <s v="High"/>
    <x v="0"/>
    <n v="0"/>
    <x v="0"/>
    <x v="0"/>
    <s v="Medium"/>
    <x v="0"/>
    <s v="Positive"/>
    <n v="4"/>
    <s v="Moderate (2-4 hours)"/>
    <s v="No"/>
    <x v="1"/>
    <s v="Far"/>
    <x v="1"/>
    <n v="62"/>
    <n v="-37"/>
    <x v="0"/>
  </r>
  <r>
    <n v="20"/>
    <x v="1"/>
    <n v="68"/>
    <s v="Poor"/>
    <x v="1"/>
    <x v="0"/>
    <s v="Yes"/>
    <n v="6"/>
    <s v="&lt; 8 hours"/>
    <n v="95"/>
    <s v="Medium"/>
    <x v="0"/>
    <n v="0"/>
    <x v="0"/>
    <x v="0"/>
    <s v="Medium"/>
    <x v="0"/>
    <s v="Positive"/>
    <n v="4"/>
    <s v="Moderate (2-4 hours)"/>
    <s v="No"/>
    <x v="0"/>
    <s v="Near"/>
    <x v="1"/>
    <n v="66"/>
    <n v="-29"/>
    <x v="0"/>
  </r>
  <r>
    <n v="10"/>
    <x v="2"/>
    <n v="71"/>
    <s v="Fair"/>
    <x v="1"/>
    <x v="0"/>
    <s v="Yes"/>
    <n v="6"/>
    <s v="&lt; 8 hours"/>
    <n v="86"/>
    <s v="Medium"/>
    <x v="0"/>
    <n v="1"/>
    <x v="1"/>
    <x v="1"/>
    <s v="Low"/>
    <x v="0"/>
    <s v="Negative"/>
    <n v="2"/>
    <s v="Low (0-2 hours)"/>
    <s v="Yes"/>
    <x v="2"/>
    <s v="Near"/>
    <x v="0"/>
    <n v="62"/>
    <n v="-24"/>
    <x v="0"/>
  </r>
  <r>
    <n v="21"/>
    <x v="0"/>
    <n v="64"/>
    <s v="Poor"/>
    <x v="0"/>
    <x v="0"/>
    <s v="Yes"/>
    <n v="6"/>
    <s v="&lt; 8 hours"/>
    <n v="51"/>
    <s v="Low"/>
    <x v="0"/>
    <n v="0"/>
    <x v="0"/>
    <x v="2"/>
    <s v="Low"/>
    <x v="0"/>
    <s v="Negative"/>
    <n v="3"/>
    <s v="Moderate (2-4 hours)"/>
    <s v="No"/>
    <x v="1"/>
    <s v="Moderate"/>
    <x v="1"/>
    <n v="61"/>
    <n v="10"/>
    <x v="2"/>
  </r>
  <r>
    <n v="20"/>
    <x v="1"/>
    <n v="74"/>
    <s v="Fair"/>
    <x v="0"/>
    <x v="1"/>
    <s v="Yes"/>
    <n v="6"/>
    <s v="&lt; 8 hours"/>
    <n v="67"/>
    <s v="High"/>
    <x v="0"/>
    <n v="0"/>
    <x v="0"/>
    <x v="1"/>
    <s v="Medium"/>
    <x v="1"/>
    <s v="Negative"/>
    <n v="4"/>
    <s v="Moderate (2-4 hours)"/>
    <s v="Yes"/>
    <x v="1"/>
    <s v="Moderate"/>
    <x v="1"/>
    <n v="63"/>
    <n v="-4"/>
    <x v="0"/>
  </r>
  <r>
    <n v="21"/>
    <x v="0"/>
    <n v="61"/>
    <s v="Poor"/>
    <x v="1"/>
    <x v="1"/>
    <s v="Yes"/>
    <n v="6"/>
    <s v="&lt; 8 hours"/>
    <n v="93"/>
    <s v="Low"/>
    <x v="0"/>
    <n v="3"/>
    <x v="1"/>
    <x v="1"/>
    <s v="High"/>
    <x v="1"/>
    <s v="Neutral"/>
    <n v="3"/>
    <s v="Moderate (2-4 hours)"/>
    <s v="No"/>
    <x v="3"/>
    <s v="Near"/>
    <x v="1"/>
    <n v="65"/>
    <n v="-28"/>
    <x v="0"/>
  </r>
  <r>
    <n v="17"/>
    <x v="1"/>
    <n v="67"/>
    <s v="Poor"/>
    <x v="2"/>
    <x v="2"/>
    <s v="No"/>
    <n v="5"/>
    <s v="&lt; 8 hours"/>
    <n v="83"/>
    <s v="High"/>
    <x v="0"/>
    <n v="3"/>
    <x v="1"/>
    <x v="0"/>
    <s v="Medium"/>
    <x v="0"/>
    <s v="Positive"/>
    <n v="3"/>
    <s v="Moderate (2-4 hours)"/>
    <s v="No"/>
    <x v="0"/>
    <s v="Moderate"/>
    <x v="0"/>
    <n v="64"/>
    <n v="-19"/>
    <x v="0"/>
  </r>
  <r>
    <n v="38"/>
    <x v="3"/>
    <n v="90"/>
    <s v="Very Good"/>
    <x v="2"/>
    <x v="1"/>
    <s v="Yes"/>
    <n v="4"/>
    <s v="&lt; 8 hours"/>
    <n v="60"/>
    <s v="Low"/>
    <x v="0"/>
    <n v="2"/>
    <x v="1"/>
    <x v="0"/>
    <s v="Medium"/>
    <x v="0"/>
    <s v="Neutral"/>
    <n v="4"/>
    <s v="Moderate (2-4 hours)"/>
    <s v="No"/>
    <x v="1"/>
    <s v="Moderate"/>
    <x v="0"/>
    <n v="74"/>
    <n v="14"/>
    <x v="2"/>
  </r>
  <r>
    <n v="28"/>
    <x v="0"/>
    <n v="73"/>
    <s v="Fair"/>
    <x v="0"/>
    <x v="1"/>
    <s v="Yes"/>
    <n v="4"/>
    <s v="&lt; 8 hours"/>
    <n v="73"/>
    <s v="Medium"/>
    <x v="0"/>
    <n v="2"/>
    <x v="1"/>
    <x v="2"/>
    <s v="High"/>
    <x v="0"/>
    <s v="Positive"/>
    <n v="2"/>
    <s v="Low (0-2 hours)"/>
    <s v="No"/>
    <x v="2"/>
    <s v="Near"/>
    <x v="1"/>
    <n v="70"/>
    <n v="-3"/>
    <x v="0"/>
  </r>
  <r>
    <n v="13"/>
    <x v="1"/>
    <n v="87"/>
    <s v="Good"/>
    <x v="0"/>
    <x v="1"/>
    <s v="No"/>
    <n v="10"/>
    <s v="≥ 8 hours"/>
    <n v="54"/>
    <s v="Low"/>
    <x v="0"/>
    <n v="2"/>
    <x v="1"/>
    <x v="0"/>
    <s v="Medium"/>
    <x v="0"/>
    <s v="Positive"/>
    <n v="2"/>
    <s v="Low (0-2 hours)"/>
    <s v="No"/>
    <x v="3"/>
    <s v="Moderate"/>
    <x v="1"/>
    <n v="63"/>
    <n v="9"/>
    <x v="2"/>
  </r>
  <r>
    <n v="21"/>
    <x v="0"/>
    <n v="89"/>
    <s v="Good"/>
    <x v="0"/>
    <x v="1"/>
    <s v="No"/>
    <n v="7"/>
    <s v="&lt; 8 hours"/>
    <n v="76"/>
    <s v="Medium"/>
    <x v="0"/>
    <n v="3"/>
    <x v="1"/>
    <x v="2"/>
    <s v="Medium"/>
    <x v="0"/>
    <s v="Positive"/>
    <n v="2"/>
    <s v="Low (0-2 hours)"/>
    <s v="No"/>
    <x v="0"/>
    <s v="Far"/>
    <x v="1"/>
    <n v="68"/>
    <n v="-8"/>
    <x v="0"/>
  </r>
  <r>
    <n v="16"/>
    <x v="1"/>
    <n v="83"/>
    <s v="Good"/>
    <x v="1"/>
    <x v="0"/>
    <s v="Yes"/>
    <n v="9"/>
    <s v="≥ 8 hours"/>
    <n v="95"/>
    <s v="Medium"/>
    <x v="0"/>
    <n v="2"/>
    <x v="1"/>
    <x v="0"/>
    <s v="High"/>
    <x v="0"/>
    <s v="Neutral"/>
    <n v="2"/>
    <s v="Low (0-2 hours)"/>
    <s v="No"/>
    <x v="1"/>
    <s v="Near"/>
    <x v="0"/>
    <n v="69"/>
    <n v="-26"/>
    <x v="0"/>
  </r>
  <r>
    <n v="14"/>
    <x v="1"/>
    <n v="98"/>
    <s v="Very Good"/>
    <x v="1"/>
    <x v="0"/>
    <s v="Yes"/>
    <n v="7"/>
    <s v="&lt; 8 hours"/>
    <n v="52"/>
    <s v="High"/>
    <x v="0"/>
    <n v="1"/>
    <x v="1"/>
    <x v="1"/>
    <s v="High"/>
    <x v="1"/>
    <s v="Negative"/>
    <n v="4"/>
    <s v="Moderate (2-4 hours)"/>
    <s v="No"/>
    <x v="3"/>
    <s v="Moderate"/>
    <x v="0"/>
    <n v="70"/>
    <n v="18"/>
    <x v="2"/>
  </r>
  <r>
    <n v="12"/>
    <x v="1"/>
    <n v="61"/>
    <s v="Poor"/>
    <x v="1"/>
    <x v="1"/>
    <s v="Yes"/>
    <n v="7"/>
    <s v="&lt; 8 hours"/>
    <n v="81"/>
    <s v="Medium"/>
    <x v="0"/>
    <n v="2"/>
    <x v="1"/>
    <x v="2"/>
    <s v="Medium"/>
    <x v="0"/>
    <s v="Neutral"/>
    <n v="3"/>
    <s v="Moderate (2-4 hours)"/>
    <s v="No"/>
    <x v="1"/>
    <s v="Far"/>
    <x v="0"/>
    <n v="62"/>
    <n v="-19"/>
    <x v="0"/>
  </r>
  <r>
    <n v="23"/>
    <x v="0"/>
    <n v="90"/>
    <s v="Very Good"/>
    <x v="2"/>
    <x v="1"/>
    <s v="Yes"/>
    <n v="7"/>
    <s v="&lt; 8 hours"/>
    <n v="62"/>
    <s v="Medium"/>
    <x v="0"/>
    <n v="3"/>
    <x v="1"/>
    <x v="1"/>
    <s v="Low"/>
    <x v="1"/>
    <s v="Positive"/>
    <n v="2"/>
    <s v="Low (0-2 hours)"/>
    <s v="No"/>
    <x v="2"/>
    <s v="Moderate"/>
    <x v="0"/>
    <n v="71"/>
    <n v="9"/>
    <x v="2"/>
  </r>
  <r>
    <n v="16"/>
    <x v="1"/>
    <n v="98"/>
    <s v="Very Good"/>
    <x v="1"/>
    <x v="2"/>
    <s v="No"/>
    <n v="8"/>
    <s v="≥ 8 hours"/>
    <n v="100"/>
    <s v="Low"/>
    <x v="0"/>
    <n v="2"/>
    <x v="1"/>
    <x v="0"/>
    <s v="Medium"/>
    <x v="0"/>
    <s v="Neutral"/>
    <n v="1"/>
    <s v="Low (0-2 hours)"/>
    <s v="No"/>
    <x v="3"/>
    <s v="Near"/>
    <x v="0"/>
    <n v="69"/>
    <n v="-31"/>
    <x v="0"/>
  </r>
  <r>
    <n v="26"/>
    <x v="0"/>
    <n v="94"/>
    <s v="Very Good"/>
    <x v="2"/>
    <x v="2"/>
    <s v="Yes"/>
    <n v="5"/>
    <s v="&lt; 8 hours"/>
    <n v="53"/>
    <s v="Low"/>
    <x v="0"/>
    <n v="0"/>
    <x v="0"/>
    <x v="0"/>
    <s v="High"/>
    <x v="0"/>
    <s v="Neutral"/>
    <n v="2"/>
    <s v="Low (0-2 hours)"/>
    <s v="No"/>
    <x v="0"/>
    <s v="Near"/>
    <x v="0"/>
    <n v="69"/>
    <n v="16"/>
    <x v="2"/>
  </r>
  <r>
    <n v="26"/>
    <x v="0"/>
    <n v="67"/>
    <s v="Poor"/>
    <x v="0"/>
    <x v="0"/>
    <s v="Yes"/>
    <n v="6"/>
    <s v="&lt; 8 hours"/>
    <n v="81"/>
    <s v="High"/>
    <x v="0"/>
    <n v="4"/>
    <x v="1"/>
    <x v="0"/>
    <s v="High"/>
    <x v="0"/>
    <s v="Neutral"/>
    <n v="3"/>
    <s v="Moderate (2-4 hours)"/>
    <s v="Yes"/>
    <x v="1"/>
    <s v="Near"/>
    <x v="0"/>
    <n v="68"/>
    <n v="-13"/>
    <x v="0"/>
  </r>
  <r>
    <n v="28"/>
    <x v="0"/>
    <n v="73"/>
    <s v="Fair"/>
    <x v="0"/>
    <x v="1"/>
    <s v="Yes"/>
    <n v="7"/>
    <s v="&lt; 8 hours"/>
    <n v="63"/>
    <s v="Low"/>
    <x v="0"/>
    <n v="0"/>
    <x v="0"/>
    <x v="0"/>
    <s v="Medium"/>
    <x v="0"/>
    <s v="Positive"/>
    <n v="2"/>
    <s v="Low (0-2 hours)"/>
    <s v="No"/>
    <x v="0"/>
    <s v="Near"/>
    <x v="0"/>
    <n v="65"/>
    <n v="2"/>
    <x v="1"/>
  </r>
  <r>
    <n v="15"/>
    <x v="1"/>
    <n v="67"/>
    <s v="Poor"/>
    <x v="1"/>
    <x v="0"/>
    <s v="Yes"/>
    <n v="4"/>
    <s v="&lt; 8 hours"/>
    <n v="94"/>
    <s v="High"/>
    <x v="0"/>
    <n v="1"/>
    <x v="1"/>
    <x v="1"/>
    <s v="Medium"/>
    <x v="1"/>
    <s v="Positive"/>
    <n v="5"/>
    <s v="High (4-6 hours)"/>
    <s v="No"/>
    <x v="0"/>
    <s v="Far"/>
    <x v="0"/>
    <n v="65"/>
    <n v="-29"/>
    <x v="0"/>
  </r>
  <r>
    <n v="23"/>
    <x v="0"/>
    <n v="84"/>
    <s v="Good"/>
    <x v="0"/>
    <x v="2"/>
    <s v="Yes"/>
    <n v="9"/>
    <s v="≥ 8 hours"/>
    <n v="56"/>
    <s v="Low"/>
    <x v="1"/>
    <n v="1"/>
    <x v="1"/>
    <x v="1"/>
    <s v="High"/>
    <x v="0"/>
    <s v="Positive"/>
    <n v="4"/>
    <s v="Moderate (2-4 hours)"/>
    <s v="No"/>
    <x v="0"/>
    <s v="Near"/>
    <x v="1"/>
    <n v="65"/>
    <n v="9"/>
    <x v="2"/>
  </r>
  <r>
    <n v="24"/>
    <x v="0"/>
    <n v="88"/>
    <s v="Good"/>
    <x v="2"/>
    <x v="0"/>
    <s v="No"/>
    <n v="9"/>
    <s v="≥ 8 hours"/>
    <n v="71"/>
    <s v="Medium"/>
    <x v="0"/>
    <n v="2"/>
    <x v="1"/>
    <x v="2"/>
    <s v="High"/>
    <x v="0"/>
    <s v="Negative"/>
    <n v="3"/>
    <s v="Moderate (2-4 hours)"/>
    <s v="No"/>
    <x v="0"/>
    <s v="Near"/>
    <x v="1"/>
    <n v="72"/>
    <n v="1"/>
    <x v="1"/>
  </r>
  <r>
    <n v="17"/>
    <x v="1"/>
    <n v="73"/>
    <s v="Fair"/>
    <x v="1"/>
    <x v="2"/>
    <s v="No"/>
    <n v="4"/>
    <s v="&lt; 8 hours"/>
    <n v="59"/>
    <s v="High"/>
    <x v="0"/>
    <n v="2"/>
    <x v="1"/>
    <x v="0"/>
    <s v="High"/>
    <x v="1"/>
    <s v="Negative"/>
    <n v="4"/>
    <s v="Moderate (2-4 hours)"/>
    <s v="No"/>
    <x v="0"/>
    <s v="Moderate"/>
    <x v="1"/>
    <n v="63"/>
    <n v="4"/>
    <x v="2"/>
  </r>
  <r>
    <n v="15"/>
    <x v="1"/>
    <n v="82"/>
    <s v="Good"/>
    <x v="1"/>
    <x v="0"/>
    <s v="Yes"/>
    <n v="6"/>
    <s v="&lt; 8 hours"/>
    <n v="90"/>
    <s v="High"/>
    <x v="1"/>
    <n v="2"/>
    <x v="1"/>
    <x v="2"/>
    <s v="Medium"/>
    <x v="0"/>
    <s v="Positive"/>
    <n v="2"/>
    <s v="Low (0-2 hours)"/>
    <s v="No"/>
    <x v="0"/>
    <s v="Near"/>
    <x v="0"/>
    <n v="68"/>
    <n v="-22"/>
    <x v="0"/>
  </r>
  <r>
    <n v="30"/>
    <x v="0"/>
    <n v="88"/>
    <s v="Good"/>
    <x v="1"/>
    <x v="1"/>
    <s v="Yes"/>
    <n v="7"/>
    <s v="&lt; 8 hours"/>
    <n v="68"/>
    <s v="Low"/>
    <x v="0"/>
    <n v="1"/>
    <x v="1"/>
    <x v="1"/>
    <s v="High"/>
    <x v="0"/>
    <s v="Positive"/>
    <n v="3"/>
    <s v="Moderate (2-4 hours)"/>
    <s v="No"/>
    <x v="1"/>
    <s v="Near"/>
    <x v="1"/>
    <n v="72"/>
    <n v="4"/>
    <x v="2"/>
  </r>
  <r>
    <n v="21"/>
    <x v="0"/>
    <n v="77"/>
    <s v="Fair"/>
    <x v="1"/>
    <x v="2"/>
    <s v="Yes"/>
    <n v="8"/>
    <s v="≥ 8 hours"/>
    <n v="59"/>
    <s v="Medium"/>
    <x v="0"/>
    <n v="3"/>
    <x v="1"/>
    <x v="0"/>
    <s v="Medium"/>
    <x v="1"/>
    <s v="Positive"/>
    <n v="2"/>
    <s v="Low (0-2 hours)"/>
    <s v="No"/>
    <x v="0"/>
    <s v="Near"/>
    <x v="0"/>
    <n v="66"/>
    <n v="7"/>
    <x v="2"/>
  </r>
  <r>
    <n v="24"/>
    <x v="0"/>
    <n v="94"/>
    <s v="Very Good"/>
    <x v="0"/>
    <x v="1"/>
    <s v="No"/>
    <n v="9"/>
    <s v="≥ 8 hours"/>
    <n v="86"/>
    <s v="High"/>
    <x v="0"/>
    <n v="2"/>
    <x v="1"/>
    <x v="0"/>
    <s v="Medium"/>
    <x v="0"/>
    <s v="Neutral"/>
    <n v="3"/>
    <s v="Moderate (2-4 hours)"/>
    <s v="No"/>
    <x v="1"/>
    <s v="Near"/>
    <x v="1"/>
    <n v="71"/>
    <n v="-15"/>
    <x v="0"/>
  </r>
  <r>
    <n v="15"/>
    <x v="1"/>
    <n v="91"/>
    <s v="Very Good"/>
    <x v="1"/>
    <x v="2"/>
    <s v="Yes"/>
    <n v="6"/>
    <s v="&lt; 8 hours"/>
    <n v="91"/>
    <s v="Low"/>
    <x v="0"/>
    <n v="0"/>
    <x v="0"/>
    <x v="1"/>
    <s v="Medium"/>
    <x v="0"/>
    <s v="Positive"/>
    <n v="3"/>
    <s v="Moderate (2-4 hours)"/>
    <s v="No"/>
    <x v="1"/>
    <s v="Moderate"/>
    <x v="1"/>
    <n v="67"/>
    <n v="-24"/>
    <x v="0"/>
  </r>
  <r>
    <n v="13"/>
    <x v="1"/>
    <n v="63"/>
    <s v="Poor"/>
    <x v="1"/>
    <x v="1"/>
    <s v="No"/>
    <n v="10"/>
    <s v="≥ 8 hours"/>
    <n v="73"/>
    <s v="Low"/>
    <x v="0"/>
    <n v="2"/>
    <x v="1"/>
    <x v="0"/>
    <s v="High"/>
    <x v="0"/>
    <s v="Negative"/>
    <n v="3"/>
    <s v="Moderate (2-4 hours)"/>
    <s v="No"/>
    <x v="2"/>
    <s v="Moderate"/>
    <x v="0"/>
    <n v="61"/>
    <n v="-12"/>
    <x v="0"/>
  </r>
  <r>
    <n v="17"/>
    <x v="1"/>
    <n v="85"/>
    <s v="Good"/>
    <x v="2"/>
    <x v="0"/>
    <s v="Yes"/>
    <n v="7"/>
    <s v="&lt; 8 hours"/>
    <n v="69"/>
    <s v="Medium"/>
    <x v="0"/>
    <n v="4"/>
    <x v="1"/>
    <x v="0"/>
    <s v="High"/>
    <x v="1"/>
    <s v="Neutral"/>
    <n v="2"/>
    <s v="Low (0-2 hours)"/>
    <s v="No"/>
    <x v="0"/>
    <s v="Near"/>
    <x v="1"/>
    <n v="70"/>
    <n v="1"/>
    <x v="1"/>
  </r>
  <r>
    <n v="19"/>
    <x v="1"/>
    <n v="69"/>
    <s v="Poor"/>
    <x v="1"/>
    <x v="1"/>
    <s v="Yes"/>
    <n v="7"/>
    <s v="&lt; 8 hours"/>
    <n v="82"/>
    <s v="Low"/>
    <x v="1"/>
    <n v="2"/>
    <x v="1"/>
    <x v="0"/>
    <s v="Unknown"/>
    <x v="0"/>
    <s v="Neutral"/>
    <n v="3"/>
    <s v="Moderate (2-4 hours)"/>
    <s v="No"/>
    <x v="1"/>
    <s v="Near"/>
    <x v="0"/>
    <n v="64"/>
    <n v="-18"/>
    <x v="0"/>
  </r>
  <r>
    <n v="14"/>
    <x v="1"/>
    <n v="82"/>
    <s v="Good"/>
    <x v="1"/>
    <x v="1"/>
    <s v="Yes"/>
    <n v="8"/>
    <s v="≥ 8 hours"/>
    <n v="83"/>
    <s v="Medium"/>
    <x v="0"/>
    <n v="0"/>
    <x v="0"/>
    <x v="1"/>
    <s v="Medium"/>
    <x v="0"/>
    <s v="Negative"/>
    <n v="2"/>
    <s v="Low (0-2 hours)"/>
    <s v="No"/>
    <x v="0"/>
    <s v="Moderate"/>
    <x v="0"/>
    <n v="64"/>
    <n v="-19"/>
    <x v="0"/>
  </r>
  <r>
    <n v="20"/>
    <x v="1"/>
    <n v="98"/>
    <s v="Very Good"/>
    <x v="0"/>
    <x v="0"/>
    <s v="Yes"/>
    <n v="7"/>
    <s v="&lt; 8 hours"/>
    <n v="83"/>
    <s v="Medium"/>
    <x v="1"/>
    <n v="0"/>
    <x v="0"/>
    <x v="0"/>
    <s v="Medium"/>
    <x v="0"/>
    <s v="Neutral"/>
    <n v="3"/>
    <s v="Moderate (2-4 hours)"/>
    <s v="No"/>
    <x v="0"/>
    <s v="Far"/>
    <x v="1"/>
    <n v="68"/>
    <n v="-15"/>
    <x v="0"/>
  </r>
  <r>
    <n v="10"/>
    <x v="2"/>
    <n v="95"/>
    <s v="Very Good"/>
    <x v="2"/>
    <x v="1"/>
    <s v="No"/>
    <n v="7"/>
    <s v="&lt; 8 hours"/>
    <n v="64"/>
    <s v="High"/>
    <x v="0"/>
    <n v="4"/>
    <x v="1"/>
    <x v="0"/>
    <s v="Medium"/>
    <x v="1"/>
    <s v="Positive"/>
    <n v="3"/>
    <s v="Moderate (2-4 hours)"/>
    <s v="No"/>
    <x v="2"/>
    <s v="Near"/>
    <x v="0"/>
    <n v="70"/>
    <n v="6"/>
    <x v="2"/>
  </r>
  <r>
    <n v="13"/>
    <x v="1"/>
    <n v="76"/>
    <s v="Fair"/>
    <x v="0"/>
    <x v="1"/>
    <s v="Yes"/>
    <n v="10"/>
    <s v="≥ 8 hours"/>
    <n v="97"/>
    <s v="High"/>
    <x v="0"/>
    <n v="4"/>
    <x v="1"/>
    <x v="0"/>
    <s v="Low"/>
    <x v="0"/>
    <s v="Neutral"/>
    <n v="3"/>
    <s v="Moderate (2-4 hours)"/>
    <s v="No"/>
    <x v="1"/>
    <s v="Moderate"/>
    <x v="0"/>
    <n v="65"/>
    <n v="-32"/>
    <x v="0"/>
  </r>
  <r>
    <n v="24"/>
    <x v="0"/>
    <n v="72"/>
    <s v="Fair"/>
    <x v="2"/>
    <x v="0"/>
    <s v="No"/>
    <n v="7"/>
    <s v="&lt; 8 hours"/>
    <n v="61"/>
    <s v="Medium"/>
    <x v="0"/>
    <n v="3"/>
    <x v="1"/>
    <x v="0"/>
    <s v="Medium"/>
    <x v="1"/>
    <s v="Neutral"/>
    <n v="2"/>
    <s v="Low (0-2 hours)"/>
    <s v="No"/>
    <x v="0"/>
    <s v="Near"/>
    <x v="1"/>
    <n v="67"/>
    <n v="6"/>
    <x v="2"/>
  </r>
  <r>
    <n v="24"/>
    <x v="0"/>
    <n v="69"/>
    <s v="Poor"/>
    <x v="1"/>
    <x v="2"/>
    <s v="Yes"/>
    <n v="6"/>
    <s v="&lt; 8 hours"/>
    <n v="69"/>
    <s v="Medium"/>
    <x v="0"/>
    <n v="0"/>
    <x v="0"/>
    <x v="0"/>
    <s v="High"/>
    <x v="1"/>
    <s v="Neutral"/>
    <n v="4"/>
    <s v="Moderate (2-4 hours)"/>
    <s v="No"/>
    <x v="1"/>
    <s v="Near"/>
    <x v="0"/>
    <n v="65"/>
    <n v="-4"/>
    <x v="0"/>
  </r>
  <r>
    <n v="18"/>
    <x v="1"/>
    <n v="81"/>
    <s v="Good"/>
    <x v="0"/>
    <x v="1"/>
    <s v="Yes"/>
    <n v="6"/>
    <s v="&lt; 8 hours"/>
    <n v="64"/>
    <s v="Medium"/>
    <x v="0"/>
    <n v="1"/>
    <x v="1"/>
    <x v="1"/>
    <s v="Medium"/>
    <x v="0"/>
    <s v="Positive"/>
    <n v="4"/>
    <s v="Moderate (2-4 hours)"/>
    <s v="No"/>
    <x v="0"/>
    <s v="Moderate"/>
    <x v="1"/>
    <n v="65"/>
    <n v="1"/>
    <x v="1"/>
  </r>
  <r>
    <n v="14"/>
    <x v="1"/>
    <n v="65"/>
    <s v="Poor"/>
    <x v="1"/>
    <x v="0"/>
    <s v="Yes"/>
    <n v="9"/>
    <s v="≥ 8 hours"/>
    <n v="97"/>
    <s v="Low"/>
    <x v="0"/>
    <n v="3"/>
    <x v="1"/>
    <x v="0"/>
    <s v="High"/>
    <x v="0"/>
    <s v="Positive"/>
    <n v="4"/>
    <s v="Moderate (2-4 hours)"/>
    <s v="No"/>
    <x v="0"/>
    <s v="Near"/>
    <x v="1"/>
    <n v="65"/>
    <n v="-32"/>
    <x v="0"/>
  </r>
  <r>
    <n v="14"/>
    <x v="1"/>
    <n v="82"/>
    <s v="Good"/>
    <x v="2"/>
    <x v="2"/>
    <s v="Yes"/>
    <n v="8"/>
    <s v="≥ 8 hours"/>
    <n v="91"/>
    <s v="High"/>
    <x v="0"/>
    <n v="1"/>
    <x v="1"/>
    <x v="0"/>
    <s v="Medium"/>
    <x v="0"/>
    <s v="Negative"/>
    <n v="2"/>
    <s v="Low (0-2 hours)"/>
    <s v="No"/>
    <x v="0"/>
    <s v="Near"/>
    <x v="0"/>
    <n v="66"/>
    <n v="-25"/>
    <x v="0"/>
  </r>
  <r>
    <n v="18"/>
    <x v="1"/>
    <n v="60"/>
    <s v="Poor"/>
    <x v="1"/>
    <x v="0"/>
    <s v="No"/>
    <n v="5"/>
    <s v="&lt; 8 hours"/>
    <n v="91"/>
    <s v="Low"/>
    <x v="0"/>
    <n v="2"/>
    <x v="1"/>
    <x v="0"/>
    <s v="Medium"/>
    <x v="0"/>
    <s v="Negative"/>
    <n v="4"/>
    <s v="Moderate (2-4 hours)"/>
    <s v="Yes"/>
    <x v="0"/>
    <s v="Near"/>
    <x v="0"/>
    <n v="62"/>
    <n v="-29"/>
    <x v="0"/>
  </r>
  <r>
    <n v="24"/>
    <x v="0"/>
    <n v="73"/>
    <s v="Fair"/>
    <x v="1"/>
    <x v="1"/>
    <s v="Yes"/>
    <n v="5"/>
    <s v="&lt; 8 hours"/>
    <n v="50"/>
    <s v="Low"/>
    <x v="0"/>
    <n v="1"/>
    <x v="1"/>
    <x v="0"/>
    <s v="Medium"/>
    <x v="0"/>
    <s v="Negative"/>
    <n v="2"/>
    <s v="Low (0-2 hours)"/>
    <s v="No"/>
    <x v="0"/>
    <s v="Near"/>
    <x v="0"/>
    <n v="63"/>
    <n v="13"/>
    <x v="2"/>
  </r>
  <r>
    <n v="26"/>
    <x v="0"/>
    <n v="69"/>
    <s v="Poor"/>
    <x v="0"/>
    <x v="2"/>
    <s v="Yes"/>
    <n v="7"/>
    <s v="&lt; 8 hours"/>
    <n v="84"/>
    <s v="Medium"/>
    <x v="0"/>
    <n v="0"/>
    <x v="0"/>
    <x v="1"/>
    <s v="Medium"/>
    <x v="1"/>
    <s v="Neutral"/>
    <n v="3"/>
    <s v="Moderate (2-4 hours)"/>
    <s v="Yes"/>
    <x v="0"/>
    <s v="Moderate"/>
    <x v="0"/>
    <n v="63"/>
    <n v="-21"/>
    <x v="0"/>
  </r>
  <r>
    <n v="17"/>
    <x v="1"/>
    <n v="99"/>
    <s v="Very Good"/>
    <x v="1"/>
    <x v="1"/>
    <s v="Yes"/>
    <n v="8"/>
    <s v="≥ 8 hours"/>
    <n v="62"/>
    <s v="Medium"/>
    <x v="0"/>
    <n v="3"/>
    <x v="1"/>
    <x v="1"/>
    <s v="Medium"/>
    <x v="1"/>
    <s v="Neutral"/>
    <n v="3"/>
    <s v="Moderate (2-4 hours)"/>
    <s v="No"/>
    <x v="0"/>
    <s v="Near"/>
    <x v="0"/>
    <n v="70"/>
    <n v="8"/>
    <x v="2"/>
  </r>
  <r>
    <n v="13"/>
    <x v="1"/>
    <n v="89"/>
    <s v="Good"/>
    <x v="0"/>
    <x v="0"/>
    <s v="Yes"/>
    <n v="6"/>
    <s v="&lt; 8 hours"/>
    <n v="98"/>
    <s v="Medium"/>
    <x v="0"/>
    <n v="0"/>
    <x v="0"/>
    <x v="1"/>
    <s v="Medium"/>
    <x v="1"/>
    <s v="Negative"/>
    <n v="4"/>
    <s v="Moderate (2-4 hours)"/>
    <s v="No"/>
    <x v="0"/>
    <s v="Near"/>
    <x v="0"/>
    <n v="67"/>
    <n v="-31"/>
    <x v="0"/>
  </r>
  <r>
    <n v="22"/>
    <x v="0"/>
    <n v="74"/>
    <s v="Fair"/>
    <x v="2"/>
    <x v="0"/>
    <s v="No"/>
    <n v="4"/>
    <s v="&lt; 8 hours"/>
    <n v="77"/>
    <s v="Low"/>
    <x v="0"/>
    <n v="0"/>
    <x v="0"/>
    <x v="2"/>
    <s v="Medium"/>
    <x v="1"/>
    <s v="Negative"/>
    <n v="3"/>
    <s v="Moderate (2-4 hours)"/>
    <s v="Yes"/>
    <x v="0"/>
    <s v="Near"/>
    <x v="0"/>
    <n v="66"/>
    <n v="-11"/>
    <x v="0"/>
  </r>
  <r>
    <n v="15"/>
    <x v="1"/>
    <n v="64"/>
    <s v="Poor"/>
    <x v="2"/>
    <x v="1"/>
    <s v="No"/>
    <n v="5"/>
    <s v="&lt; 8 hours"/>
    <n v="78"/>
    <s v="Medium"/>
    <x v="0"/>
    <n v="2"/>
    <x v="1"/>
    <x v="0"/>
    <s v="Medium"/>
    <x v="0"/>
    <s v="Positive"/>
    <n v="2"/>
    <s v="Low (0-2 hours)"/>
    <s v="No"/>
    <x v="0"/>
    <s v="Moderate"/>
    <x v="0"/>
    <n v="63"/>
    <n v="-15"/>
    <x v="0"/>
  </r>
  <r>
    <n v="17"/>
    <x v="1"/>
    <n v="81"/>
    <s v="Good"/>
    <x v="2"/>
    <x v="2"/>
    <s v="Yes"/>
    <n v="9"/>
    <s v="≥ 8 hours"/>
    <n v="68"/>
    <s v="High"/>
    <x v="0"/>
    <n v="1"/>
    <x v="1"/>
    <x v="0"/>
    <s v="Low"/>
    <x v="1"/>
    <s v="Positive"/>
    <n v="3"/>
    <s v="Moderate (2-4 hours)"/>
    <s v="No"/>
    <x v="1"/>
    <s v="Near"/>
    <x v="1"/>
    <n v="66"/>
    <n v="-2"/>
    <x v="1"/>
  </r>
  <r>
    <n v="28"/>
    <x v="0"/>
    <n v="69"/>
    <s v="Poor"/>
    <x v="0"/>
    <x v="1"/>
    <s v="No"/>
    <n v="8"/>
    <s v="≥ 8 hours"/>
    <n v="77"/>
    <s v="Medium"/>
    <x v="0"/>
    <n v="3"/>
    <x v="1"/>
    <x v="1"/>
    <s v="Medium"/>
    <x v="0"/>
    <s v="Neutral"/>
    <n v="4"/>
    <s v="Moderate (2-4 hours)"/>
    <s v="No"/>
    <x v="1"/>
    <s v="Moderate"/>
    <x v="1"/>
    <n v="67"/>
    <n v="-10"/>
    <x v="0"/>
  </r>
  <r>
    <n v="25"/>
    <x v="0"/>
    <n v="81"/>
    <s v="Good"/>
    <x v="1"/>
    <x v="1"/>
    <s v="No"/>
    <n v="9"/>
    <s v="≥ 8 hours"/>
    <n v="87"/>
    <s v="Low"/>
    <x v="0"/>
    <n v="1"/>
    <x v="1"/>
    <x v="0"/>
    <s v="High"/>
    <x v="1"/>
    <s v="Negative"/>
    <n v="1"/>
    <s v="Low (0-2 hours)"/>
    <s v="No"/>
    <x v="2"/>
    <s v="Moderate"/>
    <x v="1"/>
    <n v="68"/>
    <n v="-19"/>
    <x v="0"/>
  </r>
  <r>
    <n v="21"/>
    <x v="0"/>
    <n v="93"/>
    <s v="Very Good"/>
    <x v="0"/>
    <x v="0"/>
    <s v="Yes"/>
    <n v="9"/>
    <s v="≥ 8 hours"/>
    <n v="78"/>
    <s v="Low"/>
    <x v="0"/>
    <n v="1"/>
    <x v="1"/>
    <x v="1"/>
    <s v="Low"/>
    <x v="0"/>
    <s v="Neutral"/>
    <n v="2"/>
    <s v="Low (0-2 hours)"/>
    <s v="Yes"/>
    <x v="0"/>
    <s v="Far"/>
    <x v="0"/>
    <n v="67"/>
    <n v="-11"/>
    <x v="0"/>
  </r>
  <r>
    <n v="12"/>
    <x v="1"/>
    <n v="85"/>
    <s v="Good"/>
    <x v="1"/>
    <x v="0"/>
    <s v="Yes"/>
    <n v="6"/>
    <s v="&lt; 8 hours"/>
    <n v="82"/>
    <s v="Medium"/>
    <x v="0"/>
    <n v="1"/>
    <x v="1"/>
    <x v="2"/>
    <s v="Medium"/>
    <x v="0"/>
    <s v="Neutral"/>
    <n v="2"/>
    <s v="Low (0-2 hours)"/>
    <s v="No"/>
    <x v="0"/>
    <s v="Far"/>
    <x v="0"/>
    <n v="66"/>
    <n v="-16"/>
    <x v="0"/>
  </r>
  <r>
    <n v="21"/>
    <x v="0"/>
    <n v="85"/>
    <s v="Good"/>
    <x v="2"/>
    <x v="0"/>
    <s v="Yes"/>
    <n v="6"/>
    <s v="&lt; 8 hours"/>
    <n v="74"/>
    <s v="Medium"/>
    <x v="0"/>
    <n v="2"/>
    <x v="1"/>
    <x v="1"/>
    <s v="Medium"/>
    <x v="0"/>
    <s v="Neutral"/>
    <n v="4"/>
    <s v="Moderate (2-4 hours)"/>
    <s v="No"/>
    <x v="0"/>
    <s v="Near"/>
    <x v="1"/>
    <n v="71"/>
    <n v="-3"/>
    <x v="0"/>
  </r>
  <r>
    <n v="26"/>
    <x v="0"/>
    <n v="82"/>
    <s v="Good"/>
    <x v="1"/>
    <x v="1"/>
    <s v="Yes"/>
    <n v="7"/>
    <s v="&lt; 8 hours"/>
    <n v="86"/>
    <s v="Medium"/>
    <x v="0"/>
    <n v="0"/>
    <x v="0"/>
    <x v="0"/>
    <s v="High"/>
    <x v="0"/>
    <s v="Neutral"/>
    <n v="2"/>
    <s v="Low (0-2 hours)"/>
    <s v="Yes"/>
    <x v="2"/>
    <s v="Near"/>
    <x v="0"/>
    <n v="69"/>
    <n v="-17"/>
    <x v="0"/>
  </r>
  <r>
    <n v="18"/>
    <x v="1"/>
    <n v="97"/>
    <s v="Very Good"/>
    <x v="2"/>
    <x v="2"/>
    <s v="Yes"/>
    <n v="8"/>
    <s v="≥ 8 hours"/>
    <n v="95"/>
    <s v="High"/>
    <x v="0"/>
    <n v="1"/>
    <x v="1"/>
    <x v="1"/>
    <s v="Medium"/>
    <x v="0"/>
    <s v="Positive"/>
    <n v="2"/>
    <s v="Low (0-2 hours)"/>
    <s v="No"/>
    <x v="2"/>
    <s v="Moderate"/>
    <x v="0"/>
    <n v="72"/>
    <n v="-23"/>
    <x v="0"/>
  </r>
  <r>
    <n v="28"/>
    <x v="0"/>
    <n v="97"/>
    <s v="Very Good"/>
    <x v="2"/>
    <x v="2"/>
    <s v="Yes"/>
    <n v="9"/>
    <s v="≥ 8 hours"/>
    <n v="53"/>
    <s v="Low"/>
    <x v="0"/>
    <n v="0"/>
    <x v="0"/>
    <x v="0"/>
    <s v="Medium"/>
    <x v="1"/>
    <s v="Negative"/>
    <n v="3"/>
    <s v="Moderate (2-4 hours)"/>
    <s v="No"/>
    <x v="1"/>
    <s v="Moderate"/>
    <x v="1"/>
    <n v="70"/>
    <n v="17"/>
    <x v="2"/>
  </r>
  <r>
    <n v="28"/>
    <x v="0"/>
    <n v="81"/>
    <s v="Good"/>
    <x v="1"/>
    <x v="1"/>
    <s v="Yes"/>
    <n v="10"/>
    <s v="≥ 8 hours"/>
    <n v="55"/>
    <s v="Medium"/>
    <x v="0"/>
    <n v="2"/>
    <x v="1"/>
    <x v="1"/>
    <s v="Low"/>
    <x v="1"/>
    <s v="Neutral"/>
    <n v="3"/>
    <s v="Moderate (2-4 hours)"/>
    <s v="No"/>
    <x v="0"/>
    <s v="Near"/>
    <x v="0"/>
    <n v="68"/>
    <n v="13"/>
    <x v="2"/>
  </r>
  <r>
    <n v="30"/>
    <x v="0"/>
    <n v="72"/>
    <s v="Fair"/>
    <x v="1"/>
    <x v="1"/>
    <s v="No"/>
    <n v="8"/>
    <s v="≥ 8 hours"/>
    <n v="84"/>
    <s v="Medium"/>
    <x v="0"/>
    <n v="1"/>
    <x v="1"/>
    <x v="0"/>
    <s v="High"/>
    <x v="1"/>
    <s v="Positive"/>
    <n v="1"/>
    <s v="Low (0-2 hours)"/>
    <s v="No"/>
    <x v="0"/>
    <s v="Near"/>
    <x v="0"/>
    <n v="68"/>
    <n v="-16"/>
    <x v="0"/>
  </r>
  <r>
    <n v="22"/>
    <x v="0"/>
    <n v="78"/>
    <s v="Fair"/>
    <x v="0"/>
    <x v="0"/>
    <s v="Yes"/>
    <n v="8"/>
    <s v="≥ 8 hours"/>
    <n v="69"/>
    <s v="High"/>
    <x v="0"/>
    <n v="2"/>
    <x v="1"/>
    <x v="0"/>
    <s v="Medium"/>
    <x v="0"/>
    <s v="Negative"/>
    <n v="2"/>
    <s v="Low (0-2 hours)"/>
    <s v="No"/>
    <x v="0"/>
    <s v="Near"/>
    <x v="1"/>
    <n v="67"/>
    <n v="-2"/>
    <x v="1"/>
  </r>
  <r>
    <n v="24"/>
    <x v="0"/>
    <n v="67"/>
    <s v="Poor"/>
    <x v="1"/>
    <x v="1"/>
    <s v="No"/>
    <n v="10"/>
    <s v="≥ 8 hours"/>
    <n v="64"/>
    <s v="Low"/>
    <x v="0"/>
    <n v="1"/>
    <x v="1"/>
    <x v="0"/>
    <s v="Medium"/>
    <x v="0"/>
    <s v="Positive"/>
    <n v="2"/>
    <s v="Low (0-2 hours)"/>
    <s v="Yes"/>
    <x v="1"/>
    <s v="Far"/>
    <x v="1"/>
    <n v="62"/>
    <n v="-2"/>
    <x v="1"/>
  </r>
  <r>
    <n v="28"/>
    <x v="0"/>
    <n v="85"/>
    <s v="Good"/>
    <x v="1"/>
    <x v="2"/>
    <s v="No"/>
    <n v="7"/>
    <s v="&lt; 8 hours"/>
    <n v="59"/>
    <s v="Low"/>
    <x v="0"/>
    <n v="1"/>
    <x v="1"/>
    <x v="0"/>
    <s v="Medium"/>
    <x v="0"/>
    <s v="Neutral"/>
    <n v="3"/>
    <s v="Moderate (2-4 hours)"/>
    <s v="No"/>
    <x v="2"/>
    <s v="Far"/>
    <x v="0"/>
    <n v="67"/>
    <n v="8"/>
    <x v="2"/>
  </r>
  <r>
    <n v="23"/>
    <x v="0"/>
    <n v="80"/>
    <s v="Good"/>
    <x v="2"/>
    <x v="1"/>
    <s v="No"/>
    <n v="9"/>
    <s v="≥ 8 hours"/>
    <n v="79"/>
    <s v="Medium"/>
    <x v="0"/>
    <n v="1"/>
    <x v="1"/>
    <x v="1"/>
    <s v="High"/>
    <x v="0"/>
    <s v="Negative"/>
    <n v="2"/>
    <s v="Low (0-2 hours)"/>
    <s v="No"/>
    <x v="2"/>
    <s v="Near"/>
    <x v="0"/>
    <n v="69"/>
    <n v="-10"/>
    <x v="0"/>
  </r>
  <r>
    <n v="17"/>
    <x v="1"/>
    <n v="64"/>
    <s v="Poor"/>
    <x v="1"/>
    <x v="0"/>
    <s v="Yes"/>
    <n v="8"/>
    <s v="≥ 8 hours"/>
    <n v="67"/>
    <s v="Medium"/>
    <x v="0"/>
    <n v="3"/>
    <x v="1"/>
    <x v="0"/>
    <s v="Medium"/>
    <x v="0"/>
    <s v="Negative"/>
    <n v="3"/>
    <s v="Moderate (2-4 hours)"/>
    <s v="No"/>
    <x v="1"/>
    <s v="Near"/>
    <x v="0"/>
    <n v="64"/>
    <n v="-3"/>
    <x v="0"/>
  </r>
  <r>
    <n v="17"/>
    <x v="1"/>
    <n v="68"/>
    <s v="Poor"/>
    <x v="1"/>
    <x v="0"/>
    <s v="Yes"/>
    <n v="8"/>
    <s v="≥ 8 hours"/>
    <n v="75"/>
    <s v="Medium"/>
    <x v="0"/>
    <n v="2"/>
    <x v="1"/>
    <x v="0"/>
    <s v="High"/>
    <x v="1"/>
    <s v="Positive"/>
    <n v="3"/>
    <s v="Moderate (2-4 hours)"/>
    <s v="No"/>
    <x v="1"/>
    <s v="Near"/>
    <x v="1"/>
    <n v="66"/>
    <n v="-9"/>
    <x v="0"/>
  </r>
  <r>
    <n v="21"/>
    <x v="0"/>
    <n v="79"/>
    <s v="Fair"/>
    <x v="2"/>
    <x v="2"/>
    <s v="Yes"/>
    <n v="7"/>
    <s v="&lt; 8 hours"/>
    <n v="98"/>
    <s v="High"/>
    <x v="0"/>
    <n v="2"/>
    <x v="1"/>
    <x v="0"/>
    <s v="Medium"/>
    <x v="0"/>
    <s v="Positive"/>
    <n v="1"/>
    <s v="Low (0-2 hours)"/>
    <s v="No"/>
    <x v="0"/>
    <s v="Near"/>
    <x v="0"/>
    <n v="69"/>
    <n v="-29"/>
    <x v="0"/>
  </r>
  <r>
    <n v="12"/>
    <x v="1"/>
    <n v="96"/>
    <s v="Very Good"/>
    <x v="2"/>
    <x v="0"/>
    <s v="No"/>
    <n v="5"/>
    <s v="&lt; 8 hours"/>
    <n v="88"/>
    <s v="High"/>
    <x v="0"/>
    <n v="0"/>
    <x v="0"/>
    <x v="1"/>
    <s v="Medium"/>
    <x v="1"/>
    <s v="Positive"/>
    <n v="2"/>
    <s v="Low (0-2 hours)"/>
    <s v="No"/>
    <x v="1"/>
    <s v="Moderate"/>
    <x v="1"/>
    <n v="70"/>
    <n v="-18"/>
    <x v="0"/>
  </r>
  <r>
    <n v="19"/>
    <x v="1"/>
    <n v="83"/>
    <s v="Good"/>
    <x v="2"/>
    <x v="1"/>
    <s v="No"/>
    <n v="8"/>
    <s v="≥ 8 hours"/>
    <n v="90"/>
    <s v="Low"/>
    <x v="0"/>
    <n v="3"/>
    <x v="1"/>
    <x v="0"/>
    <s v="Medium"/>
    <x v="0"/>
    <s v="Positive"/>
    <n v="3"/>
    <s v="Moderate (2-4 hours)"/>
    <s v="No"/>
    <x v="1"/>
    <s v="Moderate"/>
    <x v="1"/>
    <n v="69"/>
    <n v="-21"/>
    <x v="0"/>
  </r>
  <r>
    <n v="27"/>
    <x v="0"/>
    <n v="87"/>
    <s v="Good"/>
    <x v="1"/>
    <x v="1"/>
    <s v="Yes"/>
    <n v="8"/>
    <s v="≥ 8 hours"/>
    <n v="56"/>
    <s v="Medium"/>
    <x v="0"/>
    <n v="3"/>
    <x v="1"/>
    <x v="1"/>
    <s v="High"/>
    <x v="0"/>
    <s v="Neutral"/>
    <n v="3"/>
    <s v="Moderate (2-4 hours)"/>
    <s v="No"/>
    <x v="2"/>
    <s v="Near"/>
    <x v="0"/>
    <n v="72"/>
    <n v="16"/>
    <x v="2"/>
  </r>
  <r>
    <n v="7"/>
    <x v="2"/>
    <n v="74"/>
    <s v="Fair"/>
    <x v="1"/>
    <x v="1"/>
    <s v="Yes"/>
    <n v="6"/>
    <s v="&lt; 8 hours"/>
    <n v="66"/>
    <s v="Low"/>
    <x v="0"/>
    <n v="1"/>
    <x v="1"/>
    <x v="0"/>
    <s v="High"/>
    <x v="1"/>
    <s v="Positive"/>
    <n v="2"/>
    <s v="Low (0-2 hours)"/>
    <s v="No"/>
    <x v="0"/>
    <s v="Near"/>
    <x v="1"/>
    <n v="61"/>
    <n v="-5"/>
    <x v="0"/>
  </r>
  <r>
    <n v="29"/>
    <x v="0"/>
    <n v="83"/>
    <s v="Good"/>
    <x v="1"/>
    <x v="1"/>
    <s v="No"/>
    <n v="7"/>
    <s v="&lt; 8 hours"/>
    <n v="55"/>
    <s v="High"/>
    <x v="0"/>
    <n v="2"/>
    <x v="1"/>
    <x v="0"/>
    <s v="Low"/>
    <x v="1"/>
    <s v="Negative"/>
    <n v="4"/>
    <s v="Moderate (2-4 hours)"/>
    <s v="No"/>
    <x v="0"/>
    <s v="Near"/>
    <x v="1"/>
    <n v="68"/>
    <n v="13"/>
    <x v="2"/>
  </r>
  <r>
    <n v="27"/>
    <x v="0"/>
    <n v="78"/>
    <s v="Fair"/>
    <x v="1"/>
    <x v="1"/>
    <s v="No"/>
    <n v="6"/>
    <s v="&lt; 8 hours"/>
    <n v="98"/>
    <s v="Low"/>
    <x v="0"/>
    <n v="1"/>
    <x v="1"/>
    <x v="1"/>
    <s v="Medium"/>
    <x v="0"/>
    <s v="Positive"/>
    <n v="3"/>
    <s v="Moderate (2-4 hours)"/>
    <s v="No"/>
    <x v="0"/>
    <s v="Far"/>
    <x v="0"/>
    <n v="68"/>
    <n v="-30"/>
    <x v="0"/>
  </r>
  <r>
    <n v="17"/>
    <x v="1"/>
    <n v="86"/>
    <s v="Good"/>
    <x v="0"/>
    <x v="1"/>
    <s v="No"/>
    <n v="6"/>
    <s v="&lt; 8 hours"/>
    <n v="84"/>
    <s v="High"/>
    <x v="0"/>
    <n v="0"/>
    <x v="0"/>
    <x v="1"/>
    <s v="Medium"/>
    <x v="1"/>
    <s v="Neutral"/>
    <n v="3"/>
    <s v="Moderate (2-4 hours)"/>
    <s v="No"/>
    <x v="0"/>
    <s v="Near"/>
    <x v="1"/>
    <n v="66"/>
    <n v="-18"/>
    <x v="0"/>
  </r>
  <r>
    <n v="23"/>
    <x v="0"/>
    <n v="62"/>
    <s v="Poor"/>
    <x v="1"/>
    <x v="1"/>
    <s v="No"/>
    <n v="6"/>
    <s v="&lt; 8 hours"/>
    <n v="51"/>
    <s v="Medium"/>
    <x v="0"/>
    <n v="5"/>
    <x v="1"/>
    <x v="2"/>
    <s v="Medium"/>
    <x v="0"/>
    <s v="Negative"/>
    <n v="2"/>
    <s v="Low (0-2 hours)"/>
    <s v="No"/>
    <x v="1"/>
    <s v="Near"/>
    <x v="0"/>
    <n v="65"/>
    <n v="14"/>
    <x v="2"/>
  </r>
  <r>
    <n v="20"/>
    <x v="1"/>
    <n v="80"/>
    <s v="Good"/>
    <x v="2"/>
    <x v="2"/>
    <s v="Yes"/>
    <n v="5"/>
    <s v="&lt; 8 hours"/>
    <n v="74"/>
    <s v="Medium"/>
    <x v="0"/>
    <n v="2"/>
    <x v="1"/>
    <x v="0"/>
    <s v="Low"/>
    <x v="0"/>
    <s v="Negative"/>
    <n v="4"/>
    <s v="Moderate (2-4 hours)"/>
    <s v="No"/>
    <x v="1"/>
    <s v="Moderate"/>
    <x v="1"/>
    <n v="66"/>
    <n v="-8"/>
    <x v="0"/>
  </r>
  <r>
    <n v="27"/>
    <x v="0"/>
    <n v="72"/>
    <s v="Fair"/>
    <x v="1"/>
    <x v="1"/>
    <s v="No"/>
    <n v="6"/>
    <s v="&lt; 8 hours"/>
    <n v="63"/>
    <s v="Medium"/>
    <x v="0"/>
    <n v="1"/>
    <x v="1"/>
    <x v="2"/>
    <s v="Medium"/>
    <x v="1"/>
    <s v="Negative"/>
    <n v="5"/>
    <s v="High (4-6 hours)"/>
    <s v="No"/>
    <x v="1"/>
    <s v="Moderate"/>
    <x v="1"/>
    <n v="67"/>
    <n v="4"/>
    <x v="2"/>
  </r>
  <r>
    <n v="26"/>
    <x v="0"/>
    <n v="73"/>
    <s v="Fair"/>
    <x v="1"/>
    <x v="0"/>
    <s v="No"/>
    <n v="8"/>
    <s v="≥ 8 hours"/>
    <n v="77"/>
    <s v="Medium"/>
    <x v="0"/>
    <n v="0"/>
    <x v="0"/>
    <x v="1"/>
    <s v="High"/>
    <x v="1"/>
    <s v="Positive"/>
    <n v="2"/>
    <s v="Low (0-2 hours)"/>
    <s v="No"/>
    <x v="1"/>
    <s v="Far"/>
    <x v="0"/>
    <n v="68"/>
    <n v="-9"/>
    <x v="0"/>
  </r>
  <r>
    <n v="12"/>
    <x v="1"/>
    <n v="98"/>
    <s v="Very Good"/>
    <x v="0"/>
    <x v="1"/>
    <s v="No"/>
    <n v="9"/>
    <s v="≥ 8 hours"/>
    <n v="59"/>
    <s v="Low"/>
    <x v="0"/>
    <n v="1"/>
    <x v="1"/>
    <x v="2"/>
    <s v="Medium"/>
    <x v="0"/>
    <s v="Neutral"/>
    <n v="2"/>
    <s v="Low (0-2 hours)"/>
    <s v="No"/>
    <x v="2"/>
    <s v="Near"/>
    <x v="1"/>
    <n v="67"/>
    <n v="8"/>
    <x v="2"/>
  </r>
  <r>
    <n v="24"/>
    <x v="0"/>
    <n v="67"/>
    <s v="Poor"/>
    <x v="0"/>
    <x v="1"/>
    <s v="Yes"/>
    <n v="10"/>
    <s v="≥ 8 hours"/>
    <n v="53"/>
    <s v="Medium"/>
    <x v="0"/>
    <n v="0"/>
    <x v="0"/>
    <x v="1"/>
    <s v="Medium"/>
    <x v="0"/>
    <s v="Positive"/>
    <n v="3"/>
    <s v="Moderate (2-4 hours)"/>
    <s v="Yes"/>
    <x v="1"/>
    <s v="Near"/>
    <x v="1"/>
    <n v="63"/>
    <n v="10"/>
    <x v="2"/>
  </r>
  <r>
    <n v="19"/>
    <x v="1"/>
    <n v="72"/>
    <s v="Fair"/>
    <x v="1"/>
    <x v="2"/>
    <s v="No"/>
    <n v="6"/>
    <s v="&lt; 8 hours"/>
    <n v="66"/>
    <s v="Medium"/>
    <x v="0"/>
    <n v="0"/>
    <x v="0"/>
    <x v="1"/>
    <s v="High"/>
    <x v="1"/>
    <s v="Neutral"/>
    <n v="2"/>
    <s v="Low (0-2 hours)"/>
    <s v="No"/>
    <x v="2"/>
    <s v="Near"/>
    <x v="0"/>
    <n v="64"/>
    <n v="-2"/>
    <x v="1"/>
  </r>
  <r>
    <n v="20"/>
    <x v="1"/>
    <n v="80"/>
    <s v="Good"/>
    <x v="1"/>
    <x v="2"/>
    <s v="No"/>
    <n v="9"/>
    <s v="≥ 8 hours"/>
    <n v="65"/>
    <s v="High"/>
    <x v="0"/>
    <n v="1"/>
    <x v="1"/>
    <x v="1"/>
    <s v="Medium"/>
    <x v="1"/>
    <s v="Positive"/>
    <n v="3"/>
    <s v="Moderate (2-4 hours)"/>
    <s v="No"/>
    <x v="1"/>
    <s v="Far"/>
    <x v="0"/>
    <n v="66"/>
    <n v="1"/>
    <x v="1"/>
  </r>
  <r>
    <n v="16"/>
    <x v="1"/>
    <n v="95"/>
    <s v="Very Good"/>
    <x v="2"/>
    <x v="1"/>
    <s v="Yes"/>
    <n v="8"/>
    <s v="≥ 8 hours"/>
    <n v="86"/>
    <s v="Medium"/>
    <x v="0"/>
    <n v="0"/>
    <x v="0"/>
    <x v="0"/>
    <s v="Low"/>
    <x v="0"/>
    <s v="Positive"/>
    <n v="4"/>
    <s v="Moderate (2-4 hours)"/>
    <s v="No"/>
    <x v="0"/>
    <s v="Moderate"/>
    <x v="0"/>
    <n v="69"/>
    <n v="-17"/>
    <x v="0"/>
  </r>
  <r>
    <n v="30"/>
    <x v="0"/>
    <n v="77"/>
    <s v="Fair"/>
    <x v="1"/>
    <x v="2"/>
    <s v="Yes"/>
    <n v="7"/>
    <s v="&lt; 8 hours"/>
    <n v="74"/>
    <s v="Medium"/>
    <x v="0"/>
    <n v="3"/>
    <x v="1"/>
    <x v="2"/>
    <s v="Medium"/>
    <x v="1"/>
    <s v="Neutral"/>
    <n v="3"/>
    <s v="Moderate (2-4 hours)"/>
    <s v="No"/>
    <x v="2"/>
    <s v="Moderate"/>
    <x v="0"/>
    <n v="70"/>
    <n v="-4"/>
    <x v="0"/>
  </r>
  <r>
    <n v="26"/>
    <x v="0"/>
    <n v="90"/>
    <s v="Very Good"/>
    <x v="1"/>
    <x v="1"/>
    <s v="No"/>
    <n v="8"/>
    <s v="≥ 8 hours"/>
    <n v="65"/>
    <s v="High"/>
    <x v="0"/>
    <n v="3"/>
    <x v="1"/>
    <x v="1"/>
    <s v="High"/>
    <x v="1"/>
    <s v="Positive"/>
    <n v="2"/>
    <s v="Low (0-2 hours)"/>
    <s v="No"/>
    <x v="0"/>
    <s v="Near"/>
    <x v="1"/>
    <n v="72"/>
    <n v="7"/>
    <x v="2"/>
  </r>
  <r>
    <n v="16"/>
    <x v="1"/>
    <n v="94"/>
    <s v="Very Good"/>
    <x v="1"/>
    <x v="0"/>
    <s v="No"/>
    <n v="9"/>
    <s v="≥ 8 hours"/>
    <n v="79"/>
    <s v="High"/>
    <x v="0"/>
    <n v="2"/>
    <x v="1"/>
    <x v="2"/>
    <s v="Unknown"/>
    <x v="0"/>
    <s v="Positive"/>
    <n v="5"/>
    <s v="High (4-6 hours)"/>
    <s v="No"/>
    <x v="0"/>
    <s v="Moderate"/>
    <x v="1"/>
    <n v="71"/>
    <n v="-8"/>
    <x v="0"/>
  </r>
  <r>
    <n v="12"/>
    <x v="1"/>
    <n v="72"/>
    <s v="Fair"/>
    <x v="1"/>
    <x v="1"/>
    <s v="Yes"/>
    <n v="6"/>
    <s v="&lt; 8 hours"/>
    <n v="54"/>
    <s v="Low"/>
    <x v="0"/>
    <n v="3"/>
    <x v="1"/>
    <x v="0"/>
    <s v="Medium"/>
    <x v="0"/>
    <s v="Positive"/>
    <n v="2"/>
    <s v="Low (0-2 hours)"/>
    <s v="No"/>
    <x v="2"/>
    <s v="Near"/>
    <x v="0"/>
    <n v="63"/>
    <n v="9"/>
    <x v="2"/>
  </r>
  <r>
    <n v="18"/>
    <x v="1"/>
    <n v="76"/>
    <s v="Fair"/>
    <x v="2"/>
    <x v="0"/>
    <s v="No"/>
    <n v="6"/>
    <s v="&lt; 8 hours"/>
    <n v="83"/>
    <s v="Medium"/>
    <x v="0"/>
    <n v="1"/>
    <x v="1"/>
    <x v="2"/>
    <s v="Medium"/>
    <x v="0"/>
    <s v="Neutral"/>
    <n v="4"/>
    <s v="Moderate (2-4 hours)"/>
    <s v="No"/>
    <x v="0"/>
    <s v="Near"/>
    <x v="0"/>
    <n v="68"/>
    <n v="-15"/>
    <x v="0"/>
  </r>
  <r>
    <n v="23"/>
    <x v="0"/>
    <n v="74"/>
    <s v="Fair"/>
    <x v="1"/>
    <x v="0"/>
    <s v="Yes"/>
    <n v="6"/>
    <s v="&lt; 8 hours"/>
    <n v="57"/>
    <s v="Low"/>
    <x v="1"/>
    <n v="1"/>
    <x v="1"/>
    <x v="2"/>
    <s v="High"/>
    <x v="1"/>
    <s v="Neutral"/>
    <n v="3"/>
    <s v="Moderate (2-4 hours)"/>
    <s v="No"/>
    <x v="1"/>
    <s v="Near"/>
    <x v="0"/>
    <n v="67"/>
    <n v="10"/>
    <x v="2"/>
  </r>
  <r>
    <n v="21"/>
    <x v="0"/>
    <n v="93"/>
    <s v="Very Good"/>
    <x v="1"/>
    <x v="2"/>
    <s v="No"/>
    <n v="6"/>
    <s v="&lt; 8 hours"/>
    <n v="64"/>
    <s v="Medium"/>
    <x v="0"/>
    <n v="2"/>
    <x v="1"/>
    <x v="0"/>
    <s v="Medium"/>
    <x v="0"/>
    <s v="Positive"/>
    <n v="4"/>
    <s v="Moderate (2-4 hours)"/>
    <s v="No"/>
    <x v="2"/>
    <s v="Moderate"/>
    <x v="0"/>
    <n v="69"/>
    <n v="5"/>
    <x v="2"/>
  </r>
  <r>
    <n v="28"/>
    <x v="0"/>
    <n v="62"/>
    <s v="Poor"/>
    <x v="1"/>
    <x v="1"/>
    <s v="No"/>
    <n v="9"/>
    <s v="≥ 8 hours"/>
    <n v="64"/>
    <s v="High"/>
    <x v="0"/>
    <n v="1"/>
    <x v="1"/>
    <x v="0"/>
    <s v="Medium"/>
    <x v="1"/>
    <s v="Negative"/>
    <n v="2"/>
    <s v="Low (0-2 hours)"/>
    <s v="No"/>
    <x v="2"/>
    <s v="Near"/>
    <x v="0"/>
    <n v="65"/>
    <n v="1"/>
    <x v="1"/>
  </r>
  <r>
    <n v="25"/>
    <x v="0"/>
    <n v="72"/>
    <s v="Fair"/>
    <x v="2"/>
    <x v="2"/>
    <s v="Yes"/>
    <n v="6"/>
    <s v="&lt; 8 hours"/>
    <n v="73"/>
    <s v="High"/>
    <x v="0"/>
    <n v="4"/>
    <x v="1"/>
    <x v="1"/>
    <s v="High"/>
    <x v="0"/>
    <s v="Neutral"/>
    <n v="4"/>
    <s v="Moderate (2-4 hours)"/>
    <s v="No"/>
    <x v="1"/>
    <s v="Moderate"/>
    <x v="0"/>
    <n v="69"/>
    <n v="-4"/>
    <x v="0"/>
  </r>
  <r>
    <n v="26"/>
    <x v="0"/>
    <n v="87"/>
    <s v="Good"/>
    <x v="1"/>
    <x v="1"/>
    <s v="No"/>
    <n v="6"/>
    <s v="&lt; 8 hours"/>
    <n v="98"/>
    <s v="High"/>
    <x v="0"/>
    <n v="0"/>
    <x v="0"/>
    <x v="1"/>
    <s v="High"/>
    <x v="0"/>
    <s v="Negative"/>
    <n v="4"/>
    <s v="Moderate (2-4 hours)"/>
    <s v="No"/>
    <x v="1"/>
    <s v="Moderate"/>
    <x v="0"/>
    <n v="71"/>
    <n v="-27"/>
    <x v="0"/>
  </r>
  <r>
    <n v="22"/>
    <x v="0"/>
    <n v="83"/>
    <s v="Good"/>
    <x v="1"/>
    <x v="2"/>
    <s v="Yes"/>
    <n v="7"/>
    <s v="&lt; 8 hours"/>
    <n v="66"/>
    <s v="Medium"/>
    <x v="0"/>
    <n v="2"/>
    <x v="1"/>
    <x v="1"/>
    <s v="Medium"/>
    <x v="1"/>
    <s v="Neutral"/>
    <n v="3"/>
    <s v="Moderate (2-4 hours)"/>
    <s v="No"/>
    <x v="0"/>
    <s v="Near"/>
    <x v="1"/>
    <n v="67"/>
    <n v="1"/>
    <x v="1"/>
  </r>
  <r>
    <n v="12"/>
    <x v="1"/>
    <n v="77"/>
    <s v="Fair"/>
    <x v="0"/>
    <x v="1"/>
    <s v="No"/>
    <n v="7"/>
    <s v="&lt; 8 hours"/>
    <n v="64"/>
    <s v="Low"/>
    <x v="0"/>
    <n v="2"/>
    <x v="1"/>
    <x v="2"/>
    <s v="High"/>
    <x v="0"/>
    <s v="Positive"/>
    <n v="4"/>
    <s v="Moderate (2-4 hours)"/>
    <s v="No"/>
    <x v="1"/>
    <s v="Moderate"/>
    <x v="1"/>
    <n v="64"/>
    <n v="0"/>
    <x v="1"/>
  </r>
  <r>
    <n v="19"/>
    <x v="1"/>
    <n v="82"/>
    <s v="Good"/>
    <x v="2"/>
    <x v="1"/>
    <s v="Yes"/>
    <n v="6"/>
    <s v="&lt; 8 hours"/>
    <n v="58"/>
    <s v="Low"/>
    <x v="0"/>
    <n v="2"/>
    <x v="1"/>
    <x v="1"/>
    <s v="High"/>
    <x v="1"/>
    <s v="Positive"/>
    <n v="3"/>
    <s v="Moderate (2-4 hours)"/>
    <s v="No"/>
    <x v="1"/>
    <s v="Near"/>
    <x v="1"/>
    <n v="68"/>
    <n v="10"/>
    <x v="2"/>
  </r>
  <r>
    <n v="26"/>
    <x v="0"/>
    <n v="68"/>
    <s v="Poor"/>
    <x v="2"/>
    <x v="2"/>
    <s v="Yes"/>
    <n v="10"/>
    <s v="≥ 8 hours"/>
    <n v="70"/>
    <s v="Medium"/>
    <x v="0"/>
    <n v="1"/>
    <x v="1"/>
    <x v="0"/>
    <s v="Medium"/>
    <x v="0"/>
    <s v="Positive"/>
    <n v="3"/>
    <s v="Moderate (2-4 hours)"/>
    <s v="No"/>
    <x v="1"/>
    <s v="Near"/>
    <x v="0"/>
    <n v="67"/>
    <n v="-3"/>
    <x v="0"/>
  </r>
  <r>
    <n v="20"/>
    <x v="1"/>
    <n v="77"/>
    <s v="Fair"/>
    <x v="0"/>
    <x v="2"/>
    <s v="No"/>
    <n v="6"/>
    <s v="&lt; 8 hours"/>
    <n v="59"/>
    <s v="Low"/>
    <x v="0"/>
    <n v="1"/>
    <x v="1"/>
    <x v="2"/>
    <s v="Medium"/>
    <x v="0"/>
    <s v="Negative"/>
    <n v="2"/>
    <s v="Low (0-2 hours)"/>
    <s v="No"/>
    <x v="0"/>
    <s v="Moderate"/>
    <x v="1"/>
    <n v="62"/>
    <n v="3"/>
    <x v="2"/>
  </r>
  <r>
    <n v="23"/>
    <x v="0"/>
    <n v="80"/>
    <s v="Good"/>
    <x v="2"/>
    <x v="1"/>
    <s v="No"/>
    <n v="7"/>
    <s v="&lt; 8 hours"/>
    <n v="57"/>
    <s v="Low"/>
    <x v="0"/>
    <n v="2"/>
    <x v="1"/>
    <x v="1"/>
    <s v="High"/>
    <x v="0"/>
    <s v="Negative"/>
    <n v="2"/>
    <s v="Low (0-2 hours)"/>
    <s v="No"/>
    <x v="2"/>
    <s v="Moderate"/>
    <x v="1"/>
    <n v="68"/>
    <n v="11"/>
    <x v="2"/>
  </r>
  <r>
    <n v="18"/>
    <x v="1"/>
    <n v="96"/>
    <s v="Very Good"/>
    <x v="1"/>
    <x v="1"/>
    <s v="Yes"/>
    <n v="4"/>
    <s v="&lt; 8 hours"/>
    <n v="93"/>
    <s v="Medium"/>
    <x v="0"/>
    <n v="0"/>
    <x v="0"/>
    <x v="1"/>
    <s v="High"/>
    <x v="0"/>
    <s v="Positive"/>
    <n v="4"/>
    <s v="Moderate (2-4 hours)"/>
    <s v="No"/>
    <x v="1"/>
    <s v="Near"/>
    <x v="1"/>
    <n v="72"/>
    <n v="-21"/>
    <x v="0"/>
  </r>
  <r>
    <n v="14"/>
    <x v="1"/>
    <n v="70"/>
    <s v="Fair"/>
    <x v="1"/>
    <x v="0"/>
    <s v="Yes"/>
    <n v="7"/>
    <s v="&lt; 8 hours"/>
    <n v="53"/>
    <s v="Low"/>
    <x v="0"/>
    <n v="0"/>
    <x v="0"/>
    <x v="1"/>
    <s v="Medium"/>
    <x v="0"/>
    <s v="Negative"/>
    <n v="3"/>
    <s v="Moderate (2-4 hours)"/>
    <s v="No"/>
    <x v="0"/>
    <s v="Moderate"/>
    <x v="0"/>
    <n v="61"/>
    <n v="8"/>
    <x v="2"/>
  </r>
  <r>
    <n v="19"/>
    <x v="1"/>
    <n v="95"/>
    <s v="Very Good"/>
    <x v="0"/>
    <x v="2"/>
    <s v="Yes"/>
    <n v="5"/>
    <s v="&lt; 8 hours"/>
    <n v="86"/>
    <s v="Medium"/>
    <x v="0"/>
    <n v="0"/>
    <x v="0"/>
    <x v="2"/>
    <s v="Medium"/>
    <x v="0"/>
    <s v="Negative"/>
    <n v="4"/>
    <s v="Moderate (2-4 hours)"/>
    <s v="No"/>
    <x v="0"/>
    <s v="Moderate"/>
    <x v="0"/>
    <n v="67"/>
    <n v="-19"/>
    <x v="0"/>
  </r>
  <r>
    <n v="22"/>
    <x v="0"/>
    <n v="86"/>
    <s v="Good"/>
    <x v="2"/>
    <x v="1"/>
    <s v="No"/>
    <n v="6"/>
    <s v="&lt; 8 hours"/>
    <n v="60"/>
    <s v="High"/>
    <x v="0"/>
    <n v="0"/>
    <x v="0"/>
    <x v="2"/>
    <s v="High"/>
    <x v="0"/>
    <s v="Neutral"/>
    <n v="3"/>
    <s v="Moderate (2-4 hours)"/>
    <s v="No"/>
    <x v="2"/>
    <s v="Near"/>
    <x v="0"/>
    <n v="70"/>
    <n v="10"/>
    <x v="2"/>
  </r>
  <r>
    <n v="16"/>
    <x v="1"/>
    <n v="61"/>
    <s v="Poor"/>
    <x v="0"/>
    <x v="1"/>
    <s v="Yes"/>
    <n v="4"/>
    <s v="&lt; 8 hours"/>
    <n v="51"/>
    <s v="Low"/>
    <x v="0"/>
    <n v="1"/>
    <x v="1"/>
    <x v="0"/>
    <s v="Medium"/>
    <x v="0"/>
    <s v="Neutral"/>
    <n v="3"/>
    <s v="Moderate (2-4 hours)"/>
    <s v="No"/>
    <x v="0"/>
    <s v="Near"/>
    <x v="0"/>
    <n v="59"/>
    <n v="8"/>
    <x v="2"/>
  </r>
  <r>
    <n v="19"/>
    <x v="1"/>
    <n v="89"/>
    <s v="Good"/>
    <x v="2"/>
    <x v="1"/>
    <s v="Yes"/>
    <n v="6"/>
    <s v="&lt; 8 hours"/>
    <n v="90"/>
    <s v="High"/>
    <x v="0"/>
    <n v="0"/>
    <x v="0"/>
    <x v="0"/>
    <s v="High"/>
    <x v="1"/>
    <s v="Negative"/>
    <n v="4"/>
    <s v="Moderate (2-4 hours)"/>
    <s v="No"/>
    <x v="1"/>
    <s v="Moderate"/>
    <x v="1"/>
    <n v="70"/>
    <n v="-20"/>
    <x v="0"/>
  </r>
  <r>
    <n v="14"/>
    <x v="1"/>
    <n v="61"/>
    <s v="Poor"/>
    <x v="0"/>
    <x v="1"/>
    <s v="No"/>
    <n v="7"/>
    <s v="&lt; 8 hours"/>
    <n v="85"/>
    <s v="High"/>
    <x v="0"/>
    <n v="1"/>
    <x v="1"/>
    <x v="0"/>
    <s v="Medium"/>
    <x v="0"/>
    <s v="Neutral"/>
    <n v="1"/>
    <s v="Low (0-2 hours)"/>
    <s v="No"/>
    <x v="0"/>
    <s v="Near"/>
    <x v="1"/>
    <n v="60"/>
    <n v="-25"/>
    <x v="0"/>
  </r>
  <r>
    <n v="27"/>
    <x v="0"/>
    <n v="100"/>
    <s v="Perfect"/>
    <x v="2"/>
    <x v="1"/>
    <s v="No"/>
    <n v="7"/>
    <s v="&lt; 8 hours"/>
    <n v="67"/>
    <s v="Medium"/>
    <x v="0"/>
    <n v="1"/>
    <x v="1"/>
    <x v="2"/>
    <s v="High"/>
    <x v="0"/>
    <s v="Neutral"/>
    <n v="3"/>
    <s v="Moderate (2-4 hours)"/>
    <s v="No"/>
    <x v="1"/>
    <s v="Moderate"/>
    <x v="0"/>
    <n v="74"/>
    <n v="7"/>
    <x v="2"/>
  </r>
  <r>
    <n v="18"/>
    <x v="1"/>
    <n v="95"/>
    <s v="Very Good"/>
    <x v="0"/>
    <x v="0"/>
    <s v="Yes"/>
    <n v="6"/>
    <s v="&lt; 8 hours"/>
    <n v="54"/>
    <s v="High"/>
    <x v="0"/>
    <n v="0"/>
    <x v="0"/>
    <x v="1"/>
    <s v="High"/>
    <x v="1"/>
    <s v="Negative"/>
    <n v="3"/>
    <s v="Moderate (2-4 hours)"/>
    <s v="No"/>
    <x v="1"/>
    <s v="Moderate"/>
    <x v="0"/>
    <n v="68"/>
    <n v="14"/>
    <x v="2"/>
  </r>
  <r>
    <n v="29"/>
    <x v="0"/>
    <n v="72"/>
    <s v="Fair"/>
    <x v="1"/>
    <x v="1"/>
    <s v="No"/>
    <n v="7"/>
    <s v="&lt; 8 hours"/>
    <n v="68"/>
    <s v="Low"/>
    <x v="0"/>
    <n v="0"/>
    <x v="0"/>
    <x v="0"/>
    <s v="Medium"/>
    <x v="0"/>
    <s v="Positive"/>
    <n v="3"/>
    <s v="Moderate (2-4 hours)"/>
    <s v="No"/>
    <x v="1"/>
    <s v="Near"/>
    <x v="1"/>
    <n v="67"/>
    <n v="-1"/>
    <x v="1"/>
  </r>
  <r>
    <n v="29"/>
    <x v="0"/>
    <n v="70"/>
    <s v="Fair"/>
    <x v="1"/>
    <x v="2"/>
    <s v="No"/>
    <n v="6"/>
    <s v="&lt; 8 hours"/>
    <n v="59"/>
    <s v="High"/>
    <x v="0"/>
    <n v="2"/>
    <x v="1"/>
    <x v="1"/>
    <s v="Medium"/>
    <x v="1"/>
    <s v="Neutral"/>
    <n v="4"/>
    <s v="Moderate (2-4 hours)"/>
    <s v="No"/>
    <x v="2"/>
    <s v="Far"/>
    <x v="0"/>
    <n v="67"/>
    <n v="8"/>
    <x v="2"/>
  </r>
  <r>
    <n v="20"/>
    <x v="1"/>
    <n v="75"/>
    <s v="Fair"/>
    <x v="0"/>
    <x v="1"/>
    <s v="Yes"/>
    <n v="7"/>
    <s v="&lt; 8 hours"/>
    <n v="97"/>
    <s v="High"/>
    <x v="0"/>
    <n v="0"/>
    <x v="0"/>
    <x v="1"/>
    <s v="Medium"/>
    <x v="0"/>
    <s v="Neutral"/>
    <n v="2"/>
    <s v="Low (0-2 hours)"/>
    <s v="No"/>
    <x v="1"/>
    <s v="Unknown"/>
    <x v="1"/>
    <n v="66"/>
    <n v="-31"/>
    <x v="0"/>
  </r>
  <r>
    <n v="14"/>
    <x v="1"/>
    <n v="74"/>
    <s v="Fair"/>
    <x v="1"/>
    <x v="1"/>
    <s v="No"/>
    <n v="7"/>
    <s v="&lt; 8 hours"/>
    <n v="76"/>
    <s v="High"/>
    <x v="0"/>
    <n v="1"/>
    <x v="1"/>
    <x v="0"/>
    <s v="High"/>
    <x v="0"/>
    <s v="Neutral"/>
    <n v="2"/>
    <s v="Low (0-2 hours)"/>
    <s v="No"/>
    <x v="0"/>
    <s v="Far"/>
    <x v="1"/>
    <n v="63"/>
    <n v="-13"/>
    <x v="0"/>
  </r>
  <r>
    <n v="7"/>
    <x v="2"/>
    <n v="75"/>
    <s v="Fair"/>
    <x v="1"/>
    <x v="1"/>
    <s v="No"/>
    <n v="7"/>
    <s v="&lt; 8 hours"/>
    <n v="98"/>
    <s v="Low"/>
    <x v="1"/>
    <n v="1"/>
    <x v="1"/>
    <x v="0"/>
    <s v="High"/>
    <x v="0"/>
    <s v="Positive"/>
    <n v="3"/>
    <s v="Moderate (2-4 hours)"/>
    <s v="No"/>
    <x v="1"/>
    <s v="Near"/>
    <x v="0"/>
    <n v="62"/>
    <n v="-36"/>
    <x v="0"/>
  </r>
  <r>
    <n v="11"/>
    <x v="1"/>
    <n v="73"/>
    <s v="Fair"/>
    <x v="2"/>
    <x v="2"/>
    <s v="Yes"/>
    <n v="7"/>
    <s v="&lt; 8 hours"/>
    <n v="68"/>
    <s v="High"/>
    <x v="0"/>
    <n v="3"/>
    <x v="1"/>
    <x v="0"/>
    <s v="High"/>
    <x v="1"/>
    <s v="Neutral"/>
    <n v="3"/>
    <s v="Moderate (2-4 hours)"/>
    <s v="No"/>
    <x v="1"/>
    <s v="Moderate"/>
    <x v="1"/>
    <n v="64"/>
    <n v="-4"/>
    <x v="0"/>
  </r>
  <r>
    <n v="12"/>
    <x v="1"/>
    <n v="85"/>
    <s v="Good"/>
    <x v="1"/>
    <x v="1"/>
    <s v="Yes"/>
    <n v="6"/>
    <s v="&lt; 8 hours"/>
    <n v="78"/>
    <s v="High"/>
    <x v="0"/>
    <n v="3"/>
    <x v="1"/>
    <x v="1"/>
    <s v="Medium"/>
    <x v="0"/>
    <s v="Neutral"/>
    <n v="4"/>
    <s v="Moderate (2-4 hours)"/>
    <s v="No"/>
    <x v="1"/>
    <s v="Near"/>
    <x v="0"/>
    <n v="68"/>
    <n v="-10"/>
    <x v="0"/>
  </r>
  <r>
    <n v="28"/>
    <x v="0"/>
    <n v="67"/>
    <s v="Poor"/>
    <x v="1"/>
    <x v="1"/>
    <s v="No"/>
    <n v="8"/>
    <s v="≥ 8 hours"/>
    <n v="60"/>
    <s v="High"/>
    <x v="0"/>
    <n v="0"/>
    <x v="0"/>
    <x v="1"/>
    <s v="Medium"/>
    <x v="0"/>
    <s v="Positive"/>
    <n v="3"/>
    <s v="Moderate (2-4 hours)"/>
    <s v="No"/>
    <x v="0"/>
    <s v="Moderate"/>
    <x v="1"/>
    <n v="65"/>
    <n v="5"/>
    <x v="2"/>
  </r>
  <r>
    <n v="21"/>
    <x v="0"/>
    <n v="94"/>
    <s v="Very Good"/>
    <x v="1"/>
    <x v="2"/>
    <s v="Yes"/>
    <n v="8"/>
    <s v="≥ 8 hours"/>
    <n v="90"/>
    <s v="Low"/>
    <x v="0"/>
    <n v="1"/>
    <x v="1"/>
    <x v="1"/>
    <s v="Medium"/>
    <x v="0"/>
    <s v="Positive"/>
    <n v="4"/>
    <s v="Moderate (2-4 hours)"/>
    <s v="No"/>
    <x v="2"/>
    <s v="Near"/>
    <x v="1"/>
    <n v="71"/>
    <n v="-19"/>
    <x v="0"/>
  </r>
  <r>
    <n v="22"/>
    <x v="0"/>
    <n v="92"/>
    <s v="Very Good"/>
    <x v="1"/>
    <x v="1"/>
    <s v="Yes"/>
    <n v="7"/>
    <s v="&lt; 8 hours"/>
    <n v="52"/>
    <s v="Low"/>
    <x v="1"/>
    <n v="1"/>
    <x v="1"/>
    <x v="1"/>
    <s v="Medium"/>
    <x v="1"/>
    <s v="Negative"/>
    <n v="3"/>
    <s v="Moderate (2-4 hours)"/>
    <s v="No"/>
    <x v="2"/>
    <s v="Near"/>
    <x v="1"/>
    <n v="68"/>
    <n v="16"/>
    <x v="2"/>
  </r>
  <r>
    <n v="7"/>
    <x v="2"/>
    <n v="79"/>
    <s v="Fair"/>
    <x v="0"/>
    <x v="0"/>
    <s v="Yes"/>
    <n v="9"/>
    <s v="≥ 8 hours"/>
    <n v="85"/>
    <s v="Medium"/>
    <x v="0"/>
    <n v="0"/>
    <x v="0"/>
    <x v="1"/>
    <s v="Medium"/>
    <x v="0"/>
    <s v="Negative"/>
    <n v="2"/>
    <s v="Low (0-2 hours)"/>
    <s v="No"/>
    <x v="0"/>
    <s v="Near"/>
    <x v="0"/>
    <n v="62"/>
    <n v="-23"/>
    <x v="0"/>
  </r>
  <r>
    <n v="13"/>
    <x v="1"/>
    <n v="94"/>
    <s v="Very Good"/>
    <x v="2"/>
    <x v="0"/>
    <s v="Yes"/>
    <n v="7"/>
    <s v="&lt; 8 hours"/>
    <n v="70"/>
    <s v="Medium"/>
    <x v="0"/>
    <n v="1"/>
    <x v="1"/>
    <x v="1"/>
    <s v="Medium"/>
    <x v="1"/>
    <s v="Negative"/>
    <n v="3"/>
    <s v="Moderate (2-4 hours)"/>
    <s v="No"/>
    <x v="0"/>
    <s v="Moderate"/>
    <x v="0"/>
    <n v="68"/>
    <n v="-2"/>
    <x v="1"/>
  </r>
  <r>
    <n v="25"/>
    <x v="0"/>
    <n v="70"/>
    <s v="Fair"/>
    <x v="1"/>
    <x v="1"/>
    <s v="Yes"/>
    <n v="7"/>
    <s v="&lt; 8 hours"/>
    <n v="79"/>
    <s v="Low"/>
    <x v="0"/>
    <n v="3"/>
    <x v="1"/>
    <x v="2"/>
    <s v="Medium"/>
    <x v="0"/>
    <s v="Neutral"/>
    <n v="3"/>
    <s v="Moderate (2-4 hours)"/>
    <s v="No"/>
    <x v="0"/>
    <s v="Near"/>
    <x v="0"/>
    <n v="68"/>
    <n v="-11"/>
    <x v="0"/>
  </r>
  <r>
    <n v="22"/>
    <x v="0"/>
    <n v="61"/>
    <s v="Poor"/>
    <x v="2"/>
    <x v="1"/>
    <s v="Yes"/>
    <n v="7"/>
    <s v="&lt; 8 hours"/>
    <n v="80"/>
    <s v="High"/>
    <x v="0"/>
    <n v="3"/>
    <x v="1"/>
    <x v="1"/>
    <s v="High"/>
    <x v="0"/>
    <s v="Neutral"/>
    <n v="3"/>
    <s v="Moderate (2-4 hours)"/>
    <s v="No"/>
    <x v="2"/>
    <s v="Moderate"/>
    <x v="0"/>
    <n v="67"/>
    <n v="-13"/>
    <x v="0"/>
  </r>
  <r>
    <n v="19"/>
    <x v="1"/>
    <n v="85"/>
    <s v="Good"/>
    <x v="1"/>
    <x v="1"/>
    <s v="Yes"/>
    <n v="7"/>
    <s v="&lt; 8 hours"/>
    <n v="86"/>
    <s v="Medium"/>
    <x v="0"/>
    <n v="0"/>
    <x v="0"/>
    <x v="0"/>
    <s v="Medium"/>
    <x v="0"/>
    <s v="Positive"/>
    <n v="2"/>
    <s v="Low (0-2 hours)"/>
    <s v="No"/>
    <x v="1"/>
    <s v="Moderate"/>
    <x v="1"/>
    <n v="67"/>
    <n v="-19"/>
    <x v="0"/>
  </r>
  <r>
    <n v="23"/>
    <x v="0"/>
    <n v="78"/>
    <s v="Fair"/>
    <x v="2"/>
    <x v="0"/>
    <s v="Yes"/>
    <n v="6"/>
    <s v="&lt; 8 hours"/>
    <n v="60"/>
    <s v="Medium"/>
    <x v="0"/>
    <n v="2"/>
    <x v="1"/>
    <x v="2"/>
    <s v="High"/>
    <x v="0"/>
    <s v="Positive"/>
    <n v="4"/>
    <s v="Moderate (2-4 hours)"/>
    <s v="No"/>
    <x v="0"/>
    <s v="Far"/>
    <x v="0"/>
    <n v="70"/>
    <n v="10"/>
    <x v="2"/>
  </r>
  <r>
    <n v="30"/>
    <x v="0"/>
    <n v="83"/>
    <s v="Good"/>
    <x v="0"/>
    <x v="1"/>
    <s v="Yes"/>
    <n v="4"/>
    <s v="&lt; 8 hours"/>
    <n v="77"/>
    <s v="Medium"/>
    <x v="0"/>
    <n v="0"/>
    <x v="0"/>
    <x v="0"/>
    <s v="Medium"/>
    <x v="0"/>
    <s v="Neutral"/>
    <n v="4"/>
    <s v="Moderate (2-4 hours)"/>
    <s v="No"/>
    <x v="0"/>
    <s v="Near"/>
    <x v="1"/>
    <n v="69"/>
    <n v="-8"/>
    <x v="0"/>
  </r>
  <r>
    <n v="19"/>
    <x v="1"/>
    <n v="96"/>
    <s v="Very Good"/>
    <x v="0"/>
    <x v="1"/>
    <s v="No"/>
    <n v="7"/>
    <s v="&lt; 8 hours"/>
    <n v="71"/>
    <s v="Medium"/>
    <x v="0"/>
    <n v="2"/>
    <x v="1"/>
    <x v="0"/>
    <s v="High"/>
    <x v="1"/>
    <s v="Positive"/>
    <n v="3"/>
    <s v="Moderate (2-4 hours)"/>
    <s v="No"/>
    <x v="2"/>
    <s v="Moderate"/>
    <x v="0"/>
    <n v="70"/>
    <n v="-1"/>
    <x v="1"/>
  </r>
  <r>
    <n v="20"/>
    <x v="1"/>
    <n v="99"/>
    <s v="Very Good"/>
    <x v="1"/>
    <x v="2"/>
    <s v="No"/>
    <n v="8"/>
    <s v="≥ 8 hours"/>
    <n v="64"/>
    <s v="Low"/>
    <x v="0"/>
    <n v="1"/>
    <x v="1"/>
    <x v="2"/>
    <s v="Medium"/>
    <x v="0"/>
    <s v="Positive"/>
    <n v="2"/>
    <s v="Low (0-2 hours)"/>
    <s v="No"/>
    <x v="0"/>
    <s v="Near"/>
    <x v="0"/>
    <n v="69"/>
    <n v="5"/>
    <x v="2"/>
  </r>
  <r>
    <n v="21"/>
    <x v="0"/>
    <n v="85"/>
    <s v="Good"/>
    <x v="2"/>
    <x v="1"/>
    <s v="Yes"/>
    <n v="5"/>
    <s v="&lt; 8 hours"/>
    <n v="75"/>
    <s v="Low"/>
    <x v="0"/>
    <n v="1"/>
    <x v="1"/>
    <x v="2"/>
    <s v="High"/>
    <x v="0"/>
    <s v="Positive"/>
    <n v="2"/>
    <s v="Low (0-2 hours)"/>
    <s v="No"/>
    <x v="0"/>
    <s v="Moderate"/>
    <x v="1"/>
    <n v="70"/>
    <n v="-5"/>
    <x v="0"/>
  </r>
  <r>
    <n v="34"/>
    <x v="3"/>
    <n v="91"/>
    <s v="Very Good"/>
    <x v="1"/>
    <x v="2"/>
    <s v="No"/>
    <n v="9"/>
    <s v="≥ 8 hours"/>
    <n v="98"/>
    <s v="Medium"/>
    <x v="0"/>
    <n v="0"/>
    <x v="0"/>
    <x v="1"/>
    <s v="Medium"/>
    <x v="0"/>
    <s v="Neutral"/>
    <n v="4"/>
    <s v="Moderate (2-4 hours)"/>
    <s v="No"/>
    <x v="3"/>
    <s v="Moderate"/>
    <x v="0"/>
    <n v="72"/>
    <n v="-26"/>
    <x v="0"/>
  </r>
  <r>
    <n v="7"/>
    <x v="2"/>
    <n v="63"/>
    <s v="Poor"/>
    <x v="0"/>
    <x v="1"/>
    <s v="No"/>
    <n v="5"/>
    <s v="&lt; 8 hours"/>
    <n v="97"/>
    <s v="Medium"/>
    <x v="0"/>
    <n v="1"/>
    <x v="1"/>
    <x v="0"/>
    <s v="Medium"/>
    <x v="0"/>
    <s v="Neutral"/>
    <n v="2"/>
    <s v="Low (0-2 hours)"/>
    <s v="No"/>
    <x v="0"/>
    <s v="Near"/>
    <x v="1"/>
    <n v="59"/>
    <n v="-38"/>
    <x v="0"/>
  </r>
  <r>
    <n v="24"/>
    <x v="0"/>
    <n v="66"/>
    <s v="Poor"/>
    <x v="1"/>
    <x v="1"/>
    <s v="No"/>
    <n v="6"/>
    <s v="&lt; 8 hours"/>
    <n v="64"/>
    <s v="Medium"/>
    <x v="1"/>
    <n v="0"/>
    <x v="0"/>
    <x v="1"/>
    <s v="High"/>
    <x v="0"/>
    <s v="Neutral"/>
    <n v="4"/>
    <s v="Moderate (2-4 hours)"/>
    <s v="No"/>
    <x v="0"/>
    <s v="Near"/>
    <x v="0"/>
    <n v="64"/>
    <n v="0"/>
    <x v="1"/>
  </r>
  <r>
    <n v="19"/>
    <x v="1"/>
    <n v="89"/>
    <s v="Good"/>
    <x v="2"/>
    <x v="0"/>
    <s v="Yes"/>
    <n v="10"/>
    <s v="≥ 8 hours"/>
    <n v="94"/>
    <s v="Medium"/>
    <x v="0"/>
    <n v="0"/>
    <x v="0"/>
    <x v="2"/>
    <s v="Medium"/>
    <x v="1"/>
    <s v="Neutral"/>
    <n v="1"/>
    <s v="Low (0-2 hours)"/>
    <s v="No"/>
    <x v="1"/>
    <s v="Near"/>
    <x v="1"/>
    <n v="72"/>
    <n v="-22"/>
    <x v="0"/>
  </r>
  <r>
    <n v="23"/>
    <x v="0"/>
    <n v="77"/>
    <s v="Fair"/>
    <x v="0"/>
    <x v="0"/>
    <s v="Yes"/>
    <n v="8"/>
    <s v="≥ 8 hours"/>
    <n v="94"/>
    <s v="Medium"/>
    <x v="0"/>
    <n v="0"/>
    <x v="0"/>
    <x v="2"/>
    <s v="Medium"/>
    <x v="1"/>
    <s v="Positive"/>
    <n v="3"/>
    <s v="Moderate (2-4 hours)"/>
    <s v="No"/>
    <x v="2"/>
    <s v="Near"/>
    <x v="0"/>
    <n v="70"/>
    <n v="-24"/>
    <x v="0"/>
  </r>
  <r>
    <n v="16"/>
    <x v="1"/>
    <n v="78"/>
    <s v="Fair"/>
    <x v="0"/>
    <x v="0"/>
    <s v="No"/>
    <n v="7"/>
    <s v="&lt; 8 hours"/>
    <n v="62"/>
    <s v="Medium"/>
    <x v="0"/>
    <n v="0"/>
    <x v="0"/>
    <x v="2"/>
    <s v="High"/>
    <x v="0"/>
    <s v="Negative"/>
    <n v="1"/>
    <s v="Low (0-2 hours)"/>
    <s v="No"/>
    <x v="0"/>
    <s v="Far"/>
    <x v="1"/>
    <n v="63"/>
    <n v="1"/>
    <x v="1"/>
  </r>
  <r>
    <n v="20"/>
    <x v="1"/>
    <n v="72"/>
    <s v="Fair"/>
    <x v="2"/>
    <x v="1"/>
    <s v="Yes"/>
    <n v="7"/>
    <s v="&lt; 8 hours"/>
    <n v="80"/>
    <s v="Medium"/>
    <x v="0"/>
    <n v="1"/>
    <x v="1"/>
    <x v="0"/>
    <s v="High"/>
    <x v="1"/>
    <s v="Negative"/>
    <n v="3"/>
    <s v="Moderate (2-4 hours)"/>
    <s v="No"/>
    <x v="1"/>
    <s v="Near"/>
    <x v="0"/>
    <n v="66"/>
    <n v="-14"/>
    <x v="0"/>
  </r>
  <r>
    <n v="24"/>
    <x v="0"/>
    <n v="84"/>
    <s v="Good"/>
    <x v="2"/>
    <x v="0"/>
    <s v="No"/>
    <n v="9"/>
    <s v="≥ 8 hours"/>
    <n v="93"/>
    <s v="Medium"/>
    <x v="0"/>
    <n v="3"/>
    <x v="1"/>
    <x v="2"/>
    <s v="Medium"/>
    <x v="0"/>
    <s v="Neutral"/>
    <n v="4"/>
    <s v="Moderate (2-4 hours)"/>
    <s v="No"/>
    <x v="0"/>
    <s v="Far"/>
    <x v="0"/>
    <n v="72"/>
    <n v="-21"/>
    <x v="0"/>
  </r>
  <r>
    <n v="39"/>
    <x v="3"/>
    <n v="67"/>
    <s v="Poor"/>
    <x v="2"/>
    <x v="0"/>
    <s v="Yes"/>
    <n v="5"/>
    <s v="&lt; 8 hours"/>
    <n v="76"/>
    <s v="Medium"/>
    <x v="1"/>
    <n v="2"/>
    <x v="1"/>
    <x v="1"/>
    <s v="Medium"/>
    <x v="1"/>
    <s v="Negative"/>
    <n v="4"/>
    <s v="Moderate (2-4 hours)"/>
    <s v="No"/>
    <x v="3"/>
    <s v="Near"/>
    <x v="1"/>
    <n v="71"/>
    <n v="-5"/>
    <x v="0"/>
  </r>
  <r>
    <n v="25"/>
    <x v="0"/>
    <n v="85"/>
    <s v="Good"/>
    <x v="2"/>
    <x v="0"/>
    <s v="No"/>
    <n v="9"/>
    <s v="≥ 8 hours"/>
    <n v="68"/>
    <s v="Medium"/>
    <x v="0"/>
    <n v="1"/>
    <x v="1"/>
    <x v="2"/>
    <s v="Medium"/>
    <x v="0"/>
    <s v="Negative"/>
    <n v="3"/>
    <s v="Moderate (2-4 hours)"/>
    <s v="No"/>
    <x v="2"/>
    <s v="Far"/>
    <x v="1"/>
    <n v="71"/>
    <n v="3"/>
    <x v="2"/>
  </r>
  <r>
    <n v="15"/>
    <x v="1"/>
    <n v="67"/>
    <s v="Poor"/>
    <x v="0"/>
    <x v="1"/>
    <s v="Yes"/>
    <n v="6"/>
    <s v="&lt; 8 hours"/>
    <n v="83"/>
    <s v="Low"/>
    <x v="0"/>
    <n v="3"/>
    <x v="1"/>
    <x v="1"/>
    <s v="Low"/>
    <x v="0"/>
    <s v="Positive"/>
    <n v="3"/>
    <s v="Moderate (2-4 hours)"/>
    <s v="No"/>
    <x v="0"/>
    <s v="Moderate"/>
    <x v="0"/>
    <n v="62"/>
    <n v="-21"/>
    <x v="0"/>
  </r>
  <r>
    <n v="17"/>
    <x v="1"/>
    <n v="63"/>
    <s v="Poor"/>
    <x v="1"/>
    <x v="1"/>
    <s v="Yes"/>
    <n v="8"/>
    <s v="≥ 8 hours"/>
    <n v="59"/>
    <s v="Medium"/>
    <x v="0"/>
    <n v="1"/>
    <x v="1"/>
    <x v="0"/>
    <s v="High"/>
    <x v="0"/>
    <s v="Positive"/>
    <n v="1"/>
    <s v="Low (0-2 hours)"/>
    <s v="No"/>
    <x v="2"/>
    <s v="Moderate"/>
    <x v="0"/>
    <n v="62"/>
    <n v="3"/>
    <x v="2"/>
  </r>
  <r>
    <n v="17"/>
    <x v="1"/>
    <n v="73"/>
    <s v="Fair"/>
    <x v="1"/>
    <x v="2"/>
    <s v="No"/>
    <n v="6"/>
    <s v="&lt; 8 hours"/>
    <n v="58"/>
    <s v="Medium"/>
    <x v="0"/>
    <n v="4"/>
    <x v="1"/>
    <x v="1"/>
    <s v="Medium"/>
    <x v="0"/>
    <s v="Positive"/>
    <n v="1"/>
    <s v="Low (0-2 hours)"/>
    <s v="No"/>
    <x v="1"/>
    <s v="Near"/>
    <x v="0"/>
    <n v="64"/>
    <n v="6"/>
    <x v="2"/>
  </r>
  <r>
    <n v="9"/>
    <x v="2"/>
    <n v="69"/>
    <s v="Poor"/>
    <x v="2"/>
    <x v="0"/>
    <s v="Yes"/>
    <n v="10"/>
    <s v="≥ 8 hours"/>
    <n v="92"/>
    <s v="Medium"/>
    <x v="0"/>
    <n v="2"/>
    <x v="1"/>
    <x v="0"/>
    <s v="Medium"/>
    <x v="1"/>
    <s v="Neutral"/>
    <n v="3"/>
    <s v="Moderate (2-4 hours)"/>
    <s v="No"/>
    <x v="2"/>
    <s v="Near"/>
    <x v="0"/>
    <n v="65"/>
    <n v="-27"/>
    <x v="0"/>
  </r>
  <r>
    <n v="18"/>
    <x v="1"/>
    <n v="96"/>
    <s v="Very Good"/>
    <x v="2"/>
    <x v="2"/>
    <s v="Yes"/>
    <n v="7"/>
    <s v="&lt; 8 hours"/>
    <n v="52"/>
    <s v="Low"/>
    <x v="0"/>
    <n v="1"/>
    <x v="1"/>
    <x v="0"/>
    <s v="Medium"/>
    <x v="1"/>
    <s v="Neutral"/>
    <n v="4"/>
    <s v="Moderate (2-4 hours)"/>
    <s v="No"/>
    <x v="1"/>
    <s v="Near"/>
    <x v="1"/>
    <n v="68"/>
    <n v="16"/>
    <x v="2"/>
  </r>
  <r>
    <n v="24"/>
    <x v="0"/>
    <n v="62"/>
    <s v="Poor"/>
    <x v="2"/>
    <x v="1"/>
    <s v="Yes"/>
    <n v="5"/>
    <s v="&lt; 8 hours"/>
    <n v="90"/>
    <s v="Low"/>
    <x v="0"/>
    <n v="0"/>
    <x v="0"/>
    <x v="2"/>
    <s v="Medium"/>
    <x v="1"/>
    <s v="Positive"/>
    <n v="3"/>
    <s v="Moderate (2-4 hours)"/>
    <s v="No"/>
    <x v="1"/>
    <s v="Near"/>
    <x v="0"/>
    <n v="67"/>
    <n v="-23"/>
    <x v="0"/>
  </r>
  <r>
    <n v="12"/>
    <x v="1"/>
    <n v="67"/>
    <s v="Poor"/>
    <x v="1"/>
    <x v="1"/>
    <s v="Yes"/>
    <n v="8"/>
    <s v="≥ 8 hours"/>
    <n v="65"/>
    <s v="Low"/>
    <x v="0"/>
    <n v="1"/>
    <x v="1"/>
    <x v="2"/>
    <s v="Medium"/>
    <x v="0"/>
    <s v="Neutral"/>
    <n v="3"/>
    <s v="Moderate (2-4 hours)"/>
    <s v="No"/>
    <x v="0"/>
    <s v="Moderate"/>
    <x v="0"/>
    <n v="61"/>
    <n v="-4"/>
    <x v="0"/>
  </r>
  <r>
    <n v="26"/>
    <x v="0"/>
    <n v="82"/>
    <s v="Good"/>
    <x v="0"/>
    <x v="2"/>
    <s v="Yes"/>
    <n v="9"/>
    <s v="≥ 8 hours"/>
    <n v="74"/>
    <s v="High"/>
    <x v="0"/>
    <n v="2"/>
    <x v="1"/>
    <x v="1"/>
    <s v="Medium"/>
    <x v="0"/>
    <s v="Negative"/>
    <n v="5"/>
    <s v="High (4-6 hours)"/>
    <s v="No"/>
    <x v="0"/>
    <s v="Moderate"/>
    <x v="1"/>
    <n v="68"/>
    <n v="-6"/>
    <x v="0"/>
  </r>
  <r>
    <n v="23"/>
    <x v="0"/>
    <n v="79"/>
    <s v="Fair"/>
    <x v="1"/>
    <x v="0"/>
    <s v="No"/>
    <n v="9"/>
    <s v="≥ 8 hours"/>
    <n v="77"/>
    <s v="Medium"/>
    <x v="0"/>
    <n v="1"/>
    <x v="1"/>
    <x v="0"/>
    <s v="High"/>
    <x v="0"/>
    <s v="Neutral"/>
    <n v="3"/>
    <s v="Moderate (2-4 hours)"/>
    <s v="No"/>
    <x v="0"/>
    <s v="Near"/>
    <x v="0"/>
    <n v="68"/>
    <n v="-9"/>
    <x v="0"/>
  </r>
  <r>
    <n v="16"/>
    <x v="1"/>
    <n v="62"/>
    <s v="Poor"/>
    <x v="1"/>
    <x v="1"/>
    <s v="No"/>
    <n v="7"/>
    <s v="&lt; 8 hours"/>
    <n v="88"/>
    <s v="Medium"/>
    <x v="0"/>
    <n v="1"/>
    <x v="1"/>
    <x v="0"/>
    <s v="High"/>
    <x v="0"/>
    <s v="Neutral"/>
    <n v="1"/>
    <s v="Low (0-2 hours)"/>
    <s v="No"/>
    <x v="0"/>
    <s v="Near"/>
    <x v="1"/>
    <n v="62"/>
    <n v="-26"/>
    <x v="0"/>
  </r>
  <r>
    <n v="19"/>
    <x v="1"/>
    <n v="60"/>
    <s v="Poor"/>
    <x v="1"/>
    <x v="2"/>
    <s v="No"/>
    <n v="8"/>
    <s v="≥ 8 hours"/>
    <n v="94"/>
    <s v="High"/>
    <x v="0"/>
    <n v="1"/>
    <x v="1"/>
    <x v="0"/>
    <s v="Low"/>
    <x v="1"/>
    <s v="Neutral"/>
    <n v="3"/>
    <s v="Moderate (2-4 hours)"/>
    <s v="No"/>
    <x v="0"/>
    <s v="Near"/>
    <x v="1"/>
    <n v="62"/>
    <n v="-32"/>
    <x v="0"/>
  </r>
  <r>
    <n v="30"/>
    <x v="0"/>
    <n v="100"/>
    <s v="Perfect"/>
    <x v="2"/>
    <x v="0"/>
    <s v="Yes"/>
    <n v="6"/>
    <s v="&lt; 8 hours"/>
    <n v="90"/>
    <s v="Low"/>
    <x v="0"/>
    <n v="0"/>
    <x v="0"/>
    <x v="1"/>
    <s v="Low"/>
    <x v="0"/>
    <s v="Positive"/>
    <n v="2"/>
    <s v="Low (0-2 hours)"/>
    <s v="Yes"/>
    <x v="0"/>
    <s v="Near"/>
    <x v="0"/>
    <n v="74"/>
    <n v="-16"/>
    <x v="0"/>
  </r>
  <r>
    <n v="24"/>
    <x v="0"/>
    <n v="86"/>
    <s v="Good"/>
    <x v="1"/>
    <x v="1"/>
    <s v="Yes"/>
    <n v="8"/>
    <s v="≥ 8 hours"/>
    <n v="79"/>
    <s v="Medium"/>
    <x v="1"/>
    <n v="0"/>
    <x v="0"/>
    <x v="0"/>
    <s v="Medium"/>
    <x v="0"/>
    <s v="Neutral"/>
    <n v="4"/>
    <s v="Moderate (2-4 hours)"/>
    <s v="No"/>
    <x v="0"/>
    <s v="Near"/>
    <x v="1"/>
    <n v="68"/>
    <n v="-11"/>
    <x v="0"/>
  </r>
  <r>
    <n v="20"/>
    <x v="1"/>
    <n v="75"/>
    <s v="Fair"/>
    <x v="0"/>
    <x v="0"/>
    <s v="No"/>
    <n v="8"/>
    <s v="≥ 8 hours"/>
    <n v="67"/>
    <s v="Medium"/>
    <x v="0"/>
    <n v="1"/>
    <x v="1"/>
    <x v="2"/>
    <s v="Low"/>
    <x v="0"/>
    <s v="Positive"/>
    <n v="4"/>
    <s v="Moderate (2-4 hours)"/>
    <s v="No"/>
    <x v="1"/>
    <s v="Moderate"/>
    <x v="0"/>
    <n v="66"/>
    <n v="-1"/>
    <x v="1"/>
  </r>
  <r>
    <n v="19"/>
    <x v="1"/>
    <n v="79"/>
    <s v="Fair"/>
    <x v="1"/>
    <x v="1"/>
    <s v="No"/>
    <n v="4"/>
    <s v="&lt; 8 hours"/>
    <n v="76"/>
    <s v="High"/>
    <x v="0"/>
    <n v="1"/>
    <x v="1"/>
    <x v="1"/>
    <s v="Medium"/>
    <x v="1"/>
    <s v="Neutral"/>
    <n v="3"/>
    <s v="Moderate (2-4 hours)"/>
    <s v="No"/>
    <x v="3"/>
    <s v="Near"/>
    <x v="0"/>
    <n v="67"/>
    <n v="-9"/>
    <x v="0"/>
  </r>
  <r>
    <n v="20"/>
    <x v="1"/>
    <n v="71"/>
    <s v="Fair"/>
    <x v="2"/>
    <x v="1"/>
    <s v="No"/>
    <n v="5"/>
    <s v="&lt; 8 hours"/>
    <n v="52"/>
    <s v="High"/>
    <x v="0"/>
    <n v="1"/>
    <x v="1"/>
    <x v="1"/>
    <s v="High"/>
    <x v="0"/>
    <s v="Neutral"/>
    <n v="3"/>
    <s v="Moderate (2-4 hours)"/>
    <s v="No"/>
    <x v="0"/>
    <s v="Moderate"/>
    <x v="0"/>
    <n v="65"/>
    <n v="13"/>
    <x v="2"/>
  </r>
  <r>
    <n v="17"/>
    <x v="1"/>
    <n v="74"/>
    <s v="Fair"/>
    <x v="1"/>
    <x v="1"/>
    <s v="Yes"/>
    <n v="7"/>
    <s v="&lt; 8 hours"/>
    <n v="62"/>
    <s v="Medium"/>
    <x v="0"/>
    <n v="2"/>
    <x v="1"/>
    <x v="2"/>
    <s v="Medium"/>
    <x v="0"/>
    <s v="Positive"/>
    <n v="4"/>
    <s v="Moderate (2-4 hours)"/>
    <s v="No"/>
    <x v="0"/>
    <s v="Near"/>
    <x v="0"/>
    <n v="66"/>
    <n v="4"/>
    <x v="2"/>
  </r>
  <r>
    <n v="7"/>
    <x v="2"/>
    <n v="86"/>
    <s v="Good"/>
    <x v="2"/>
    <x v="1"/>
    <s v="No"/>
    <n v="7"/>
    <s v="&lt; 8 hours"/>
    <n v="68"/>
    <s v="Medium"/>
    <x v="0"/>
    <n v="5"/>
    <x v="1"/>
    <x v="0"/>
    <s v="Medium"/>
    <x v="0"/>
    <s v="Positive"/>
    <n v="4"/>
    <s v="Moderate (2-4 hours)"/>
    <s v="No"/>
    <x v="2"/>
    <s v="Moderate"/>
    <x v="0"/>
    <n v="67"/>
    <n v="-1"/>
    <x v="1"/>
  </r>
  <r>
    <n v="32"/>
    <x v="3"/>
    <n v="95"/>
    <s v="Very Good"/>
    <x v="1"/>
    <x v="1"/>
    <s v="Yes"/>
    <n v="7"/>
    <s v="&lt; 8 hours"/>
    <n v="66"/>
    <s v="High"/>
    <x v="0"/>
    <n v="5"/>
    <x v="1"/>
    <x v="2"/>
    <s v="Medium"/>
    <x v="1"/>
    <s v="Negative"/>
    <n v="3"/>
    <s v="Moderate (2-4 hours)"/>
    <s v="No"/>
    <x v="1"/>
    <s v="Near"/>
    <x v="0"/>
    <n v="76"/>
    <n v="10"/>
    <x v="2"/>
  </r>
  <r>
    <n v="21"/>
    <x v="0"/>
    <n v="67"/>
    <s v="Poor"/>
    <x v="0"/>
    <x v="0"/>
    <s v="Yes"/>
    <n v="7"/>
    <s v="&lt; 8 hours"/>
    <n v="55"/>
    <s v="High"/>
    <x v="0"/>
    <n v="2"/>
    <x v="1"/>
    <x v="2"/>
    <s v="High"/>
    <x v="1"/>
    <s v="Positive"/>
    <n v="3"/>
    <s v="Moderate (2-4 hours)"/>
    <s v="No"/>
    <x v="0"/>
    <s v="Moderate"/>
    <x v="1"/>
    <n v="66"/>
    <n v="11"/>
    <x v="2"/>
  </r>
  <r>
    <n v="22"/>
    <x v="0"/>
    <n v="94"/>
    <s v="Very Good"/>
    <x v="0"/>
    <x v="2"/>
    <s v="No"/>
    <n v="9"/>
    <s v="≥ 8 hours"/>
    <n v="53"/>
    <s v="High"/>
    <x v="0"/>
    <n v="1"/>
    <x v="1"/>
    <x v="1"/>
    <s v="High"/>
    <x v="0"/>
    <s v="Neutral"/>
    <n v="3"/>
    <s v="Moderate (2-4 hours)"/>
    <s v="No"/>
    <x v="1"/>
    <s v="Near"/>
    <x v="1"/>
    <n v="68"/>
    <n v="15"/>
    <x v="2"/>
  </r>
  <r>
    <n v="20"/>
    <x v="1"/>
    <n v="65"/>
    <s v="Poor"/>
    <x v="2"/>
    <x v="1"/>
    <s v="Yes"/>
    <n v="8"/>
    <s v="≥ 8 hours"/>
    <n v="71"/>
    <s v="Low"/>
    <x v="0"/>
    <n v="2"/>
    <x v="1"/>
    <x v="0"/>
    <s v="Medium"/>
    <x v="1"/>
    <s v="Neutral"/>
    <n v="3"/>
    <s v="Moderate (2-4 hours)"/>
    <s v="Yes"/>
    <x v="1"/>
    <s v="Near"/>
    <x v="1"/>
    <n v="63"/>
    <n v="-8"/>
    <x v="0"/>
  </r>
  <r>
    <n v="16"/>
    <x v="1"/>
    <n v="69"/>
    <s v="Poor"/>
    <x v="1"/>
    <x v="0"/>
    <s v="Yes"/>
    <n v="4"/>
    <s v="&lt; 8 hours"/>
    <n v="54"/>
    <s v="Medium"/>
    <x v="0"/>
    <n v="4"/>
    <x v="1"/>
    <x v="0"/>
    <s v="Low"/>
    <x v="0"/>
    <s v="Positive"/>
    <n v="4"/>
    <s v="Moderate (2-4 hours)"/>
    <s v="No"/>
    <x v="1"/>
    <s v="Near"/>
    <x v="1"/>
    <n v="65"/>
    <n v="11"/>
    <x v="2"/>
  </r>
  <r>
    <n v="19"/>
    <x v="1"/>
    <n v="61"/>
    <s v="Poor"/>
    <x v="2"/>
    <x v="1"/>
    <s v="No"/>
    <n v="10"/>
    <s v="≥ 8 hours"/>
    <n v="64"/>
    <s v="Medium"/>
    <x v="0"/>
    <n v="3"/>
    <x v="1"/>
    <x v="0"/>
    <s v="Medium"/>
    <x v="0"/>
    <s v="Positive"/>
    <n v="3"/>
    <s v="Moderate (2-4 hours)"/>
    <s v="No"/>
    <x v="0"/>
    <s v="Moderate"/>
    <x v="0"/>
    <n v="63"/>
    <n v="-1"/>
    <x v="1"/>
  </r>
  <r>
    <n v="10"/>
    <x v="2"/>
    <n v="66"/>
    <s v="Poor"/>
    <x v="1"/>
    <x v="1"/>
    <s v="No"/>
    <n v="4"/>
    <s v="&lt; 8 hours"/>
    <n v="74"/>
    <s v="Low"/>
    <x v="0"/>
    <n v="2"/>
    <x v="1"/>
    <x v="0"/>
    <s v="Medium"/>
    <x v="0"/>
    <s v="Negative"/>
    <n v="2"/>
    <s v="Low (0-2 hours)"/>
    <s v="No"/>
    <x v="0"/>
    <s v="Moderate"/>
    <x v="0"/>
    <n v="59"/>
    <n v="-15"/>
    <x v="0"/>
  </r>
  <r>
    <n v="34"/>
    <x v="3"/>
    <n v="97"/>
    <s v="Very Good"/>
    <x v="1"/>
    <x v="1"/>
    <s v="No"/>
    <n v="8"/>
    <s v="≥ 8 hours"/>
    <n v="60"/>
    <s v="Medium"/>
    <x v="0"/>
    <n v="2"/>
    <x v="1"/>
    <x v="1"/>
    <s v="Medium"/>
    <x v="1"/>
    <s v="Neutral"/>
    <n v="4"/>
    <s v="Moderate (2-4 hours)"/>
    <s v="No"/>
    <x v="0"/>
    <s v="Near"/>
    <x v="0"/>
    <n v="74"/>
    <n v="14"/>
    <x v="2"/>
  </r>
  <r>
    <n v="13"/>
    <x v="1"/>
    <n v="78"/>
    <s v="Fair"/>
    <x v="1"/>
    <x v="2"/>
    <s v="Yes"/>
    <n v="5"/>
    <s v="&lt; 8 hours"/>
    <n v="54"/>
    <s v="Low"/>
    <x v="0"/>
    <n v="2"/>
    <x v="1"/>
    <x v="0"/>
    <s v="High"/>
    <x v="0"/>
    <s v="Positive"/>
    <n v="3"/>
    <s v="Moderate (2-4 hours)"/>
    <s v="Yes"/>
    <x v="1"/>
    <s v="Near"/>
    <x v="0"/>
    <n v="62"/>
    <n v="8"/>
    <x v="2"/>
  </r>
  <r>
    <n v="14"/>
    <x v="1"/>
    <n v="63"/>
    <s v="Poor"/>
    <x v="0"/>
    <x v="2"/>
    <s v="Yes"/>
    <n v="9"/>
    <s v="≥ 8 hours"/>
    <n v="72"/>
    <s v="Medium"/>
    <x v="0"/>
    <n v="3"/>
    <x v="1"/>
    <x v="0"/>
    <s v="Low"/>
    <x v="0"/>
    <s v="Positive"/>
    <n v="4"/>
    <s v="Moderate (2-4 hours)"/>
    <s v="Yes"/>
    <x v="0"/>
    <s v="Near"/>
    <x v="1"/>
    <n v="59"/>
    <n v="-13"/>
    <x v="0"/>
  </r>
  <r>
    <n v="17"/>
    <x v="1"/>
    <n v="98"/>
    <s v="Very Good"/>
    <x v="1"/>
    <x v="0"/>
    <s v="Yes"/>
    <n v="7"/>
    <s v="&lt; 8 hours"/>
    <n v="72"/>
    <s v="High"/>
    <x v="0"/>
    <n v="0"/>
    <x v="0"/>
    <x v="0"/>
    <s v="Medium"/>
    <x v="0"/>
    <s v="Positive"/>
    <n v="3"/>
    <s v="Moderate (2-4 hours)"/>
    <s v="No"/>
    <x v="0"/>
    <s v="Near"/>
    <x v="0"/>
    <n v="71"/>
    <n v="-1"/>
    <x v="1"/>
  </r>
  <r>
    <n v="28"/>
    <x v="0"/>
    <n v="95"/>
    <s v="Very Good"/>
    <x v="1"/>
    <x v="1"/>
    <s v="No"/>
    <n v="8"/>
    <s v="≥ 8 hours"/>
    <n v="96"/>
    <s v="Medium"/>
    <x v="0"/>
    <n v="1"/>
    <x v="1"/>
    <x v="1"/>
    <s v="Medium"/>
    <x v="0"/>
    <s v="Neutral"/>
    <n v="3"/>
    <s v="Moderate (2-4 hours)"/>
    <s v="No"/>
    <x v="2"/>
    <s v="Moderate"/>
    <x v="0"/>
    <n v="73"/>
    <n v="-23"/>
    <x v="0"/>
  </r>
  <r>
    <n v="20"/>
    <x v="1"/>
    <n v="90"/>
    <s v="Very Good"/>
    <x v="2"/>
    <x v="1"/>
    <s v="Yes"/>
    <n v="4"/>
    <s v="&lt; 8 hours"/>
    <n v="56"/>
    <s v="Medium"/>
    <x v="0"/>
    <n v="0"/>
    <x v="0"/>
    <x v="0"/>
    <s v="High"/>
    <x v="1"/>
    <s v="Positive"/>
    <n v="1"/>
    <s v="Low (0-2 hours)"/>
    <s v="No"/>
    <x v="0"/>
    <s v="Moderate"/>
    <x v="0"/>
    <n v="68"/>
    <n v="12"/>
    <x v="2"/>
  </r>
  <r>
    <n v="13"/>
    <x v="1"/>
    <n v="97"/>
    <s v="Very Good"/>
    <x v="1"/>
    <x v="1"/>
    <s v="Yes"/>
    <n v="8"/>
    <s v="≥ 8 hours"/>
    <n v="81"/>
    <s v="Medium"/>
    <x v="0"/>
    <n v="3"/>
    <x v="1"/>
    <x v="0"/>
    <s v="Medium"/>
    <x v="0"/>
    <s v="Neutral"/>
    <n v="1"/>
    <s v="Low (0-2 hours)"/>
    <s v="No"/>
    <x v="0"/>
    <s v="Far"/>
    <x v="0"/>
    <n v="68"/>
    <n v="-13"/>
    <x v="0"/>
  </r>
  <r>
    <n v="28"/>
    <x v="0"/>
    <n v="69"/>
    <s v="Poor"/>
    <x v="1"/>
    <x v="1"/>
    <s v="Yes"/>
    <n v="8"/>
    <s v="≥ 8 hours"/>
    <n v="66"/>
    <s v="Medium"/>
    <x v="0"/>
    <n v="0"/>
    <x v="0"/>
    <x v="0"/>
    <s v="Medium"/>
    <x v="0"/>
    <s v="Positive"/>
    <n v="6"/>
    <s v="High (4-6 hours)"/>
    <s v="No"/>
    <x v="1"/>
    <s v="Far"/>
    <x v="0"/>
    <n v="66"/>
    <n v="0"/>
    <x v="1"/>
  </r>
  <r>
    <n v="24"/>
    <x v="0"/>
    <n v="93"/>
    <s v="Very Good"/>
    <x v="0"/>
    <x v="0"/>
    <s v="Yes"/>
    <n v="8"/>
    <s v="≥ 8 hours"/>
    <n v="56"/>
    <s v="Medium"/>
    <x v="0"/>
    <n v="1"/>
    <x v="1"/>
    <x v="0"/>
    <s v="Medium"/>
    <x v="0"/>
    <s v="Neutral"/>
    <n v="3"/>
    <s v="Moderate (2-4 hours)"/>
    <s v="No"/>
    <x v="1"/>
    <s v="Moderate"/>
    <x v="0"/>
    <n v="69"/>
    <n v="13"/>
    <x v="2"/>
  </r>
  <r>
    <n v="23"/>
    <x v="0"/>
    <n v="88"/>
    <s v="Good"/>
    <x v="1"/>
    <x v="1"/>
    <s v="No"/>
    <n v="8"/>
    <s v="≥ 8 hours"/>
    <n v="70"/>
    <s v="Medium"/>
    <x v="0"/>
    <n v="2"/>
    <x v="1"/>
    <x v="1"/>
    <s v="High"/>
    <x v="0"/>
    <s v="Neutral"/>
    <n v="4"/>
    <s v="Moderate (2-4 hours)"/>
    <s v="No"/>
    <x v="0"/>
    <s v="Near"/>
    <x v="1"/>
    <n v="70"/>
    <n v="0"/>
    <x v="1"/>
  </r>
  <r>
    <n v="24"/>
    <x v="0"/>
    <n v="95"/>
    <s v="Very Good"/>
    <x v="1"/>
    <x v="0"/>
    <s v="Yes"/>
    <n v="7"/>
    <s v="&lt; 8 hours"/>
    <n v="71"/>
    <s v="High"/>
    <x v="0"/>
    <n v="1"/>
    <x v="1"/>
    <x v="1"/>
    <s v="High"/>
    <x v="0"/>
    <s v="Positive"/>
    <n v="3"/>
    <s v="Moderate (2-4 hours)"/>
    <s v="No"/>
    <x v="0"/>
    <s v="Near"/>
    <x v="0"/>
    <n v="74"/>
    <n v="3"/>
    <x v="2"/>
  </r>
  <r>
    <n v="34"/>
    <x v="3"/>
    <n v="92"/>
    <s v="Very Good"/>
    <x v="2"/>
    <x v="1"/>
    <s v="No"/>
    <n v="7"/>
    <s v="&lt; 8 hours"/>
    <n v="68"/>
    <s v="Low"/>
    <x v="0"/>
    <n v="0"/>
    <x v="0"/>
    <x v="1"/>
    <s v="High"/>
    <x v="0"/>
    <s v="Positive"/>
    <n v="5"/>
    <s v="High (4-6 hours)"/>
    <s v="No"/>
    <x v="1"/>
    <s v="Near"/>
    <x v="1"/>
    <n v="75"/>
    <n v="7"/>
    <x v="2"/>
  </r>
  <r>
    <n v="33"/>
    <x v="3"/>
    <n v="74"/>
    <s v="Fair"/>
    <x v="1"/>
    <x v="1"/>
    <s v="Yes"/>
    <n v="6"/>
    <s v="&lt; 8 hours"/>
    <n v="88"/>
    <s v="Medium"/>
    <x v="0"/>
    <n v="2"/>
    <x v="1"/>
    <x v="1"/>
    <s v="Medium"/>
    <x v="1"/>
    <s v="Neutral"/>
    <n v="3"/>
    <s v="Moderate (2-4 hours)"/>
    <s v="No"/>
    <x v="1"/>
    <s v="Near"/>
    <x v="0"/>
    <n v="71"/>
    <n v="-17"/>
    <x v="0"/>
  </r>
  <r>
    <n v="16"/>
    <x v="1"/>
    <n v="91"/>
    <s v="Very Good"/>
    <x v="2"/>
    <x v="0"/>
    <s v="Yes"/>
    <n v="6"/>
    <s v="&lt; 8 hours"/>
    <n v="92"/>
    <s v="Low"/>
    <x v="0"/>
    <n v="2"/>
    <x v="1"/>
    <x v="0"/>
    <s v="High"/>
    <x v="1"/>
    <s v="Positive"/>
    <n v="3"/>
    <s v="Moderate (2-4 hours)"/>
    <s v="No"/>
    <x v="0"/>
    <s v="Moderate"/>
    <x v="0"/>
    <n v="71"/>
    <n v="-21"/>
    <x v="0"/>
  </r>
  <r>
    <n v="30"/>
    <x v="0"/>
    <n v="70"/>
    <s v="Fair"/>
    <x v="1"/>
    <x v="1"/>
    <s v="No"/>
    <n v="9"/>
    <s v="≥ 8 hours"/>
    <n v="57"/>
    <s v="Medium"/>
    <x v="0"/>
    <n v="1"/>
    <x v="1"/>
    <x v="0"/>
    <s v="Medium"/>
    <x v="0"/>
    <s v="Negative"/>
    <n v="4"/>
    <s v="Moderate (2-4 hours)"/>
    <s v="No"/>
    <x v="1"/>
    <s v="Far"/>
    <x v="1"/>
    <n v="65"/>
    <n v="8"/>
    <x v="2"/>
  </r>
  <r>
    <n v="22"/>
    <x v="0"/>
    <n v="73"/>
    <s v="Fair"/>
    <x v="0"/>
    <x v="1"/>
    <s v="No"/>
    <n v="6"/>
    <s v="&lt; 8 hours"/>
    <n v="58"/>
    <s v="High"/>
    <x v="0"/>
    <n v="1"/>
    <x v="1"/>
    <x v="1"/>
    <s v="Medium"/>
    <x v="1"/>
    <s v="Positive"/>
    <n v="3"/>
    <s v="Moderate (2-4 hours)"/>
    <s v="No"/>
    <x v="2"/>
    <s v="Moderate"/>
    <x v="0"/>
    <n v="65"/>
    <n v="7"/>
    <x v="2"/>
  </r>
  <r>
    <n v="23"/>
    <x v="0"/>
    <n v="64"/>
    <s v="Poor"/>
    <x v="1"/>
    <x v="0"/>
    <s v="No"/>
    <n v="4"/>
    <s v="&lt; 8 hours"/>
    <n v="71"/>
    <s v="Low"/>
    <x v="0"/>
    <n v="2"/>
    <x v="1"/>
    <x v="1"/>
    <s v="Medium"/>
    <x v="0"/>
    <s v="Negative"/>
    <n v="1"/>
    <s v="Low (0-2 hours)"/>
    <s v="No"/>
    <x v="2"/>
    <s v="Near"/>
    <x v="0"/>
    <n v="65"/>
    <n v="-6"/>
    <x v="0"/>
  </r>
  <r>
    <n v="10"/>
    <x v="2"/>
    <n v="97"/>
    <s v="Very Good"/>
    <x v="1"/>
    <x v="1"/>
    <s v="No"/>
    <n v="6"/>
    <s v="&lt; 8 hours"/>
    <n v="66"/>
    <s v="Medium"/>
    <x v="0"/>
    <n v="2"/>
    <x v="1"/>
    <x v="0"/>
    <s v="Medium"/>
    <x v="0"/>
    <s v="Neutral"/>
    <n v="2"/>
    <s v="Low (0-2 hours)"/>
    <s v="No"/>
    <x v="2"/>
    <s v="Near"/>
    <x v="1"/>
    <n v="67"/>
    <n v="1"/>
    <x v="1"/>
  </r>
  <r>
    <n v="19"/>
    <x v="1"/>
    <n v="72"/>
    <s v="Fair"/>
    <x v="1"/>
    <x v="1"/>
    <s v="Yes"/>
    <n v="8"/>
    <s v="≥ 8 hours"/>
    <n v="91"/>
    <s v="High"/>
    <x v="0"/>
    <n v="1"/>
    <x v="1"/>
    <x v="0"/>
    <s v="Medium"/>
    <x v="1"/>
    <s v="Positive"/>
    <n v="4"/>
    <s v="Moderate (2-4 hours)"/>
    <s v="No"/>
    <x v="3"/>
    <s v="Moderate"/>
    <x v="0"/>
    <n v="67"/>
    <n v="-24"/>
    <x v="0"/>
  </r>
  <r>
    <n v="15"/>
    <x v="1"/>
    <n v="81"/>
    <s v="Good"/>
    <x v="1"/>
    <x v="1"/>
    <s v="Yes"/>
    <n v="7"/>
    <s v="&lt; 8 hours"/>
    <n v="100"/>
    <s v="Medium"/>
    <x v="0"/>
    <n v="1"/>
    <x v="1"/>
    <x v="0"/>
    <s v="Medium"/>
    <x v="0"/>
    <s v="Neutral"/>
    <n v="3"/>
    <s v="Moderate (2-4 hours)"/>
    <s v="No"/>
    <x v="2"/>
    <s v="Moderate"/>
    <x v="0"/>
    <n v="67"/>
    <n v="-33"/>
    <x v="0"/>
  </r>
  <r>
    <n v="25"/>
    <x v="0"/>
    <n v="76"/>
    <s v="Fair"/>
    <x v="2"/>
    <x v="0"/>
    <s v="Yes"/>
    <n v="8"/>
    <s v="≥ 8 hours"/>
    <n v="59"/>
    <s v="Medium"/>
    <x v="0"/>
    <n v="4"/>
    <x v="1"/>
    <x v="1"/>
    <s v="Medium"/>
    <x v="1"/>
    <s v="Neutral"/>
    <n v="4"/>
    <s v="Moderate (2-4 hours)"/>
    <s v="No"/>
    <x v="1"/>
    <s v="Near"/>
    <x v="1"/>
    <n v="71"/>
    <n v="12"/>
    <x v="2"/>
  </r>
  <r>
    <n v="26"/>
    <x v="0"/>
    <n v="98"/>
    <s v="Very Good"/>
    <x v="2"/>
    <x v="2"/>
    <s v="No"/>
    <n v="4"/>
    <s v="&lt; 8 hours"/>
    <n v="88"/>
    <s v="Low"/>
    <x v="0"/>
    <n v="1"/>
    <x v="1"/>
    <x v="1"/>
    <s v="High"/>
    <x v="0"/>
    <s v="Neutral"/>
    <n v="1"/>
    <s v="Low (0-2 hours)"/>
    <s v="No"/>
    <x v="1"/>
    <s v="Moderate"/>
    <x v="1"/>
    <n v="72"/>
    <n v="-16"/>
    <x v="0"/>
  </r>
  <r>
    <n v="8"/>
    <x v="2"/>
    <n v="73"/>
    <s v="Fair"/>
    <x v="1"/>
    <x v="0"/>
    <s v="Yes"/>
    <n v="4"/>
    <s v="&lt; 8 hours"/>
    <n v="80"/>
    <s v="Low"/>
    <x v="0"/>
    <n v="0"/>
    <x v="0"/>
    <x v="0"/>
    <s v="High"/>
    <x v="0"/>
    <s v="Neutral"/>
    <n v="4"/>
    <s v="Moderate (2-4 hours)"/>
    <s v="No"/>
    <x v="1"/>
    <s v="Moderate"/>
    <x v="0"/>
    <n v="62"/>
    <n v="-18"/>
    <x v="0"/>
  </r>
  <r>
    <n v="20"/>
    <x v="1"/>
    <n v="91"/>
    <s v="Very Good"/>
    <x v="2"/>
    <x v="2"/>
    <s v="Yes"/>
    <n v="7"/>
    <s v="&lt; 8 hours"/>
    <n v="82"/>
    <s v="Medium"/>
    <x v="0"/>
    <n v="0"/>
    <x v="0"/>
    <x v="1"/>
    <s v="Medium"/>
    <x v="0"/>
    <s v="Neutral"/>
    <n v="4"/>
    <s v="Moderate (2-4 hours)"/>
    <s v="No"/>
    <x v="1"/>
    <s v="Near"/>
    <x v="0"/>
    <n v="70"/>
    <n v="-12"/>
    <x v="0"/>
  </r>
  <r>
    <n v="27"/>
    <x v="0"/>
    <n v="94"/>
    <s v="Very Good"/>
    <x v="1"/>
    <x v="0"/>
    <s v="No"/>
    <n v="9"/>
    <s v="≥ 8 hours"/>
    <n v="63"/>
    <s v="High"/>
    <x v="0"/>
    <n v="0"/>
    <x v="0"/>
    <x v="0"/>
    <s v="Medium"/>
    <x v="0"/>
    <s v="Neutral"/>
    <n v="4"/>
    <s v="Moderate (2-4 hours)"/>
    <s v="No"/>
    <x v="1"/>
    <s v="Near"/>
    <x v="1"/>
    <n v="72"/>
    <n v="9"/>
    <x v="2"/>
  </r>
  <r>
    <n v="19"/>
    <x v="1"/>
    <n v="77"/>
    <s v="Fair"/>
    <x v="0"/>
    <x v="1"/>
    <s v="Yes"/>
    <n v="4"/>
    <s v="&lt; 8 hours"/>
    <n v="55"/>
    <s v="Medium"/>
    <x v="0"/>
    <n v="0"/>
    <x v="0"/>
    <x v="1"/>
    <s v="Low"/>
    <x v="0"/>
    <s v="Positive"/>
    <n v="4"/>
    <s v="Moderate (2-4 hours)"/>
    <s v="No"/>
    <x v="1"/>
    <s v="Moderate"/>
    <x v="0"/>
    <n v="64"/>
    <n v="9"/>
    <x v="2"/>
  </r>
  <r>
    <n v="24"/>
    <x v="0"/>
    <n v="75"/>
    <s v="Fair"/>
    <x v="2"/>
    <x v="2"/>
    <s v="Yes"/>
    <n v="8"/>
    <s v="≥ 8 hours"/>
    <n v="77"/>
    <s v="High"/>
    <x v="0"/>
    <n v="1"/>
    <x v="1"/>
    <x v="0"/>
    <s v="Medium"/>
    <x v="1"/>
    <s v="Negative"/>
    <n v="1"/>
    <s v="Low (0-2 hours)"/>
    <s v="No"/>
    <x v="1"/>
    <s v="Moderate"/>
    <x v="0"/>
    <n v="66"/>
    <n v="-11"/>
    <x v="0"/>
  </r>
  <r>
    <n v="22"/>
    <x v="0"/>
    <n v="90"/>
    <s v="Very Good"/>
    <x v="0"/>
    <x v="1"/>
    <s v="Yes"/>
    <n v="9"/>
    <s v="≥ 8 hours"/>
    <n v="81"/>
    <s v="Medium"/>
    <x v="0"/>
    <n v="0"/>
    <x v="0"/>
    <x v="1"/>
    <s v="Medium"/>
    <x v="0"/>
    <s v="Neutral"/>
    <n v="4"/>
    <s v="Moderate (2-4 hours)"/>
    <s v="No"/>
    <x v="0"/>
    <s v="Near"/>
    <x v="0"/>
    <n v="69"/>
    <n v="-12"/>
    <x v="0"/>
  </r>
  <r>
    <n v="22"/>
    <x v="0"/>
    <n v="97"/>
    <s v="Very Good"/>
    <x v="2"/>
    <x v="1"/>
    <s v="No"/>
    <n v="7"/>
    <s v="&lt; 8 hours"/>
    <n v="98"/>
    <s v="High"/>
    <x v="0"/>
    <n v="0"/>
    <x v="0"/>
    <x v="1"/>
    <s v="Medium"/>
    <x v="0"/>
    <s v="Negative"/>
    <n v="0"/>
    <s v="Low (0-2 hours)"/>
    <s v="No"/>
    <x v="1"/>
    <s v="Moderate"/>
    <x v="1"/>
    <n v="71"/>
    <n v="-27"/>
    <x v="0"/>
  </r>
  <r>
    <n v="18"/>
    <x v="1"/>
    <n v="90"/>
    <s v="Very Good"/>
    <x v="1"/>
    <x v="2"/>
    <s v="No"/>
    <n v="8"/>
    <s v="≥ 8 hours"/>
    <n v="84"/>
    <s v="High"/>
    <x v="0"/>
    <n v="2"/>
    <x v="1"/>
    <x v="0"/>
    <s v="High"/>
    <x v="1"/>
    <s v="Positive"/>
    <n v="3"/>
    <s v="Moderate (2-4 hours)"/>
    <s v="No"/>
    <x v="0"/>
    <s v="Moderate"/>
    <x v="0"/>
    <n v="68"/>
    <n v="-16"/>
    <x v="0"/>
  </r>
  <r>
    <n v="13"/>
    <x v="1"/>
    <n v="69"/>
    <s v="Poor"/>
    <x v="1"/>
    <x v="1"/>
    <s v="Yes"/>
    <n v="7"/>
    <s v="&lt; 8 hours"/>
    <n v="72"/>
    <s v="Low"/>
    <x v="0"/>
    <n v="2"/>
    <x v="1"/>
    <x v="2"/>
    <s v="Medium"/>
    <x v="0"/>
    <s v="Positive"/>
    <n v="2"/>
    <s v="Low (0-2 hours)"/>
    <s v="No"/>
    <x v="0"/>
    <s v="Moderate"/>
    <x v="1"/>
    <n v="63"/>
    <n v="-9"/>
    <x v="0"/>
  </r>
  <r>
    <n v="13"/>
    <x v="1"/>
    <n v="96"/>
    <s v="Very Good"/>
    <x v="1"/>
    <x v="0"/>
    <s v="Yes"/>
    <n v="7"/>
    <s v="&lt; 8 hours"/>
    <n v="100"/>
    <s v="Medium"/>
    <x v="1"/>
    <n v="4"/>
    <x v="1"/>
    <x v="1"/>
    <s v="High"/>
    <x v="0"/>
    <s v="Negative"/>
    <n v="3"/>
    <s v="Moderate (2-4 hours)"/>
    <s v="No"/>
    <x v="0"/>
    <s v="Near"/>
    <x v="0"/>
    <n v="71"/>
    <n v="-29"/>
    <x v="0"/>
  </r>
  <r>
    <n v="24"/>
    <x v="0"/>
    <n v="76"/>
    <s v="Fair"/>
    <x v="2"/>
    <x v="2"/>
    <s v="Yes"/>
    <n v="8"/>
    <s v="≥ 8 hours"/>
    <n v="69"/>
    <s v="Low"/>
    <x v="0"/>
    <n v="3"/>
    <x v="1"/>
    <x v="0"/>
    <s v="Medium"/>
    <x v="1"/>
    <s v="Negative"/>
    <n v="1"/>
    <s v="Low (0-2 hours)"/>
    <s v="No"/>
    <x v="0"/>
    <s v="Unknown"/>
    <x v="0"/>
    <n v="65"/>
    <n v="-4"/>
    <x v="0"/>
  </r>
  <r>
    <n v="20"/>
    <x v="1"/>
    <n v="83"/>
    <s v="Good"/>
    <x v="0"/>
    <x v="0"/>
    <s v="Yes"/>
    <n v="10"/>
    <s v="≥ 8 hours"/>
    <n v="58"/>
    <s v="Medium"/>
    <x v="0"/>
    <n v="0"/>
    <x v="0"/>
    <x v="0"/>
    <s v="High"/>
    <x v="0"/>
    <s v="Neutral"/>
    <n v="1"/>
    <s v="Low (0-2 hours)"/>
    <s v="No"/>
    <x v="0"/>
    <s v="Near"/>
    <x v="1"/>
    <n v="66"/>
    <n v="8"/>
    <x v="2"/>
  </r>
  <r>
    <n v="19"/>
    <x v="1"/>
    <n v="93"/>
    <s v="Very Good"/>
    <x v="0"/>
    <x v="2"/>
    <s v="Yes"/>
    <n v="6"/>
    <s v="&lt; 8 hours"/>
    <n v="81"/>
    <s v="Medium"/>
    <x v="0"/>
    <n v="2"/>
    <x v="1"/>
    <x v="2"/>
    <s v="Medium"/>
    <x v="1"/>
    <s v="Positive"/>
    <n v="3"/>
    <s v="Moderate (2-4 hours)"/>
    <s v="Yes"/>
    <x v="1"/>
    <s v="Moderate"/>
    <x v="1"/>
    <n v="68"/>
    <n v="-13"/>
    <x v="0"/>
  </r>
  <r>
    <n v="17"/>
    <x v="1"/>
    <n v="68"/>
    <s v="Poor"/>
    <x v="1"/>
    <x v="1"/>
    <s v="Yes"/>
    <n v="7"/>
    <s v="&lt; 8 hours"/>
    <n v="63"/>
    <s v="Medium"/>
    <x v="1"/>
    <n v="0"/>
    <x v="0"/>
    <x v="0"/>
    <s v="Medium"/>
    <x v="0"/>
    <s v="Neutral"/>
    <n v="3"/>
    <s v="Moderate (2-4 hours)"/>
    <s v="No"/>
    <x v="0"/>
    <s v="Moderate"/>
    <x v="0"/>
    <n v="61"/>
    <n v="-2"/>
    <x v="1"/>
  </r>
  <r>
    <n v="18"/>
    <x v="1"/>
    <n v="91"/>
    <s v="Very Good"/>
    <x v="0"/>
    <x v="0"/>
    <s v="No"/>
    <n v="6"/>
    <s v="&lt; 8 hours"/>
    <n v="96"/>
    <s v="Medium"/>
    <x v="0"/>
    <n v="2"/>
    <x v="1"/>
    <x v="0"/>
    <s v="Medium"/>
    <x v="1"/>
    <s v="Positive"/>
    <n v="3"/>
    <s v="Moderate (2-4 hours)"/>
    <s v="No"/>
    <x v="2"/>
    <s v="Near"/>
    <x v="0"/>
    <n v="71"/>
    <n v="-25"/>
    <x v="0"/>
  </r>
  <r>
    <n v="26"/>
    <x v="0"/>
    <n v="84"/>
    <s v="Good"/>
    <x v="1"/>
    <x v="0"/>
    <s v="Yes"/>
    <n v="7"/>
    <s v="&lt; 8 hours"/>
    <n v="71"/>
    <s v="Medium"/>
    <x v="0"/>
    <n v="0"/>
    <x v="0"/>
    <x v="1"/>
    <s v="Medium"/>
    <x v="0"/>
    <s v="Neutral"/>
    <n v="2"/>
    <s v="Low (0-2 hours)"/>
    <s v="No"/>
    <x v="0"/>
    <s v="Near"/>
    <x v="1"/>
    <n v="70"/>
    <n v="-1"/>
    <x v="1"/>
  </r>
  <r>
    <n v="18"/>
    <x v="1"/>
    <n v="96"/>
    <s v="Very Good"/>
    <x v="2"/>
    <x v="2"/>
    <s v="No"/>
    <n v="7"/>
    <s v="&lt; 8 hours"/>
    <n v="57"/>
    <s v="Low"/>
    <x v="0"/>
    <n v="1"/>
    <x v="1"/>
    <x v="0"/>
    <s v="Medium"/>
    <x v="0"/>
    <s v="Negative"/>
    <n v="3"/>
    <s v="Moderate (2-4 hours)"/>
    <s v="No"/>
    <x v="0"/>
    <s v="Moderate"/>
    <x v="1"/>
    <n v="66"/>
    <n v="9"/>
    <x v="2"/>
  </r>
  <r>
    <n v="12"/>
    <x v="1"/>
    <n v="67"/>
    <s v="Poor"/>
    <x v="2"/>
    <x v="1"/>
    <s v="Yes"/>
    <n v="9"/>
    <s v="≥ 8 hours"/>
    <n v="57"/>
    <s v="Low"/>
    <x v="0"/>
    <n v="0"/>
    <x v="0"/>
    <x v="0"/>
    <s v="Medium"/>
    <x v="1"/>
    <s v="Positive"/>
    <n v="2"/>
    <s v="Low (0-2 hours)"/>
    <s v="No"/>
    <x v="1"/>
    <s v="Moderate"/>
    <x v="0"/>
    <n v="61"/>
    <n v="4"/>
    <x v="2"/>
  </r>
  <r>
    <n v="24"/>
    <x v="0"/>
    <n v="77"/>
    <s v="Fair"/>
    <x v="2"/>
    <x v="2"/>
    <s v="Yes"/>
    <n v="9"/>
    <s v="≥ 8 hours"/>
    <n v="82"/>
    <s v="Low"/>
    <x v="0"/>
    <n v="1"/>
    <x v="1"/>
    <x v="1"/>
    <s v="Medium"/>
    <x v="1"/>
    <s v="Neutral"/>
    <n v="2"/>
    <s v="Low (0-2 hours)"/>
    <s v="No"/>
    <x v="0"/>
    <s v="Near"/>
    <x v="0"/>
    <n v="67"/>
    <n v="-15"/>
    <x v="0"/>
  </r>
  <r>
    <n v="19"/>
    <x v="1"/>
    <n v="93"/>
    <s v="Very Good"/>
    <x v="2"/>
    <x v="1"/>
    <s v="Yes"/>
    <n v="8"/>
    <s v="≥ 8 hours"/>
    <n v="68"/>
    <s v="Medium"/>
    <x v="0"/>
    <n v="1"/>
    <x v="1"/>
    <x v="2"/>
    <s v="High"/>
    <x v="0"/>
    <s v="Positive"/>
    <n v="3"/>
    <s v="Moderate (2-4 hours)"/>
    <s v="No"/>
    <x v="2"/>
    <s v="Near"/>
    <x v="1"/>
    <n v="72"/>
    <n v="4"/>
    <x v="2"/>
  </r>
  <r>
    <n v="20"/>
    <x v="1"/>
    <n v="61"/>
    <s v="Poor"/>
    <x v="2"/>
    <x v="0"/>
    <s v="No"/>
    <n v="9"/>
    <s v="≥ 8 hours"/>
    <n v="68"/>
    <s v="Medium"/>
    <x v="0"/>
    <n v="1"/>
    <x v="1"/>
    <x v="2"/>
    <s v="Low"/>
    <x v="1"/>
    <s v="Positive"/>
    <n v="3"/>
    <s v="Moderate (2-4 hours)"/>
    <s v="No"/>
    <x v="0"/>
    <s v="Near"/>
    <x v="1"/>
    <n v="65"/>
    <n v="-3"/>
    <x v="0"/>
  </r>
  <r>
    <n v="30"/>
    <x v="0"/>
    <n v="64"/>
    <s v="Poor"/>
    <x v="2"/>
    <x v="1"/>
    <s v="No"/>
    <n v="6"/>
    <s v="&lt; 8 hours"/>
    <n v="81"/>
    <s v="Low"/>
    <x v="0"/>
    <n v="3"/>
    <x v="1"/>
    <x v="1"/>
    <s v="Medium"/>
    <x v="0"/>
    <s v="Negative"/>
    <n v="2"/>
    <s v="Low (0-2 hours)"/>
    <s v="No"/>
    <x v="1"/>
    <s v="Near"/>
    <x v="1"/>
    <n v="68"/>
    <n v="-13"/>
    <x v="0"/>
  </r>
  <r>
    <n v="20"/>
    <x v="1"/>
    <n v="100"/>
    <s v="Perfect"/>
    <x v="0"/>
    <x v="1"/>
    <s v="Yes"/>
    <n v="6"/>
    <s v="&lt; 8 hours"/>
    <n v="61"/>
    <s v="High"/>
    <x v="1"/>
    <n v="3"/>
    <x v="1"/>
    <x v="1"/>
    <s v="Medium"/>
    <x v="0"/>
    <s v="Positive"/>
    <n v="4"/>
    <s v="Moderate (2-4 hours)"/>
    <s v="No"/>
    <x v="1"/>
    <s v="Far"/>
    <x v="0"/>
    <n v="70"/>
    <n v="9"/>
    <x v="2"/>
  </r>
  <r>
    <n v="22"/>
    <x v="0"/>
    <n v="71"/>
    <s v="Fair"/>
    <x v="1"/>
    <x v="2"/>
    <s v="Yes"/>
    <n v="8"/>
    <s v="≥ 8 hours"/>
    <n v="57"/>
    <s v="Medium"/>
    <x v="0"/>
    <n v="1"/>
    <x v="1"/>
    <x v="0"/>
    <s v="High"/>
    <x v="0"/>
    <s v="Negative"/>
    <n v="4"/>
    <s v="Moderate (2-4 hours)"/>
    <s v="No"/>
    <x v="0"/>
    <s v="Moderate"/>
    <x v="0"/>
    <n v="63"/>
    <n v="6"/>
    <x v="2"/>
  </r>
  <r>
    <n v="13"/>
    <x v="1"/>
    <n v="99"/>
    <s v="Very Good"/>
    <x v="2"/>
    <x v="2"/>
    <s v="No"/>
    <n v="7"/>
    <s v="&lt; 8 hours"/>
    <n v="83"/>
    <s v="Medium"/>
    <x v="0"/>
    <n v="1"/>
    <x v="1"/>
    <x v="1"/>
    <s v="Medium"/>
    <x v="0"/>
    <s v="Neutral"/>
    <n v="4"/>
    <s v="Moderate (2-4 hours)"/>
    <s v="No"/>
    <x v="2"/>
    <s v="Far"/>
    <x v="1"/>
    <n v="69"/>
    <n v="-14"/>
    <x v="0"/>
  </r>
  <r>
    <n v="19"/>
    <x v="1"/>
    <n v="67"/>
    <s v="Poor"/>
    <x v="1"/>
    <x v="2"/>
    <s v="No"/>
    <n v="10"/>
    <s v="≥ 8 hours"/>
    <n v="50"/>
    <s v="Medium"/>
    <x v="0"/>
    <n v="0"/>
    <x v="0"/>
    <x v="2"/>
    <s v="Medium"/>
    <x v="0"/>
    <s v="Positive"/>
    <n v="3"/>
    <s v="Moderate (2-4 hours)"/>
    <s v="No"/>
    <x v="0"/>
    <s v="Near"/>
    <x v="0"/>
    <n v="62"/>
    <n v="12"/>
    <x v="2"/>
  </r>
  <r>
    <n v="24"/>
    <x v="0"/>
    <n v="74"/>
    <s v="Fair"/>
    <x v="2"/>
    <x v="0"/>
    <s v="No"/>
    <n v="4"/>
    <s v="&lt; 8 hours"/>
    <n v="95"/>
    <s v="High"/>
    <x v="0"/>
    <n v="1"/>
    <x v="1"/>
    <x v="2"/>
    <s v="Medium"/>
    <x v="0"/>
    <s v="Neutral"/>
    <n v="4"/>
    <s v="Moderate (2-4 hours)"/>
    <s v="No"/>
    <x v="2"/>
    <s v="Moderate"/>
    <x v="1"/>
    <n v="71"/>
    <n v="-24"/>
    <x v="0"/>
  </r>
  <r>
    <n v="11"/>
    <x v="1"/>
    <n v="90"/>
    <s v="Very Good"/>
    <x v="0"/>
    <x v="2"/>
    <s v="Yes"/>
    <n v="8"/>
    <s v="≥ 8 hours"/>
    <n v="59"/>
    <s v="Low"/>
    <x v="0"/>
    <n v="1"/>
    <x v="1"/>
    <x v="0"/>
    <s v="High"/>
    <x v="0"/>
    <s v="Positive"/>
    <n v="4"/>
    <s v="Moderate (2-4 hours)"/>
    <s v="No"/>
    <x v="0"/>
    <s v="Near"/>
    <x v="0"/>
    <n v="64"/>
    <n v="5"/>
    <x v="2"/>
  </r>
  <r>
    <n v="21"/>
    <x v="0"/>
    <n v="86"/>
    <s v="Good"/>
    <x v="2"/>
    <x v="1"/>
    <s v="No"/>
    <n v="8"/>
    <s v="≥ 8 hours"/>
    <n v="72"/>
    <s v="Medium"/>
    <x v="0"/>
    <n v="0"/>
    <x v="0"/>
    <x v="2"/>
    <s v="High"/>
    <x v="0"/>
    <s v="Positive"/>
    <n v="3"/>
    <s v="Moderate (2-4 hours)"/>
    <s v="No"/>
    <x v="0"/>
    <s v="Moderate"/>
    <x v="0"/>
    <n v="69"/>
    <n v="-3"/>
    <x v="0"/>
  </r>
  <r>
    <n v="21"/>
    <x v="0"/>
    <n v="83"/>
    <s v="Good"/>
    <x v="1"/>
    <x v="0"/>
    <s v="Yes"/>
    <n v="6"/>
    <s v="&lt; 8 hours"/>
    <n v="61"/>
    <s v="High"/>
    <x v="0"/>
    <n v="2"/>
    <x v="1"/>
    <x v="0"/>
    <s v="High"/>
    <x v="0"/>
    <s v="Positive"/>
    <n v="3"/>
    <s v="Moderate (2-4 hours)"/>
    <s v="No"/>
    <x v="2"/>
    <s v="Near"/>
    <x v="0"/>
    <n v="71"/>
    <n v="10"/>
    <x v="2"/>
  </r>
  <r>
    <n v="20"/>
    <x v="1"/>
    <n v="81"/>
    <s v="Good"/>
    <x v="0"/>
    <x v="1"/>
    <s v="Yes"/>
    <n v="6"/>
    <s v="&lt; 8 hours"/>
    <n v="61"/>
    <s v="Low"/>
    <x v="1"/>
    <n v="0"/>
    <x v="0"/>
    <x v="0"/>
    <s v="Medium"/>
    <x v="0"/>
    <s v="Positive"/>
    <n v="4"/>
    <s v="Moderate (2-4 hours)"/>
    <s v="Yes"/>
    <x v="0"/>
    <s v="Near"/>
    <x v="1"/>
    <n v="63"/>
    <n v="2"/>
    <x v="1"/>
  </r>
  <r>
    <n v="26"/>
    <x v="0"/>
    <n v="94"/>
    <s v="Very Good"/>
    <x v="0"/>
    <x v="0"/>
    <s v="Yes"/>
    <n v="6"/>
    <s v="&lt; 8 hours"/>
    <n v="92"/>
    <s v="Low"/>
    <x v="0"/>
    <n v="1"/>
    <x v="1"/>
    <x v="0"/>
    <s v="High"/>
    <x v="0"/>
    <s v="Neutral"/>
    <n v="3"/>
    <s v="Moderate (2-4 hours)"/>
    <s v="No"/>
    <x v="0"/>
    <s v="Near"/>
    <x v="1"/>
    <n v="72"/>
    <n v="-20"/>
    <x v="0"/>
  </r>
  <r>
    <n v="22"/>
    <x v="0"/>
    <n v="69"/>
    <s v="Poor"/>
    <x v="1"/>
    <x v="1"/>
    <s v="Yes"/>
    <n v="5"/>
    <s v="&lt; 8 hours"/>
    <n v="79"/>
    <s v="Medium"/>
    <x v="0"/>
    <n v="1"/>
    <x v="1"/>
    <x v="0"/>
    <s v="Low"/>
    <x v="0"/>
    <s v="Positive"/>
    <n v="3"/>
    <s v="Moderate (2-4 hours)"/>
    <s v="No"/>
    <x v="1"/>
    <s v="Near"/>
    <x v="0"/>
    <n v="66"/>
    <n v="-13"/>
    <x v="0"/>
  </r>
  <r>
    <n v="29"/>
    <x v="0"/>
    <n v="78"/>
    <s v="Fair"/>
    <x v="2"/>
    <x v="1"/>
    <s v="Yes"/>
    <n v="9"/>
    <s v="≥ 8 hours"/>
    <n v="66"/>
    <s v="Medium"/>
    <x v="0"/>
    <n v="2"/>
    <x v="1"/>
    <x v="0"/>
    <s v="Medium"/>
    <x v="0"/>
    <s v="Neutral"/>
    <n v="4"/>
    <s v="Moderate (2-4 hours)"/>
    <s v="No"/>
    <x v="0"/>
    <s v="Moderate"/>
    <x v="0"/>
    <n v="69"/>
    <n v="3"/>
    <x v="2"/>
  </r>
  <r>
    <n v="14"/>
    <x v="1"/>
    <n v="66"/>
    <s v="Poor"/>
    <x v="1"/>
    <x v="1"/>
    <s v="Yes"/>
    <n v="10"/>
    <s v="≥ 8 hours"/>
    <n v="63"/>
    <s v="Low"/>
    <x v="0"/>
    <n v="0"/>
    <x v="0"/>
    <x v="0"/>
    <s v="Medium"/>
    <x v="0"/>
    <s v="Positive"/>
    <n v="3"/>
    <s v="Moderate (2-4 hours)"/>
    <s v="No"/>
    <x v="0"/>
    <s v="Moderate"/>
    <x v="0"/>
    <n v="60"/>
    <n v="-3"/>
    <x v="0"/>
  </r>
  <r>
    <n v="21"/>
    <x v="0"/>
    <n v="84"/>
    <s v="Good"/>
    <x v="2"/>
    <x v="0"/>
    <s v="Yes"/>
    <n v="6"/>
    <s v="&lt; 8 hours"/>
    <n v="61"/>
    <s v="Low"/>
    <x v="0"/>
    <n v="1"/>
    <x v="1"/>
    <x v="1"/>
    <s v="High"/>
    <x v="1"/>
    <s v="Negative"/>
    <n v="4"/>
    <s v="Moderate (2-4 hours)"/>
    <s v="No"/>
    <x v="0"/>
    <s v="Moderate"/>
    <x v="1"/>
    <n v="68"/>
    <n v="7"/>
    <x v="2"/>
  </r>
  <r>
    <n v="21"/>
    <x v="0"/>
    <n v="70"/>
    <s v="Fair"/>
    <x v="1"/>
    <x v="0"/>
    <s v="No"/>
    <n v="6"/>
    <s v="&lt; 8 hours"/>
    <n v="78"/>
    <s v="Medium"/>
    <x v="0"/>
    <n v="3"/>
    <x v="1"/>
    <x v="1"/>
    <s v="Low"/>
    <x v="0"/>
    <s v="Neutral"/>
    <n v="2"/>
    <s v="Low (0-2 hours)"/>
    <s v="No"/>
    <x v="1"/>
    <s v="Far"/>
    <x v="0"/>
    <n v="65"/>
    <n v="-13"/>
    <x v="0"/>
  </r>
  <r>
    <n v="14"/>
    <x v="1"/>
    <n v="73"/>
    <s v="Fair"/>
    <x v="2"/>
    <x v="1"/>
    <s v="No"/>
    <n v="5"/>
    <s v="&lt; 8 hours"/>
    <n v="87"/>
    <s v="High"/>
    <x v="0"/>
    <n v="2"/>
    <x v="1"/>
    <x v="1"/>
    <s v="Medium"/>
    <x v="0"/>
    <s v="Positive"/>
    <n v="4"/>
    <s v="Moderate (2-4 hours)"/>
    <s v="No"/>
    <x v="1"/>
    <s v="Near"/>
    <x v="1"/>
    <n v="67"/>
    <n v="-20"/>
    <x v="0"/>
  </r>
  <r>
    <n v="26"/>
    <x v="0"/>
    <n v="79"/>
    <s v="Fair"/>
    <x v="1"/>
    <x v="2"/>
    <s v="Yes"/>
    <n v="5"/>
    <s v="&lt; 8 hours"/>
    <n v="63"/>
    <s v="Medium"/>
    <x v="0"/>
    <n v="0"/>
    <x v="0"/>
    <x v="0"/>
    <s v="Medium"/>
    <x v="0"/>
    <s v="Positive"/>
    <n v="2"/>
    <s v="Low (0-2 hours)"/>
    <s v="No"/>
    <x v="0"/>
    <s v="Near"/>
    <x v="0"/>
    <n v="66"/>
    <n v="3"/>
    <x v="2"/>
  </r>
  <r>
    <n v="34"/>
    <x v="3"/>
    <n v="61"/>
    <s v="Poor"/>
    <x v="1"/>
    <x v="1"/>
    <s v="Yes"/>
    <n v="6"/>
    <s v="&lt; 8 hours"/>
    <n v="67"/>
    <s v="High"/>
    <x v="0"/>
    <n v="1"/>
    <x v="1"/>
    <x v="2"/>
    <s v="Medium"/>
    <x v="1"/>
    <s v="Neutral"/>
    <n v="2"/>
    <s v="Low (0-2 hours)"/>
    <s v="No"/>
    <x v="2"/>
    <s v="Moderate"/>
    <x v="0"/>
    <n v="68"/>
    <n v="1"/>
    <x v="1"/>
  </r>
  <r>
    <n v="20"/>
    <x v="1"/>
    <n v="64"/>
    <s v="Poor"/>
    <x v="0"/>
    <x v="1"/>
    <s v="Yes"/>
    <n v="9"/>
    <s v="≥ 8 hours"/>
    <n v="86"/>
    <s v="Medium"/>
    <x v="0"/>
    <n v="0"/>
    <x v="0"/>
    <x v="0"/>
    <s v="High"/>
    <x v="1"/>
    <s v="Negative"/>
    <n v="4"/>
    <s v="Moderate (2-4 hours)"/>
    <s v="No"/>
    <x v="0"/>
    <s v="Near"/>
    <x v="1"/>
    <n v="63"/>
    <n v="-23"/>
    <x v="0"/>
  </r>
  <r>
    <n v="23"/>
    <x v="0"/>
    <n v="87"/>
    <s v="Good"/>
    <x v="2"/>
    <x v="0"/>
    <s v="Yes"/>
    <n v="10"/>
    <s v="≥ 8 hours"/>
    <n v="87"/>
    <s v="Medium"/>
    <x v="0"/>
    <n v="1"/>
    <x v="1"/>
    <x v="1"/>
    <s v="Medium"/>
    <x v="1"/>
    <s v="Positive"/>
    <n v="3"/>
    <s v="Moderate (2-4 hours)"/>
    <s v="No"/>
    <x v="1"/>
    <s v="Near"/>
    <x v="0"/>
    <n v="73"/>
    <n v="-14"/>
    <x v="0"/>
  </r>
  <r>
    <n v="21"/>
    <x v="0"/>
    <n v="77"/>
    <s v="Fair"/>
    <x v="1"/>
    <x v="1"/>
    <s v="Yes"/>
    <n v="6"/>
    <s v="&lt; 8 hours"/>
    <n v="60"/>
    <s v="Medium"/>
    <x v="0"/>
    <n v="1"/>
    <x v="1"/>
    <x v="1"/>
    <s v="Medium"/>
    <x v="1"/>
    <s v="Neutral"/>
    <n v="3"/>
    <s v="Moderate (2-4 hours)"/>
    <s v="No"/>
    <x v="1"/>
    <s v="Moderate"/>
    <x v="0"/>
    <n v="66"/>
    <n v="6"/>
    <x v="2"/>
  </r>
  <r>
    <n v="16"/>
    <x v="1"/>
    <n v="95"/>
    <s v="Very Good"/>
    <x v="0"/>
    <x v="1"/>
    <s v="Yes"/>
    <n v="6"/>
    <s v="&lt; 8 hours"/>
    <n v="69"/>
    <s v="Low"/>
    <x v="0"/>
    <n v="2"/>
    <x v="1"/>
    <x v="0"/>
    <s v="High"/>
    <x v="0"/>
    <s v="Neutral"/>
    <n v="3"/>
    <s v="Moderate (2-4 hours)"/>
    <s v="Yes"/>
    <x v="1"/>
    <s v="Near"/>
    <x v="0"/>
    <n v="67"/>
    <n v="-2"/>
    <x v="1"/>
  </r>
  <r>
    <n v="9"/>
    <x v="2"/>
    <n v="88"/>
    <s v="Good"/>
    <x v="0"/>
    <x v="1"/>
    <s v="Yes"/>
    <n v="5"/>
    <s v="&lt; 8 hours"/>
    <n v="93"/>
    <s v="Low"/>
    <x v="0"/>
    <n v="2"/>
    <x v="1"/>
    <x v="1"/>
    <s v="Medium"/>
    <x v="0"/>
    <s v="Neutral"/>
    <n v="4"/>
    <s v="Moderate (2-4 hours)"/>
    <s v="No"/>
    <x v="2"/>
    <s v="Near"/>
    <x v="0"/>
    <n v="66"/>
    <n v="-27"/>
    <x v="0"/>
  </r>
  <r>
    <n v="16"/>
    <x v="1"/>
    <n v="60"/>
    <s v="Poor"/>
    <x v="1"/>
    <x v="2"/>
    <s v="No"/>
    <n v="8"/>
    <s v="≥ 8 hours"/>
    <n v="87"/>
    <s v="Low"/>
    <x v="0"/>
    <n v="0"/>
    <x v="0"/>
    <x v="0"/>
    <s v="Low"/>
    <x v="0"/>
    <s v="Positive"/>
    <n v="5"/>
    <s v="High (4-6 hours)"/>
    <s v="No"/>
    <x v="0"/>
    <s v="Near"/>
    <x v="0"/>
    <n v="60"/>
    <n v="-27"/>
    <x v="0"/>
  </r>
  <r>
    <n v="12"/>
    <x v="1"/>
    <n v="85"/>
    <s v="Good"/>
    <x v="2"/>
    <x v="0"/>
    <s v="No"/>
    <n v="8"/>
    <s v="≥ 8 hours"/>
    <n v="58"/>
    <s v="Low"/>
    <x v="0"/>
    <n v="1"/>
    <x v="1"/>
    <x v="0"/>
    <s v="High"/>
    <x v="0"/>
    <s v="Positive"/>
    <n v="3"/>
    <s v="Moderate (2-4 hours)"/>
    <s v="No"/>
    <x v="2"/>
    <s v="Near"/>
    <x v="0"/>
    <n v="67"/>
    <n v="9"/>
    <x v="2"/>
  </r>
  <r>
    <n v="30"/>
    <x v="0"/>
    <n v="64"/>
    <s v="Poor"/>
    <x v="1"/>
    <x v="1"/>
    <s v="No"/>
    <n v="7"/>
    <s v="&lt; 8 hours"/>
    <n v="69"/>
    <s v="Medium"/>
    <x v="0"/>
    <n v="3"/>
    <x v="1"/>
    <x v="2"/>
    <s v="Low"/>
    <x v="0"/>
    <s v="Negative"/>
    <n v="4"/>
    <s v="Moderate (2-4 hours)"/>
    <s v="No"/>
    <x v="0"/>
    <s v="Near"/>
    <x v="1"/>
    <n v="67"/>
    <n v="-2"/>
    <x v="1"/>
  </r>
  <r>
    <n v="19"/>
    <x v="1"/>
    <n v="91"/>
    <s v="Very Good"/>
    <x v="1"/>
    <x v="1"/>
    <s v="Yes"/>
    <n v="6"/>
    <s v="&lt; 8 hours"/>
    <n v="99"/>
    <s v="High"/>
    <x v="0"/>
    <n v="0"/>
    <x v="0"/>
    <x v="1"/>
    <s v="Medium"/>
    <x v="0"/>
    <s v="Neutral"/>
    <n v="2"/>
    <s v="Low (0-2 hours)"/>
    <s v="No"/>
    <x v="0"/>
    <s v="Near"/>
    <x v="1"/>
    <n v="70"/>
    <n v="-29"/>
    <x v="0"/>
  </r>
  <r>
    <n v="18"/>
    <x v="1"/>
    <n v="100"/>
    <s v="Perfect"/>
    <x v="2"/>
    <x v="2"/>
    <s v="No"/>
    <n v="9"/>
    <s v="≥ 8 hours"/>
    <n v="76"/>
    <s v="Low"/>
    <x v="0"/>
    <n v="1"/>
    <x v="1"/>
    <x v="0"/>
    <s v="Medium"/>
    <x v="0"/>
    <s v="Positive"/>
    <n v="2"/>
    <s v="Low (0-2 hours)"/>
    <s v="No"/>
    <x v="0"/>
    <s v="Near"/>
    <x v="1"/>
    <n v="69"/>
    <n v="-7"/>
    <x v="0"/>
  </r>
  <r>
    <n v="25"/>
    <x v="0"/>
    <n v="81"/>
    <s v="Good"/>
    <x v="1"/>
    <x v="2"/>
    <s v="Yes"/>
    <n v="8"/>
    <s v="≥ 8 hours"/>
    <n v="86"/>
    <s v="Medium"/>
    <x v="0"/>
    <n v="1"/>
    <x v="1"/>
    <x v="0"/>
    <s v="Medium"/>
    <x v="0"/>
    <s v="Negative"/>
    <n v="3"/>
    <s v="Moderate (2-4 hours)"/>
    <s v="No"/>
    <x v="2"/>
    <s v="Near"/>
    <x v="0"/>
    <n v="68"/>
    <n v="-18"/>
    <x v="0"/>
  </r>
  <r>
    <n v="13"/>
    <x v="1"/>
    <n v="87"/>
    <s v="Good"/>
    <x v="2"/>
    <x v="2"/>
    <s v="Yes"/>
    <n v="8"/>
    <s v="≥ 8 hours"/>
    <n v="55"/>
    <s v="High"/>
    <x v="0"/>
    <n v="1"/>
    <x v="1"/>
    <x v="2"/>
    <s v="High"/>
    <x v="1"/>
    <s v="Positive"/>
    <n v="3"/>
    <s v="Moderate (2-4 hours)"/>
    <s v="No"/>
    <x v="0"/>
    <s v="Near"/>
    <x v="1"/>
    <n v="67"/>
    <n v="12"/>
    <x v="2"/>
  </r>
  <r>
    <n v="15"/>
    <x v="1"/>
    <n v="69"/>
    <s v="Poor"/>
    <x v="1"/>
    <x v="0"/>
    <s v="No"/>
    <n v="8"/>
    <s v="≥ 8 hours"/>
    <n v="92"/>
    <s v="Low"/>
    <x v="0"/>
    <n v="0"/>
    <x v="0"/>
    <x v="0"/>
    <s v="Medium"/>
    <x v="0"/>
    <s v="Neutral"/>
    <n v="1"/>
    <s v="Low (0-2 hours)"/>
    <s v="No"/>
    <x v="1"/>
    <s v="Moderate"/>
    <x v="0"/>
    <n v="63"/>
    <n v="-29"/>
    <x v="0"/>
  </r>
  <r>
    <n v="20"/>
    <x v="1"/>
    <n v="78"/>
    <s v="Fair"/>
    <x v="2"/>
    <x v="1"/>
    <s v="No"/>
    <n v="7"/>
    <s v="&lt; 8 hours"/>
    <n v="80"/>
    <s v="High"/>
    <x v="0"/>
    <n v="2"/>
    <x v="1"/>
    <x v="2"/>
    <s v="Medium"/>
    <x v="0"/>
    <s v="Positive"/>
    <n v="3"/>
    <s v="Moderate (2-4 hours)"/>
    <s v="No"/>
    <x v="1"/>
    <s v="Near"/>
    <x v="0"/>
    <n v="70"/>
    <n v="-10"/>
    <x v="0"/>
  </r>
  <r>
    <n v="26"/>
    <x v="0"/>
    <n v="94"/>
    <s v="Very Good"/>
    <x v="0"/>
    <x v="1"/>
    <s v="No"/>
    <n v="6"/>
    <s v="&lt; 8 hours"/>
    <n v="59"/>
    <s v="High"/>
    <x v="0"/>
    <n v="4"/>
    <x v="1"/>
    <x v="0"/>
    <s v="Medium"/>
    <x v="0"/>
    <s v="Neutral"/>
    <n v="3"/>
    <s v="Moderate (2-4 hours)"/>
    <s v="No"/>
    <x v="0"/>
    <s v="Near"/>
    <x v="1"/>
    <n v="71"/>
    <n v="12"/>
    <x v="2"/>
  </r>
  <r>
    <n v="23"/>
    <x v="0"/>
    <n v="67"/>
    <s v="Poor"/>
    <x v="2"/>
    <x v="0"/>
    <s v="Yes"/>
    <n v="8"/>
    <s v="≥ 8 hours"/>
    <n v="69"/>
    <s v="Low"/>
    <x v="0"/>
    <n v="1"/>
    <x v="1"/>
    <x v="2"/>
    <s v="Medium"/>
    <x v="0"/>
    <s v="Neutral"/>
    <n v="2"/>
    <s v="Low (0-2 hours)"/>
    <s v="No"/>
    <x v="0"/>
    <s v="Near"/>
    <x v="1"/>
    <n v="67"/>
    <n v="-2"/>
    <x v="1"/>
  </r>
  <r>
    <n v="21"/>
    <x v="0"/>
    <n v="71"/>
    <s v="Fair"/>
    <x v="1"/>
    <x v="1"/>
    <s v="No"/>
    <n v="8"/>
    <s v="≥ 8 hours"/>
    <n v="54"/>
    <s v="High"/>
    <x v="0"/>
    <n v="1"/>
    <x v="1"/>
    <x v="1"/>
    <s v="Medium"/>
    <x v="1"/>
    <s v="Neutral"/>
    <n v="3"/>
    <s v="Moderate (2-4 hours)"/>
    <s v="No"/>
    <x v="0"/>
    <s v="Near"/>
    <x v="0"/>
    <n v="64"/>
    <n v="10"/>
    <x v="2"/>
  </r>
  <r>
    <n v="20"/>
    <x v="1"/>
    <n v="78"/>
    <s v="Fair"/>
    <x v="0"/>
    <x v="1"/>
    <s v="No"/>
    <n v="8"/>
    <s v="≥ 8 hours"/>
    <n v="89"/>
    <s v="High"/>
    <x v="1"/>
    <n v="0"/>
    <x v="0"/>
    <x v="1"/>
    <s v="Medium"/>
    <x v="1"/>
    <s v="Neutral"/>
    <n v="4"/>
    <s v="Moderate (2-4 hours)"/>
    <s v="No"/>
    <x v="1"/>
    <s v="Near"/>
    <x v="1"/>
    <n v="66"/>
    <n v="-23"/>
    <x v="0"/>
  </r>
  <r>
    <n v="22"/>
    <x v="0"/>
    <n v="88"/>
    <s v="Good"/>
    <x v="1"/>
    <x v="1"/>
    <s v="Yes"/>
    <n v="5"/>
    <s v="&lt; 8 hours"/>
    <n v="87"/>
    <s v="Low"/>
    <x v="0"/>
    <n v="1"/>
    <x v="1"/>
    <x v="0"/>
    <s v="High"/>
    <x v="0"/>
    <s v="Neutral"/>
    <n v="3"/>
    <s v="Moderate (2-4 hours)"/>
    <s v="No"/>
    <x v="2"/>
    <s v="Near"/>
    <x v="0"/>
    <n v="70"/>
    <n v="-17"/>
    <x v="0"/>
  </r>
  <r>
    <n v="21"/>
    <x v="0"/>
    <n v="75"/>
    <s v="Fair"/>
    <x v="1"/>
    <x v="2"/>
    <s v="Yes"/>
    <n v="8"/>
    <s v="≥ 8 hours"/>
    <n v="75"/>
    <s v="High"/>
    <x v="0"/>
    <n v="1"/>
    <x v="1"/>
    <x v="1"/>
    <s v="Medium"/>
    <x v="1"/>
    <s v="Negative"/>
    <n v="2"/>
    <s v="Low (0-2 hours)"/>
    <s v="No"/>
    <x v="0"/>
    <s v="Moderate"/>
    <x v="0"/>
    <n v="65"/>
    <n v="-10"/>
    <x v="0"/>
  </r>
  <r>
    <n v="14"/>
    <x v="1"/>
    <n v="97"/>
    <s v="Very Good"/>
    <x v="0"/>
    <x v="1"/>
    <s v="Yes"/>
    <n v="7"/>
    <s v="&lt; 8 hours"/>
    <n v="73"/>
    <s v="Medium"/>
    <x v="0"/>
    <n v="2"/>
    <x v="1"/>
    <x v="1"/>
    <s v="Low"/>
    <x v="0"/>
    <s v="Positive"/>
    <n v="3"/>
    <s v="Moderate (2-4 hours)"/>
    <s v="No"/>
    <x v="1"/>
    <s v="Moderate"/>
    <x v="0"/>
    <n v="68"/>
    <n v="-5"/>
    <x v="0"/>
  </r>
  <r>
    <n v="20"/>
    <x v="1"/>
    <n v="64"/>
    <s v="Poor"/>
    <x v="1"/>
    <x v="2"/>
    <s v="Yes"/>
    <n v="6"/>
    <s v="&lt; 8 hours"/>
    <n v="73"/>
    <s v="High"/>
    <x v="0"/>
    <n v="3"/>
    <x v="1"/>
    <x v="1"/>
    <s v="High"/>
    <x v="0"/>
    <s v="Negative"/>
    <n v="5"/>
    <s v="High (4-6 hours)"/>
    <s v="No"/>
    <x v="2"/>
    <s v="Far"/>
    <x v="1"/>
    <n v="65"/>
    <n v="-8"/>
    <x v="0"/>
  </r>
  <r>
    <n v="14"/>
    <x v="1"/>
    <n v="75"/>
    <s v="Fair"/>
    <x v="2"/>
    <x v="1"/>
    <s v="No"/>
    <n v="8"/>
    <s v="≥ 8 hours"/>
    <n v="52"/>
    <s v="Medium"/>
    <x v="0"/>
    <n v="3"/>
    <x v="1"/>
    <x v="1"/>
    <s v="Medium"/>
    <x v="0"/>
    <s v="Neutral"/>
    <n v="1"/>
    <s v="Low (0-2 hours)"/>
    <s v="No"/>
    <x v="2"/>
    <s v="Near"/>
    <x v="0"/>
    <n v="65"/>
    <n v="13"/>
    <x v="2"/>
  </r>
  <r>
    <n v="20"/>
    <x v="1"/>
    <n v="88"/>
    <s v="Good"/>
    <x v="1"/>
    <x v="1"/>
    <s v="Yes"/>
    <n v="7"/>
    <s v="&lt; 8 hours"/>
    <n v="68"/>
    <s v="Medium"/>
    <x v="0"/>
    <n v="0"/>
    <x v="0"/>
    <x v="0"/>
    <s v="High"/>
    <x v="0"/>
    <s v="Positive"/>
    <n v="4"/>
    <s v="Moderate (2-4 hours)"/>
    <s v="No"/>
    <x v="1"/>
    <s v="Near"/>
    <x v="1"/>
    <n v="69"/>
    <n v="1"/>
    <x v="1"/>
  </r>
  <r>
    <n v="17"/>
    <x v="1"/>
    <n v="69"/>
    <s v="Poor"/>
    <x v="1"/>
    <x v="1"/>
    <s v="No"/>
    <n v="10"/>
    <s v="≥ 8 hours"/>
    <n v="56"/>
    <s v="Medium"/>
    <x v="0"/>
    <n v="1"/>
    <x v="1"/>
    <x v="1"/>
    <s v="Medium"/>
    <x v="0"/>
    <s v="Neutral"/>
    <n v="4"/>
    <s v="Moderate (2-4 hours)"/>
    <s v="No"/>
    <x v="0"/>
    <s v="Near"/>
    <x v="1"/>
    <n v="63"/>
    <n v="7"/>
    <x v="2"/>
  </r>
  <r>
    <n v="35"/>
    <x v="3"/>
    <n v="86"/>
    <s v="Good"/>
    <x v="0"/>
    <x v="1"/>
    <s v="No"/>
    <n v="8"/>
    <s v="≥ 8 hours"/>
    <n v="59"/>
    <s v="Medium"/>
    <x v="0"/>
    <n v="2"/>
    <x v="1"/>
    <x v="0"/>
    <s v="Low"/>
    <x v="0"/>
    <s v="Positive"/>
    <n v="2"/>
    <s v="Low (0-2 hours)"/>
    <s v="No"/>
    <x v="1"/>
    <s v="Moderate"/>
    <x v="1"/>
    <n v="70"/>
    <n v="11"/>
    <x v="2"/>
  </r>
  <r>
    <n v="20"/>
    <x v="1"/>
    <n v="67"/>
    <s v="Poor"/>
    <x v="0"/>
    <x v="2"/>
    <s v="Yes"/>
    <n v="7"/>
    <s v="&lt; 8 hours"/>
    <n v="98"/>
    <s v="Medium"/>
    <x v="0"/>
    <n v="1"/>
    <x v="1"/>
    <x v="1"/>
    <s v="Medium"/>
    <x v="0"/>
    <s v="Neutral"/>
    <n v="4"/>
    <s v="Moderate (2-4 hours)"/>
    <s v="No"/>
    <x v="1"/>
    <s v="Near"/>
    <x v="0"/>
    <n v="64"/>
    <n v="-34"/>
    <x v="0"/>
  </r>
  <r>
    <n v="12"/>
    <x v="1"/>
    <n v="62"/>
    <s v="Poor"/>
    <x v="1"/>
    <x v="0"/>
    <s v="Yes"/>
    <n v="7"/>
    <s v="&lt; 8 hours"/>
    <n v="63"/>
    <s v="High"/>
    <x v="0"/>
    <n v="1"/>
    <x v="1"/>
    <x v="2"/>
    <s v="Medium"/>
    <x v="0"/>
    <s v="Neutral"/>
    <n v="4"/>
    <s v="Moderate (2-4 hours)"/>
    <s v="No"/>
    <x v="0"/>
    <s v="Near"/>
    <x v="1"/>
    <n v="62"/>
    <n v="-1"/>
    <x v="1"/>
  </r>
  <r>
    <n v="19"/>
    <x v="1"/>
    <n v="65"/>
    <s v="Poor"/>
    <x v="2"/>
    <x v="0"/>
    <s v="Yes"/>
    <n v="5"/>
    <s v="&lt; 8 hours"/>
    <n v="74"/>
    <s v="Medium"/>
    <x v="0"/>
    <n v="1"/>
    <x v="1"/>
    <x v="0"/>
    <s v="Unknown"/>
    <x v="1"/>
    <s v="Positive"/>
    <n v="3"/>
    <s v="Moderate (2-4 hours)"/>
    <s v="No"/>
    <x v="0"/>
    <s v="Near"/>
    <x v="1"/>
    <n v="66"/>
    <n v="-8"/>
    <x v="0"/>
  </r>
  <r>
    <n v="23"/>
    <x v="0"/>
    <n v="97"/>
    <s v="Very Good"/>
    <x v="2"/>
    <x v="2"/>
    <s v="Yes"/>
    <n v="9"/>
    <s v="≥ 8 hours"/>
    <n v="94"/>
    <s v="High"/>
    <x v="0"/>
    <n v="2"/>
    <x v="1"/>
    <x v="0"/>
    <s v="Medium"/>
    <x v="0"/>
    <s v="Positive"/>
    <n v="3"/>
    <s v="Moderate (2-4 hours)"/>
    <s v="No"/>
    <x v="0"/>
    <s v="Moderate"/>
    <x v="0"/>
    <n v="73"/>
    <n v="-21"/>
    <x v="0"/>
  </r>
  <r>
    <n v="30"/>
    <x v="0"/>
    <n v="82"/>
    <s v="Good"/>
    <x v="1"/>
    <x v="0"/>
    <s v="Yes"/>
    <n v="7"/>
    <s v="&lt; 8 hours"/>
    <n v="71"/>
    <s v="Medium"/>
    <x v="0"/>
    <n v="3"/>
    <x v="1"/>
    <x v="0"/>
    <s v="High"/>
    <x v="0"/>
    <s v="Neutral"/>
    <n v="3"/>
    <s v="Moderate (2-4 hours)"/>
    <s v="No"/>
    <x v="2"/>
    <s v="Far"/>
    <x v="1"/>
    <n v="72"/>
    <n v="1"/>
    <x v="1"/>
  </r>
  <r>
    <n v="16"/>
    <x v="1"/>
    <n v="92"/>
    <s v="Very Good"/>
    <x v="1"/>
    <x v="1"/>
    <s v="Yes"/>
    <n v="7"/>
    <s v="&lt; 8 hours"/>
    <n v="76"/>
    <s v="High"/>
    <x v="1"/>
    <n v="0"/>
    <x v="0"/>
    <x v="2"/>
    <s v="Medium"/>
    <x v="1"/>
    <s v="Neutral"/>
    <n v="2"/>
    <s v="Low (0-2 hours)"/>
    <s v="No"/>
    <x v="2"/>
    <s v="Far"/>
    <x v="0"/>
    <n v="68"/>
    <n v="-8"/>
    <x v="0"/>
  </r>
  <r>
    <n v="11"/>
    <x v="1"/>
    <n v="73"/>
    <s v="Fair"/>
    <x v="1"/>
    <x v="0"/>
    <s v="No"/>
    <n v="5"/>
    <s v="&lt; 8 hours"/>
    <n v="58"/>
    <s v="Medium"/>
    <x v="1"/>
    <n v="0"/>
    <x v="0"/>
    <x v="1"/>
    <s v="Medium"/>
    <x v="1"/>
    <s v="Positive"/>
    <n v="4"/>
    <s v="Moderate (2-4 hours)"/>
    <s v="No"/>
    <x v="1"/>
    <s v="Near"/>
    <x v="0"/>
    <n v="62"/>
    <n v="4"/>
    <x v="2"/>
  </r>
  <r>
    <n v="25"/>
    <x v="0"/>
    <n v="84"/>
    <s v="Good"/>
    <x v="1"/>
    <x v="2"/>
    <s v="No"/>
    <n v="8"/>
    <s v="≥ 8 hours"/>
    <n v="64"/>
    <s v="Medium"/>
    <x v="0"/>
    <n v="2"/>
    <x v="1"/>
    <x v="0"/>
    <s v="Medium"/>
    <x v="1"/>
    <s v="Neutral"/>
    <n v="4"/>
    <s v="Moderate (2-4 hours)"/>
    <s v="No"/>
    <x v="0"/>
    <s v="Unknown"/>
    <x v="0"/>
    <n v="67"/>
    <n v="3"/>
    <x v="2"/>
  </r>
  <r>
    <n v="12"/>
    <x v="1"/>
    <n v="80"/>
    <s v="Good"/>
    <x v="1"/>
    <x v="2"/>
    <s v="No"/>
    <n v="6"/>
    <s v="&lt; 8 hours"/>
    <n v="75"/>
    <s v="Medium"/>
    <x v="0"/>
    <n v="1"/>
    <x v="1"/>
    <x v="0"/>
    <s v="High"/>
    <x v="0"/>
    <s v="Negative"/>
    <n v="4"/>
    <s v="Moderate (2-4 hours)"/>
    <s v="No"/>
    <x v="0"/>
    <s v="Moderate"/>
    <x v="0"/>
    <n v="62"/>
    <n v="-13"/>
    <x v="0"/>
  </r>
  <r>
    <n v="17"/>
    <x v="1"/>
    <n v="98"/>
    <s v="Very Good"/>
    <x v="2"/>
    <x v="0"/>
    <s v="No"/>
    <n v="6"/>
    <s v="&lt; 8 hours"/>
    <n v="68"/>
    <s v="Medium"/>
    <x v="0"/>
    <n v="2"/>
    <x v="1"/>
    <x v="1"/>
    <s v="Medium"/>
    <x v="0"/>
    <s v="Positive"/>
    <n v="3"/>
    <s v="Moderate (2-4 hours)"/>
    <s v="No"/>
    <x v="0"/>
    <s v="Near"/>
    <x v="0"/>
    <n v="72"/>
    <n v="4"/>
    <x v="2"/>
  </r>
  <r>
    <n v="18"/>
    <x v="1"/>
    <n v="90"/>
    <s v="Very Good"/>
    <x v="0"/>
    <x v="0"/>
    <s v="No"/>
    <n v="7"/>
    <s v="&lt; 8 hours"/>
    <n v="52"/>
    <s v="High"/>
    <x v="0"/>
    <n v="2"/>
    <x v="1"/>
    <x v="1"/>
    <s v="High"/>
    <x v="0"/>
    <s v="Negative"/>
    <n v="2"/>
    <s v="Low (0-2 hours)"/>
    <s v="No"/>
    <x v="0"/>
    <s v="Near"/>
    <x v="0"/>
    <n v="67"/>
    <n v="15"/>
    <x v="2"/>
  </r>
  <r>
    <n v="20"/>
    <x v="1"/>
    <n v="89"/>
    <s v="Good"/>
    <x v="2"/>
    <x v="1"/>
    <s v="Yes"/>
    <n v="6"/>
    <s v="&lt; 8 hours"/>
    <n v="70"/>
    <s v="Low"/>
    <x v="0"/>
    <n v="1"/>
    <x v="1"/>
    <x v="0"/>
    <s v="Medium"/>
    <x v="1"/>
    <s v="Positive"/>
    <n v="3"/>
    <s v="Moderate (2-4 hours)"/>
    <s v="No"/>
    <x v="0"/>
    <s v="Moderate"/>
    <x v="1"/>
    <n v="68"/>
    <n v="-2"/>
    <x v="1"/>
  </r>
  <r>
    <n v="24"/>
    <x v="0"/>
    <n v="62"/>
    <s v="Poor"/>
    <x v="0"/>
    <x v="0"/>
    <s v="Yes"/>
    <n v="6"/>
    <s v="&lt; 8 hours"/>
    <n v="91"/>
    <s v="Medium"/>
    <x v="0"/>
    <n v="2"/>
    <x v="1"/>
    <x v="1"/>
    <s v="Medium"/>
    <x v="0"/>
    <s v="Neutral"/>
    <n v="3"/>
    <s v="Moderate (2-4 hours)"/>
    <s v="No"/>
    <x v="0"/>
    <s v="Moderate"/>
    <x v="1"/>
    <n v="65"/>
    <n v="-26"/>
    <x v="0"/>
  </r>
  <r>
    <n v="16"/>
    <x v="1"/>
    <n v="82"/>
    <s v="Good"/>
    <x v="1"/>
    <x v="1"/>
    <s v="No"/>
    <n v="7"/>
    <s v="&lt; 8 hours"/>
    <n v="56"/>
    <s v="Low"/>
    <x v="0"/>
    <n v="0"/>
    <x v="0"/>
    <x v="2"/>
    <s v="High"/>
    <x v="1"/>
    <s v="Negative"/>
    <n v="1"/>
    <s v="Low (0-2 hours)"/>
    <s v="Yes"/>
    <x v="0"/>
    <s v="Far"/>
    <x v="1"/>
    <n v="79"/>
    <n v="23"/>
    <x v="2"/>
  </r>
  <r>
    <n v="18"/>
    <x v="1"/>
    <n v="79"/>
    <s v="Fair"/>
    <x v="2"/>
    <x v="2"/>
    <s v="No"/>
    <n v="9"/>
    <s v="≥ 8 hours"/>
    <n v="51"/>
    <s v="High"/>
    <x v="0"/>
    <n v="2"/>
    <x v="1"/>
    <x v="1"/>
    <s v="Medium"/>
    <x v="1"/>
    <s v="Positive"/>
    <n v="3"/>
    <s v="Moderate (2-4 hours)"/>
    <s v="No"/>
    <x v="0"/>
    <s v="Near"/>
    <x v="0"/>
    <n v="66"/>
    <n v="15"/>
    <x v="2"/>
  </r>
  <r>
    <n v="20"/>
    <x v="1"/>
    <n v="97"/>
    <s v="Very Good"/>
    <x v="1"/>
    <x v="1"/>
    <s v="Yes"/>
    <n v="8"/>
    <s v="≥ 8 hours"/>
    <n v="56"/>
    <s v="Low"/>
    <x v="0"/>
    <n v="1"/>
    <x v="1"/>
    <x v="0"/>
    <s v="Medium"/>
    <x v="1"/>
    <s v="Neutral"/>
    <n v="2"/>
    <s v="Low (0-2 hours)"/>
    <s v="No"/>
    <x v="0"/>
    <s v="Near"/>
    <x v="1"/>
    <n v="68"/>
    <n v="12"/>
    <x v="2"/>
  </r>
  <r>
    <n v="21"/>
    <x v="0"/>
    <n v="70"/>
    <s v="Fair"/>
    <x v="0"/>
    <x v="2"/>
    <s v="Yes"/>
    <n v="8"/>
    <s v="≥ 8 hours"/>
    <n v="84"/>
    <s v="Medium"/>
    <x v="0"/>
    <n v="1"/>
    <x v="1"/>
    <x v="2"/>
    <s v="High"/>
    <x v="0"/>
    <s v="Positive"/>
    <n v="3"/>
    <s v="Moderate (2-4 hours)"/>
    <s v="Yes"/>
    <x v="2"/>
    <s v="Near"/>
    <x v="0"/>
    <n v="65"/>
    <n v="-19"/>
    <x v="0"/>
  </r>
  <r>
    <n v="21"/>
    <x v="0"/>
    <n v="71"/>
    <s v="Fair"/>
    <x v="1"/>
    <x v="0"/>
    <s v="Yes"/>
    <n v="8"/>
    <s v="≥ 8 hours"/>
    <n v="90"/>
    <s v="Medium"/>
    <x v="0"/>
    <n v="3"/>
    <x v="1"/>
    <x v="0"/>
    <s v="Medium"/>
    <x v="0"/>
    <s v="Neutral"/>
    <n v="4"/>
    <s v="Moderate (2-4 hours)"/>
    <s v="No"/>
    <x v="0"/>
    <s v="Moderate"/>
    <x v="1"/>
    <n v="67"/>
    <n v="-23"/>
    <x v="0"/>
  </r>
  <r>
    <n v="23"/>
    <x v="0"/>
    <n v="76"/>
    <s v="Fair"/>
    <x v="1"/>
    <x v="0"/>
    <s v="Yes"/>
    <n v="6"/>
    <s v="&lt; 8 hours"/>
    <n v="52"/>
    <s v="Low"/>
    <x v="0"/>
    <n v="3"/>
    <x v="1"/>
    <x v="1"/>
    <s v="Medium"/>
    <x v="0"/>
    <s v="Neutral"/>
    <n v="4"/>
    <s v="Moderate (2-4 hours)"/>
    <s v="No"/>
    <x v="1"/>
    <s v="Moderate"/>
    <x v="0"/>
    <n v="67"/>
    <n v="15"/>
    <x v="2"/>
  </r>
  <r>
    <n v="25"/>
    <x v="0"/>
    <n v="70"/>
    <s v="Fair"/>
    <x v="0"/>
    <x v="1"/>
    <s v="Yes"/>
    <n v="9"/>
    <s v="≥ 8 hours"/>
    <n v="94"/>
    <s v="Medium"/>
    <x v="0"/>
    <n v="1"/>
    <x v="1"/>
    <x v="1"/>
    <s v="Unknown"/>
    <x v="0"/>
    <s v="Neutral"/>
    <n v="4"/>
    <s v="Moderate (2-4 hours)"/>
    <s v="No"/>
    <x v="0"/>
    <s v="Moderate"/>
    <x v="0"/>
    <n v="67"/>
    <n v="-27"/>
    <x v="0"/>
  </r>
  <r>
    <n v="22"/>
    <x v="0"/>
    <n v="65"/>
    <s v="Poor"/>
    <x v="1"/>
    <x v="1"/>
    <s v="Yes"/>
    <n v="4"/>
    <s v="&lt; 8 hours"/>
    <n v="81"/>
    <s v="High"/>
    <x v="0"/>
    <n v="5"/>
    <x v="1"/>
    <x v="1"/>
    <s v="Medium"/>
    <x v="0"/>
    <s v="Positive"/>
    <n v="4"/>
    <s v="Moderate (2-4 hours)"/>
    <s v="No"/>
    <x v="1"/>
    <s v="Far"/>
    <x v="1"/>
    <n v="68"/>
    <n v="-13"/>
    <x v="0"/>
  </r>
  <r>
    <n v="23"/>
    <x v="0"/>
    <n v="94"/>
    <s v="Very Good"/>
    <x v="1"/>
    <x v="0"/>
    <s v="No"/>
    <n v="8"/>
    <s v="≥ 8 hours"/>
    <n v="76"/>
    <s v="Low"/>
    <x v="0"/>
    <n v="3"/>
    <x v="1"/>
    <x v="1"/>
    <s v="Medium"/>
    <x v="0"/>
    <s v="Positive"/>
    <n v="3"/>
    <s v="Moderate (2-4 hours)"/>
    <s v="No"/>
    <x v="0"/>
    <s v="Moderate"/>
    <x v="0"/>
    <n v="72"/>
    <n v="-4"/>
    <x v="0"/>
  </r>
  <r>
    <n v="11"/>
    <x v="1"/>
    <n v="82"/>
    <s v="Good"/>
    <x v="2"/>
    <x v="1"/>
    <s v="No"/>
    <n v="8"/>
    <s v="≥ 8 hours"/>
    <n v="63"/>
    <s v="High"/>
    <x v="0"/>
    <n v="1"/>
    <x v="1"/>
    <x v="1"/>
    <s v="Medium"/>
    <x v="0"/>
    <s v="Neutral"/>
    <n v="5"/>
    <s v="High (4-6 hours)"/>
    <s v="No"/>
    <x v="0"/>
    <s v="Near"/>
    <x v="0"/>
    <n v="65"/>
    <n v="2"/>
    <x v="1"/>
  </r>
  <r>
    <n v="20"/>
    <x v="1"/>
    <n v="94"/>
    <s v="Very Good"/>
    <x v="0"/>
    <x v="1"/>
    <s v="No"/>
    <n v="7"/>
    <s v="&lt; 8 hours"/>
    <n v="69"/>
    <s v="Low"/>
    <x v="0"/>
    <n v="0"/>
    <x v="0"/>
    <x v="0"/>
    <s v="Medium"/>
    <x v="0"/>
    <s v="Positive"/>
    <n v="3"/>
    <s v="Moderate (2-4 hours)"/>
    <s v="Yes"/>
    <x v="0"/>
    <s v="Moderate"/>
    <x v="1"/>
    <n v="65"/>
    <n v="-4"/>
    <x v="0"/>
  </r>
  <r>
    <n v="23"/>
    <x v="0"/>
    <n v="93"/>
    <s v="Very Good"/>
    <x v="1"/>
    <x v="1"/>
    <s v="Yes"/>
    <n v="6"/>
    <s v="&lt; 8 hours"/>
    <n v="97"/>
    <s v="Low"/>
    <x v="1"/>
    <n v="1"/>
    <x v="1"/>
    <x v="1"/>
    <s v="Medium"/>
    <x v="0"/>
    <s v="Positive"/>
    <n v="2"/>
    <s v="Low (0-2 hours)"/>
    <s v="No"/>
    <x v="1"/>
    <s v="Moderate"/>
    <x v="0"/>
    <n v="70"/>
    <n v="-27"/>
    <x v="0"/>
  </r>
  <r>
    <n v="24"/>
    <x v="0"/>
    <n v="71"/>
    <s v="Fair"/>
    <x v="1"/>
    <x v="1"/>
    <s v="Yes"/>
    <n v="7"/>
    <s v="&lt; 8 hours"/>
    <n v="96"/>
    <s v="Medium"/>
    <x v="0"/>
    <n v="2"/>
    <x v="1"/>
    <x v="0"/>
    <s v="Unknown"/>
    <x v="0"/>
    <s v="Negative"/>
    <n v="2"/>
    <s v="Low (0-2 hours)"/>
    <s v="No"/>
    <x v="0"/>
    <s v="Near"/>
    <x v="0"/>
    <n v="67"/>
    <n v="-29"/>
    <x v="0"/>
  </r>
  <r>
    <n v="16"/>
    <x v="1"/>
    <n v="82"/>
    <s v="Good"/>
    <x v="1"/>
    <x v="0"/>
    <s v="Yes"/>
    <n v="6"/>
    <s v="&lt; 8 hours"/>
    <n v="81"/>
    <s v="Medium"/>
    <x v="0"/>
    <n v="1"/>
    <x v="1"/>
    <x v="1"/>
    <s v="Medium"/>
    <x v="1"/>
    <s v="Neutral"/>
    <n v="4"/>
    <s v="Moderate (2-4 hours)"/>
    <s v="No"/>
    <x v="1"/>
    <s v="Near"/>
    <x v="0"/>
    <n v="68"/>
    <n v="-13"/>
    <x v="0"/>
  </r>
  <r>
    <n v="16"/>
    <x v="1"/>
    <n v="63"/>
    <s v="Poor"/>
    <x v="1"/>
    <x v="1"/>
    <s v="No"/>
    <n v="8"/>
    <s v="≥ 8 hours"/>
    <n v="79"/>
    <s v="Medium"/>
    <x v="0"/>
    <n v="2"/>
    <x v="1"/>
    <x v="0"/>
    <s v="High"/>
    <x v="0"/>
    <s v="Positive"/>
    <n v="3"/>
    <s v="Moderate (2-4 hours)"/>
    <s v="No"/>
    <x v="1"/>
    <s v="Moderate"/>
    <x v="0"/>
    <n v="63"/>
    <n v="-16"/>
    <x v="0"/>
  </r>
  <r>
    <n v="17"/>
    <x v="1"/>
    <n v="97"/>
    <s v="Very Good"/>
    <x v="1"/>
    <x v="1"/>
    <s v="Yes"/>
    <n v="8"/>
    <s v="≥ 8 hours"/>
    <n v="61"/>
    <s v="Low"/>
    <x v="0"/>
    <n v="2"/>
    <x v="1"/>
    <x v="0"/>
    <s v="Medium"/>
    <x v="0"/>
    <s v="Neutral"/>
    <n v="2"/>
    <s v="Low (0-2 hours)"/>
    <s v="No"/>
    <x v="0"/>
    <s v="Near"/>
    <x v="0"/>
    <n v="68"/>
    <n v="7"/>
    <x v="2"/>
  </r>
  <r>
    <n v="23"/>
    <x v="0"/>
    <n v="76"/>
    <s v="Fair"/>
    <x v="1"/>
    <x v="0"/>
    <s v="Yes"/>
    <n v="8"/>
    <s v="≥ 8 hours"/>
    <n v="98"/>
    <s v="Medium"/>
    <x v="0"/>
    <n v="0"/>
    <x v="0"/>
    <x v="1"/>
    <s v="Low"/>
    <x v="0"/>
    <s v="Neutral"/>
    <n v="2"/>
    <s v="Low (0-2 hours)"/>
    <s v="No"/>
    <x v="2"/>
    <s v="Moderate"/>
    <x v="1"/>
    <n v="69"/>
    <n v="-29"/>
    <x v="0"/>
  </r>
  <r>
    <n v="26"/>
    <x v="0"/>
    <n v="76"/>
    <s v="Fair"/>
    <x v="0"/>
    <x v="2"/>
    <s v="Yes"/>
    <n v="8"/>
    <s v="≥ 8 hours"/>
    <n v="88"/>
    <s v="Low"/>
    <x v="0"/>
    <n v="2"/>
    <x v="1"/>
    <x v="0"/>
    <s v="Low"/>
    <x v="0"/>
    <s v="Positive"/>
    <n v="4"/>
    <s v="Moderate (2-4 hours)"/>
    <s v="No"/>
    <x v="0"/>
    <s v="Near"/>
    <x v="0"/>
    <n v="66"/>
    <n v="-22"/>
    <x v="0"/>
  </r>
  <r>
    <n v="18"/>
    <x v="1"/>
    <n v="72"/>
    <s v="Fair"/>
    <x v="2"/>
    <x v="1"/>
    <s v="Yes"/>
    <n v="8"/>
    <s v="≥ 8 hours"/>
    <n v="69"/>
    <s v="High"/>
    <x v="1"/>
    <n v="2"/>
    <x v="1"/>
    <x v="2"/>
    <s v="Medium"/>
    <x v="0"/>
    <s v="Neutral"/>
    <n v="4"/>
    <s v="Moderate (2-4 hours)"/>
    <s v="Yes"/>
    <x v="0"/>
    <s v="Far"/>
    <x v="1"/>
    <n v="64"/>
    <n v="-5"/>
    <x v="0"/>
  </r>
  <r>
    <n v="25"/>
    <x v="0"/>
    <n v="78"/>
    <s v="Fair"/>
    <x v="2"/>
    <x v="2"/>
    <s v="Yes"/>
    <n v="8"/>
    <s v="≥ 8 hours"/>
    <n v="91"/>
    <s v="Medium"/>
    <x v="0"/>
    <n v="3"/>
    <x v="1"/>
    <x v="0"/>
    <s v="Medium"/>
    <x v="0"/>
    <s v="Negative"/>
    <n v="4"/>
    <s v="Moderate (2-4 hours)"/>
    <s v="No"/>
    <x v="0"/>
    <s v="Near"/>
    <x v="0"/>
    <n v="69"/>
    <n v="-22"/>
    <x v="0"/>
  </r>
  <r>
    <n v="21"/>
    <x v="0"/>
    <n v="70"/>
    <s v="Fair"/>
    <x v="0"/>
    <x v="1"/>
    <s v="No"/>
    <n v="6"/>
    <s v="&lt; 8 hours"/>
    <n v="61"/>
    <s v="Medium"/>
    <x v="0"/>
    <n v="1"/>
    <x v="1"/>
    <x v="0"/>
    <s v="Medium"/>
    <x v="0"/>
    <s v="Neutral"/>
    <n v="3"/>
    <s v="Moderate (2-4 hours)"/>
    <s v="No"/>
    <x v="0"/>
    <s v="Near"/>
    <x v="0"/>
    <n v="62"/>
    <n v="1"/>
    <x v="1"/>
  </r>
  <r>
    <n v="19"/>
    <x v="1"/>
    <n v="75"/>
    <s v="Fair"/>
    <x v="1"/>
    <x v="0"/>
    <s v="Yes"/>
    <n v="5"/>
    <s v="&lt; 8 hours"/>
    <n v="61"/>
    <s v="High"/>
    <x v="0"/>
    <n v="0"/>
    <x v="0"/>
    <x v="1"/>
    <s v="Medium"/>
    <x v="0"/>
    <s v="Negative"/>
    <n v="3"/>
    <s v="Moderate (2-4 hours)"/>
    <s v="No"/>
    <x v="0"/>
    <s v="Near"/>
    <x v="1"/>
    <n v="65"/>
    <n v="4"/>
    <x v="2"/>
  </r>
  <r>
    <n v="19"/>
    <x v="1"/>
    <n v="92"/>
    <s v="Very Good"/>
    <x v="1"/>
    <x v="1"/>
    <s v="Yes"/>
    <n v="7"/>
    <s v="&lt; 8 hours"/>
    <n v="90"/>
    <s v="Medium"/>
    <x v="0"/>
    <n v="1"/>
    <x v="1"/>
    <x v="0"/>
    <s v="High"/>
    <x v="0"/>
    <s v="Positive"/>
    <n v="2"/>
    <s v="Low (0-2 hours)"/>
    <s v="No"/>
    <x v="0"/>
    <s v="Near"/>
    <x v="1"/>
    <n v="70"/>
    <n v="-20"/>
    <x v="0"/>
  </r>
  <r>
    <n v="24"/>
    <x v="0"/>
    <n v="93"/>
    <s v="Very Good"/>
    <x v="0"/>
    <x v="0"/>
    <s v="Yes"/>
    <n v="8"/>
    <s v="≥ 8 hours"/>
    <n v="78"/>
    <s v="Medium"/>
    <x v="0"/>
    <n v="1"/>
    <x v="1"/>
    <x v="2"/>
    <s v="Medium"/>
    <x v="0"/>
    <s v="Neutral"/>
    <n v="4"/>
    <s v="Moderate (2-4 hours)"/>
    <s v="No"/>
    <x v="0"/>
    <s v="Near"/>
    <x v="1"/>
    <n v="72"/>
    <n v="-6"/>
    <x v="0"/>
  </r>
  <r>
    <n v="22"/>
    <x v="0"/>
    <n v="72"/>
    <s v="Fair"/>
    <x v="1"/>
    <x v="1"/>
    <s v="No"/>
    <n v="5"/>
    <s v="&lt; 8 hours"/>
    <n v="78"/>
    <s v="High"/>
    <x v="0"/>
    <n v="1"/>
    <x v="1"/>
    <x v="0"/>
    <s v="High"/>
    <x v="0"/>
    <s v="Positive"/>
    <n v="3"/>
    <s v="Moderate (2-4 hours)"/>
    <s v="No"/>
    <x v="0"/>
    <s v="Near"/>
    <x v="1"/>
    <n v="66"/>
    <n v="-12"/>
    <x v="0"/>
  </r>
  <r>
    <n v="34"/>
    <x v="3"/>
    <n v="79"/>
    <s v="Fair"/>
    <x v="2"/>
    <x v="2"/>
    <s v="Yes"/>
    <n v="7"/>
    <s v="&lt; 8 hours"/>
    <n v="79"/>
    <s v="Low"/>
    <x v="0"/>
    <n v="3"/>
    <x v="1"/>
    <x v="1"/>
    <s v="High"/>
    <x v="1"/>
    <s v="Negative"/>
    <n v="2"/>
    <s v="Low (0-2 hours)"/>
    <s v="Yes"/>
    <x v="0"/>
    <s v="Moderate"/>
    <x v="0"/>
    <n v="70"/>
    <n v="-9"/>
    <x v="0"/>
  </r>
  <r>
    <n v="15"/>
    <x v="1"/>
    <n v="95"/>
    <s v="Very Good"/>
    <x v="1"/>
    <x v="1"/>
    <s v="No"/>
    <n v="9"/>
    <s v="≥ 8 hours"/>
    <n v="56"/>
    <s v="Medium"/>
    <x v="1"/>
    <n v="3"/>
    <x v="1"/>
    <x v="0"/>
    <s v="High"/>
    <x v="0"/>
    <s v="Positive"/>
    <n v="1"/>
    <s v="Low (0-2 hours)"/>
    <s v="No"/>
    <x v="0"/>
    <s v="Near"/>
    <x v="0"/>
    <n v="67"/>
    <n v="11"/>
    <x v="2"/>
  </r>
  <r>
    <n v="23"/>
    <x v="0"/>
    <n v="62"/>
    <s v="Poor"/>
    <x v="2"/>
    <x v="0"/>
    <s v="Yes"/>
    <n v="7"/>
    <s v="&lt; 8 hours"/>
    <n v="67"/>
    <s v="Low"/>
    <x v="0"/>
    <n v="1"/>
    <x v="1"/>
    <x v="0"/>
    <s v="Medium"/>
    <x v="0"/>
    <s v="Negative"/>
    <n v="4"/>
    <s v="Moderate (2-4 hours)"/>
    <s v="No"/>
    <x v="2"/>
    <s v="Moderate"/>
    <x v="1"/>
    <n v="65"/>
    <n v="-2"/>
    <x v="1"/>
  </r>
  <r>
    <n v="17"/>
    <x v="1"/>
    <n v="96"/>
    <s v="Very Good"/>
    <x v="1"/>
    <x v="2"/>
    <s v="Yes"/>
    <n v="9"/>
    <s v="≥ 8 hours"/>
    <n v="79"/>
    <s v="Low"/>
    <x v="1"/>
    <n v="3"/>
    <x v="1"/>
    <x v="1"/>
    <s v="Medium"/>
    <x v="1"/>
    <s v="Neutral"/>
    <n v="2"/>
    <s v="Low (0-2 hours)"/>
    <s v="No"/>
    <x v="2"/>
    <s v="Moderate"/>
    <x v="0"/>
    <n v="68"/>
    <n v="-11"/>
    <x v="0"/>
  </r>
  <r>
    <n v="15"/>
    <x v="1"/>
    <n v="69"/>
    <s v="Poor"/>
    <x v="0"/>
    <x v="1"/>
    <s v="Yes"/>
    <n v="9"/>
    <s v="≥ 8 hours"/>
    <n v="62"/>
    <s v="Low"/>
    <x v="0"/>
    <n v="2"/>
    <x v="1"/>
    <x v="1"/>
    <s v="High"/>
    <x v="0"/>
    <s v="Neutral"/>
    <n v="3"/>
    <s v="Moderate (2-4 hours)"/>
    <s v="No"/>
    <x v="0"/>
    <s v="Moderate"/>
    <x v="0"/>
    <n v="62"/>
    <n v="0"/>
    <x v="1"/>
  </r>
  <r>
    <n v="20"/>
    <x v="1"/>
    <n v="87"/>
    <s v="Good"/>
    <x v="0"/>
    <x v="1"/>
    <s v="Yes"/>
    <n v="7"/>
    <s v="&lt; 8 hours"/>
    <n v="75"/>
    <s v="High"/>
    <x v="0"/>
    <n v="1"/>
    <x v="1"/>
    <x v="0"/>
    <s v="Medium"/>
    <x v="0"/>
    <s v="Negative"/>
    <n v="3"/>
    <s v="Moderate (2-4 hours)"/>
    <s v="No"/>
    <x v="2"/>
    <s v="Near"/>
    <x v="0"/>
    <n v="68"/>
    <n v="-7"/>
    <x v="0"/>
  </r>
  <r>
    <n v="21"/>
    <x v="0"/>
    <n v="83"/>
    <s v="Good"/>
    <x v="2"/>
    <x v="1"/>
    <s v="No"/>
    <n v="6"/>
    <s v="&lt; 8 hours"/>
    <n v="78"/>
    <s v="Medium"/>
    <x v="0"/>
    <n v="2"/>
    <x v="1"/>
    <x v="2"/>
    <s v="High"/>
    <x v="0"/>
    <s v="Positive"/>
    <n v="3"/>
    <s v="Moderate (2-4 hours)"/>
    <s v="Yes"/>
    <x v="0"/>
    <s v="Near"/>
    <x v="1"/>
    <n v="69"/>
    <n v="-9"/>
    <x v="0"/>
  </r>
  <r>
    <n v="38"/>
    <x v="3"/>
    <n v="82"/>
    <s v="Good"/>
    <x v="1"/>
    <x v="2"/>
    <s v="No"/>
    <n v="6"/>
    <s v="&lt; 8 hours"/>
    <n v="97"/>
    <s v="Low"/>
    <x v="0"/>
    <n v="2"/>
    <x v="1"/>
    <x v="0"/>
    <s v="Medium"/>
    <x v="1"/>
    <s v="Negative"/>
    <n v="3"/>
    <s v="Moderate (2-4 hours)"/>
    <s v="No"/>
    <x v="1"/>
    <s v="Near"/>
    <x v="0"/>
    <n v="72"/>
    <n v="-25"/>
    <x v="0"/>
  </r>
  <r>
    <n v="19"/>
    <x v="1"/>
    <n v="94"/>
    <s v="Very Good"/>
    <x v="0"/>
    <x v="1"/>
    <s v="No"/>
    <n v="7"/>
    <s v="&lt; 8 hours"/>
    <n v="62"/>
    <s v="Medium"/>
    <x v="0"/>
    <n v="0"/>
    <x v="0"/>
    <x v="1"/>
    <s v="Medium"/>
    <x v="0"/>
    <s v="Negative"/>
    <n v="3"/>
    <s v="Moderate (2-4 hours)"/>
    <s v="Yes"/>
    <x v="0"/>
    <s v="Moderate"/>
    <x v="0"/>
    <n v="65"/>
    <n v="3"/>
    <x v="2"/>
  </r>
  <r>
    <n v="13"/>
    <x v="1"/>
    <n v="64"/>
    <s v="Poor"/>
    <x v="1"/>
    <x v="0"/>
    <s v="Yes"/>
    <n v="5"/>
    <s v="&lt; 8 hours"/>
    <n v="72"/>
    <s v="Medium"/>
    <x v="0"/>
    <n v="2"/>
    <x v="1"/>
    <x v="1"/>
    <s v="Medium"/>
    <x v="1"/>
    <s v="Neutral"/>
    <n v="2"/>
    <s v="Low (0-2 hours)"/>
    <s v="No"/>
    <x v="2"/>
    <s v="Moderate"/>
    <x v="0"/>
    <n v="63"/>
    <n v="-9"/>
    <x v="0"/>
  </r>
  <r>
    <n v="22"/>
    <x v="0"/>
    <n v="74"/>
    <s v="Fair"/>
    <x v="2"/>
    <x v="0"/>
    <s v="Yes"/>
    <n v="5"/>
    <s v="&lt; 8 hours"/>
    <n v="99"/>
    <s v="Medium"/>
    <x v="0"/>
    <n v="0"/>
    <x v="0"/>
    <x v="0"/>
    <s v="Medium"/>
    <x v="0"/>
    <s v="Neutral"/>
    <n v="2"/>
    <s v="Low (0-2 hours)"/>
    <s v="No"/>
    <x v="1"/>
    <s v="Near"/>
    <x v="1"/>
    <n v="68"/>
    <n v="-31"/>
    <x v="0"/>
  </r>
  <r>
    <n v="8"/>
    <x v="2"/>
    <n v="82"/>
    <s v="Good"/>
    <x v="2"/>
    <x v="2"/>
    <s v="No"/>
    <n v="4"/>
    <s v="&lt; 8 hours"/>
    <n v="59"/>
    <s v="Medium"/>
    <x v="0"/>
    <n v="1"/>
    <x v="1"/>
    <x v="1"/>
    <s v="Medium"/>
    <x v="0"/>
    <s v="Neutral"/>
    <n v="2"/>
    <s v="Low (0-2 hours)"/>
    <s v="No"/>
    <x v="1"/>
    <s v="Near"/>
    <x v="0"/>
    <n v="62"/>
    <n v="3"/>
    <x v="2"/>
  </r>
  <r>
    <n v="19"/>
    <x v="1"/>
    <n v="92"/>
    <s v="Very Good"/>
    <x v="1"/>
    <x v="1"/>
    <s v="Yes"/>
    <n v="7"/>
    <s v="&lt; 8 hours"/>
    <n v="89"/>
    <s v="Medium"/>
    <x v="1"/>
    <n v="0"/>
    <x v="0"/>
    <x v="0"/>
    <s v="High"/>
    <x v="1"/>
    <s v="Neutral"/>
    <n v="2"/>
    <s v="Low (0-2 hours)"/>
    <s v="No"/>
    <x v="2"/>
    <s v="Near"/>
    <x v="0"/>
    <n v="69"/>
    <n v="-20"/>
    <x v="0"/>
  </r>
  <r>
    <n v="20"/>
    <x v="1"/>
    <n v="69"/>
    <s v="Poor"/>
    <x v="1"/>
    <x v="2"/>
    <s v="No"/>
    <n v="10"/>
    <s v="≥ 8 hours"/>
    <n v="59"/>
    <s v="Medium"/>
    <x v="0"/>
    <n v="2"/>
    <x v="1"/>
    <x v="2"/>
    <s v="High"/>
    <x v="0"/>
    <s v="Positive"/>
    <n v="4"/>
    <s v="Moderate (2-4 hours)"/>
    <s v="No"/>
    <x v="0"/>
    <s v="Near"/>
    <x v="1"/>
    <n v="65"/>
    <n v="6"/>
    <x v="2"/>
  </r>
  <r>
    <n v="25"/>
    <x v="0"/>
    <n v="92"/>
    <s v="Very Good"/>
    <x v="2"/>
    <x v="1"/>
    <s v="No"/>
    <n v="4"/>
    <s v="&lt; 8 hours"/>
    <n v="93"/>
    <s v="High"/>
    <x v="0"/>
    <n v="3"/>
    <x v="1"/>
    <x v="2"/>
    <s v="Medium"/>
    <x v="0"/>
    <s v="Neutral"/>
    <n v="2"/>
    <s v="Low (0-2 hours)"/>
    <s v="No"/>
    <x v="0"/>
    <s v="Near"/>
    <x v="1"/>
    <n v="74"/>
    <n v="-19"/>
    <x v="0"/>
  </r>
  <r>
    <n v="26"/>
    <x v="0"/>
    <n v="76"/>
    <s v="Fair"/>
    <x v="2"/>
    <x v="2"/>
    <s v="Yes"/>
    <n v="7"/>
    <s v="&lt; 8 hours"/>
    <n v="74"/>
    <s v="Medium"/>
    <x v="0"/>
    <n v="4"/>
    <x v="1"/>
    <x v="1"/>
    <s v="High"/>
    <x v="0"/>
    <s v="Positive"/>
    <n v="3"/>
    <s v="Moderate (2-4 hours)"/>
    <s v="No"/>
    <x v="0"/>
    <s v="Moderate"/>
    <x v="1"/>
    <n v="70"/>
    <n v="-4"/>
    <x v="0"/>
  </r>
  <r>
    <n v="17"/>
    <x v="1"/>
    <n v="68"/>
    <s v="Poor"/>
    <x v="1"/>
    <x v="2"/>
    <s v="Yes"/>
    <n v="7"/>
    <s v="&lt; 8 hours"/>
    <n v="99"/>
    <s v="High"/>
    <x v="0"/>
    <n v="2"/>
    <x v="1"/>
    <x v="1"/>
    <s v="Medium"/>
    <x v="0"/>
    <s v="Positive"/>
    <n v="3"/>
    <s v="Moderate (2-4 hours)"/>
    <s v="No"/>
    <x v="0"/>
    <s v="Near"/>
    <x v="1"/>
    <n v="65"/>
    <n v="-34"/>
    <x v="0"/>
  </r>
  <r>
    <n v="19"/>
    <x v="1"/>
    <n v="90"/>
    <s v="Very Good"/>
    <x v="2"/>
    <x v="0"/>
    <s v="No"/>
    <n v="7"/>
    <s v="&lt; 8 hours"/>
    <n v="59"/>
    <s v="Low"/>
    <x v="0"/>
    <n v="3"/>
    <x v="1"/>
    <x v="2"/>
    <s v="Medium"/>
    <x v="0"/>
    <s v="Neutral"/>
    <n v="3"/>
    <s v="Moderate (2-4 hours)"/>
    <s v="No"/>
    <x v="1"/>
    <s v="Moderate"/>
    <x v="0"/>
    <n v="70"/>
    <n v="11"/>
    <x v="2"/>
  </r>
  <r>
    <n v="15"/>
    <x v="1"/>
    <n v="64"/>
    <s v="Poor"/>
    <x v="0"/>
    <x v="2"/>
    <s v="Yes"/>
    <n v="9"/>
    <s v="≥ 8 hours"/>
    <n v="84"/>
    <s v="Low"/>
    <x v="0"/>
    <n v="0"/>
    <x v="0"/>
    <x v="1"/>
    <s v="Medium"/>
    <x v="0"/>
    <s v="Neutral"/>
    <n v="3"/>
    <s v="Moderate (2-4 hours)"/>
    <s v="No"/>
    <x v="1"/>
    <s v="Far"/>
    <x v="0"/>
    <n v="59"/>
    <n v="-25"/>
    <x v="0"/>
  </r>
  <r>
    <n v="13"/>
    <x v="1"/>
    <n v="81"/>
    <s v="Good"/>
    <x v="0"/>
    <x v="1"/>
    <s v="Yes"/>
    <n v="6"/>
    <s v="&lt; 8 hours"/>
    <n v="85"/>
    <s v="Low"/>
    <x v="0"/>
    <n v="1"/>
    <x v="1"/>
    <x v="0"/>
    <s v="Medium"/>
    <x v="1"/>
    <s v="Neutral"/>
    <n v="3"/>
    <s v="Moderate (2-4 hours)"/>
    <s v="No"/>
    <x v="0"/>
    <s v="Moderate"/>
    <x v="0"/>
    <n v="63"/>
    <n v="-22"/>
    <x v="0"/>
  </r>
  <r>
    <n v="22"/>
    <x v="0"/>
    <n v="63"/>
    <s v="Poor"/>
    <x v="0"/>
    <x v="0"/>
    <s v="Yes"/>
    <n v="4"/>
    <s v="&lt; 8 hours"/>
    <n v="86"/>
    <s v="Low"/>
    <x v="0"/>
    <n v="0"/>
    <x v="0"/>
    <x v="0"/>
    <s v="High"/>
    <x v="0"/>
    <s v="Neutral"/>
    <n v="4"/>
    <s v="Moderate (2-4 hours)"/>
    <s v="No"/>
    <x v="1"/>
    <s v="Near"/>
    <x v="1"/>
    <n v="64"/>
    <n v="-22"/>
    <x v="0"/>
  </r>
  <r>
    <n v="12"/>
    <x v="1"/>
    <n v="74"/>
    <s v="Fair"/>
    <x v="0"/>
    <x v="0"/>
    <s v="Yes"/>
    <n v="6"/>
    <s v="&lt; 8 hours"/>
    <n v="55"/>
    <s v="High"/>
    <x v="0"/>
    <n v="0"/>
    <x v="0"/>
    <x v="1"/>
    <s v="Low"/>
    <x v="0"/>
    <s v="Positive"/>
    <n v="3"/>
    <s v="Moderate (2-4 hours)"/>
    <s v="No"/>
    <x v="2"/>
    <s v="Near"/>
    <x v="0"/>
    <n v="63"/>
    <n v="8"/>
    <x v="2"/>
  </r>
  <r>
    <n v="18"/>
    <x v="1"/>
    <n v="84"/>
    <s v="Good"/>
    <x v="2"/>
    <x v="2"/>
    <s v="No"/>
    <n v="6"/>
    <s v="&lt; 8 hours"/>
    <n v="64"/>
    <s v="Medium"/>
    <x v="0"/>
    <n v="2"/>
    <x v="1"/>
    <x v="0"/>
    <s v="High"/>
    <x v="0"/>
    <s v="Positive"/>
    <n v="2"/>
    <s v="Low (0-2 hours)"/>
    <s v="No"/>
    <x v="0"/>
    <s v="Near"/>
    <x v="1"/>
    <n v="67"/>
    <n v="3"/>
    <x v="2"/>
  </r>
  <r>
    <n v="14"/>
    <x v="1"/>
    <n v="82"/>
    <s v="Good"/>
    <x v="1"/>
    <x v="1"/>
    <s v="Yes"/>
    <n v="4"/>
    <s v="&lt; 8 hours"/>
    <n v="67"/>
    <s v="Medium"/>
    <x v="0"/>
    <n v="1"/>
    <x v="1"/>
    <x v="2"/>
    <s v="Medium"/>
    <x v="0"/>
    <s v="Neutral"/>
    <n v="4"/>
    <s v="Moderate (2-4 hours)"/>
    <s v="No"/>
    <x v="0"/>
    <s v="Moderate"/>
    <x v="1"/>
    <n v="65"/>
    <n v="-2"/>
    <x v="1"/>
  </r>
  <r>
    <n v="23"/>
    <x v="0"/>
    <n v="76"/>
    <s v="Fair"/>
    <x v="1"/>
    <x v="1"/>
    <s v="No"/>
    <n v="7"/>
    <s v="&lt; 8 hours"/>
    <n v="66"/>
    <s v="Medium"/>
    <x v="0"/>
    <n v="2"/>
    <x v="1"/>
    <x v="1"/>
    <s v="Medium"/>
    <x v="0"/>
    <s v="Neutral"/>
    <n v="3"/>
    <s v="Moderate (2-4 hours)"/>
    <s v="No"/>
    <x v="1"/>
    <s v="Near"/>
    <x v="0"/>
    <n v="67"/>
    <n v="1"/>
    <x v="1"/>
  </r>
  <r>
    <n v="31"/>
    <x v="3"/>
    <n v="77"/>
    <s v="Fair"/>
    <x v="2"/>
    <x v="1"/>
    <s v="No"/>
    <n v="5"/>
    <s v="&lt; 8 hours"/>
    <n v="84"/>
    <s v="Medium"/>
    <x v="0"/>
    <n v="2"/>
    <x v="1"/>
    <x v="2"/>
    <s v="High"/>
    <x v="0"/>
    <s v="Positive"/>
    <n v="5"/>
    <s v="High (4-6 hours)"/>
    <s v="No"/>
    <x v="3"/>
    <s v="Near"/>
    <x v="0"/>
    <n v="73"/>
    <n v="-11"/>
    <x v="0"/>
  </r>
  <r>
    <n v="12"/>
    <x v="1"/>
    <n v="69"/>
    <s v="Poor"/>
    <x v="2"/>
    <x v="0"/>
    <s v="Yes"/>
    <n v="7"/>
    <s v="&lt; 8 hours"/>
    <n v="53"/>
    <s v="Low"/>
    <x v="0"/>
    <n v="2"/>
    <x v="1"/>
    <x v="0"/>
    <s v="High"/>
    <x v="0"/>
    <s v="Neutral"/>
    <n v="3"/>
    <s v="Moderate (2-4 hours)"/>
    <s v="No"/>
    <x v="1"/>
    <s v="Near"/>
    <x v="0"/>
    <n v="64"/>
    <n v="11"/>
    <x v="2"/>
  </r>
  <r>
    <n v="9"/>
    <x v="2"/>
    <n v="78"/>
    <s v="Fair"/>
    <x v="0"/>
    <x v="0"/>
    <s v="No"/>
    <n v="6"/>
    <s v="&lt; 8 hours"/>
    <n v="87"/>
    <s v="Medium"/>
    <x v="0"/>
    <n v="0"/>
    <x v="0"/>
    <x v="1"/>
    <s v="High"/>
    <x v="1"/>
    <s v="Positive"/>
    <n v="3"/>
    <s v="Moderate (2-4 hours)"/>
    <s v="No"/>
    <x v="2"/>
    <s v="Near"/>
    <x v="0"/>
    <n v="65"/>
    <n v="-22"/>
    <x v="0"/>
  </r>
  <r>
    <n v="19"/>
    <x v="1"/>
    <n v="98"/>
    <s v="Very Good"/>
    <x v="1"/>
    <x v="0"/>
    <s v="Yes"/>
    <n v="5"/>
    <s v="&lt; 8 hours"/>
    <n v="76"/>
    <s v="Medium"/>
    <x v="0"/>
    <n v="2"/>
    <x v="1"/>
    <x v="1"/>
    <s v="Medium"/>
    <x v="1"/>
    <s v="Positive"/>
    <n v="3"/>
    <s v="Moderate (2-4 hours)"/>
    <s v="No"/>
    <x v="0"/>
    <s v="Moderate"/>
    <x v="0"/>
    <n v="72"/>
    <n v="-4"/>
    <x v="0"/>
  </r>
  <r>
    <n v="20"/>
    <x v="1"/>
    <n v="94"/>
    <s v="Very Good"/>
    <x v="2"/>
    <x v="1"/>
    <s v="No"/>
    <n v="8"/>
    <s v="≥ 8 hours"/>
    <n v="59"/>
    <s v="High"/>
    <x v="0"/>
    <n v="3"/>
    <x v="1"/>
    <x v="1"/>
    <s v="Medium"/>
    <x v="0"/>
    <s v="Positive"/>
    <n v="4"/>
    <s v="Moderate (2-4 hours)"/>
    <s v="No"/>
    <x v="0"/>
    <s v="Near"/>
    <x v="1"/>
    <n v="72"/>
    <n v="13"/>
    <x v="2"/>
  </r>
  <r>
    <n v="21"/>
    <x v="0"/>
    <n v="66"/>
    <s v="Poor"/>
    <x v="2"/>
    <x v="1"/>
    <s v="No"/>
    <n v="7"/>
    <s v="&lt; 8 hours"/>
    <n v="61"/>
    <s v="Medium"/>
    <x v="0"/>
    <n v="2"/>
    <x v="1"/>
    <x v="2"/>
    <s v="High"/>
    <x v="0"/>
    <s v="Neutral"/>
    <n v="2"/>
    <s v="Low (0-2 hours)"/>
    <s v="No"/>
    <x v="1"/>
    <s v="Near"/>
    <x v="0"/>
    <n v="66"/>
    <n v="5"/>
    <x v="2"/>
  </r>
  <r>
    <n v="17"/>
    <x v="1"/>
    <n v="61"/>
    <s v="Poor"/>
    <x v="2"/>
    <x v="1"/>
    <s v="Yes"/>
    <n v="7"/>
    <s v="&lt; 8 hours"/>
    <n v="55"/>
    <s v="High"/>
    <x v="0"/>
    <n v="1"/>
    <x v="1"/>
    <x v="1"/>
    <s v="Medium"/>
    <x v="1"/>
    <s v="Negative"/>
    <n v="2"/>
    <s v="Low (0-2 hours)"/>
    <s v="Yes"/>
    <x v="1"/>
    <s v="Near"/>
    <x v="0"/>
    <n v="62"/>
    <n v="7"/>
    <x v="2"/>
  </r>
  <r>
    <n v="19"/>
    <x v="1"/>
    <n v="97"/>
    <s v="Very Good"/>
    <x v="0"/>
    <x v="1"/>
    <s v="No"/>
    <n v="8"/>
    <s v="≥ 8 hours"/>
    <n v="73"/>
    <s v="Medium"/>
    <x v="0"/>
    <n v="2"/>
    <x v="1"/>
    <x v="1"/>
    <s v="Medium"/>
    <x v="1"/>
    <s v="Negative"/>
    <n v="1"/>
    <s v="Low (0-2 hours)"/>
    <s v="No"/>
    <x v="1"/>
    <s v="Near"/>
    <x v="0"/>
    <n v="68"/>
    <n v="-5"/>
    <x v="0"/>
  </r>
  <r>
    <n v="22"/>
    <x v="0"/>
    <n v="81"/>
    <s v="Good"/>
    <x v="1"/>
    <x v="2"/>
    <s v="Yes"/>
    <n v="7"/>
    <s v="&lt; 8 hours"/>
    <n v="80"/>
    <s v="Low"/>
    <x v="0"/>
    <n v="1"/>
    <x v="1"/>
    <x v="1"/>
    <s v="Medium"/>
    <x v="0"/>
    <s v="Positive"/>
    <n v="3"/>
    <s v="Moderate (2-4 hours)"/>
    <s v="No"/>
    <x v="1"/>
    <s v="Moderate"/>
    <x v="1"/>
    <n v="67"/>
    <n v="-13"/>
    <x v="0"/>
  </r>
  <r>
    <n v="26"/>
    <x v="0"/>
    <n v="82"/>
    <s v="Good"/>
    <x v="2"/>
    <x v="2"/>
    <s v="No"/>
    <n v="7"/>
    <s v="&lt; 8 hours"/>
    <n v="79"/>
    <s v="Medium"/>
    <x v="0"/>
    <n v="1"/>
    <x v="1"/>
    <x v="1"/>
    <s v="Medium"/>
    <x v="0"/>
    <s v="Positive"/>
    <n v="2"/>
    <s v="Low (0-2 hours)"/>
    <s v="Yes"/>
    <x v="2"/>
    <s v="Near"/>
    <x v="1"/>
    <n v="69"/>
    <n v="-10"/>
    <x v="0"/>
  </r>
  <r>
    <n v="8"/>
    <x v="2"/>
    <n v="91"/>
    <s v="Very Good"/>
    <x v="2"/>
    <x v="2"/>
    <s v="No"/>
    <n v="6"/>
    <s v="&lt; 8 hours"/>
    <n v="98"/>
    <s v="Medium"/>
    <x v="0"/>
    <n v="1"/>
    <x v="1"/>
    <x v="1"/>
    <s v="Medium"/>
    <x v="1"/>
    <s v="Positive"/>
    <n v="3"/>
    <s v="Moderate (2-4 hours)"/>
    <s v="No"/>
    <x v="0"/>
    <s v="Near"/>
    <x v="1"/>
    <n v="67"/>
    <n v="-31"/>
    <x v="0"/>
  </r>
  <r>
    <n v="18"/>
    <x v="1"/>
    <n v="73"/>
    <s v="Fair"/>
    <x v="1"/>
    <x v="1"/>
    <s v="No"/>
    <n v="5"/>
    <s v="&lt; 8 hours"/>
    <n v="65"/>
    <s v="Medium"/>
    <x v="0"/>
    <n v="1"/>
    <x v="1"/>
    <x v="0"/>
    <s v="High"/>
    <x v="0"/>
    <s v="Negative"/>
    <n v="3"/>
    <s v="Moderate (2-4 hours)"/>
    <s v="No"/>
    <x v="1"/>
    <s v="Moderate"/>
    <x v="1"/>
    <n v="63"/>
    <n v="-2"/>
    <x v="1"/>
  </r>
  <r>
    <n v="21"/>
    <x v="0"/>
    <n v="79"/>
    <s v="Fair"/>
    <x v="0"/>
    <x v="1"/>
    <s v="Yes"/>
    <n v="7"/>
    <s v="&lt; 8 hours"/>
    <n v="88"/>
    <s v="Low"/>
    <x v="0"/>
    <n v="0"/>
    <x v="0"/>
    <x v="0"/>
    <s v="Medium"/>
    <x v="1"/>
    <s v="Negative"/>
    <n v="4"/>
    <s v="Moderate (2-4 hours)"/>
    <s v="No"/>
    <x v="0"/>
    <s v="Moderate"/>
    <x v="0"/>
    <n v="65"/>
    <n v="-23"/>
    <x v="0"/>
  </r>
  <r>
    <n v="14"/>
    <x v="1"/>
    <n v="99"/>
    <s v="Very Good"/>
    <x v="2"/>
    <x v="1"/>
    <s v="No"/>
    <n v="6"/>
    <s v="&lt; 8 hours"/>
    <n v="86"/>
    <s v="Low"/>
    <x v="0"/>
    <n v="2"/>
    <x v="1"/>
    <x v="2"/>
    <s v="High"/>
    <x v="1"/>
    <s v="Negative"/>
    <n v="4"/>
    <s v="Moderate (2-4 hours)"/>
    <s v="No"/>
    <x v="1"/>
    <s v="Near"/>
    <x v="0"/>
    <n v="71"/>
    <n v="-15"/>
    <x v="0"/>
  </r>
  <r>
    <n v="30"/>
    <x v="0"/>
    <n v="87"/>
    <s v="Good"/>
    <x v="1"/>
    <x v="1"/>
    <s v="No"/>
    <n v="8"/>
    <s v="≥ 8 hours"/>
    <n v="53"/>
    <s v="Low"/>
    <x v="0"/>
    <n v="1"/>
    <x v="1"/>
    <x v="0"/>
    <s v="High"/>
    <x v="1"/>
    <s v="Neutral"/>
    <n v="1"/>
    <s v="Low (0-2 hours)"/>
    <s v="No"/>
    <x v="2"/>
    <s v="Near"/>
    <x v="0"/>
    <n v="70"/>
    <n v="17"/>
    <x v="2"/>
  </r>
  <r>
    <n v="16"/>
    <x v="1"/>
    <n v="66"/>
    <s v="Poor"/>
    <x v="1"/>
    <x v="1"/>
    <s v="Yes"/>
    <n v="7"/>
    <s v="&lt; 8 hours"/>
    <n v="97"/>
    <s v="Medium"/>
    <x v="0"/>
    <n v="5"/>
    <x v="1"/>
    <x v="0"/>
    <s v="High"/>
    <x v="0"/>
    <s v="Positive"/>
    <n v="3"/>
    <s v="Moderate (2-4 hours)"/>
    <s v="No"/>
    <x v="2"/>
    <s v="Near"/>
    <x v="0"/>
    <n v="68"/>
    <n v="-29"/>
    <x v="0"/>
  </r>
  <r>
    <n v="20"/>
    <x v="1"/>
    <n v="65"/>
    <s v="Poor"/>
    <x v="1"/>
    <x v="1"/>
    <s v="Yes"/>
    <n v="8"/>
    <s v="≥ 8 hours"/>
    <n v="97"/>
    <s v="High"/>
    <x v="0"/>
    <n v="0"/>
    <x v="0"/>
    <x v="0"/>
    <s v="Medium"/>
    <x v="0"/>
    <s v="Negative"/>
    <n v="3"/>
    <s v="Moderate (2-4 hours)"/>
    <s v="No"/>
    <x v="1"/>
    <s v="Near"/>
    <x v="1"/>
    <n v="65"/>
    <n v="-32"/>
    <x v="0"/>
  </r>
  <r>
    <n v="23"/>
    <x v="0"/>
    <n v="68"/>
    <s v="Poor"/>
    <x v="1"/>
    <x v="0"/>
    <s v="Yes"/>
    <n v="6"/>
    <s v="&lt; 8 hours"/>
    <n v="70"/>
    <s v="Medium"/>
    <x v="0"/>
    <n v="4"/>
    <x v="1"/>
    <x v="1"/>
    <s v="Medium"/>
    <x v="0"/>
    <s v="Positive"/>
    <n v="2"/>
    <s v="Low (0-2 hours)"/>
    <s v="No"/>
    <x v="0"/>
    <s v="Near"/>
    <x v="0"/>
    <n v="68"/>
    <n v="-2"/>
    <x v="1"/>
  </r>
  <r>
    <n v="16"/>
    <x v="1"/>
    <n v="91"/>
    <s v="Very Good"/>
    <x v="1"/>
    <x v="1"/>
    <s v="Yes"/>
    <n v="5"/>
    <s v="&lt; 8 hours"/>
    <n v="71"/>
    <s v="Medium"/>
    <x v="0"/>
    <n v="2"/>
    <x v="1"/>
    <x v="2"/>
    <s v="Medium"/>
    <x v="0"/>
    <s v="Negative"/>
    <n v="3"/>
    <s v="Moderate (2-4 hours)"/>
    <s v="No"/>
    <x v="1"/>
    <s v="Near"/>
    <x v="0"/>
    <n v="69"/>
    <n v="-2"/>
    <x v="1"/>
  </r>
  <r>
    <n v="9"/>
    <x v="2"/>
    <n v="72"/>
    <s v="Fair"/>
    <x v="1"/>
    <x v="0"/>
    <s v="Yes"/>
    <n v="10"/>
    <s v="≥ 8 hours"/>
    <n v="91"/>
    <s v="Medium"/>
    <x v="1"/>
    <n v="1"/>
    <x v="1"/>
    <x v="2"/>
    <s v="Medium"/>
    <x v="0"/>
    <s v="Neutral"/>
    <n v="2"/>
    <s v="Low (0-2 hours)"/>
    <s v="No"/>
    <x v="0"/>
    <s v="Far"/>
    <x v="1"/>
    <n v="62"/>
    <n v="-29"/>
    <x v="0"/>
  </r>
  <r>
    <n v="17"/>
    <x v="1"/>
    <n v="61"/>
    <s v="Poor"/>
    <x v="0"/>
    <x v="0"/>
    <s v="Yes"/>
    <n v="7"/>
    <s v="&lt; 8 hours"/>
    <n v="75"/>
    <s v="Medium"/>
    <x v="1"/>
    <n v="2"/>
    <x v="1"/>
    <x v="1"/>
    <s v="High"/>
    <x v="0"/>
    <s v="Negative"/>
    <n v="4"/>
    <s v="Moderate (2-4 hours)"/>
    <s v="No"/>
    <x v="1"/>
    <s v="Near"/>
    <x v="1"/>
    <n v="62"/>
    <n v="-13"/>
    <x v="0"/>
  </r>
  <r>
    <n v="26"/>
    <x v="0"/>
    <n v="98"/>
    <s v="Very Good"/>
    <x v="2"/>
    <x v="2"/>
    <s v="No"/>
    <n v="8"/>
    <s v="≥ 8 hours"/>
    <n v="90"/>
    <s v="Low"/>
    <x v="0"/>
    <n v="1"/>
    <x v="1"/>
    <x v="2"/>
    <s v="Low"/>
    <x v="0"/>
    <s v="Positive"/>
    <n v="2"/>
    <s v="Low (0-2 hours)"/>
    <s v="Yes"/>
    <x v="2"/>
    <s v="Moderate"/>
    <x v="1"/>
    <n v="72"/>
    <n v="-18"/>
    <x v="0"/>
  </r>
  <r>
    <n v="18"/>
    <x v="1"/>
    <n v="67"/>
    <s v="Poor"/>
    <x v="2"/>
    <x v="1"/>
    <s v="No"/>
    <n v="5"/>
    <s v="&lt; 8 hours"/>
    <n v="52"/>
    <s v="High"/>
    <x v="0"/>
    <n v="0"/>
    <x v="0"/>
    <x v="1"/>
    <s v="Medium"/>
    <x v="1"/>
    <s v="Neutral"/>
    <n v="4"/>
    <s v="Moderate (2-4 hours)"/>
    <s v="No"/>
    <x v="2"/>
    <s v="Moderate"/>
    <x v="0"/>
    <n v="64"/>
    <n v="12"/>
    <x v="2"/>
  </r>
  <r>
    <n v="15"/>
    <x v="1"/>
    <n v="60"/>
    <s v="Poor"/>
    <x v="2"/>
    <x v="1"/>
    <s v="No"/>
    <n v="7"/>
    <s v="&lt; 8 hours"/>
    <n v="63"/>
    <s v="Low"/>
    <x v="0"/>
    <n v="0"/>
    <x v="0"/>
    <x v="0"/>
    <s v="High"/>
    <x v="0"/>
    <s v="Positive"/>
    <n v="1"/>
    <s v="Low (0-2 hours)"/>
    <s v="Yes"/>
    <x v="0"/>
    <s v="Far"/>
    <x v="1"/>
    <n v="58"/>
    <n v="-5"/>
    <x v="0"/>
  </r>
  <r>
    <n v="26"/>
    <x v="0"/>
    <n v="69"/>
    <s v="Poor"/>
    <x v="2"/>
    <x v="1"/>
    <s v="No"/>
    <n v="9"/>
    <s v="≥ 8 hours"/>
    <n v="55"/>
    <s v="Low"/>
    <x v="0"/>
    <n v="1"/>
    <x v="1"/>
    <x v="0"/>
    <s v="Medium"/>
    <x v="0"/>
    <s v="Neutral"/>
    <n v="3"/>
    <s v="Moderate (2-4 hours)"/>
    <s v="No"/>
    <x v="1"/>
    <s v="Near"/>
    <x v="0"/>
    <n v="66"/>
    <n v="11"/>
    <x v="2"/>
  </r>
  <r>
    <n v="18"/>
    <x v="1"/>
    <n v="69"/>
    <s v="Poor"/>
    <x v="1"/>
    <x v="2"/>
    <s v="Yes"/>
    <n v="5"/>
    <s v="&lt; 8 hours"/>
    <n v="73"/>
    <s v="Low"/>
    <x v="0"/>
    <n v="1"/>
    <x v="1"/>
    <x v="0"/>
    <s v="High"/>
    <x v="0"/>
    <s v="Positive"/>
    <n v="4"/>
    <s v="Moderate (2-4 hours)"/>
    <s v="No"/>
    <x v="2"/>
    <s v="Moderate"/>
    <x v="0"/>
    <n v="64"/>
    <n v="-9"/>
    <x v="0"/>
  </r>
  <r>
    <n v="17"/>
    <x v="1"/>
    <n v="77"/>
    <s v="Fair"/>
    <x v="1"/>
    <x v="0"/>
    <s v="Yes"/>
    <n v="10"/>
    <s v="≥ 8 hours"/>
    <n v="93"/>
    <s v="Low"/>
    <x v="0"/>
    <n v="3"/>
    <x v="1"/>
    <x v="2"/>
    <s v="High"/>
    <x v="1"/>
    <s v="Positive"/>
    <n v="1"/>
    <s v="Low (0-2 hours)"/>
    <s v="No"/>
    <x v="1"/>
    <s v="Far"/>
    <x v="1"/>
    <n v="68"/>
    <n v="-25"/>
    <x v="0"/>
  </r>
  <r>
    <n v="21"/>
    <x v="0"/>
    <n v="97"/>
    <s v="Very Good"/>
    <x v="0"/>
    <x v="2"/>
    <s v="No"/>
    <n v="7"/>
    <s v="&lt; 8 hours"/>
    <n v="78"/>
    <s v="Medium"/>
    <x v="0"/>
    <n v="0"/>
    <x v="0"/>
    <x v="2"/>
    <s v="Medium"/>
    <x v="0"/>
    <s v="Neutral"/>
    <n v="3"/>
    <s v="Moderate (2-4 hours)"/>
    <s v="No"/>
    <x v="2"/>
    <s v="Near"/>
    <x v="1"/>
    <n v="69"/>
    <n v="-9"/>
    <x v="0"/>
  </r>
  <r>
    <n v="25"/>
    <x v="0"/>
    <n v="95"/>
    <s v="Very Good"/>
    <x v="0"/>
    <x v="0"/>
    <s v="No"/>
    <n v="6"/>
    <s v="&lt; 8 hours"/>
    <n v="76"/>
    <s v="Medium"/>
    <x v="0"/>
    <n v="1"/>
    <x v="1"/>
    <x v="0"/>
    <s v="Medium"/>
    <x v="0"/>
    <s v="Positive"/>
    <n v="5"/>
    <s v="High (4-6 hours)"/>
    <s v="No"/>
    <x v="0"/>
    <s v="Near"/>
    <x v="0"/>
    <n v="71"/>
    <n v="-5"/>
    <x v="0"/>
  </r>
  <r>
    <n v="34"/>
    <x v="3"/>
    <n v="78"/>
    <s v="Fair"/>
    <x v="1"/>
    <x v="0"/>
    <s v="Yes"/>
    <n v="8"/>
    <s v="≥ 8 hours"/>
    <n v="68"/>
    <s v="Medium"/>
    <x v="0"/>
    <n v="1"/>
    <x v="1"/>
    <x v="1"/>
    <s v="Medium"/>
    <x v="0"/>
    <s v="Negative"/>
    <n v="2"/>
    <s v="Low (0-2 hours)"/>
    <s v="No"/>
    <x v="1"/>
    <s v="Near"/>
    <x v="0"/>
    <n v="71"/>
    <n v="3"/>
    <x v="2"/>
  </r>
  <r>
    <n v="25"/>
    <x v="0"/>
    <n v="76"/>
    <s v="Fair"/>
    <x v="1"/>
    <x v="1"/>
    <s v="Yes"/>
    <n v="9"/>
    <s v="≥ 8 hours"/>
    <n v="53"/>
    <s v="Medium"/>
    <x v="0"/>
    <n v="0"/>
    <x v="0"/>
    <x v="2"/>
    <s v="High"/>
    <x v="1"/>
    <s v="Positive"/>
    <n v="3"/>
    <s v="Moderate (2-4 hours)"/>
    <s v="No"/>
    <x v="0"/>
    <s v="Moderate"/>
    <x v="0"/>
    <n v="67"/>
    <n v="14"/>
    <x v="2"/>
  </r>
  <r>
    <n v="27"/>
    <x v="0"/>
    <n v="82"/>
    <s v="Good"/>
    <x v="2"/>
    <x v="2"/>
    <s v="Yes"/>
    <n v="6"/>
    <s v="&lt; 8 hours"/>
    <n v="88"/>
    <s v="Medium"/>
    <x v="0"/>
    <n v="2"/>
    <x v="1"/>
    <x v="2"/>
    <s v="High"/>
    <x v="1"/>
    <s v="Neutral"/>
    <n v="3"/>
    <s v="Moderate (2-4 hours)"/>
    <s v="No"/>
    <x v="0"/>
    <s v="Near"/>
    <x v="0"/>
    <n v="71"/>
    <n v="-17"/>
    <x v="0"/>
  </r>
  <r>
    <n v="17"/>
    <x v="1"/>
    <n v="70"/>
    <s v="Fair"/>
    <x v="1"/>
    <x v="1"/>
    <s v="Yes"/>
    <n v="6"/>
    <s v="&lt; 8 hours"/>
    <n v="79"/>
    <s v="Low"/>
    <x v="0"/>
    <n v="2"/>
    <x v="1"/>
    <x v="1"/>
    <s v="Medium"/>
    <x v="0"/>
    <s v="Positive"/>
    <n v="3"/>
    <s v="Moderate (2-4 hours)"/>
    <s v="No"/>
    <x v="0"/>
    <s v="Unknown"/>
    <x v="1"/>
    <n v="64"/>
    <n v="-15"/>
    <x v="0"/>
  </r>
  <r>
    <n v="14"/>
    <x v="1"/>
    <n v="62"/>
    <s v="Poor"/>
    <x v="1"/>
    <x v="1"/>
    <s v="Yes"/>
    <n v="7"/>
    <s v="&lt; 8 hours"/>
    <n v="97"/>
    <s v="High"/>
    <x v="0"/>
    <n v="0"/>
    <x v="0"/>
    <x v="1"/>
    <s v="Medium"/>
    <x v="0"/>
    <s v="Positive"/>
    <n v="1"/>
    <s v="Low (0-2 hours)"/>
    <s v="No"/>
    <x v="0"/>
    <s v="Moderate"/>
    <x v="0"/>
    <n v="62"/>
    <n v="-35"/>
    <x v="0"/>
  </r>
  <r>
    <n v="20"/>
    <x v="1"/>
    <n v="98"/>
    <s v="Very Good"/>
    <x v="1"/>
    <x v="1"/>
    <s v="No"/>
    <n v="8"/>
    <s v="≥ 8 hours"/>
    <n v="72"/>
    <s v="Medium"/>
    <x v="0"/>
    <n v="1"/>
    <x v="1"/>
    <x v="2"/>
    <s v="Medium"/>
    <x v="0"/>
    <s v="Negative"/>
    <n v="4"/>
    <s v="Moderate (2-4 hours)"/>
    <s v="No"/>
    <x v="0"/>
    <s v="Near"/>
    <x v="1"/>
    <n v="70"/>
    <n v="-2"/>
    <x v="1"/>
  </r>
  <r>
    <n v="21"/>
    <x v="0"/>
    <n v="67"/>
    <s v="Poor"/>
    <x v="0"/>
    <x v="0"/>
    <s v="No"/>
    <n v="7"/>
    <s v="&lt; 8 hours"/>
    <n v="70"/>
    <s v="Low"/>
    <x v="0"/>
    <n v="2"/>
    <x v="1"/>
    <x v="0"/>
    <s v="Medium"/>
    <x v="1"/>
    <s v="Negative"/>
    <n v="2"/>
    <s v="Low (0-2 hours)"/>
    <s v="No"/>
    <x v="2"/>
    <s v="Moderate"/>
    <x v="1"/>
    <n v="63"/>
    <n v="-7"/>
    <x v="0"/>
  </r>
  <r>
    <n v="14"/>
    <x v="1"/>
    <n v="68"/>
    <s v="Poor"/>
    <x v="2"/>
    <x v="1"/>
    <s v="Yes"/>
    <n v="8"/>
    <s v="≥ 8 hours"/>
    <n v="99"/>
    <s v="High"/>
    <x v="0"/>
    <n v="0"/>
    <x v="0"/>
    <x v="2"/>
    <s v="Medium"/>
    <x v="0"/>
    <s v="Positive"/>
    <n v="3"/>
    <s v="Moderate (2-4 hours)"/>
    <s v="No"/>
    <x v="0"/>
    <s v="Near"/>
    <x v="1"/>
    <n v="66"/>
    <n v="-33"/>
    <x v="0"/>
  </r>
  <r>
    <n v="19"/>
    <x v="1"/>
    <n v="79"/>
    <s v="Fair"/>
    <x v="1"/>
    <x v="1"/>
    <s v="Yes"/>
    <n v="8"/>
    <s v="≥ 8 hours"/>
    <n v="57"/>
    <s v="Low"/>
    <x v="0"/>
    <n v="2"/>
    <x v="1"/>
    <x v="0"/>
    <s v="Low"/>
    <x v="0"/>
    <s v="Positive"/>
    <n v="3"/>
    <s v="Moderate (2-4 hours)"/>
    <s v="No"/>
    <x v="0"/>
    <s v="Moderate"/>
    <x v="0"/>
    <n v="65"/>
    <n v="8"/>
    <x v="2"/>
  </r>
  <r>
    <n v="22"/>
    <x v="0"/>
    <n v="80"/>
    <s v="Good"/>
    <x v="1"/>
    <x v="0"/>
    <s v="No"/>
    <n v="7"/>
    <s v="&lt; 8 hours"/>
    <n v="63"/>
    <s v="Medium"/>
    <x v="0"/>
    <n v="1"/>
    <x v="1"/>
    <x v="2"/>
    <s v="Medium"/>
    <x v="0"/>
    <s v="Positive"/>
    <n v="3"/>
    <s v="Moderate (2-4 hours)"/>
    <s v="No"/>
    <x v="1"/>
    <s v="Near"/>
    <x v="0"/>
    <n v="69"/>
    <n v="6"/>
    <x v="2"/>
  </r>
  <r>
    <n v="22"/>
    <x v="0"/>
    <n v="61"/>
    <s v="Poor"/>
    <x v="2"/>
    <x v="2"/>
    <s v="Yes"/>
    <n v="6"/>
    <s v="&lt; 8 hours"/>
    <n v="74"/>
    <s v="Medium"/>
    <x v="0"/>
    <n v="1"/>
    <x v="1"/>
    <x v="0"/>
    <s v="Medium"/>
    <x v="0"/>
    <s v="Negative"/>
    <n v="3"/>
    <s v="Moderate (2-4 hours)"/>
    <s v="No"/>
    <x v="0"/>
    <s v="Near"/>
    <x v="0"/>
    <n v="63"/>
    <n v="-11"/>
    <x v="0"/>
  </r>
  <r>
    <n v="23"/>
    <x v="0"/>
    <n v="66"/>
    <s v="Poor"/>
    <x v="1"/>
    <x v="1"/>
    <s v="No"/>
    <n v="7"/>
    <s v="&lt; 8 hours"/>
    <n v="76"/>
    <s v="Low"/>
    <x v="0"/>
    <n v="1"/>
    <x v="1"/>
    <x v="2"/>
    <s v="Medium"/>
    <x v="0"/>
    <s v="Neutral"/>
    <n v="2"/>
    <s v="Low (0-2 hours)"/>
    <s v="No"/>
    <x v="1"/>
    <s v="Moderate"/>
    <x v="0"/>
    <n v="64"/>
    <n v="-12"/>
    <x v="0"/>
  </r>
  <r>
    <n v="22"/>
    <x v="0"/>
    <n v="75"/>
    <s v="Fair"/>
    <x v="1"/>
    <x v="1"/>
    <s v="Yes"/>
    <n v="10"/>
    <s v="≥ 8 hours"/>
    <n v="77"/>
    <s v="High"/>
    <x v="0"/>
    <n v="2"/>
    <x v="1"/>
    <x v="0"/>
    <s v="Low"/>
    <x v="0"/>
    <s v="Neutral"/>
    <n v="2"/>
    <s v="Low (0-2 hours)"/>
    <s v="No"/>
    <x v="0"/>
    <s v="Near"/>
    <x v="0"/>
    <n v="66"/>
    <n v="-11"/>
    <x v="0"/>
  </r>
  <r>
    <n v="17"/>
    <x v="1"/>
    <n v="87"/>
    <s v="Good"/>
    <x v="1"/>
    <x v="1"/>
    <s v="Yes"/>
    <n v="7"/>
    <s v="&lt; 8 hours"/>
    <n v="61"/>
    <s v="Medium"/>
    <x v="0"/>
    <n v="4"/>
    <x v="1"/>
    <x v="2"/>
    <s v="Medium"/>
    <x v="0"/>
    <s v="Negative"/>
    <n v="3"/>
    <s v="Moderate (2-4 hours)"/>
    <s v="Yes"/>
    <x v="0"/>
    <s v="Near"/>
    <x v="1"/>
    <n v="67"/>
    <n v="6"/>
    <x v="2"/>
  </r>
  <r>
    <n v="17"/>
    <x v="1"/>
    <n v="69"/>
    <s v="Poor"/>
    <x v="2"/>
    <x v="0"/>
    <s v="Yes"/>
    <n v="9"/>
    <s v="≥ 8 hours"/>
    <n v="96"/>
    <s v="Medium"/>
    <x v="0"/>
    <n v="2"/>
    <x v="1"/>
    <x v="0"/>
    <s v="Medium"/>
    <x v="0"/>
    <s v="Negative"/>
    <n v="3"/>
    <s v="Moderate (2-4 hours)"/>
    <s v="No"/>
    <x v="1"/>
    <s v="Far"/>
    <x v="0"/>
    <n v="66"/>
    <n v="-30"/>
    <x v="0"/>
  </r>
  <r>
    <n v="13"/>
    <x v="1"/>
    <n v="77"/>
    <s v="Fair"/>
    <x v="0"/>
    <x v="0"/>
    <s v="No"/>
    <n v="6"/>
    <s v="&lt; 8 hours"/>
    <n v="85"/>
    <s v="Low"/>
    <x v="0"/>
    <n v="2"/>
    <x v="1"/>
    <x v="0"/>
    <s v="Medium"/>
    <x v="0"/>
    <s v="Neutral"/>
    <n v="4"/>
    <s v="Moderate (2-4 hours)"/>
    <s v="No"/>
    <x v="2"/>
    <s v="Near"/>
    <x v="1"/>
    <n v="65"/>
    <n v="-20"/>
    <x v="0"/>
  </r>
  <r>
    <n v="31"/>
    <x v="3"/>
    <n v="82"/>
    <s v="Good"/>
    <x v="2"/>
    <x v="1"/>
    <s v="Yes"/>
    <n v="7"/>
    <s v="&lt; 8 hours"/>
    <n v="63"/>
    <s v="Medium"/>
    <x v="1"/>
    <n v="2"/>
    <x v="1"/>
    <x v="2"/>
    <s v="Medium"/>
    <x v="1"/>
    <s v="Positive"/>
    <n v="2"/>
    <s v="Low (0-2 hours)"/>
    <s v="No"/>
    <x v="2"/>
    <s v="Moderate"/>
    <x v="0"/>
    <n v="72"/>
    <n v="9"/>
    <x v="2"/>
  </r>
  <r>
    <n v="20"/>
    <x v="1"/>
    <n v="96"/>
    <s v="Very Good"/>
    <x v="2"/>
    <x v="1"/>
    <s v="Yes"/>
    <n v="8"/>
    <s v="≥ 8 hours"/>
    <n v="65"/>
    <s v="High"/>
    <x v="0"/>
    <n v="0"/>
    <x v="0"/>
    <x v="1"/>
    <s v="Low"/>
    <x v="0"/>
    <s v="Neutral"/>
    <n v="2"/>
    <s v="Low (0-2 hours)"/>
    <s v="No"/>
    <x v="0"/>
    <s v="Near"/>
    <x v="1"/>
    <n v="70"/>
    <n v="5"/>
    <x v="2"/>
  </r>
  <r>
    <n v="19"/>
    <x v="1"/>
    <n v="73"/>
    <s v="Fair"/>
    <x v="1"/>
    <x v="1"/>
    <s v="Yes"/>
    <n v="9"/>
    <s v="≥ 8 hours"/>
    <n v="94"/>
    <s v="Medium"/>
    <x v="0"/>
    <n v="1"/>
    <x v="1"/>
    <x v="2"/>
    <s v="Low"/>
    <x v="0"/>
    <s v="Positive"/>
    <n v="1"/>
    <s v="Low (0-2 hours)"/>
    <s v="No"/>
    <x v="1"/>
    <s v="Near"/>
    <x v="1"/>
    <n v="67"/>
    <n v="-27"/>
    <x v="0"/>
  </r>
  <r>
    <n v="14"/>
    <x v="1"/>
    <n v="65"/>
    <s v="Poor"/>
    <x v="1"/>
    <x v="0"/>
    <s v="No"/>
    <n v="9"/>
    <s v="≥ 8 hours"/>
    <n v="69"/>
    <s v="Low"/>
    <x v="0"/>
    <n v="4"/>
    <x v="1"/>
    <x v="1"/>
    <s v="Unknown"/>
    <x v="0"/>
    <s v="Neutral"/>
    <n v="3"/>
    <s v="Moderate (2-4 hours)"/>
    <s v="No"/>
    <x v="1"/>
    <s v="Near"/>
    <x v="0"/>
    <n v="64"/>
    <n v="-5"/>
    <x v="0"/>
  </r>
  <r>
    <n v="38"/>
    <x v="3"/>
    <n v="80"/>
    <s v="Good"/>
    <x v="2"/>
    <x v="1"/>
    <s v="No"/>
    <n v="5"/>
    <s v="&lt; 8 hours"/>
    <n v="78"/>
    <s v="Medium"/>
    <x v="0"/>
    <n v="1"/>
    <x v="1"/>
    <x v="0"/>
    <s v="Medium"/>
    <x v="0"/>
    <s v="Positive"/>
    <n v="4"/>
    <s v="Moderate (2-4 hours)"/>
    <s v="No"/>
    <x v="1"/>
    <s v="Far"/>
    <x v="1"/>
    <n v="72"/>
    <n v="-6"/>
    <x v="0"/>
  </r>
  <r>
    <n v="14"/>
    <x v="1"/>
    <n v="90"/>
    <s v="Very Good"/>
    <x v="1"/>
    <x v="1"/>
    <s v="Yes"/>
    <n v="9"/>
    <s v="≥ 8 hours"/>
    <n v="56"/>
    <s v="Medium"/>
    <x v="0"/>
    <n v="0"/>
    <x v="0"/>
    <x v="0"/>
    <s v="Medium"/>
    <x v="0"/>
    <s v="Neutral"/>
    <n v="4"/>
    <s v="Moderate (2-4 hours)"/>
    <s v="No"/>
    <x v="0"/>
    <s v="Near"/>
    <x v="1"/>
    <n v="65"/>
    <n v="9"/>
    <x v="2"/>
  </r>
  <r>
    <n v="17"/>
    <x v="1"/>
    <n v="64"/>
    <s v="Poor"/>
    <x v="2"/>
    <x v="2"/>
    <s v="Yes"/>
    <n v="10"/>
    <s v="≥ 8 hours"/>
    <n v="63"/>
    <s v="Medium"/>
    <x v="0"/>
    <n v="0"/>
    <x v="0"/>
    <x v="2"/>
    <s v="Medium"/>
    <x v="0"/>
    <s v="Positive"/>
    <n v="3"/>
    <s v="Moderate (2-4 hours)"/>
    <s v="No"/>
    <x v="0"/>
    <s v="Moderate"/>
    <x v="1"/>
    <n v="62"/>
    <n v="-1"/>
    <x v="1"/>
  </r>
  <r>
    <n v="22"/>
    <x v="0"/>
    <n v="77"/>
    <s v="Fair"/>
    <x v="1"/>
    <x v="0"/>
    <s v="No"/>
    <n v="6"/>
    <s v="&lt; 8 hours"/>
    <n v="71"/>
    <s v="High"/>
    <x v="0"/>
    <n v="3"/>
    <x v="1"/>
    <x v="0"/>
    <s v="Medium"/>
    <x v="0"/>
    <s v="Negative"/>
    <n v="4"/>
    <s v="Moderate (2-4 hours)"/>
    <s v="No"/>
    <x v="0"/>
    <s v="Far"/>
    <x v="1"/>
    <n v="67"/>
    <n v="-4"/>
    <x v="0"/>
  </r>
  <r>
    <n v="24"/>
    <x v="0"/>
    <n v="61"/>
    <s v="Poor"/>
    <x v="1"/>
    <x v="1"/>
    <s v="No"/>
    <n v="6"/>
    <s v="&lt; 8 hours"/>
    <n v="83"/>
    <s v="High"/>
    <x v="0"/>
    <n v="0"/>
    <x v="0"/>
    <x v="1"/>
    <s v="Medium"/>
    <x v="0"/>
    <s v="Positive"/>
    <n v="3"/>
    <s v="Moderate (2-4 hours)"/>
    <s v="Yes"/>
    <x v="0"/>
    <s v="Near"/>
    <x v="0"/>
    <n v="64"/>
    <n v="-19"/>
    <x v="0"/>
  </r>
  <r>
    <n v="26"/>
    <x v="0"/>
    <n v="61"/>
    <s v="Poor"/>
    <x v="1"/>
    <x v="1"/>
    <s v="No"/>
    <n v="7"/>
    <s v="&lt; 8 hours"/>
    <n v="64"/>
    <s v="Low"/>
    <x v="0"/>
    <n v="0"/>
    <x v="0"/>
    <x v="1"/>
    <s v="Medium"/>
    <x v="1"/>
    <s v="Negative"/>
    <n v="3"/>
    <s v="Moderate (2-4 hours)"/>
    <s v="No"/>
    <x v="2"/>
    <s v="Unknown"/>
    <x v="0"/>
    <n v="63"/>
    <n v="-1"/>
    <x v="1"/>
  </r>
  <r>
    <n v="31"/>
    <x v="3"/>
    <n v="79"/>
    <s v="Fair"/>
    <x v="1"/>
    <x v="0"/>
    <s v="No"/>
    <n v="7"/>
    <s v="&lt; 8 hours"/>
    <n v="98"/>
    <s v="Medium"/>
    <x v="0"/>
    <n v="1"/>
    <x v="1"/>
    <x v="1"/>
    <s v="High"/>
    <x v="0"/>
    <s v="Neutral"/>
    <n v="2"/>
    <s v="Low (0-2 hours)"/>
    <s v="No"/>
    <x v="1"/>
    <s v="Moderate"/>
    <x v="0"/>
    <n v="72"/>
    <n v="-26"/>
    <x v="0"/>
  </r>
  <r>
    <n v="23"/>
    <x v="0"/>
    <n v="72"/>
    <s v="Fair"/>
    <x v="0"/>
    <x v="1"/>
    <s v="No"/>
    <n v="6"/>
    <s v="&lt; 8 hours"/>
    <n v="61"/>
    <s v="High"/>
    <x v="0"/>
    <n v="1"/>
    <x v="1"/>
    <x v="2"/>
    <s v="Medium"/>
    <x v="0"/>
    <s v="Positive"/>
    <n v="5"/>
    <s v="High (4-6 hours)"/>
    <s v="No"/>
    <x v="0"/>
    <s v="Near"/>
    <x v="0"/>
    <n v="66"/>
    <n v="5"/>
    <x v="2"/>
  </r>
  <r>
    <n v="14"/>
    <x v="1"/>
    <n v="94"/>
    <s v="Very Good"/>
    <x v="2"/>
    <x v="1"/>
    <s v="Yes"/>
    <n v="5"/>
    <s v="&lt; 8 hours"/>
    <n v="89"/>
    <s v="Medium"/>
    <x v="0"/>
    <n v="0"/>
    <x v="0"/>
    <x v="1"/>
    <s v="Medium"/>
    <x v="0"/>
    <s v="Positive"/>
    <n v="1"/>
    <s v="Low (0-2 hours)"/>
    <s v="No"/>
    <x v="2"/>
    <s v="Near"/>
    <x v="1"/>
    <n v="70"/>
    <n v="-19"/>
    <x v="0"/>
  </r>
  <r>
    <n v="18"/>
    <x v="1"/>
    <n v="84"/>
    <s v="Good"/>
    <x v="1"/>
    <x v="2"/>
    <s v="Yes"/>
    <n v="9"/>
    <s v="≥ 8 hours"/>
    <n v="68"/>
    <s v="Low"/>
    <x v="0"/>
    <n v="0"/>
    <x v="0"/>
    <x v="1"/>
    <s v="High"/>
    <x v="1"/>
    <s v="Negative"/>
    <n v="2"/>
    <s v="Low (0-2 hours)"/>
    <s v="No"/>
    <x v="2"/>
    <s v="Near"/>
    <x v="1"/>
    <n v="66"/>
    <n v="-2"/>
    <x v="1"/>
  </r>
  <r>
    <n v="22"/>
    <x v="0"/>
    <n v="78"/>
    <s v="Fair"/>
    <x v="2"/>
    <x v="0"/>
    <s v="No"/>
    <n v="6"/>
    <s v="&lt; 8 hours"/>
    <n v="92"/>
    <s v="Low"/>
    <x v="0"/>
    <n v="1"/>
    <x v="1"/>
    <x v="2"/>
    <s v="High"/>
    <x v="0"/>
    <s v="Positive"/>
    <n v="3"/>
    <s v="Moderate (2-4 hours)"/>
    <s v="No"/>
    <x v="0"/>
    <s v="Moderate"/>
    <x v="0"/>
    <n v="70"/>
    <n v="-22"/>
    <x v="0"/>
  </r>
  <r>
    <n v="32"/>
    <x v="3"/>
    <n v="76"/>
    <s v="Fair"/>
    <x v="0"/>
    <x v="2"/>
    <s v="Yes"/>
    <n v="6"/>
    <s v="&lt; 8 hours"/>
    <n v="96"/>
    <s v="Low"/>
    <x v="0"/>
    <n v="0"/>
    <x v="0"/>
    <x v="0"/>
    <s v="High"/>
    <x v="0"/>
    <s v="Neutral"/>
    <n v="2"/>
    <s v="Low (0-2 hours)"/>
    <s v="No"/>
    <x v="0"/>
    <s v="Moderate"/>
    <x v="1"/>
    <n v="67"/>
    <n v="-29"/>
    <x v="0"/>
  </r>
  <r>
    <n v="12"/>
    <x v="1"/>
    <n v="80"/>
    <s v="Good"/>
    <x v="1"/>
    <x v="1"/>
    <s v="Yes"/>
    <n v="7"/>
    <s v="&lt; 8 hours"/>
    <n v="59"/>
    <s v="High"/>
    <x v="0"/>
    <n v="1"/>
    <x v="1"/>
    <x v="0"/>
    <s v="High"/>
    <x v="0"/>
    <s v="Positive"/>
    <n v="2"/>
    <s v="Low (0-2 hours)"/>
    <s v="No"/>
    <x v="0"/>
    <s v="Near"/>
    <x v="1"/>
    <n v="64"/>
    <n v="5"/>
    <x v="2"/>
  </r>
  <r>
    <n v="27"/>
    <x v="0"/>
    <n v="62"/>
    <s v="Poor"/>
    <x v="2"/>
    <x v="1"/>
    <s v="No"/>
    <n v="5"/>
    <s v="&lt; 8 hours"/>
    <n v="75"/>
    <s v="Medium"/>
    <x v="0"/>
    <n v="2"/>
    <x v="1"/>
    <x v="1"/>
    <s v="High"/>
    <x v="0"/>
    <s v="Positive"/>
    <n v="2"/>
    <s v="Low (0-2 hours)"/>
    <s v="No"/>
    <x v="3"/>
    <s v="Near"/>
    <x v="0"/>
    <n v="67"/>
    <n v="-8"/>
    <x v="0"/>
  </r>
  <r>
    <n v="21"/>
    <x v="0"/>
    <n v="96"/>
    <s v="Very Good"/>
    <x v="2"/>
    <x v="0"/>
    <s v="Yes"/>
    <n v="5"/>
    <s v="&lt; 8 hours"/>
    <n v="58"/>
    <s v="Medium"/>
    <x v="0"/>
    <n v="0"/>
    <x v="0"/>
    <x v="2"/>
    <s v="High"/>
    <x v="0"/>
    <s v="Neutral"/>
    <n v="4"/>
    <s v="Moderate (2-4 hours)"/>
    <s v="No"/>
    <x v="1"/>
    <s v="Far"/>
    <x v="0"/>
    <n v="72"/>
    <n v="14"/>
    <x v="2"/>
  </r>
  <r>
    <n v="25"/>
    <x v="0"/>
    <n v="100"/>
    <s v="Perfect"/>
    <x v="2"/>
    <x v="2"/>
    <s v="No"/>
    <n v="6"/>
    <s v="&lt; 8 hours"/>
    <n v="85"/>
    <s v="Low"/>
    <x v="0"/>
    <n v="1"/>
    <x v="1"/>
    <x v="1"/>
    <s v="Medium"/>
    <x v="0"/>
    <s v="Positive"/>
    <n v="3"/>
    <s v="Moderate (2-4 hours)"/>
    <s v="No"/>
    <x v="0"/>
    <s v="Near"/>
    <x v="0"/>
    <n v="72"/>
    <n v="-13"/>
    <x v="0"/>
  </r>
  <r>
    <n v="19"/>
    <x v="1"/>
    <n v="67"/>
    <s v="Poor"/>
    <x v="2"/>
    <x v="1"/>
    <s v="Yes"/>
    <n v="8"/>
    <s v="≥ 8 hours"/>
    <n v="92"/>
    <s v="Low"/>
    <x v="0"/>
    <n v="2"/>
    <x v="1"/>
    <x v="2"/>
    <s v="Medium"/>
    <x v="0"/>
    <s v="Neutral"/>
    <n v="5"/>
    <s v="High (4-6 hours)"/>
    <s v="No"/>
    <x v="2"/>
    <s v="Moderate"/>
    <x v="1"/>
    <n v="68"/>
    <n v="-24"/>
    <x v="0"/>
  </r>
  <r>
    <n v="15"/>
    <x v="1"/>
    <n v="65"/>
    <s v="Poor"/>
    <x v="1"/>
    <x v="1"/>
    <s v="Yes"/>
    <n v="7"/>
    <s v="&lt; 8 hours"/>
    <n v="69"/>
    <s v="Medium"/>
    <x v="0"/>
    <n v="1"/>
    <x v="1"/>
    <x v="2"/>
    <s v="Medium"/>
    <x v="0"/>
    <s v="Neutral"/>
    <n v="3"/>
    <s v="Moderate (2-4 hours)"/>
    <s v="No"/>
    <x v="2"/>
    <s v="Near"/>
    <x v="1"/>
    <n v="64"/>
    <n v="-5"/>
    <x v="0"/>
  </r>
  <r>
    <n v="25"/>
    <x v="0"/>
    <n v="66"/>
    <s v="Poor"/>
    <x v="2"/>
    <x v="1"/>
    <s v="Yes"/>
    <n v="4"/>
    <s v="&lt; 8 hours"/>
    <n v="70"/>
    <s v="Medium"/>
    <x v="1"/>
    <n v="1"/>
    <x v="1"/>
    <x v="2"/>
    <s v="Medium"/>
    <x v="0"/>
    <s v="Positive"/>
    <n v="3"/>
    <s v="Moderate (2-4 hours)"/>
    <s v="No"/>
    <x v="0"/>
    <s v="Moderate"/>
    <x v="0"/>
    <n v="66"/>
    <n v="-4"/>
    <x v="0"/>
  </r>
  <r>
    <n v="24"/>
    <x v="0"/>
    <n v="86"/>
    <s v="Good"/>
    <x v="0"/>
    <x v="0"/>
    <s v="No"/>
    <n v="9"/>
    <s v="≥ 8 hours"/>
    <n v="60"/>
    <s v="Medium"/>
    <x v="0"/>
    <n v="0"/>
    <x v="0"/>
    <x v="0"/>
    <s v="High"/>
    <x v="1"/>
    <s v="Positive"/>
    <n v="3"/>
    <s v="Moderate (2-4 hours)"/>
    <s v="No"/>
    <x v="1"/>
    <s v="Far"/>
    <x v="0"/>
    <n v="68"/>
    <n v="8"/>
    <x v="2"/>
  </r>
  <r>
    <n v="26"/>
    <x v="0"/>
    <n v="86"/>
    <s v="Good"/>
    <x v="0"/>
    <x v="2"/>
    <s v="No"/>
    <n v="8"/>
    <s v="≥ 8 hours"/>
    <n v="65"/>
    <s v="Low"/>
    <x v="0"/>
    <n v="0"/>
    <x v="0"/>
    <x v="0"/>
    <s v="High"/>
    <x v="0"/>
    <s v="Neutral"/>
    <n v="4"/>
    <s v="Moderate (2-4 hours)"/>
    <s v="No"/>
    <x v="0"/>
    <s v="Near"/>
    <x v="1"/>
    <n v="66"/>
    <n v="1"/>
    <x v="1"/>
  </r>
  <r>
    <n v="20"/>
    <x v="1"/>
    <n v="94"/>
    <s v="Very Good"/>
    <x v="0"/>
    <x v="0"/>
    <s v="Yes"/>
    <n v="7"/>
    <s v="&lt; 8 hours"/>
    <n v="66"/>
    <s v="High"/>
    <x v="0"/>
    <n v="1"/>
    <x v="1"/>
    <x v="0"/>
    <s v="High"/>
    <x v="1"/>
    <s v="Positive"/>
    <n v="1"/>
    <s v="Low (0-2 hours)"/>
    <s v="No"/>
    <x v="0"/>
    <s v="Near"/>
    <x v="1"/>
    <n v="70"/>
    <n v="4"/>
    <x v="2"/>
  </r>
  <r>
    <n v="16"/>
    <x v="1"/>
    <n v="90"/>
    <s v="Very Good"/>
    <x v="2"/>
    <x v="0"/>
    <s v="Yes"/>
    <n v="7"/>
    <s v="&lt; 8 hours"/>
    <n v="58"/>
    <s v="High"/>
    <x v="0"/>
    <n v="1"/>
    <x v="1"/>
    <x v="0"/>
    <s v="Medium"/>
    <x v="0"/>
    <s v="Neutral"/>
    <n v="4"/>
    <s v="Moderate (2-4 hours)"/>
    <s v="No"/>
    <x v="2"/>
    <s v="Near"/>
    <x v="1"/>
    <n v="70"/>
    <n v="12"/>
    <x v="2"/>
  </r>
  <r>
    <n v="11"/>
    <x v="1"/>
    <n v="78"/>
    <s v="Fair"/>
    <x v="0"/>
    <x v="0"/>
    <s v="Yes"/>
    <n v="8"/>
    <s v="≥ 8 hours"/>
    <n v="65"/>
    <s v="Medium"/>
    <x v="0"/>
    <n v="0"/>
    <x v="0"/>
    <x v="1"/>
    <s v="Unknown"/>
    <x v="1"/>
    <s v="Neutral"/>
    <n v="2"/>
    <s v="Low (0-2 hours)"/>
    <s v="No"/>
    <x v="0"/>
    <s v="Unknown"/>
    <x v="1"/>
    <n v="62"/>
    <n v="-3"/>
    <x v="0"/>
  </r>
  <r>
    <n v="25"/>
    <x v="0"/>
    <n v="85"/>
    <s v="Good"/>
    <x v="0"/>
    <x v="1"/>
    <s v="Yes"/>
    <n v="10"/>
    <s v="≥ 8 hours"/>
    <n v="95"/>
    <s v="Medium"/>
    <x v="0"/>
    <n v="0"/>
    <x v="0"/>
    <x v="1"/>
    <s v="Low"/>
    <x v="0"/>
    <s v="Positive"/>
    <n v="1"/>
    <s v="Low (0-2 hours)"/>
    <s v="No"/>
    <x v="1"/>
    <s v="Near"/>
    <x v="0"/>
    <n v="69"/>
    <n v="-26"/>
    <x v="0"/>
  </r>
  <r>
    <n v="23"/>
    <x v="0"/>
    <n v="88"/>
    <s v="Good"/>
    <x v="1"/>
    <x v="1"/>
    <s v="Yes"/>
    <n v="8"/>
    <s v="≥ 8 hours"/>
    <n v="66"/>
    <s v="Low"/>
    <x v="0"/>
    <n v="2"/>
    <x v="1"/>
    <x v="1"/>
    <s v="High"/>
    <x v="1"/>
    <s v="Positive"/>
    <n v="2"/>
    <s v="Low (0-2 hours)"/>
    <s v="No"/>
    <x v="1"/>
    <s v="Moderate"/>
    <x v="0"/>
    <n v="69"/>
    <n v="3"/>
    <x v="2"/>
  </r>
  <r>
    <n v="14"/>
    <x v="1"/>
    <n v="81"/>
    <s v="Good"/>
    <x v="1"/>
    <x v="1"/>
    <s v="Yes"/>
    <n v="7"/>
    <s v="&lt; 8 hours"/>
    <n v="64"/>
    <s v="Medium"/>
    <x v="0"/>
    <n v="2"/>
    <x v="1"/>
    <x v="1"/>
    <s v="Medium"/>
    <x v="0"/>
    <s v="Positive"/>
    <n v="4"/>
    <s v="Moderate (2-4 hours)"/>
    <s v="Yes"/>
    <x v="1"/>
    <s v="Near"/>
    <x v="0"/>
    <n v="66"/>
    <n v="2"/>
    <x v="1"/>
  </r>
  <r>
    <n v="17"/>
    <x v="1"/>
    <n v="79"/>
    <s v="Fair"/>
    <x v="2"/>
    <x v="0"/>
    <s v="No"/>
    <n v="5"/>
    <s v="&lt; 8 hours"/>
    <n v="69"/>
    <s v="Medium"/>
    <x v="0"/>
    <n v="4"/>
    <x v="1"/>
    <x v="0"/>
    <s v="Medium"/>
    <x v="0"/>
    <s v="Negative"/>
    <n v="3"/>
    <s v="Moderate (2-4 hours)"/>
    <s v="No"/>
    <x v="2"/>
    <s v="Near"/>
    <x v="1"/>
    <n v="68"/>
    <n v="-1"/>
    <x v="1"/>
  </r>
  <r>
    <n v="17"/>
    <x v="1"/>
    <n v="86"/>
    <s v="Good"/>
    <x v="1"/>
    <x v="0"/>
    <s v="No"/>
    <n v="7"/>
    <s v="&lt; 8 hours"/>
    <n v="98"/>
    <s v="Medium"/>
    <x v="0"/>
    <n v="2"/>
    <x v="1"/>
    <x v="0"/>
    <s v="High"/>
    <x v="0"/>
    <s v="Positive"/>
    <n v="5"/>
    <s v="High (4-6 hours)"/>
    <s v="No"/>
    <x v="2"/>
    <s v="Moderate"/>
    <x v="0"/>
    <n v="71"/>
    <n v="-27"/>
    <x v="0"/>
  </r>
  <r>
    <n v="11"/>
    <x v="1"/>
    <n v="82"/>
    <s v="Good"/>
    <x v="1"/>
    <x v="1"/>
    <s v="Yes"/>
    <n v="8"/>
    <s v="≥ 8 hours"/>
    <n v="88"/>
    <s v="Medium"/>
    <x v="1"/>
    <n v="1"/>
    <x v="1"/>
    <x v="0"/>
    <s v="Medium"/>
    <x v="1"/>
    <s v="Negative"/>
    <n v="2"/>
    <s v="Low (0-2 hours)"/>
    <s v="No"/>
    <x v="2"/>
    <s v="Moderate"/>
    <x v="1"/>
    <n v="64"/>
    <n v="-24"/>
    <x v="0"/>
  </r>
  <r>
    <n v="15"/>
    <x v="1"/>
    <n v="86"/>
    <s v="Good"/>
    <x v="0"/>
    <x v="0"/>
    <s v="No"/>
    <n v="7"/>
    <s v="&lt; 8 hours"/>
    <n v="60"/>
    <s v="Medium"/>
    <x v="0"/>
    <n v="2"/>
    <x v="1"/>
    <x v="1"/>
    <s v="Medium"/>
    <x v="0"/>
    <s v="Positive"/>
    <n v="3"/>
    <s v="Moderate (2-4 hours)"/>
    <s v="No"/>
    <x v="1"/>
    <s v="Near"/>
    <x v="0"/>
    <n v="67"/>
    <n v="7"/>
    <x v="2"/>
  </r>
  <r>
    <n v="13"/>
    <x v="1"/>
    <n v="85"/>
    <s v="Good"/>
    <x v="1"/>
    <x v="0"/>
    <s v="Yes"/>
    <n v="6"/>
    <s v="&lt; 8 hours"/>
    <n v="88"/>
    <s v="Medium"/>
    <x v="0"/>
    <n v="2"/>
    <x v="1"/>
    <x v="1"/>
    <s v="High"/>
    <x v="0"/>
    <s v="Positive"/>
    <n v="3"/>
    <s v="Moderate (2-4 hours)"/>
    <s v="No"/>
    <x v="0"/>
    <s v="Moderate"/>
    <x v="1"/>
    <n v="68"/>
    <n v="-20"/>
    <x v="0"/>
  </r>
  <r>
    <n v="18"/>
    <x v="1"/>
    <n v="89"/>
    <s v="Good"/>
    <x v="0"/>
    <x v="0"/>
    <s v="Yes"/>
    <n v="8"/>
    <s v="≥ 8 hours"/>
    <n v="88"/>
    <s v="Low"/>
    <x v="0"/>
    <n v="0"/>
    <x v="0"/>
    <x v="2"/>
    <s v="Unknown"/>
    <x v="0"/>
    <s v="Negative"/>
    <n v="1"/>
    <s v="Low (0-2 hours)"/>
    <s v="No"/>
    <x v="3"/>
    <s v="Moderate"/>
    <x v="0"/>
    <n v="67"/>
    <n v="-21"/>
    <x v="0"/>
  </r>
  <r>
    <n v="16"/>
    <x v="1"/>
    <n v="86"/>
    <s v="Good"/>
    <x v="1"/>
    <x v="1"/>
    <s v="No"/>
    <n v="6"/>
    <s v="&lt; 8 hours"/>
    <n v="98"/>
    <s v="High"/>
    <x v="0"/>
    <n v="1"/>
    <x v="1"/>
    <x v="0"/>
    <s v="Medium"/>
    <x v="0"/>
    <s v="Neutral"/>
    <n v="3"/>
    <s v="Moderate (2-4 hours)"/>
    <s v="No"/>
    <x v="2"/>
    <s v="Near"/>
    <x v="0"/>
    <n v="68"/>
    <n v="-30"/>
    <x v="0"/>
  </r>
  <r>
    <n v="10"/>
    <x v="2"/>
    <n v="81"/>
    <s v="Good"/>
    <x v="1"/>
    <x v="0"/>
    <s v="Yes"/>
    <n v="8"/>
    <s v="≥ 8 hours"/>
    <n v="95"/>
    <s v="Medium"/>
    <x v="0"/>
    <n v="5"/>
    <x v="1"/>
    <x v="0"/>
    <s v="High"/>
    <x v="0"/>
    <s v="Positive"/>
    <n v="3"/>
    <s v="Moderate (2-4 hours)"/>
    <s v="No"/>
    <x v="0"/>
    <s v="Near"/>
    <x v="1"/>
    <n v="69"/>
    <n v="-26"/>
    <x v="0"/>
  </r>
  <r>
    <n v="32"/>
    <x v="3"/>
    <n v="87"/>
    <s v="Good"/>
    <x v="1"/>
    <x v="0"/>
    <s v="Yes"/>
    <n v="6"/>
    <s v="&lt; 8 hours"/>
    <n v="55"/>
    <s v="Medium"/>
    <x v="0"/>
    <n v="0"/>
    <x v="0"/>
    <x v="0"/>
    <s v="High"/>
    <x v="0"/>
    <s v="Neutral"/>
    <n v="3"/>
    <s v="Moderate (2-4 hours)"/>
    <s v="No"/>
    <x v="0"/>
    <s v="Near"/>
    <x v="0"/>
    <n v="71"/>
    <n v="16"/>
    <x v="2"/>
  </r>
  <r>
    <n v="28"/>
    <x v="0"/>
    <n v="78"/>
    <s v="Fair"/>
    <x v="2"/>
    <x v="2"/>
    <s v="Yes"/>
    <n v="4"/>
    <s v="&lt; 8 hours"/>
    <n v="73"/>
    <s v="Low"/>
    <x v="1"/>
    <n v="3"/>
    <x v="1"/>
    <x v="0"/>
    <s v="Medium"/>
    <x v="1"/>
    <s v="Positive"/>
    <n v="4"/>
    <s v="Moderate (2-4 hours)"/>
    <s v="No"/>
    <x v="0"/>
    <s v="Moderate"/>
    <x v="1"/>
    <n v="68"/>
    <n v="-5"/>
    <x v="0"/>
  </r>
  <r>
    <n v="15"/>
    <x v="1"/>
    <n v="70"/>
    <s v="Fair"/>
    <x v="2"/>
    <x v="0"/>
    <s v="No"/>
    <n v="6"/>
    <s v="&lt; 8 hours"/>
    <n v="85"/>
    <s v="High"/>
    <x v="0"/>
    <n v="0"/>
    <x v="0"/>
    <x v="0"/>
    <s v="Medium"/>
    <x v="1"/>
    <s v="Positive"/>
    <n v="2"/>
    <s v="Low (0-2 hours)"/>
    <s v="No"/>
    <x v="1"/>
    <s v="Moderate"/>
    <x v="0"/>
    <n v="65"/>
    <n v="-20"/>
    <x v="0"/>
  </r>
  <r>
    <n v="22"/>
    <x v="0"/>
    <n v="60"/>
    <s v="Poor"/>
    <x v="0"/>
    <x v="1"/>
    <s v="No"/>
    <n v="7"/>
    <s v="&lt; 8 hours"/>
    <n v="99"/>
    <s v="Medium"/>
    <x v="0"/>
    <n v="1"/>
    <x v="1"/>
    <x v="0"/>
    <s v="High"/>
    <x v="0"/>
    <s v="Neutral"/>
    <n v="3"/>
    <s v="Moderate (2-4 hours)"/>
    <s v="No"/>
    <x v="1"/>
    <s v="Moderate"/>
    <x v="0"/>
    <n v="63"/>
    <n v="-36"/>
    <x v="0"/>
  </r>
  <r>
    <n v="23"/>
    <x v="0"/>
    <n v="82"/>
    <s v="Good"/>
    <x v="0"/>
    <x v="1"/>
    <s v="Yes"/>
    <n v="8"/>
    <s v="≥ 8 hours"/>
    <n v="54"/>
    <s v="Medium"/>
    <x v="0"/>
    <n v="0"/>
    <x v="0"/>
    <x v="1"/>
    <s v="High"/>
    <x v="0"/>
    <s v="Negative"/>
    <n v="1"/>
    <s v="Low (0-2 hours)"/>
    <s v="No"/>
    <x v="0"/>
    <s v="Near"/>
    <x v="1"/>
    <n v="65"/>
    <n v="11"/>
    <x v="2"/>
  </r>
  <r>
    <n v="27"/>
    <x v="0"/>
    <n v="84"/>
    <s v="Good"/>
    <x v="2"/>
    <x v="0"/>
    <s v="No"/>
    <n v="8"/>
    <s v="≥ 8 hours"/>
    <n v="68"/>
    <s v="Low"/>
    <x v="0"/>
    <n v="3"/>
    <x v="1"/>
    <x v="0"/>
    <s v="High"/>
    <x v="1"/>
    <s v="Positive"/>
    <n v="2"/>
    <s v="Low (0-2 hours)"/>
    <s v="Yes"/>
    <x v="2"/>
    <s v="Near"/>
    <x v="1"/>
    <n v="72"/>
    <n v="4"/>
    <x v="2"/>
  </r>
  <r>
    <n v="15"/>
    <x v="1"/>
    <n v="99"/>
    <s v="Very Good"/>
    <x v="0"/>
    <x v="1"/>
    <s v="Yes"/>
    <n v="5"/>
    <s v="&lt; 8 hours"/>
    <n v="75"/>
    <s v="Low"/>
    <x v="0"/>
    <n v="2"/>
    <x v="1"/>
    <x v="1"/>
    <s v="Low"/>
    <x v="0"/>
    <s v="Neutral"/>
    <n v="1"/>
    <s v="Low (0-2 hours)"/>
    <s v="No"/>
    <x v="1"/>
    <s v="Moderate"/>
    <x v="0"/>
    <n v="67"/>
    <n v="-8"/>
    <x v="0"/>
  </r>
  <r>
    <n v="27"/>
    <x v="0"/>
    <n v="74"/>
    <s v="Fair"/>
    <x v="1"/>
    <x v="0"/>
    <s v="No"/>
    <n v="7"/>
    <s v="&lt; 8 hours"/>
    <n v="71"/>
    <s v="Medium"/>
    <x v="0"/>
    <n v="1"/>
    <x v="1"/>
    <x v="1"/>
    <s v="Medium"/>
    <x v="0"/>
    <s v="Positive"/>
    <n v="3"/>
    <s v="Moderate (2-4 hours)"/>
    <s v="No"/>
    <x v="0"/>
    <s v="Near"/>
    <x v="1"/>
    <n v="69"/>
    <n v="-2"/>
    <x v="1"/>
  </r>
  <r>
    <n v="17"/>
    <x v="1"/>
    <n v="76"/>
    <s v="Fair"/>
    <x v="1"/>
    <x v="1"/>
    <s v="No"/>
    <n v="6"/>
    <s v="&lt; 8 hours"/>
    <n v="73"/>
    <s v="Medium"/>
    <x v="0"/>
    <n v="3"/>
    <x v="1"/>
    <x v="0"/>
    <s v="High"/>
    <x v="1"/>
    <s v="Neutral"/>
    <n v="3"/>
    <s v="Moderate (2-4 hours)"/>
    <s v="No"/>
    <x v="2"/>
    <s v="Near"/>
    <x v="0"/>
    <n v="67"/>
    <n v="-6"/>
    <x v="0"/>
  </r>
  <r>
    <n v="12"/>
    <x v="1"/>
    <n v="68"/>
    <s v="Poor"/>
    <x v="2"/>
    <x v="1"/>
    <s v="Yes"/>
    <n v="6"/>
    <s v="&lt; 8 hours"/>
    <n v="68"/>
    <s v="Low"/>
    <x v="0"/>
    <n v="2"/>
    <x v="1"/>
    <x v="1"/>
    <s v="Medium"/>
    <x v="0"/>
    <s v="Positive"/>
    <n v="4"/>
    <s v="Moderate (2-4 hours)"/>
    <s v="No"/>
    <x v="1"/>
    <s v="Near"/>
    <x v="0"/>
    <n v="64"/>
    <n v="-4"/>
    <x v="0"/>
  </r>
  <r>
    <n v="24"/>
    <x v="0"/>
    <n v="63"/>
    <s v="Poor"/>
    <x v="1"/>
    <x v="2"/>
    <s v="No"/>
    <n v="6"/>
    <s v="&lt; 8 hours"/>
    <n v="99"/>
    <s v="Low"/>
    <x v="1"/>
    <n v="0"/>
    <x v="0"/>
    <x v="0"/>
    <s v="Medium"/>
    <x v="0"/>
    <s v="Positive"/>
    <n v="3"/>
    <s v="Moderate (2-4 hours)"/>
    <s v="No"/>
    <x v="0"/>
    <s v="Moderate"/>
    <x v="1"/>
    <n v="62"/>
    <n v="-37"/>
    <x v="0"/>
  </r>
  <r>
    <n v="28"/>
    <x v="0"/>
    <n v="91"/>
    <s v="Very Good"/>
    <x v="0"/>
    <x v="1"/>
    <s v="No"/>
    <n v="7"/>
    <s v="&lt; 8 hours"/>
    <n v="90"/>
    <s v="Medium"/>
    <x v="0"/>
    <n v="2"/>
    <x v="1"/>
    <x v="2"/>
    <s v="Low"/>
    <x v="1"/>
    <s v="Neutral"/>
    <n v="3"/>
    <s v="Moderate (2-4 hours)"/>
    <s v="No"/>
    <x v="0"/>
    <s v="Near"/>
    <x v="0"/>
    <n v="71"/>
    <n v="-19"/>
    <x v="0"/>
  </r>
  <r>
    <n v="36"/>
    <x v="3"/>
    <n v="70"/>
    <s v="Fair"/>
    <x v="0"/>
    <x v="0"/>
    <s v="No"/>
    <n v="10"/>
    <s v="≥ 8 hours"/>
    <n v="87"/>
    <s v="Medium"/>
    <x v="0"/>
    <n v="2"/>
    <x v="1"/>
    <x v="0"/>
    <s v="Medium"/>
    <x v="0"/>
    <s v="Positive"/>
    <n v="3"/>
    <s v="Moderate (2-4 hours)"/>
    <s v="No"/>
    <x v="3"/>
    <s v="Near"/>
    <x v="0"/>
    <n v="70"/>
    <n v="-17"/>
    <x v="0"/>
  </r>
  <r>
    <n v="13"/>
    <x v="1"/>
    <n v="84"/>
    <s v="Good"/>
    <x v="0"/>
    <x v="1"/>
    <s v="No"/>
    <n v="10"/>
    <s v="≥ 8 hours"/>
    <n v="71"/>
    <s v="Low"/>
    <x v="0"/>
    <n v="1"/>
    <x v="1"/>
    <x v="1"/>
    <s v="High"/>
    <x v="0"/>
    <s v="Neutral"/>
    <n v="3"/>
    <s v="Moderate (2-4 hours)"/>
    <s v="No"/>
    <x v="1"/>
    <s v="Moderate"/>
    <x v="0"/>
    <n v="64"/>
    <n v="-7"/>
    <x v="0"/>
  </r>
  <r>
    <n v="24"/>
    <x v="0"/>
    <n v="88"/>
    <s v="Good"/>
    <x v="1"/>
    <x v="1"/>
    <s v="Yes"/>
    <n v="6"/>
    <s v="&lt; 8 hours"/>
    <n v="94"/>
    <s v="Medium"/>
    <x v="0"/>
    <n v="0"/>
    <x v="0"/>
    <x v="0"/>
    <s v="Medium"/>
    <x v="1"/>
    <s v="Negative"/>
    <n v="2"/>
    <s v="Low (0-2 hours)"/>
    <s v="No"/>
    <x v="2"/>
    <s v="Moderate"/>
    <x v="0"/>
    <n v="69"/>
    <n v="-25"/>
    <x v="0"/>
  </r>
  <r>
    <n v="18"/>
    <x v="1"/>
    <n v="79"/>
    <s v="Fair"/>
    <x v="1"/>
    <x v="1"/>
    <s v="Yes"/>
    <n v="7"/>
    <s v="&lt; 8 hours"/>
    <n v="55"/>
    <s v="Medium"/>
    <x v="0"/>
    <n v="1"/>
    <x v="1"/>
    <x v="0"/>
    <s v="High"/>
    <x v="0"/>
    <s v="Positive"/>
    <n v="3"/>
    <s v="Moderate (2-4 hours)"/>
    <s v="No"/>
    <x v="0"/>
    <s v="Moderate"/>
    <x v="1"/>
    <n v="65"/>
    <n v="10"/>
    <x v="2"/>
  </r>
  <r>
    <n v="25"/>
    <x v="0"/>
    <n v="95"/>
    <s v="Very Good"/>
    <x v="2"/>
    <x v="0"/>
    <s v="Yes"/>
    <n v="7"/>
    <s v="&lt; 8 hours"/>
    <n v="57"/>
    <s v="Medium"/>
    <x v="0"/>
    <n v="2"/>
    <x v="1"/>
    <x v="2"/>
    <s v="Medium"/>
    <x v="1"/>
    <s v="Negative"/>
    <n v="2"/>
    <s v="Low (0-2 hours)"/>
    <s v="No"/>
    <x v="1"/>
    <s v="Moderate"/>
    <x v="1"/>
    <n v="73"/>
    <n v="16"/>
    <x v="2"/>
  </r>
  <r>
    <n v="11"/>
    <x v="1"/>
    <n v="78"/>
    <s v="Fair"/>
    <x v="1"/>
    <x v="2"/>
    <s v="Yes"/>
    <n v="7"/>
    <s v="&lt; 8 hours"/>
    <n v="98"/>
    <s v="Low"/>
    <x v="0"/>
    <n v="2"/>
    <x v="1"/>
    <x v="1"/>
    <s v="Medium"/>
    <x v="0"/>
    <s v="Neutral"/>
    <n v="3"/>
    <s v="Moderate (2-4 hours)"/>
    <s v="No"/>
    <x v="0"/>
    <s v="Near"/>
    <x v="1"/>
    <n v="64"/>
    <n v="-34"/>
    <x v="0"/>
  </r>
  <r>
    <n v="12"/>
    <x v="1"/>
    <n v="71"/>
    <s v="Fair"/>
    <x v="1"/>
    <x v="0"/>
    <s v="Yes"/>
    <n v="8"/>
    <s v="≥ 8 hours"/>
    <n v="78"/>
    <s v="Low"/>
    <x v="0"/>
    <n v="2"/>
    <x v="1"/>
    <x v="1"/>
    <s v="Medium"/>
    <x v="0"/>
    <s v="Negative"/>
    <n v="2"/>
    <s v="Low (0-2 hours)"/>
    <s v="No"/>
    <x v="2"/>
    <s v="Near"/>
    <x v="1"/>
    <n v="64"/>
    <n v="-14"/>
    <x v="0"/>
  </r>
  <r>
    <n v="15"/>
    <x v="1"/>
    <n v="96"/>
    <s v="Very Good"/>
    <x v="1"/>
    <x v="1"/>
    <s v="Yes"/>
    <n v="7"/>
    <s v="&lt; 8 hours"/>
    <n v="58"/>
    <s v="Medium"/>
    <x v="0"/>
    <n v="3"/>
    <x v="1"/>
    <x v="1"/>
    <s v="Medium"/>
    <x v="0"/>
    <s v="Neutral"/>
    <n v="4"/>
    <s v="Moderate (2-4 hours)"/>
    <s v="No"/>
    <x v="2"/>
    <s v="Moderate"/>
    <x v="0"/>
    <n v="70"/>
    <n v="12"/>
    <x v="2"/>
  </r>
  <r>
    <n v="20"/>
    <x v="1"/>
    <n v="94"/>
    <s v="Very Good"/>
    <x v="0"/>
    <x v="2"/>
    <s v="Yes"/>
    <n v="6"/>
    <s v="&lt; 8 hours"/>
    <n v="97"/>
    <s v="Low"/>
    <x v="0"/>
    <n v="2"/>
    <x v="1"/>
    <x v="1"/>
    <s v="Medium"/>
    <x v="0"/>
    <s v="Positive"/>
    <n v="5"/>
    <s v="High (4-6 hours)"/>
    <s v="No"/>
    <x v="1"/>
    <s v="Near"/>
    <x v="0"/>
    <n v="70"/>
    <n v="-27"/>
    <x v="0"/>
  </r>
  <r>
    <n v="16"/>
    <x v="1"/>
    <n v="67"/>
    <s v="Poor"/>
    <x v="2"/>
    <x v="0"/>
    <s v="No"/>
    <n v="9"/>
    <s v="≥ 8 hours"/>
    <n v="99"/>
    <s v="Medium"/>
    <x v="0"/>
    <n v="2"/>
    <x v="1"/>
    <x v="1"/>
    <s v="Medium"/>
    <x v="0"/>
    <s v="Neutral"/>
    <n v="2"/>
    <s v="Low (0-2 hours)"/>
    <s v="Yes"/>
    <x v="0"/>
    <s v="Moderate"/>
    <x v="0"/>
    <n v="64"/>
    <n v="-35"/>
    <x v="0"/>
  </r>
  <r>
    <n v="24"/>
    <x v="0"/>
    <n v="61"/>
    <s v="Poor"/>
    <x v="0"/>
    <x v="1"/>
    <s v="No"/>
    <n v="5"/>
    <s v="&lt; 8 hours"/>
    <n v="94"/>
    <s v="Medium"/>
    <x v="0"/>
    <n v="3"/>
    <x v="1"/>
    <x v="1"/>
    <s v="High"/>
    <x v="1"/>
    <s v="Neutral"/>
    <n v="2"/>
    <s v="Low (0-2 hours)"/>
    <s v="Yes"/>
    <x v="1"/>
    <s v="Moderate"/>
    <x v="1"/>
    <n v="64"/>
    <n v="-30"/>
    <x v="0"/>
  </r>
  <r>
    <n v="26"/>
    <x v="0"/>
    <n v="64"/>
    <s v="Poor"/>
    <x v="1"/>
    <x v="1"/>
    <s v="Yes"/>
    <n v="7"/>
    <s v="&lt; 8 hours"/>
    <n v="62"/>
    <s v="High"/>
    <x v="0"/>
    <n v="3"/>
    <x v="1"/>
    <x v="1"/>
    <s v="High"/>
    <x v="1"/>
    <s v="Negative"/>
    <n v="2"/>
    <s v="Low (0-2 hours)"/>
    <s v="No"/>
    <x v="0"/>
    <s v="Near"/>
    <x v="0"/>
    <n v="66"/>
    <n v="4"/>
    <x v="2"/>
  </r>
  <r>
    <n v="24"/>
    <x v="0"/>
    <n v="71"/>
    <s v="Fair"/>
    <x v="0"/>
    <x v="0"/>
    <s v="Yes"/>
    <n v="5"/>
    <s v="&lt; 8 hours"/>
    <n v="64"/>
    <s v="Medium"/>
    <x v="0"/>
    <n v="1"/>
    <x v="1"/>
    <x v="1"/>
    <s v="Medium"/>
    <x v="0"/>
    <s v="Neutral"/>
    <n v="3"/>
    <s v="Moderate (2-4 hours)"/>
    <s v="No"/>
    <x v="1"/>
    <s v="Near"/>
    <x v="0"/>
    <n v="66"/>
    <n v="2"/>
    <x v="1"/>
  </r>
  <r>
    <n v="30"/>
    <x v="0"/>
    <n v="99"/>
    <s v="Very Good"/>
    <x v="1"/>
    <x v="1"/>
    <s v="Yes"/>
    <n v="5"/>
    <s v="&lt; 8 hours"/>
    <n v="70"/>
    <s v="Low"/>
    <x v="0"/>
    <n v="2"/>
    <x v="1"/>
    <x v="1"/>
    <s v="Medium"/>
    <x v="0"/>
    <s v="Neutral"/>
    <n v="4"/>
    <s v="Moderate (2-4 hours)"/>
    <s v="No"/>
    <x v="0"/>
    <s v="Near"/>
    <x v="1"/>
    <n v="74"/>
    <n v="4"/>
    <x v="2"/>
  </r>
  <r>
    <n v="22"/>
    <x v="0"/>
    <n v="82"/>
    <s v="Good"/>
    <x v="2"/>
    <x v="0"/>
    <s v="No"/>
    <n v="8"/>
    <s v="≥ 8 hours"/>
    <n v="79"/>
    <s v="Medium"/>
    <x v="1"/>
    <n v="2"/>
    <x v="1"/>
    <x v="1"/>
    <s v="Medium"/>
    <x v="0"/>
    <s v="Negative"/>
    <n v="1"/>
    <s v="Low (0-2 hours)"/>
    <s v="No"/>
    <x v="1"/>
    <s v="Near"/>
    <x v="1"/>
    <n v="69"/>
    <n v="-10"/>
    <x v="0"/>
  </r>
  <r>
    <n v="13"/>
    <x v="1"/>
    <n v="75"/>
    <s v="Fair"/>
    <x v="0"/>
    <x v="0"/>
    <s v="Yes"/>
    <n v="6"/>
    <s v="&lt; 8 hours"/>
    <n v="100"/>
    <s v="High"/>
    <x v="0"/>
    <n v="1"/>
    <x v="1"/>
    <x v="1"/>
    <s v="Medium"/>
    <x v="0"/>
    <s v="Positive"/>
    <n v="3"/>
    <s v="Moderate (2-4 hours)"/>
    <s v="No"/>
    <x v="2"/>
    <s v="Near"/>
    <x v="0"/>
    <n v="67"/>
    <n v="-33"/>
    <x v="0"/>
  </r>
  <r>
    <n v="28"/>
    <x v="0"/>
    <n v="96"/>
    <s v="Very Good"/>
    <x v="1"/>
    <x v="1"/>
    <s v="No"/>
    <n v="4"/>
    <s v="&lt; 8 hours"/>
    <n v="98"/>
    <s v="High"/>
    <x v="0"/>
    <n v="5"/>
    <x v="1"/>
    <x v="0"/>
    <s v="Medium"/>
    <x v="0"/>
    <s v="Neutral"/>
    <n v="5"/>
    <s v="High (4-6 hours)"/>
    <s v="Yes"/>
    <x v="0"/>
    <s v="Far"/>
    <x v="0"/>
    <n v="73"/>
    <n v="-25"/>
    <x v="0"/>
  </r>
  <r>
    <n v="16"/>
    <x v="1"/>
    <n v="78"/>
    <s v="Fair"/>
    <x v="0"/>
    <x v="1"/>
    <s v="No"/>
    <n v="6"/>
    <s v="&lt; 8 hours"/>
    <n v="96"/>
    <s v="High"/>
    <x v="0"/>
    <n v="0"/>
    <x v="0"/>
    <x v="1"/>
    <s v="Medium"/>
    <x v="0"/>
    <s v="Positive"/>
    <n v="1"/>
    <s v="Low (0-2 hours)"/>
    <s v="No"/>
    <x v="2"/>
    <s v="Near"/>
    <x v="1"/>
    <n v="66"/>
    <n v="-30"/>
    <x v="0"/>
  </r>
  <r>
    <n v="25"/>
    <x v="0"/>
    <n v="73"/>
    <s v="Fair"/>
    <x v="2"/>
    <x v="1"/>
    <s v="No"/>
    <n v="6"/>
    <s v="&lt; 8 hours"/>
    <n v="54"/>
    <s v="High"/>
    <x v="0"/>
    <n v="2"/>
    <x v="1"/>
    <x v="1"/>
    <s v="Medium"/>
    <x v="0"/>
    <s v="Neutral"/>
    <n v="4"/>
    <s v="Moderate (2-4 hours)"/>
    <s v="No"/>
    <x v="0"/>
    <s v="Moderate"/>
    <x v="1"/>
    <n v="67"/>
    <n v="13"/>
    <x v="2"/>
  </r>
  <r>
    <n v="29"/>
    <x v="0"/>
    <n v="98"/>
    <s v="Very Good"/>
    <x v="1"/>
    <x v="0"/>
    <s v="Yes"/>
    <n v="5"/>
    <s v="&lt; 8 hours"/>
    <n v="88"/>
    <s v="Low"/>
    <x v="0"/>
    <n v="3"/>
    <x v="1"/>
    <x v="0"/>
    <s v="Medium"/>
    <x v="0"/>
    <s v="Neutral"/>
    <n v="2"/>
    <s v="Low (0-2 hours)"/>
    <s v="No"/>
    <x v="1"/>
    <s v="Near"/>
    <x v="0"/>
    <n v="75"/>
    <n v="-13"/>
    <x v="0"/>
  </r>
  <r>
    <n v="23"/>
    <x v="0"/>
    <n v="94"/>
    <s v="Very Good"/>
    <x v="1"/>
    <x v="0"/>
    <s v="Yes"/>
    <n v="8"/>
    <s v="≥ 8 hours"/>
    <n v="94"/>
    <s v="Low"/>
    <x v="0"/>
    <n v="2"/>
    <x v="1"/>
    <x v="1"/>
    <s v="High"/>
    <x v="0"/>
    <s v="Positive"/>
    <n v="2"/>
    <s v="Low (0-2 hours)"/>
    <s v="No"/>
    <x v="0"/>
    <s v="Near"/>
    <x v="0"/>
    <n v="73"/>
    <n v="-21"/>
    <x v="0"/>
  </r>
  <r>
    <n v="11"/>
    <x v="1"/>
    <n v="94"/>
    <s v="Very Good"/>
    <x v="1"/>
    <x v="1"/>
    <s v="No"/>
    <n v="5"/>
    <s v="&lt; 8 hours"/>
    <n v="67"/>
    <s v="Medium"/>
    <x v="0"/>
    <n v="2"/>
    <x v="1"/>
    <x v="2"/>
    <s v="Medium"/>
    <x v="0"/>
    <s v="Neutral"/>
    <n v="5"/>
    <s v="High (4-6 hours)"/>
    <s v="No"/>
    <x v="0"/>
    <s v="Near"/>
    <x v="1"/>
    <n v="67"/>
    <n v="0"/>
    <x v="1"/>
  </r>
  <r>
    <n v="14"/>
    <x v="1"/>
    <n v="80"/>
    <s v="Good"/>
    <x v="2"/>
    <x v="2"/>
    <s v="Yes"/>
    <n v="6"/>
    <s v="&lt; 8 hours"/>
    <n v="61"/>
    <s v="Medium"/>
    <x v="0"/>
    <n v="0"/>
    <x v="0"/>
    <x v="1"/>
    <s v="High"/>
    <x v="0"/>
    <s v="Neutral"/>
    <n v="4"/>
    <s v="Moderate (2-4 hours)"/>
    <s v="No"/>
    <x v="1"/>
    <s v="Moderate"/>
    <x v="1"/>
    <n v="65"/>
    <n v="4"/>
    <x v="2"/>
  </r>
  <r>
    <n v="28"/>
    <x v="0"/>
    <n v="92"/>
    <s v="Very Good"/>
    <x v="1"/>
    <x v="1"/>
    <s v="Yes"/>
    <n v="7"/>
    <s v="&lt; 8 hours"/>
    <n v="87"/>
    <s v="Low"/>
    <x v="0"/>
    <n v="1"/>
    <x v="1"/>
    <x v="0"/>
    <s v="Low"/>
    <x v="0"/>
    <s v="Positive"/>
    <n v="1"/>
    <s v="Low (0-2 hours)"/>
    <s v="No"/>
    <x v="0"/>
    <s v="Near"/>
    <x v="1"/>
    <n v="71"/>
    <n v="-16"/>
    <x v="0"/>
  </r>
  <r>
    <n v="19"/>
    <x v="1"/>
    <n v="67"/>
    <s v="Poor"/>
    <x v="1"/>
    <x v="1"/>
    <s v="Yes"/>
    <n v="6"/>
    <s v="&lt; 8 hours"/>
    <n v="55"/>
    <s v="Low"/>
    <x v="0"/>
    <n v="1"/>
    <x v="1"/>
    <x v="1"/>
    <s v="Medium"/>
    <x v="0"/>
    <s v="Neutral"/>
    <n v="4"/>
    <s v="Moderate (2-4 hours)"/>
    <s v="No"/>
    <x v="0"/>
    <s v="Near"/>
    <x v="0"/>
    <n v="63"/>
    <n v="8"/>
    <x v="2"/>
  </r>
  <r>
    <n v="20"/>
    <x v="1"/>
    <n v="83"/>
    <s v="Good"/>
    <x v="1"/>
    <x v="2"/>
    <s v="Yes"/>
    <n v="6"/>
    <s v="&lt; 8 hours"/>
    <n v="97"/>
    <s v="High"/>
    <x v="0"/>
    <n v="2"/>
    <x v="1"/>
    <x v="0"/>
    <s v="High"/>
    <x v="0"/>
    <s v="Neutral"/>
    <n v="4"/>
    <s v="Moderate (2-4 hours)"/>
    <s v="No"/>
    <x v="0"/>
    <s v="Moderate"/>
    <x v="1"/>
    <n v="68"/>
    <n v="-29"/>
    <x v="0"/>
  </r>
  <r>
    <n v="25"/>
    <x v="0"/>
    <n v="99"/>
    <s v="Very Good"/>
    <x v="1"/>
    <x v="0"/>
    <s v="No"/>
    <n v="6"/>
    <s v="&lt; 8 hours"/>
    <n v="58"/>
    <s v="High"/>
    <x v="0"/>
    <n v="0"/>
    <x v="0"/>
    <x v="1"/>
    <s v="Medium"/>
    <x v="1"/>
    <s v="Positive"/>
    <n v="4"/>
    <s v="Moderate (2-4 hours)"/>
    <s v="No"/>
    <x v="0"/>
    <s v="Near"/>
    <x v="0"/>
    <n v="72"/>
    <n v="14"/>
    <x v="2"/>
  </r>
  <r>
    <n v="24"/>
    <x v="0"/>
    <n v="72"/>
    <s v="Fair"/>
    <x v="0"/>
    <x v="0"/>
    <s v="Yes"/>
    <n v="5"/>
    <s v="&lt; 8 hours"/>
    <n v="73"/>
    <s v="Low"/>
    <x v="0"/>
    <n v="2"/>
    <x v="1"/>
    <x v="1"/>
    <s v="High"/>
    <x v="0"/>
    <s v="Positive"/>
    <n v="2"/>
    <s v="Low (0-2 hours)"/>
    <s v="No"/>
    <x v="0"/>
    <s v="Near"/>
    <x v="0"/>
    <n v="67"/>
    <n v="-6"/>
    <x v="0"/>
  </r>
  <r>
    <n v="22"/>
    <x v="0"/>
    <n v="92"/>
    <s v="Very Good"/>
    <x v="1"/>
    <x v="0"/>
    <s v="No"/>
    <n v="6"/>
    <s v="&lt; 8 hours"/>
    <n v="99"/>
    <s v="Low"/>
    <x v="0"/>
    <n v="1"/>
    <x v="1"/>
    <x v="1"/>
    <s v="Medium"/>
    <x v="0"/>
    <s v="Negative"/>
    <n v="4"/>
    <s v="Moderate (2-4 hours)"/>
    <s v="No"/>
    <x v="1"/>
    <s v="Near"/>
    <x v="1"/>
    <n v="71"/>
    <n v="-28"/>
    <x v="0"/>
  </r>
  <r>
    <n v="19"/>
    <x v="1"/>
    <n v="80"/>
    <s v="Good"/>
    <x v="0"/>
    <x v="2"/>
    <s v="No"/>
    <n v="8"/>
    <s v="≥ 8 hours"/>
    <n v="99"/>
    <s v="High"/>
    <x v="0"/>
    <n v="1"/>
    <x v="1"/>
    <x v="0"/>
    <s v="Medium"/>
    <x v="0"/>
    <s v="Positive"/>
    <n v="4"/>
    <s v="Moderate (2-4 hours)"/>
    <s v="No"/>
    <x v="2"/>
    <s v="Near"/>
    <x v="0"/>
    <n v="67"/>
    <n v="-32"/>
    <x v="0"/>
  </r>
  <r>
    <n v="18"/>
    <x v="1"/>
    <n v="62"/>
    <s v="Poor"/>
    <x v="1"/>
    <x v="0"/>
    <s v="Yes"/>
    <n v="6"/>
    <s v="&lt; 8 hours"/>
    <n v="89"/>
    <s v="Medium"/>
    <x v="0"/>
    <n v="0"/>
    <x v="0"/>
    <x v="2"/>
    <s v="High"/>
    <x v="1"/>
    <s v="Positive"/>
    <n v="3"/>
    <s v="Moderate (2-4 hours)"/>
    <s v="No"/>
    <x v="2"/>
    <s v="Near"/>
    <x v="1"/>
    <n v="66"/>
    <n v="-23"/>
    <x v="0"/>
  </r>
  <r>
    <n v="25"/>
    <x v="0"/>
    <n v="91"/>
    <s v="Very Good"/>
    <x v="1"/>
    <x v="0"/>
    <s v="No"/>
    <n v="7"/>
    <s v="&lt; 8 hours"/>
    <n v="92"/>
    <s v="Medium"/>
    <x v="0"/>
    <n v="3"/>
    <x v="1"/>
    <x v="0"/>
    <s v="Medium"/>
    <x v="0"/>
    <s v="Negative"/>
    <n v="5"/>
    <s v="High (4-6 hours)"/>
    <s v="No"/>
    <x v="0"/>
    <s v="Near"/>
    <x v="0"/>
    <n v="72"/>
    <n v="-20"/>
    <x v="0"/>
  </r>
  <r>
    <n v="23"/>
    <x v="0"/>
    <n v="67"/>
    <s v="Poor"/>
    <x v="0"/>
    <x v="2"/>
    <s v="No"/>
    <n v="9"/>
    <s v="≥ 8 hours"/>
    <n v="98"/>
    <s v="Medium"/>
    <x v="0"/>
    <n v="2"/>
    <x v="1"/>
    <x v="0"/>
    <s v="High"/>
    <x v="0"/>
    <s v="Negative"/>
    <n v="0"/>
    <s v="Low (0-2 hours)"/>
    <s v="No"/>
    <x v="1"/>
    <s v="Near"/>
    <x v="1"/>
    <n v="64"/>
    <n v="-34"/>
    <x v="0"/>
  </r>
  <r>
    <n v="18"/>
    <x v="1"/>
    <n v="85"/>
    <s v="Good"/>
    <x v="1"/>
    <x v="1"/>
    <s v="No"/>
    <n v="8"/>
    <s v="≥ 8 hours"/>
    <n v="96"/>
    <s v="Medium"/>
    <x v="0"/>
    <n v="0"/>
    <x v="0"/>
    <x v="2"/>
    <s v="High"/>
    <x v="0"/>
    <s v="Negative"/>
    <n v="3"/>
    <s v="Moderate (2-4 hours)"/>
    <s v="No"/>
    <x v="1"/>
    <s v="Moderate"/>
    <x v="0"/>
    <n v="68"/>
    <n v="-28"/>
    <x v="0"/>
  </r>
  <r>
    <n v="26"/>
    <x v="0"/>
    <n v="63"/>
    <s v="Poor"/>
    <x v="2"/>
    <x v="0"/>
    <s v="No"/>
    <n v="5"/>
    <s v="&lt; 8 hours"/>
    <n v="81"/>
    <s v="Medium"/>
    <x v="0"/>
    <n v="0"/>
    <x v="0"/>
    <x v="0"/>
    <s v="Medium"/>
    <x v="0"/>
    <s v="Negative"/>
    <n v="2"/>
    <s v="Low (0-2 hours)"/>
    <s v="No"/>
    <x v="0"/>
    <s v="Moderate"/>
    <x v="1"/>
    <n v="65"/>
    <n v="-16"/>
    <x v="0"/>
  </r>
  <r>
    <n v="19"/>
    <x v="1"/>
    <n v="98"/>
    <s v="Very Good"/>
    <x v="1"/>
    <x v="0"/>
    <s v="Yes"/>
    <n v="8"/>
    <s v="≥ 8 hours"/>
    <n v="87"/>
    <s v="High"/>
    <x v="0"/>
    <n v="1"/>
    <x v="1"/>
    <x v="1"/>
    <s v="Medium"/>
    <x v="1"/>
    <s v="Positive"/>
    <n v="4"/>
    <s v="Moderate (2-4 hours)"/>
    <s v="No"/>
    <x v="2"/>
    <s v="Moderate"/>
    <x v="0"/>
    <n v="74"/>
    <n v="-13"/>
    <x v="0"/>
  </r>
  <r>
    <n v="15"/>
    <x v="1"/>
    <n v="72"/>
    <s v="Fair"/>
    <x v="1"/>
    <x v="2"/>
    <s v="Yes"/>
    <n v="9"/>
    <s v="≥ 8 hours"/>
    <n v="80"/>
    <s v="Medium"/>
    <x v="0"/>
    <n v="4"/>
    <x v="1"/>
    <x v="1"/>
    <s v="High"/>
    <x v="1"/>
    <s v="Neutral"/>
    <n v="4"/>
    <s v="Moderate (2-4 hours)"/>
    <s v="No"/>
    <x v="1"/>
    <s v="Moderate"/>
    <x v="1"/>
    <n v="65"/>
    <n v="-15"/>
    <x v="0"/>
  </r>
  <r>
    <n v="15"/>
    <x v="1"/>
    <n v="69"/>
    <s v="Poor"/>
    <x v="2"/>
    <x v="2"/>
    <s v="Yes"/>
    <n v="6"/>
    <s v="&lt; 8 hours"/>
    <n v="75"/>
    <s v="Medium"/>
    <x v="1"/>
    <n v="2"/>
    <x v="1"/>
    <x v="0"/>
    <s v="High"/>
    <x v="0"/>
    <s v="Positive"/>
    <n v="2"/>
    <s v="Low (0-2 hours)"/>
    <s v="No"/>
    <x v="0"/>
    <s v="Near"/>
    <x v="1"/>
    <n v="63"/>
    <n v="-12"/>
    <x v="0"/>
  </r>
  <r>
    <n v="14"/>
    <x v="1"/>
    <n v="65"/>
    <s v="Poor"/>
    <x v="1"/>
    <x v="1"/>
    <s v="Yes"/>
    <n v="5"/>
    <s v="&lt; 8 hours"/>
    <n v="94"/>
    <s v="Medium"/>
    <x v="0"/>
    <n v="5"/>
    <x v="1"/>
    <x v="0"/>
    <s v="Medium"/>
    <x v="1"/>
    <s v="Negative"/>
    <n v="3"/>
    <s v="Moderate (2-4 hours)"/>
    <s v="No"/>
    <x v="2"/>
    <s v="Moderate"/>
    <x v="0"/>
    <n v="65"/>
    <n v="-29"/>
    <x v="0"/>
  </r>
  <r>
    <n v="18"/>
    <x v="1"/>
    <n v="98"/>
    <s v="Very Good"/>
    <x v="0"/>
    <x v="0"/>
    <s v="Yes"/>
    <n v="6"/>
    <s v="&lt; 8 hours"/>
    <n v="87"/>
    <s v="Medium"/>
    <x v="0"/>
    <n v="0"/>
    <x v="0"/>
    <x v="1"/>
    <s v="Medium"/>
    <x v="0"/>
    <s v="Neutral"/>
    <n v="1"/>
    <s v="Low (0-2 hours)"/>
    <s v="No"/>
    <x v="0"/>
    <s v="Near"/>
    <x v="0"/>
    <n v="70"/>
    <n v="-17"/>
    <x v="0"/>
  </r>
  <r>
    <n v="27"/>
    <x v="0"/>
    <n v="88"/>
    <s v="Good"/>
    <x v="1"/>
    <x v="0"/>
    <s v="Yes"/>
    <n v="7"/>
    <s v="&lt; 8 hours"/>
    <n v="93"/>
    <s v="Medium"/>
    <x v="0"/>
    <n v="0"/>
    <x v="0"/>
    <x v="0"/>
    <s v="Medium"/>
    <x v="0"/>
    <s v="Neutral"/>
    <n v="4"/>
    <s v="Moderate (2-4 hours)"/>
    <s v="No"/>
    <x v="0"/>
    <s v="Moderate"/>
    <x v="0"/>
    <n v="71"/>
    <n v="-22"/>
    <x v="0"/>
  </r>
  <r>
    <n v="15"/>
    <x v="1"/>
    <n v="90"/>
    <s v="Very Good"/>
    <x v="1"/>
    <x v="1"/>
    <s v="Yes"/>
    <n v="8"/>
    <s v="≥ 8 hours"/>
    <n v="55"/>
    <s v="Medium"/>
    <x v="0"/>
    <n v="1"/>
    <x v="1"/>
    <x v="0"/>
    <s v="Medium"/>
    <x v="0"/>
    <s v="Neutral"/>
    <n v="1"/>
    <s v="Low (0-2 hours)"/>
    <s v="No"/>
    <x v="1"/>
    <s v="Near"/>
    <x v="1"/>
    <n v="66"/>
    <n v="11"/>
    <x v="2"/>
  </r>
  <r>
    <n v="21"/>
    <x v="0"/>
    <n v="80"/>
    <s v="Good"/>
    <x v="1"/>
    <x v="1"/>
    <s v="Yes"/>
    <n v="6"/>
    <s v="&lt; 8 hours"/>
    <n v="79"/>
    <s v="Low"/>
    <x v="0"/>
    <n v="2"/>
    <x v="1"/>
    <x v="1"/>
    <s v="High"/>
    <x v="0"/>
    <s v="Positive"/>
    <n v="3"/>
    <s v="Moderate (2-4 hours)"/>
    <s v="No"/>
    <x v="1"/>
    <s v="Near"/>
    <x v="0"/>
    <n v="69"/>
    <n v="-10"/>
    <x v="0"/>
  </r>
  <r>
    <n v="16"/>
    <x v="1"/>
    <n v="79"/>
    <s v="Fair"/>
    <x v="1"/>
    <x v="0"/>
    <s v="Yes"/>
    <n v="4"/>
    <s v="&lt; 8 hours"/>
    <n v="66"/>
    <s v="High"/>
    <x v="0"/>
    <n v="2"/>
    <x v="1"/>
    <x v="1"/>
    <s v="Medium"/>
    <x v="0"/>
    <s v="Neutral"/>
    <n v="2"/>
    <s v="Low (0-2 hours)"/>
    <s v="No"/>
    <x v="1"/>
    <s v="Moderate"/>
    <x v="0"/>
    <n v="67"/>
    <n v="1"/>
    <x v="1"/>
  </r>
  <r>
    <n v="18"/>
    <x v="1"/>
    <n v="64"/>
    <s v="Poor"/>
    <x v="1"/>
    <x v="0"/>
    <s v="Yes"/>
    <n v="5"/>
    <s v="&lt; 8 hours"/>
    <n v="76"/>
    <s v="Low"/>
    <x v="0"/>
    <n v="1"/>
    <x v="1"/>
    <x v="0"/>
    <s v="Medium"/>
    <x v="0"/>
    <s v="Positive"/>
    <n v="4"/>
    <s v="Moderate (2-4 hours)"/>
    <s v="No"/>
    <x v="0"/>
    <s v="Moderate"/>
    <x v="0"/>
    <n v="64"/>
    <n v="-12"/>
    <x v="0"/>
  </r>
  <r>
    <n v="11"/>
    <x v="1"/>
    <n v="82"/>
    <s v="Good"/>
    <x v="2"/>
    <x v="0"/>
    <s v="No"/>
    <n v="8"/>
    <s v="≥ 8 hours"/>
    <n v="81"/>
    <s v="High"/>
    <x v="0"/>
    <n v="2"/>
    <x v="1"/>
    <x v="0"/>
    <s v="High"/>
    <x v="0"/>
    <s v="Positive"/>
    <n v="2"/>
    <s v="Low (0-2 hours)"/>
    <s v="No"/>
    <x v="0"/>
    <s v="Moderate"/>
    <x v="1"/>
    <n v="67"/>
    <n v="-14"/>
    <x v="0"/>
  </r>
  <r>
    <n v="19"/>
    <x v="1"/>
    <n v="70"/>
    <s v="Fair"/>
    <x v="1"/>
    <x v="0"/>
    <s v="Yes"/>
    <n v="10"/>
    <s v="≥ 8 hours"/>
    <n v="92"/>
    <s v="Medium"/>
    <x v="0"/>
    <n v="1"/>
    <x v="1"/>
    <x v="0"/>
    <s v="High"/>
    <x v="0"/>
    <s v="Positive"/>
    <n v="4"/>
    <s v="Moderate (2-4 hours)"/>
    <s v="No"/>
    <x v="0"/>
    <s v="Near"/>
    <x v="0"/>
    <n v="67"/>
    <n v="-25"/>
    <x v="0"/>
  </r>
  <r>
    <n v="19"/>
    <x v="1"/>
    <n v="99"/>
    <s v="Very Good"/>
    <x v="2"/>
    <x v="1"/>
    <s v="No"/>
    <n v="7"/>
    <s v="&lt; 8 hours"/>
    <n v="52"/>
    <s v="Medium"/>
    <x v="0"/>
    <n v="1"/>
    <x v="1"/>
    <x v="1"/>
    <s v="Medium"/>
    <x v="0"/>
    <s v="Neutral"/>
    <n v="4"/>
    <s v="Moderate (2-4 hours)"/>
    <s v="No"/>
    <x v="0"/>
    <s v="Near"/>
    <x v="0"/>
    <n v="70"/>
    <n v="18"/>
    <x v="2"/>
  </r>
  <r>
    <n v="23"/>
    <x v="0"/>
    <n v="92"/>
    <s v="Very Good"/>
    <x v="2"/>
    <x v="0"/>
    <s v="No"/>
    <n v="9"/>
    <s v="≥ 8 hours"/>
    <n v="58"/>
    <s v="Medium"/>
    <x v="0"/>
    <n v="2"/>
    <x v="1"/>
    <x v="0"/>
    <s v="Medium"/>
    <x v="1"/>
    <s v="Neutral"/>
    <n v="1"/>
    <s v="Low (0-2 hours)"/>
    <s v="No"/>
    <x v="2"/>
    <s v="Near"/>
    <x v="1"/>
    <n v="71"/>
    <n v="13"/>
    <x v="2"/>
  </r>
  <r>
    <n v="21"/>
    <x v="0"/>
    <n v="77"/>
    <s v="Fair"/>
    <x v="1"/>
    <x v="2"/>
    <s v="Yes"/>
    <n v="5"/>
    <s v="&lt; 8 hours"/>
    <n v="96"/>
    <s v="High"/>
    <x v="0"/>
    <n v="2"/>
    <x v="1"/>
    <x v="0"/>
    <s v="High"/>
    <x v="1"/>
    <s v="Neutral"/>
    <n v="5"/>
    <s v="High (4-6 hours)"/>
    <s v="No"/>
    <x v="0"/>
    <s v="Near"/>
    <x v="1"/>
    <n v="68"/>
    <n v="-28"/>
    <x v="0"/>
  </r>
  <r>
    <n v="13"/>
    <x v="1"/>
    <n v="66"/>
    <s v="Poor"/>
    <x v="2"/>
    <x v="0"/>
    <s v="No"/>
    <n v="6"/>
    <s v="&lt; 8 hours"/>
    <n v="98"/>
    <s v="Low"/>
    <x v="0"/>
    <n v="1"/>
    <x v="1"/>
    <x v="2"/>
    <s v="High"/>
    <x v="0"/>
    <s v="Positive"/>
    <n v="2"/>
    <s v="Low (0-2 hours)"/>
    <s v="No"/>
    <x v="0"/>
    <s v="Near"/>
    <x v="0"/>
    <n v="65"/>
    <n v="-33"/>
    <x v="0"/>
  </r>
  <r>
    <n v="27"/>
    <x v="0"/>
    <n v="91"/>
    <s v="Very Good"/>
    <x v="1"/>
    <x v="1"/>
    <s v="No"/>
    <n v="4"/>
    <s v="&lt; 8 hours"/>
    <n v="53"/>
    <s v="Medium"/>
    <x v="0"/>
    <n v="1"/>
    <x v="1"/>
    <x v="0"/>
    <s v="Medium"/>
    <x v="1"/>
    <s v="Positive"/>
    <n v="3"/>
    <s v="Moderate (2-4 hours)"/>
    <s v="No"/>
    <x v="2"/>
    <s v="Near"/>
    <x v="1"/>
    <n v="70"/>
    <n v="17"/>
    <x v="2"/>
  </r>
  <r>
    <n v="21"/>
    <x v="0"/>
    <n v="65"/>
    <s v="Poor"/>
    <x v="1"/>
    <x v="0"/>
    <s v="Yes"/>
    <n v="8"/>
    <s v="≥ 8 hours"/>
    <n v="67"/>
    <s v="Low"/>
    <x v="1"/>
    <n v="1"/>
    <x v="1"/>
    <x v="0"/>
    <s v="Unknown"/>
    <x v="0"/>
    <s v="Positive"/>
    <n v="4"/>
    <s v="Moderate (2-4 hours)"/>
    <s v="No"/>
    <x v="0"/>
    <s v="Near"/>
    <x v="1"/>
    <n v="64"/>
    <n v="-3"/>
    <x v="0"/>
  </r>
  <r>
    <n v="21"/>
    <x v="0"/>
    <n v="68"/>
    <s v="Poor"/>
    <x v="2"/>
    <x v="0"/>
    <s v="Yes"/>
    <n v="6"/>
    <s v="&lt; 8 hours"/>
    <n v="50"/>
    <s v="High"/>
    <x v="0"/>
    <n v="3"/>
    <x v="1"/>
    <x v="1"/>
    <s v="Low"/>
    <x v="1"/>
    <s v="Neutral"/>
    <n v="4"/>
    <s v="Moderate (2-4 hours)"/>
    <s v="No"/>
    <x v="0"/>
    <s v="Near"/>
    <x v="0"/>
    <n v="67"/>
    <n v="17"/>
    <x v="2"/>
  </r>
  <r>
    <n v="20"/>
    <x v="1"/>
    <n v="68"/>
    <s v="Poor"/>
    <x v="0"/>
    <x v="2"/>
    <s v="No"/>
    <n v="8"/>
    <s v="≥ 8 hours"/>
    <n v="88"/>
    <s v="Medium"/>
    <x v="0"/>
    <n v="5"/>
    <x v="1"/>
    <x v="0"/>
    <s v="Low"/>
    <x v="1"/>
    <s v="Neutral"/>
    <n v="3"/>
    <s v="Moderate (2-4 hours)"/>
    <s v="No"/>
    <x v="0"/>
    <s v="Moderate"/>
    <x v="0"/>
    <n v="63"/>
    <n v="-25"/>
    <x v="0"/>
  </r>
  <r>
    <n v="17"/>
    <x v="1"/>
    <n v="82"/>
    <s v="Good"/>
    <x v="1"/>
    <x v="2"/>
    <s v="Yes"/>
    <n v="6"/>
    <s v="&lt; 8 hours"/>
    <n v="84"/>
    <s v="High"/>
    <x v="0"/>
    <n v="2"/>
    <x v="1"/>
    <x v="0"/>
    <s v="Low"/>
    <x v="0"/>
    <s v="Negative"/>
    <n v="3"/>
    <s v="Moderate (2-4 hours)"/>
    <s v="No"/>
    <x v="0"/>
    <s v="Moderate"/>
    <x v="1"/>
    <n v="65"/>
    <n v="-19"/>
    <x v="0"/>
  </r>
  <r>
    <n v="21"/>
    <x v="0"/>
    <n v="91"/>
    <s v="Very Good"/>
    <x v="1"/>
    <x v="1"/>
    <s v="Yes"/>
    <n v="10"/>
    <s v="≥ 8 hours"/>
    <n v="78"/>
    <s v="High"/>
    <x v="0"/>
    <n v="2"/>
    <x v="1"/>
    <x v="0"/>
    <s v="High"/>
    <x v="0"/>
    <s v="Negative"/>
    <n v="2"/>
    <s v="Low (0-2 hours)"/>
    <s v="No"/>
    <x v="0"/>
    <s v="Near"/>
    <x v="0"/>
    <n v="70"/>
    <n v="-8"/>
    <x v="0"/>
  </r>
  <r>
    <n v="23"/>
    <x v="0"/>
    <n v="73"/>
    <s v="Fair"/>
    <x v="1"/>
    <x v="0"/>
    <s v="No"/>
    <n v="10"/>
    <s v="≥ 8 hours"/>
    <n v="85"/>
    <s v="Medium"/>
    <x v="0"/>
    <n v="1"/>
    <x v="1"/>
    <x v="0"/>
    <s v="Medium"/>
    <x v="0"/>
    <s v="Neutral"/>
    <n v="3"/>
    <s v="Moderate (2-4 hours)"/>
    <s v="No"/>
    <x v="1"/>
    <s v="Near"/>
    <x v="0"/>
    <n v="67"/>
    <n v="-18"/>
    <x v="0"/>
  </r>
  <r>
    <n v="10"/>
    <x v="2"/>
    <n v="63"/>
    <s v="Poor"/>
    <x v="1"/>
    <x v="0"/>
    <s v="No"/>
    <n v="4"/>
    <s v="&lt; 8 hours"/>
    <n v="77"/>
    <s v="Low"/>
    <x v="1"/>
    <n v="3"/>
    <x v="1"/>
    <x v="0"/>
    <s v="Medium"/>
    <x v="1"/>
    <s v="Neutral"/>
    <n v="3"/>
    <s v="Moderate (2-4 hours)"/>
    <s v="No"/>
    <x v="0"/>
    <s v="Near"/>
    <x v="0"/>
    <n v="60"/>
    <n v="-17"/>
    <x v="0"/>
  </r>
  <r>
    <n v="17"/>
    <x v="1"/>
    <n v="79"/>
    <s v="Fair"/>
    <x v="0"/>
    <x v="0"/>
    <s v="No"/>
    <n v="8"/>
    <s v="≥ 8 hours"/>
    <n v="62"/>
    <s v="Low"/>
    <x v="0"/>
    <n v="1"/>
    <x v="1"/>
    <x v="0"/>
    <s v="Medium"/>
    <x v="0"/>
    <s v="Neutral"/>
    <n v="3"/>
    <s v="Moderate (2-4 hours)"/>
    <s v="No"/>
    <x v="0"/>
    <s v="Near"/>
    <x v="1"/>
    <n v="64"/>
    <n v="2"/>
    <x v="1"/>
  </r>
  <r>
    <n v="18"/>
    <x v="1"/>
    <n v="90"/>
    <s v="Very Good"/>
    <x v="0"/>
    <x v="1"/>
    <s v="No"/>
    <n v="6"/>
    <s v="&lt; 8 hours"/>
    <n v="88"/>
    <s v="Low"/>
    <x v="0"/>
    <n v="1"/>
    <x v="1"/>
    <x v="1"/>
    <s v="Medium"/>
    <x v="1"/>
    <s v="Negative"/>
    <n v="1"/>
    <s v="Low (0-2 hours)"/>
    <s v="No"/>
    <x v="0"/>
    <s v="Moderate"/>
    <x v="1"/>
    <n v="65"/>
    <n v="-23"/>
    <x v="0"/>
  </r>
  <r>
    <n v="22"/>
    <x v="0"/>
    <n v="69"/>
    <s v="Poor"/>
    <x v="1"/>
    <x v="1"/>
    <s v="No"/>
    <n v="8"/>
    <s v="≥ 8 hours"/>
    <n v="89"/>
    <s v="Low"/>
    <x v="1"/>
    <n v="0"/>
    <x v="0"/>
    <x v="0"/>
    <s v="High"/>
    <x v="0"/>
    <s v="Positive"/>
    <n v="5"/>
    <s v="High (4-6 hours)"/>
    <s v="No"/>
    <x v="0"/>
    <s v="Moderate"/>
    <x v="1"/>
    <n v="64"/>
    <n v="-25"/>
    <x v="0"/>
  </r>
  <r>
    <n v="27"/>
    <x v="0"/>
    <n v="69"/>
    <s v="Poor"/>
    <x v="1"/>
    <x v="2"/>
    <s v="Yes"/>
    <n v="5"/>
    <s v="&lt; 8 hours"/>
    <n v="93"/>
    <s v="Medium"/>
    <x v="0"/>
    <n v="1"/>
    <x v="1"/>
    <x v="1"/>
    <s v="Medium"/>
    <x v="0"/>
    <s v="Positive"/>
    <n v="4"/>
    <s v="Moderate (2-4 hours)"/>
    <s v="No"/>
    <x v="1"/>
    <s v="Moderate"/>
    <x v="0"/>
    <n v="67"/>
    <n v="-26"/>
    <x v="0"/>
  </r>
  <r>
    <n v="15"/>
    <x v="1"/>
    <n v="98"/>
    <s v="Very Good"/>
    <x v="1"/>
    <x v="1"/>
    <s v="Yes"/>
    <n v="9"/>
    <s v="≥ 8 hours"/>
    <n v="98"/>
    <s v="High"/>
    <x v="0"/>
    <n v="0"/>
    <x v="0"/>
    <x v="1"/>
    <s v="Medium"/>
    <x v="1"/>
    <s v="Positive"/>
    <n v="3"/>
    <s v="Moderate (2-4 hours)"/>
    <s v="No"/>
    <x v="0"/>
    <s v="Near"/>
    <x v="1"/>
    <n v="71"/>
    <n v="-27"/>
    <x v="0"/>
  </r>
  <r>
    <n v="17"/>
    <x v="1"/>
    <n v="98"/>
    <s v="Very Good"/>
    <x v="1"/>
    <x v="1"/>
    <s v="No"/>
    <n v="9"/>
    <s v="≥ 8 hours"/>
    <n v="87"/>
    <s v="Low"/>
    <x v="0"/>
    <n v="0"/>
    <x v="0"/>
    <x v="2"/>
    <s v="Medium"/>
    <x v="1"/>
    <s v="Positive"/>
    <n v="3"/>
    <s v="Moderate (2-4 hours)"/>
    <s v="No"/>
    <x v="0"/>
    <s v="Moderate"/>
    <x v="1"/>
    <n v="69"/>
    <n v="-18"/>
    <x v="0"/>
  </r>
  <r>
    <n v="17"/>
    <x v="1"/>
    <n v="100"/>
    <s v="Perfect"/>
    <x v="1"/>
    <x v="0"/>
    <s v="Yes"/>
    <n v="5"/>
    <s v="&lt; 8 hours"/>
    <n v="53"/>
    <s v="Low"/>
    <x v="0"/>
    <n v="1"/>
    <x v="1"/>
    <x v="1"/>
    <s v="High"/>
    <x v="0"/>
    <s v="Positive"/>
    <n v="4"/>
    <s v="Moderate (2-4 hours)"/>
    <s v="No"/>
    <x v="0"/>
    <s v="Near"/>
    <x v="0"/>
    <n v="70"/>
    <n v="17"/>
    <x v="2"/>
  </r>
  <r>
    <n v="15"/>
    <x v="1"/>
    <n v="92"/>
    <s v="Very Good"/>
    <x v="1"/>
    <x v="1"/>
    <s v="Yes"/>
    <n v="7"/>
    <s v="&lt; 8 hours"/>
    <n v="51"/>
    <s v="Medium"/>
    <x v="0"/>
    <n v="1"/>
    <x v="1"/>
    <x v="2"/>
    <s v="High"/>
    <x v="0"/>
    <s v="Positive"/>
    <n v="3"/>
    <s v="Moderate (2-4 hours)"/>
    <s v="No"/>
    <x v="1"/>
    <s v="Near"/>
    <x v="1"/>
    <n v="69"/>
    <n v="18"/>
    <x v="2"/>
  </r>
  <r>
    <n v="18"/>
    <x v="1"/>
    <n v="68"/>
    <s v="Poor"/>
    <x v="2"/>
    <x v="0"/>
    <s v="Yes"/>
    <n v="7"/>
    <s v="&lt; 8 hours"/>
    <n v="87"/>
    <s v="High"/>
    <x v="0"/>
    <n v="3"/>
    <x v="1"/>
    <x v="1"/>
    <s v="Medium"/>
    <x v="0"/>
    <s v="Positive"/>
    <n v="4"/>
    <s v="Moderate (2-4 hours)"/>
    <s v="No"/>
    <x v="0"/>
    <s v="Near"/>
    <x v="0"/>
    <n v="69"/>
    <n v="-18"/>
    <x v="0"/>
  </r>
  <r>
    <n v="25"/>
    <x v="0"/>
    <n v="68"/>
    <s v="Poor"/>
    <x v="0"/>
    <x v="1"/>
    <s v="Yes"/>
    <n v="8"/>
    <s v="≥ 8 hours"/>
    <n v="53"/>
    <s v="Low"/>
    <x v="0"/>
    <n v="2"/>
    <x v="1"/>
    <x v="1"/>
    <s v="Unknown"/>
    <x v="0"/>
    <s v="Neutral"/>
    <n v="3"/>
    <s v="Moderate (2-4 hours)"/>
    <s v="No"/>
    <x v="1"/>
    <s v="Moderate"/>
    <x v="1"/>
    <n v="64"/>
    <n v="11"/>
    <x v="2"/>
  </r>
  <r>
    <n v="14"/>
    <x v="1"/>
    <n v="74"/>
    <s v="Fair"/>
    <x v="0"/>
    <x v="1"/>
    <s v="Yes"/>
    <n v="7"/>
    <s v="&lt; 8 hours"/>
    <n v="66"/>
    <s v="Medium"/>
    <x v="0"/>
    <n v="0"/>
    <x v="0"/>
    <x v="1"/>
    <s v="High"/>
    <x v="1"/>
    <s v="Negative"/>
    <n v="3"/>
    <s v="Moderate (2-4 hours)"/>
    <s v="No"/>
    <x v="2"/>
    <s v="Near"/>
    <x v="0"/>
    <n v="63"/>
    <n v="-3"/>
    <x v="0"/>
  </r>
  <r>
    <n v="23"/>
    <x v="0"/>
    <n v="73"/>
    <s v="Fair"/>
    <x v="2"/>
    <x v="1"/>
    <s v="No"/>
    <n v="8"/>
    <s v="≥ 8 hours"/>
    <n v="57"/>
    <s v="Medium"/>
    <x v="0"/>
    <n v="3"/>
    <x v="1"/>
    <x v="1"/>
    <s v="Medium"/>
    <x v="0"/>
    <s v="Positive"/>
    <n v="2"/>
    <s v="Low (0-2 hours)"/>
    <s v="No"/>
    <x v="1"/>
    <s v="Near"/>
    <x v="0"/>
    <n v="67"/>
    <n v="10"/>
    <x v="2"/>
  </r>
  <r>
    <n v="10"/>
    <x v="2"/>
    <n v="98"/>
    <s v="Very Good"/>
    <x v="1"/>
    <x v="1"/>
    <s v="No"/>
    <n v="7"/>
    <s v="&lt; 8 hours"/>
    <n v="98"/>
    <s v="Low"/>
    <x v="1"/>
    <n v="0"/>
    <x v="0"/>
    <x v="1"/>
    <s v="Medium"/>
    <x v="0"/>
    <s v="Neutral"/>
    <n v="3"/>
    <s v="Moderate (2-4 hours)"/>
    <s v="No"/>
    <x v="1"/>
    <s v="Moderate"/>
    <x v="1"/>
    <n v="66"/>
    <n v="-32"/>
    <x v="0"/>
  </r>
  <r>
    <n v="17"/>
    <x v="1"/>
    <n v="92"/>
    <s v="Very Good"/>
    <x v="1"/>
    <x v="0"/>
    <s v="Yes"/>
    <n v="8"/>
    <s v="≥ 8 hours"/>
    <n v="66"/>
    <s v="Medium"/>
    <x v="0"/>
    <n v="2"/>
    <x v="1"/>
    <x v="0"/>
    <s v="Medium"/>
    <x v="0"/>
    <s v="Positive"/>
    <n v="3"/>
    <s v="Moderate (2-4 hours)"/>
    <s v="No"/>
    <x v="0"/>
    <s v="Near"/>
    <x v="1"/>
    <n v="69"/>
    <n v="3"/>
    <x v="2"/>
  </r>
  <r>
    <n v="18"/>
    <x v="1"/>
    <n v="89"/>
    <s v="Good"/>
    <x v="1"/>
    <x v="1"/>
    <s v="No"/>
    <n v="5"/>
    <s v="&lt; 8 hours"/>
    <n v="53"/>
    <s v="Medium"/>
    <x v="0"/>
    <n v="5"/>
    <x v="1"/>
    <x v="0"/>
    <s v="High"/>
    <x v="1"/>
    <s v="Neutral"/>
    <n v="4"/>
    <s v="Moderate (2-4 hours)"/>
    <s v="No"/>
    <x v="1"/>
    <s v="Near"/>
    <x v="0"/>
    <n v="69"/>
    <n v="16"/>
    <x v="2"/>
  </r>
  <r>
    <n v="30"/>
    <x v="0"/>
    <n v="67"/>
    <s v="Poor"/>
    <x v="1"/>
    <x v="1"/>
    <s v="No"/>
    <n v="7"/>
    <s v="&lt; 8 hours"/>
    <n v="97"/>
    <s v="High"/>
    <x v="0"/>
    <n v="2"/>
    <x v="1"/>
    <x v="2"/>
    <s v="Medium"/>
    <x v="0"/>
    <s v="Neutral"/>
    <n v="3"/>
    <s v="Moderate (2-4 hours)"/>
    <s v="Yes"/>
    <x v="3"/>
    <s v="Near"/>
    <x v="0"/>
    <n v="69"/>
    <n v="-28"/>
    <x v="0"/>
  </r>
  <r>
    <n v="18"/>
    <x v="1"/>
    <n v="96"/>
    <s v="Very Good"/>
    <x v="1"/>
    <x v="0"/>
    <s v="Yes"/>
    <n v="9"/>
    <s v="≥ 8 hours"/>
    <n v="80"/>
    <s v="High"/>
    <x v="0"/>
    <n v="1"/>
    <x v="1"/>
    <x v="0"/>
    <s v="Medium"/>
    <x v="0"/>
    <s v="Positive"/>
    <n v="3"/>
    <s v="Moderate (2-4 hours)"/>
    <s v="No"/>
    <x v="1"/>
    <s v="Near"/>
    <x v="0"/>
    <n v="72"/>
    <n v="-8"/>
    <x v="0"/>
  </r>
  <r>
    <n v="7"/>
    <x v="2"/>
    <n v="93"/>
    <s v="Very Good"/>
    <x v="2"/>
    <x v="0"/>
    <s v="Yes"/>
    <n v="9"/>
    <s v="≥ 8 hours"/>
    <n v="52"/>
    <s v="High"/>
    <x v="0"/>
    <n v="1"/>
    <x v="1"/>
    <x v="1"/>
    <s v="Low"/>
    <x v="1"/>
    <s v="Negative"/>
    <n v="3"/>
    <s v="Moderate (2-4 hours)"/>
    <s v="No"/>
    <x v="0"/>
    <s v="Moderate"/>
    <x v="1"/>
    <n v="65"/>
    <n v="13"/>
    <x v="2"/>
  </r>
  <r>
    <n v="8"/>
    <x v="2"/>
    <n v="67"/>
    <s v="Poor"/>
    <x v="1"/>
    <x v="1"/>
    <s v="Yes"/>
    <n v="7"/>
    <s v="&lt; 8 hours"/>
    <n v="92"/>
    <s v="Medium"/>
    <x v="0"/>
    <n v="0"/>
    <x v="0"/>
    <x v="2"/>
    <s v="High"/>
    <x v="1"/>
    <s v="Positive"/>
    <n v="2"/>
    <s v="Low (0-2 hours)"/>
    <s v="No"/>
    <x v="1"/>
    <s v="Near"/>
    <x v="0"/>
    <n v="63"/>
    <n v="-29"/>
    <x v="0"/>
  </r>
  <r>
    <n v="20"/>
    <x v="1"/>
    <n v="95"/>
    <s v="Very Good"/>
    <x v="1"/>
    <x v="1"/>
    <s v="No"/>
    <n v="7"/>
    <s v="&lt; 8 hours"/>
    <n v="58"/>
    <s v="Low"/>
    <x v="0"/>
    <n v="1"/>
    <x v="1"/>
    <x v="0"/>
    <s v="High"/>
    <x v="0"/>
    <s v="Neutral"/>
    <n v="4"/>
    <s v="Moderate (2-4 hours)"/>
    <s v="No"/>
    <x v="1"/>
    <s v="Near"/>
    <x v="0"/>
    <n v="69"/>
    <n v="11"/>
    <x v="2"/>
  </r>
  <r>
    <n v="24"/>
    <x v="0"/>
    <n v="71"/>
    <s v="Fair"/>
    <x v="2"/>
    <x v="1"/>
    <s v="Yes"/>
    <n v="9"/>
    <s v="≥ 8 hours"/>
    <n v="90"/>
    <s v="Low"/>
    <x v="0"/>
    <n v="3"/>
    <x v="1"/>
    <x v="1"/>
    <s v="High"/>
    <x v="1"/>
    <s v="Neutral"/>
    <n v="3"/>
    <s v="Moderate (2-4 hours)"/>
    <s v="No"/>
    <x v="1"/>
    <s v="Near"/>
    <x v="0"/>
    <n v="69"/>
    <n v="-21"/>
    <x v="0"/>
  </r>
  <r>
    <n v="22"/>
    <x v="0"/>
    <n v="63"/>
    <s v="Poor"/>
    <x v="1"/>
    <x v="2"/>
    <s v="Yes"/>
    <n v="7"/>
    <s v="&lt; 8 hours"/>
    <n v="80"/>
    <s v="Medium"/>
    <x v="0"/>
    <n v="2"/>
    <x v="1"/>
    <x v="2"/>
    <s v="High"/>
    <x v="1"/>
    <s v="Negative"/>
    <n v="2"/>
    <s v="Low (0-2 hours)"/>
    <s v="No"/>
    <x v="1"/>
    <s v="Moderate"/>
    <x v="1"/>
    <n v="64"/>
    <n v="-16"/>
    <x v="0"/>
  </r>
  <r>
    <n v="21"/>
    <x v="0"/>
    <n v="86"/>
    <s v="Good"/>
    <x v="1"/>
    <x v="2"/>
    <s v="Yes"/>
    <n v="9"/>
    <s v="≥ 8 hours"/>
    <n v="59"/>
    <s v="High"/>
    <x v="0"/>
    <n v="2"/>
    <x v="1"/>
    <x v="1"/>
    <s v="High"/>
    <x v="1"/>
    <s v="Positive"/>
    <n v="3"/>
    <s v="Moderate (2-4 hours)"/>
    <s v="No"/>
    <x v="1"/>
    <s v="Near"/>
    <x v="0"/>
    <n v="69"/>
    <n v="10"/>
    <x v="2"/>
  </r>
  <r>
    <n v="27"/>
    <x v="0"/>
    <n v="86"/>
    <s v="Good"/>
    <x v="1"/>
    <x v="0"/>
    <s v="No"/>
    <n v="7"/>
    <s v="&lt; 8 hours"/>
    <n v="88"/>
    <s v="Medium"/>
    <x v="0"/>
    <n v="1"/>
    <x v="1"/>
    <x v="1"/>
    <s v="Medium"/>
    <x v="1"/>
    <s v="Neutral"/>
    <n v="3"/>
    <s v="Moderate (2-4 hours)"/>
    <s v="No"/>
    <x v="2"/>
    <s v="Moderate"/>
    <x v="0"/>
    <n v="72"/>
    <n v="-16"/>
    <x v="0"/>
  </r>
  <r>
    <n v="17"/>
    <x v="1"/>
    <n v="64"/>
    <s v="Poor"/>
    <x v="1"/>
    <x v="2"/>
    <s v="No"/>
    <n v="7"/>
    <s v="&lt; 8 hours"/>
    <n v="73"/>
    <s v="High"/>
    <x v="0"/>
    <n v="1"/>
    <x v="1"/>
    <x v="0"/>
    <s v="Medium"/>
    <x v="0"/>
    <s v="Neutral"/>
    <n v="4"/>
    <s v="Moderate (2-4 hours)"/>
    <s v="No"/>
    <x v="1"/>
    <s v="Near"/>
    <x v="0"/>
    <n v="62"/>
    <n v="-11"/>
    <x v="0"/>
  </r>
  <r>
    <n v="25"/>
    <x v="0"/>
    <n v="73"/>
    <s v="Fair"/>
    <x v="2"/>
    <x v="1"/>
    <s v="Yes"/>
    <n v="5"/>
    <s v="&lt; 8 hours"/>
    <n v="82"/>
    <s v="Low"/>
    <x v="1"/>
    <n v="1"/>
    <x v="1"/>
    <x v="1"/>
    <s v="Medium"/>
    <x v="1"/>
    <s v="Positive"/>
    <n v="3"/>
    <s v="Moderate (2-4 hours)"/>
    <s v="Yes"/>
    <x v="0"/>
    <s v="Near"/>
    <x v="0"/>
    <n v="66"/>
    <n v="-16"/>
    <x v="0"/>
  </r>
  <r>
    <n v="10"/>
    <x v="2"/>
    <n v="100"/>
    <s v="Perfect"/>
    <x v="0"/>
    <x v="1"/>
    <s v="No"/>
    <n v="5"/>
    <s v="&lt; 8 hours"/>
    <n v="93"/>
    <s v="Low"/>
    <x v="0"/>
    <n v="2"/>
    <x v="1"/>
    <x v="1"/>
    <s v="Low"/>
    <x v="0"/>
    <s v="Neutral"/>
    <n v="1"/>
    <s v="Low (0-2 hours)"/>
    <s v="No"/>
    <x v="0"/>
    <s v="Far"/>
    <x v="1"/>
    <n v="65"/>
    <n v="-28"/>
    <x v="0"/>
  </r>
  <r>
    <n v="15"/>
    <x v="1"/>
    <n v="87"/>
    <s v="Good"/>
    <x v="2"/>
    <x v="0"/>
    <s v="Yes"/>
    <n v="8"/>
    <s v="≥ 8 hours"/>
    <n v="63"/>
    <s v="Medium"/>
    <x v="0"/>
    <n v="0"/>
    <x v="0"/>
    <x v="2"/>
    <s v="Medium"/>
    <x v="0"/>
    <s v="Neutral"/>
    <n v="3"/>
    <s v="Moderate (2-4 hours)"/>
    <s v="No"/>
    <x v="1"/>
    <s v="Near"/>
    <x v="1"/>
    <n v="69"/>
    <n v="6"/>
    <x v="2"/>
  </r>
  <r>
    <n v="9"/>
    <x v="2"/>
    <n v="89"/>
    <s v="Good"/>
    <x v="1"/>
    <x v="2"/>
    <s v="No"/>
    <n v="10"/>
    <s v="≥ 8 hours"/>
    <n v="68"/>
    <s v="High"/>
    <x v="0"/>
    <n v="1"/>
    <x v="1"/>
    <x v="2"/>
    <s v="High"/>
    <x v="0"/>
    <s v="Negative"/>
    <n v="3"/>
    <s v="Moderate (2-4 hours)"/>
    <s v="No"/>
    <x v="0"/>
    <s v="Near"/>
    <x v="1"/>
    <n v="65"/>
    <n v="-3"/>
    <x v="0"/>
  </r>
  <r>
    <n v="18"/>
    <x v="1"/>
    <n v="69"/>
    <s v="Poor"/>
    <x v="2"/>
    <x v="1"/>
    <s v="Yes"/>
    <n v="7"/>
    <s v="&lt; 8 hours"/>
    <n v="100"/>
    <s v="Medium"/>
    <x v="0"/>
    <n v="3"/>
    <x v="1"/>
    <x v="1"/>
    <s v="High"/>
    <x v="0"/>
    <s v="Negative"/>
    <n v="2"/>
    <s v="Low (0-2 hours)"/>
    <s v="No"/>
    <x v="0"/>
    <s v="Near"/>
    <x v="0"/>
    <n v="67"/>
    <n v="-33"/>
    <x v="0"/>
  </r>
  <r>
    <n v="20"/>
    <x v="1"/>
    <n v="63"/>
    <s v="Poor"/>
    <x v="0"/>
    <x v="1"/>
    <s v="Yes"/>
    <n v="7"/>
    <s v="&lt; 8 hours"/>
    <n v="75"/>
    <s v="Low"/>
    <x v="0"/>
    <n v="2"/>
    <x v="1"/>
    <x v="1"/>
    <s v="High"/>
    <x v="0"/>
    <s v="Neutral"/>
    <n v="2"/>
    <s v="Low (0-2 hours)"/>
    <s v="No"/>
    <x v="0"/>
    <s v="Near"/>
    <x v="1"/>
    <n v="63"/>
    <n v="-12"/>
    <x v="0"/>
  </r>
  <r>
    <n v="21"/>
    <x v="0"/>
    <n v="71"/>
    <s v="Fair"/>
    <x v="2"/>
    <x v="1"/>
    <s v="No"/>
    <n v="9"/>
    <s v="≥ 8 hours"/>
    <n v="78"/>
    <s v="Low"/>
    <x v="0"/>
    <n v="2"/>
    <x v="1"/>
    <x v="1"/>
    <s v="Medium"/>
    <x v="0"/>
    <s v="Neutral"/>
    <n v="4"/>
    <s v="Moderate (2-4 hours)"/>
    <s v="No"/>
    <x v="0"/>
    <s v="Near"/>
    <x v="0"/>
    <n v="66"/>
    <n v="-12"/>
    <x v="0"/>
  </r>
  <r>
    <n v="20"/>
    <x v="1"/>
    <n v="70"/>
    <s v="Fair"/>
    <x v="0"/>
    <x v="1"/>
    <s v="No"/>
    <n v="8"/>
    <s v="≥ 8 hours"/>
    <n v="64"/>
    <s v="Low"/>
    <x v="0"/>
    <n v="0"/>
    <x v="0"/>
    <x v="0"/>
    <s v="Low"/>
    <x v="1"/>
    <s v="Positive"/>
    <n v="3"/>
    <s v="Moderate (2-4 hours)"/>
    <s v="No"/>
    <x v="0"/>
    <s v="Far"/>
    <x v="0"/>
    <n v="61"/>
    <n v="-3"/>
    <x v="0"/>
  </r>
  <r>
    <n v="14"/>
    <x v="1"/>
    <n v="69"/>
    <s v="Poor"/>
    <x v="2"/>
    <x v="1"/>
    <s v="Yes"/>
    <n v="4"/>
    <s v="&lt; 8 hours"/>
    <n v="71"/>
    <s v="Medium"/>
    <x v="0"/>
    <n v="1"/>
    <x v="1"/>
    <x v="1"/>
    <s v="Medium"/>
    <x v="0"/>
    <s v="Positive"/>
    <n v="4"/>
    <s v="Moderate (2-4 hours)"/>
    <s v="No"/>
    <x v="0"/>
    <s v="Unknown"/>
    <x v="1"/>
    <n v="64"/>
    <n v="-7"/>
    <x v="0"/>
  </r>
  <r>
    <n v="19"/>
    <x v="1"/>
    <n v="68"/>
    <s v="Poor"/>
    <x v="1"/>
    <x v="2"/>
    <s v="Yes"/>
    <n v="8"/>
    <s v="≥ 8 hours"/>
    <n v="75"/>
    <s v="Low"/>
    <x v="0"/>
    <n v="1"/>
    <x v="1"/>
    <x v="1"/>
    <s v="Medium"/>
    <x v="1"/>
    <s v="Neutral"/>
    <n v="4"/>
    <s v="Moderate (2-4 hours)"/>
    <s v="No"/>
    <x v="2"/>
    <s v="Near"/>
    <x v="0"/>
    <n v="64"/>
    <n v="-11"/>
    <x v="0"/>
  </r>
  <r>
    <n v="11"/>
    <x v="1"/>
    <n v="83"/>
    <s v="Good"/>
    <x v="1"/>
    <x v="1"/>
    <s v="Yes"/>
    <n v="5"/>
    <s v="&lt; 8 hours"/>
    <n v="63"/>
    <s v="Medium"/>
    <x v="0"/>
    <n v="2"/>
    <x v="1"/>
    <x v="0"/>
    <s v="Medium"/>
    <x v="0"/>
    <s v="Neutral"/>
    <n v="3"/>
    <s v="Moderate (2-4 hours)"/>
    <s v="No"/>
    <x v="1"/>
    <s v="Near"/>
    <x v="0"/>
    <n v="65"/>
    <n v="2"/>
    <x v="1"/>
  </r>
  <r>
    <n v="28"/>
    <x v="0"/>
    <n v="73"/>
    <s v="Fair"/>
    <x v="1"/>
    <x v="2"/>
    <s v="No"/>
    <n v="7"/>
    <s v="&lt; 8 hours"/>
    <n v="62"/>
    <s v="Medium"/>
    <x v="0"/>
    <n v="3"/>
    <x v="1"/>
    <x v="2"/>
    <s v="Medium"/>
    <x v="0"/>
    <s v="Neutral"/>
    <n v="3"/>
    <s v="Moderate (2-4 hours)"/>
    <s v="No"/>
    <x v="2"/>
    <s v="Moderate"/>
    <x v="1"/>
    <n v="68"/>
    <n v="6"/>
    <x v="2"/>
  </r>
  <r>
    <n v="18"/>
    <x v="1"/>
    <n v="93"/>
    <s v="Very Good"/>
    <x v="0"/>
    <x v="0"/>
    <s v="Yes"/>
    <n v="6"/>
    <s v="&lt; 8 hours"/>
    <n v="80"/>
    <s v="Medium"/>
    <x v="0"/>
    <n v="1"/>
    <x v="1"/>
    <x v="1"/>
    <s v="Medium"/>
    <x v="1"/>
    <s v="Negative"/>
    <n v="3"/>
    <s v="Moderate (2-4 hours)"/>
    <s v="No"/>
    <x v="0"/>
    <s v="Near"/>
    <x v="0"/>
    <n v="69"/>
    <n v="-11"/>
    <x v="0"/>
  </r>
  <r>
    <n v="17"/>
    <x v="1"/>
    <n v="67"/>
    <s v="Poor"/>
    <x v="1"/>
    <x v="1"/>
    <s v="No"/>
    <n v="6"/>
    <s v="&lt; 8 hours"/>
    <n v="59"/>
    <s v="Medium"/>
    <x v="0"/>
    <n v="0"/>
    <x v="0"/>
    <x v="1"/>
    <s v="Medium"/>
    <x v="0"/>
    <s v="Negative"/>
    <n v="3"/>
    <s v="Moderate (2-4 hours)"/>
    <s v="No"/>
    <x v="0"/>
    <s v="Near"/>
    <x v="1"/>
    <n v="61"/>
    <n v="2"/>
    <x v="1"/>
  </r>
  <r>
    <n v="30"/>
    <x v="0"/>
    <n v="79"/>
    <s v="Fair"/>
    <x v="1"/>
    <x v="0"/>
    <s v="No"/>
    <n v="7"/>
    <s v="&lt; 8 hours"/>
    <n v="78"/>
    <s v="Medium"/>
    <x v="1"/>
    <n v="3"/>
    <x v="1"/>
    <x v="2"/>
    <s v="High"/>
    <x v="1"/>
    <s v="Positive"/>
    <n v="2"/>
    <s v="Low (0-2 hours)"/>
    <s v="No"/>
    <x v="2"/>
    <s v="Moderate"/>
    <x v="1"/>
    <n v="72"/>
    <n v="-6"/>
    <x v="0"/>
  </r>
  <r>
    <n v="13"/>
    <x v="1"/>
    <n v="61"/>
    <s v="Poor"/>
    <x v="1"/>
    <x v="2"/>
    <s v="Yes"/>
    <n v="8"/>
    <s v="≥ 8 hours"/>
    <n v="85"/>
    <s v="Medium"/>
    <x v="0"/>
    <n v="4"/>
    <x v="1"/>
    <x v="0"/>
    <s v="Medium"/>
    <x v="1"/>
    <s v="Neutral"/>
    <n v="3"/>
    <s v="Moderate (2-4 hours)"/>
    <s v="No"/>
    <x v="1"/>
    <s v="Moderate"/>
    <x v="0"/>
    <n v="61"/>
    <n v="-24"/>
    <x v="0"/>
  </r>
  <r>
    <n v="13"/>
    <x v="1"/>
    <n v="79"/>
    <s v="Fair"/>
    <x v="2"/>
    <x v="0"/>
    <s v="No"/>
    <n v="7"/>
    <s v="&lt; 8 hours"/>
    <n v="60"/>
    <s v="Medium"/>
    <x v="0"/>
    <n v="1"/>
    <x v="1"/>
    <x v="0"/>
    <s v="High"/>
    <x v="1"/>
    <s v="Neutral"/>
    <n v="4"/>
    <s v="Moderate (2-4 hours)"/>
    <s v="No"/>
    <x v="1"/>
    <s v="Moderate"/>
    <x v="0"/>
    <n v="66"/>
    <n v="6"/>
    <x v="2"/>
  </r>
  <r>
    <n v="13"/>
    <x v="1"/>
    <n v="62"/>
    <s v="Poor"/>
    <x v="0"/>
    <x v="1"/>
    <s v="Yes"/>
    <n v="9"/>
    <s v="≥ 8 hours"/>
    <n v="87"/>
    <s v="Medium"/>
    <x v="0"/>
    <n v="1"/>
    <x v="1"/>
    <x v="0"/>
    <s v="Medium"/>
    <x v="0"/>
    <s v="Negative"/>
    <n v="1"/>
    <s v="Low (0-2 hours)"/>
    <s v="No"/>
    <x v="1"/>
    <s v="Moderate"/>
    <x v="0"/>
    <n v="60"/>
    <n v="-27"/>
    <x v="0"/>
  </r>
  <r>
    <n v="20"/>
    <x v="1"/>
    <n v="99"/>
    <s v="Very Good"/>
    <x v="1"/>
    <x v="2"/>
    <s v="No"/>
    <n v="9"/>
    <s v="≥ 8 hours"/>
    <n v="68"/>
    <s v="Low"/>
    <x v="0"/>
    <n v="1"/>
    <x v="1"/>
    <x v="0"/>
    <s v="High"/>
    <x v="0"/>
    <s v="Positive"/>
    <n v="3"/>
    <s v="Moderate (2-4 hours)"/>
    <s v="No"/>
    <x v="2"/>
    <s v="Far"/>
    <x v="0"/>
    <n v="69"/>
    <n v="1"/>
    <x v="1"/>
  </r>
  <r>
    <n v="23"/>
    <x v="0"/>
    <n v="92"/>
    <s v="Very Good"/>
    <x v="1"/>
    <x v="0"/>
    <s v="No"/>
    <n v="9"/>
    <s v="≥ 8 hours"/>
    <n v="100"/>
    <s v="Medium"/>
    <x v="0"/>
    <n v="1"/>
    <x v="1"/>
    <x v="2"/>
    <s v="High"/>
    <x v="0"/>
    <s v="Neutral"/>
    <n v="2"/>
    <s v="Low (0-2 hours)"/>
    <s v="Yes"/>
    <x v="1"/>
    <s v="Near"/>
    <x v="0"/>
    <n v="72"/>
    <n v="-28"/>
    <x v="0"/>
  </r>
  <r>
    <n v="24"/>
    <x v="0"/>
    <n v="80"/>
    <s v="Good"/>
    <x v="1"/>
    <x v="0"/>
    <s v="Yes"/>
    <n v="7"/>
    <s v="&lt; 8 hours"/>
    <n v="99"/>
    <s v="Low"/>
    <x v="0"/>
    <n v="2"/>
    <x v="1"/>
    <x v="1"/>
    <s v="Medium"/>
    <x v="0"/>
    <s v="Negative"/>
    <n v="2"/>
    <s v="Low (0-2 hours)"/>
    <s v="No"/>
    <x v="0"/>
    <s v="Moderate"/>
    <x v="1"/>
    <n v="69"/>
    <n v="-30"/>
    <x v="0"/>
  </r>
  <r>
    <n v="35"/>
    <x v="3"/>
    <n v="63"/>
    <s v="Poor"/>
    <x v="2"/>
    <x v="0"/>
    <s v="Yes"/>
    <n v="6"/>
    <s v="&lt; 8 hours"/>
    <n v="90"/>
    <s v="Low"/>
    <x v="0"/>
    <n v="0"/>
    <x v="0"/>
    <x v="1"/>
    <s v="Medium"/>
    <x v="0"/>
    <s v="Positive"/>
    <n v="3"/>
    <s v="Moderate (2-4 hours)"/>
    <s v="No"/>
    <x v="1"/>
    <s v="Near"/>
    <x v="0"/>
    <n v="71"/>
    <n v="-19"/>
    <x v="0"/>
  </r>
  <r>
    <n v="7"/>
    <x v="2"/>
    <n v="84"/>
    <s v="Good"/>
    <x v="1"/>
    <x v="0"/>
    <s v="No"/>
    <n v="7"/>
    <s v="&lt; 8 hours"/>
    <n v="67"/>
    <s v="Medium"/>
    <x v="0"/>
    <n v="1"/>
    <x v="1"/>
    <x v="1"/>
    <s v="Medium"/>
    <x v="1"/>
    <s v="Neutral"/>
    <n v="3"/>
    <s v="Moderate (2-4 hours)"/>
    <s v="No"/>
    <x v="1"/>
    <s v="Near"/>
    <x v="0"/>
    <n v="64"/>
    <n v="-3"/>
    <x v="0"/>
  </r>
  <r>
    <n v="24"/>
    <x v="0"/>
    <n v="90"/>
    <s v="Very Good"/>
    <x v="0"/>
    <x v="2"/>
    <s v="Yes"/>
    <n v="9"/>
    <s v="≥ 8 hours"/>
    <n v="97"/>
    <s v="High"/>
    <x v="0"/>
    <n v="3"/>
    <x v="1"/>
    <x v="0"/>
    <s v="Medium"/>
    <x v="0"/>
    <s v="Positive"/>
    <n v="4"/>
    <s v="Moderate (2-4 hours)"/>
    <s v="No"/>
    <x v="0"/>
    <s v="Near"/>
    <x v="0"/>
    <n v="71"/>
    <n v="-26"/>
    <x v="0"/>
  </r>
  <r>
    <n v="17"/>
    <x v="1"/>
    <n v="68"/>
    <s v="Poor"/>
    <x v="0"/>
    <x v="1"/>
    <s v="Yes"/>
    <n v="9"/>
    <s v="≥ 8 hours"/>
    <n v="100"/>
    <s v="High"/>
    <x v="0"/>
    <n v="1"/>
    <x v="1"/>
    <x v="1"/>
    <s v="High"/>
    <x v="0"/>
    <s v="Negative"/>
    <n v="3"/>
    <s v="Moderate (2-4 hours)"/>
    <s v="No"/>
    <x v="0"/>
    <s v="Moderate"/>
    <x v="0"/>
    <n v="64"/>
    <n v="-36"/>
    <x v="0"/>
  </r>
  <r>
    <n v="16"/>
    <x v="1"/>
    <n v="83"/>
    <s v="Good"/>
    <x v="1"/>
    <x v="1"/>
    <s v="Yes"/>
    <n v="4"/>
    <s v="&lt; 8 hours"/>
    <n v="73"/>
    <s v="High"/>
    <x v="0"/>
    <n v="3"/>
    <x v="1"/>
    <x v="0"/>
    <s v="Low"/>
    <x v="0"/>
    <s v="Negative"/>
    <n v="3"/>
    <s v="Moderate (2-4 hours)"/>
    <s v="No"/>
    <x v="1"/>
    <s v="Near"/>
    <x v="1"/>
    <n v="67"/>
    <n v="-6"/>
    <x v="0"/>
  </r>
  <r>
    <n v="16"/>
    <x v="1"/>
    <n v="93"/>
    <s v="Very Good"/>
    <x v="1"/>
    <x v="2"/>
    <s v="Yes"/>
    <n v="7"/>
    <s v="&lt; 8 hours"/>
    <n v="81"/>
    <s v="Medium"/>
    <x v="0"/>
    <n v="2"/>
    <x v="1"/>
    <x v="0"/>
    <s v="Medium"/>
    <x v="1"/>
    <s v="Negative"/>
    <n v="3"/>
    <s v="Moderate (2-4 hours)"/>
    <s v="Yes"/>
    <x v="2"/>
    <s v="Moderate"/>
    <x v="0"/>
    <n v="67"/>
    <n v="-14"/>
    <x v="0"/>
  </r>
  <r>
    <n v="15"/>
    <x v="1"/>
    <n v="91"/>
    <s v="Very Good"/>
    <x v="0"/>
    <x v="0"/>
    <s v="Yes"/>
    <n v="4"/>
    <s v="&lt; 8 hours"/>
    <n v="50"/>
    <s v="High"/>
    <x v="0"/>
    <n v="1"/>
    <x v="1"/>
    <x v="1"/>
    <s v="Medium"/>
    <x v="0"/>
    <s v="Neutral"/>
    <n v="3"/>
    <s v="Moderate (2-4 hours)"/>
    <s v="No"/>
    <x v="0"/>
    <s v="Moderate"/>
    <x v="1"/>
    <n v="66"/>
    <n v="16"/>
    <x v="2"/>
  </r>
  <r>
    <n v="30"/>
    <x v="0"/>
    <n v="92"/>
    <s v="Very Good"/>
    <x v="0"/>
    <x v="1"/>
    <s v="Yes"/>
    <n v="7"/>
    <s v="&lt; 8 hours"/>
    <n v="52"/>
    <s v="Medium"/>
    <x v="0"/>
    <n v="3"/>
    <x v="1"/>
    <x v="2"/>
    <s v="Medium"/>
    <x v="1"/>
    <s v="Positive"/>
    <n v="4"/>
    <s v="Moderate (2-4 hours)"/>
    <s v="No"/>
    <x v="1"/>
    <s v="Near"/>
    <x v="0"/>
    <n v="73"/>
    <n v="21"/>
    <x v="2"/>
  </r>
  <r>
    <n v="25"/>
    <x v="0"/>
    <n v="95"/>
    <s v="Very Good"/>
    <x v="1"/>
    <x v="0"/>
    <s v="Yes"/>
    <n v="6"/>
    <s v="&lt; 8 hours"/>
    <n v="75"/>
    <s v="Medium"/>
    <x v="0"/>
    <n v="1"/>
    <x v="1"/>
    <x v="1"/>
    <s v="Medium"/>
    <x v="1"/>
    <s v="Positive"/>
    <n v="4"/>
    <s v="Moderate (2-4 hours)"/>
    <s v="No"/>
    <x v="0"/>
    <s v="Moderate"/>
    <x v="0"/>
    <n v="73"/>
    <n v="-2"/>
    <x v="1"/>
  </r>
  <r>
    <n v="20"/>
    <x v="1"/>
    <n v="98"/>
    <s v="Very Good"/>
    <x v="1"/>
    <x v="1"/>
    <s v="No"/>
    <n v="6"/>
    <s v="&lt; 8 hours"/>
    <n v="80"/>
    <s v="Medium"/>
    <x v="0"/>
    <n v="0"/>
    <x v="0"/>
    <x v="1"/>
    <s v="Medium"/>
    <x v="0"/>
    <s v="Positive"/>
    <n v="2"/>
    <s v="Low (0-2 hours)"/>
    <s v="No"/>
    <x v="1"/>
    <s v="Moderate"/>
    <x v="0"/>
    <n v="70"/>
    <n v="-10"/>
    <x v="0"/>
  </r>
  <r>
    <n v="28"/>
    <x v="0"/>
    <n v="76"/>
    <s v="Fair"/>
    <x v="0"/>
    <x v="1"/>
    <s v="Yes"/>
    <n v="8"/>
    <s v="≥ 8 hours"/>
    <n v="66"/>
    <s v="Medium"/>
    <x v="0"/>
    <n v="5"/>
    <x v="1"/>
    <x v="2"/>
    <s v="Low"/>
    <x v="0"/>
    <s v="Positive"/>
    <n v="4"/>
    <s v="Moderate (2-4 hours)"/>
    <s v="No"/>
    <x v="1"/>
    <s v="Moderate"/>
    <x v="0"/>
    <n v="70"/>
    <n v="4"/>
    <x v="2"/>
  </r>
  <r>
    <n v="11"/>
    <x v="1"/>
    <n v="83"/>
    <s v="Good"/>
    <x v="1"/>
    <x v="2"/>
    <s v="Yes"/>
    <n v="6"/>
    <s v="&lt; 8 hours"/>
    <n v="55"/>
    <s v="Low"/>
    <x v="0"/>
    <n v="0"/>
    <x v="0"/>
    <x v="0"/>
    <s v="Medium"/>
    <x v="0"/>
    <s v="Positive"/>
    <n v="4"/>
    <s v="Moderate (2-4 hours)"/>
    <s v="Yes"/>
    <x v="2"/>
    <s v="Near"/>
    <x v="1"/>
    <n v="62"/>
    <n v="7"/>
    <x v="2"/>
  </r>
  <r>
    <n v="12"/>
    <x v="1"/>
    <n v="92"/>
    <s v="Very Good"/>
    <x v="2"/>
    <x v="2"/>
    <s v="Yes"/>
    <n v="7"/>
    <s v="&lt; 8 hours"/>
    <n v="89"/>
    <s v="Medium"/>
    <x v="0"/>
    <n v="1"/>
    <x v="1"/>
    <x v="1"/>
    <s v="High"/>
    <x v="1"/>
    <s v="Neutral"/>
    <n v="2"/>
    <s v="Low (0-2 hours)"/>
    <s v="No"/>
    <x v="2"/>
    <s v="Moderate"/>
    <x v="0"/>
    <n v="68"/>
    <n v="-21"/>
    <x v="0"/>
  </r>
  <r>
    <n v="7"/>
    <x v="2"/>
    <n v="88"/>
    <s v="Good"/>
    <x v="2"/>
    <x v="0"/>
    <s v="Yes"/>
    <n v="6"/>
    <s v="&lt; 8 hours"/>
    <n v="71"/>
    <s v="Medium"/>
    <x v="0"/>
    <n v="0"/>
    <x v="0"/>
    <x v="0"/>
    <s v="Medium"/>
    <x v="0"/>
    <s v="Positive"/>
    <n v="3"/>
    <s v="Moderate (2-4 hours)"/>
    <s v="No"/>
    <x v="0"/>
    <s v="Moderate"/>
    <x v="1"/>
    <n v="65"/>
    <n v="-6"/>
    <x v="0"/>
  </r>
  <r>
    <n v="16"/>
    <x v="1"/>
    <n v="100"/>
    <s v="Perfect"/>
    <x v="2"/>
    <x v="0"/>
    <s v="Yes"/>
    <n v="7"/>
    <s v="&lt; 8 hours"/>
    <n v="82"/>
    <s v="Medium"/>
    <x v="0"/>
    <n v="2"/>
    <x v="1"/>
    <x v="2"/>
    <s v="Medium"/>
    <x v="0"/>
    <s v="Positive"/>
    <n v="2"/>
    <s v="Low (0-2 hours)"/>
    <s v="No"/>
    <x v="0"/>
    <s v="Near"/>
    <x v="0"/>
    <n v="73"/>
    <n v="-9"/>
    <x v="0"/>
  </r>
  <r>
    <n v="21"/>
    <x v="0"/>
    <n v="61"/>
    <s v="Poor"/>
    <x v="2"/>
    <x v="1"/>
    <s v="Yes"/>
    <n v="8"/>
    <s v="≥ 8 hours"/>
    <n v="83"/>
    <s v="High"/>
    <x v="1"/>
    <n v="1"/>
    <x v="1"/>
    <x v="0"/>
    <s v="Unknown"/>
    <x v="1"/>
    <s v="Neutral"/>
    <n v="3"/>
    <s v="Moderate (2-4 hours)"/>
    <s v="No"/>
    <x v="1"/>
    <s v="Near"/>
    <x v="1"/>
    <n v="65"/>
    <n v="-18"/>
    <x v="0"/>
  </r>
  <r>
    <n v="21"/>
    <x v="0"/>
    <n v="74"/>
    <s v="Fair"/>
    <x v="1"/>
    <x v="0"/>
    <s v="Yes"/>
    <n v="6"/>
    <s v="&lt; 8 hours"/>
    <n v="77"/>
    <s v="High"/>
    <x v="1"/>
    <n v="0"/>
    <x v="0"/>
    <x v="1"/>
    <s v="Medium"/>
    <x v="0"/>
    <s v="Neutral"/>
    <n v="3"/>
    <s v="Moderate (2-4 hours)"/>
    <s v="No"/>
    <x v="1"/>
    <s v="Near"/>
    <x v="0"/>
    <n v="66"/>
    <n v="-11"/>
    <x v="0"/>
  </r>
  <r>
    <n v="21"/>
    <x v="0"/>
    <n v="71"/>
    <s v="Fair"/>
    <x v="0"/>
    <x v="1"/>
    <s v="Yes"/>
    <n v="8"/>
    <s v="≥ 8 hours"/>
    <n v="59"/>
    <s v="Medium"/>
    <x v="0"/>
    <n v="3"/>
    <x v="1"/>
    <x v="0"/>
    <s v="Medium"/>
    <x v="0"/>
    <s v="Neutral"/>
    <n v="3"/>
    <s v="Moderate (2-4 hours)"/>
    <s v="No"/>
    <x v="1"/>
    <s v="Moderate"/>
    <x v="0"/>
    <n v="64"/>
    <n v="5"/>
    <x v="2"/>
  </r>
  <r>
    <n v="12"/>
    <x v="1"/>
    <n v="70"/>
    <s v="Fair"/>
    <x v="1"/>
    <x v="0"/>
    <s v="No"/>
    <n v="7"/>
    <s v="&lt; 8 hours"/>
    <n v="81"/>
    <s v="High"/>
    <x v="0"/>
    <n v="0"/>
    <x v="0"/>
    <x v="0"/>
    <s v="Medium"/>
    <x v="0"/>
    <s v="Positive"/>
    <n v="3"/>
    <s v="Moderate (2-4 hours)"/>
    <s v="No"/>
    <x v="0"/>
    <s v="Near"/>
    <x v="0"/>
    <n v="63"/>
    <n v="-18"/>
    <x v="0"/>
  </r>
  <r>
    <n v="25"/>
    <x v="0"/>
    <n v="69"/>
    <s v="Poor"/>
    <x v="1"/>
    <x v="1"/>
    <s v="No"/>
    <n v="7"/>
    <s v="&lt; 8 hours"/>
    <n v="66"/>
    <s v="Medium"/>
    <x v="1"/>
    <n v="0"/>
    <x v="0"/>
    <x v="0"/>
    <s v="Low"/>
    <x v="0"/>
    <s v="Neutral"/>
    <n v="3"/>
    <s v="Moderate (2-4 hours)"/>
    <s v="Yes"/>
    <x v="1"/>
    <s v="Near"/>
    <x v="0"/>
    <n v="62"/>
    <n v="-4"/>
    <x v="0"/>
  </r>
  <r>
    <n v="21"/>
    <x v="0"/>
    <n v="88"/>
    <s v="Good"/>
    <x v="2"/>
    <x v="1"/>
    <s v="Yes"/>
    <n v="6"/>
    <s v="&lt; 8 hours"/>
    <n v="91"/>
    <s v="Low"/>
    <x v="0"/>
    <n v="0"/>
    <x v="0"/>
    <x v="0"/>
    <s v="Medium"/>
    <x v="1"/>
    <s v="Neutral"/>
    <n v="4"/>
    <s v="Moderate (2-4 hours)"/>
    <s v="No"/>
    <x v="2"/>
    <s v="Moderate"/>
    <x v="1"/>
    <n v="70"/>
    <n v="-21"/>
    <x v="0"/>
  </r>
  <r>
    <n v="24"/>
    <x v="0"/>
    <n v="63"/>
    <s v="Poor"/>
    <x v="1"/>
    <x v="1"/>
    <s v="No"/>
    <n v="8"/>
    <s v="≥ 8 hours"/>
    <n v="60"/>
    <s v="Medium"/>
    <x v="0"/>
    <n v="3"/>
    <x v="1"/>
    <x v="2"/>
    <s v="Medium"/>
    <x v="0"/>
    <s v="Neutral"/>
    <n v="3"/>
    <s v="Moderate (2-4 hours)"/>
    <s v="No"/>
    <x v="0"/>
    <s v="Near"/>
    <x v="0"/>
    <n v="65"/>
    <n v="5"/>
    <x v="2"/>
  </r>
  <r>
    <n v="9"/>
    <x v="2"/>
    <n v="90"/>
    <s v="Very Good"/>
    <x v="1"/>
    <x v="1"/>
    <s v="Yes"/>
    <n v="8"/>
    <s v="≥ 8 hours"/>
    <n v="65"/>
    <s v="Medium"/>
    <x v="0"/>
    <n v="0"/>
    <x v="0"/>
    <x v="1"/>
    <s v="Medium"/>
    <x v="1"/>
    <s v="Neutral"/>
    <n v="5"/>
    <s v="High (4-6 hours)"/>
    <s v="No"/>
    <x v="0"/>
    <s v="Far"/>
    <x v="0"/>
    <n v="64"/>
    <n v="-1"/>
    <x v="1"/>
  </r>
  <r>
    <n v="22"/>
    <x v="0"/>
    <n v="88"/>
    <s v="Good"/>
    <x v="1"/>
    <x v="1"/>
    <s v="No"/>
    <n v="7"/>
    <s v="&lt; 8 hours"/>
    <n v="72"/>
    <s v="Low"/>
    <x v="0"/>
    <n v="4"/>
    <x v="1"/>
    <x v="2"/>
    <s v="Medium"/>
    <x v="0"/>
    <s v="Negative"/>
    <n v="2"/>
    <s v="Low (0-2 hours)"/>
    <s v="No"/>
    <x v="2"/>
    <s v="Near"/>
    <x v="0"/>
    <n v="70"/>
    <n v="-2"/>
    <x v="1"/>
  </r>
  <r>
    <n v="13"/>
    <x v="1"/>
    <n v="70"/>
    <s v="Fair"/>
    <x v="1"/>
    <x v="1"/>
    <s v="No"/>
    <n v="7"/>
    <s v="&lt; 8 hours"/>
    <n v="87"/>
    <s v="Medium"/>
    <x v="0"/>
    <n v="1"/>
    <x v="1"/>
    <x v="0"/>
    <s v="Low"/>
    <x v="0"/>
    <s v="Neutral"/>
    <n v="5"/>
    <s v="High (4-6 hours)"/>
    <s v="No"/>
    <x v="0"/>
    <s v="Near"/>
    <x v="0"/>
    <n v="62"/>
    <n v="-25"/>
    <x v="0"/>
  </r>
  <r>
    <n v="18"/>
    <x v="1"/>
    <n v="70"/>
    <s v="Fair"/>
    <x v="1"/>
    <x v="1"/>
    <s v="No"/>
    <n v="8"/>
    <s v="≥ 8 hours"/>
    <n v="86"/>
    <s v="Medium"/>
    <x v="0"/>
    <n v="5"/>
    <x v="1"/>
    <x v="2"/>
    <s v="Medium"/>
    <x v="0"/>
    <s v="Positive"/>
    <n v="2"/>
    <s v="Low (0-2 hours)"/>
    <s v="No"/>
    <x v="0"/>
    <s v="Near"/>
    <x v="1"/>
    <n v="67"/>
    <n v="-19"/>
    <x v="0"/>
  </r>
  <r>
    <n v="23"/>
    <x v="0"/>
    <n v="85"/>
    <s v="Good"/>
    <x v="1"/>
    <x v="2"/>
    <s v="No"/>
    <n v="8"/>
    <s v="≥ 8 hours"/>
    <n v="67"/>
    <s v="Low"/>
    <x v="0"/>
    <n v="1"/>
    <x v="1"/>
    <x v="1"/>
    <s v="Medium"/>
    <x v="1"/>
    <s v="Neutral"/>
    <n v="3"/>
    <s v="Moderate (2-4 hours)"/>
    <s v="No"/>
    <x v="2"/>
    <s v="Far"/>
    <x v="1"/>
    <n v="66"/>
    <n v="-1"/>
    <x v="1"/>
  </r>
  <r>
    <n v="21"/>
    <x v="0"/>
    <n v="90"/>
    <s v="Very Good"/>
    <x v="2"/>
    <x v="0"/>
    <s v="Yes"/>
    <n v="7"/>
    <s v="&lt; 8 hours"/>
    <n v="76"/>
    <s v="High"/>
    <x v="0"/>
    <n v="2"/>
    <x v="1"/>
    <x v="2"/>
    <s v="High"/>
    <x v="0"/>
    <s v="Positive"/>
    <n v="3"/>
    <s v="Moderate (2-4 hours)"/>
    <s v="No"/>
    <x v="1"/>
    <s v="Moderate"/>
    <x v="1"/>
    <n v="74"/>
    <n v="-2"/>
    <x v="1"/>
  </r>
  <r>
    <n v="15"/>
    <x v="1"/>
    <n v="95"/>
    <s v="Very Good"/>
    <x v="1"/>
    <x v="0"/>
    <s v="Yes"/>
    <n v="9"/>
    <s v="≥ 8 hours"/>
    <n v="62"/>
    <s v="Medium"/>
    <x v="0"/>
    <n v="2"/>
    <x v="1"/>
    <x v="1"/>
    <s v="Medium"/>
    <x v="0"/>
    <s v="Positive"/>
    <n v="3"/>
    <s v="Moderate (2-4 hours)"/>
    <s v="No"/>
    <x v="0"/>
    <s v="Far"/>
    <x v="0"/>
    <n v="69"/>
    <n v="7"/>
    <x v="2"/>
  </r>
  <r>
    <n v="20"/>
    <x v="1"/>
    <n v="94"/>
    <s v="Very Good"/>
    <x v="1"/>
    <x v="0"/>
    <s v="Yes"/>
    <n v="8"/>
    <s v="≥ 8 hours"/>
    <n v="89"/>
    <s v="Low"/>
    <x v="0"/>
    <n v="0"/>
    <x v="0"/>
    <x v="1"/>
    <s v="Medium"/>
    <x v="0"/>
    <s v="Positive"/>
    <n v="4"/>
    <s v="Moderate (2-4 hours)"/>
    <s v="Yes"/>
    <x v="0"/>
    <s v="Moderate"/>
    <x v="1"/>
    <n v="70"/>
    <n v="-19"/>
    <x v="0"/>
  </r>
  <r>
    <n v="11"/>
    <x v="1"/>
    <n v="99"/>
    <s v="Very Good"/>
    <x v="1"/>
    <x v="1"/>
    <s v="No"/>
    <n v="10"/>
    <s v="≥ 8 hours"/>
    <n v="60"/>
    <s v="Medium"/>
    <x v="0"/>
    <n v="1"/>
    <x v="1"/>
    <x v="2"/>
    <s v="Medium"/>
    <x v="0"/>
    <s v="Positive"/>
    <n v="1"/>
    <s v="Low (0-2 hours)"/>
    <s v="No"/>
    <x v="1"/>
    <s v="Near"/>
    <x v="1"/>
    <n v="68"/>
    <n v="8"/>
    <x v="2"/>
  </r>
  <r>
    <n v="27"/>
    <x v="0"/>
    <n v="83"/>
    <s v="Good"/>
    <x v="1"/>
    <x v="2"/>
    <s v="No"/>
    <n v="5"/>
    <s v="&lt; 8 hours"/>
    <n v="91"/>
    <s v="Medium"/>
    <x v="0"/>
    <n v="3"/>
    <x v="1"/>
    <x v="0"/>
    <s v="Unknown"/>
    <x v="0"/>
    <s v="Neutral"/>
    <n v="2"/>
    <s v="Low (0-2 hours)"/>
    <s v="No"/>
    <x v="2"/>
    <s v="Near"/>
    <x v="0"/>
    <n v="70"/>
    <n v="-21"/>
    <x v="0"/>
  </r>
  <r>
    <n v="19"/>
    <x v="1"/>
    <n v="96"/>
    <s v="Very Good"/>
    <x v="1"/>
    <x v="1"/>
    <s v="Yes"/>
    <n v="8"/>
    <s v="≥ 8 hours"/>
    <n v="97"/>
    <s v="Medium"/>
    <x v="0"/>
    <n v="3"/>
    <x v="1"/>
    <x v="1"/>
    <s v="Medium"/>
    <x v="0"/>
    <s v="Negative"/>
    <n v="2"/>
    <s v="Low (0-2 hours)"/>
    <s v="No"/>
    <x v="0"/>
    <s v="Near"/>
    <x v="0"/>
    <n v="71"/>
    <n v="-26"/>
    <x v="0"/>
  </r>
  <r>
    <n v="27"/>
    <x v="0"/>
    <n v="92"/>
    <s v="Very Good"/>
    <x v="1"/>
    <x v="2"/>
    <s v="Yes"/>
    <n v="9"/>
    <s v="≥ 8 hours"/>
    <n v="100"/>
    <s v="High"/>
    <x v="0"/>
    <n v="2"/>
    <x v="1"/>
    <x v="1"/>
    <s v="High"/>
    <x v="0"/>
    <s v="Positive"/>
    <n v="0"/>
    <s v="Low (0-2 hours)"/>
    <s v="No"/>
    <x v="2"/>
    <s v="Moderate"/>
    <x v="1"/>
    <n v="73"/>
    <n v="-27"/>
    <x v="0"/>
  </r>
  <r>
    <n v="17"/>
    <x v="1"/>
    <n v="96"/>
    <s v="Very Good"/>
    <x v="1"/>
    <x v="1"/>
    <s v="No"/>
    <n v="9"/>
    <s v="≥ 8 hours"/>
    <n v="93"/>
    <s v="Low"/>
    <x v="0"/>
    <n v="3"/>
    <x v="1"/>
    <x v="1"/>
    <s v="Medium"/>
    <x v="1"/>
    <s v="Neutral"/>
    <n v="2"/>
    <s v="Low (0-2 hours)"/>
    <s v="No"/>
    <x v="0"/>
    <s v="Far"/>
    <x v="0"/>
    <n v="69"/>
    <n v="-24"/>
    <x v="0"/>
  </r>
  <r>
    <n v="17"/>
    <x v="1"/>
    <n v="60"/>
    <s v="Poor"/>
    <x v="0"/>
    <x v="2"/>
    <s v="Yes"/>
    <n v="7"/>
    <s v="&lt; 8 hours"/>
    <n v="61"/>
    <s v="Medium"/>
    <x v="0"/>
    <n v="1"/>
    <x v="1"/>
    <x v="0"/>
    <s v="Medium"/>
    <x v="0"/>
    <s v="Positive"/>
    <n v="4"/>
    <s v="Moderate (2-4 hours)"/>
    <s v="No"/>
    <x v="2"/>
    <s v="Near"/>
    <x v="1"/>
    <n v="61"/>
    <n v="0"/>
    <x v="1"/>
  </r>
  <r>
    <n v="15"/>
    <x v="1"/>
    <n v="99"/>
    <s v="Very Good"/>
    <x v="1"/>
    <x v="1"/>
    <s v="Yes"/>
    <n v="5"/>
    <s v="&lt; 8 hours"/>
    <n v="71"/>
    <s v="Medium"/>
    <x v="0"/>
    <n v="0"/>
    <x v="0"/>
    <x v="1"/>
    <s v="Medium"/>
    <x v="0"/>
    <s v="Neutral"/>
    <n v="2"/>
    <s v="Low (0-2 hours)"/>
    <s v="No"/>
    <x v="1"/>
    <s v="Moderate"/>
    <x v="0"/>
    <n v="68"/>
    <n v="-3"/>
    <x v="0"/>
  </r>
  <r>
    <n v="25"/>
    <x v="0"/>
    <n v="79"/>
    <s v="Fair"/>
    <x v="1"/>
    <x v="2"/>
    <s v="Yes"/>
    <n v="9"/>
    <s v="≥ 8 hours"/>
    <n v="54"/>
    <s v="Medium"/>
    <x v="0"/>
    <n v="1"/>
    <x v="1"/>
    <x v="0"/>
    <s v="Medium"/>
    <x v="1"/>
    <s v="Positive"/>
    <n v="2"/>
    <s v="Low (0-2 hours)"/>
    <s v="No"/>
    <x v="2"/>
    <s v="Far"/>
    <x v="0"/>
    <n v="66"/>
    <n v="12"/>
    <x v="2"/>
  </r>
  <r>
    <n v="16"/>
    <x v="1"/>
    <n v="92"/>
    <s v="Very Good"/>
    <x v="2"/>
    <x v="2"/>
    <s v="Yes"/>
    <n v="6"/>
    <s v="&lt; 8 hours"/>
    <n v="58"/>
    <s v="Low"/>
    <x v="0"/>
    <n v="0"/>
    <x v="0"/>
    <x v="2"/>
    <s v="Medium"/>
    <x v="1"/>
    <s v="Positive"/>
    <n v="4"/>
    <s v="Moderate (2-4 hours)"/>
    <s v="No"/>
    <x v="0"/>
    <s v="Near"/>
    <x v="1"/>
    <n v="67"/>
    <n v="9"/>
    <x v="2"/>
  </r>
  <r>
    <n v="24"/>
    <x v="0"/>
    <n v="65"/>
    <s v="Poor"/>
    <x v="0"/>
    <x v="0"/>
    <s v="Yes"/>
    <n v="7"/>
    <s v="&lt; 8 hours"/>
    <n v="52"/>
    <s v="Medium"/>
    <x v="0"/>
    <n v="1"/>
    <x v="1"/>
    <x v="2"/>
    <s v="Medium"/>
    <x v="0"/>
    <s v="Neutral"/>
    <n v="1"/>
    <s v="Low (0-2 hours)"/>
    <s v="No"/>
    <x v="2"/>
    <s v="Moderate"/>
    <x v="1"/>
    <n v="64"/>
    <n v="12"/>
    <x v="2"/>
  </r>
  <r>
    <n v="18"/>
    <x v="1"/>
    <n v="76"/>
    <s v="Fair"/>
    <x v="0"/>
    <x v="0"/>
    <s v="Yes"/>
    <n v="10"/>
    <s v="≥ 8 hours"/>
    <n v="82"/>
    <s v="High"/>
    <x v="0"/>
    <n v="1"/>
    <x v="1"/>
    <x v="1"/>
    <s v="Medium"/>
    <x v="1"/>
    <s v="Negative"/>
    <n v="4"/>
    <s v="Moderate (2-4 hours)"/>
    <s v="No"/>
    <x v="1"/>
    <s v="Near"/>
    <x v="0"/>
    <n v="67"/>
    <n v="-15"/>
    <x v="0"/>
  </r>
  <r>
    <n v="8"/>
    <x v="2"/>
    <n v="71"/>
    <s v="Fair"/>
    <x v="2"/>
    <x v="1"/>
    <s v="Yes"/>
    <n v="5"/>
    <s v="&lt; 8 hours"/>
    <n v="77"/>
    <s v="Medium"/>
    <x v="1"/>
    <n v="0"/>
    <x v="0"/>
    <x v="2"/>
    <s v="Medium"/>
    <x v="0"/>
    <s v="Neutral"/>
    <n v="4"/>
    <s v="Moderate (2-4 hours)"/>
    <s v="No"/>
    <x v="0"/>
    <s v="Moderate"/>
    <x v="1"/>
    <n v="61"/>
    <n v="-16"/>
    <x v="0"/>
  </r>
  <r>
    <n v="17"/>
    <x v="1"/>
    <n v="72"/>
    <s v="Fair"/>
    <x v="0"/>
    <x v="1"/>
    <s v="No"/>
    <n v="8"/>
    <s v="≥ 8 hours"/>
    <n v="96"/>
    <s v="High"/>
    <x v="0"/>
    <n v="2"/>
    <x v="1"/>
    <x v="0"/>
    <s v="High"/>
    <x v="0"/>
    <s v="Neutral"/>
    <n v="3"/>
    <s v="Moderate (2-4 hours)"/>
    <s v="No"/>
    <x v="0"/>
    <s v="Near"/>
    <x v="0"/>
    <n v="65"/>
    <n v="-31"/>
    <x v="0"/>
  </r>
  <r>
    <n v="13"/>
    <x v="1"/>
    <n v="65"/>
    <s v="Poor"/>
    <x v="0"/>
    <x v="0"/>
    <s v="Yes"/>
    <n v="6"/>
    <s v="&lt; 8 hours"/>
    <n v="73"/>
    <s v="Medium"/>
    <x v="0"/>
    <n v="0"/>
    <x v="0"/>
    <x v="0"/>
    <s v="Medium"/>
    <x v="1"/>
    <s v="Positive"/>
    <n v="3"/>
    <s v="Moderate (2-4 hours)"/>
    <s v="No"/>
    <x v="2"/>
    <s v="Near"/>
    <x v="1"/>
    <n v="62"/>
    <n v="-11"/>
    <x v="0"/>
  </r>
  <r>
    <n v="20"/>
    <x v="1"/>
    <n v="92"/>
    <s v="Very Good"/>
    <x v="0"/>
    <x v="0"/>
    <s v="No"/>
    <n v="6"/>
    <s v="&lt; 8 hours"/>
    <n v="82"/>
    <s v="Medium"/>
    <x v="0"/>
    <n v="0"/>
    <x v="0"/>
    <x v="1"/>
    <s v="Medium"/>
    <x v="0"/>
    <s v="Neutral"/>
    <n v="5"/>
    <s v="High (4-6 hours)"/>
    <s v="No"/>
    <x v="0"/>
    <s v="Near"/>
    <x v="1"/>
    <n v="69"/>
    <n v="-13"/>
    <x v="0"/>
  </r>
  <r>
    <n v="13"/>
    <x v="1"/>
    <n v="60"/>
    <s v="Poor"/>
    <x v="2"/>
    <x v="0"/>
    <s v="No"/>
    <n v="7"/>
    <s v="&lt; 8 hours"/>
    <n v="70"/>
    <s v="Medium"/>
    <x v="0"/>
    <n v="1"/>
    <x v="1"/>
    <x v="1"/>
    <s v="Medium"/>
    <x v="0"/>
    <s v="Negative"/>
    <n v="3"/>
    <s v="Moderate (2-4 hours)"/>
    <s v="No"/>
    <x v="1"/>
    <s v="Far"/>
    <x v="1"/>
    <n v="61"/>
    <n v="-9"/>
    <x v="0"/>
  </r>
  <r>
    <n v="26"/>
    <x v="0"/>
    <n v="73"/>
    <s v="Fair"/>
    <x v="2"/>
    <x v="1"/>
    <s v="No"/>
    <n v="8"/>
    <s v="≥ 8 hours"/>
    <n v="91"/>
    <s v="Medium"/>
    <x v="0"/>
    <n v="4"/>
    <x v="1"/>
    <x v="0"/>
    <s v="Low"/>
    <x v="0"/>
    <s v="Neutral"/>
    <n v="5"/>
    <s v="High (4-6 hours)"/>
    <s v="No"/>
    <x v="0"/>
    <s v="Moderate"/>
    <x v="0"/>
    <n v="69"/>
    <n v="-22"/>
    <x v="0"/>
  </r>
  <r>
    <n v="19"/>
    <x v="1"/>
    <n v="67"/>
    <s v="Poor"/>
    <x v="1"/>
    <x v="2"/>
    <s v="No"/>
    <n v="8"/>
    <s v="≥ 8 hours"/>
    <n v="96"/>
    <s v="High"/>
    <x v="1"/>
    <n v="1"/>
    <x v="1"/>
    <x v="2"/>
    <s v="Low"/>
    <x v="0"/>
    <s v="Positive"/>
    <n v="3"/>
    <s v="Moderate (2-4 hours)"/>
    <s v="No"/>
    <x v="1"/>
    <s v="Near"/>
    <x v="0"/>
    <n v="64"/>
    <n v="-32"/>
    <x v="0"/>
  </r>
  <r>
    <n v="19"/>
    <x v="1"/>
    <n v="84"/>
    <s v="Good"/>
    <x v="1"/>
    <x v="2"/>
    <s v="No"/>
    <n v="9"/>
    <s v="≥ 8 hours"/>
    <n v="72"/>
    <s v="High"/>
    <x v="0"/>
    <n v="1"/>
    <x v="1"/>
    <x v="0"/>
    <s v="Medium"/>
    <x v="0"/>
    <s v="Positive"/>
    <n v="3"/>
    <s v="Moderate (2-4 hours)"/>
    <s v="No"/>
    <x v="0"/>
    <s v="Far"/>
    <x v="1"/>
    <n v="65"/>
    <n v="-7"/>
    <x v="0"/>
  </r>
  <r>
    <n v="24"/>
    <x v="0"/>
    <n v="70"/>
    <s v="Fair"/>
    <x v="1"/>
    <x v="0"/>
    <s v="No"/>
    <n v="6"/>
    <s v="&lt; 8 hours"/>
    <n v="54"/>
    <s v="Low"/>
    <x v="0"/>
    <n v="1"/>
    <x v="1"/>
    <x v="2"/>
    <s v="Medium"/>
    <x v="0"/>
    <s v="Neutral"/>
    <n v="1"/>
    <s v="Low (0-2 hours)"/>
    <s v="No"/>
    <x v="0"/>
    <s v="Moderate"/>
    <x v="1"/>
    <n v="64"/>
    <n v="10"/>
    <x v="2"/>
  </r>
  <r>
    <n v="26"/>
    <x v="0"/>
    <n v="70"/>
    <s v="Fair"/>
    <x v="2"/>
    <x v="0"/>
    <s v="Yes"/>
    <n v="5"/>
    <s v="&lt; 8 hours"/>
    <n v="58"/>
    <s v="Medium"/>
    <x v="0"/>
    <n v="1"/>
    <x v="1"/>
    <x v="0"/>
    <s v="Low"/>
    <x v="1"/>
    <s v="Positive"/>
    <n v="3"/>
    <s v="Moderate (2-4 hours)"/>
    <s v="No"/>
    <x v="2"/>
    <s v="Moderate"/>
    <x v="0"/>
    <n v="68"/>
    <n v="10"/>
    <x v="2"/>
  </r>
  <r>
    <n v="20"/>
    <x v="1"/>
    <n v="80"/>
    <s v="Good"/>
    <x v="0"/>
    <x v="1"/>
    <s v="Yes"/>
    <n v="6"/>
    <s v="&lt; 8 hours"/>
    <n v="86"/>
    <s v="High"/>
    <x v="0"/>
    <n v="1"/>
    <x v="1"/>
    <x v="0"/>
    <s v="Medium"/>
    <x v="1"/>
    <s v="Positive"/>
    <n v="3"/>
    <s v="Moderate (2-4 hours)"/>
    <s v="No"/>
    <x v="0"/>
    <s v="Near"/>
    <x v="1"/>
    <n v="67"/>
    <n v="-19"/>
    <x v="0"/>
  </r>
  <r>
    <n v="15"/>
    <x v="1"/>
    <n v="86"/>
    <s v="Good"/>
    <x v="2"/>
    <x v="1"/>
    <s v="Yes"/>
    <n v="8"/>
    <s v="≥ 8 hours"/>
    <n v="66"/>
    <s v="Low"/>
    <x v="0"/>
    <n v="0"/>
    <x v="0"/>
    <x v="1"/>
    <s v="High"/>
    <x v="1"/>
    <s v="Positive"/>
    <n v="5"/>
    <s v="High (4-6 hours)"/>
    <s v="No"/>
    <x v="1"/>
    <s v="Near"/>
    <x v="0"/>
    <n v="68"/>
    <n v="2"/>
    <x v="1"/>
  </r>
  <r>
    <n v="9"/>
    <x v="2"/>
    <n v="65"/>
    <s v="Poor"/>
    <x v="0"/>
    <x v="1"/>
    <s v="Yes"/>
    <n v="7"/>
    <s v="&lt; 8 hours"/>
    <n v="89"/>
    <s v="Medium"/>
    <x v="0"/>
    <n v="2"/>
    <x v="1"/>
    <x v="0"/>
    <s v="Medium"/>
    <x v="0"/>
    <s v="Positive"/>
    <n v="4"/>
    <s v="Moderate (2-4 hours)"/>
    <s v="No"/>
    <x v="0"/>
    <s v="Moderate"/>
    <x v="0"/>
    <n v="61"/>
    <n v="-28"/>
    <x v="0"/>
  </r>
  <r>
    <n v="16"/>
    <x v="1"/>
    <n v="67"/>
    <s v="Poor"/>
    <x v="1"/>
    <x v="0"/>
    <s v="Yes"/>
    <n v="4"/>
    <s v="&lt; 8 hours"/>
    <n v="87"/>
    <s v="High"/>
    <x v="0"/>
    <n v="5"/>
    <x v="1"/>
    <x v="2"/>
    <s v="High"/>
    <x v="0"/>
    <s v="Positive"/>
    <n v="4"/>
    <s v="Moderate (2-4 hours)"/>
    <s v="No"/>
    <x v="1"/>
    <s v="Near"/>
    <x v="0"/>
    <n v="69"/>
    <n v="-18"/>
    <x v="0"/>
  </r>
  <r>
    <n v="16"/>
    <x v="1"/>
    <n v="70"/>
    <s v="Fair"/>
    <x v="0"/>
    <x v="0"/>
    <s v="Yes"/>
    <n v="4"/>
    <s v="&lt; 8 hours"/>
    <n v="85"/>
    <s v="High"/>
    <x v="0"/>
    <n v="0"/>
    <x v="0"/>
    <x v="1"/>
    <s v="Medium"/>
    <x v="1"/>
    <s v="Neutral"/>
    <n v="3"/>
    <s v="Moderate (2-4 hours)"/>
    <s v="No"/>
    <x v="0"/>
    <s v="Near"/>
    <x v="0"/>
    <n v="64"/>
    <n v="-21"/>
    <x v="0"/>
  </r>
  <r>
    <n v="21"/>
    <x v="0"/>
    <n v="99"/>
    <s v="Very Good"/>
    <x v="2"/>
    <x v="1"/>
    <s v="Yes"/>
    <n v="7"/>
    <s v="&lt; 8 hours"/>
    <n v="91"/>
    <s v="Medium"/>
    <x v="1"/>
    <n v="3"/>
    <x v="1"/>
    <x v="1"/>
    <s v="Medium"/>
    <x v="0"/>
    <s v="Positive"/>
    <n v="4"/>
    <s v="Moderate (2-4 hours)"/>
    <s v="No"/>
    <x v="1"/>
    <s v="Near"/>
    <x v="0"/>
    <n v="74"/>
    <n v="-17"/>
    <x v="0"/>
  </r>
  <r>
    <n v="18"/>
    <x v="1"/>
    <n v="76"/>
    <s v="Fair"/>
    <x v="1"/>
    <x v="1"/>
    <s v="No"/>
    <n v="8"/>
    <s v="≥ 8 hours"/>
    <n v="88"/>
    <s v="Low"/>
    <x v="0"/>
    <n v="1"/>
    <x v="1"/>
    <x v="1"/>
    <s v="Medium"/>
    <x v="0"/>
    <s v="Neutral"/>
    <n v="4"/>
    <s v="Moderate (2-4 hours)"/>
    <s v="No"/>
    <x v="1"/>
    <s v="Near"/>
    <x v="1"/>
    <n v="66"/>
    <n v="-22"/>
    <x v="0"/>
  </r>
  <r>
    <n v="24"/>
    <x v="0"/>
    <n v="84"/>
    <s v="Good"/>
    <x v="1"/>
    <x v="1"/>
    <s v="No"/>
    <n v="6"/>
    <s v="&lt; 8 hours"/>
    <n v="82"/>
    <s v="Medium"/>
    <x v="0"/>
    <n v="1"/>
    <x v="1"/>
    <x v="1"/>
    <s v="Medium"/>
    <x v="0"/>
    <s v="Negative"/>
    <n v="2"/>
    <s v="Low (0-2 hours)"/>
    <s v="No"/>
    <x v="0"/>
    <s v="Near"/>
    <x v="0"/>
    <n v="68"/>
    <n v="-14"/>
    <x v="0"/>
  </r>
  <r>
    <n v="16"/>
    <x v="1"/>
    <n v="70"/>
    <s v="Fair"/>
    <x v="1"/>
    <x v="0"/>
    <s v="Yes"/>
    <n v="8"/>
    <s v="≥ 8 hours"/>
    <n v="50"/>
    <s v="High"/>
    <x v="0"/>
    <n v="3"/>
    <x v="1"/>
    <x v="2"/>
    <s v="Medium"/>
    <x v="1"/>
    <s v="Neutral"/>
    <n v="3"/>
    <s v="Moderate (2-4 hours)"/>
    <s v="No"/>
    <x v="2"/>
    <s v="Far"/>
    <x v="0"/>
    <n v="65"/>
    <n v="15"/>
    <x v="2"/>
  </r>
  <r>
    <n v="20"/>
    <x v="1"/>
    <n v="80"/>
    <s v="Good"/>
    <x v="1"/>
    <x v="0"/>
    <s v="Yes"/>
    <n v="5"/>
    <s v="&lt; 8 hours"/>
    <n v="76"/>
    <s v="Medium"/>
    <x v="1"/>
    <n v="0"/>
    <x v="0"/>
    <x v="0"/>
    <s v="Medium"/>
    <x v="1"/>
    <s v="Negative"/>
    <n v="3"/>
    <s v="Moderate (2-4 hours)"/>
    <s v="No"/>
    <x v="1"/>
    <s v="Near"/>
    <x v="1"/>
    <n v="66"/>
    <n v="-10"/>
    <x v="0"/>
  </r>
  <r>
    <n v="27"/>
    <x v="0"/>
    <n v="63"/>
    <s v="Poor"/>
    <x v="2"/>
    <x v="2"/>
    <s v="No"/>
    <n v="7"/>
    <s v="&lt; 8 hours"/>
    <n v="80"/>
    <s v="Medium"/>
    <x v="1"/>
    <n v="2"/>
    <x v="1"/>
    <x v="1"/>
    <s v="High"/>
    <x v="0"/>
    <s v="Positive"/>
    <n v="2"/>
    <s v="Low (0-2 hours)"/>
    <s v="No"/>
    <x v="0"/>
    <s v="Near"/>
    <x v="1"/>
    <n v="66"/>
    <n v="-14"/>
    <x v="0"/>
  </r>
  <r>
    <n v="22"/>
    <x v="0"/>
    <n v="61"/>
    <s v="Poor"/>
    <x v="1"/>
    <x v="2"/>
    <s v="No"/>
    <n v="7"/>
    <s v="&lt; 8 hours"/>
    <n v="98"/>
    <s v="High"/>
    <x v="0"/>
    <n v="3"/>
    <x v="1"/>
    <x v="2"/>
    <s v="Low"/>
    <x v="1"/>
    <s v="Neutral"/>
    <n v="2"/>
    <s v="Low (0-2 hours)"/>
    <s v="No"/>
    <x v="1"/>
    <s v="Near"/>
    <x v="1"/>
    <n v="65"/>
    <n v="-33"/>
    <x v="0"/>
  </r>
  <r>
    <n v="20"/>
    <x v="1"/>
    <n v="79"/>
    <s v="Fair"/>
    <x v="1"/>
    <x v="1"/>
    <s v="No"/>
    <n v="8"/>
    <s v="≥ 8 hours"/>
    <n v="83"/>
    <s v="Medium"/>
    <x v="0"/>
    <n v="3"/>
    <x v="1"/>
    <x v="0"/>
    <s v="Medium"/>
    <x v="1"/>
    <s v="Neutral"/>
    <n v="4"/>
    <s v="Moderate (2-4 hours)"/>
    <s v="No"/>
    <x v="1"/>
    <s v="Moderate"/>
    <x v="0"/>
    <n v="67"/>
    <n v="-16"/>
    <x v="0"/>
  </r>
  <r>
    <n v="16"/>
    <x v="1"/>
    <n v="76"/>
    <s v="Fair"/>
    <x v="0"/>
    <x v="1"/>
    <s v="Yes"/>
    <n v="5"/>
    <s v="&lt; 8 hours"/>
    <n v="79"/>
    <s v="Medium"/>
    <x v="0"/>
    <n v="0"/>
    <x v="0"/>
    <x v="0"/>
    <s v="High"/>
    <x v="0"/>
    <s v="Positive"/>
    <n v="4"/>
    <s v="Moderate (2-4 hours)"/>
    <s v="No"/>
    <x v="2"/>
    <s v="Moderate"/>
    <x v="1"/>
    <n v="65"/>
    <n v="-14"/>
    <x v="0"/>
  </r>
  <r>
    <n v="16"/>
    <x v="1"/>
    <n v="65"/>
    <s v="Poor"/>
    <x v="1"/>
    <x v="1"/>
    <s v="No"/>
    <n v="5"/>
    <s v="&lt; 8 hours"/>
    <n v="77"/>
    <s v="Medium"/>
    <x v="0"/>
    <n v="1"/>
    <x v="1"/>
    <x v="2"/>
    <s v="High"/>
    <x v="0"/>
    <s v="Positive"/>
    <n v="3"/>
    <s v="Moderate (2-4 hours)"/>
    <s v="No"/>
    <x v="0"/>
    <s v="Moderate"/>
    <x v="0"/>
    <n v="63"/>
    <n v="-14"/>
    <x v="0"/>
  </r>
  <r>
    <n v="15"/>
    <x v="1"/>
    <n v="88"/>
    <s v="Good"/>
    <x v="2"/>
    <x v="1"/>
    <s v="No"/>
    <n v="8"/>
    <s v="≥ 8 hours"/>
    <n v="55"/>
    <s v="Medium"/>
    <x v="0"/>
    <n v="1"/>
    <x v="1"/>
    <x v="2"/>
    <s v="High"/>
    <x v="1"/>
    <s v="Neutral"/>
    <n v="2"/>
    <s v="Low (0-2 hours)"/>
    <s v="No"/>
    <x v="0"/>
    <s v="Near"/>
    <x v="0"/>
    <n v="67"/>
    <n v="12"/>
    <x v="2"/>
  </r>
  <r>
    <n v="17"/>
    <x v="1"/>
    <n v="100"/>
    <s v="Perfect"/>
    <x v="1"/>
    <x v="0"/>
    <s v="Yes"/>
    <n v="5"/>
    <s v="&lt; 8 hours"/>
    <n v="71"/>
    <s v="Low"/>
    <x v="0"/>
    <n v="2"/>
    <x v="1"/>
    <x v="0"/>
    <s v="Medium"/>
    <x v="0"/>
    <s v="Neutral"/>
    <n v="4"/>
    <s v="Moderate (2-4 hours)"/>
    <s v="No"/>
    <x v="0"/>
    <s v="Near"/>
    <x v="0"/>
    <n v="70"/>
    <n v="-1"/>
    <x v="1"/>
  </r>
  <r>
    <n v="25"/>
    <x v="0"/>
    <n v="76"/>
    <s v="Fair"/>
    <x v="2"/>
    <x v="0"/>
    <s v="Yes"/>
    <n v="6"/>
    <s v="&lt; 8 hours"/>
    <n v="57"/>
    <s v="Low"/>
    <x v="1"/>
    <n v="0"/>
    <x v="0"/>
    <x v="1"/>
    <s v="Medium"/>
    <x v="0"/>
    <s v="Positive"/>
    <n v="3"/>
    <s v="Moderate (2-4 hours)"/>
    <s v="No"/>
    <x v="2"/>
    <s v="Moderate"/>
    <x v="0"/>
    <n v="68"/>
    <n v="11"/>
    <x v="2"/>
  </r>
  <r>
    <n v="19"/>
    <x v="1"/>
    <n v="85"/>
    <s v="Good"/>
    <x v="1"/>
    <x v="1"/>
    <s v="Yes"/>
    <n v="9"/>
    <s v="≥ 8 hours"/>
    <n v="53"/>
    <s v="High"/>
    <x v="0"/>
    <n v="1"/>
    <x v="1"/>
    <x v="1"/>
    <s v="Medium"/>
    <x v="0"/>
    <s v="Neutral"/>
    <n v="3"/>
    <s v="Moderate (2-4 hours)"/>
    <s v="No"/>
    <x v="1"/>
    <s v="Far"/>
    <x v="0"/>
    <n v="66"/>
    <n v="13"/>
    <x v="2"/>
  </r>
  <r>
    <n v="12"/>
    <x v="1"/>
    <n v="99"/>
    <s v="Very Good"/>
    <x v="1"/>
    <x v="1"/>
    <s v="Yes"/>
    <n v="7"/>
    <s v="&lt; 8 hours"/>
    <n v="66"/>
    <s v="Low"/>
    <x v="0"/>
    <n v="3"/>
    <x v="1"/>
    <x v="1"/>
    <s v="Low"/>
    <x v="1"/>
    <s v="Negative"/>
    <n v="1"/>
    <s v="Low (0-2 hours)"/>
    <s v="No"/>
    <x v="2"/>
    <s v="Moderate"/>
    <x v="1"/>
    <n v="67"/>
    <n v="1"/>
    <x v="1"/>
  </r>
  <r>
    <n v="31"/>
    <x v="3"/>
    <n v="93"/>
    <s v="Very Good"/>
    <x v="1"/>
    <x v="2"/>
    <s v="No"/>
    <n v="8"/>
    <s v="≥ 8 hours"/>
    <n v="82"/>
    <s v="Low"/>
    <x v="0"/>
    <n v="2"/>
    <x v="1"/>
    <x v="2"/>
    <s v="High"/>
    <x v="1"/>
    <s v="Neutral"/>
    <n v="1"/>
    <s v="Low (0-2 hours)"/>
    <s v="No"/>
    <x v="0"/>
    <s v="Near"/>
    <x v="0"/>
    <n v="72"/>
    <n v="-10"/>
    <x v="0"/>
  </r>
  <r>
    <n v="22"/>
    <x v="0"/>
    <n v="79"/>
    <s v="Fair"/>
    <x v="2"/>
    <x v="0"/>
    <s v="Yes"/>
    <n v="8"/>
    <s v="≥ 8 hours"/>
    <n v="93"/>
    <s v="Medium"/>
    <x v="0"/>
    <n v="0"/>
    <x v="0"/>
    <x v="1"/>
    <s v="Medium"/>
    <x v="1"/>
    <s v="Negative"/>
    <n v="2"/>
    <s v="Low (0-2 hours)"/>
    <s v="Yes"/>
    <x v="0"/>
    <s v="Near"/>
    <x v="1"/>
    <n v="68"/>
    <n v="-25"/>
    <x v="0"/>
  </r>
  <r>
    <n v="12"/>
    <x v="1"/>
    <n v="89"/>
    <s v="Good"/>
    <x v="1"/>
    <x v="0"/>
    <s v="No"/>
    <n v="8"/>
    <s v="≥ 8 hours"/>
    <n v="91"/>
    <s v="Medium"/>
    <x v="1"/>
    <n v="1"/>
    <x v="1"/>
    <x v="0"/>
    <s v="High"/>
    <x v="0"/>
    <s v="Neutral"/>
    <n v="2"/>
    <s v="Low (0-2 hours)"/>
    <s v="No"/>
    <x v="0"/>
    <s v="Near"/>
    <x v="0"/>
    <n v="66"/>
    <n v="-25"/>
    <x v="0"/>
  </r>
  <r>
    <n v="17"/>
    <x v="1"/>
    <n v="65"/>
    <s v="Poor"/>
    <x v="1"/>
    <x v="1"/>
    <s v="No"/>
    <n v="7"/>
    <s v="&lt; 8 hours"/>
    <n v="65"/>
    <s v="Medium"/>
    <x v="0"/>
    <n v="0"/>
    <x v="0"/>
    <x v="2"/>
    <s v="Medium"/>
    <x v="1"/>
    <s v="Neutral"/>
    <n v="4"/>
    <s v="Moderate (2-4 hours)"/>
    <s v="No"/>
    <x v="0"/>
    <s v="Moderate"/>
    <x v="0"/>
    <n v="62"/>
    <n v="-3"/>
    <x v="0"/>
  </r>
  <r>
    <n v="21"/>
    <x v="0"/>
    <n v="80"/>
    <s v="Good"/>
    <x v="2"/>
    <x v="2"/>
    <s v="Yes"/>
    <n v="6"/>
    <s v="&lt; 8 hours"/>
    <n v="52"/>
    <s v="Medium"/>
    <x v="0"/>
    <n v="1"/>
    <x v="1"/>
    <x v="0"/>
    <s v="Medium"/>
    <x v="0"/>
    <s v="Negative"/>
    <n v="4"/>
    <s v="Moderate (2-4 hours)"/>
    <s v="No"/>
    <x v="0"/>
    <s v="Near"/>
    <x v="0"/>
    <n v="65"/>
    <n v="13"/>
    <x v="2"/>
  </r>
  <r>
    <n v="30"/>
    <x v="0"/>
    <n v="71"/>
    <s v="Fair"/>
    <x v="2"/>
    <x v="2"/>
    <s v="No"/>
    <n v="10"/>
    <s v="≥ 8 hours"/>
    <n v="70"/>
    <s v="Low"/>
    <x v="0"/>
    <n v="3"/>
    <x v="1"/>
    <x v="1"/>
    <s v="Medium"/>
    <x v="0"/>
    <s v="Neutral"/>
    <n v="4"/>
    <s v="Moderate (2-4 hours)"/>
    <s v="Yes"/>
    <x v="0"/>
    <s v="Near"/>
    <x v="1"/>
    <n v="67"/>
    <n v="-3"/>
    <x v="0"/>
  </r>
  <r>
    <n v="13"/>
    <x v="1"/>
    <n v="66"/>
    <s v="Poor"/>
    <x v="1"/>
    <x v="1"/>
    <s v="Yes"/>
    <n v="7"/>
    <s v="&lt; 8 hours"/>
    <n v="66"/>
    <s v="Low"/>
    <x v="0"/>
    <n v="3"/>
    <x v="1"/>
    <x v="1"/>
    <s v="Medium"/>
    <x v="0"/>
    <s v="Negative"/>
    <n v="2"/>
    <s v="Low (0-2 hours)"/>
    <s v="No"/>
    <x v="1"/>
    <s v="Near"/>
    <x v="1"/>
    <n v="62"/>
    <n v="-4"/>
    <x v="0"/>
  </r>
  <r>
    <n v="26"/>
    <x v="0"/>
    <n v="77"/>
    <s v="Fair"/>
    <x v="1"/>
    <x v="2"/>
    <s v="Yes"/>
    <n v="7"/>
    <s v="&lt; 8 hours"/>
    <n v="69"/>
    <s v="Low"/>
    <x v="0"/>
    <n v="1"/>
    <x v="1"/>
    <x v="2"/>
    <s v="Medium"/>
    <x v="0"/>
    <s v="Neutral"/>
    <n v="3"/>
    <s v="Moderate (2-4 hours)"/>
    <s v="Yes"/>
    <x v="0"/>
    <s v="Near"/>
    <x v="1"/>
    <n v="66"/>
    <n v="-3"/>
    <x v="0"/>
  </r>
  <r>
    <n v="28"/>
    <x v="0"/>
    <n v="65"/>
    <s v="Poor"/>
    <x v="1"/>
    <x v="1"/>
    <s v="No"/>
    <n v="8"/>
    <s v="≥ 8 hours"/>
    <n v="78"/>
    <s v="High"/>
    <x v="1"/>
    <n v="1"/>
    <x v="1"/>
    <x v="2"/>
    <s v="Medium"/>
    <x v="1"/>
    <s v="Positive"/>
    <n v="3"/>
    <s v="Moderate (2-4 hours)"/>
    <s v="No"/>
    <x v="1"/>
    <s v="Near"/>
    <x v="1"/>
    <n v="67"/>
    <n v="-11"/>
    <x v="0"/>
  </r>
  <r>
    <n v="16"/>
    <x v="1"/>
    <n v="88"/>
    <s v="Good"/>
    <x v="1"/>
    <x v="1"/>
    <s v="Yes"/>
    <n v="6"/>
    <s v="&lt; 8 hours"/>
    <n v="52"/>
    <s v="Medium"/>
    <x v="0"/>
    <n v="2"/>
    <x v="1"/>
    <x v="2"/>
    <s v="High"/>
    <x v="0"/>
    <s v="Positive"/>
    <n v="3"/>
    <s v="Moderate (2-4 hours)"/>
    <s v="No"/>
    <x v="0"/>
    <s v="Near"/>
    <x v="1"/>
    <n v="68"/>
    <n v="16"/>
    <x v="2"/>
  </r>
  <r>
    <n v="18"/>
    <x v="1"/>
    <n v="78"/>
    <s v="Fair"/>
    <x v="1"/>
    <x v="1"/>
    <s v="Yes"/>
    <n v="6"/>
    <s v="&lt; 8 hours"/>
    <n v="69"/>
    <s v="Medium"/>
    <x v="0"/>
    <n v="1"/>
    <x v="1"/>
    <x v="1"/>
    <s v="Medium"/>
    <x v="0"/>
    <s v="Negative"/>
    <n v="4"/>
    <s v="Moderate (2-4 hours)"/>
    <s v="No"/>
    <x v="2"/>
    <s v="Moderate"/>
    <x v="1"/>
    <n v="66"/>
    <n v="-3"/>
    <x v="0"/>
  </r>
  <r>
    <n v="14"/>
    <x v="1"/>
    <n v="81"/>
    <s v="Good"/>
    <x v="2"/>
    <x v="0"/>
    <s v="No"/>
    <n v="9"/>
    <s v="≥ 8 hours"/>
    <n v="78"/>
    <s v="Medium"/>
    <x v="0"/>
    <n v="0"/>
    <x v="0"/>
    <x v="1"/>
    <s v="Medium"/>
    <x v="1"/>
    <s v="Positive"/>
    <n v="4"/>
    <s v="Moderate (2-4 hours)"/>
    <s v="No"/>
    <x v="1"/>
    <s v="Near"/>
    <x v="1"/>
    <n v="68"/>
    <n v="-10"/>
    <x v="0"/>
  </r>
  <r>
    <n v="19"/>
    <x v="1"/>
    <n v="66"/>
    <s v="Poor"/>
    <x v="0"/>
    <x v="1"/>
    <s v="No"/>
    <n v="6"/>
    <s v="&lt; 8 hours"/>
    <n v="72"/>
    <s v="Medium"/>
    <x v="0"/>
    <n v="2"/>
    <x v="1"/>
    <x v="0"/>
    <s v="Medium"/>
    <x v="0"/>
    <s v="Negative"/>
    <n v="5"/>
    <s v="High (4-6 hours)"/>
    <s v="No"/>
    <x v="0"/>
    <s v="Near"/>
    <x v="0"/>
    <n v="62"/>
    <n v="-10"/>
    <x v="0"/>
  </r>
  <r>
    <n v="20"/>
    <x v="1"/>
    <n v="66"/>
    <s v="Poor"/>
    <x v="1"/>
    <x v="0"/>
    <s v="No"/>
    <n v="8"/>
    <s v="≥ 8 hours"/>
    <n v="83"/>
    <s v="Medium"/>
    <x v="0"/>
    <n v="1"/>
    <x v="1"/>
    <x v="0"/>
    <s v="Unknown"/>
    <x v="0"/>
    <s v="Neutral"/>
    <n v="2"/>
    <s v="Low (0-2 hours)"/>
    <s v="Yes"/>
    <x v="1"/>
    <s v="Near"/>
    <x v="0"/>
    <n v="64"/>
    <n v="-19"/>
    <x v="0"/>
  </r>
  <r>
    <n v="24"/>
    <x v="0"/>
    <n v="83"/>
    <s v="Good"/>
    <x v="2"/>
    <x v="2"/>
    <s v="No"/>
    <n v="8"/>
    <s v="≥ 8 hours"/>
    <n v="59"/>
    <s v="Medium"/>
    <x v="0"/>
    <n v="1"/>
    <x v="1"/>
    <x v="0"/>
    <s v="Medium"/>
    <x v="0"/>
    <s v="Positive"/>
    <n v="3"/>
    <s v="Moderate (2-4 hours)"/>
    <s v="No"/>
    <x v="0"/>
    <s v="Near"/>
    <x v="0"/>
    <n v="68"/>
    <n v="9"/>
    <x v="2"/>
  </r>
  <r>
    <n v="27"/>
    <x v="0"/>
    <n v="99"/>
    <s v="Very Good"/>
    <x v="0"/>
    <x v="2"/>
    <s v="Yes"/>
    <n v="7"/>
    <s v="&lt; 8 hours"/>
    <n v="58"/>
    <s v="Low"/>
    <x v="0"/>
    <n v="2"/>
    <x v="1"/>
    <x v="1"/>
    <s v="Medium"/>
    <x v="1"/>
    <s v="Positive"/>
    <n v="2"/>
    <s v="Low (0-2 hours)"/>
    <s v="No"/>
    <x v="2"/>
    <s v="Moderate"/>
    <x v="0"/>
    <n v="71"/>
    <n v="13"/>
    <x v="2"/>
  </r>
  <r>
    <n v="16"/>
    <x v="1"/>
    <n v="64"/>
    <s v="Poor"/>
    <x v="1"/>
    <x v="1"/>
    <s v="No"/>
    <n v="7"/>
    <s v="&lt; 8 hours"/>
    <n v="65"/>
    <s v="Medium"/>
    <x v="0"/>
    <n v="2"/>
    <x v="1"/>
    <x v="1"/>
    <s v="High"/>
    <x v="0"/>
    <s v="Neutral"/>
    <n v="4"/>
    <s v="Moderate (2-4 hours)"/>
    <s v="No"/>
    <x v="0"/>
    <s v="Near"/>
    <x v="0"/>
    <n v="63"/>
    <n v="-2"/>
    <x v="1"/>
  </r>
  <r>
    <n v="8"/>
    <x v="2"/>
    <n v="71"/>
    <s v="Fair"/>
    <x v="2"/>
    <x v="1"/>
    <s v="No"/>
    <n v="8"/>
    <s v="≥ 8 hours"/>
    <n v="55"/>
    <s v="High"/>
    <x v="0"/>
    <n v="1"/>
    <x v="1"/>
    <x v="0"/>
    <s v="High"/>
    <x v="0"/>
    <s v="Positive"/>
    <n v="2"/>
    <s v="Low (0-2 hours)"/>
    <s v="No"/>
    <x v="1"/>
    <s v="Moderate"/>
    <x v="0"/>
    <n v="62"/>
    <n v="7"/>
    <x v="2"/>
  </r>
  <r>
    <n v="20"/>
    <x v="1"/>
    <n v="95"/>
    <s v="Very Good"/>
    <x v="2"/>
    <x v="2"/>
    <s v="Yes"/>
    <n v="7"/>
    <s v="&lt; 8 hours"/>
    <n v="62"/>
    <s v="Low"/>
    <x v="0"/>
    <n v="1"/>
    <x v="1"/>
    <x v="0"/>
    <s v="Low"/>
    <x v="1"/>
    <s v="Positive"/>
    <n v="3"/>
    <s v="Moderate (2-4 hours)"/>
    <s v="No"/>
    <x v="1"/>
    <s v="Near"/>
    <x v="0"/>
    <n v="69"/>
    <n v="7"/>
    <x v="2"/>
  </r>
  <r>
    <n v="22"/>
    <x v="0"/>
    <n v="63"/>
    <s v="Poor"/>
    <x v="1"/>
    <x v="1"/>
    <s v="Yes"/>
    <n v="4"/>
    <s v="&lt; 8 hours"/>
    <n v="54"/>
    <s v="Medium"/>
    <x v="0"/>
    <n v="0"/>
    <x v="0"/>
    <x v="1"/>
    <s v="Medium"/>
    <x v="1"/>
    <s v="Positive"/>
    <n v="3"/>
    <s v="Moderate (2-4 hours)"/>
    <s v="No"/>
    <x v="0"/>
    <s v="Moderate"/>
    <x v="0"/>
    <n v="62"/>
    <n v="8"/>
    <x v="2"/>
  </r>
  <r>
    <n v="21"/>
    <x v="0"/>
    <n v="95"/>
    <s v="Very Good"/>
    <x v="0"/>
    <x v="1"/>
    <s v="Yes"/>
    <n v="9"/>
    <s v="≥ 8 hours"/>
    <n v="70"/>
    <s v="Medium"/>
    <x v="0"/>
    <n v="3"/>
    <x v="1"/>
    <x v="2"/>
    <s v="Medium"/>
    <x v="0"/>
    <s v="Positive"/>
    <n v="3"/>
    <s v="Moderate (2-4 hours)"/>
    <s v="No"/>
    <x v="0"/>
    <s v="Near"/>
    <x v="1"/>
    <n v="71"/>
    <n v="1"/>
    <x v="1"/>
  </r>
  <r>
    <n v="18"/>
    <x v="1"/>
    <n v="81"/>
    <s v="Good"/>
    <x v="0"/>
    <x v="0"/>
    <s v="Yes"/>
    <n v="6"/>
    <s v="&lt; 8 hours"/>
    <n v="86"/>
    <s v="Medium"/>
    <x v="0"/>
    <n v="3"/>
    <x v="1"/>
    <x v="0"/>
    <s v="Medium"/>
    <x v="0"/>
    <s v="Positive"/>
    <n v="4"/>
    <s v="Moderate (2-4 hours)"/>
    <s v="No"/>
    <x v="1"/>
    <s v="Near"/>
    <x v="0"/>
    <n v="69"/>
    <n v="-17"/>
    <x v="0"/>
  </r>
  <r>
    <n v="21"/>
    <x v="0"/>
    <n v="76"/>
    <s v="Fair"/>
    <x v="1"/>
    <x v="1"/>
    <s v="Yes"/>
    <n v="7"/>
    <s v="&lt; 8 hours"/>
    <n v="64"/>
    <s v="Low"/>
    <x v="0"/>
    <n v="1"/>
    <x v="1"/>
    <x v="1"/>
    <s v="High"/>
    <x v="1"/>
    <s v="Positive"/>
    <n v="2"/>
    <s v="Low (0-2 hours)"/>
    <s v="No"/>
    <x v="0"/>
    <s v="Moderate"/>
    <x v="0"/>
    <n v="66"/>
    <n v="2"/>
    <x v="1"/>
  </r>
  <r>
    <n v="29"/>
    <x v="0"/>
    <n v="72"/>
    <s v="Fair"/>
    <x v="0"/>
    <x v="1"/>
    <s v="No"/>
    <n v="5"/>
    <s v="&lt; 8 hours"/>
    <n v="50"/>
    <s v="Low"/>
    <x v="0"/>
    <n v="0"/>
    <x v="0"/>
    <x v="0"/>
    <s v="Medium"/>
    <x v="0"/>
    <s v="Neutral"/>
    <n v="4"/>
    <s v="Moderate (2-4 hours)"/>
    <s v="No"/>
    <x v="0"/>
    <s v="Near"/>
    <x v="1"/>
    <n v="64"/>
    <n v="14"/>
    <x v="2"/>
  </r>
  <r>
    <n v="22"/>
    <x v="0"/>
    <n v="72"/>
    <s v="Fair"/>
    <x v="0"/>
    <x v="0"/>
    <s v="No"/>
    <n v="6"/>
    <s v="&lt; 8 hours"/>
    <n v="78"/>
    <s v="Low"/>
    <x v="1"/>
    <n v="1"/>
    <x v="1"/>
    <x v="0"/>
    <s v="High"/>
    <x v="0"/>
    <s v="Neutral"/>
    <n v="3"/>
    <s v="Moderate (2-4 hours)"/>
    <s v="No"/>
    <x v="2"/>
    <s v="Near"/>
    <x v="0"/>
    <n v="65"/>
    <n v="-13"/>
    <x v="0"/>
  </r>
  <r>
    <n v="18"/>
    <x v="1"/>
    <n v="72"/>
    <s v="Fair"/>
    <x v="2"/>
    <x v="0"/>
    <s v="No"/>
    <n v="6"/>
    <s v="&lt; 8 hours"/>
    <n v="85"/>
    <s v="High"/>
    <x v="0"/>
    <n v="1"/>
    <x v="1"/>
    <x v="2"/>
    <s v="High"/>
    <x v="1"/>
    <s v="Positive"/>
    <n v="1"/>
    <s v="Low (0-2 hours)"/>
    <s v="No"/>
    <x v="0"/>
    <s v="Moderate"/>
    <x v="0"/>
    <n v="68"/>
    <n v="-17"/>
    <x v="0"/>
  </r>
  <r>
    <n v="17"/>
    <x v="1"/>
    <n v="95"/>
    <s v="Very Good"/>
    <x v="2"/>
    <x v="1"/>
    <s v="No"/>
    <n v="7"/>
    <s v="&lt; 8 hours"/>
    <n v="70"/>
    <s v="High"/>
    <x v="0"/>
    <n v="1"/>
    <x v="1"/>
    <x v="0"/>
    <s v="Medium"/>
    <x v="0"/>
    <s v="Neutral"/>
    <n v="3"/>
    <s v="Moderate (2-4 hours)"/>
    <s v="No"/>
    <x v="0"/>
    <s v="Near"/>
    <x v="0"/>
    <n v="69"/>
    <n v="-1"/>
    <x v="1"/>
  </r>
  <r>
    <n v="19"/>
    <x v="1"/>
    <n v="89"/>
    <s v="Good"/>
    <x v="2"/>
    <x v="1"/>
    <s v="Yes"/>
    <n v="6"/>
    <s v="&lt; 8 hours"/>
    <n v="65"/>
    <s v="Low"/>
    <x v="0"/>
    <n v="2"/>
    <x v="1"/>
    <x v="0"/>
    <s v="Medium"/>
    <x v="0"/>
    <s v="Neutral"/>
    <n v="3"/>
    <s v="Moderate (2-4 hours)"/>
    <s v="Yes"/>
    <x v="2"/>
    <s v="Near"/>
    <x v="0"/>
    <n v="68"/>
    <n v="3"/>
    <x v="2"/>
  </r>
  <r>
    <n v="30"/>
    <x v="0"/>
    <n v="87"/>
    <s v="Good"/>
    <x v="0"/>
    <x v="1"/>
    <s v="Yes"/>
    <n v="10"/>
    <s v="≥ 8 hours"/>
    <n v="75"/>
    <s v="Low"/>
    <x v="0"/>
    <n v="3"/>
    <x v="1"/>
    <x v="0"/>
    <s v="Low"/>
    <x v="0"/>
    <s v="Neutral"/>
    <n v="4"/>
    <s v="Moderate (2-4 hours)"/>
    <s v="No"/>
    <x v="1"/>
    <s v="Near"/>
    <x v="0"/>
    <n v="71"/>
    <n v="-4"/>
    <x v="0"/>
  </r>
  <r>
    <n v="19"/>
    <x v="1"/>
    <n v="92"/>
    <s v="Very Good"/>
    <x v="0"/>
    <x v="1"/>
    <s v="No"/>
    <n v="7"/>
    <s v="&lt; 8 hours"/>
    <n v="55"/>
    <s v="Medium"/>
    <x v="0"/>
    <n v="1"/>
    <x v="1"/>
    <x v="1"/>
    <s v="Medium"/>
    <x v="0"/>
    <s v="Neutral"/>
    <n v="5"/>
    <s v="High (4-6 hours)"/>
    <s v="No"/>
    <x v="0"/>
    <s v="Far"/>
    <x v="0"/>
    <n v="66"/>
    <n v="11"/>
    <x v="2"/>
  </r>
  <r>
    <n v="20"/>
    <x v="1"/>
    <n v="70"/>
    <s v="Fair"/>
    <x v="2"/>
    <x v="2"/>
    <s v="No"/>
    <n v="8"/>
    <s v="≥ 8 hours"/>
    <n v="82"/>
    <s v="Medium"/>
    <x v="0"/>
    <n v="2"/>
    <x v="1"/>
    <x v="0"/>
    <s v="High"/>
    <x v="1"/>
    <s v="Positive"/>
    <n v="3"/>
    <s v="Moderate (2-4 hours)"/>
    <s v="No"/>
    <x v="0"/>
    <s v="Moderate"/>
    <x v="0"/>
    <n v="65"/>
    <n v="-17"/>
    <x v="0"/>
  </r>
  <r>
    <n v="17"/>
    <x v="1"/>
    <n v="85"/>
    <s v="Good"/>
    <x v="2"/>
    <x v="1"/>
    <s v="Yes"/>
    <n v="7"/>
    <s v="&lt; 8 hours"/>
    <n v="87"/>
    <s v="Medium"/>
    <x v="0"/>
    <n v="1"/>
    <x v="1"/>
    <x v="0"/>
    <s v="Medium"/>
    <x v="1"/>
    <s v="Neutral"/>
    <n v="1"/>
    <s v="Low (0-2 hours)"/>
    <s v="No"/>
    <x v="3"/>
    <s v="Near"/>
    <x v="1"/>
    <n v="68"/>
    <n v="-19"/>
    <x v="0"/>
  </r>
  <r>
    <n v="27"/>
    <x v="0"/>
    <n v="78"/>
    <s v="Fair"/>
    <x v="2"/>
    <x v="0"/>
    <s v="No"/>
    <n v="8"/>
    <s v="≥ 8 hours"/>
    <n v="85"/>
    <s v="Medium"/>
    <x v="0"/>
    <n v="0"/>
    <x v="0"/>
    <x v="2"/>
    <s v="Medium"/>
    <x v="0"/>
    <s v="Positive"/>
    <n v="3"/>
    <s v="Moderate (2-4 hours)"/>
    <s v="No"/>
    <x v="1"/>
    <s v="Near"/>
    <x v="0"/>
    <n v="72"/>
    <n v="-13"/>
    <x v="0"/>
  </r>
  <r>
    <n v="32"/>
    <x v="3"/>
    <n v="91"/>
    <s v="Very Good"/>
    <x v="2"/>
    <x v="1"/>
    <s v="Yes"/>
    <n v="4"/>
    <s v="&lt; 8 hours"/>
    <n v="66"/>
    <s v="Medium"/>
    <x v="0"/>
    <n v="3"/>
    <x v="1"/>
    <x v="0"/>
    <s v="High"/>
    <x v="0"/>
    <s v="Neutral"/>
    <n v="2"/>
    <s v="Low (0-2 hours)"/>
    <s v="No"/>
    <x v="2"/>
    <s v="Near"/>
    <x v="1"/>
    <n v="75"/>
    <n v="9"/>
    <x v="2"/>
  </r>
  <r>
    <n v="23"/>
    <x v="0"/>
    <n v="72"/>
    <s v="Fair"/>
    <x v="2"/>
    <x v="2"/>
    <s v="Yes"/>
    <n v="6"/>
    <s v="&lt; 8 hours"/>
    <n v="92"/>
    <s v="Low"/>
    <x v="0"/>
    <n v="2"/>
    <x v="1"/>
    <x v="2"/>
    <s v="Medium"/>
    <x v="0"/>
    <s v="Negative"/>
    <n v="3"/>
    <s v="Moderate (2-4 hours)"/>
    <s v="No"/>
    <x v="1"/>
    <s v="Near"/>
    <x v="0"/>
    <n v="67"/>
    <n v="-25"/>
    <x v="0"/>
  </r>
  <r>
    <n v="20"/>
    <x v="1"/>
    <n v="86"/>
    <s v="Good"/>
    <x v="1"/>
    <x v="1"/>
    <s v="No"/>
    <n v="6"/>
    <s v="&lt; 8 hours"/>
    <n v="97"/>
    <s v="Low"/>
    <x v="0"/>
    <n v="1"/>
    <x v="1"/>
    <x v="0"/>
    <s v="Medium"/>
    <x v="1"/>
    <s v="Neutral"/>
    <n v="2"/>
    <s v="Low (0-2 hours)"/>
    <s v="No"/>
    <x v="0"/>
    <s v="Moderate"/>
    <x v="0"/>
    <n v="67"/>
    <n v="-30"/>
    <x v="0"/>
  </r>
  <r>
    <n v="20"/>
    <x v="1"/>
    <n v="95"/>
    <s v="Very Good"/>
    <x v="1"/>
    <x v="1"/>
    <s v="No"/>
    <n v="6"/>
    <s v="&lt; 8 hours"/>
    <n v="65"/>
    <s v="High"/>
    <x v="0"/>
    <n v="2"/>
    <x v="1"/>
    <x v="0"/>
    <s v="Medium"/>
    <x v="0"/>
    <s v="Neutral"/>
    <n v="3"/>
    <s v="Moderate (2-4 hours)"/>
    <s v="No"/>
    <x v="1"/>
    <s v="Near"/>
    <x v="1"/>
    <n v="70"/>
    <n v="5"/>
    <x v="2"/>
  </r>
  <r>
    <n v="6"/>
    <x v="2"/>
    <n v="76"/>
    <s v="Fair"/>
    <x v="1"/>
    <x v="1"/>
    <s v="Yes"/>
    <n v="8"/>
    <s v="≥ 8 hours"/>
    <n v="63"/>
    <s v="Medium"/>
    <x v="0"/>
    <n v="5"/>
    <x v="1"/>
    <x v="1"/>
    <s v="Medium"/>
    <x v="0"/>
    <s v="Neutral"/>
    <n v="3"/>
    <s v="Moderate (2-4 hours)"/>
    <s v="No"/>
    <x v="1"/>
    <s v="Near"/>
    <x v="0"/>
    <n v="64"/>
    <n v="1"/>
    <x v="1"/>
  </r>
  <r>
    <n v="24"/>
    <x v="0"/>
    <n v="63"/>
    <s v="Poor"/>
    <x v="1"/>
    <x v="1"/>
    <s v="Yes"/>
    <n v="8"/>
    <s v="≥ 8 hours"/>
    <n v="85"/>
    <s v="High"/>
    <x v="0"/>
    <n v="1"/>
    <x v="1"/>
    <x v="0"/>
    <s v="Medium"/>
    <x v="1"/>
    <s v="Positive"/>
    <n v="3"/>
    <s v="Moderate (2-4 hours)"/>
    <s v="No"/>
    <x v="0"/>
    <s v="Far"/>
    <x v="1"/>
    <n v="65"/>
    <n v="-20"/>
    <x v="0"/>
  </r>
  <r>
    <n v="21"/>
    <x v="0"/>
    <n v="81"/>
    <s v="Good"/>
    <x v="1"/>
    <x v="1"/>
    <s v="Yes"/>
    <n v="7"/>
    <s v="&lt; 8 hours"/>
    <n v="85"/>
    <s v="Medium"/>
    <x v="0"/>
    <n v="1"/>
    <x v="1"/>
    <x v="0"/>
    <s v="High"/>
    <x v="0"/>
    <s v="Negative"/>
    <n v="3"/>
    <s v="Moderate (2-4 hours)"/>
    <s v="No"/>
    <x v="2"/>
    <s v="Moderate"/>
    <x v="0"/>
    <n v="68"/>
    <n v="-17"/>
    <x v="0"/>
  </r>
  <r>
    <n v="23"/>
    <x v="0"/>
    <n v="74"/>
    <s v="Fair"/>
    <x v="2"/>
    <x v="0"/>
    <s v="No"/>
    <n v="7"/>
    <s v="&lt; 8 hours"/>
    <n v="76"/>
    <s v="Medium"/>
    <x v="0"/>
    <n v="1"/>
    <x v="1"/>
    <x v="1"/>
    <s v="Low"/>
    <x v="0"/>
    <s v="Neutral"/>
    <n v="2"/>
    <s v="Low (0-2 hours)"/>
    <s v="No"/>
    <x v="1"/>
    <s v="Moderate"/>
    <x v="1"/>
    <n v="67"/>
    <n v="-9"/>
    <x v="0"/>
  </r>
  <r>
    <n v="16"/>
    <x v="1"/>
    <n v="87"/>
    <s v="Good"/>
    <x v="0"/>
    <x v="1"/>
    <s v="Yes"/>
    <n v="10"/>
    <s v="≥ 8 hours"/>
    <n v="96"/>
    <s v="Medium"/>
    <x v="1"/>
    <n v="1"/>
    <x v="1"/>
    <x v="0"/>
    <s v="High"/>
    <x v="0"/>
    <s v="Positive"/>
    <n v="1"/>
    <s v="Low (0-2 hours)"/>
    <s v="No"/>
    <x v="1"/>
    <s v="Moderate"/>
    <x v="0"/>
    <n v="66"/>
    <n v="-30"/>
    <x v="0"/>
  </r>
  <r>
    <n v="18"/>
    <x v="1"/>
    <n v="98"/>
    <s v="Very Good"/>
    <x v="2"/>
    <x v="1"/>
    <s v="No"/>
    <n v="7"/>
    <s v="&lt; 8 hours"/>
    <n v="57"/>
    <s v="Low"/>
    <x v="0"/>
    <n v="0"/>
    <x v="0"/>
    <x v="2"/>
    <s v="Medium"/>
    <x v="1"/>
    <s v="Neutral"/>
    <n v="1"/>
    <s v="Low (0-2 hours)"/>
    <s v="No"/>
    <x v="2"/>
    <s v="Moderate"/>
    <x v="0"/>
    <n v="69"/>
    <n v="12"/>
    <x v="2"/>
  </r>
  <r>
    <n v="18"/>
    <x v="1"/>
    <n v="79"/>
    <s v="Fair"/>
    <x v="0"/>
    <x v="0"/>
    <s v="No"/>
    <n v="4"/>
    <s v="&lt; 8 hours"/>
    <n v="74"/>
    <s v="Low"/>
    <x v="0"/>
    <n v="2"/>
    <x v="1"/>
    <x v="0"/>
    <s v="Medium"/>
    <x v="0"/>
    <s v="Negative"/>
    <n v="1"/>
    <s v="Low (0-2 hours)"/>
    <s v="No"/>
    <x v="0"/>
    <s v="Near"/>
    <x v="1"/>
    <n v="64"/>
    <n v="-10"/>
    <x v="0"/>
  </r>
  <r>
    <n v="26"/>
    <x v="0"/>
    <n v="79"/>
    <s v="Fair"/>
    <x v="1"/>
    <x v="0"/>
    <s v="Yes"/>
    <n v="8"/>
    <s v="≥ 8 hours"/>
    <n v="52"/>
    <s v="High"/>
    <x v="0"/>
    <n v="1"/>
    <x v="1"/>
    <x v="1"/>
    <s v="Medium"/>
    <x v="0"/>
    <s v="Negative"/>
    <n v="3"/>
    <s v="Moderate (2-4 hours)"/>
    <s v="Yes"/>
    <x v="2"/>
    <s v="Near"/>
    <x v="1"/>
    <n v="68"/>
    <n v="16"/>
    <x v="2"/>
  </r>
  <r>
    <n v="18"/>
    <x v="1"/>
    <n v="86"/>
    <s v="Good"/>
    <x v="2"/>
    <x v="1"/>
    <s v="No"/>
    <n v="8"/>
    <s v="≥ 8 hours"/>
    <n v="53"/>
    <s v="Low"/>
    <x v="0"/>
    <n v="5"/>
    <x v="1"/>
    <x v="0"/>
    <s v="High"/>
    <x v="1"/>
    <s v="Negative"/>
    <n v="3"/>
    <s v="Moderate (2-4 hours)"/>
    <s v="No"/>
    <x v="0"/>
    <s v="Near"/>
    <x v="0"/>
    <n v="68"/>
    <n v="15"/>
    <x v="2"/>
  </r>
  <r>
    <n v="32"/>
    <x v="3"/>
    <n v="64"/>
    <s v="Poor"/>
    <x v="0"/>
    <x v="0"/>
    <s v="Yes"/>
    <n v="9"/>
    <s v="≥ 8 hours"/>
    <n v="53"/>
    <s v="Low"/>
    <x v="1"/>
    <n v="1"/>
    <x v="1"/>
    <x v="0"/>
    <s v="Medium"/>
    <x v="1"/>
    <s v="Positive"/>
    <n v="3"/>
    <s v="Moderate (2-4 hours)"/>
    <s v="No"/>
    <x v="1"/>
    <s v="Near"/>
    <x v="1"/>
    <n v="65"/>
    <n v="12"/>
    <x v="2"/>
  </r>
  <r>
    <n v="23"/>
    <x v="0"/>
    <n v="70"/>
    <s v="Fair"/>
    <x v="1"/>
    <x v="1"/>
    <s v="Yes"/>
    <n v="8"/>
    <s v="≥ 8 hours"/>
    <n v="75"/>
    <s v="Medium"/>
    <x v="0"/>
    <n v="0"/>
    <x v="0"/>
    <x v="2"/>
    <s v="Medium"/>
    <x v="0"/>
    <s v="Positive"/>
    <n v="2"/>
    <s v="Low (0-2 hours)"/>
    <s v="No"/>
    <x v="0"/>
    <s v="Moderate"/>
    <x v="0"/>
    <n v="65"/>
    <n v="-10"/>
    <x v="0"/>
  </r>
  <r>
    <n v="12"/>
    <x v="1"/>
    <n v="97"/>
    <s v="Very Good"/>
    <x v="0"/>
    <x v="1"/>
    <s v="Yes"/>
    <n v="6"/>
    <s v="&lt; 8 hours"/>
    <n v="79"/>
    <s v="Medium"/>
    <x v="1"/>
    <n v="1"/>
    <x v="1"/>
    <x v="1"/>
    <s v="Medium"/>
    <x v="0"/>
    <s v="Negative"/>
    <n v="2"/>
    <s v="Low (0-2 hours)"/>
    <s v="No"/>
    <x v="0"/>
    <s v="Near"/>
    <x v="0"/>
    <n v="65"/>
    <n v="-14"/>
    <x v="0"/>
  </r>
  <r>
    <n v="19"/>
    <x v="1"/>
    <n v="87"/>
    <s v="Good"/>
    <x v="2"/>
    <x v="1"/>
    <s v="No"/>
    <n v="8"/>
    <s v="≥ 8 hours"/>
    <n v="50"/>
    <s v="Low"/>
    <x v="0"/>
    <n v="0"/>
    <x v="0"/>
    <x v="2"/>
    <s v="High"/>
    <x v="0"/>
    <s v="Neutral"/>
    <n v="2"/>
    <s v="Low (0-2 hours)"/>
    <s v="No"/>
    <x v="0"/>
    <s v="Near"/>
    <x v="1"/>
    <n v="67"/>
    <n v="17"/>
    <x v="2"/>
  </r>
  <r>
    <n v="16"/>
    <x v="1"/>
    <n v="61"/>
    <s v="Poor"/>
    <x v="2"/>
    <x v="1"/>
    <s v="Yes"/>
    <n v="7"/>
    <s v="&lt; 8 hours"/>
    <n v="82"/>
    <s v="Medium"/>
    <x v="0"/>
    <n v="2"/>
    <x v="1"/>
    <x v="0"/>
    <s v="Medium"/>
    <x v="0"/>
    <s v="Negative"/>
    <n v="3"/>
    <s v="Moderate (2-4 hours)"/>
    <s v="No"/>
    <x v="0"/>
    <s v="Near"/>
    <x v="1"/>
    <n v="63"/>
    <n v="-19"/>
    <x v="0"/>
  </r>
  <r>
    <n v="7"/>
    <x v="2"/>
    <n v="68"/>
    <s v="Poor"/>
    <x v="2"/>
    <x v="1"/>
    <s v="No"/>
    <n v="9"/>
    <s v="≥ 8 hours"/>
    <n v="74"/>
    <s v="Medium"/>
    <x v="0"/>
    <n v="1"/>
    <x v="1"/>
    <x v="0"/>
    <s v="High"/>
    <x v="0"/>
    <s v="Positive"/>
    <n v="3"/>
    <s v="Moderate (2-4 hours)"/>
    <s v="No"/>
    <x v="0"/>
    <s v="Near"/>
    <x v="1"/>
    <n v="62"/>
    <n v="-12"/>
    <x v="0"/>
  </r>
  <r>
    <n v="30"/>
    <x v="0"/>
    <n v="87"/>
    <s v="Good"/>
    <x v="2"/>
    <x v="1"/>
    <s v="Yes"/>
    <n v="9"/>
    <s v="≥ 8 hours"/>
    <n v="61"/>
    <s v="High"/>
    <x v="0"/>
    <n v="2"/>
    <x v="1"/>
    <x v="1"/>
    <s v="High"/>
    <x v="1"/>
    <s v="Neutral"/>
    <n v="4"/>
    <s v="Moderate (2-4 hours)"/>
    <s v="No"/>
    <x v="0"/>
    <s v="Moderate"/>
    <x v="0"/>
    <n v="73"/>
    <n v="12"/>
    <x v="2"/>
  </r>
  <r>
    <n v="24"/>
    <x v="0"/>
    <n v="91"/>
    <s v="Very Good"/>
    <x v="2"/>
    <x v="0"/>
    <s v="Yes"/>
    <n v="7"/>
    <s v="&lt; 8 hours"/>
    <n v="51"/>
    <s v="High"/>
    <x v="0"/>
    <n v="2"/>
    <x v="1"/>
    <x v="1"/>
    <s v="Medium"/>
    <x v="0"/>
    <s v="Neutral"/>
    <n v="3"/>
    <s v="Moderate (2-4 hours)"/>
    <s v="No"/>
    <x v="0"/>
    <s v="Moderate"/>
    <x v="0"/>
    <n v="72"/>
    <n v="21"/>
    <x v="2"/>
  </r>
  <r>
    <n v="23"/>
    <x v="0"/>
    <n v="94"/>
    <s v="Very Good"/>
    <x v="0"/>
    <x v="1"/>
    <s v="No"/>
    <n v="8"/>
    <s v="≥ 8 hours"/>
    <n v="58"/>
    <s v="High"/>
    <x v="0"/>
    <n v="5"/>
    <x v="1"/>
    <x v="0"/>
    <s v="Low"/>
    <x v="0"/>
    <s v="Neutral"/>
    <n v="6"/>
    <s v="High (4-6 hours)"/>
    <s v="No"/>
    <x v="0"/>
    <s v="Near"/>
    <x v="1"/>
    <n v="71"/>
    <n v="13"/>
    <x v="2"/>
  </r>
  <r>
    <n v="21"/>
    <x v="0"/>
    <n v="72"/>
    <s v="Fair"/>
    <x v="1"/>
    <x v="1"/>
    <s v="No"/>
    <n v="9"/>
    <s v="≥ 8 hours"/>
    <n v="80"/>
    <s v="High"/>
    <x v="0"/>
    <n v="3"/>
    <x v="1"/>
    <x v="0"/>
    <s v="Medium"/>
    <x v="0"/>
    <s v="Neutral"/>
    <n v="4"/>
    <s v="Moderate (2-4 hours)"/>
    <s v="No"/>
    <x v="0"/>
    <s v="Near"/>
    <x v="0"/>
    <n v="67"/>
    <n v="-13"/>
    <x v="0"/>
  </r>
  <r>
    <n v="12"/>
    <x v="1"/>
    <n v="97"/>
    <s v="Very Good"/>
    <x v="1"/>
    <x v="2"/>
    <s v="Yes"/>
    <n v="7"/>
    <s v="&lt; 8 hours"/>
    <n v="83"/>
    <s v="Medium"/>
    <x v="0"/>
    <n v="0"/>
    <x v="0"/>
    <x v="0"/>
    <s v="Medium"/>
    <x v="0"/>
    <s v="Neutral"/>
    <n v="2"/>
    <s v="Low (0-2 hours)"/>
    <s v="No"/>
    <x v="1"/>
    <s v="Moderate"/>
    <x v="0"/>
    <n v="66"/>
    <n v="-17"/>
    <x v="0"/>
  </r>
  <r>
    <n v="17"/>
    <x v="1"/>
    <n v="82"/>
    <s v="Good"/>
    <x v="1"/>
    <x v="0"/>
    <s v="Yes"/>
    <n v="10"/>
    <s v="≥ 8 hours"/>
    <n v="82"/>
    <s v="High"/>
    <x v="0"/>
    <n v="1"/>
    <x v="1"/>
    <x v="1"/>
    <s v="Medium"/>
    <x v="1"/>
    <s v="Positive"/>
    <n v="2"/>
    <s v="Low (0-2 hours)"/>
    <s v="No"/>
    <x v="0"/>
    <s v="Moderate"/>
    <x v="0"/>
    <n v="68"/>
    <n v="-14"/>
    <x v="0"/>
  </r>
  <r>
    <n v="25"/>
    <x v="0"/>
    <n v="88"/>
    <s v="Good"/>
    <x v="2"/>
    <x v="0"/>
    <s v="Yes"/>
    <n v="9"/>
    <s v="≥ 8 hours"/>
    <n v="58"/>
    <s v="Low"/>
    <x v="0"/>
    <n v="0"/>
    <x v="0"/>
    <x v="0"/>
    <s v="Medium"/>
    <x v="0"/>
    <s v="Negative"/>
    <n v="4"/>
    <s v="Moderate (2-4 hours)"/>
    <s v="No"/>
    <x v="2"/>
    <s v="Near"/>
    <x v="0"/>
    <n v="70"/>
    <n v="12"/>
    <x v="2"/>
  </r>
  <r>
    <n v="14"/>
    <x v="1"/>
    <n v="84"/>
    <s v="Good"/>
    <x v="1"/>
    <x v="1"/>
    <s v="Yes"/>
    <n v="6"/>
    <s v="&lt; 8 hours"/>
    <n v="96"/>
    <s v="Medium"/>
    <x v="1"/>
    <n v="2"/>
    <x v="1"/>
    <x v="0"/>
    <s v="Medium"/>
    <x v="1"/>
    <s v="Neutral"/>
    <n v="2"/>
    <s v="Low (0-2 hours)"/>
    <s v="No"/>
    <x v="2"/>
    <s v="Far"/>
    <x v="0"/>
    <n v="66"/>
    <n v="-30"/>
    <x v="0"/>
  </r>
  <r>
    <n v="5"/>
    <x v="2"/>
    <n v="65"/>
    <s v="Poor"/>
    <x v="0"/>
    <x v="0"/>
    <s v="No"/>
    <n v="7"/>
    <s v="&lt; 8 hours"/>
    <n v="71"/>
    <s v="Medium"/>
    <x v="0"/>
    <n v="0"/>
    <x v="0"/>
    <x v="0"/>
    <s v="Medium"/>
    <x v="1"/>
    <s v="Negative"/>
    <n v="2"/>
    <s v="Low (0-2 hours)"/>
    <s v="No"/>
    <x v="1"/>
    <s v="Far"/>
    <x v="0"/>
    <n v="56"/>
    <n v="-15"/>
    <x v="0"/>
  </r>
  <r>
    <n v="19"/>
    <x v="1"/>
    <n v="99"/>
    <s v="Very Good"/>
    <x v="1"/>
    <x v="0"/>
    <s v="Yes"/>
    <n v="8"/>
    <s v="≥ 8 hours"/>
    <n v="88"/>
    <s v="High"/>
    <x v="1"/>
    <n v="1"/>
    <x v="1"/>
    <x v="0"/>
    <s v="High"/>
    <x v="0"/>
    <s v="Positive"/>
    <n v="3"/>
    <s v="Moderate (2-4 hours)"/>
    <s v="No"/>
    <x v="0"/>
    <s v="Far"/>
    <x v="1"/>
    <n v="71"/>
    <n v="-17"/>
    <x v="0"/>
  </r>
  <r>
    <n v="19"/>
    <x v="1"/>
    <n v="65"/>
    <s v="Poor"/>
    <x v="0"/>
    <x v="0"/>
    <s v="No"/>
    <n v="10"/>
    <s v="≥ 8 hours"/>
    <n v="58"/>
    <s v="Medium"/>
    <x v="0"/>
    <n v="2"/>
    <x v="1"/>
    <x v="1"/>
    <s v="High"/>
    <x v="1"/>
    <s v="Positive"/>
    <n v="3"/>
    <s v="Moderate (2-4 hours)"/>
    <s v="No"/>
    <x v="2"/>
    <s v="Moderate"/>
    <x v="1"/>
    <n v="64"/>
    <n v="6"/>
    <x v="2"/>
  </r>
  <r>
    <n v="21"/>
    <x v="0"/>
    <n v="70"/>
    <s v="Fair"/>
    <x v="1"/>
    <x v="1"/>
    <s v="No"/>
    <n v="8"/>
    <s v="≥ 8 hours"/>
    <n v="74"/>
    <s v="Low"/>
    <x v="0"/>
    <n v="2"/>
    <x v="1"/>
    <x v="1"/>
    <s v="Medium"/>
    <x v="0"/>
    <s v="Positive"/>
    <n v="3"/>
    <s v="Moderate (2-4 hours)"/>
    <s v="No"/>
    <x v="2"/>
    <s v="Far"/>
    <x v="0"/>
    <n v="65"/>
    <n v="-9"/>
    <x v="0"/>
  </r>
  <r>
    <n v="24"/>
    <x v="0"/>
    <n v="93"/>
    <s v="Very Good"/>
    <x v="1"/>
    <x v="1"/>
    <s v="Yes"/>
    <n v="7"/>
    <s v="&lt; 8 hours"/>
    <n v="76"/>
    <s v="High"/>
    <x v="0"/>
    <n v="2"/>
    <x v="1"/>
    <x v="0"/>
    <s v="Medium"/>
    <x v="0"/>
    <s v="Neutral"/>
    <n v="1"/>
    <s v="Low (0-2 hours)"/>
    <s v="Yes"/>
    <x v="0"/>
    <s v="Near"/>
    <x v="0"/>
    <n v="70"/>
    <n v="-6"/>
    <x v="0"/>
  </r>
  <r>
    <n v="24"/>
    <x v="0"/>
    <n v="85"/>
    <s v="Good"/>
    <x v="2"/>
    <x v="2"/>
    <s v="Yes"/>
    <n v="9"/>
    <s v="≥ 8 hours"/>
    <n v="89"/>
    <s v="Medium"/>
    <x v="0"/>
    <n v="1"/>
    <x v="1"/>
    <x v="0"/>
    <s v="Medium"/>
    <x v="0"/>
    <s v="Positive"/>
    <n v="2"/>
    <s v="Low (0-2 hours)"/>
    <s v="No"/>
    <x v="2"/>
    <s v="Moderate"/>
    <x v="0"/>
    <n v="70"/>
    <n v="-19"/>
    <x v="0"/>
  </r>
  <r>
    <n v="22"/>
    <x v="0"/>
    <n v="94"/>
    <s v="Very Good"/>
    <x v="0"/>
    <x v="0"/>
    <s v="Yes"/>
    <n v="7"/>
    <s v="&lt; 8 hours"/>
    <n v="81"/>
    <s v="Medium"/>
    <x v="0"/>
    <n v="2"/>
    <x v="1"/>
    <x v="1"/>
    <s v="High"/>
    <x v="0"/>
    <s v="Neutral"/>
    <n v="4"/>
    <s v="Moderate (2-4 hours)"/>
    <s v="No"/>
    <x v="0"/>
    <s v="Far"/>
    <x v="0"/>
    <n v="71"/>
    <n v="-10"/>
    <x v="0"/>
  </r>
  <r>
    <n v="27"/>
    <x v="0"/>
    <n v="81"/>
    <s v="Good"/>
    <x v="2"/>
    <x v="0"/>
    <s v="Yes"/>
    <n v="6"/>
    <s v="&lt; 8 hours"/>
    <n v="70"/>
    <s v="Medium"/>
    <x v="0"/>
    <n v="0"/>
    <x v="0"/>
    <x v="0"/>
    <s v="Medium"/>
    <x v="0"/>
    <s v="Positive"/>
    <n v="5"/>
    <s v="High (4-6 hours)"/>
    <s v="No"/>
    <x v="0"/>
    <s v="Far"/>
    <x v="1"/>
    <n v="70"/>
    <n v="0"/>
    <x v="1"/>
  </r>
  <r>
    <n v="11"/>
    <x v="1"/>
    <n v="75"/>
    <s v="Fair"/>
    <x v="0"/>
    <x v="0"/>
    <s v="No"/>
    <n v="8"/>
    <s v="≥ 8 hours"/>
    <n v="64"/>
    <s v="Medium"/>
    <x v="0"/>
    <n v="3"/>
    <x v="1"/>
    <x v="0"/>
    <s v="Medium"/>
    <x v="0"/>
    <s v="Neutral"/>
    <n v="3"/>
    <s v="Moderate (2-4 hours)"/>
    <s v="Yes"/>
    <x v="1"/>
    <s v="Moderate"/>
    <x v="1"/>
    <n v="62"/>
    <n v="-2"/>
    <x v="1"/>
  </r>
  <r>
    <n v="23"/>
    <x v="0"/>
    <n v="97"/>
    <s v="Very Good"/>
    <x v="1"/>
    <x v="1"/>
    <s v="Yes"/>
    <n v="6"/>
    <s v="&lt; 8 hours"/>
    <n v="99"/>
    <s v="Low"/>
    <x v="0"/>
    <n v="1"/>
    <x v="1"/>
    <x v="0"/>
    <s v="Medium"/>
    <x v="1"/>
    <s v="Positive"/>
    <n v="3"/>
    <s v="Moderate (2-4 hours)"/>
    <s v="No"/>
    <x v="0"/>
    <s v="Near"/>
    <x v="1"/>
    <n v="72"/>
    <n v="-27"/>
    <x v="0"/>
  </r>
  <r>
    <n v="24"/>
    <x v="0"/>
    <n v="61"/>
    <s v="Poor"/>
    <x v="1"/>
    <x v="1"/>
    <s v="No"/>
    <n v="10"/>
    <s v="≥ 8 hours"/>
    <n v="64"/>
    <s v="Low"/>
    <x v="0"/>
    <n v="0"/>
    <x v="0"/>
    <x v="0"/>
    <s v="Medium"/>
    <x v="1"/>
    <s v="Positive"/>
    <n v="3"/>
    <s v="Moderate (2-4 hours)"/>
    <s v="No"/>
    <x v="0"/>
    <s v="Near"/>
    <x v="1"/>
    <n v="62"/>
    <n v="-2"/>
    <x v="1"/>
  </r>
  <r>
    <n v="13"/>
    <x v="1"/>
    <n v="94"/>
    <s v="Very Good"/>
    <x v="0"/>
    <x v="1"/>
    <s v="Yes"/>
    <n v="7"/>
    <s v="&lt; 8 hours"/>
    <n v="56"/>
    <s v="High"/>
    <x v="0"/>
    <n v="2"/>
    <x v="1"/>
    <x v="0"/>
    <s v="High"/>
    <x v="0"/>
    <s v="Neutral"/>
    <n v="4"/>
    <s v="Moderate (2-4 hours)"/>
    <s v="No"/>
    <x v="1"/>
    <s v="Near"/>
    <x v="0"/>
    <n v="67"/>
    <n v="11"/>
    <x v="2"/>
  </r>
  <r>
    <n v="11"/>
    <x v="1"/>
    <n v="69"/>
    <s v="Poor"/>
    <x v="0"/>
    <x v="1"/>
    <s v="Yes"/>
    <n v="8"/>
    <s v="≥ 8 hours"/>
    <n v="65"/>
    <s v="Low"/>
    <x v="0"/>
    <n v="0"/>
    <x v="0"/>
    <x v="0"/>
    <s v="Medium"/>
    <x v="0"/>
    <s v="Negative"/>
    <n v="2"/>
    <s v="Low (0-2 hours)"/>
    <s v="No"/>
    <x v="1"/>
    <s v="Moderate"/>
    <x v="0"/>
    <n v="58"/>
    <n v="-7"/>
    <x v="0"/>
  </r>
  <r>
    <n v="16"/>
    <x v="1"/>
    <n v="94"/>
    <s v="Very Good"/>
    <x v="0"/>
    <x v="1"/>
    <s v="Yes"/>
    <n v="6"/>
    <s v="&lt; 8 hours"/>
    <n v="66"/>
    <s v="Medium"/>
    <x v="0"/>
    <n v="3"/>
    <x v="1"/>
    <x v="1"/>
    <s v="High"/>
    <x v="0"/>
    <s v="Negative"/>
    <n v="4"/>
    <s v="Moderate (2-4 hours)"/>
    <s v="No"/>
    <x v="1"/>
    <s v="Near"/>
    <x v="1"/>
    <n v="69"/>
    <n v="3"/>
    <x v="2"/>
  </r>
  <r>
    <n v="16"/>
    <x v="1"/>
    <n v="66"/>
    <s v="Poor"/>
    <x v="1"/>
    <x v="2"/>
    <s v="No"/>
    <n v="9"/>
    <s v="≥ 8 hours"/>
    <n v="56"/>
    <s v="Medium"/>
    <x v="0"/>
    <n v="0"/>
    <x v="0"/>
    <x v="0"/>
    <s v="High"/>
    <x v="1"/>
    <s v="Positive"/>
    <n v="4"/>
    <s v="Moderate (2-4 hours)"/>
    <s v="Yes"/>
    <x v="1"/>
    <s v="Near"/>
    <x v="1"/>
    <n v="60"/>
    <n v="4"/>
    <x v="2"/>
  </r>
  <r>
    <n v="25"/>
    <x v="0"/>
    <n v="83"/>
    <s v="Good"/>
    <x v="2"/>
    <x v="0"/>
    <s v="Yes"/>
    <n v="7"/>
    <s v="&lt; 8 hours"/>
    <n v="85"/>
    <s v="High"/>
    <x v="0"/>
    <n v="2"/>
    <x v="1"/>
    <x v="0"/>
    <s v="Medium"/>
    <x v="0"/>
    <s v="Negative"/>
    <n v="4"/>
    <s v="Moderate (2-4 hours)"/>
    <s v="No"/>
    <x v="1"/>
    <s v="Near"/>
    <x v="0"/>
    <n v="72"/>
    <n v="-13"/>
    <x v="0"/>
  </r>
  <r>
    <n v="16"/>
    <x v="1"/>
    <n v="96"/>
    <s v="Very Good"/>
    <x v="1"/>
    <x v="1"/>
    <s v="No"/>
    <n v="7"/>
    <s v="&lt; 8 hours"/>
    <n v="81"/>
    <s v="Medium"/>
    <x v="0"/>
    <n v="0"/>
    <x v="0"/>
    <x v="0"/>
    <s v="Low"/>
    <x v="0"/>
    <s v="Negative"/>
    <n v="3"/>
    <s v="Moderate (2-4 hours)"/>
    <s v="No"/>
    <x v="0"/>
    <s v="Moderate"/>
    <x v="0"/>
    <n v="66"/>
    <n v="-15"/>
    <x v="0"/>
  </r>
  <r>
    <n v="15"/>
    <x v="1"/>
    <n v="79"/>
    <s v="Fair"/>
    <x v="1"/>
    <x v="0"/>
    <s v="Yes"/>
    <n v="7"/>
    <s v="&lt; 8 hours"/>
    <n v="66"/>
    <s v="Medium"/>
    <x v="0"/>
    <n v="2"/>
    <x v="1"/>
    <x v="0"/>
    <s v="Medium"/>
    <x v="0"/>
    <s v="Positive"/>
    <n v="3"/>
    <s v="Moderate (2-4 hours)"/>
    <s v="No"/>
    <x v="1"/>
    <s v="Far"/>
    <x v="1"/>
    <n v="66"/>
    <n v="0"/>
    <x v="1"/>
  </r>
  <r>
    <n v="16"/>
    <x v="1"/>
    <n v="90"/>
    <s v="Very Good"/>
    <x v="1"/>
    <x v="0"/>
    <s v="Yes"/>
    <n v="5"/>
    <s v="&lt; 8 hours"/>
    <n v="100"/>
    <s v="Low"/>
    <x v="0"/>
    <n v="1"/>
    <x v="1"/>
    <x v="2"/>
    <s v="Medium"/>
    <x v="1"/>
    <s v="Negative"/>
    <n v="4"/>
    <s v="Moderate (2-4 hours)"/>
    <s v="No"/>
    <x v="0"/>
    <s v="Moderate"/>
    <x v="0"/>
    <n v="69"/>
    <n v="-31"/>
    <x v="0"/>
  </r>
  <r>
    <n v="27"/>
    <x v="0"/>
    <n v="92"/>
    <s v="Very Good"/>
    <x v="0"/>
    <x v="1"/>
    <s v="Yes"/>
    <n v="7"/>
    <s v="&lt; 8 hours"/>
    <n v="83"/>
    <s v="Low"/>
    <x v="0"/>
    <n v="2"/>
    <x v="1"/>
    <x v="0"/>
    <s v="Medium"/>
    <x v="0"/>
    <s v="Positive"/>
    <n v="4"/>
    <s v="Moderate (2-4 hours)"/>
    <s v="Yes"/>
    <x v="1"/>
    <s v="Moderate"/>
    <x v="1"/>
    <n v="70"/>
    <n v="-13"/>
    <x v="0"/>
  </r>
  <r>
    <n v="20"/>
    <x v="1"/>
    <n v="89"/>
    <s v="Good"/>
    <x v="0"/>
    <x v="1"/>
    <s v="Yes"/>
    <n v="8"/>
    <s v="≥ 8 hours"/>
    <n v="85"/>
    <s v="Medium"/>
    <x v="0"/>
    <n v="2"/>
    <x v="1"/>
    <x v="1"/>
    <s v="High"/>
    <x v="0"/>
    <s v="Positive"/>
    <n v="1"/>
    <s v="Low (0-2 hours)"/>
    <s v="No"/>
    <x v="2"/>
    <s v="Near"/>
    <x v="1"/>
    <n v="70"/>
    <n v="-15"/>
    <x v="0"/>
  </r>
  <r>
    <n v="19"/>
    <x v="1"/>
    <n v="97"/>
    <s v="Very Good"/>
    <x v="2"/>
    <x v="0"/>
    <s v="No"/>
    <n v="5"/>
    <s v="&lt; 8 hours"/>
    <n v="78"/>
    <s v="Low"/>
    <x v="0"/>
    <n v="0"/>
    <x v="0"/>
    <x v="1"/>
    <s v="Low"/>
    <x v="1"/>
    <s v="Negative"/>
    <n v="3"/>
    <s v="Moderate (2-4 hours)"/>
    <s v="No"/>
    <x v="1"/>
    <s v="Moderate"/>
    <x v="0"/>
    <n v="70"/>
    <n v="-8"/>
    <x v="0"/>
  </r>
  <r>
    <n v="19"/>
    <x v="1"/>
    <n v="78"/>
    <s v="Fair"/>
    <x v="0"/>
    <x v="0"/>
    <s v="Yes"/>
    <n v="9"/>
    <s v="≥ 8 hours"/>
    <n v="78"/>
    <s v="Medium"/>
    <x v="0"/>
    <n v="2"/>
    <x v="1"/>
    <x v="0"/>
    <s v="High"/>
    <x v="0"/>
    <s v="Negative"/>
    <n v="2"/>
    <s v="Low (0-2 hours)"/>
    <s v="No"/>
    <x v="1"/>
    <s v="Near"/>
    <x v="1"/>
    <n v="67"/>
    <n v="-11"/>
    <x v="0"/>
  </r>
  <r>
    <n v="28"/>
    <x v="0"/>
    <n v="67"/>
    <s v="Poor"/>
    <x v="2"/>
    <x v="1"/>
    <s v="Yes"/>
    <n v="7"/>
    <s v="&lt; 8 hours"/>
    <n v="51"/>
    <s v="Medium"/>
    <x v="0"/>
    <n v="2"/>
    <x v="1"/>
    <x v="1"/>
    <s v="Medium"/>
    <x v="0"/>
    <s v="Neutral"/>
    <n v="3"/>
    <s v="Moderate (2-4 hours)"/>
    <s v="No"/>
    <x v="0"/>
    <s v="Near"/>
    <x v="1"/>
    <n v="67"/>
    <n v="16"/>
    <x v="2"/>
  </r>
  <r>
    <n v="16"/>
    <x v="1"/>
    <n v="62"/>
    <s v="Poor"/>
    <x v="0"/>
    <x v="2"/>
    <s v="No"/>
    <n v="7"/>
    <s v="&lt; 8 hours"/>
    <n v="89"/>
    <s v="High"/>
    <x v="0"/>
    <n v="0"/>
    <x v="0"/>
    <x v="1"/>
    <s v="Medium"/>
    <x v="0"/>
    <s v="Neutral"/>
    <n v="3"/>
    <s v="Moderate (2-4 hours)"/>
    <s v="No"/>
    <x v="0"/>
    <s v="Far"/>
    <x v="1"/>
    <n v="59"/>
    <n v="-30"/>
    <x v="0"/>
  </r>
  <r>
    <n v="28"/>
    <x v="0"/>
    <n v="70"/>
    <s v="Fair"/>
    <x v="1"/>
    <x v="1"/>
    <s v="Yes"/>
    <n v="4"/>
    <s v="&lt; 8 hours"/>
    <n v="96"/>
    <s v="Low"/>
    <x v="0"/>
    <n v="1"/>
    <x v="1"/>
    <x v="1"/>
    <s v="Medium"/>
    <x v="1"/>
    <s v="Positive"/>
    <n v="2"/>
    <s v="Low (0-2 hours)"/>
    <s v="No"/>
    <x v="3"/>
    <s v="Moderate"/>
    <x v="0"/>
    <n v="67"/>
    <n v="-29"/>
    <x v="0"/>
  </r>
  <r>
    <n v="21"/>
    <x v="0"/>
    <n v="66"/>
    <s v="Poor"/>
    <x v="2"/>
    <x v="1"/>
    <s v="Yes"/>
    <n v="7"/>
    <s v="&lt; 8 hours"/>
    <n v="56"/>
    <s v="Medium"/>
    <x v="0"/>
    <n v="1"/>
    <x v="1"/>
    <x v="0"/>
    <s v="Medium"/>
    <x v="1"/>
    <s v="Neutral"/>
    <n v="4"/>
    <s v="Moderate (2-4 hours)"/>
    <s v="No"/>
    <x v="2"/>
    <s v="Moderate"/>
    <x v="0"/>
    <n v="65"/>
    <n v="9"/>
    <x v="2"/>
  </r>
  <r>
    <n v="19"/>
    <x v="1"/>
    <n v="82"/>
    <s v="Good"/>
    <x v="1"/>
    <x v="1"/>
    <s v="No"/>
    <n v="5"/>
    <s v="&lt; 8 hours"/>
    <n v="90"/>
    <s v="Medium"/>
    <x v="0"/>
    <n v="1"/>
    <x v="1"/>
    <x v="2"/>
    <s v="Medium"/>
    <x v="0"/>
    <s v="Negative"/>
    <n v="3"/>
    <s v="Moderate (2-4 hours)"/>
    <s v="No"/>
    <x v="1"/>
    <s v="Near"/>
    <x v="0"/>
    <n v="68"/>
    <n v="-22"/>
    <x v="0"/>
  </r>
  <r>
    <n v="35"/>
    <x v="3"/>
    <n v="67"/>
    <s v="Poor"/>
    <x v="2"/>
    <x v="0"/>
    <s v="Yes"/>
    <n v="6"/>
    <s v="&lt; 8 hours"/>
    <n v="77"/>
    <s v="Low"/>
    <x v="0"/>
    <n v="1"/>
    <x v="1"/>
    <x v="0"/>
    <s v="Medium"/>
    <x v="0"/>
    <s v="Positive"/>
    <n v="3"/>
    <s v="Moderate (2-4 hours)"/>
    <s v="No"/>
    <x v="1"/>
    <s v="Near"/>
    <x v="0"/>
    <n v="71"/>
    <n v="-6"/>
    <x v="0"/>
  </r>
  <r>
    <n v="14"/>
    <x v="1"/>
    <n v="62"/>
    <s v="Poor"/>
    <x v="1"/>
    <x v="1"/>
    <s v="No"/>
    <n v="5"/>
    <s v="&lt; 8 hours"/>
    <n v="64"/>
    <s v="Medium"/>
    <x v="0"/>
    <n v="2"/>
    <x v="1"/>
    <x v="0"/>
    <s v="Medium"/>
    <x v="0"/>
    <s v="Neutral"/>
    <n v="3"/>
    <s v="Moderate (2-4 hours)"/>
    <s v="No"/>
    <x v="1"/>
    <s v="Near"/>
    <x v="0"/>
    <n v="61"/>
    <n v="-3"/>
    <x v="0"/>
  </r>
  <r>
    <n v="18"/>
    <x v="1"/>
    <n v="61"/>
    <s v="Poor"/>
    <x v="1"/>
    <x v="1"/>
    <s v="Yes"/>
    <n v="6"/>
    <s v="&lt; 8 hours"/>
    <n v="96"/>
    <s v="Medium"/>
    <x v="0"/>
    <n v="0"/>
    <x v="0"/>
    <x v="1"/>
    <s v="Medium"/>
    <x v="0"/>
    <s v="Negative"/>
    <n v="3"/>
    <s v="Moderate (2-4 hours)"/>
    <s v="No"/>
    <x v="0"/>
    <s v="Near"/>
    <x v="0"/>
    <n v="63"/>
    <n v="-33"/>
    <x v="0"/>
  </r>
  <r>
    <n v="13"/>
    <x v="1"/>
    <n v="93"/>
    <s v="Very Good"/>
    <x v="1"/>
    <x v="0"/>
    <s v="Yes"/>
    <n v="7"/>
    <s v="&lt; 8 hours"/>
    <n v="51"/>
    <s v="Low"/>
    <x v="0"/>
    <n v="1"/>
    <x v="1"/>
    <x v="0"/>
    <s v="High"/>
    <x v="1"/>
    <s v="Neutral"/>
    <n v="3"/>
    <s v="Moderate (2-4 hours)"/>
    <s v="No"/>
    <x v="0"/>
    <s v="Near"/>
    <x v="1"/>
    <n v="67"/>
    <n v="16"/>
    <x v="2"/>
  </r>
  <r>
    <n v="26"/>
    <x v="0"/>
    <n v="84"/>
    <s v="Good"/>
    <x v="2"/>
    <x v="1"/>
    <s v="No"/>
    <n v="7"/>
    <s v="&lt; 8 hours"/>
    <n v="64"/>
    <s v="Medium"/>
    <x v="1"/>
    <n v="1"/>
    <x v="1"/>
    <x v="1"/>
    <s v="High"/>
    <x v="0"/>
    <s v="Neutral"/>
    <n v="4"/>
    <s v="Moderate (2-4 hours)"/>
    <s v="No"/>
    <x v="1"/>
    <s v="Near"/>
    <x v="0"/>
    <n v="69"/>
    <n v="5"/>
    <x v="2"/>
  </r>
  <r>
    <n v="30"/>
    <x v="0"/>
    <n v="74"/>
    <s v="Fair"/>
    <x v="1"/>
    <x v="0"/>
    <s v="No"/>
    <n v="8"/>
    <s v="≥ 8 hours"/>
    <n v="94"/>
    <s v="Low"/>
    <x v="0"/>
    <n v="0"/>
    <x v="0"/>
    <x v="1"/>
    <s v="Medium"/>
    <x v="0"/>
    <s v="Positive"/>
    <n v="3"/>
    <s v="Moderate (2-4 hours)"/>
    <s v="No"/>
    <x v="0"/>
    <s v="Near"/>
    <x v="0"/>
    <n v="70"/>
    <n v="-24"/>
    <x v="0"/>
  </r>
  <r>
    <n v="30"/>
    <x v="0"/>
    <n v="96"/>
    <s v="Very Good"/>
    <x v="1"/>
    <x v="2"/>
    <s v="Yes"/>
    <n v="4"/>
    <s v="&lt; 8 hours"/>
    <n v="74"/>
    <s v="High"/>
    <x v="1"/>
    <n v="0"/>
    <x v="0"/>
    <x v="0"/>
    <s v="Low"/>
    <x v="0"/>
    <s v="Negative"/>
    <n v="3"/>
    <s v="Moderate (2-4 hours)"/>
    <s v="No"/>
    <x v="0"/>
    <s v="Moderate"/>
    <x v="0"/>
    <n v="69"/>
    <n v="-5"/>
    <x v="0"/>
  </r>
  <r>
    <n v="27"/>
    <x v="0"/>
    <n v="63"/>
    <s v="Poor"/>
    <x v="2"/>
    <x v="1"/>
    <s v="Yes"/>
    <n v="7"/>
    <s v="&lt; 8 hours"/>
    <n v="80"/>
    <s v="Medium"/>
    <x v="0"/>
    <n v="1"/>
    <x v="1"/>
    <x v="0"/>
    <s v="High"/>
    <x v="0"/>
    <s v="Neutral"/>
    <n v="4"/>
    <s v="Moderate (2-4 hours)"/>
    <s v="No"/>
    <x v="0"/>
    <s v="Far"/>
    <x v="1"/>
    <n v="66"/>
    <n v="-14"/>
    <x v="0"/>
  </r>
  <r>
    <n v="19"/>
    <x v="1"/>
    <n v="99"/>
    <s v="Very Good"/>
    <x v="1"/>
    <x v="2"/>
    <s v="Yes"/>
    <n v="7"/>
    <s v="&lt; 8 hours"/>
    <n v="87"/>
    <s v="Low"/>
    <x v="0"/>
    <n v="1"/>
    <x v="1"/>
    <x v="1"/>
    <s v="Medium"/>
    <x v="0"/>
    <s v="Positive"/>
    <n v="4"/>
    <s v="Moderate (2-4 hours)"/>
    <s v="No"/>
    <x v="0"/>
    <s v="Moderate"/>
    <x v="1"/>
    <n v="70"/>
    <n v="-17"/>
    <x v="0"/>
  </r>
  <r>
    <n v="18"/>
    <x v="1"/>
    <n v="85"/>
    <s v="Good"/>
    <x v="1"/>
    <x v="1"/>
    <s v="Yes"/>
    <n v="6"/>
    <s v="&lt; 8 hours"/>
    <n v="57"/>
    <s v="Low"/>
    <x v="0"/>
    <n v="2"/>
    <x v="1"/>
    <x v="1"/>
    <s v="High"/>
    <x v="0"/>
    <s v="Neutral"/>
    <n v="2"/>
    <s v="Low (0-2 hours)"/>
    <s v="No"/>
    <x v="2"/>
    <s v="Moderate"/>
    <x v="0"/>
    <n v="67"/>
    <n v="10"/>
    <x v="2"/>
  </r>
  <r>
    <n v="10"/>
    <x v="2"/>
    <n v="67"/>
    <s v="Poor"/>
    <x v="2"/>
    <x v="0"/>
    <s v="No"/>
    <n v="6"/>
    <s v="&lt; 8 hours"/>
    <n v="61"/>
    <s v="Medium"/>
    <x v="0"/>
    <n v="0"/>
    <x v="0"/>
    <x v="0"/>
    <s v="High"/>
    <x v="1"/>
    <s v="Neutral"/>
    <n v="2"/>
    <s v="Low (0-2 hours)"/>
    <s v="No"/>
    <x v="0"/>
    <s v="Near"/>
    <x v="1"/>
    <n v="61"/>
    <n v="0"/>
    <x v="1"/>
  </r>
  <r>
    <n v="32"/>
    <x v="3"/>
    <n v="87"/>
    <s v="Good"/>
    <x v="1"/>
    <x v="0"/>
    <s v="Yes"/>
    <n v="9"/>
    <s v="≥ 8 hours"/>
    <n v="100"/>
    <s v="Medium"/>
    <x v="0"/>
    <n v="2"/>
    <x v="1"/>
    <x v="1"/>
    <s v="Low"/>
    <x v="1"/>
    <s v="Neutral"/>
    <n v="2"/>
    <s v="Low (0-2 hours)"/>
    <s v="No"/>
    <x v="2"/>
    <s v="Moderate"/>
    <x v="0"/>
    <n v="74"/>
    <n v="-26"/>
    <x v="0"/>
  </r>
  <r>
    <n v="23"/>
    <x v="0"/>
    <n v="91"/>
    <s v="Very Good"/>
    <x v="1"/>
    <x v="0"/>
    <s v="Yes"/>
    <n v="10"/>
    <s v="≥ 8 hours"/>
    <n v="62"/>
    <s v="Low"/>
    <x v="0"/>
    <n v="1"/>
    <x v="1"/>
    <x v="1"/>
    <s v="High"/>
    <x v="1"/>
    <s v="Negative"/>
    <n v="3"/>
    <s v="Moderate (2-4 hours)"/>
    <s v="No"/>
    <x v="1"/>
    <s v="Near"/>
    <x v="0"/>
    <n v="70"/>
    <n v="8"/>
    <x v="2"/>
  </r>
  <r>
    <n v="17"/>
    <x v="1"/>
    <n v="77"/>
    <s v="Fair"/>
    <x v="2"/>
    <x v="1"/>
    <s v="Yes"/>
    <n v="4"/>
    <s v="&lt; 8 hours"/>
    <n v="77"/>
    <s v="Low"/>
    <x v="0"/>
    <n v="0"/>
    <x v="0"/>
    <x v="1"/>
    <s v="Medium"/>
    <x v="1"/>
    <s v="Positive"/>
    <n v="4"/>
    <s v="Moderate (2-4 hours)"/>
    <s v="No"/>
    <x v="0"/>
    <s v="Near"/>
    <x v="1"/>
    <n v="66"/>
    <n v="-11"/>
    <x v="0"/>
  </r>
  <r>
    <n v="28"/>
    <x v="0"/>
    <n v="94"/>
    <s v="Very Good"/>
    <x v="1"/>
    <x v="0"/>
    <s v="Yes"/>
    <n v="6"/>
    <s v="&lt; 8 hours"/>
    <n v="65"/>
    <s v="High"/>
    <x v="0"/>
    <n v="1"/>
    <x v="1"/>
    <x v="0"/>
    <s v="High"/>
    <x v="0"/>
    <s v="Positive"/>
    <n v="1"/>
    <s v="Low (0-2 hours)"/>
    <s v="No"/>
    <x v="0"/>
    <s v="Near"/>
    <x v="1"/>
    <n v="73"/>
    <n v="8"/>
    <x v="2"/>
  </r>
  <r>
    <n v="14"/>
    <x v="1"/>
    <n v="66"/>
    <s v="Poor"/>
    <x v="1"/>
    <x v="1"/>
    <s v="Yes"/>
    <n v="5"/>
    <s v="&lt; 8 hours"/>
    <n v="93"/>
    <s v="Medium"/>
    <x v="0"/>
    <n v="1"/>
    <x v="1"/>
    <x v="1"/>
    <s v="Medium"/>
    <x v="1"/>
    <s v="Negative"/>
    <n v="2"/>
    <s v="Low (0-2 hours)"/>
    <s v="No"/>
    <x v="0"/>
    <s v="Near"/>
    <x v="0"/>
    <n v="62"/>
    <n v="-31"/>
    <x v="0"/>
  </r>
  <r>
    <n v="22"/>
    <x v="0"/>
    <n v="71"/>
    <s v="Fair"/>
    <x v="1"/>
    <x v="2"/>
    <s v="Yes"/>
    <n v="7"/>
    <s v="&lt; 8 hours"/>
    <n v="98"/>
    <s v="Low"/>
    <x v="0"/>
    <n v="2"/>
    <x v="1"/>
    <x v="0"/>
    <s v="High"/>
    <x v="0"/>
    <s v="Neutral"/>
    <n v="2"/>
    <s v="Low (0-2 hours)"/>
    <s v="No"/>
    <x v="0"/>
    <s v="Moderate"/>
    <x v="1"/>
    <n v="65"/>
    <n v="-33"/>
    <x v="0"/>
  </r>
  <r>
    <n v="19"/>
    <x v="1"/>
    <n v="64"/>
    <s v="Poor"/>
    <x v="2"/>
    <x v="1"/>
    <s v="No"/>
    <n v="9"/>
    <s v="≥ 8 hours"/>
    <n v="57"/>
    <s v="Low"/>
    <x v="0"/>
    <n v="0"/>
    <x v="0"/>
    <x v="1"/>
    <s v="High"/>
    <x v="1"/>
    <s v="Neutral"/>
    <n v="3"/>
    <s v="Moderate (2-4 hours)"/>
    <s v="No"/>
    <x v="0"/>
    <s v="Near"/>
    <x v="1"/>
    <n v="62"/>
    <n v="5"/>
    <x v="2"/>
  </r>
  <r>
    <n v="24"/>
    <x v="0"/>
    <n v="68"/>
    <s v="Poor"/>
    <x v="0"/>
    <x v="1"/>
    <s v="Yes"/>
    <n v="8"/>
    <s v="≥ 8 hours"/>
    <n v="80"/>
    <s v="Medium"/>
    <x v="1"/>
    <n v="1"/>
    <x v="1"/>
    <x v="0"/>
    <s v="Low"/>
    <x v="0"/>
    <s v="Positive"/>
    <n v="4"/>
    <s v="Moderate (2-4 hours)"/>
    <s v="No"/>
    <x v="2"/>
    <s v="Moderate"/>
    <x v="0"/>
    <n v="64"/>
    <n v="-16"/>
    <x v="0"/>
  </r>
  <r>
    <n v="20"/>
    <x v="1"/>
    <n v="70"/>
    <s v="Fair"/>
    <x v="1"/>
    <x v="1"/>
    <s v="Yes"/>
    <n v="7"/>
    <s v="&lt; 8 hours"/>
    <n v="91"/>
    <s v="Medium"/>
    <x v="0"/>
    <n v="1"/>
    <x v="1"/>
    <x v="0"/>
    <s v="Medium"/>
    <x v="0"/>
    <s v="Negative"/>
    <n v="2"/>
    <s v="Low (0-2 hours)"/>
    <s v="No"/>
    <x v="0"/>
    <s v="Far"/>
    <x v="0"/>
    <n v="63"/>
    <n v="-28"/>
    <x v="0"/>
  </r>
  <r>
    <n v="11"/>
    <x v="1"/>
    <n v="97"/>
    <s v="Very Good"/>
    <x v="1"/>
    <x v="1"/>
    <s v="No"/>
    <n v="7"/>
    <s v="&lt; 8 hours"/>
    <n v="91"/>
    <s v="Medium"/>
    <x v="0"/>
    <n v="1"/>
    <x v="1"/>
    <x v="1"/>
    <s v="Medium"/>
    <x v="0"/>
    <s v="Positive"/>
    <n v="4"/>
    <s v="Moderate (2-4 hours)"/>
    <s v="No"/>
    <x v="0"/>
    <s v="Near"/>
    <x v="0"/>
    <n v="69"/>
    <n v="-22"/>
    <x v="0"/>
  </r>
  <r>
    <n v="20"/>
    <x v="1"/>
    <n v="63"/>
    <s v="Poor"/>
    <x v="1"/>
    <x v="1"/>
    <s v="No"/>
    <n v="7"/>
    <s v="&lt; 8 hours"/>
    <n v="72"/>
    <s v="Low"/>
    <x v="0"/>
    <n v="3"/>
    <x v="1"/>
    <x v="0"/>
    <s v="High"/>
    <x v="0"/>
    <s v="Negative"/>
    <n v="5"/>
    <s v="High (4-6 hours)"/>
    <s v="Yes"/>
    <x v="2"/>
    <s v="Near"/>
    <x v="0"/>
    <n v="63"/>
    <n v="-9"/>
    <x v="0"/>
  </r>
  <r>
    <n v="26"/>
    <x v="0"/>
    <n v="77"/>
    <s v="Fair"/>
    <x v="1"/>
    <x v="1"/>
    <s v="Yes"/>
    <n v="8"/>
    <s v="≥ 8 hours"/>
    <n v="61"/>
    <s v="Medium"/>
    <x v="0"/>
    <n v="1"/>
    <x v="1"/>
    <x v="0"/>
    <s v="Medium"/>
    <x v="0"/>
    <s v="Neutral"/>
    <n v="4"/>
    <s v="Moderate (2-4 hours)"/>
    <s v="No"/>
    <x v="1"/>
    <s v="Moderate"/>
    <x v="0"/>
    <n v="67"/>
    <n v="6"/>
    <x v="2"/>
  </r>
  <r>
    <n v="20"/>
    <x v="1"/>
    <n v="81"/>
    <s v="Good"/>
    <x v="1"/>
    <x v="2"/>
    <s v="No"/>
    <n v="8"/>
    <s v="≥ 8 hours"/>
    <n v="69"/>
    <s v="Medium"/>
    <x v="0"/>
    <n v="1"/>
    <x v="1"/>
    <x v="1"/>
    <s v="Medium"/>
    <x v="1"/>
    <s v="Neutral"/>
    <n v="2"/>
    <s v="Low (0-2 hours)"/>
    <s v="No"/>
    <x v="0"/>
    <s v="Near"/>
    <x v="1"/>
    <n v="65"/>
    <n v="-4"/>
    <x v="0"/>
  </r>
  <r>
    <n v="25"/>
    <x v="0"/>
    <n v="96"/>
    <s v="Very Good"/>
    <x v="1"/>
    <x v="0"/>
    <s v="No"/>
    <n v="8"/>
    <s v="≥ 8 hours"/>
    <n v="88"/>
    <s v="Medium"/>
    <x v="0"/>
    <n v="0"/>
    <x v="0"/>
    <x v="0"/>
    <s v="Medium"/>
    <x v="1"/>
    <s v="Neutral"/>
    <n v="1"/>
    <s v="Low (0-2 hours)"/>
    <s v="No"/>
    <x v="0"/>
    <s v="Near"/>
    <x v="0"/>
    <n v="71"/>
    <n v="-17"/>
    <x v="0"/>
  </r>
  <r>
    <n v="14"/>
    <x v="1"/>
    <n v="100"/>
    <s v="Perfect"/>
    <x v="1"/>
    <x v="1"/>
    <s v="Yes"/>
    <n v="4"/>
    <s v="&lt; 8 hours"/>
    <n v="100"/>
    <s v="Medium"/>
    <x v="0"/>
    <n v="3"/>
    <x v="1"/>
    <x v="0"/>
    <s v="Medium"/>
    <x v="0"/>
    <s v="Neutral"/>
    <n v="3"/>
    <s v="Moderate (2-4 hours)"/>
    <s v="No"/>
    <x v="2"/>
    <s v="Moderate"/>
    <x v="1"/>
    <n v="71"/>
    <n v="-29"/>
    <x v="0"/>
  </r>
  <r>
    <n v="20"/>
    <x v="1"/>
    <n v="90"/>
    <s v="Very Good"/>
    <x v="1"/>
    <x v="1"/>
    <s v="No"/>
    <n v="7"/>
    <s v="&lt; 8 hours"/>
    <n v="78"/>
    <s v="High"/>
    <x v="0"/>
    <n v="0"/>
    <x v="0"/>
    <x v="1"/>
    <s v="High"/>
    <x v="0"/>
    <s v="Positive"/>
    <n v="4"/>
    <s v="Moderate (2-4 hours)"/>
    <s v="Yes"/>
    <x v="2"/>
    <s v="Far"/>
    <x v="0"/>
    <n v="69"/>
    <n v="-9"/>
    <x v="0"/>
  </r>
  <r>
    <n v="16"/>
    <x v="1"/>
    <n v="99"/>
    <s v="Very Good"/>
    <x v="1"/>
    <x v="0"/>
    <s v="Yes"/>
    <n v="7"/>
    <s v="&lt; 8 hours"/>
    <n v="60"/>
    <s v="Medium"/>
    <x v="0"/>
    <n v="2"/>
    <x v="1"/>
    <x v="0"/>
    <s v="High"/>
    <x v="1"/>
    <s v="Neutral"/>
    <n v="3"/>
    <s v="Moderate (2-4 hours)"/>
    <s v="No"/>
    <x v="2"/>
    <s v="Moderate"/>
    <x v="0"/>
    <n v="71"/>
    <n v="11"/>
    <x v="2"/>
  </r>
  <r>
    <n v="24"/>
    <x v="0"/>
    <n v="91"/>
    <s v="Very Good"/>
    <x v="0"/>
    <x v="1"/>
    <s v="Yes"/>
    <n v="8"/>
    <s v="≥ 8 hours"/>
    <n v="52"/>
    <s v="Medium"/>
    <x v="0"/>
    <n v="1"/>
    <x v="1"/>
    <x v="0"/>
    <s v="Medium"/>
    <x v="0"/>
    <s v="Neutral"/>
    <n v="5"/>
    <s v="High (4-6 hours)"/>
    <s v="No"/>
    <x v="0"/>
    <s v="Near"/>
    <x v="0"/>
    <n v="68"/>
    <n v="16"/>
    <x v="2"/>
  </r>
  <r>
    <n v="20"/>
    <x v="1"/>
    <n v="99"/>
    <s v="Very Good"/>
    <x v="0"/>
    <x v="1"/>
    <s v="Yes"/>
    <n v="7"/>
    <s v="&lt; 8 hours"/>
    <n v="97"/>
    <s v="Medium"/>
    <x v="0"/>
    <n v="2"/>
    <x v="1"/>
    <x v="0"/>
    <s v="Medium"/>
    <x v="0"/>
    <s v="Neutral"/>
    <n v="0"/>
    <s v="Low (0-2 hours)"/>
    <s v="No"/>
    <x v="0"/>
    <s v="Near"/>
    <x v="0"/>
    <n v="70"/>
    <n v="-27"/>
    <x v="0"/>
  </r>
  <r>
    <n v="24"/>
    <x v="0"/>
    <n v="88"/>
    <s v="Good"/>
    <x v="1"/>
    <x v="0"/>
    <s v="Yes"/>
    <n v="8"/>
    <s v="≥ 8 hours"/>
    <n v="74"/>
    <s v="Medium"/>
    <x v="0"/>
    <n v="0"/>
    <x v="0"/>
    <x v="0"/>
    <s v="High"/>
    <x v="1"/>
    <s v="Neutral"/>
    <n v="3"/>
    <s v="Moderate (2-4 hours)"/>
    <s v="No"/>
    <x v="2"/>
    <s v="Near"/>
    <x v="0"/>
    <n v="71"/>
    <n v="-3"/>
    <x v="0"/>
  </r>
  <r>
    <n v="27"/>
    <x v="0"/>
    <n v="63"/>
    <s v="Poor"/>
    <x v="1"/>
    <x v="1"/>
    <s v="Yes"/>
    <n v="6"/>
    <s v="&lt; 8 hours"/>
    <n v="86"/>
    <s v="Medium"/>
    <x v="0"/>
    <n v="1"/>
    <x v="1"/>
    <x v="1"/>
    <s v="Medium"/>
    <x v="0"/>
    <s v="Positive"/>
    <n v="4"/>
    <s v="Moderate (2-4 hours)"/>
    <s v="No"/>
    <x v="2"/>
    <s v="Near"/>
    <x v="1"/>
    <n v="68"/>
    <n v="-18"/>
    <x v="0"/>
  </r>
  <r>
    <n v="24"/>
    <x v="0"/>
    <n v="76"/>
    <s v="Fair"/>
    <x v="0"/>
    <x v="0"/>
    <s v="No"/>
    <n v="8"/>
    <s v="≥ 8 hours"/>
    <n v="83"/>
    <s v="Medium"/>
    <x v="0"/>
    <n v="1"/>
    <x v="1"/>
    <x v="2"/>
    <s v="Medium"/>
    <x v="1"/>
    <s v="Positive"/>
    <n v="4"/>
    <s v="Moderate (2-4 hours)"/>
    <s v="No"/>
    <x v="0"/>
    <s v="Near"/>
    <x v="1"/>
    <n v="69"/>
    <n v="-14"/>
    <x v="0"/>
  </r>
  <r>
    <n v="22"/>
    <x v="0"/>
    <n v="86"/>
    <s v="Good"/>
    <x v="1"/>
    <x v="1"/>
    <s v="Yes"/>
    <n v="9"/>
    <s v="≥ 8 hours"/>
    <n v="95"/>
    <s v="Medium"/>
    <x v="0"/>
    <n v="4"/>
    <x v="1"/>
    <x v="1"/>
    <s v="Low"/>
    <x v="1"/>
    <s v="Positive"/>
    <n v="2"/>
    <s v="Low (0-2 hours)"/>
    <s v="No"/>
    <x v="1"/>
    <s v="Near"/>
    <x v="0"/>
    <n v="71"/>
    <n v="-24"/>
    <x v="0"/>
  </r>
  <r>
    <n v="14"/>
    <x v="1"/>
    <n v="74"/>
    <s v="Fair"/>
    <x v="2"/>
    <x v="1"/>
    <s v="No"/>
    <n v="5"/>
    <s v="&lt; 8 hours"/>
    <n v="63"/>
    <s v="Low"/>
    <x v="1"/>
    <n v="2"/>
    <x v="1"/>
    <x v="0"/>
    <s v="High"/>
    <x v="1"/>
    <s v="Positive"/>
    <n v="3"/>
    <s v="Moderate (2-4 hours)"/>
    <s v="No"/>
    <x v="1"/>
    <s v="Far"/>
    <x v="1"/>
    <n v="63"/>
    <n v="0"/>
    <x v="1"/>
  </r>
  <r>
    <n v="20"/>
    <x v="1"/>
    <n v="71"/>
    <s v="Fair"/>
    <x v="0"/>
    <x v="1"/>
    <s v="No"/>
    <n v="5"/>
    <s v="&lt; 8 hours"/>
    <n v="72"/>
    <s v="Medium"/>
    <x v="0"/>
    <n v="4"/>
    <x v="1"/>
    <x v="1"/>
    <s v="Medium"/>
    <x v="0"/>
    <s v="Positive"/>
    <n v="4"/>
    <s v="Moderate (2-4 hours)"/>
    <s v="No"/>
    <x v="2"/>
    <s v="Moderate"/>
    <x v="0"/>
    <n v="66"/>
    <n v="-6"/>
    <x v="0"/>
  </r>
  <r>
    <n v="17"/>
    <x v="1"/>
    <n v="83"/>
    <s v="Good"/>
    <x v="1"/>
    <x v="1"/>
    <s v="No"/>
    <n v="8"/>
    <s v="≥ 8 hours"/>
    <n v="96"/>
    <s v="Medium"/>
    <x v="0"/>
    <n v="1"/>
    <x v="1"/>
    <x v="0"/>
    <s v="Medium"/>
    <x v="0"/>
    <s v="Positive"/>
    <n v="3"/>
    <s v="Moderate (2-4 hours)"/>
    <s v="No"/>
    <x v="1"/>
    <s v="Moderate"/>
    <x v="0"/>
    <n v="67"/>
    <n v="-29"/>
    <x v="0"/>
  </r>
  <r>
    <n v="18"/>
    <x v="1"/>
    <n v="97"/>
    <s v="Very Good"/>
    <x v="2"/>
    <x v="2"/>
    <s v="Yes"/>
    <n v="7"/>
    <s v="&lt; 8 hours"/>
    <n v="79"/>
    <s v="Medium"/>
    <x v="0"/>
    <n v="3"/>
    <x v="1"/>
    <x v="2"/>
    <s v="Medium"/>
    <x v="1"/>
    <s v="Positive"/>
    <n v="3"/>
    <s v="Moderate (2-4 hours)"/>
    <s v="No"/>
    <x v="0"/>
    <s v="Far"/>
    <x v="0"/>
    <n v="71"/>
    <n v="-8"/>
    <x v="0"/>
  </r>
  <r>
    <n v="18"/>
    <x v="1"/>
    <n v="61"/>
    <s v="Poor"/>
    <x v="0"/>
    <x v="2"/>
    <s v="No"/>
    <n v="9"/>
    <s v="≥ 8 hours"/>
    <n v="54"/>
    <s v="Medium"/>
    <x v="0"/>
    <n v="0"/>
    <x v="0"/>
    <x v="1"/>
    <s v="Medium"/>
    <x v="0"/>
    <s v="Neutral"/>
    <n v="2"/>
    <s v="Low (0-2 hours)"/>
    <s v="No"/>
    <x v="1"/>
    <s v="Near"/>
    <x v="1"/>
    <n v="59"/>
    <n v="5"/>
    <x v="2"/>
  </r>
  <r>
    <n v="14"/>
    <x v="1"/>
    <n v="91"/>
    <s v="Very Good"/>
    <x v="2"/>
    <x v="1"/>
    <s v="Yes"/>
    <n v="7"/>
    <s v="&lt; 8 hours"/>
    <n v="60"/>
    <s v="Medium"/>
    <x v="0"/>
    <n v="0"/>
    <x v="0"/>
    <x v="2"/>
    <s v="Medium"/>
    <x v="0"/>
    <s v="Neutral"/>
    <n v="2"/>
    <s v="Low (0-2 hours)"/>
    <s v="No"/>
    <x v="0"/>
    <s v="Near"/>
    <x v="0"/>
    <n v="67"/>
    <n v="7"/>
    <x v="2"/>
  </r>
  <r>
    <n v="8"/>
    <x v="2"/>
    <n v="89"/>
    <s v="Good"/>
    <x v="2"/>
    <x v="0"/>
    <s v="No"/>
    <n v="8"/>
    <s v="≥ 8 hours"/>
    <n v="62"/>
    <s v="Medium"/>
    <x v="0"/>
    <n v="2"/>
    <x v="1"/>
    <x v="1"/>
    <s v="Medium"/>
    <x v="0"/>
    <s v="Positive"/>
    <n v="4"/>
    <s v="Moderate (2-4 hours)"/>
    <s v="Yes"/>
    <x v="0"/>
    <s v="Moderate"/>
    <x v="0"/>
    <n v="66"/>
    <n v="4"/>
    <x v="2"/>
  </r>
  <r>
    <n v="16"/>
    <x v="1"/>
    <n v="99"/>
    <s v="Very Good"/>
    <x v="0"/>
    <x v="0"/>
    <s v="Yes"/>
    <n v="6"/>
    <s v="&lt; 8 hours"/>
    <n v="100"/>
    <s v="High"/>
    <x v="0"/>
    <n v="1"/>
    <x v="1"/>
    <x v="2"/>
    <s v="High"/>
    <x v="0"/>
    <s v="Positive"/>
    <n v="3"/>
    <s v="Moderate (2-4 hours)"/>
    <s v="No"/>
    <x v="0"/>
    <s v="Far"/>
    <x v="1"/>
    <n v="72"/>
    <n v="-28"/>
    <x v="0"/>
  </r>
  <r>
    <n v="21"/>
    <x v="0"/>
    <n v="97"/>
    <s v="Very Good"/>
    <x v="2"/>
    <x v="0"/>
    <s v="No"/>
    <n v="8"/>
    <s v="≥ 8 hours"/>
    <n v="61"/>
    <s v="Low"/>
    <x v="0"/>
    <n v="0"/>
    <x v="0"/>
    <x v="0"/>
    <s v="High"/>
    <x v="0"/>
    <s v="Neutral"/>
    <n v="3"/>
    <s v="Moderate (2-4 hours)"/>
    <s v="Yes"/>
    <x v="2"/>
    <s v="Near"/>
    <x v="1"/>
    <n v="70"/>
    <n v="9"/>
    <x v="2"/>
  </r>
  <r>
    <n v="12"/>
    <x v="1"/>
    <n v="90"/>
    <s v="Very Good"/>
    <x v="1"/>
    <x v="1"/>
    <s v="Yes"/>
    <n v="8"/>
    <s v="≥ 8 hours"/>
    <n v="93"/>
    <s v="Low"/>
    <x v="0"/>
    <n v="3"/>
    <x v="1"/>
    <x v="2"/>
    <s v="Medium"/>
    <x v="0"/>
    <s v="Neutral"/>
    <n v="3"/>
    <s v="Moderate (2-4 hours)"/>
    <s v="No"/>
    <x v="0"/>
    <s v="Near"/>
    <x v="1"/>
    <n v="68"/>
    <n v="-25"/>
    <x v="0"/>
  </r>
  <r>
    <n v="20"/>
    <x v="1"/>
    <n v="81"/>
    <s v="Good"/>
    <x v="0"/>
    <x v="1"/>
    <s v="No"/>
    <n v="6"/>
    <s v="&lt; 8 hours"/>
    <n v="54"/>
    <s v="Low"/>
    <x v="0"/>
    <n v="0"/>
    <x v="0"/>
    <x v="0"/>
    <s v="Low"/>
    <x v="0"/>
    <s v="Positive"/>
    <n v="2"/>
    <s v="Low (0-2 hours)"/>
    <s v="No"/>
    <x v="1"/>
    <s v="Moderate"/>
    <x v="1"/>
    <n v="63"/>
    <n v="9"/>
    <x v="2"/>
  </r>
  <r>
    <n v="31"/>
    <x v="3"/>
    <n v="68"/>
    <s v="Poor"/>
    <x v="1"/>
    <x v="1"/>
    <s v="No"/>
    <n v="9"/>
    <s v="≥ 8 hours"/>
    <n v="59"/>
    <s v="Medium"/>
    <x v="0"/>
    <n v="3"/>
    <x v="1"/>
    <x v="2"/>
    <s v="High"/>
    <x v="0"/>
    <s v="Neutral"/>
    <n v="2"/>
    <s v="Low (0-2 hours)"/>
    <s v="No"/>
    <x v="2"/>
    <s v="Near"/>
    <x v="1"/>
    <n v="69"/>
    <n v="10"/>
    <x v="2"/>
  </r>
  <r>
    <n v="26"/>
    <x v="0"/>
    <n v="82"/>
    <s v="Good"/>
    <x v="0"/>
    <x v="1"/>
    <s v="No"/>
    <n v="4"/>
    <s v="&lt; 8 hours"/>
    <n v="94"/>
    <s v="Low"/>
    <x v="0"/>
    <n v="0"/>
    <x v="0"/>
    <x v="0"/>
    <s v="Low"/>
    <x v="1"/>
    <s v="Positive"/>
    <n v="3"/>
    <s v="Moderate (2-4 hours)"/>
    <s v="No"/>
    <x v="0"/>
    <s v="Near"/>
    <x v="0"/>
    <n v="67"/>
    <n v="-27"/>
    <x v="0"/>
  </r>
  <r>
    <n v="30"/>
    <x v="0"/>
    <n v="91"/>
    <s v="Very Good"/>
    <x v="1"/>
    <x v="0"/>
    <s v="Yes"/>
    <n v="7"/>
    <s v="&lt; 8 hours"/>
    <n v="95"/>
    <s v="Low"/>
    <x v="0"/>
    <n v="1"/>
    <x v="1"/>
    <x v="1"/>
    <s v="High"/>
    <x v="0"/>
    <s v="Positive"/>
    <n v="3"/>
    <s v="Moderate (2-4 hours)"/>
    <s v="No"/>
    <x v="1"/>
    <s v="Near"/>
    <x v="1"/>
    <n v="75"/>
    <n v="-20"/>
    <x v="0"/>
  </r>
  <r>
    <n v="22"/>
    <x v="0"/>
    <n v="96"/>
    <s v="Very Good"/>
    <x v="0"/>
    <x v="2"/>
    <s v="Yes"/>
    <n v="5"/>
    <s v="&lt; 8 hours"/>
    <n v="59"/>
    <s v="Medium"/>
    <x v="0"/>
    <n v="0"/>
    <x v="0"/>
    <x v="1"/>
    <s v="High"/>
    <x v="1"/>
    <s v="Positive"/>
    <n v="2"/>
    <s v="Low (0-2 hours)"/>
    <s v="No"/>
    <x v="0"/>
    <s v="Far"/>
    <x v="1"/>
    <n v="67"/>
    <n v="8"/>
    <x v="2"/>
  </r>
  <r>
    <n v="27"/>
    <x v="0"/>
    <n v="92"/>
    <s v="Very Good"/>
    <x v="2"/>
    <x v="0"/>
    <s v="Yes"/>
    <n v="5"/>
    <s v="&lt; 8 hours"/>
    <n v="61"/>
    <s v="Medium"/>
    <x v="0"/>
    <n v="0"/>
    <x v="0"/>
    <x v="1"/>
    <s v="High"/>
    <x v="1"/>
    <s v="Positive"/>
    <n v="3"/>
    <s v="Moderate (2-4 hours)"/>
    <s v="No"/>
    <x v="2"/>
    <s v="Near"/>
    <x v="0"/>
    <n v="74"/>
    <n v="13"/>
    <x v="2"/>
  </r>
  <r>
    <n v="16"/>
    <x v="1"/>
    <n v="68"/>
    <s v="Poor"/>
    <x v="1"/>
    <x v="0"/>
    <s v="Yes"/>
    <n v="8"/>
    <s v="≥ 8 hours"/>
    <n v="77"/>
    <s v="Medium"/>
    <x v="0"/>
    <n v="1"/>
    <x v="1"/>
    <x v="1"/>
    <s v="High"/>
    <x v="0"/>
    <s v="Positive"/>
    <n v="4"/>
    <s v="Moderate (2-4 hours)"/>
    <s v="No"/>
    <x v="2"/>
    <s v="Moderate"/>
    <x v="0"/>
    <n v="66"/>
    <n v="-11"/>
    <x v="0"/>
  </r>
  <r>
    <n v="16"/>
    <x v="1"/>
    <n v="84"/>
    <s v="Good"/>
    <x v="1"/>
    <x v="0"/>
    <s v="Yes"/>
    <n v="5"/>
    <s v="&lt; 8 hours"/>
    <n v="53"/>
    <s v="Medium"/>
    <x v="1"/>
    <n v="2"/>
    <x v="1"/>
    <x v="0"/>
    <s v="Medium"/>
    <x v="0"/>
    <s v="Neutral"/>
    <n v="1"/>
    <s v="Low (0-2 hours)"/>
    <s v="No"/>
    <x v="0"/>
    <s v="Near"/>
    <x v="0"/>
    <n v="65"/>
    <n v="12"/>
    <x v="2"/>
  </r>
  <r>
    <n v="4"/>
    <x v="2"/>
    <n v="73"/>
    <s v="Fair"/>
    <x v="0"/>
    <x v="1"/>
    <s v="Yes"/>
    <n v="5"/>
    <s v="&lt; 8 hours"/>
    <n v="97"/>
    <s v="High"/>
    <x v="0"/>
    <n v="1"/>
    <x v="1"/>
    <x v="0"/>
    <s v="High"/>
    <x v="0"/>
    <s v="Negative"/>
    <n v="1"/>
    <s v="Low (0-2 hours)"/>
    <s v="No"/>
    <x v="0"/>
    <s v="Near"/>
    <x v="0"/>
    <n v="60"/>
    <n v="-37"/>
    <x v="0"/>
  </r>
  <r>
    <n v="27"/>
    <x v="0"/>
    <n v="60"/>
    <s v="Poor"/>
    <x v="1"/>
    <x v="0"/>
    <s v="No"/>
    <n v="8"/>
    <s v="≥ 8 hours"/>
    <n v="68"/>
    <s v="High"/>
    <x v="0"/>
    <n v="1"/>
    <x v="1"/>
    <x v="1"/>
    <s v="Medium"/>
    <x v="1"/>
    <s v="Negative"/>
    <n v="4"/>
    <s v="Moderate (2-4 hours)"/>
    <s v="Yes"/>
    <x v="0"/>
    <s v="Far"/>
    <x v="1"/>
    <n v="63"/>
    <n v="-5"/>
    <x v="0"/>
  </r>
  <r>
    <n v="29"/>
    <x v="0"/>
    <n v="68"/>
    <s v="Poor"/>
    <x v="0"/>
    <x v="0"/>
    <s v="Yes"/>
    <n v="5"/>
    <s v="&lt; 8 hours"/>
    <n v="74"/>
    <s v="Low"/>
    <x v="0"/>
    <n v="3"/>
    <x v="1"/>
    <x v="2"/>
    <s v="High"/>
    <x v="0"/>
    <s v="Neutral"/>
    <n v="2"/>
    <s v="Low (0-2 hours)"/>
    <s v="Yes"/>
    <x v="2"/>
    <s v="Near"/>
    <x v="0"/>
    <n v="69"/>
    <n v="-5"/>
    <x v="0"/>
  </r>
  <r>
    <n v="17"/>
    <x v="1"/>
    <n v="65"/>
    <s v="Poor"/>
    <x v="2"/>
    <x v="0"/>
    <s v="No"/>
    <n v="9"/>
    <s v="≥ 8 hours"/>
    <n v="55"/>
    <s v="Medium"/>
    <x v="0"/>
    <n v="1"/>
    <x v="1"/>
    <x v="1"/>
    <s v="Medium"/>
    <x v="0"/>
    <s v="Positive"/>
    <n v="2"/>
    <s v="Low (0-2 hours)"/>
    <s v="No"/>
    <x v="0"/>
    <s v="Near"/>
    <x v="0"/>
    <n v="64"/>
    <n v="9"/>
    <x v="2"/>
  </r>
  <r>
    <n v="18"/>
    <x v="1"/>
    <n v="94"/>
    <s v="Very Good"/>
    <x v="0"/>
    <x v="1"/>
    <s v="Yes"/>
    <n v="8"/>
    <s v="≥ 8 hours"/>
    <n v="52"/>
    <s v="Medium"/>
    <x v="0"/>
    <n v="1"/>
    <x v="1"/>
    <x v="1"/>
    <s v="Medium"/>
    <x v="1"/>
    <s v="Positive"/>
    <n v="4"/>
    <s v="Moderate (2-4 hours)"/>
    <s v="No"/>
    <x v="1"/>
    <s v="Near"/>
    <x v="1"/>
    <n v="68"/>
    <n v="16"/>
    <x v="2"/>
  </r>
  <r>
    <n v="15"/>
    <x v="1"/>
    <n v="70"/>
    <s v="Fair"/>
    <x v="1"/>
    <x v="1"/>
    <s v="No"/>
    <n v="6"/>
    <s v="&lt; 8 hours"/>
    <n v="73"/>
    <s v="Low"/>
    <x v="0"/>
    <n v="2"/>
    <x v="1"/>
    <x v="1"/>
    <s v="Low"/>
    <x v="0"/>
    <s v="Positive"/>
    <n v="4"/>
    <s v="Moderate (2-4 hours)"/>
    <s v="No"/>
    <x v="3"/>
    <s v="Moderate"/>
    <x v="0"/>
    <n v="63"/>
    <n v="-10"/>
    <x v="0"/>
  </r>
  <r>
    <n v="22"/>
    <x v="0"/>
    <n v="71"/>
    <s v="Fair"/>
    <x v="1"/>
    <x v="1"/>
    <s v="Yes"/>
    <n v="8"/>
    <s v="≥ 8 hours"/>
    <n v="56"/>
    <s v="Low"/>
    <x v="0"/>
    <n v="0"/>
    <x v="0"/>
    <x v="1"/>
    <s v="High"/>
    <x v="0"/>
    <s v="Neutral"/>
    <n v="2"/>
    <s v="Low (0-2 hours)"/>
    <s v="No"/>
    <x v="2"/>
    <s v="Near"/>
    <x v="0"/>
    <n v="65"/>
    <n v="9"/>
    <x v="2"/>
  </r>
  <r>
    <n v="27"/>
    <x v="0"/>
    <n v="98"/>
    <s v="Very Good"/>
    <x v="1"/>
    <x v="0"/>
    <s v="No"/>
    <n v="4"/>
    <s v="&lt; 8 hours"/>
    <n v="82"/>
    <s v="Medium"/>
    <x v="0"/>
    <n v="0"/>
    <x v="0"/>
    <x v="2"/>
    <s v="Medium"/>
    <x v="0"/>
    <s v="Positive"/>
    <n v="3"/>
    <s v="Moderate (2-4 hours)"/>
    <s v="No"/>
    <x v="0"/>
    <s v="Near"/>
    <x v="1"/>
    <n v="74"/>
    <n v="-8"/>
    <x v="0"/>
  </r>
  <r>
    <n v="10"/>
    <x v="2"/>
    <n v="75"/>
    <s v="Fair"/>
    <x v="1"/>
    <x v="0"/>
    <s v="Yes"/>
    <n v="8"/>
    <s v="≥ 8 hours"/>
    <n v="90"/>
    <s v="Medium"/>
    <x v="0"/>
    <n v="2"/>
    <x v="1"/>
    <x v="0"/>
    <s v="Medium"/>
    <x v="0"/>
    <s v="Positive"/>
    <n v="2"/>
    <s v="Low (0-2 hours)"/>
    <s v="No"/>
    <x v="2"/>
    <s v="Moderate"/>
    <x v="0"/>
    <n v="65"/>
    <n v="-25"/>
    <x v="0"/>
  </r>
  <r>
    <n v="22"/>
    <x v="0"/>
    <n v="60"/>
    <s v="Poor"/>
    <x v="1"/>
    <x v="1"/>
    <s v="Yes"/>
    <n v="5"/>
    <s v="&lt; 8 hours"/>
    <n v="52"/>
    <s v="Medium"/>
    <x v="0"/>
    <n v="0"/>
    <x v="0"/>
    <x v="0"/>
    <s v="Medium"/>
    <x v="0"/>
    <s v="Negative"/>
    <n v="2"/>
    <s v="Low (0-2 hours)"/>
    <s v="No"/>
    <x v="0"/>
    <s v="Near"/>
    <x v="1"/>
    <n v="61"/>
    <n v="9"/>
    <x v="2"/>
  </r>
  <r>
    <n v="18"/>
    <x v="1"/>
    <n v="71"/>
    <s v="Fair"/>
    <x v="1"/>
    <x v="0"/>
    <s v="Yes"/>
    <n v="6"/>
    <s v="&lt; 8 hours"/>
    <n v="81"/>
    <s v="Medium"/>
    <x v="0"/>
    <n v="1"/>
    <x v="1"/>
    <x v="0"/>
    <s v="High"/>
    <x v="0"/>
    <s v="Positive"/>
    <n v="3"/>
    <s v="Moderate (2-4 hours)"/>
    <s v="No"/>
    <x v="0"/>
    <s v="Near"/>
    <x v="0"/>
    <n v="66"/>
    <n v="-15"/>
    <x v="0"/>
  </r>
  <r>
    <n v="21"/>
    <x v="0"/>
    <n v="65"/>
    <s v="Poor"/>
    <x v="1"/>
    <x v="0"/>
    <s v="Yes"/>
    <n v="6"/>
    <s v="&lt; 8 hours"/>
    <n v="91"/>
    <s v="High"/>
    <x v="0"/>
    <n v="1"/>
    <x v="1"/>
    <x v="1"/>
    <s v="High"/>
    <x v="0"/>
    <s v="Positive"/>
    <n v="3"/>
    <s v="Moderate (2-4 hours)"/>
    <s v="No"/>
    <x v="0"/>
    <s v="Moderate"/>
    <x v="0"/>
    <n v="67"/>
    <n v="-24"/>
    <x v="0"/>
  </r>
  <r>
    <n v="23"/>
    <x v="0"/>
    <n v="64"/>
    <s v="Poor"/>
    <x v="2"/>
    <x v="1"/>
    <s v="Yes"/>
    <n v="9"/>
    <s v="≥ 8 hours"/>
    <n v="72"/>
    <s v="Medium"/>
    <x v="0"/>
    <n v="0"/>
    <x v="0"/>
    <x v="0"/>
    <s v="High"/>
    <x v="0"/>
    <s v="Positive"/>
    <n v="3"/>
    <s v="Moderate (2-4 hours)"/>
    <s v="No"/>
    <x v="1"/>
    <s v="Near"/>
    <x v="0"/>
    <n v="66"/>
    <n v="-6"/>
    <x v="0"/>
  </r>
  <r>
    <n v="19"/>
    <x v="1"/>
    <n v="63"/>
    <s v="Poor"/>
    <x v="2"/>
    <x v="1"/>
    <s v="No"/>
    <n v="6"/>
    <s v="&lt; 8 hours"/>
    <n v="98"/>
    <s v="High"/>
    <x v="0"/>
    <n v="4"/>
    <x v="1"/>
    <x v="2"/>
    <s v="Medium"/>
    <x v="1"/>
    <s v="Positive"/>
    <n v="2"/>
    <s v="Low (0-2 hours)"/>
    <s v="No"/>
    <x v="2"/>
    <s v="Near"/>
    <x v="0"/>
    <n v="69"/>
    <n v="-29"/>
    <x v="0"/>
  </r>
  <r>
    <n v="19"/>
    <x v="1"/>
    <n v="84"/>
    <s v="Good"/>
    <x v="1"/>
    <x v="1"/>
    <s v="Yes"/>
    <n v="7"/>
    <s v="&lt; 8 hours"/>
    <n v="56"/>
    <s v="Low"/>
    <x v="0"/>
    <n v="2"/>
    <x v="1"/>
    <x v="0"/>
    <s v="Medium"/>
    <x v="0"/>
    <s v="Neutral"/>
    <n v="3"/>
    <s v="Moderate (2-4 hours)"/>
    <s v="No"/>
    <x v="0"/>
    <s v="Moderate"/>
    <x v="1"/>
    <n v="65"/>
    <n v="9"/>
    <x v="2"/>
  </r>
  <r>
    <n v="19"/>
    <x v="1"/>
    <n v="68"/>
    <s v="Poor"/>
    <x v="2"/>
    <x v="0"/>
    <s v="No"/>
    <n v="6"/>
    <s v="&lt; 8 hours"/>
    <n v="66"/>
    <s v="Medium"/>
    <x v="0"/>
    <n v="2"/>
    <x v="1"/>
    <x v="1"/>
    <s v="Medium"/>
    <x v="0"/>
    <s v="Neutral"/>
    <n v="3"/>
    <s v="Moderate (2-4 hours)"/>
    <s v="No"/>
    <x v="0"/>
    <s v="Far"/>
    <x v="1"/>
    <n v="65"/>
    <n v="-1"/>
    <x v="1"/>
  </r>
  <r>
    <n v="26"/>
    <x v="0"/>
    <n v="74"/>
    <s v="Fair"/>
    <x v="2"/>
    <x v="1"/>
    <s v="No"/>
    <n v="6"/>
    <s v="&lt; 8 hours"/>
    <n v="62"/>
    <s v="Medium"/>
    <x v="0"/>
    <n v="0"/>
    <x v="0"/>
    <x v="0"/>
    <s v="Medium"/>
    <x v="1"/>
    <s v="Neutral"/>
    <n v="3"/>
    <s v="Moderate (2-4 hours)"/>
    <s v="No"/>
    <x v="0"/>
    <s v="Near"/>
    <x v="1"/>
    <n v="66"/>
    <n v="4"/>
    <x v="2"/>
  </r>
  <r>
    <n v="23"/>
    <x v="0"/>
    <n v="94"/>
    <s v="Very Good"/>
    <x v="1"/>
    <x v="0"/>
    <s v="No"/>
    <n v="5"/>
    <s v="&lt; 8 hours"/>
    <n v="100"/>
    <s v="Low"/>
    <x v="0"/>
    <n v="2"/>
    <x v="1"/>
    <x v="1"/>
    <s v="High"/>
    <x v="0"/>
    <s v="Neutral"/>
    <n v="2"/>
    <s v="Low (0-2 hours)"/>
    <s v="No"/>
    <x v="2"/>
    <s v="Near"/>
    <x v="0"/>
    <n v="73"/>
    <n v="-27"/>
    <x v="0"/>
  </r>
  <r>
    <n v="21"/>
    <x v="0"/>
    <n v="77"/>
    <s v="Fair"/>
    <x v="0"/>
    <x v="1"/>
    <s v="Yes"/>
    <n v="7"/>
    <s v="&lt; 8 hours"/>
    <n v="65"/>
    <s v="Medium"/>
    <x v="0"/>
    <n v="2"/>
    <x v="1"/>
    <x v="0"/>
    <s v="High"/>
    <x v="0"/>
    <s v="Negative"/>
    <n v="2"/>
    <s v="Low (0-2 hours)"/>
    <s v="No"/>
    <x v="0"/>
    <s v="Moderate"/>
    <x v="1"/>
    <n v="64"/>
    <n v="-1"/>
    <x v="1"/>
  </r>
  <r>
    <n v="12"/>
    <x v="1"/>
    <n v="97"/>
    <s v="Very Good"/>
    <x v="1"/>
    <x v="2"/>
    <s v="Yes"/>
    <n v="7"/>
    <s v="&lt; 8 hours"/>
    <n v="69"/>
    <s v="Low"/>
    <x v="0"/>
    <n v="0"/>
    <x v="0"/>
    <x v="0"/>
    <s v="High"/>
    <x v="0"/>
    <s v="Positive"/>
    <n v="5"/>
    <s v="High (4-6 hours)"/>
    <s v="No"/>
    <x v="0"/>
    <s v="Near"/>
    <x v="1"/>
    <n v="67"/>
    <n v="-2"/>
    <x v="1"/>
  </r>
  <r>
    <n v="18"/>
    <x v="1"/>
    <n v="80"/>
    <s v="Good"/>
    <x v="1"/>
    <x v="2"/>
    <s v="Yes"/>
    <n v="8"/>
    <s v="≥ 8 hours"/>
    <n v="92"/>
    <s v="High"/>
    <x v="0"/>
    <n v="0"/>
    <x v="0"/>
    <x v="1"/>
    <s v="High"/>
    <x v="1"/>
    <s v="Positive"/>
    <n v="1"/>
    <s v="Low (0-2 hours)"/>
    <s v="No"/>
    <x v="1"/>
    <s v="Near"/>
    <x v="0"/>
    <n v="67"/>
    <n v="-25"/>
    <x v="0"/>
  </r>
  <r>
    <n v="25"/>
    <x v="0"/>
    <n v="76"/>
    <s v="Fair"/>
    <x v="1"/>
    <x v="2"/>
    <s v="Yes"/>
    <n v="7"/>
    <s v="&lt; 8 hours"/>
    <n v="96"/>
    <s v="Medium"/>
    <x v="0"/>
    <n v="3"/>
    <x v="1"/>
    <x v="1"/>
    <s v="Medium"/>
    <x v="0"/>
    <s v="Positive"/>
    <n v="4"/>
    <s v="Moderate (2-4 hours)"/>
    <s v="Yes"/>
    <x v="0"/>
    <s v="Near"/>
    <x v="1"/>
    <n v="68"/>
    <n v="-28"/>
    <x v="0"/>
  </r>
  <r>
    <n v="20"/>
    <x v="1"/>
    <n v="90"/>
    <s v="Very Good"/>
    <x v="1"/>
    <x v="2"/>
    <s v="Yes"/>
    <n v="7"/>
    <s v="&lt; 8 hours"/>
    <n v="97"/>
    <s v="Medium"/>
    <x v="0"/>
    <n v="2"/>
    <x v="1"/>
    <x v="2"/>
    <s v="High"/>
    <x v="0"/>
    <s v="Positive"/>
    <n v="3"/>
    <s v="Moderate (2-4 hours)"/>
    <s v="No"/>
    <x v="1"/>
    <s v="Moderate"/>
    <x v="0"/>
    <n v="71"/>
    <n v="-26"/>
    <x v="0"/>
  </r>
  <r>
    <n v="24"/>
    <x v="0"/>
    <n v="63"/>
    <s v="Poor"/>
    <x v="1"/>
    <x v="1"/>
    <s v="Yes"/>
    <n v="8"/>
    <s v="≥ 8 hours"/>
    <n v="78"/>
    <s v="Medium"/>
    <x v="0"/>
    <n v="0"/>
    <x v="0"/>
    <x v="0"/>
    <s v="High"/>
    <x v="1"/>
    <s v="Negative"/>
    <n v="3"/>
    <s v="Moderate (2-4 hours)"/>
    <s v="No"/>
    <x v="0"/>
    <s v="Near"/>
    <x v="0"/>
    <n v="64"/>
    <n v="-14"/>
    <x v="0"/>
  </r>
  <r>
    <n v="31"/>
    <x v="3"/>
    <n v="64"/>
    <s v="Poor"/>
    <x v="1"/>
    <x v="1"/>
    <s v="Yes"/>
    <n v="6"/>
    <s v="&lt; 8 hours"/>
    <n v="83"/>
    <s v="Medium"/>
    <x v="0"/>
    <n v="1"/>
    <x v="1"/>
    <x v="1"/>
    <s v="Medium"/>
    <x v="0"/>
    <s v="Positive"/>
    <n v="2"/>
    <s v="Low (0-2 hours)"/>
    <s v="No"/>
    <x v="0"/>
    <s v="Moderate"/>
    <x v="1"/>
    <n v="67"/>
    <n v="-16"/>
    <x v="0"/>
  </r>
  <r>
    <n v="26"/>
    <x v="0"/>
    <n v="86"/>
    <s v="Good"/>
    <x v="1"/>
    <x v="2"/>
    <s v="No"/>
    <n v="5"/>
    <s v="&lt; 8 hours"/>
    <n v="67"/>
    <s v="Medium"/>
    <x v="0"/>
    <n v="2"/>
    <x v="1"/>
    <x v="0"/>
    <s v="High"/>
    <x v="1"/>
    <s v="Positive"/>
    <n v="1"/>
    <s v="Low (0-2 hours)"/>
    <s v="No"/>
    <x v="0"/>
    <s v="Moderate"/>
    <x v="1"/>
    <n v="68"/>
    <n v="1"/>
    <x v="1"/>
  </r>
  <r>
    <n v="21"/>
    <x v="0"/>
    <n v="79"/>
    <s v="Fair"/>
    <x v="0"/>
    <x v="1"/>
    <s v="Yes"/>
    <n v="8"/>
    <s v="≥ 8 hours"/>
    <n v="80"/>
    <s v="High"/>
    <x v="0"/>
    <n v="1"/>
    <x v="1"/>
    <x v="0"/>
    <s v="High"/>
    <x v="1"/>
    <s v="Negative"/>
    <n v="3"/>
    <s v="Moderate (2-4 hours)"/>
    <s v="No"/>
    <x v="1"/>
    <s v="Near"/>
    <x v="0"/>
    <n v="67"/>
    <n v="-13"/>
    <x v="0"/>
  </r>
  <r>
    <n v="17"/>
    <x v="1"/>
    <n v="92"/>
    <s v="Very Good"/>
    <x v="0"/>
    <x v="1"/>
    <s v="Yes"/>
    <n v="6"/>
    <s v="&lt; 8 hours"/>
    <n v="65"/>
    <s v="High"/>
    <x v="0"/>
    <n v="3"/>
    <x v="1"/>
    <x v="1"/>
    <s v="High"/>
    <x v="0"/>
    <s v="Positive"/>
    <n v="2"/>
    <s v="Low (0-2 hours)"/>
    <s v="No"/>
    <x v="1"/>
    <s v="Near"/>
    <x v="0"/>
    <n v="70"/>
    <n v="5"/>
    <x v="2"/>
  </r>
  <r>
    <n v="5"/>
    <x v="2"/>
    <n v="97"/>
    <s v="Very Good"/>
    <x v="1"/>
    <x v="2"/>
    <s v="Yes"/>
    <n v="7"/>
    <s v="&lt; 8 hours"/>
    <n v="87"/>
    <s v="Medium"/>
    <x v="0"/>
    <n v="2"/>
    <x v="1"/>
    <x v="1"/>
    <s v="Medium"/>
    <x v="1"/>
    <s v="Neutral"/>
    <n v="3"/>
    <s v="Moderate (2-4 hours)"/>
    <s v="Yes"/>
    <x v="0"/>
    <s v="Far"/>
    <x v="1"/>
    <n v="64"/>
    <n v="-23"/>
    <x v="0"/>
  </r>
  <r>
    <n v="19"/>
    <x v="1"/>
    <n v="76"/>
    <s v="Fair"/>
    <x v="1"/>
    <x v="1"/>
    <s v="Yes"/>
    <n v="6"/>
    <s v="&lt; 8 hours"/>
    <n v="65"/>
    <s v="Medium"/>
    <x v="0"/>
    <n v="0"/>
    <x v="0"/>
    <x v="0"/>
    <s v="Medium"/>
    <x v="0"/>
    <s v="Neutral"/>
    <n v="4"/>
    <s v="Moderate (2-4 hours)"/>
    <s v="Yes"/>
    <x v="0"/>
    <s v="Near"/>
    <x v="1"/>
    <n v="63"/>
    <n v="-2"/>
    <x v="1"/>
  </r>
  <r>
    <n v="18"/>
    <x v="1"/>
    <n v="84"/>
    <s v="Good"/>
    <x v="2"/>
    <x v="0"/>
    <s v="No"/>
    <n v="6"/>
    <s v="&lt; 8 hours"/>
    <n v="94"/>
    <s v="Medium"/>
    <x v="0"/>
    <n v="3"/>
    <x v="1"/>
    <x v="2"/>
    <s v="Medium"/>
    <x v="0"/>
    <s v="Neutral"/>
    <n v="4"/>
    <s v="Moderate (2-4 hours)"/>
    <s v="No"/>
    <x v="0"/>
    <s v="Near"/>
    <x v="0"/>
    <n v="71"/>
    <n v="-23"/>
    <x v="0"/>
  </r>
  <r>
    <n v="22"/>
    <x v="0"/>
    <n v="80"/>
    <s v="Good"/>
    <x v="0"/>
    <x v="2"/>
    <s v="No"/>
    <n v="4"/>
    <s v="&lt; 8 hours"/>
    <n v="57"/>
    <s v="Low"/>
    <x v="0"/>
    <n v="1"/>
    <x v="1"/>
    <x v="0"/>
    <s v="Medium"/>
    <x v="0"/>
    <s v="Neutral"/>
    <n v="3"/>
    <s v="Moderate (2-4 hours)"/>
    <s v="No"/>
    <x v="2"/>
    <s v="Moderate"/>
    <x v="0"/>
    <n v="64"/>
    <n v="7"/>
    <x v="2"/>
  </r>
  <r>
    <n v="19"/>
    <x v="1"/>
    <n v="99"/>
    <s v="Very Good"/>
    <x v="0"/>
    <x v="2"/>
    <s v="No"/>
    <n v="8"/>
    <s v="≥ 8 hours"/>
    <n v="79"/>
    <s v="High"/>
    <x v="0"/>
    <n v="3"/>
    <x v="1"/>
    <x v="1"/>
    <s v="Medium"/>
    <x v="1"/>
    <s v="Positive"/>
    <n v="4"/>
    <s v="Moderate (2-4 hours)"/>
    <s v="No"/>
    <x v="0"/>
    <s v="Near"/>
    <x v="0"/>
    <n v="70"/>
    <n v="-9"/>
    <x v="0"/>
  </r>
  <r>
    <n v="18"/>
    <x v="1"/>
    <n v="93"/>
    <s v="Very Good"/>
    <x v="1"/>
    <x v="0"/>
    <s v="No"/>
    <n v="4"/>
    <s v="&lt; 8 hours"/>
    <n v="76"/>
    <s v="High"/>
    <x v="0"/>
    <n v="3"/>
    <x v="1"/>
    <x v="0"/>
    <s v="Medium"/>
    <x v="0"/>
    <s v="Negative"/>
    <n v="3"/>
    <s v="Moderate (2-4 hours)"/>
    <s v="No"/>
    <x v="1"/>
    <s v="Near"/>
    <x v="1"/>
    <n v="70"/>
    <n v="-6"/>
    <x v="0"/>
  </r>
  <r>
    <n v="9"/>
    <x v="2"/>
    <n v="96"/>
    <s v="Very Good"/>
    <x v="1"/>
    <x v="0"/>
    <s v="Yes"/>
    <n v="9"/>
    <s v="≥ 8 hours"/>
    <n v="63"/>
    <s v="Medium"/>
    <x v="0"/>
    <n v="1"/>
    <x v="1"/>
    <x v="2"/>
    <s v="Medium"/>
    <x v="1"/>
    <s v="Neutral"/>
    <n v="1"/>
    <s v="Low (0-2 hours)"/>
    <s v="No"/>
    <x v="0"/>
    <s v="Near"/>
    <x v="0"/>
    <n v="67"/>
    <n v="4"/>
    <x v="2"/>
  </r>
  <r>
    <n v="14"/>
    <x v="1"/>
    <n v="70"/>
    <s v="Fair"/>
    <x v="1"/>
    <x v="1"/>
    <s v="Yes"/>
    <n v="9"/>
    <s v="≥ 8 hours"/>
    <n v="51"/>
    <s v="Low"/>
    <x v="0"/>
    <n v="1"/>
    <x v="1"/>
    <x v="0"/>
    <s v="High"/>
    <x v="0"/>
    <s v="Negative"/>
    <n v="4"/>
    <s v="Moderate (2-4 hours)"/>
    <s v="No"/>
    <x v="1"/>
    <s v="Near"/>
    <x v="0"/>
    <n v="62"/>
    <n v="11"/>
    <x v="2"/>
  </r>
  <r>
    <n v="23"/>
    <x v="0"/>
    <n v="91"/>
    <s v="Very Good"/>
    <x v="1"/>
    <x v="1"/>
    <s v="No"/>
    <n v="6"/>
    <s v="&lt; 8 hours"/>
    <n v="57"/>
    <s v="Low"/>
    <x v="0"/>
    <n v="2"/>
    <x v="1"/>
    <x v="0"/>
    <s v="High"/>
    <x v="1"/>
    <s v="Positive"/>
    <n v="2"/>
    <s v="Low (0-2 hours)"/>
    <s v="No"/>
    <x v="0"/>
    <s v="Near"/>
    <x v="0"/>
    <n v="69"/>
    <n v="12"/>
    <x v="2"/>
  </r>
  <r>
    <n v="30"/>
    <x v="0"/>
    <n v="71"/>
    <s v="Fair"/>
    <x v="0"/>
    <x v="0"/>
    <s v="No"/>
    <n v="9"/>
    <s v="≥ 8 hours"/>
    <n v="98"/>
    <s v="Low"/>
    <x v="0"/>
    <n v="2"/>
    <x v="1"/>
    <x v="2"/>
    <s v="Medium"/>
    <x v="0"/>
    <s v="Positive"/>
    <n v="1"/>
    <s v="Low (0-2 hours)"/>
    <s v="No"/>
    <x v="0"/>
    <s v="Moderate"/>
    <x v="1"/>
    <n v="69"/>
    <n v="-29"/>
    <x v="0"/>
  </r>
  <r>
    <n v="19"/>
    <x v="1"/>
    <n v="68"/>
    <s v="Poor"/>
    <x v="0"/>
    <x v="0"/>
    <s v="No"/>
    <n v="10"/>
    <s v="≥ 8 hours"/>
    <n v="97"/>
    <s v="Low"/>
    <x v="1"/>
    <n v="0"/>
    <x v="0"/>
    <x v="0"/>
    <s v="Medium"/>
    <x v="0"/>
    <s v="Positive"/>
    <n v="3"/>
    <s v="Moderate (2-4 hours)"/>
    <s v="No"/>
    <x v="1"/>
    <s v="Far"/>
    <x v="1"/>
    <n v="62"/>
    <n v="-35"/>
    <x v="0"/>
  </r>
  <r>
    <n v="22"/>
    <x v="0"/>
    <n v="98"/>
    <s v="Very Good"/>
    <x v="0"/>
    <x v="1"/>
    <s v="No"/>
    <n v="7"/>
    <s v="&lt; 8 hours"/>
    <n v="56"/>
    <s v="High"/>
    <x v="0"/>
    <n v="1"/>
    <x v="1"/>
    <x v="2"/>
    <s v="Medium"/>
    <x v="1"/>
    <s v="Neutral"/>
    <n v="1"/>
    <s v="Low (0-2 hours)"/>
    <s v="No"/>
    <x v="1"/>
    <s v="Near"/>
    <x v="1"/>
    <n v="70"/>
    <n v="14"/>
    <x v="2"/>
  </r>
  <r>
    <n v="26"/>
    <x v="0"/>
    <n v="61"/>
    <s v="Poor"/>
    <x v="1"/>
    <x v="1"/>
    <s v="Yes"/>
    <n v="8"/>
    <s v="≥ 8 hours"/>
    <n v="69"/>
    <s v="High"/>
    <x v="0"/>
    <n v="2"/>
    <x v="1"/>
    <x v="1"/>
    <s v="High"/>
    <x v="0"/>
    <s v="Positive"/>
    <n v="3"/>
    <s v="Moderate (2-4 hours)"/>
    <s v="No"/>
    <x v="0"/>
    <s v="Near"/>
    <x v="0"/>
    <n v="66"/>
    <n v="-3"/>
    <x v="0"/>
  </r>
  <r>
    <n v="15"/>
    <x v="1"/>
    <n v="99"/>
    <s v="Very Good"/>
    <x v="2"/>
    <x v="1"/>
    <s v="No"/>
    <n v="7"/>
    <s v="&lt; 8 hours"/>
    <n v="73"/>
    <s v="Low"/>
    <x v="0"/>
    <n v="1"/>
    <x v="1"/>
    <x v="0"/>
    <s v="Medium"/>
    <x v="0"/>
    <s v="Positive"/>
    <n v="3"/>
    <s v="Moderate (2-4 hours)"/>
    <s v="No"/>
    <x v="0"/>
    <s v="Near"/>
    <x v="0"/>
    <n v="69"/>
    <n v="-4"/>
    <x v="0"/>
  </r>
  <r>
    <n v="22"/>
    <x v="0"/>
    <n v="66"/>
    <s v="Poor"/>
    <x v="1"/>
    <x v="2"/>
    <s v="Yes"/>
    <n v="9"/>
    <s v="≥ 8 hours"/>
    <n v="74"/>
    <s v="Medium"/>
    <x v="0"/>
    <n v="3"/>
    <x v="1"/>
    <x v="0"/>
    <s v="High"/>
    <x v="0"/>
    <s v="Negative"/>
    <n v="3"/>
    <s v="Moderate (2-4 hours)"/>
    <s v="No"/>
    <x v="2"/>
    <s v="Near"/>
    <x v="1"/>
    <n v="65"/>
    <n v="-9"/>
    <x v="0"/>
  </r>
  <r>
    <n v="16"/>
    <x v="1"/>
    <n v="93"/>
    <s v="Very Good"/>
    <x v="0"/>
    <x v="0"/>
    <s v="Yes"/>
    <n v="5"/>
    <s v="&lt; 8 hours"/>
    <n v="65"/>
    <s v="Low"/>
    <x v="0"/>
    <n v="0"/>
    <x v="0"/>
    <x v="1"/>
    <s v="Medium"/>
    <x v="0"/>
    <s v="Negative"/>
    <n v="3"/>
    <s v="Moderate (2-4 hours)"/>
    <s v="No"/>
    <x v="0"/>
    <s v="Near"/>
    <x v="1"/>
    <n v="66"/>
    <n v="1"/>
    <x v="1"/>
  </r>
  <r>
    <n v="25"/>
    <x v="0"/>
    <n v="71"/>
    <s v="Fair"/>
    <x v="2"/>
    <x v="1"/>
    <s v="Yes"/>
    <n v="7"/>
    <s v="&lt; 8 hours"/>
    <n v="96"/>
    <s v="Low"/>
    <x v="0"/>
    <n v="2"/>
    <x v="1"/>
    <x v="0"/>
    <s v="Medium"/>
    <x v="0"/>
    <s v="Positive"/>
    <n v="3"/>
    <s v="Moderate (2-4 hours)"/>
    <s v="No"/>
    <x v="0"/>
    <s v="Near"/>
    <x v="1"/>
    <n v="69"/>
    <n v="-27"/>
    <x v="0"/>
  </r>
  <r>
    <n v="21"/>
    <x v="0"/>
    <n v="74"/>
    <s v="Fair"/>
    <x v="2"/>
    <x v="1"/>
    <s v="Yes"/>
    <n v="8"/>
    <s v="≥ 8 hours"/>
    <n v="95"/>
    <s v="Low"/>
    <x v="0"/>
    <n v="1"/>
    <x v="1"/>
    <x v="1"/>
    <s v="Medium"/>
    <x v="1"/>
    <s v="Positive"/>
    <n v="5"/>
    <s v="High (4-6 hours)"/>
    <s v="Yes"/>
    <x v="0"/>
    <s v="Far"/>
    <x v="1"/>
    <n v="66"/>
    <n v="-29"/>
    <x v="0"/>
  </r>
  <r>
    <n v="22"/>
    <x v="0"/>
    <n v="69"/>
    <s v="Poor"/>
    <x v="0"/>
    <x v="0"/>
    <s v="Yes"/>
    <n v="8"/>
    <s v="≥ 8 hours"/>
    <n v="51"/>
    <s v="Medium"/>
    <x v="0"/>
    <n v="1"/>
    <x v="1"/>
    <x v="0"/>
    <s v="High"/>
    <x v="0"/>
    <s v="Positive"/>
    <n v="3"/>
    <s v="Moderate (2-4 hours)"/>
    <s v="No"/>
    <x v="0"/>
    <s v="Near"/>
    <x v="1"/>
    <n v="65"/>
    <n v="14"/>
    <x v="2"/>
  </r>
  <r>
    <n v="15"/>
    <x v="1"/>
    <n v="83"/>
    <s v="Good"/>
    <x v="1"/>
    <x v="2"/>
    <s v="Yes"/>
    <n v="7"/>
    <s v="&lt; 8 hours"/>
    <n v="83"/>
    <s v="Low"/>
    <x v="0"/>
    <n v="1"/>
    <x v="1"/>
    <x v="2"/>
    <s v="Medium"/>
    <x v="0"/>
    <s v="Neutral"/>
    <n v="2"/>
    <s v="Low (0-2 hours)"/>
    <s v="No"/>
    <x v="2"/>
    <s v="Near"/>
    <x v="1"/>
    <n v="66"/>
    <n v="-17"/>
    <x v="0"/>
  </r>
  <r>
    <n v="24"/>
    <x v="0"/>
    <n v="74"/>
    <s v="Fair"/>
    <x v="0"/>
    <x v="2"/>
    <s v="Yes"/>
    <n v="9"/>
    <s v="≥ 8 hours"/>
    <n v="54"/>
    <s v="Medium"/>
    <x v="0"/>
    <n v="1"/>
    <x v="1"/>
    <x v="0"/>
    <s v="Unknown"/>
    <x v="0"/>
    <s v="Neutral"/>
    <n v="3"/>
    <s v="Moderate (2-4 hours)"/>
    <s v="No"/>
    <x v="3"/>
    <s v="Near"/>
    <x v="1"/>
    <n v="63"/>
    <n v="9"/>
    <x v="2"/>
  </r>
  <r>
    <n v="33"/>
    <x v="3"/>
    <n v="86"/>
    <s v="Good"/>
    <x v="0"/>
    <x v="1"/>
    <s v="Yes"/>
    <n v="7"/>
    <s v="&lt; 8 hours"/>
    <n v="80"/>
    <s v="Medium"/>
    <x v="0"/>
    <n v="0"/>
    <x v="0"/>
    <x v="0"/>
    <s v="High"/>
    <x v="0"/>
    <s v="Neutral"/>
    <n v="3"/>
    <s v="Moderate (2-4 hours)"/>
    <s v="No"/>
    <x v="2"/>
    <s v="Near"/>
    <x v="1"/>
    <n v="72"/>
    <n v="-8"/>
    <x v="0"/>
  </r>
  <r>
    <n v="14"/>
    <x v="1"/>
    <n v="61"/>
    <s v="Poor"/>
    <x v="1"/>
    <x v="1"/>
    <s v="Yes"/>
    <n v="7"/>
    <s v="&lt; 8 hours"/>
    <n v="93"/>
    <s v="Low"/>
    <x v="0"/>
    <n v="3"/>
    <x v="1"/>
    <x v="1"/>
    <s v="High"/>
    <x v="0"/>
    <s v="Negative"/>
    <n v="2"/>
    <s v="Low (0-2 hours)"/>
    <s v="No"/>
    <x v="0"/>
    <s v="Moderate"/>
    <x v="0"/>
    <n v="62"/>
    <n v="-31"/>
    <x v="0"/>
  </r>
  <r>
    <n v="18"/>
    <x v="1"/>
    <n v="63"/>
    <s v="Poor"/>
    <x v="2"/>
    <x v="0"/>
    <s v="No"/>
    <n v="8"/>
    <s v="≥ 8 hours"/>
    <n v="82"/>
    <s v="Medium"/>
    <x v="0"/>
    <n v="1"/>
    <x v="1"/>
    <x v="2"/>
    <s v="Medium"/>
    <x v="1"/>
    <s v="Negative"/>
    <n v="1"/>
    <s v="Low (0-2 hours)"/>
    <s v="No"/>
    <x v="0"/>
    <s v="Near"/>
    <x v="0"/>
    <n v="64"/>
    <n v="-18"/>
    <x v="0"/>
  </r>
  <r>
    <n v="21"/>
    <x v="0"/>
    <n v="64"/>
    <s v="Poor"/>
    <x v="1"/>
    <x v="2"/>
    <s v="No"/>
    <n v="7"/>
    <s v="&lt; 8 hours"/>
    <n v="73"/>
    <s v="High"/>
    <x v="0"/>
    <n v="2"/>
    <x v="1"/>
    <x v="0"/>
    <s v="Medium"/>
    <x v="0"/>
    <s v="Negative"/>
    <n v="2"/>
    <s v="Low (0-2 hours)"/>
    <s v="Yes"/>
    <x v="1"/>
    <s v="Far"/>
    <x v="1"/>
    <n v="61"/>
    <n v="-12"/>
    <x v="0"/>
  </r>
  <r>
    <n v="25"/>
    <x v="0"/>
    <n v="77"/>
    <s v="Fair"/>
    <x v="2"/>
    <x v="1"/>
    <s v="Yes"/>
    <n v="7"/>
    <s v="&lt; 8 hours"/>
    <n v="98"/>
    <s v="Low"/>
    <x v="0"/>
    <n v="0"/>
    <x v="0"/>
    <x v="2"/>
    <s v="Medium"/>
    <x v="0"/>
    <s v="Positive"/>
    <n v="2"/>
    <s v="Low (0-2 hours)"/>
    <s v="No"/>
    <x v="0"/>
    <s v="Near"/>
    <x v="0"/>
    <n v="70"/>
    <n v="-28"/>
    <x v="0"/>
  </r>
  <r>
    <n v="17"/>
    <x v="1"/>
    <n v="93"/>
    <s v="Very Good"/>
    <x v="1"/>
    <x v="1"/>
    <s v="No"/>
    <n v="6"/>
    <s v="&lt; 8 hours"/>
    <n v="87"/>
    <s v="Medium"/>
    <x v="0"/>
    <n v="1"/>
    <x v="1"/>
    <x v="0"/>
    <s v="High"/>
    <x v="1"/>
    <s v="Negative"/>
    <n v="2"/>
    <s v="Low (0-2 hours)"/>
    <s v="No"/>
    <x v="0"/>
    <s v="Moderate"/>
    <x v="1"/>
    <n v="67"/>
    <n v="-20"/>
    <x v="0"/>
  </r>
  <r>
    <n v="3"/>
    <x v="2"/>
    <n v="96"/>
    <s v="Very Good"/>
    <x v="2"/>
    <x v="0"/>
    <s v="Yes"/>
    <n v="10"/>
    <s v="≥ 8 hours"/>
    <n v="62"/>
    <s v="Medium"/>
    <x v="0"/>
    <n v="3"/>
    <x v="1"/>
    <x v="0"/>
    <s v="Medium"/>
    <x v="1"/>
    <s v="Neutral"/>
    <n v="4"/>
    <s v="Moderate (2-4 hours)"/>
    <s v="No"/>
    <x v="0"/>
    <s v="Far"/>
    <x v="0"/>
    <n v="66"/>
    <n v="4"/>
    <x v="2"/>
  </r>
  <r>
    <n v="28"/>
    <x v="0"/>
    <n v="70"/>
    <s v="Fair"/>
    <x v="1"/>
    <x v="1"/>
    <s v="Yes"/>
    <n v="6"/>
    <s v="&lt; 8 hours"/>
    <n v="69"/>
    <s v="Medium"/>
    <x v="0"/>
    <n v="2"/>
    <x v="1"/>
    <x v="0"/>
    <s v="Low"/>
    <x v="0"/>
    <s v="Positive"/>
    <n v="4"/>
    <s v="Moderate (2-4 hours)"/>
    <s v="Yes"/>
    <x v="0"/>
    <s v="Near"/>
    <x v="0"/>
    <n v="66"/>
    <n v="-3"/>
    <x v="0"/>
  </r>
  <r>
    <n v="25"/>
    <x v="0"/>
    <n v="83"/>
    <s v="Good"/>
    <x v="0"/>
    <x v="1"/>
    <s v="Yes"/>
    <n v="8"/>
    <s v="≥ 8 hours"/>
    <n v="88"/>
    <s v="Low"/>
    <x v="0"/>
    <n v="1"/>
    <x v="1"/>
    <x v="1"/>
    <s v="High"/>
    <x v="0"/>
    <s v="Neutral"/>
    <n v="3"/>
    <s v="Moderate (2-4 hours)"/>
    <s v="Yes"/>
    <x v="1"/>
    <s v="Near"/>
    <x v="0"/>
    <n v="68"/>
    <n v="-20"/>
    <x v="0"/>
  </r>
  <r>
    <n v="10"/>
    <x v="2"/>
    <n v="91"/>
    <s v="Very Good"/>
    <x v="2"/>
    <x v="0"/>
    <s v="Yes"/>
    <n v="10"/>
    <s v="≥ 8 hours"/>
    <n v="51"/>
    <s v="Medium"/>
    <x v="0"/>
    <n v="0"/>
    <x v="0"/>
    <x v="0"/>
    <s v="Medium"/>
    <x v="0"/>
    <s v="Positive"/>
    <n v="3"/>
    <s v="Moderate (2-4 hours)"/>
    <s v="No"/>
    <x v="2"/>
    <s v="Moderate"/>
    <x v="0"/>
    <n v="67"/>
    <n v="16"/>
    <x v="2"/>
  </r>
  <r>
    <n v="16"/>
    <x v="1"/>
    <n v="72"/>
    <s v="Fair"/>
    <x v="1"/>
    <x v="0"/>
    <s v="No"/>
    <n v="5"/>
    <s v="&lt; 8 hours"/>
    <n v="53"/>
    <s v="Medium"/>
    <x v="0"/>
    <n v="1"/>
    <x v="1"/>
    <x v="2"/>
    <s v="High"/>
    <x v="0"/>
    <s v="Positive"/>
    <n v="3"/>
    <s v="Moderate (2-4 hours)"/>
    <s v="No"/>
    <x v="1"/>
    <s v="Near"/>
    <x v="0"/>
    <n v="65"/>
    <n v="12"/>
    <x v="2"/>
  </r>
  <r>
    <n v="29"/>
    <x v="0"/>
    <n v="76"/>
    <s v="Fair"/>
    <x v="1"/>
    <x v="0"/>
    <s v="Yes"/>
    <n v="8"/>
    <s v="≥ 8 hours"/>
    <n v="93"/>
    <s v="Low"/>
    <x v="1"/>
    <n v="0"/>
    <x v="0"/>
    <x v="1"/>
    <s v="High"/>
    <x v="0"/>
    <s v="Positive"/>
    <n v="4"/>
    <s v="Moderate (2-4 hours)"/>
    <s v="No"/>
    <x v="1"/>
    <s v="Moderate"/>
    <x v="0"/>
    <n v="70"/>
    <n v="-23"/>
    <x v="0"/>
  </r>
  <r>
    <n v="29"/>
    <x v="0"/>
    <n v="81"/>
    <s v="Good"/>
    <x v="1"/>
    <x v="1"/>
    <s v="Yes"/>
    <n v="7"/>
    <s v="&lt; 8 hours"/>
    <n v="52"/>
    <s v="Medium"/>
    <x v="1"/>
    <n v="1"/>
    <x v="1"/>
    <x v="2"/>
    <s v="Medium"/>
    <x v="0"/>
    <s v="Neutral"/>
    <n v="4"/>
    <s v="Moderate (2-4 hours)"/>
    <s v="No"/>
    <x v="1"/>
    <s v="Near"/>
    <x v="1"/>
    <n v="69"/>
    <n v="17"/>
    <x v="2"/>
  </r>
  <r>
    <n v="26"/>
    <x v="0"/>
    <n v="65"/>
    <s v="Poor"/>
    <x v="1"/>
    <x v="1"/>
    <s v="Yes"/>
    <n v="10"/>
    <s v="≥ 8 hours"/>
    <n v="84"/>
    <s v="Medium"/>
    <x v="0"/>
    <n v="1"/>
    <x v="1"/>
    <x v="0"/>
    <s v="High"/>
    <x v="0"/>
    <s v="Positive"/>
    <n v="4"/>
    <s v="Moderate (2-4 hours)"/>
    <s v="No"/>
    <x v="2"/>
    <s v="Near"/>
    <x v="0"/>
    <n v="68"/>
    <n v="-16"/>
    <x v="0"/>
  </r>
  <r>
    <n v="19"/>
    <x v="1"/>
    <n v="61"/>
    <s v="Poor"/>
    <x v="1"/>
    <x v="1"/>
    <s v="No"/>
    <n v="6"/>
    <s v="&lt; 8 hours"/>
    <n v="66"/>
    <s v="Medium"/>
    <x v="0"/>
    <n v="0"/>
    <x v="0"/>
    <x v="2"/>
    <s v="Medium"/>
    <x v="0"/>
    <s v="Neutral"/>
    <n v="1"/>
    <s v="Low (0-2 hours)"/>
    <s v="No"/>
    <x v="0"/>
    <s v="Near"/>
    <x v="0"/>
    <n v="61"/>
    <n v="-5"/>
    <x v="0"/>
  </r>
  <r>
    <n v="20"/>
    <x v="1"/>
    <n v="66"/>
    <s v="Poor"/>
    <x v="1"/>
    <x v="0"/>
    <s v="Yes"/>
    <n v="6"/>
    <s v="&lt; 8 hours"/>
    <n v="91"/>
    <s v="Low"/>
    <x v="0"/>
    <n v="0"/>
    <x v="0"/>
    <x v="1"/>
    <s v="High"/>
    <x v="0"/>
    <s v="Negative"/>
    <n v="5"/>
    <s v="High (4-6 hours)"/>
    <s v="No"/>
    <x v="0"/>
    <s v="Far"/>
    <x v="0"/>
    <n v="65"/>
    <n v="-26"/>
    <x v="0"/>
  </r>
  <r>
    <n v="19"/>
    <x v="1"/>
    <n v="85"/>
    <s v="Good"/>
    <x v="2"/>
    <x v="0"/>
    <s v="No"/>
    <n v="7"/>
    <s v="&lt; 8 hours"/>
    <n v="92"/>
    <s v="Medium"/>
    <x v="0"/>
    <n v="3"/>
    <x v="1"/>
    <x v="1"/>
    <s v="Medium"/>
    <x v="0"/>
    <s v="Neutral"/>
    <n v="2"/>
    <s v="Low (0-2 hours)"/>
    <s v="No"/>
    <x v="1"/>
    <s v="Near"/>
    <x v="1"/>
    <n v="71"/>
    <n v="-21"/>
    <x v="0"/>
  </r>
  <r>
    <n v="27"/>
    <x v="0"/>
    <n v="63"/>
    <s v="Poor"/>
    <x v="1"/>
    <x v="0"/>
    <s v="No"/>
    <n v="6"/>
    <s v="&lt; 8 hours"/>
    <n v="98"/>
    <s v="Low"/>
    <x v="0"/>
    <n v="0"/>
    <x v="0"/>
    <x v="1"/>
    <s v="Medium"/>
    <x v="1"/>
    <s v="Negative"/>
    <n v="3"/>
    <s v="Moderate (2-4 hours)"/>
    <s v="No"/>
    <x v="0"/>
    <s v="Near"/>
    <x v="1"/>
    <n v="66"/>
    <n v="-32"/>
    <x v="0"/>
  </r>
  <r>
    <n v="15"/>
    <x v="1"/>
    <n v="68"/>
    <s v="Poor"/>
    <x v="1"/>
    <x v="0"/>
    <s v="No"/>
    <n v="6"/>
    <s v="&lt; 8 hours"/>
    <n v="55"/>
    <s v="Medium"/>
    <x v="1"/>
    <n v="0"/>
    <x v="0"/>
    <x v="2"/>
    <s v="Medium"/>
    <x v="1"/>
    <s v="Positive"/>
    <n v="3"/>
    <s v="Moderate (2-4 hours)"/>
    <s v="No"/>
    <x v="0"/>
    <s v="Near"/>
    <x v="1"/>
    <n v="62"/>
    <n v="7"/>
    <x v="2"/>
  </r>
  <r>
    <n v="15"/>
    <x v="1"/>
    <n v="74"/>
    <s v="Fair"/>
    <x v="0"/>
    <x v="2"/>
    <s v="No"/>
    <n v="10"/>
    <s v="≥ 8 hours"/>
    <n v="71"/>
    <s v="Medium"/>
    <x v="0"/>
    <n v="0"/>
    <x v="0"/>
    <x v="0"/>
    <s v="High"/>
    <x v="0"/>
    <s v="Negative"/>
    <n v="2"/>
    <s v="Low (0-2 hours)"/>
    <s v="No"/>
    <x v="2"/>
    <s v="Near"/>
    <x v="0"/>
    <n v="61"/>
    <n v="-10"/>
    <x v="0"/>
  </r>
  <r>
    <n v="26"/>
    <x v="0"/>
    <n v="63"/>
    <s v="Poor"/>
    <x v="2"/>
    <x v="0"/>
    <s v="Yes"/>
    <n v="7"/>
    <s v="&lt; 8 hours"/>
    <n v="79"/>
    <s v="Medium"/>
    <x v="0"/>
    <n v="1"/>
    <x v="1"/>
    <x v="0"/>
    <s v="High"/>
    <x v="0"/>
    <s v="Negative"/>
    <n v="2"/>
    <s v="Low (0-2 hours)"/>
    <s v="No"/>
    <x v="0"/>
    <s v="Near"/>
    <x v="0"/>
    <n v="67"/>
    <n v="-12"/>
    <x v="0"/>
  </r>
  <r>
    <n v="20"/>
    <x v="1"/>
    <n v="68"/>
    <s v="Poor"/>
    <x v="1"/>
    <x v="0"/>
    <s v="Yes"/>
    <n v="6"/>
    <s v="&lt; 8 hours"/>
    <n v="96"/>
    <s v="Medium"/>
    <x v="0"/>
    <n v="0"/>
    <x v="0"/>
    <x v="0"/>
    <s v="High"/>
    <x v="0"/>
    <s v="Neutral"/>
    <n v="3"/>
    <s v="Moderate (2-4 hours)"/>
    <s v="No"/>
    <x v="0"/>
    <s v="Near"/>
    <x v="1"/>
    <n v="66"/>
    <n v="-30"/>
    <x v="0"/>
  </r>
  <r>
    <n v="28"/>
    <x v="0"/>
    <n v="96"/>
    <s v="Very Good"/>
    <x v="0"/>
    <x v="0"/>
    <s v="No"/>
    <n v="6"/>
    <s v="&lt; 8 hours"/>
    <n v="63"/>
    <s v="High"/>
    <x v="1"/>
    <n v="1"/>
    <x v="1"/>
    <x v="2"/>
    <s v="Medium"/>
    <x v="0"/>
    <s v="Positive"/>
    <n v="2"/>
    <s v="Low (0-2 hours)"/>
    <s v="No"/>
    <x v="0"/>
    <s v="Moderate"/>
    <x v="1"/>
    <n v="71"/>
    <n v="8"/>
    <x v="2"/>
  </r>
  <r>
    <n v="16"/>
    <x v="1"/>
    <n v="61"/>
    <s v="Poor"/>
    <x v="1"/>
    <x v="0"/>
    <s v="Yes"/>
    <n v="8"/>
    <s v="≥ 8 hours"/>
    <n v="54"/>
    <s v="High"/>
    <x v="0"/>
    <n v="0"/>
    <x v="0"/>
    <x v="0"/>
    <s v="High"/>
    <x v="1"/>
    <s v="Positive"/>
    <n v="3"/>
    <s v="Moderate (2-4 hours)"/>
    <s v="No"/>
    <x v="1"/>
    <s v="Moderate"/>
    <x v="0"/>
    <n v="62"/>
    <n v="8"/>
    <x v="2"/>
  </r>
  <r>
    <n v="20"/>
    <x v="1"/>
    <n v="86"/>
    <s v="Good"/>
    <x v="1"/>
    <x v="1"/>
    <s v="Yes"/>
    <n v="8"/>
    <s v="≥ 8 hours"/>
    <n v="60"/>
    <s v="Low"/>
    <x v="0"/>
    <n v="1"/>
    <x v="1"/>
    <x v="2"/>
    <s v="Medium"/>
    <x v="0"/>
    <s v="Neutral"/>
    <n v="3"/>
    <s v="Moderate (2-4 hours)"/>
    <s v="Yes"/>
    <x v="2"/>
    <s v="Near"/>
    <x v="0"/>
    <n v="67"/>
    <n v="7"/>
    <x v="2"/>
  </r>
  <r>
    <n v="14"/>
    <x v="1"/>
    <n v="75"/>
    <s v="Fair"/>
    <x v="1"/>
    <x v="1"/>
    <s v="Yes"/>
    <n v="6"/>
    <s v="&lt; 8 hours"/>
    <n v="75"/>
    <s v="Medium"/>
    <x v="0"/>
    <n v="0"/>
    <x v="0"/>
    <x v="0"/>
    <s v="High"/>
    <x v="0"/>
    <s v="Neutral"/>
    <n v="2"/>
    <s v="Low (0-2 hours)"/>
    <s v="No"/>
    <x v="0"/>
    <s v="Near"/>
    <x v="0"/>
    <n v="64"/>
    <n v="-11"/>
    <x v="0"/>
  </r>
  <r>
    <n v="20"/>
    <x v="1"/>
    <n v="87"/>
    <s v="Good"/>
    <x v="1"/>
    <x v="2"/>
    <s v="No"/>
    <n v="5"/>
    <s v="&lt; 8 hours"/>
    <n v="84"/>
    <s v="Medium"/>
    <x v="0"/>
    <n v="2"/>
    <x v="1"/>
    <x v="1"/>
    <s v="Medium"/>
    <x v="1"/>
    <s v="Neutral"/>
    <n v="3"/>
    <s v="Moderate (2-4 hours)"/>
    <s v="No"/>
    <x v="0"/>
    <s v="Near"/>
    <x v="0"/>
    <n v="68"/>
    <n v="-16"/>
    <x v="0"/>
  </r>
  <r>
    <n v="11"/>
    <x v="1"/>
    <n v="84"/>
    <s v="Good"/>
    <x v="1"/>
    <x v="1"/>
    <s v="Yes"/>
    <n v="7"/>
    <s v="&lt; 8 hours"/>
    <n v="85"/>
    <s v="High"/>
    <x v="0"/>
    <n v="3"/>
    <x v="1"/>
    <x v="1"/>
    <s v="Medium"/>
    <x v="0"/>
    <s v="Neutral"/>
    <n v="4"/>
    <s v="Moderate (2-4 hours)"/>
    <s v="No"/>
    <x v="1"/>
    <s v="Moderate"/>
    <x v="1"/>
    <n v="67"/>
    <n v="-18"/>
    <x v="0"/>
  </r>
  <r>
    <n v="17"/>
    <x v="1"/>
    <n v="69"/>
    <s v="Poor"/>
    <x v="1"/>
    <x v="1"/>
    <s v="Yes"/>
    <n v="7"/>
    <s v="&lt; 8 hours"/>
    <n v="54"/>
    <s v="High"/>
    <x v="0"/>
    <n v="1"/>
    <x v="1"/>
    <x v="2"/>
    <s v="Low"/>
    <x v="0"/>
    <s v="Neutral"/>
    <n v="2"/>
    <s v="Low (0-2 hours)"/>
    <s v="No"/>
    <x v="0"/>
    <s v="Near"/>
    <x v="0"/>
    <n v="63"/>
    <n v="9"/>
    <x v="2"/>
  </r>
  <r>
    <n v="11"/>
    <x v="1"/>
    <n v="94"/>
    <s v="Very Good"/>
    <x v="2"/>
    <x v="0"/>
    <s v="No"/>
    <n v="6"/>
    <s v="&lt; 8 hours"/>
    <n v="88"/>
    <s v="Medium"/>
    <x v="0"/>
    <n v="2"/>
    <x v="1"/>
    <x v="1"/>
    <s v="Medium"/>
    <x v="0"/>
    <s v="Positive"/>
    <n v="4"/>
    <s v="Moderate (2-4 hours)"/>
    <s v="No"/>
    <x v="0"/>
    <s v="Near"/>
    <x v="0"/>
    <n v="70"/>
    <n v="-18"/>
    <x v="0"/>
  </r>
  <r>
    <n v="24"/>
    <x v="0"/>
    <n v="80"/>
    <s v="Good"/>
    <x v="0"/>
    <x v="0"/>
    <s v="Yes"/>
    <n v="9"/>
    <s v="≥ 8 hours"/>
    <n v="83"/>
    <s v="Medium"/>
    <x v="0"/>
    <n v="1"/>
    <x v="1"/>
    <x v="0"/>
    <s v="Low"/>
    <x v="0"/>
    <s v="Negative"/>
    <n v="1"/>
    <s v="Low (0-2 hours)"/>
    <s v="No"/>
    <x v="0"/>
    <s v="Near"/>
    <x v="0"/>
    <n v="67"/>
    <n v="-16"/>
    <x v="0"/>
  </r>
  <r>
    <n v="24"/>
    <x v="0"/>
    <n v="93"/>
    <s v="Very Good"/>
    <x v="1"/>
    <x v="0"/>
    <s v="Yes"/>
    <n v="8"/>
    <s v="≥ 8 hours"/>
    <n v="70"/>
    <s v="Low"/>
    <x v="0"/>
    <n v="1"/>
    <x v="1"/>
    <x v="1"/>
    <s v="High"/>
    <x v="1"/>
    <s v="Neutral"/>
    <n v="3"/>
    <s v="Moderate (2-4 hours)"/>
    <s v="No"/>
    <x v="0"/>
    <s v="Moderate"/>
    <x v="1"/>
    <n v="71"/>
    <n v="1"/>
    <x v="1"/>
  </r>
  <r>
    <n v="10"/>
    <x v="2"/>
    <n v="76"/>
    <s v="Fair"/>
    <x v="1"/>
    <x v="2"/>
    <s v="Yes"/>
    <n v="7"/>
    <s v="&lt; 8 hours"/>
    <n v="79"/>
    <s v="Low"/>
    <x v="0"/>
    <n v="3"/>
    <x v="1"/>
    <x v="1"/>
    <s v="Medium"/>
    <x v="1"/>
    <s v="Neutral"/>
    <n v="4"/>
    <s v="Moderate (2-4 hours)"/>
    <s v="No"/>
    <x v="0"/>
    <s v="Far"/>
    <x v="1"/>
    <n v="62"/>
    <n v="-17"/>
    <x v="0"/>
  </r>
  <r>
    <n v="28"/>
    <x v="0"/>
    <n v="99"/>
    <s v="Very Good"/>
    <x v="1"/>
    <x v="1"/>
    <s v="Yes"/>
    <n v="6"/>
    <s v="&lt; 8 hours"/>
    <n v="88"/>
    <s v="Medium"/>
    <x v="0"/>
    <n v="3"/>
    <x v="1"/>
    <x v="0"/>
    <s v="Medium"/>
    <x v="0"/>
    <s v="Positive"/>
    <n v="4"/>
    <s v="Moderate (2-4 hours)"/>
    <s v="No"/>
    <x v="0"/>
    <s v="Near"/>
    <x v="1"/>
    <n v="75"/>
    <n v="-13"/>
    <x v="0"/>
  </r>
  <r>
    <n v="35"/>
    <x v="3"/>
    <n v="91"/>
    <s v="Very Good"/>
    <x v="0"/>
    <x v="1"/>
    <s v="Yes"/>
    <n v="10"/>
    <s v="≥ 8 hours"/>
    <n v="63"/>
    <s v="Low"/>
    <x v="0"/>
    <n v="1"/>
    <x v="1"/>
    <x v="1"/>
    <s v="Medium"/>
    <x v="0"/>
    <s v="Neutral"/>
    <n v="5"/>
    <s v="High (4-6 hours)"/>
    <s v="No"/>
    <x v="0"/>
    <s v="Near"/>
    <x v="0"/>
    <n v="72"/>
    <n v="9"/>
    <x v="2"/>
  </r>
  <r>
    <n v="20"/>
    <x v="1"/>
    <n v="99"/>
    <s v="Very Good"/>
    <x v="1"/>
    <x v="2"/>
    <s v="Yes"/>
    <n v="5"/>
    <s v="&lt; 8 hours"/>
    <n v="97"/>
    <s v="Low"/>
    <x v="0"/>
    <n v="4"/>
    <x v="1"/>
    <x v="2"/>
    <s v="Medium"/>
    <x v="0"/>
    <s v="Neutral"/>
    <n v="3"/>
    <s v="Moderate (2-4 hours)"/>
    <s v="No"/>
    <x v="1"/>
    <s v="Near"/>
    <x v="1"/>
    <n v="73"/>
    <n v="-24"/>
    <x v="0"/>
  </r>
  <r>
    <n v="16"/>
    <x v="1"/>
    <n v="81"/>
    <s v="Good"/>
    <x v="0"/>
    <x v="1"/>
    <s v="No"/>
    <n v="6"/>
    <s v="&lt; 8 hours"/>
    <n v="57"/>
    <s v="High"/>
    <x v="0"/>
    <n v="3"/>
    <x v="1"/>
    <x v="0"/>
    <s v="Low"/>
    <x v="1"/>
    <s v="Positive"/>
    <n v="3"/>
    <s v="Moderate (2-4 hours)"/>
    <s v="No"/>
    <x v="0"/>
    <s v="Near"/>
    <x v="0"/>
    <n v="64"/>
    <n v="7"/>
    <x v="2"/>
  </r>
  <r>
    <n v="37"/>
    <x v="3"/>
    <n v="79"/>
    <s v="Fair"/>
    <x v="1"/>
    <x v="0"/>
    <s v="No"/>
    <n v="6"/>
    <s v="&lt; 8 hours"/>
    <n v="95"/>
    <s v="High"/>
    <x v="0"/>
    <n v="1"/>
    <x v="1"/>
    <x v="2"/>
    <s v="Medium"/>
    <x v="0"/>
    <s v="Negative"/>
    <n v="1"/>
    <s v="Low (0-2 hours)"/>
    <s v="No"/>
    <x v="0"/>
    <s v="Near"/>
    <x v="0"/>
    <n v="73"/>
    <n v="-22"/>
    <x v="0"/>
  </r>
  <r>
    <n v="12"/>
    <x v="1"/>
    <n v="90"/>
    <s v="Very Good"/>
    <x v="1"/>
    <x v="2"/>
    <s v="Yes"/>
    <n v="7"/>
    <s v="&lt; 8 hours"/>
    <n v="87"/>
    <s v="Low"/>
    <x v="0"/>
    <n v="2"/>
    <x v="1"/>
    <x v="0"/>
    <s v="High"/>
    <x v="0"/>
    <s v="Neutral"/>
    <n v="2"/>
    <s v="Low (0-2 hours)"/>
    <s v="No"/>
    <x v="2"/>
    <s v="Far"/>
    <x v="0"/>
    <n v="66"/>
    <n v="-21"/>
    <x v="0"/>
  </r>
  <r>
    <n v="20"/>
    <x v="1"/>
    <n v="95"/>
    <s v="Very Good"/>
    <x v="0"/>
    <x v="2"/>
    <s v="No"/>
    <n v="8"/>
    <s v="≥ 8 hours"/>
    <n v="83"/>
    <s v="High"/>
    <x v="0"/>
    <n v="1"/>
    <x v="1"/>
    <x v="1"/>
    <s v="Medium"/>
    <x v="1"/>
    <s v="Positive"/>
    <n v="3"/>
    <s v="Moderate (2-4 hours)"/>
    <s v="No"/>
    <x v="0"/>
    <s v="Near"/>
    <x v="1"/>
    <n v="69"/>
    <n v="-14"/>
    <x v="0"/>
  </r>
  <r>
    <n v="21"/>
    <x v="0"/>
    <n v="99"/>
    <s v="Very Good"/>
    <x v="1"/>
    <x v="1"/>
    <s v="Yes"/>
    <n v="5"/>
    <s v="&lt; 8 hours"/>
    <n v="54"/>
    <s v="High"/>
    <x v="0"/>
    <n v="1"/>
    <x v="1"/>
    <x v="0"/>
    <s v="Medium"/>
    <x v="0"/>
    <s v="Neutral"/>
    <n v="4"/>
    <s v="Moderate (2-4 hours)"/>
    <s v="No"/>
    <x v="1"/>
    <s v="Moderate"/>
    <x v="0"/>
    <n v="70"/>
    <n v="16"/>
    <x v="2"/>
  </r>
  <r>
    <n v="28"/>
    <x v="0"/>
    <n v="73"/>
    <s v="Fair"/>
    <x v="1"/>
    <x v="0"/>
    <s v="Yes"/>
    <n v="6"/>
    <s v="&lt; 8 hours"/>
    <n v="96"/>
    <s v="Medium"/>
    <x v="0"/>
    <n v="1"/>
    <x v="1"/>
    <x v="1"/>
    <s v="Medium"/>
    <x v="0"/>
    <s v="Negative"/>
    <n v="0"/>
    <s v="Low (0-2 hours)"/>
    <s v="No"/>
    <x v="2"/>
    <s v="Near"/>
    <x v="1"/>
    <n v="70"/>
    <n v="-26"/>
    <x v="0"/>
  </r>
  <r>
    <n v="22"/>
    <x v="0"/>
    <n v="92"/>
    <s v="Very Good"/>
    <x v="2"/>
    <x v="0"/>
    <s v="No"/>
    <n v="8"/>
    <s v="≥ 8 hours"/>
    <n v="65"/>
    <s v="Medium"/>
    <x v="0"/>
    <n v="0"/>
    <x v="0"/>
    <x v="1"/>
    <s v="High"/>
    <x v="1"/>
    <s v="Positive"/>
    <n v="2"/>
    <s v="Low (0-2 hours)"/>
    <s v="No"/>
    <x v="0"/>
    <s v="Moderate"/>
    <x v="0"/>
    <n v="71"/>
    <n v="6"/>
    <x v="2"/>
  </r>
  <r>
    <n v="17"/>
    <x v="1"/>
    <n v="68"/>
    <s v="Poor"/>
    <x v="0"/>
    <x v="0"/>
    <s v="Yes"/>
    <n v="6"/>
    <s v="&lt; 8 hours"/>
    <n v="87"/>
    <s v="High"/>
    <x v="0"/>
    <n v="0"/>
    <x v="0"/>
    <x v="0"/>
    <s v="Medium"/>
    <x v="1"/>
    <s v="Positive"/>
    <n v="4"/>
    <s v="Moderate (2-4 hours)"/>
    <s v="Yes"/>
    <x v="1"/>
    <s v="Near"/>
    <x v="0"/>
    <n v="64"/>
    <n v="-23"/>
    <x v="0"/>
  </r>
  <r>
    <n v="14"/>
    <x v="1"/>
    <n v="82"/>
    <s v="Good"/>
    <x v="1"/>
    <x v="0"/>
    <s v="No"/>
    <n v="6"/>
    <s v="&lt; 8 hours"/>
    <n v="94"/>
    <s v="Low"/>
    <x v="0"/>
    <n v="7"/>
    <x v="1"/>
    <x v="1"/>
    <s v="High"/>
    <x v="1"/>
    <s v="Negative"/>
    <n v="4"/>
    <s v="Moderate (2-4 hours)"/>
    <s v="No"/>
    <x v="2"/>
    <s v="Near"/>
    <x v="0"/>
    <n v="71"/>
    <n v="-23"/>
    <x v="0"/>
  </r>
  <r>
    <n v="18"/>
    <x v="1"/>
    <n v="67"/>
    <s v="Poor"/>
    <x v="2"/>
    <x v="1"/>
    <s v="Yes"/>
    <n v="7"/>
    <s v="&lt; 8 hours"/>
    <n v="62"/>
    <s v="High"/>
    <x v="0"/>
    <n v="1"/>
    <x v="1"/>
    <x v="0"/>
    <s v="Low"/>
    <x v="1"/>
    <s v="Positive"/>
    <n v="2"/>
    <s v="Low (0-2 hours)"/>
    <s v="No"/>
    <x v="0"/>
    <s v="Far"/>
    <x v="0"/>
    <n v="63"/>
    <n v="1"/>
    <x v="1"/>
  </r>
  <r>
    <n v="14"/>
    <x v="1"/>
    <n v="74"/>
    <s v="Fair"/>
    <x v="2"/>
    <x v="0"/>
    <s v="Yes"/>
    <n v="6"/>
    <s v="&lt; 8 hours"/>
    <n v="96"/>
    <s v="Low"/>
    <x v="0"/>
    <n v="2"/>
    <x v="1"/>
    <x v="0"/>
    <s v="High"/>
    <x v="0"/>
    <s v="Neutral"/>
    <n v="4"/>
    <s v="Moderate (2-4 hours)"/>
    <s v="No"/>
    <x v="1"/>
    <s v="Near"/>
    <x v="0"/>
    <n v="68"/>
    <n v="-28"/>
    <x v="0"/>
  </r>
  <r>
    <n v="20"/>
    <x v="1"/>
    <n v="97"/>
    <s v="Very Good"/>
    <x v="1"/>
    <x v="1"/>
    <s v="No"/>
    <n v="7"/>
    <s v="&lt; 8 hours"/>
    <n v="81"/>
    <s v="Medium"/>
    <x v="0"/>
    <n v="3"/>
    <x v="1"/>
    <x v="1"/>
    <s v="High"/>
    <x v="0"/>
    <s v="Neutral"/>
    <n v="3"/>
    <s v="Moderate (2-4 hours)"/>
    <s v="Yes"/>
    <x v="1"/>
    <s v="Near"/>
    <x v="0"/>
    <n v="71"/>
    <n v="-10"/>
    <x v="0"/>
  </r>
  <r>
    <n v="17"/>
    <x v="1"/>
    <n v="66"/>
    <s v="Poor"/>
    <x v="1"/>
    <x v="1"/>
    <s v="Yes"/>
    <n v="8"/>
    <s v="≥ 8 hours"/>
    <n v="83"/>
    <s v="Medium"/>
    <x v="0"/>
    <n v="4"/>
    <x v="1"/>
    <x v="1"/>
    <s v="High"/>
    <x v="1"/>
    <s v="Negative"/>
    <n v="5"/>
    <s v="High (4-6 hours)"/>
    <s v="No"/>
    <x v="0"/>
    <s v="Moderate"/>
    <x v="0"/>
    <n v="65"/>
    <n v="-18"/>
    <x v="0"/>
  </r>
  <r>
    <n v="11"/>
    <x v="1"/>
    <n v="85"/>
    <s v="Good"/>
    <x v="2"/>
    <x v="1"/>
    <s v="Yes"/>
    <n v="7"/>
    <s v="&lt; 8 hours"/>
    <n v="96"/>
    <s v="Medium"/>
    <x v="1"/>
    <n v="1"/>
    <x v="1"/>
    <x v="0"/>
    <s v="Medium"/>
    <x v="0"/>
    <s v="Neutral"/>
    <n v="3"/>
    <s v="Moderate (2-4 hours)"/>
    <s v="No"/>
    <x v="0"/>
    <s v="Near"/>
    <x v="0"/>
    <n v="66"/>
    <n v="-30"/>
    <x v="0"/>
  </r>
  <r>
    <n v="28"/>
    <x v="0"/>
    <n v="84"/>
    <s v="Good"/>
    <x v="2"/>
    <x v="0"/>
    <s v="Yes"/>
    <n v="9"/>
    <s v="≥ 8 hours"/>
    <n v="76"/>
    <s v="High"/>
    <x v="0"/>
    <n v="0"/>
    <x v="0"/>
    <x v="2"/>
    <s v="Medium"/>
    <x v="1"/>
    <s v="Negative"/>
    <n v="3"/>
    <s v="Moderate (2-4 hours)"/>
    <s v="No"/>
    <x v="0"/>
    <s v="Near"/>
    <x v="0"/>
    <n v="72"/>
    <n v="-4"/>
    <x v="0"/>
  </r>
  <r>
    <n v="17"/>
    <x v="1"/>
    <n v="65"/>
    <s v="Poor"/>
    <x v="2"/>
    <x v="0"/>
    <s v="Yes"/>
    <n v="8"/>
    <s v="≥ 8 hours"/>
    <n v="72"/>
    <s v="Low"/>
    <x v="0"/>
    <n v="1"/>
    <x v="1"/>
    <x v="0"/>
    <s v="Medium"/>
    <x v="0"/>
    <s v="Positive"/>
    <n v="4"/>
    <s v="Moderate (2-4 hours)"/>
    <s v="No"/>
    <x v="1"/>
    <s v="Moderate"/>
    <x v="0"/>
    <n v="65"/>
    <n v="-7"/>
    <x v="0"/>
  </r>
  <r>
    <n v="12"/>
    <x v="1"/>
    <n v="73"/>
    <s v="Fair"/>
    <x v="0"/>
    <x v="1"/>
    <s v="No"/>
    <n v="7"/>
    <s v="&lt; 8 hours"/>
    <n v="82"/>
    <s v="Medium"/>
    <x v="1"/>
    <n v="1"/>
    <x v="1"/>
    <x v="0"/>
    <s v="Medium"/>
    <x v="0"/>
    <s v="Positive"/>
    <n v="3"/>
    <s v="Moderate (2-4 hours)"/>
    <s v="No"/>
    <x v="0"/>
    <s v="Far"/>
    <x v="0"/>
    <n v="60"/>
    <n v="-22"/>
    <x v="0"/>
  </r>
  <r>
    <n v="19"/>
    <x v="1"/>
    <n v="83"/>
    <s v="Good"/>
    <x v="0"/>
    <x v="1"/>
    <s v="No"/>
    <n v="7"/>
    <s v="&lt; 8 hours"/>
    <n v="78"/>
    <s v="High"/>
    <x v="1"/>
    <n v="2"/>
    <x v="1"/>
    <x v="0"/>
    <s v="High"/>
    <x v="0"/>
    <s v="Positive"/>
    <n v="4"/>
    <s v="Moderate (2-4 hours)"/>
    <s v="No"/>
    <x v="2"/>
    <s v="Moderate"/>
    <x v="0"/>
    <n v="67"/>
    <n v="-11"/>
    <x v="0"/>
  </r>
  <r>
    <n v="20"/>
    <x v="1"/>
    <n v="67"/>
    <s v="Poor"/>
    <x v="1"/>
    <x v="0"/>
    <s v="No"/>
    <n v="10"/>
    <s v="≥ 8 hours"/>
    <n v="53"/>
    <s v="High"/>
    <x v="0"/>
    <n v="1"/>
    <x v="1"/>
    <x v="0"/>
    <s v="Medium"/>
    <x v="1"/>
    <s v="Positive"/>
    <n v="2"/>
    <s v="Low (0-2 hours)"/>
    <s v="No"/>
    <x v="2"/>
    <s v="Near"/>
    <x v="0"/>
    <n v="65"/>
    <n v="12"/>
    <x v="2"/>
  </r>
  <r>
    <n v="10"/>
    <x v="2"/>
    <n v="92"/>
    <s v="Very Good"/>
    <x v="2"/>
    <x v="2"/>
    <s v="Yes"/>
    <n v="6"/>
    <s v="&lt; 8 hours"/>
    <n v="59"/>
    <s v="High"/>
    <x v="0"/>
    <n v="0"/>
    <x v="0"/>
    <x v="0"/>
    <s v="Medium"/>
    <x v="0"/>
    <s v="Negative"/>
    <n v="2"/>
    <s v="Low (0-2 hours)"/>
    <s v="No"/>
    <x v="0"/>
    <s v="Moderate"/>
    <x v="1"/>
    <n v="64"/>
    <n v="5"/>
    <x v="2"/>
  </r>
  <r>
    <n v="22"/>
    <x v="0"/>
    <n v="99"/>
    <s v="Very Good"/>
    <x v="2"/>
    <x v="0"/>
    <s v="Yes"/>
    <n v="7"/>
    <s v="&lt; 8 hours"/>
    <n v="51"/>
    <s v="Medium"/>
    <x v="0"/>
    <n v="2"/>
    <x v="1"/>
    <x v="2"/>
    <s v="High"/>
    <x v="0"/>
    <s v="Negative"/>
    <n v="4"/>
    <s v="Moderate (2-4 hours)"/>
    <s v="Yes"/>
    <x v="0"/>
    <s v="Moderate"/>
    <x v="0"/>
    <n v="72"/>
    <n v="21"/>
    <x v="2"/>
  </r>
  <r>
    <n v="14"/>
    <x v="1"/>
    <n v="69"/>
    <s v="Poor"/>
    <x v="2"/>
    <x v="1"/>
    <s v="No"/>
    <n v="6"/>
    <s v="&lt; 8 hours"/>
    <n v="55"/>
    <s v="Medium"/>
    <x v="0"/>
    <n v="3"/>
    <x v="1"/>
    <x v="0"/>
    <s v="Low"/>
    <x v="1"/>
    <s v="Positive"/>
    <n v="2"/>
    <s v="Low (0-2 hours)"/>
    <s v="No"/>
    <x v="0"/>
    <s v="Moderate"/>
    <x v="0"/>
    <n v="62"/>
    <n v="7"/>
    <x v="2"/>
  </r>
  <r>
    <n v="30"/>
    <x v="0"/>
    <n v="67"/>
    <s v="Poor"/>
    <x v="1"/>
    <x v="1"/>
    <s v="Yes"/>
    <n v="8"/>
    <s v="≥ 8 hours"/>
    <n v="86"/>
    <s v="Medium"/>
    <x v="0"/>
    <n v="0"/>
    <x v="0"/>
    <x v="0"/>
    <s v="Medium"/>
    <x v="0"/>
    <s v="Neutral"/>
    <n v="4"/>
    <s v="Moderate (2-4 hours)"/>
    <s v="No"/>
    <x v="0"/>
    <s v="Moderate"/>
    <x v="1"/>
    <n v="67"/>
    <n v="-19"/>
    <x v="0"/>
  </r>
  <r>
    <n v="23"/>
    <x v="0"/>
    <n v="78"/>
    <s v="Fair"/>
    <x v="1"/>
    <x v="1"/>
    <s v="Yes"/>
    <n v="10"/>
    <s v="≥ 8 hours"/>
    <n v="50"/>
    <s v="Medium"/>
    <x v="0"/>
    <n v="1"/>
    <x v="1"/>
    <x v="1"/>
    <s v="Medium"/>
    <x v="1"/>
    <s v="Positive"/>
    <n v="3"/>
    <s v="Moderate (2-4 hours)"/>
    <s v="Yes"/>
    <x v="2"/>
    <s v="Near"/>
    <x v="1"/>
    <n v="67"/>
    <n v="17"/>
    <x v="2"/>
  </r>
  <r>
    <n v="18"/>
    <x v="1"/>
    <n v="90"/>
    <s v="Very Good"/>
    <x v="1"/>
    <x v="1"/>
    <s v="No"/>
    <n v="7"/>
    <s v="&lt; 8 hours"/>
    <n v="65"/>
    <s v="Low"/>
    <x v="0"/>
    <n v="4"/>
    <x v="1"/>
    <x v="1"/>
    <s v="Medium"/>
    <x v="0"/>
    <s v="Positive"/>
    <n v="3"/>
    <s v="Moderate (2-4 hours)"/>
    <s v="No"/>
    <x v="1"/>
    <s v="Near"/>
    <x v="1"/>
    <n v="69"/>
    <n v="4"/>
    <x v="2"/>
  </r>
  <r>
    <n v="16"/>
    <x v="1"/>
    <n v="71"/>
    <s v="Fair"/>
    <x v="2"/>
    <x v="0"/>
    <s v="Yes"/>
    <n v="7"/>
    <s v="&lt; 8 hours"/>
    <n v="72"/>
    <s v="Low"/>
    <x v="0"/>
    <n v="1"/>
    <x v="1"/>
    <x v="1"/>
    <s v="Low"/>
    <x v="1"/>
    <s v="Neutral"/>
    <n v="4"/>
    <s v="Moderate (2-4 hours)"/>
    <s v="No"/>
    <x v="1"/>
    <s v="Moderate"/>
    <x v="1"/>
    <n v="65"/>
    <n v="-7"/>
    <x v="0"/>
  </r>
  <r>
    <n v="19"/>
    <x v="1"/>
    <n v="61"/>
    <s v="Poor"/>
    <x v="1"/>
    <x v="0"/>
    <s v="No"/>
    <n v="7"/>
    <s v="&lt; 8 hours"/>
    <n v="97"/>
    <s v="Low"/>
    <x v="0"/>
    <n v="0"/>
    <x v="0"/>
    <x v="1"/>
    <s v="High"/>
    <x v="0"/>
    <s v="Negative"/>
    <n v="3"/>
    <s v="Moderate (2-4 hours)"/>
    <s v="Yes"/>
    <x v="1"/>
    <s v="Far"/>
    <x v="0"/>
    <n v="62"/>
    <n v="-35"/>
    <x v="0"/>
  </r>
  <r>
    <n v="24"/>
    <x v="0"/>
    <n v="82"/>
    <s v="Good"/>
    <x v="2"/>
    <x v="1"/>
    <s v="Yes"/>
    <n v="5"/>
    <s v="&lt; 8 hours"/>
    <n v="66"/>
    <s v="Medium"/>
    <x v="0"/>
    <n v="0"/>
    <x v="0"/>
    <x v="1"/>
    <s v="Medium"/>
    <x v="1"/>
    <s v="Neutral"/>
    <n v="3"/>
    <s v="Moderate (2-4 hours)"/>
    <s v="No"/>
    <x v="2"/>
    <s v="Near"/>
    <x v="0"/>
    <n v="69"/>
    <n v="3"/>
    <x v="2"/>
  </r>
  <r>
    <n v="20"/>
    <x v="1"/>
    <n v="98"/>
    <s v="Very Good"/>
    <x v="1"/>
    <x v="0"/>
    <s v="No"/>
    <n v="7"/>
    <s v="&lt; 8 hours"/>
    <n v="89"/>
    <s v="Medium"/>
    <x v="0"/>
    <n v="1"/>
    <x v="1"/>
    <x v="2"/>
    <s v="Medium"/>
    <x v="0"/>
    <s v="Positive"/>
    <n v="3"/>
    <s v="Moderate (2-4 hours)"/>
    <s v="No"/>
    <x v="1"/>
    <s v="Far"/>
    <x v="1"/>
    <n v="72"/>
    <n v="-17"/>
    <x v="0"/>
  </r>
  <r>
    <n v="19"/>
    <x v="1"/>
    <n v="76"/>
    <s v="Fair"/>
    <x v="0"/>
    <x v="0"/>
    <s v="Yes"/>
    <n v="10"/>
    <s v="≥ 8 hours"/>
    <n v="70"/>
    <s v="Low"/>
    <x v="0"/>
    <n v="1"/>
    <x v="1"/>
    <x v="0"/>
    <s v="Medium"/>
    <x v="0"/>
    <s v="Negative"/>
    <n v="3"/>
    <s v="Moderate (2-4 hours)"/>
    <s v="No"/>
    <x v="1"/>
    <s v="Far"/>
    <x v="1"/>
    <n v="63"/>
    <n v="-7"/>
    <x v="0"/>
  </r>
  <r>
    <n v="20"/>
    <x v="1"/>
    <n v="77"/>
    <s v="Fair"/>
    <x v="2"/>
    <x v="1"/>
    <s v="No"/>
    <n v="8"/>
    <s v="≥ 8 hours"/>
    <n v="55"/>
    <s v="Low"/>
    <x v="0"/>
    <n v="1"/>
    <x v="1"/>
    <x v="1"/>
    <s v="Medium"/>
    <x v="0"/>
    <s v="Negative"/>
    <n v="3"/>
    <s v="Moderate (2-4 hours)"/>
    <s v="No"/>
    <x v="1"/>
    <s v="Far"/>
    <x v="1"/>
    <n v="64"/>
    <n v="9"/>
    <x v="2"/>
  </r>
  <r>
    <n v="16"/>
    <x v="1"/>
    <n v="99"/>
    <s v="Very Good"/>
    <x v="0"/>
    <x v="1"/>
    <s v="Yes"/>
    <n v="9"/>
    <s v="≥ 8 hours"/>
    <n v="55"/>
    <s v="Medium"/>
    <x v="0"/>
    <n v="1"/>
    <x v="1"/>
    <x v="2"/>
    <s v="Medium"/>
    <x v="0"/>
    <s v="Neutral"/>
    <n v="3"/>
    <s v="Moderate (2-4 hours)"/>
    <s v="Yes"/>
    <x v="1"/>
    <s v="Far"/>
    <x v="1"/>
    <n v="67"/>
    <n v="12"/>
    <x v="2"/>
  </r>
  <r>
    <n v="18"/>
    <x v="1"/>
    <n v="88"/>
    <s v="Good"/>
    <x v="1"/>
    <x v="1"/>
    <s v="No"/>
    <n v="9"/>
    <s v="≥ 8 hours"/>
    <n v="72"/>
    <s v="High"/>
    <x v="0"/>
    <n v="2"/>
    <x v="1"/>
    <x v="2"/>
    <s v="High"/>
    <x v="0"/>
    <s v="Neutral"/>
    <n v="4"/>
    <s v="Moderate (2-4 hours)"/>
    <s v="No"/>
    <x v="2"/>
    <s v="Moderate"/>
    <x v="0"/>
    <n v="70"/>
    <n v="-2"/>
    <x v="1"/>
  </r>
  <r>
    <n v="7"/>
    <x v="2"/>
    <n v="89"/>
    <s v="Good"/>
    <x v="2"/>
    <x v="2"/>
    <s v="Yes"/>
    <n v="6"/>
    <s v="&lt; 8 hours"/>
    <n v="53"/>
    <s v="Medium"/>
    <x v="0"/>
    <n v="3"/>
    <x v="1"/>
    <x v="0"/>
    <s v="High"/>
    <x v="1"/>
    <s v="Neutral"/>
    <n v="2"/>
    <s v="Low (0-2 hours)"/>
    <s v="No"/>
    <x v="0"/>
    <s v="Moderate"/>
    <x v="0"/>
    <n v="64"/>
    <n v="11"/>
    <x v="2"/>
  </r>
  <r>
    <n v="26"/>
    <x v="0"/>
    <n v="83"/>
    <s v="Good"/>
    <x v="1"/>
    <x v="1"/>
    <s v="No"/>
    <n v="10"/>
    <s v="≥ 8 hours"/>
    <n v="79"/>
    <s v="Medium"/>
    <x v="0"/>
    <n v="1"/>
    <x v="1"/>
    <x v="2"/>
    <s v="Medium"/>
    <x v="0"/>
    <s v="Neutral"/>
    <n v="2"/>
    <s v="Low (0-2 hours)"/>
    <s v="No"/>
    <x v="0"/>
    <s v="Moderate"/>
    <x v="1"/>
    <n v="69"/>
    <n v="-10"/>
    <x v="0"/>
  </r>
  <r>
    <n v="22"/>
    <x v="0"/>
    <n v="99"/>
    <s v="Very Good"/>
    <x v="2"/>
    <x v="0"/>
    <s v="No"/>
    <n v="4"/>
    <s v="&lt; 8 hours"/>
    <n v="75"/>
    <s v="Low"/>
    <x v="0"/>
    <n v="2"/>
    <x v="1"/>
    <x v="1"/>
    <s v="Medium"/>
    <x v="1"/>
    <s v="Negative"/>
    <n v="4"/>
    <s v="Moderate (2-4 hours)"/>
    <s v="No"/>
    <x v="0"/>
    <s v="Near"/>
    <x v="1"/>
    <n v="72"/>
    <n v="-3"/>
    <x v="0"/>
  </r>
  <r>
    <n v="15"/>
    <x v="1"/>
    <n v="88"/>
    <s v="Good"/>
    <x v="1"/>
    <x v="1"/>
    <s v="Yes"/>
    <n v="7"/>
    <s v="&lt; 8 hours"/>
    <n v="85"/>
    <s v="Medium"/>
    <x v="0"/>
    <n v="4"/>
    <x v="1"/>
    <x v="1"/>
    <s v="Medium"/>
    <x v="1"/>
    <s v="Negative"/>
    <n v="2"/>
    <s v="Low (0-2 hours)"/>
    <s v="No"/>
    <x v="2"/>
    <s v="Near"/>
    <x v="1"/>
    <n v="69"/>
    <n v="-16"/>
    <x v="0"/>
  </r>
  <r>
    <n v="31"/>
    <x v="3"/>
    <n v="96"/>
    <s v="Very Good"/>
    <x v="2"/>
    <x v="1"/>
    <s v="Yes"/>
    <n v="4"/>
    <s v="&lt; 8 hours"/>
    <n v="59"/>
    <s v="Medium"/>
    <x v="0"/>
    <n v="3"/>
    <x v="1"/>
    <x v="0"/>
    <s v="Medium"/>
    <x v="1"/>
    <s v="Neutral"/>
    <n v="5"/>
    <s v="High (4-6 hours)"/>
    <s v="No"/>
    <x v="0"/>
    <s v="Near"/>
    <x v="1"/>
    <n v="75"/>
    <n v="16"/>
    <x v="2"/>
  </r>
  <r>
    <n v="21"/>
    <x v="0"/>
    <n v="88"/>
    <s v="Good"/>
    <x v="0"/>
    <x v="1"/>
    <s v="No"/>
    <n v="4"/>
    <s v="&lt; 8 hours"/>
    <n v="80"/>
    <s v="Low"/>
    <x v="0"/>
    <n v="1"/>
    <x v="1"/>
    <x v="1"/>
    <s v="Medium"/>
    <x v="0"/>
    <s v="Positive"/>
    <n v="2"/>
    <s v="Low (0-2 hours)"/>
    <s v="Yes"/>
    <x v="2"/>
    <s v="Near"/>
    <x v="0"/>
    <n v="67"/>
    <n v="-13"/>
    <x v="0"/>
  </r>
  <r>
    <n v="14"/>
    <x v="1"/>
    <n v="89"/>
    <s v="Good"/>
    <x v="1"/>
    <x v="1"/>
    <s v="Yes"/>
    <n v="8"/>
    <s v="≥ 8 hours"/>
    <n v="59"/>
    <s v="High"/>
    <x v="0"/>
    <n v="1"/>
    <x v="1"/>
    <x v="0"/>
    <s v="Medium"/>
    <x v="1"/>
    <s v="Neutral"/>
    <n v="3"/>
    <s v="Moderate (2-4 hours)"/>
    <s v="No"/>
    <x v="1"/>
    <s v="Near"/>
    <x v="0"/>
    <n v="67"/>
    <n v="8"/>
    <x v="2"/>
  </r>
  <r>
    <n v="25"/>
    <x v="0"/>
    <n v="72"/>
    <s v="Fair"/>
    <x v="1"/>
    <x v="1"/>
    <s v="No"/>
    <n v="6"/>
    <s v="&lt; 8 hours"/>
    <n v="86"/>
    <s v="High"/>
    <x v="0"/>
    <n v="0"/>
    <x v="0"/>
    <x v="1"/>
    <s v="Unknown"/>
    <x v="0"/>
    <s v="Neutral"/>
    <n v="2"/>
    <s v="Low (0-2 hours)"/>
    <s v="No"/>
    <x v="0"/>
    <s v="Far"/>
    <x v="1"/>
    <n v="66"/>
    <n v="-20"/>
    <x v="0"/>
  </r>
  <r>
    <n v="22"/>
    <x v="0"/>
    <n v="72"/>
    <s v="Fair"/>
    <x v="1"/>
    <x v="2"/>
    <s v="Yes"/>
    <n v="9"/>
    <s v="≥ 8 hours"/>
    <n v="65"/>
    <s v="High"/>
    <x v="0"/>
    <n v="0"/>
    <x v="0"/>
    <x v="1"/>
    <s v="Medium"/>
    <x v="0"/>
    <s v="Neutral"/>
    <n v="3"/>
    <s v="Moderate (2-4 hours)"/>
    <s v="No"/>
    <x v="0"/>
    <s v="Moderate"/>
    <x v="0"/>
    <n v="64"/>
    <n v="-1"/>
    <x v="1"/>
  </r>
  <r>
    <n v="22"/>
    <x v="0"/>
    <n v="91"/>
    <s v="Very Good"/>
    <x v="1"/>
    <x v="2"/>
    <s v="No"/>
    <n v="4"/>
    <s v="&lt; 8 hours"/>
    <n v="81"/>
    <s v="Medium"/>
    <x v="0"/>
    <n v="2"/>
    <x v="1"/>
    <x v="0"/>
    <s v="High"/>
    <x v="1"/>
    <s v="Negative"/>
    <n v="3"/>
    <s v="Moderate (2-4 hours)"/>
    <s v="No"/>
    <x v="0"/>
    <s v="Near"/>
    <x v="0"/>
    <n v="68"/>
    <n v="-13"/>
    <x v="0"/>
  </r>
  <r>
    <n v="17"/>
    <x v="1"/>
    <n v="72"/>
    <s v="Fair"/>
    <x v="2"/>
    <x v="1"/>
    <s v="Yes"/>
    <n v="7"/>
    <s v="&lt; 8 hours"/>
    <n v="94"/>
    <s v="High"/>
    <x v="0"/>
    <n v="1"/>
    <x v="1"/>
    <x v="0"/>
    <s v="Medium"/>
    <x v="0"/>
    <s v="Neutral"/>
    <n v="5"/>
    <s v="High (4-6 hours)"/>
    <s v="No"/>
    <x v="0"/>
    <s v="Moderate"/>
    <x v="0"/>
    <n v="66"/>
    <n v="-28"/>
    <x v="0"/>
  </r>
  <r>
    <n v="23"/>
    <x v="0"/>
    <n v="83"/>
    <s v="Good"/>
    <x v="2"/>
    <x v="1"/>
    <s v="No"/>
    <n v="5"/>
    <s v="&lt; 8 hours"/>
    <n v="74"/>
    <s v="Medium"/>
    <x v="0"/>
    <n v="3"/>
    <x v="1"/>
    <x v="0"/>
    <s v="Medium"/>
    <x v="0"/>
    <s v="Negative"/>
    <n v="2"/>
    <s v="Low (0-2 hours)"/>
    <s v="No"/>
    <x v="2"/>
    <s v="Near"/>
    <x v="0"/>
    <n v="69"/>
    <n v="-5"/>
    <x v="0"/>
  </r>
  <r>
    <n v="18"/>
    <x v="1"/>
    <n v="70"/>
    <s v="Fair"/>
    <x v="2"/>
    <x v="2"/>
    <s v="Yes"/>
    <n v="7"/>
    <s v="&lt; 8 hours"/>
    <n v="60"/>
    <s v="Medium"/>
    <x v="0"/>
    <n v="1"/>
    <x v="1"/>
    <x v="1"/>
    <s v="High"/>
    <x v="0"/>
    <s v="Positive"/>
    <n v="3"/>
    <s v="Moderate (2-4 hours)"/>
    <s v="No"/>
    <x v="1"/>
    <s v="Near"/>
    <x v="0"/>
    <n v="65"/>
    <n v="5"/>
    <x v="2"/>
  </r>
  <r>
    <n v="23"/>
    <x v="0"/>
    <n v="93"/>
    <s v="Very Good"/>
    <x v="1"/>
    <x v="2"/>
    <s v="Yes"/>
    <n v="9"/>
    <s v="≥ 8 hours"/>
    <n v="94"/>
    <s v="High"/>
    <x v="0"/>
    <n v="2"/>
    <x v="1"/>
    <x v="1"/>
    <s v="Low"/>
    <x v="1"/>
    <s v="Negative"/>
    <n v="3"/>
    <s v="Moderate (2-4 hours)"/>
    <s v="No"/>
    <x v="0"/>
    <s v="Moderate"/>
    <x v="1"/>
    <n v="70"/>
    <n v="-24"/>
    <x v="0"/>
  </r>
  <r>
    <n v="9"/>
    <x v="2"/>
    <n v="64"/>
    <s v="Poor"/>
    <x v="1"/>
    <x v="2"/>
    <s v="Yes"/>
    <n v="10"/>
    <s v="≥ 8 hours"/>
    <n v="68"/>
    <s v="Low"/>
    <x v="0"/>
    <n v="0"/>
    <x v="0"/>
    <x v="1"/>
    <s v="Medium"/>
    <x v="1"/>
    <s v="Negative"/>
    <n v="3"/>
    <s v="Moderate (2-4 hours)"/>
    <s v="No"/>
    <x v="0"/>
    <s v="Near"/>
    <x v="0"/>
    <n v="57"/>
    <n v="-11"/>
    <x v="0"/>
  </r>
  <r>
    <n v="17"/>
    <x v="1"/>
    <n v="93"/>
    <s v="Very Good"/>
    <x v="1"/>
    <x v="1"/>
    <s v="No"/>
    <n v="8"/>
    <s v="≥ 8 hours"/>
    <n v="87"/>
    <s v="Low"/>
    <x v="0"/>
    <n v="2"/>
    <x v="1"/>
    <x v="2"/>
    <s v="High"/>
    <x v="1"/>
    <s v="Negative"/>
    <n v="3"/>
    <s v="Moderate (2-4 hours)"/>
    <s v="No"/>
    <x v="1"/>
    <s v="Moderate"/>
    <x v="0"/>
    <n v="69"/>
    <n v="-18"/>
    <x v="0"/>
  </r>
  <r>
    <n v="30"/>
    <x v="0"/>
    <n v="84"/>
    <s v="Good"/>
    <x v="2"/>
    <x v="2"/>
    <s v="Yes"/>
    <n v="5"/>
    <s v="&lt; 8 hours"/>
    <n v="66"/>
    <s v="Low"/>
    <x v="0"/>
    <n v="0"/>
    <x v="0"/>
    <x v="1"/>
    <s v="Low"/>
    <x v="0"/>
    <s v="Positive"/>
    <n v="2"/>
    <s v="Low (0-2 hours)"/>
    <s v="No"/>
    <x v="2"/>
    <s v="Near"/>
    <x v="1"/>
    <n v="70"/>
    <n v="4"/>
    <x v="2"/>
  </r>
  <r>
    <n v="15"/>
    <x v="1"/>
    <n v="67"/>
    <s v="Poor"/>
    <x v="0"/>
    <x v="1"/>
    <s v="Yes"/>
    <n v="5"/>
    <s v="&lt; 8 hours"/>
    <n v="65"/>
    <s v="Medium"/>
    <x v="0"/>
    <n v="4"/>
    <x v="1"/>
    <x v="1"/>
    <s v="Medium"/>
    <x v="1"/>
    <s v="Negative"/>
    <n v="2"/>
    <s v="Low (0-2 hours)"/>
    <s v="No"/>
    <x v="1"/>
    <s v="Near"/>
    <x v="0"/>
    <n v="63"/>
    <n v="-2"/>
    <x v="1"/>
  </r>
  <r>
    <n v="16"/>
    <x v="1"/>
    <n v="82"/>
    <s v="Good"/>
    <x v="1"/>
    <x v="1"/>
    <s v="No"/>
    <n v="7"/>
    <s v="&lt; 8 hours"/>
    <n v="82"/>
    <s v="Medium"/>
    <x v="0"/>
    <n v="1"/>
    <x v="1"/>
    <x v="1"/>
    <s v="Low"/>
    <x v="0"/>
    <s v="Neutral"/>
    <n v="3"/>
    <s v="Moderate (2-4 hours)"/>
    <s v="No"/>
    <x v="2"/>
    <s v="Moderate"/>
    <x v="1"/>
    <n v="66"/>
    <n v="-16"/>
    <x v="0"/>
  </r>
  <r>
    <n v="17"/>
    <x v="1"/>
    <n v="71"/>
    <s v="Fair"/>
    <x v="1"/>
    <x v="1"/>
    <s v="Yes"/>
    <n v="6"/>
    <s v="&lt; 8 hours"/>
    <n v="58"/>
    <s v="Medium"/>
    <x v="0"/>
    <n v="3"/>
    <x v="1"/>
    <x v="1"/>
    <s v="Medium"/>
    <x v="1"/>
    <s v="Positive"/>
    <n v="3"/>
    <s v="Moderate (2-4 hours)"/>
    <s v="Yes"/>
    <x v="0"/>
    <s v="Unknown"/>
    <x v="0"/>
    <n v="64"/>
    <n v="6"/>
    <x v="2"/>
  </r>
  <r>
    <n v="13"/>
    <x v="1"/>
    <n v="73"/>
    <s v="Fair"/>
    <x v="1"/>
    <x v="0"/>
    <s v="No"/>
    <n v="8"/>
    <s v="≥ 8 hours"/>
    <n v="93"/>
    <s v="Medium"/>
    <x v="0"/>
    <n v="0"/>
    <x v="0"/>
    <x v="2"/>
    <s v="High"/>
    <x v="0"/>
    <s v="Neutral"/>
    <n v="3"/>
    <s v="Moderate (2-4 hours)"/>
    <s v="No"/>
    <x v="2"/>
    <s v="Unknown"/>
    <x v="1"/>
    <n v="65"/>
    <n v="-28"/>
    <x v="0"/>
  </r>
  <r>
    <n v="7"/>
    <x v="2"/>
    <n v="74"/>
    <s v="Fair"/>
    <x v="2"/>
    <x v="1"/>
    <s v="No"/>
    <n v="10"/>
    <s v="≥ 8 hours"/>
    <n v="69"/>
    <s v="High"/>
    <x v="0"/>
    <n v="1"/>
    <x v="1"/>
    <x v="2"/>
    <s v="Medium"/>
    <x v="0"/>
    <s v="Positive"/>
    <n v="4"/>
    <s v="Moderate (2-4 hours)"/>
    <s v="No"/>
    <x v="0"/>
    <s v="Near"/>
    <x v="0"/>
    <n v="64"/>
    <n v="-5"/>
    <x v="0"/>
  </r>
  <r>
    <n v="19"/>
    <x v="1"/>
    <n v="63"/>
    <s v="Poor"/>
    <x v="1"/>
    <x v="2"/>
    <s v="Yes"/>
    <n v="6"/>
    <s v="&lt; 8 hours"/>
    <n v="51"/>
    <s v="High"/>
    <x v="0"/>
    <n v="2"/>
    <x v="1"/>
    <x v="1"/>
    <s v="Medium"/>
    <x v="0"/>
    <s v="Neutral"/>
    <n v="4"/>
    <s v="Moderate (2-4 hours)"/>
    <s v="No"/>
    <x v="0"/>
    <s v="Near"/>
    <x v="0"/>
    <n v="62"/>
    <n v="11"/>
    <x v="2"/>
  </r>
  <r>
    <n v="21"/>
    <x v="0"/>
    <n v="99"/>
    <s v="Very Good"/>
    <x v="2"/>
    <x v="1"/>
    <s v="Yes"/>
    <n v="6"/>
    <s v="&lt; 8 hours"/>
    <n v="65"/>
    <s v="Low"/>
    <x v="0"/>
    <n v="1"/>
    <x v="1"/>
    <x v="1"/>
    <s v="Medium"/>
    <x v="1"/>
    <s v="Positive"/>
    <n v="2"/>
    <s v="Low (0-2 hours)"/>
    <s v="No"/>
    <x v="1"/>
    <s v="Far"/>
    <x v="1"/>
    <n v="71"/>
    <n v="6"/>
    <x v="2"/>
  </r>
  <r>
    <n v="20"/>
    <x v="1"/>
    <n v="61"/>
    <s v="Poor"/>
    <x v="1"/>
    <x v="0"/>
    <s v="No"/>
    <n v="5"/>
    <s v="&lt; 8 hours"/>
    <n v="89"/>
    <s v="Medium"/>
    <x v="0"/>
    <n v="1"/>
    <x v="1"/>
    <x v="1"/>
    <s v="Medium"/>
    <x v="0"/>
    <s v="Neutral"/>
    <n v="2"/>
    <s v="Low (0-2 hours)"/>
    <s v="No"/>
    <x v="2"/>
    <s v="Far"/>
    <x v="1"/>
    <n v="64"/>
    <n v="-25"/>
    <x v="0"/>
  </r>
  <r>
    <n v="19"/>
    <x v="1"/>
    <n v="86"/>
    <s v="Good"/>
    <x v="2"/>
    <x v="0"/>
    <s v="Yes"/>
    <n v="7"/>
    <s v="&lt; 8 hours"/>
    <n v="93"/>
    <s v="High"/>
    <x v="0"/>
    <n v="1"/>
    <x v="1"/>
    <x v="1"/>
    <s v="High"/>
    <x v="0"/>
    <s v="Neutral"/>
    <n v="2"/>
    <s v="Low (0-2 hours)"/>
    <s v="No"/>
    <x v="0"/>
    <s v="Near"/>
    <x v="0"/>
    <n v="72"/>
    <n v="-21"/>
    <x v="0"/>
  </r>
  <r>
    <n v="20"/>
    <x v="1"/>
    <n v="75"/>
    <s v="Fair"/>
    <x v="1"/>
    <x v="1"/>
    <s v="No"/>
    <n v="7"/>
    <s v="&lt; 8 hours"/>
    <n v="78"/>
    <s v="Medium"/>
    <x v="0"/>
    <n v="0"/>
    <x v="0"/>
    <x v="0"/>
    <s v="Medium"/>
    <x v="0"/>
    <s v="Negative"/>
    <n v="2"/>
    <s v="Low (0-2 hours)"/>
    <s v="No"/>
    <x v="1"/>
    <s v="Near"/>
    <x v="1"/>
    <n v="64"/>
    <n v="-14"/>
    <x v="0"/>
  </r>
  <r>
    <n v="26"/>
    <x v="0"/>
    <n v="86"/>
    <s v="Good"/>
    <x v="1"/>
    <x v="2"/>
    <s v="Yes"/>
    <n v="7"/>
    <s v="&lt; 8 hours"/>
    <n v="65"/>
    <s v="Medium"/>
    <x v="0"/>
    <n v="2"/>
    <x v="1"/>
    <x v="2"/>
    <s v="High"/>
    <x v="1"/>
    <s v="Neutral"/>
    <n v="4"/>
    <s v="Moderate (2-4 hours)"/>
    <s v="No"/>
    <x v="2"/>
    <s v="Moderate"/>
    <x v="0"/>
    <n v="71"/>
    <n v="6"/>
    <x v="2"/>
  </r>
  <r>
    <n v="19"/>
    <x v="1"/>
    <n v="74"/>
    <s v="Fair"/>
    <x v="1"/>
    <x v="1"/>
    <s v="Yes"/>
    <n v="8"/>
    <s v="≥ 8 hours"/>
    <n v="76"/>
    <s v="High"/>
    <x v="0"/>
    <n v="5"/>
    <x v="1"/>
    <x v="1"/>
    <s v="High"/>
    <x v="0"/>
    <s v="Neutral"/>
    <n v="4"/>
    <s v="Moderate (2-4 hours)"/>
    <s v="Yes"/>
    <x v="1"/>
    <s v="Near"/>
    <x v="1"/>
    <n v="68"/>
    <n v="-8"/>
    <x v="0"/>
  </r>
  <r>
    <n v="17"/>
    <x v="1"/>
    <n v="87"/>
    <s v="Good"/>
    <x v="1"/>
    <x v="1"/>
    <s v="Yes"/>
    <n v="8"/>
    <s v="≥ 8 hours"/>
    <n v="92"/>
    <s v="Medium"/>
    <x v="1"/>
    <n v="3"/>
    <x v="1"/>
    <x v="2"/>
    <s v="Low"/>
    <x v="0"/>
    <s v="Negative"/>
    <n v="2"/>
    <s v="Low (0-2 hours)"/>
    <s v="No"/>
    <x v="1"/>
    <s v="Near"/>
    <x v="0"/>
    <n v="68"/>
    <n v="-24"/>
    <x v="0"/>
  </r>
  <r>
    <n v="18"/>
    <x v="1"/>
    <n v="89"/>
    <s v="Good"/>
    <x v="1"/>
    <x v="1"/>
    <s v="No"/>
    <n v="7"/>
    <s v="&lt; 8 hours"/>
    <n v="66"/>
    <s v="Medium"/>
    <x v="0"/>
    <n v="2"/>
    <x v="1"/>
    <x v="1"/>
    <s v="Medium"/>
    <x v="0"/>
    <s v="Positive"/>
    <n v="3"/>
    <s v="Moderate (2-4 hours)"/>
    <s v="No"/>
    <x v="1"/>
    <s v="Moderate"/>
    <x v="0"/>
    <n v="68"/>
    <n v="2"/>
    <x v="1"/>
  </r>
  <r>
    <n v="23"/>
    <x v="0"/>
    <n v="88"/>
    <s v="Good"/>
    <x v="1"/>
    <x v="1"/>
    <s v="No"/>
    <n v="7"/>
    <s v="&lt; 8 hours"/>
    <n v="69"/>
    <s v="Medium"/>
    <x v="0"/>
    <n v="3"/>
    <x v="1"/>
    <x v="0"/>
    <s v="High"/>
    <x v="0"/>
    <s v="Negative"/>
    <n v="3"/>
    <s v="Moderate (2-4 hours)"/>
    <s v="No"/>
    <x v="0"/>
    <s v="Near"/>
    <x v="0"/>
    <n v="69"/>
    <n v="0"/>
    <x v="1"/>
  </r>
  <r>
    <n v="28"/>
    <x v="0"/>
    <n v="65"/>
    <s v="Poor"/>
    <x v="0"/>
    <x v="1"/>
    <s v="Yes"/>
    <n v="7"/>
    <s v="&lt; 8 hours"/>
    <n v="77"/>
    <s v="High"/>
    <x v="0"/>
    <n v="1"/>
    <x v="1"/>
    <x v="0"/>
    <s v="High"/>
    <x v="0"/>
    <s v="Positive"/>
    <n v="3"/>
    <s v="Moderate (2-4 hours)"/>
    <s v="No"/>
    <x v="1"/>
    <s v="Near"/>
    <x v="0"/>
    <n v="67"/>
    <n v="-10"/>
    <x v="0"/>
  </r>
  <r>
    <n v="16"/>
    <x v="1"/>
    <n v="86"/>
    <s v="Good"/>
    <x v="1"/>
    <x v="2"/>
    <s v="No"/>
    <n v="7"/>
    <s v="&lt; 8 hours"/>
    <n v="94"/>
    <s v="Low"/>
    <x v="0"/>
    <n v="0"/>
    <x v="0"/>
    <x v="0"/>
    <s v="Medium"/>
    <x v="1"/>
    <s v="Positive"/>
    <n v="4"/>
    <s v="Moderate (2-4 hours)"/>
    <s v="No"/>
    <x v="0"/>
    <s v="Near"/>
    <x v="0"/>
    <n v="66"/>
    <n v="-28"/>
    <x v="0"/>
  </r>
  <r>
    <n v="21"/>
    <x v="0"/>
    <n v="71"/>
    <s v="Fair"/>
    <x v="1"/>
    <x v="1"/>
    <s v="Yes"/>
    <n v="6"/>
    <s v="&lt; 8 hours"/>
    <n v="79"/>
    <s v="Medium"/>
    <x v="0"/>
    <n v="1"/>
    <x v="1"/>
    <x v="0"/>
    <s v="Medium"/>
    <x v="1"/>
    <s v="Neutral"/>
    <n v="4"/>
    <s v="Moderate (2-4 hours)"/>
    <s v="No"/>
    <x v="2"/>
    <s v="Far"/>
    <x v="0"/>
    <n v="65"/>
    <n v="-14"/>
    <x v="0"/>
  </r>
  <r>
    <n v="22"/>
    <x v="0"/>
    <n v="61"/>
    <s v="Poor"/>
    <x v="1"/>
    <x v="0"/>
    <s v="No"/>
    <n v="5"/>
    <s v="&lt; 8 hours"/>
    <n v="60"/>
    <s v="High"/>
    <x v="0"/>
    <n v="0"/>
    <x v="0"/>
    <x v="2"/>
    <s v="Low"/>
    <x v="1"/>
    <s v="Neutral"/>
    <n v="2"/>
    <s v="Low (0-2 hours)"/>
    <s v="No"/>
    <x v="0"/>
    <s v="Moderate"/>
    <x v="0"/>
    <n v="63"/>
    <n v="3"/>
    <x v="2"/>
  </r>
  <r>
    <n v="14"/>
    <x v="1"/>
    <n v="77"/>
    <s v="Fair"/>
    <x v="2"/>
    <x v="2"/>
    <s v="No"/>
    <n v="7"/>
    <s v="&lt; 8 hours"/>
    <n v="54"/>
    <s v="Medium"/>
    <x v="0"/>
    <n v="1"/>
    <x v="1"/>
    <x v="1"/>
    <s v="High"/>
    <x v="0"/>
    <s v="Negative"/>
    <n v="2"/>
    <s v="Low (0-2 hours)"/>
    <s v="No"/>
    <x v="0"/>
    <s v="Moderate"/>
    <x v="0"/>
    <n v="62"/>
    <n v="8"/>
    <x v="2"/>
  </r>
  <r>
    <n v="20"/>
    <x v="1"/>
    <n v="77"/>
    <s v="Fair"/>
    <x v="2"/>
    <x v="0"/>
    <s v="No"/>
    <n v="6"/>
    <s v="&lt; 8 hours"/>
    <n v="55"/>
    <s v="Medium"/>
    <x v="0"/>
    <n v="1"/>
    <x v="1"/>
    <x v="2"/>
    <s v="Low"/>
    <x v="1"/>
    <s v="Neutral"/>
    <n v="1"/>
    <s v="Low (0-2 hours)"/>
    <s v="No"/>
    <x v="1"/>
    <s v="Near"/>
    <x v="0"/>
    <n v="67"/>
    <n v="12"/>
    <x v="2"/>
  </r>
  <r>
    <n v="11"/>
    <x v="1"/>
    <n v="79"/>
    <s v="Fair"/>
    <x v="1"/>
    <x v="1"/>
    <s v="Yes"/>
    <n v="8"/>
    <s v="≥ 8 hours"/>
    <n v="98"/>
    <s v="Medium"/>
    <x v="0"/>
    <n v="2"/>
    <x v="1"/>
    <x v="0"/>
    <s v="Medium"/>
    <x v="0"/>
    <s v="Neutral"/>
    <n v="4"/>
    <s v="Moderate (2-4 hours)"/>
    <s v="No"/>
    <x v="0"/>
    <s v="Near"/>
    <x v="1"/>
    <n v="65"/>
    <n v="-33"/>
    <x v="0"/>
  </r>
  <r>
    <n v="9"/>
    <x v="2"/>
    <n v="88"/>
    <s v="Good"/>
    <x v="1"/>
    <x v="1"/>
    <s v="Yes"/>
    <n v="7"/>
    <s v="&lt; 8 hours"/>
    <n v="91"/>
    <s v="Medium"/>
    <x v="0"/>
    <n v="1"/>
    <x v="1"/>
    <x v="0"/>
    <s v="Unknown"/>
    <x v="0"/>
    <s v="Negative"/>
    <n v="3"/>
    <s v="Moderate (2-4 hours)"/>
    <s v="No"/>
    <x v="1"/>
    <s v="Near"/>
    <x v="1"/>
    <n v="66"/>
    <n v="-25"/>
    <x v="0"/>
  </r>
  <r>
    <n v="22"/>
    <x v="0"/>
    <n v="72"/>
    <s v="Fair"/>
    <x v="0"/>
    <x v="0"/>
    <s v="No"/>
    <n v="7"/>
    <s v="&lt; 8 hours"/>
    <n v="88"/>
    <s v="Medium"/>
    <x v="1"/>
    <n v="2"/>
    <x v="1"/>
    <x v="1"/>
    <s v="Medium"/>
    <x v="0"/>
    <s v="Positive"/>
    <n v="4"/>
    <s v="Moderate (2-4 hours)"/>
    <s v="No"/>
    <x v="0"/>
    <s v="Near"/>
    <x v="1"/>
    <n v="66"/>
    <n v="-22"/>
    <x v="0"/>
  </r>
  <r>
    <n v="18"/>
    <x v="1"/>
    <n v="73"/>
    <s v="Fair"/>
    <x v="1"/>
    <x v="1"/>
    <s v="Yes"/>
    <n v="8"/>
    <s v="≥ 8 hours"/>
    <n v="75"/>
    <s v="Medium"/>
    <x v="0"/>
    <n v="0"/>
    <x v="0"/>
    <x v="2"/>
    <s v="Medium"/>
    <x v="0"/>
    <s v="Neutral"/>
    <n v="1"/>
    <s v="Low (0-2 hours)"/>
    <s v="Yes"/>
    <x v="1"/>
    <s v="Near"/>
    <x v="1"/>
    <n v="64"/>
    <n v="-11"/>
    <x v="0"/>
  </r>
  <r>
    <n v="21"/>
    <x v="0"/>
    <n v="62"/>
    <s v="Poor"/>
    <x v="2"/>
    <x v="1"/>
    <s v="Yes"/>
    <n v="5"/>
    <s v="&lt; 8 hours"/>
    <n v="84"/>
    <s v="Medium"/>
    <x v="0"/>
    <n v="5"/>
    <x v="1"/>
    <x v="0"/>
    <s v="Medium"/>
    <x v="0"/>
    <s v="Positive"/>
    <n v="4"/>
    <s v="Moderate (2-4 hours)"/>
    <s v="No"/>
    <x v="0"/>
    <s v="Near"/>
    <x v="1"/>
    <n v="67"/>
    <n v="-17"/>
    <x v="0"/>
  </r>
  <r>
    <n v="20"/>
    <x v="1"/>
    <n v="87"/>
    <s v="Good"/>
    <x v="1"/>
    <x v="1"/>
    <s v="No"/>
    <n v="10"/>
    <s v="≥ 8 hours"/>
    <n v="56"/>
    <s v="Medium"/>
    <x v="0"/>
    <n v="2"/>
    <x v="1"/>
    <x v="1"/>
    <s v="Medium"/>
    <x v="0"/>
    <s v="Neutral"/>
    <n v="2"/>
    <s v="Low (0-2 hours)"/>
    <s v="No"/>
    <x v="1"/>
    <s v="Moderate"/>
    <x v="1"/>
    <n v="67"/>
    <n v="11"/>
    <x v="2"/>
  </r>
  <r>
    <n v="14"/>
    <x v="1"/>
    <n v="83"/>
    <s v="Good"/>
    <x v="0"/>
    <x v="2"/>
    <s v="No"/>
    <n v="4"/>
    <s v="&lt; 8 hours"/>
    <n v="81"/>
    <s v="Low"/>
    <x v="0"/>
    <n v="1"/>
    <x v="1"/>
    <x v="0"/>
    <s v="Medium"/>
    <x v="0"/>
    <s v="Negative"/>
    <n v="4"/>
    <s v="Moderate (2-4 hours)"/>
    <s v="Yes"/>
    <x v="0"/>
    <s v="Moderate"/>
    <x v="0"/>
    <n v="61"/>
    <n v="-20"/>
    <x v="0"/>
  </r>
  <r>
    <n v="20"/>
    <x v="1"/>
    <n v="74"/>
    <s v="Fair"/>
    <x v="1"/>
    <x v="1"/>
    <s v="Yes"/>
    <n v="9"/>
    <s v="≥ 8 hours"/>
    <n v="91"/>
    <s v="Medium"/>
    <x v="0"/>
    <n v="1"/>
    <x v="1"/>
    <x v="0"/>
    <s v="Medium"/>
    <x v="0"/>
    <s v="Neutral"/>
    <n v="5"/>
    <s v="High (4-6 hours)"/>
    <s v="No"/>
    <x v="0"/>
    <s v="Near"/>
    <x v="0"/>
    <n v="66"/>
    <n v="-25"/>
    <x v="0"/>
  </r>
  <r>
    <n v="13"/>
    <x v="1"/>
    <n v="88"/>
    <s v="Good"/>
    <x v="2"/>
    <x v="1"/>
    <s v="Yes"/>
    <n v="7"/>
    <s v="&lt; 8 hours"/>
    <n v="53"/>
    <s v="Medium"/>
    <x v="0"/>
    <n v="2"/>
    <x v="1"/>
    <x v="1"/>
    <s v="Medium"/>
    <x v="1"/>
    <s v="Negative"/>
    <n v="4"/>
    <s v="Moderate (2-4 hours)"/>
    <s v="No"/>
    <x v="1"/>
    <s v="Moderate"/>
    <x v="0"/>
    <n v="66"/>
    <n v="13"/>
    <x v="2"/>
  </r>
  <r>
    <n v="28"/>
    <x v="0"/>
    <n v="81"/>
    <s v="Good"/>
    <x v="1"/>
    <x v="2"/>
    <s v="Yes"/>
    <n v="6"/>
    <s v="&lt; 8 hours"/>
    <n v="65"/>
    <s v="Medium"/>
    <x v="0"/>
    <n v="1"/>
    <x v="1"/>
    <x v="0"/>
    <s v="Medium"/>
    <x v="0"/>
    <s v="Positive"/>
    <n v="2"/>
    <s v="Low (0-2 hours)"/>
    <s v="No"/>
    <x v="0"/>
    <s v="Moderate"/>
    <x v="0"/>
    <n v="67"/>
    <n v="2"/>
    <x v="1"/>
  </r>
  <r>
    <n v="12"/>
    <x v="1"/>
    <n v="79"/>
    <s v="Fair"/>
    <x v="2"/>
    <x v="1"/>
    <s v="No"/>
    <n v="5"/>
    <s v="&lt; 8 hours"/>
    <n v="56"/>
    <s v="High"/>
    <x v="0"/>
    <n v="1"/>
    <x v="1"/>
    <x v="0"/>
    <s v="Low"/>
    <x v="0"/>
    <s v="Positive"/>
    <n v="5"/>
    <s v="High (4-6 hours)"/>
    <s v="No"/>
    <x v="0"/>
    <s v="Near"/>
    <x v="1"/>
    <n v="64"/>
    <n v="8"/>
    <x v="2"/>
  </r>
  <r>
    <n v="19"/>
    <x v="1"/>
    <n v="80"/>
    <s v="Good"/>
    <x v="2"/>
    <x v="2"/>
    <s v="No"/>
    <n v="6"/>
    <s v="&lt; 8 hours"/>
    <n v="63"/>
    <s v="Low"/>
    <x v="0"/>
    <n v="1"/>
    <x v="1"/>
    <x v="0"/>
    <s v="Medium"/>
    <x v="0"/>
    <s v="Neutral"/>
    <n v="3"/>
    <s v="Moderate (2-4 hours)"/>
    <s v="No"/>
    <x v="0"/>
    <s v="Near"/>
    <x v="0"/>
    <n v="64"/>
    <n v="1"/>
    <x v="1"/>
  </r>
  <r>
    <n v="14"/>
    <x v="1"/>
    <n v="85"/>
    <s v="Good"/>
    <x v="0"/>
    <x v="1"/>
    <s v="No"/>
    <n v="7"/>
    <s v="&lt; 8 hours"/>
    <n v="89"/>
    <s v="Medium"/>
    <x v="0"/>
    <n v="2"/>
    <x v="1"/>
    <x v="1"/>
    <s v="High"/>
    <x v="0"/>
    <s v="Positive"/>
    <n v="2"/>
    <s v="Low (0-2 hours)"/>
    <s v="No"/>
    <x v="1"/>
    <s v="Moderate"/>
    <x v="0"/>
    <n v="67"/>
    <n v="-22"/>
    <x v="0"/>
  </r>
  <r>
    <n v="23"/>
    <x v="0"/>
    <n v="86"/>
    <s v="Good"/>
    <x v="0"/>
    <x v="0"/>
    <s v="No"/>
    <n v="7"/>
    <s v="&lt; 8 hours"/>
    <n v="67"/>
    <s v="Low"/>
    <x v="0"/>
    <n v="2"/>
    <x v="1"/>
    <x v="1"/>
    <s v="High"/>
    <x v="1"/>
    <s v="Neutral"/>
    <n v="3"/>
    <s v="Moderate (2-4 hours)"/>
    <s v="Yes"/>
    <x v="1"/>
    <s v="Near"/>
    <x v="1"/>
    <n v="68"/>
    <n v="1"/>
    <x v="1"/>
  </r>
  <r>
    <n v="18"/>
    <x v="1"/>
    <n v="72"/>
    <s v="Fair"/>
    <x v="1"/>
    <x v="2"/>
    <s v="No"/>
    <n v="9"/>
    <s v="≥ 8 hours"/>
    <n v="84"/>
    <s v="Medium"/>
    <x v="0"/>
    <n v="2"/>
    <x v="1"/>
    <x v="1"/>
    <s v="Medium"/>
    <x v="0"/>
    <s v="Neutral"/>
    <n v="4"/>
    <s v="Moderate (2-4 hours)"/>
    <s v="No"/>
    <x v="0"/>
    <s v="Near"/>
    <x v="0"/>
    <n v="64"/>
    <n v="-20"/>
    <x v="0"/>
  </r>
  <r>
    <n v="17"/>
    <x v="1"/>
    <n v="66"/>
    <s v="Poor"/>
    <x v="1"/>
    <x v="1"/>
    <s v="Yes"/>
    <n v="7"/>
    <s v="&lt; 8 hours"/>
    <n v="89"/>
    <s v="Medium"/>
    <x v="0"/>
    <n v="0"/>
    <x v="0"/>
    <x v="1"/>
    <s v="Medium"/>
    <x v="1"/>
    <s v="Negative"/>
    <n v="3"/>
    <s v="Moderate (2-4 hours)"/>
    <s v="No"/>
    <x v="1"/>
    <s v="Near"/>
    <x v="0"/>
    <n v="63"/>
    <n v="-26"/>
    <x v="0"/>
  </r>
  <r>
    <n v="25"/>
    <x v="0"/>
    <n v="66"/>
    <s v="Poor"/>
    <x v="1"/>
    <x v="0"/>
    <s v="Yes"/>
    <n v="7"/>
    <s v="&lt; 8 hours"/>
    <n v="91"/>
    <s v="Medium"/>
    <x v="0"/>
    <n v="2"/>
    <x v="1"/>
    <x v="0"/>
    <s v="High"/>
    <x v="0"/>
    <s v="Neutral"/>
    <n v="3"/>
    <s v="Moderate (2-4 hours)"/>
    <s v="No"/>
    <x v="1"/>
    <s v="Near"/>
    <x v="0"/>
    <n v="68"/>
    <n v="-23"/>
    <x v="0"/>
  </r>
  <r>
    <n v="20"/>
    <x v="1"/>
    <n v="86"/>
    <s v="Good"/>
    <x v="0"/>
    <x v="2"/>
    <s v="No"/>
    <n v="8"/>
    <s v="≥ 8 hours"/>
    <n v="94"/>
    <s v="Low"/>
    <x v="0"/>
    <n v="2"/>
    <x v="1"/>
    <x v="0"/>
    <s v="Medium"/>
    <x v="1"/>
    <s v="Negative"/>
    <n v="2"/>
    <s v="Low (0-2 hours)"/>
    <s v="No"/>
    <x v="0"/>
    <s v="Far"/>
    <x v="1"/>
    <n v="64"/>
    <n v="-30"/>
    <x v="0"/>
  </r>
  <r>
    <n v="23"/>
    <x v="0"/>
    <n v="95"/>
    <s v="Very Good"/>
    <x v="0"/>
    <x v="1"/>
    <s v="Yes"/>
    <n v="7"/>
    <s v="&lt; 8 hours"/>
    <n v="80"/>
    <s v="High"/>
    <x v="0"/>
    <n v="2"/>
    <x v="1"/>
    <x v="0"/>
    <s v="Medium"/>
    <x v="0"/>
    <s v="Neutral"/>
    <n v="4"/>
    <s v="Moderate (2-4 hours)"/>
    <s v="No"/>
    <x v="0"/>
    <s v="Moderate"/>
    <x v="1"/>
    <n v="70"/>
    <n v="-10"/>
    <x v="0"/>
  </r>
  <r>
    <n v="14"/>
    <x v="1"/>
    <n v="76"/>
    <s v="Fair"/>
    <x v="0"/>
    <x v="1"/>
    <s v="No"/>
    <n v="7"/>
    <s v="&lt; 8 hours"/>
    <n v="64"/>
    <s v="Medium"/>
    <x v="0"/>
    <n v="3"/>
    <x v="1"/>
    <x v="1"/>
    <s v="Medium"/>
    <x v="1"/>
    <s v="Positive"/>
    <n v="3"/>
    <s v="Moderate (2-4 hours)"/>
    <s v="No"/>
    <x v="1"/>
    <s v="Near"/>
    <x v="0"/>
    <n v="64"/>
    <n v="0"/>
    <x v="1"/>
  </r>
  <r>
    <n v="12"/>
    <x v="1"/>
    <n v="67"/>
    <s v="Poor"/>
    <x v="2"/>
    <x v="1"/>
    <s v="No"/>
    <n v="7"/>
    <s v="&lt; 8 hours"/>
    <n v="58"/>
    <s v="Medium"/>
    <x v="0"/>
    <n v="0"/>
    <x v="0"/>
    <x v="2"/>
    <s v="Medium"/>
    <x v="0"/>
    <s v="Neutral"/>
    <n v="2"/>
    <s v="Low (0-2 hours)"/>
    <s v="Yes"/>
    <x v="0"/>
    <s v="Far"/>
    <x v="0"/>
    <n v="59"/>
    <n v="1"/>
    <x v="1"/>
  </r>
  <r>
    <n v="21"/>
    <x v="0"/>
    <n v="90"/>
    <s v="Very Good"/>
    <x v="2"/>
    <x v="1"/>
    <s v="Yes"/>
    <n v="8"/>
    <s v="≥ 8 hours"/>
    <n v="75"/>
    <s v="Medium"/>
    <x v="0"/>
    <n v="4"/>
    <x v="1"/>
    <x v="0"/>
    <s v="High"/>
    <x v="0"/>
    <s v="Neutral"/>
    <n v="2"/>
    <s v="Low (0-2 hours)"/>
    <s v="No"/>
    <x v="0"/>
    <s v="Moderate"/>
    <x v="0"/>
    <n v="71"/>
    <n v="-4"/>
    <x v="0"/>
  </r>
  <r>
    <n v="18"/>
    <x v="1"/>
    <n v="93"/>
    <s v="Very Good"/>
    <x v="0"/>
    <x v="1"/>
    <s v="Yes"/>
    <n v="6"/>
    <s v="&lt; 8 hours"/>
    <n v="55"/>
    <s v="Medium"/>
    <x v="0"/>
    <n v="3"/>
    <x v="1"/>
    <x v="0"/>
    <s v="Medium"/>
    <x v="0"/>
    <s v="Negative"/>
    <n v="5"/>
    <s v="High (4-6 hours)"/>
    <s v="No"/>
    <x v="0"/>
    <s v="Moderate"/>
    <x v="0"/>
    <n v="67"/>
    <n v="12"/>
    <x v="2"/>
  </r>
  <r>
    <n v="24"/>
    <x v="0"/>
    <n v="95"/>
    <s v="Very Good"/>
    <x v="1"/>
    <x v="2"/>
    <s v="Yes"/>
    <n v="6"/>
    <s v="&lt; 8 hours"/>
    <n v="96"/>
    <s v="High"/>
    <x v="0"/>
    <n v="3"/>
    <x v="1"/>
    <x v="0"/>
    <s v="Medium"/>
    <x v="1"/>
    <s v="Neutral"/>
    <n v="3"/>
    <s v="Moderate (2-4 hours)"/>
    <s v="No"/>
    <x v="2"/>
    <s v="Near"/>
    <x v="1"/>
    <n v="73"/>
    <n v="-23"/>
    <x v="0"/>
  </r>
  <r>
    <n v="20"/>
    <x v="1"/>
    <n v="84"/>
    <s v="Good"/>
    <x v="0"/>
    <x v="2"/>
    <s v="No"/>
    <n v="8"/>
    <s v="≥ 8 hours"/>
    <n v="72"/>
    <s v="Medium"/>
    <x v="0"/>
    <n v="3"/>
    <x v="1"/>
    <x v="2"/>
    <s v="Medium"/>
    <x v="0"/>
    <s v="Neutral"/>
    <n v="3"/>
    <s v="Moderate (2-4 hours)"/>
    <s v="No"/>
    <x v="0"/>
    <s v="Near"/>
    <x v="0"/>
    <n v="66"/>
    <n v="-6"/>
    <x v="0"/>
  </r>
  <r>
    <n v="21"/>
    <x v="0"/>
    <n v="94"/>
    <s v="Very Good"/>
    <x v="2"/>
    <x v="0"/>
    <s v="No"/>
    <n v="5"/>
    <s v="&lt; 8 hours"/>
    <n v="94"/>
    <s v="Medium"/>
    <x v="0"/>
    <n v="2"/>
    <x v="1"/>
    <x v="0"/>
    <s v="High"/>
    <x v="1"/>
    <s v="Neutral"/>
    <n v="2"/>
    <s v="Low (0-2 hours)"/>
    <s v="No"/>
    <x v="1"/>
    <s v="Near"/>
    <x v="0"/>
    <n v="73"/>
    <n v="-21"/>
    <x v="0"/>
  </r>
  <r>
    <n v="10"/>
    <x v="2"/>
    <n v="61"/>
    <s v="Poor"/>
    <x v="2"/>
    <x v="1"/>
    <s v="Yes"/>
    <n v="7"/>
    <s v="&lt; 8 hours"/>
    <n v="85"/>
    <s v="High"/>
    <x v="0"/>
    <n v="1"/>
    <x v="1"/>
    <x v="1"/>
    <s v="Medium"/>
    <x v="0"/>
    <s v="Neutral"/>
    <n v="4"/>
    <s v="Moderate (2-4 hours)"/>
    <s v="No"/>
    <x v="0"/>
    <s v="Near"/>
    <x v="1"/>
    <n v="62"/>
    <n v="-23"/>
    <x v="0"/>
  </r>
  <r>
    <n v="31"/>
    <x v="3"/>
    <n v="64"/>
    <s v="Poor"/>
    <x v="1"/>
    <x v="0"/>
    <s v="No"/>
    <n v="6"/>
    <s v="&lt; 8 hours"/>
    <n v="93"/>
    <s v="Medium"/>
    <x v="0"/>
    <n v="1"/>
    <x v="1"/>
    <x v="0"/>
    <s v="High"/>
    <x v="0"/>
    <s v="Neutral"/>
    <n v="3"/>
    <s v="Moderate (2-4 hours)"/>
    <s v="No"/>
    <x v="0"/>
    <s v="Near"/>
    <x v="1"/>
    <n v="69"/>
    <n v="-24"/>
    <x v="0"/>
  </r>
  <r>
    <n v="19"/>
    <x v="1"/>
    <n v="64"/>
    <s v="Poor"/>
    <x v="1"/>
    <x v="0"/>
    <s v="No"/>
    <n v="8"/>
    <s v="≥ 8 hours"/>
    <n v="94"/>
    <s v="Medium"/>
    <x v="0"/>
    <n v="3"/>
    <x v="1"/>
    <x v="1"/>
    <s v="High"/>
    <x v="1"/>
    <s v="Neutral"/>
    <n v="3"/>
    <s v="Moderate (2-4 hours)"/>
    <s v="Yes"/>
    <x v="2"/>
    <s v="Near"/>
    <x v="1"/>
    <n v="66"/>
    <n v="-28"/>
    <x v="0"/>
  </r>
  <r>
    <n v="24"/>
    <x v="0"/>
    <n v="89"/>
    <s v="Good"/>
    <x v="1"/>
    <x v="2"/>
    <s v="Yes"/>
    <n v="9"/>
    <s v="≥ 8 hours"/>
    <n v="53"/>
    <s v="Medium"/>
    <x v="0"/>
    <n v="1"/>
    <x v="1"/>
    <x v="0"/>
    <s v="High"/>
    <x v="1"/>
    <s v="Neutral"/>
    <n v="3"/>
    <s v="Moderate (2-4 hours)"/>
    <s v="No"/>
    <x v="0"/>
    <s v="Near"/>
    <x v="0"/>
    <n v="68"/>
    <n v="15"/>
    <x v="2"/>
  </r>
  <r>
    <n v="15"/>
    <x v="1"/>
    <n v="63"/>
    <s v="Poor"/>
    <x v="1"/>
    <x v="1"/>
    <s v="Yes"/>
    <n v="6"/>
    <s v="&lt; 8 hours"/>
    <n v="86"/>
    <s v="Low"/>
    <x v="0"/>
    <n v="4"/>
    <x v="1"/>
    <x v="2"/>
    <s v="Medium"/>
    <x v="0"/>
    <s v="Positive"/>
    <n v="5"/>
    <s v="High (4-6 hours)"/>
    <s v="No"/>
    <x v="0"/>
    <s v="Near"/>
    <x v="0"/>
    <n v="65"/>
    <n v="-21"/>
    <x v="0"/>
  </r>
  <r>
    <n v="22"/>
    <x v="0"/>
    <n v="80"/>
    <s v="Good"/>
    <x v="1"/>
    <x v="1"/>
    <s v="Yes"/>
    <n v="8"/>
    <s v="≥ 8 hours"/>
    <n v="61"/>
    <s v="High"/>
    <x v="0"/>
    <n v="1"/>
    <x v="1"/>
    <x v="0"/>
    <s v="Medium"/>
    <x v="0"/>
    <s v="Positive"/>
    <n v="2"/>
    <s v="Low (0-2 hours)"/>
    <s v="No"/>
    <x v="1"/>
    <s v="Moderate"/>
    <x v="0"/>
    <n v="67"/>
    <n v="6"/>
    <x v="2"/>
  </r>
  <r>
    <n v="12"/>
    <x v="1"/>
    <n v="79"/>
    <s v="Fair"/>
    <x v="1"/>
    <x v="1"/>
    <s v="Yes"/>
    <n v="7"/>
    <s v="&lt; 8 hours"/>
    <n v="99"/>
    <s v="Low"/>
    <x v="0"/>
    <n v="2"/>
    <x v="1"/>
    <x v="1"/>
    <s v="Medium"/>
    <x v="0"/>
    <s v="Negative"/>
    <n v="2"/>
    <s v="Low (0-2 hours)"/>
    <s v="Yes"/>
    <x v="0"/>
    <s v="Near"/>
    <x v="1"/>
    <n v="64"/>
    <n v="-35"/>
    <x v="0"/>
  </r>
  <r>
    <n v="23"/>
    <x v="0"/>
    <n v="72"/>
    <s v="Fair"/>
    <x v="2"/>
    <x v="0"/>
    <s v="Yes"/>
    <n v="6"/>
    <s v="&lt; 8 hours"/>
    <n v="89"/>
    <s v="Medium"/>
    <x v="1"/>
    <n v="0"/>
    <x v="0"/>
    <x v="1"/>
    <s v="High"/>
    <x v="1"/>
    <s v="Negative"/>
    <n v="3"/>
    <s v="Moderate (2-4 hours)"/>
    <s v="No"/>
    <x v="0"/>
    <s v="Moderate"/>
    <x v="0"/>
    <n v="67"/>
    <n v="-22"/>
    <x v="0"/>
  </r>
  <r>
    <n v="18"/>
    <x v="1"/>
    <n v="95"/>
    <s v="Very Good"/>
    <x v="0"/>
    <x v="2"/>
    <s v="Yes"/>
    <n v="7"/>
    <s v="&lt; 8 hours"/>
    <n v="50"/>
    <s v="Low"/>
    <x v="0"/>
    <n v="3"/>
    <x v="1"/>
    <x v="1"/>
    <s v="Medium"/>
    <x v="1"/>
    <s v="Neutral"/>
    <n v="3"/>
    <s v="Moderate (2-4 hours)"/>
    <s v="No"/>
    <x v="0"/>
    <s v="Moderate"/>
    <x v="1"/>
    <n v="66"/>
    <n v="16"/>
    <x v="2"/>
  </r>
  <r>
    <n v="20"/>
    <x v="1"/>
    <n v="67"/>
    <s v="Poor"/>
    <x v="2"/>
    <x v="1"/>
    <s v="No"/>
    <n v="9"/>
    <s v="≥ 8 hours"/>
    <n v="96"/>
    <s v="High"/>
    <x v="0"/>
    <n v="1"/>
    <x v="1"/>
    <x v="2"/>
    <s v="High"/>
    <x v="0"/>
    <s v="Positive"/>
    <n v="3"/>
    <s v="Moderate (2-4 hours)"/>
    <s v="No"/>
    <x v="0"/>
    <s v="Near"/>
    <x v="1"/>
    <n v="68"/>
    <n v="-28"/>
    <x v="0"/>
  </r>
  <r>
    <n v="24"/>
    <x v="0"/>
    <n v="74"/>
    <s v="Fair"/>
    <x v="1"/>
    <x v="1"/>
    <s v="Yes"/>
    <n v="7"/>
    <s v="&lt; 8 hours"/>
    <n v="65"/>
    <s v="Low"/>
    <x v="0"/>
    <n v="3"/>
    <x v="1"/>
    <x v="1"/>
    <s v="High"/>
    <x v="0"/>
    <s v="Neutral"/>
    <n v="2"/>
    <s v="Low (0-2 hours)"/>
    <s v="No"/>
    <x v="1"/>
    <s v="Near"/>
    <x v="0"/>
    <n v="68"/>
    <n v="3"/>
    <x v="2"/>
  </r>
  <r>
    <n v="13"/>
    <x v="1"/>
    <n v="91"/>
    <s v="Very Good"/>
    <x v="1"/>
    <x v="2"/>
    <s v="Yes"/>
    <n v="9"/>
    <s v="≥ 8 hours"/>
    <n v="71"/>
    <s v="Low"/>
    <x v="0"/>
    <n v="1"/>
    <x v="1"/>
    <x v="0"/>
    <s v="Medium"/>
    <x v="0"/>
    <s v="Positive"/>
    <n v="2"/>
    <s v="Low (0-2 hours)"/>
    <s v="No"/>
    <x v="1"/>
    <s v="Far"/>
    <x v="0"/>
    <n v="64"/>
    <n v="-7"/>
    <x v="0"/>
  </r>
  <r>
    <n v="16"/>
    <x v="1"/>
    <n v="61"/>
    <s v="Poor"/>
    <x v="2"/>
    <x v="1"/>
    <s v="Yes"/>
    <n v="7"/>
    <s v="&lt; 8 hours"/>
    <n v="81"/>
    <s v="Low"/>
    <x v="0"/>
    <n v="2"/>
    <x v="1"/>
    <x v="1"/>
    <s v="Medium"/>
    <x v="0"/>
    <s v="Neutral"/>
    <n v="1"/>
    <s v="Low (0-2 hours)"/>
    <s v="No"/>
    <x v="0"/>
    <s v="Near"/>
    <x v="1"/>
    <n v="63"/>
    <n v="-18"/>
    <x v="0"/>
  </r>
  <r>
    <n v="23"/>
    <x v="0"/>
    <n v="87"/>
    <s v="Good"/>
    <x v="2"/>
    <x v="1"/>
    <s v="No"/>
    <n v="5"/>
    <s v="&lt; 8 hours"/>
    <n v="96"/>
    <s v="Medium"/>
    <x v="0"/>
    <n v="2"/>
    <x v="1"/>
    <x v="1"/>
    <s v="Medium"/>
    <x v="0"/>
    <s v="Positive"/>
    <n v="3"/>
    <s v="Moderate (2-4 hours)"/>
    <s v="No"/>
    <x v="1"/>
    <s v="Moderate"/>
    <x v="1"/>
    <n v="72"/>
    <n v="-24"/>
    <x v="0"/>
  </r>
  <r>
    <n v="33"/>
    <x v="3"/>
    <n v="93"/>
    <s v="Very Good"/>
    <x v="2"/>
    <x v="1"/>
    <s v="No"/>
    <n v="7"/>
    <s v="&lt; 8 hours"/>
    <n v="96"/>
    <s v="Medium"/>
    <x v="0"/>
    <n v="1"/>
    <x v="1"/>
    <x v="0"/>
    <s v="High"/>
    <x v="0"/>
    <s v="Positive"/>
    <n v="1"/>
    <s v="Low (0-2 hours)"/>
    <s v="No"/>
    <x v="2"/>
    <s v="Moderate"/>
    <x v="1"/>
    <n v="75"/>
    <n v="-21"/>
    <x v="0"/>
  </r>
  <r>
    <n v="19"/>
    <x v="1"/>
    <n v="97"/>
    <s v="Very Good"/>
    <x v="2"/>
    <x v="1"/>
    <s v="No"/>
    <n v="5"/>
    <s v="&lt; 8 hours"/>
    <n v="78"/>
    <s v="Low"/>
    <x v="0"/>
    <n v="2"/>
    <x v="1"/>
    <x v="0"/>
    <s v="Medium"/>
    <x v="0"/>
    <s v="Positive"/>
    <n v="3"/>
    <s v="Moderate (2-4 hours)"/>
    <s v="No"/>
    <x v="0"/>
    <s v="Near"/>
    <x v="0"/>
    <n v="71"/>
    <n v="-7"/>
    <x v="0"/>
  </r>
  <r>
    <n v="24"/>
    <x v="0"/>
    <n v="95"/>
    <s v="Very Good"/>
    <x v="2"/>
    <x v="1"/>
    <s v="No"/>
    <n v="7"/>
    <s v="&lt; 8 hours"/>
    <n v="66"/>
    <s v="Low"/>
    <x v="0"/>
    <n v="2"/>
    <x v="1"/>
    <x v="2"/>
    <s v="High"/>
    <x v="0"/>
    <s v="Negative"/>
    <n v="3"/>
    <s v="Moderate (2-4 hours)"/>
    <s v="No"/>
    <x v="0"/>
    <s v="Near"/>
    <x v="0"/>
    <n v="71"/>
    <n v="5"/>
    <x v="2"/>
  </r>
  <r>
    <n v="19"/>
    <x v="1"/>
    <n v="73"/>
    <s v="Fair"/>
    <x v="1"/>
    <x v="1"/>
    <s v="Yes"/>
    <n v="6"/>
    <s v="&lt; 8 hours"/>
    <n v="64"/>
    <s v="Low"/>
    <x v="0"/>
    <n v="4"/>
    <x v="1"/>
    <x v="1"/>
    <s v="Medium"/>
    <x v="0"/>
    <s v="Positive"/>
    <n v="5"/>
    <s v="High (4-6 hours)"/>
    <s v="Yes"/>
    <x v="1"/>
    <s v="Near"/>
    <x v="1"/>
    <n v="66"/>
    <n v="2"/>
    <x v="1"/>
  </r>
  <r>
    <n v="32"/>
    <x v="3"/>
    <n v="83"/>
    <s v="Good"/>
    <x v="2"/>
    <x v="1"/>
    <s v="Yes"/>
    <n v="10"/>
    <s v="≥ 8 hours"/>
    <n v="68"/>
    <s v="Medium"/>
    <x v="1"/>
    <n v="3"/>
    <x v="1"/>
    <x v="0"/>
    <s v="Medium"/>
    <x v="1"/>
    <s v="Positive"/>
    <n v="4"/>
    <s v="Moderate (2-4 hours)"/>
    <s v="No"/>
    <x v="0"/>
    <s v="Moderate"/>
    <x v="1"/>
    <n v="71"/>
    <n v="3"/>
    <x v="2"/>
  </r>
  <r>
    <n v="10"/>
    <x v="2"/>
    <n v="63"/>
    <s v="Poor"/>
    <x v="2"/>
    <x v="1"/>
    <s v="No"/>
    <n v="9"/>
    <s v="≥ 8 hours"/>
    <n v="59"/>
    <s v="Low"/>
    <x v="0"/>
    <n v="0"/>
    <x v="0"/>
    <x v="1"/>
    <s v="High"/>
    <x v="0"/>
    <s v="Positive"/>
    <n v="5"/>
    <s v="High (4-6 hours)"/>
    <s v="No"/>
    <x v="2"/>
    <s v="Moderate"/>
    <x v="0"/>
    <n v="61"/>
    <n v="2"/>
    <x v="1"/>
  </r>
  <r>
    <n v="21"/>
    <x v="0"/>
    <n v="70"/>
    <s v="Fair"/>
    <x v="1"/>
    <x v="1"/>
    <s v="Yes"/>
    <n v="7"/>
    <s v="&lt; 8 hours"/>
    <n v="83"/>
    <s v="Medium"/>
    <x v="0"/>
    <n v="1"/>
    <x v="1"/>
    <x v="1"/>
    <s v="Medium"/>
    <x v="0"/>
    <s v="Neutral"/>
    <n v="3"/>
    <s v="Moderate (2-4 hours)"/>
    <s v="No"/>
    <x v="0"/>
    <s v="Far"/>
    <x v="0"/>
    <n v="65"/>
    <n v="-18"/>
    <x v="0"/>
  </r>
  <r>
    <n v="10"/>
    <x v="2"/>
    <n v="64"/>
    <s v="Poor"/>
    <x v="1"/>
    <x v="2"/>
    <s v="No"/>
    <n v="9"/>
    <s v="≥ 8 hours"/>
    <n v="76"/>
    <s v="Low"/>
    <x v="0"/>
    <n v="1"/>
    <x v="1"/>
    <x v="0"/>
    <s v="Medium"/>
    <x v="1"/>
    <s v="Positive"/>
    <n v="1"/>
    <s v="Low (0-2 hours)"/>
    <s v="No"/>
    <x v="0"/>
    <s v="Near"/>
    <x v="1"/>
    <n v="58"/>
    <n v="-18"/>
    <x v="0"/>
  </r>
  <r>
    <n v="5"/>
    <x v="2"/>
    <n v="73"/>
    <s v="Fair"/>
    <x v="2"/>
    <x v="2"/>
    <s v="Yes"/>
    <n v="6"/>
    <s v="&lt; 8 hours"/>
    <n v="89"/>
    <s v="High"/>
    <x v="0"/>
    <n v="1"/>
    <x v="1"/>
    <x v="1"/>
    <s v="Medium"/>
    <x v="0"/>
    <s v="Neutral"/>
    <n v="2"/>
    <s v="Low (0-2 hours)"/>
    <s v="No"/>
    <x v="0"/>
    <s v="Near"/>
    <x v="0"/>
    <n v="62"/>
    <n v="-27"/>
    <x v="0"/>
  </r>
  <r>
    <n v="22"/>
    <x v="0"/>
    <n v="95"/>
    <s v="Very Good"/>
    <x v="2"/>
    <x v="2"/>
    <s v="No"/>
    <n v="5"/>
    <s v="&lt; 8 hours"/>
    <n v="55"/>
    <s v="Medium"/>
    <x v="0"/>
    <n v="2"/>
    <x v="1"/>
    <x v="2"/>
    <s v="High"/>
    <x v="0"/>
    <s v="Neutral"/>
    <n v="0"/>
    <s v="Low (0-2 hours)"/>
    <s v="Yes"/>
    <x v="1"/>
    <s v="Near"/>
    <x v="1"/>
    <n v="69"/>
    <n v="14"/>
    <x v="2"/>
  </r>
  <r>
    <n v="21"/>
    <x v="0"/>
    <n v="74"/>
    <s v="Fair"/>
    <x v="1"/>
    <x v="2"/>
    <s v="Yes"/>
    <n v="8"/>
    <s v="≥ 8 hours"/>
    <n v="70"/>
    <s v="Medium"/>
    <x v="0"/>
    <n v="1"/>
    <x v="1"/>
    <x v="1"/>
    <s v="Medium"/>
    <x v="0"/>
    <s v="Neutral"/>
    <n v="3"/>
    <s v="Moderate (2-4 hours)"/>
    <s v="No"/>
    <x v="2"/>
    <s v="Far"/>
    <x v="0"/>
    <n v="65"/>
    <n v="-5"/>
    <x v="0"/>
  </r>
  <r>
    <n v="18"/>
    <x v="1"/>
    <n v="82"/>
    <s v="Good"/>
    <x v="2"/>
    <x v="1"/>
    <s v="Yes"/>
    <n v="8"/>
    <s v="≥ 8 hours"/>
    <n v="62"/>
    <s v="High"/>
    <x v="0"/>
    <n v="3"/>
    <x v="1"/>
    <x v="0"/>
    <s v="Medium"/>
    <x v="1"/>
    <s v="Neutral"/>
    <n v="4"/>
    <s v="Moderate (2-4 hours)"/>
    <s v="No"/>
    <x v="0"/>
    <s v="Near"/>
    <x v="1"/>
    <n v="69"/>
    <n v="7"/>
    <x v="2"/>
  </r>
  <r>
    <n v="19"/>
    <x v="1"/>
    <n v="77"/>
    <s v="Fair"/>
    <x v="2"/>
    <x v="1"/>
    <s v="Yes"/>
    <n v="6"/>
    <s v="&lt; 8 hours"/>
    <n v="77"/>
    <s v="High"/>
    <x v="0"/>
    <n v="1"/>
    <x v="1"/>
    <x v="0"/>
    <s v="High"/>
    <x v="1"/>
    <s v="Neutral"/>
    <n v="3"/>
    <s v="Moderate (2-4 hours)"/>
    <s v="No"/>
    <x v="1"/>
    <s v="Near"/>
    <x v="1"/>
    <n v="68"/>
    <n v="-9"/>
    <x v="0"/>
  </r>
  <r>
    <n v="39"/>
    <x v="3"/>
    <n v="78"/>
    <s v="Fair"/>
    <x v="1"/>
    <x v="1"/>
    <s v="No"/>
    <n v="6"/>
    <s v="&lt; 8 hours"/>
    <n v="73"/>
    <s v="Medium"/>
    <x v="0"/>
    <n v="0"/>
    <x v="0"/>
    <x v="0"/>
    <s v="Medium"/>
    <x v="0"/>
    <s v="Positive"/>
    <n v="2"/>
    <s v="Low (0-2 hours)"/>
    <s v="No"/>
    <x v="1"/>
    <s v="Far"/>
    <x v="0"/>
    <n v="70"/>
    <n v="-3"/>
    <x v="0"/>
  </r>
  <r>
    <n v="18"/>
    <x v="1"/>
    <n v="99"/>
    <s v="Very Good"/>
    <x v="2"/>
    <x v="1"/>
    <s v="Yes"/>
    <n v="8"/>
    <s v="≥ 8 hours"/>
    <n v="72"/>
    <s v="Medium"/>
    <x v="0"/>
    <n v="4"/>
    <x v="1"/>
    <x v="0"/>
    <s v="Medium"/>
    <x v="0"/>
    <s v="Neutral"/>
    <n v="4"/>
    <s v="Moderate (2-4 hours)"/>
    <s v="No"/>
    <x v="0"/>
    <s v="Near"/>
    <x v="1"/>
    <n v="72"/>
    <n v="0"/>
    <x v="1"/>
  </r>
  <r>
    <n v="23"/>
    <x v="0"/>
    <n v="72"/>
    <s v="Fair"/>
    <x v="0"/>
    <x v="1"/>
    <s v="Yes"/>
    <n v="4"/>
    <s v="&lt; 8 hours"/>
    <n v="66"/>
    <s v="Low"/>
    <x v="1"/>
    <n v="3"/>
    <x v="1"/>
    <x v="0"/>
    <s v="Medium"/>
    <x v="1"/>
    <s v="Positive"/>
    <n v="4"/>
    <s v="Moderate (2-4 hours)"/>
    <s v="No"/>
    <x v="2"/>
    <s v="Near"/>
    <x v="1"/>
    <n v="66"/>
    <n v="0"/>
    <x v="1"/>
  </r>
  <r>
    <n v="16"/>
    <x v="1"/>
    <n v="85"/>
    <s v="Good"/>
    <x v="0"/>
    <x v="0"/>
    <s v="Yes"/>
    <n v="8"/>
    <s v="≥ 8 hours"/>
    <n v="86"/>
    <s v="Low"/>
    <x v="0"/>
    <n v="2"/>
    <x v="1"/>
    <x v="2"/>
    <s v="Medium"/>
    <x v="1"/>
    <s v="Neutral"/>
    <n v="4"/>
    <s v="Moderate (2-4 hours)"/>
    <s v="No"/>
    <x v="0"/>
    <s v="Near"/>
    <x v="1"/>
    <n v="68"/>
    <n v="-18"/>
    <x v="0"/>
  </r>
  <r>
    <n v="22"/>
    <x v="0"/>
    <n v="77"/>
    <s v="Fair"/>
    <x v="1"/>
    <x v="1"/>
    <s v="Yes"/>
    <n v="7"/>
    <s v="&lt; 8 hours"/>
    <n v="74"/>
    <s v="High"/>
    <x v="0"/>
    <n v="2"/>
    <x v="1"/>
    <x v="0"/>
    <s v="Low"/>
    <x v="1"/>
    <s v="Negative"/>
    <n v="4"/>
    <s v="Moderate (2-4 hours)"/>
    <s v="No"/>
    <x v="1"/>
    <s v="Near"/>
    <x v="0"/>
    <n v="67"/>
    <n v="-7"/>
    <x v="0"/>
  </r>
  <r>
    <n v="19"/>
    <x v="1"/>
    <n v="62"/>
    <s v="Poor"/>
    <x v="2"/>
    <x v="2"/>
    <s v="Yes"/>
    <n v="8"/>
    <s v="≥ 8 hours"/>
    <n v="60"/>
    <s v="Medium"/>
    <x v="0"/>
    <n v="1"/>
    <x v="1"/>
    <x v="0"/>
    <s v="Medium"/>
    <x v="0"/>
    <s v="Positive"/>
    <n v="2"/>
    <s v="Low (0-2 hours)"/>
    <s v="No"/>
    <x v="1"/>
    <s v="Far"/>
    <x v="1"/>
    <n v="61"/>
    <n v="1"/>
    <x v="1"/>
  </r>
  <r>
    <n v="18"/>
    <x v="1"/>
    <n v="80"/>
    <s v="Good"/>
    <x v="0"/>
    <x v="2"/>
    <s v="Yes"/>
    <n v="8"/>
    <s v="≥ 8 hours"/>
    <n v="77"/>
    <s v="Medium"/>
    <x v="0"/>
    <n v="1"/>
    <x v="1"/>
    <x v="0"/>
    <s v="High"/>
    <x v="0"/>
    <s v="Negative"/>
    <n v="2"/>
    <s v="Low (0-2 hours)"/>
    <s v="No"/>
    <x v="1"/>
    <s v="Near"/>
    <x v="1"/>
    <n v="64"/>
    <n v="-13"/>
    <x v="0"/>
  </r>
  <r>
    <n v="31"/>
    <x v="3"/>
    <n v="93"/>
    <s v="Very Good"/>
    <x v="2"/>
    <x v="1"/>
    <s v="No"/>
    <n v="6"/>
    <s v="&lt; 8 hours"/>
    <n v="80"/>
    <s v="Medium"/>
    <x v="0"/>
    <n v="3"/>
    <x v="1"/>
    <x v="1"/>
    <s v="Medium"/>
    <x v="0"/>
    <s v="Neutral"/>
    <n v="2"/>
    <s v="Low (0-2 hours)"/>
    <s v="No"/>
    <x v="0"/>
    <s v="Near"/>
    <x v="0"/>
    <n v="74"/>
    <n v="-6"/>
    <x v="0"/>
  </r>
  <r>
    <n v="27"/>
    <x v="0"/>
    <n v="64"/>
    <s v="Poor"/>
    <x v="1"/>
    <x v="1"/>
    <s v="No"/>
    <n v="5"/>
    <s v="&lt; 8 hours"/>
    <n v="51"/>
    <s v="High"/>
    <x v="0"/>
    <n v="1"/>
    <x v="1"/>
    <x v="0"/>
    <s v="High"/>
    <x v="0"/>
    <s v="Negative"/>
    <n v="3"/>
    <s v="Moderate (2-4 hours)"/>
    <s v="No"/>
    <x v="0"/>
    <s v="Near"/>
    <x v="1"/>
    <n v="64"/>
    <n v="13"/>
    <x v="2"/>
  </r>
  <r>
    <n v="21"/>
    <x v="0"/>
    <n v="63"/>
    <s v="Poor"/>
    <x v="2"/>
    <x v="2"/>
    <s v="Yes"/>
    <n v="9"/>
    <s v="≥ 8 hours"/>
    <n v="60"/>
    <s v="Medium"/>
    <x v="0"/>
    <n v="2"/>
    <x v="1"/>
    <x v="1"/>
    <s v="Medium"/>
    <x v="0"/>
    <s v="Negative"/>
    <n v="2"/>
    <s v="Low (0-2 hours)"/>
    <s v="No"/>
    <x v="2"/>
    <s v="Near"/>
    <x v="0"/>
    <n v="64"/>
    <n v="4"/>
    <x v="2"/>
  </r>
  <r>
    <n v="6"/>
    <x v="2"/>
    <n v="66"/>
    <s v="Poor"/>
    <x v="2"/>
    <x v="1"/>
    <s v="Yes"/>
    <n v="7"/>
    <s v="&lt; 8 hours"/>
    <n v="62"/>
    <s v="Low"/>
    <x v="0"/>
    <n v="2"/>
    <x v="1"/>
    <x v="0"/>
    <s v="Medium"/>
    <x v="0"/>
    <s v="Neutral"/>
    <n v="4"/>
    <s v="Moderate (2-4 hours)"/>
    <s v="No"/>
    <x v="2"/>
    <s v="Near"/>
    <x v="0"/>
    <n v="61"/>
    <n v="-1"/>
    <x v="1"/>
  </r>
  <r>
    <n v="18"/>
    <x v="1"/>
    <n v="91"/>
    <s v="Very Good"/>
    <x v="2"/>
    <x v="0"/>
    <s v="Yes"/>
    <n v="7"/>
    <s v="&lt; 8 hours"/>
    <n v="62"/>
    <s v="Medium"/>
    <x v="0"/>
    <n v="3"/>
    <x v="1"/>
    <x v="0"/>
    <s v="Medium"/>
    <x v="1"/>
    <s v="Positive"/>
    <n v="3"/>
    <s v="Moderate (2-4 hours)"/>
    <s v="No"/>
    <x v="0"/>
    <s v="Near"/>
    <x v="0"/>
    <n v="71"/>
    <n v="9"/>
    <x v="2"/>
  </r>
  <r>
    <n v="36"/>
    <x v="3"/>
    <n v="89"/>
    <s v="Good"/>
    <x v="2"/>
    <x v="2"/>
    <s v="Yes"/>
    <n v="8"/>
    <s v="≥ 8 hours"/>
    <n v="62"/>
    <s v="Low"/>
    <x v="0"/>
    <n v="2"/>
    <x v="1"/>
    <x v="0"/>
    <s v="High"/>
    <x v="1"/>
    <s v="Negative"/>
    <n v="3"/>
    <s v="Moderate (2-4 hours)"/>
    <s v="No"/>
    <x v="1"/>
    <s v="Moderate"/>
    <x v="0"/>
    <n v="72"/>
    <n v="10"/>
    <x v="2"/>
  </r>
  <r>
    <n v="19"/>
    <x v="1"/>
    <n v="83"/>
    <s v="Good"/>
    <x v="2"/>
    <x v="0"/>
    <s v="No"/>
    <n v="6"/>
    <s v="&lt; 8 hours"/>
    <n v="64"/>
    <s v="Medium"/>
    <x v="0"/>
    <n v="0"/>
    <x v="0"/>
    <x v="1"/>
    <s v="Medium"/>
    <x v="1"/>
    <s v="Negative"/>
    <n v="5"/>
    <s v="High (4-6 hours)"/>
    <s v="No"/>
    <x v="2"/>
    <s v="Near"/>
    <x v="1"/>
    <n v="68"/>
    <n v="4"/>
    <x v="2"/>
  </r>
  <r>
    <n v="27"/>
    <x v="0"/>
    <n v="79"/>
    <s v="Fair"/>
    <x v="0"/>
    <x v="0"/>
    <s v="Yes"/>
    <n v="8"/>
    <s v="≥ 8 hours"/>
    <n v="63"/>
    <s v="High"/>
    <x v="0"/>
    <n v="2"/>
    <x v="1"/>
    <x v="0"/>
    <s v="Medium"/>
    <x v="0"/>
    <s v="Negative"/>
    <n v="5"/>
    <s v="High (4-6 hours)"/>
    <s v="No"/>
    <x v="1"/>
    <s v="Moderate"/>
    <x v="1"/>
    <n v="69"/>
    <n v="6"/>
    <x v="2"/>
  </r>
  <r>
    <n v="29"/>
    <x v="0"/>
    <n v="96"/>
    <s v="Very Good"/>
    <x v="1"/>
    <x v="0"/>
    <s v="No"/>
    <n v="8"/>
    <s v="≥ 8 hours"/>
    <n v="94"/>
    <s v="High"/>
    <x v="1"/>
    <n v="2"/>
    <x v="1"/>
    <x v="0"/>
    <s v="High"/>
    <x v="0"/>
    <s v="Negative"/>
    <n v="4"/>
    <s v="Moderate (2-4 hours)"/>
    <s v="No"/>
    <x v="0"/>
    <s v="Near"/>
    <x v="0"/>
    <n v="74"/>
    <n v="-20"/>
    <x v="0"/>
  </r>
  <r>
    <n v="21"/>
    <x v="0"/>
    <n v="91"/>
    <s v="Very Good"/>
    <x v="1"/>
    <x v="0"/>
    <s v="Yes"/>
    <n v="9"/>
    <s v="≥ 8 hours"/>
    <n v="66"/>
    <s v="Low"/>
    <x v="0"/>
    <n v="3"/>
    <x v="1"/>
    <x v="0"/>
    <s v="Medium"/>
    <x v="0"/>
    <s v="Neutral"/>
    <n v="4"/>
    <s v="Moderate (2-4 hours)"/>
    <s v="No"/>
    <x v="1"/>
    <s v="Moderate"/>
    <x v="1"/>
    <n v="70"/>
    <n v="4"/>
    <x v="2"/>
  </r>
  <r>
    <n v="15"/>
    <x v="1"/>
    <n v="92"/>
    <s v="Very Good"/>
    <x v="2"/>
    <x v="2"/>
    <s v="Yes"/>
    <n v="9"/>
    <s v="≥ 8 hours"/>
    <n v="67"/>
    <s v="Low"/>
    <x v="0"/>
    <n v="1"/>
    <x v="1"/>
    <x v="2"/>
    <s v="High"/>
    <x v="0"/>
    <s v="Positive"/>
    <n v="2"/>
    <s v="Low (0-2 hours)"/>
    <s v="No"/>
    <x v="2"/>
    <s v="Near"/>
    <x v="0"/>
    <n v="69"/>
    <n v="2"/>
    <x v="1"/>
  </r>
  <r>
    <n v="5"/>
    <x v="2"/>
    <n v="93"/>
    <s v="Very Good"/>
    <x v="0"/>
    <x v="2"/>
    <s v="No"/>
    <n v="7"/>
    <s v="&lt; 8 hours"/>
    <n v="63"/>
    <s v="Medium"/>
    <x v="0"/>
    <n v="2"/>
    <x v="1"/>
    <x v="1"/>
    <s v="High"/>
    <x v="0"/>
    <s v="Neutral"/>
    <n v="3"/>
    <s v="Moderate (2-4 hours)"/>
    <s v="No"/>
    <x v="2"/>
    <s v="Near"/>
    <x v="0"/>
    <n v="64"/>
    <n v="1"/>
    <x v="1"/>
  </r>
  <r>
    <n v="24"/>
    <x v="0"/>
    <n v="86"/>
    <s v="Good"/>
    <x v="0"/>
    <x v="2"/>
    <s v="Yes"/>
    <n v="8"/>
    <s v="≥ 8 hours"/>
    <n v="98"/>
    <s v="Medium"/>
    <x v="0"/>
    <n v="2"/>
    <x v="1"/>
    <x v="2"/>
    <s v="Medium"/>
    <x v="0"/>
    <s v="Positive"/>
    <n v="5"/>
    <s v="High (4-6 hours)"/>
    <s v="No"/>
    <x v="2"/>
    <s v="Far"/>
    <x v="0"/>
    <n v="71"/>
    <n v="-27"/>
    <x v="0"/>
  </r>
  <r>
    <n v="15"/>
    <x v="1"/>
    <n v="78"/>
    <s v="Fair"/>
    <x v="2"/>
    <x v="2"/>
    <s v="Yes"/>
    <n v="7"/>
    <s v="&lt; 8 hours"/>
    <n v="77"/>
    <s v="Low"/>
    <x v="0"/>
    <n v="0"/>
    <x v="0"/>
    <x v="2"/>
    <s v="Medium"/>
    <x v="0"/>
    <s v="Neutral"/>
    <n v="3"/>
    <s v="Moderate (2-4 hours)"/>
    <s v="No"/>
    <x v="1"/>
    <s v="Near"/>
    <x v="0"/>
    <n v="65"/>
    <n v="-12"/>
    <x v="0"/>
  </r>
  <r>
    <n v="21"/>
    <x v="0"/>
    <n v="95"/>
    <s v="Very Good"/>
    <x v="2"/>
    <x v="1"/>
    <s v="Yes"/>
    <n v="7"/>
    <s v="&lt; 8 hours"/>
    <n v="81"/>
    <s v="Medium"/>
    <x v="0"/>
    <n v="0"/>
    <x v="0"/>
    <x v="1"/>
    <s v="Medium"/>
    <x v="0"/>
    <s v="Neutral"/>
    <n v="3"/>
    <s v="Moderate (2-4 hours)"/>
    <s v="No"/>
    <x v="0"/>
    <s v="Near"/>
    <x v="0"/>
    <n v="71"/>
    <n v="-10"/>
    <x v="0"/>
  </r>
  <r>
    <n v="13"/>
    <x v="1"/>
    <n v="97"/>
    <s v="Very Good"/>
    <x v="2"/>
    <x v="0"/>
    <s v="Yes"/>
    <n v="5"/>
    <s v="&lt; 8 hours"/>
    <n v="87"/>
    <s v="Low"/>
    <x v="0"/>
    <n v="1"/>
    <x v="1"/>
    <x v="1"/>
    <s v="High"/>
    <x v="0"/>
    <s v="Neutral"/>
    <n v="2"/>
    <s v="Low (0-2 hours)"/>
    <s v="No"/>
    <x v="2"/>
    <s v="Unknown"/>
    <x v="1"/>
    <n v="71"/>
    <n v="-16"/>
    <x v="0"/>
  </r>
  <r>
    <n v="18"/>
    <x v="1"/>
    <n v="61"/>
    <s v="Poor"/>
    <x v="0"/>
    <x v="1"/>
    <s v="Yes"/>
    <n v="7"/>
    <s v="&lt; 8 hours"/>
    <n v="67"/>
    <s v="Medium"/>
    <x v="0"/>
    <n v="5"/>
    <x v="1"/>
    <x v="2"/>
    <s v="High"/>
    <x v="0"/>
    <s v="Positive"/>
    <n v="2"/>
    <s v="Low (0-2 hours)"/>
    <s v="No"/>
    <x v="2"/>
    <s v="Near"/>
    <x v="0"/>
    <n v="66"/>
    <n v="-1"/>
    <x v="1"/>
  </r>
  <r>
    <n v="20"/>
    <x v="1"/>
    <n v="62"/>
    <s v="Poor"/>
    <x v="1"/>
    <x v="1"/>
    <s v="No"/>
    <n v="4"/>
    <s v="&lt; 8 hours"/>
    <n v="98"/>
    <s v="High"/>
    <x v="0"/>
    <n v="1"/>
    <x v="1"/>
    <x v="2"/>
    <s v="Low"/>
    <x v="0"/>
    <s v="Negative"/>
    <n v="4"/>
    <s v="Moderate (2-4 hours)"/>
    <s v="No"/>
    <x v="0"/>
    <s v="Near"/>
    <x v="0"/>
    <n v="64"/>
    <n v="-34"/>
    <x v="0"/>
  </r>
  <r>
    <n v="22"/>
    <x v="0"/>
    <n v="98"/>
    <s v="Very Good"/>
    <x v="1"/>
    <x v="1"/>
    <s v="No"/>
    <n v="7"/>
    <s v="&lt; 8 hours"/>
    <n v="58"/>
    <s v="Medium"/>
    <x v="0"/>
    <n v="0"/>
    <x v="0"/>
    <x v="1"/>
    <s v="Unknown"/>
    <x v="1"/>
    <s v="Neutral"/>
    <n v="3"/>
    <s v="Moderate (2-4 hours)"/>
    <s v="No"/>
    <x v="3"/>
    <s v="Near"/>
    <x v="0"/>
    <n v="70"/>
    <n v="12"/>
    <x v="2"/>
  </r>
  <r>
    <n v="13"/>
    <x v="1"/>
    <n v="71"/>
    <s v="Fair"/>
    <x v="0"/>
    <x v="2"/>
    <s v="No"/>
    <n v="9"/>
    <s v="≥ 8 hours"/>
    <n v="73"/>
    <s v="Low"/>
    <x v="0"/>
    <n v="1"/>
    <x v="1"/>
    <x v="2"/>
    <s v="High"/>
    <x v="1"/>
    <s v="Neutral"/>
    <n v="3"/>
    <s v="Moderate (2-4 hours)"/>
    <s v="No"/>
    <x v="0"/>
    <s v="Moderate"/>
    <x v="0"/>
    <n v="61"/>
    <n v="-12"/>
    <x v="0"/>
  </r>
  <r>
    <n v="27"/>
    <x v="0"/>
    <n v="95"/>
    <s v="Very Good"/>
    <x v="1"/>
    <x v="1"/>
    <s v="Yes"/>
    <n v="8"/>
    <s v="≥ 8 hours"/>
    <n v="57"/>
    <s v="High"/>
    <x v="0"/>
    <n v="1"/>
    <x v="1"/>
    <x v="1"/>
    <s v="Low"/>
    <x v="1"/>
    <s v="Positive"/>
    <n v="3"/>
    <s v="Moderate (2-4 hours)"/>
    <s v="No"/>
    <x v="0"/>
    <s v="Moderate"/>
    <x v="1"/>
    <n v="71"/>
    <n v="14"/>
    <x v="2"/>
  </r>
  <r>
    <n v="16"/>
    <x v="1"/>
    <n v="76"/>
    <s v="Fair"/>
    <x v="1"/>
    <x v="1"/>
    <s v="No"/>
    <n v="7"/>
    <s v="&lt; 8 hours"/>
    <n v="90"/>
    <s v="Medium"/>
    <x v="0"/>
    <n v="0"/>
    <x v="0"/>
    <x v="0"/>
    <s v="Medium"/>
    <x v="0"/>
    <s v="Neutral"/>
    <n v="3"/>
    <s v="Moderate (2-4 hours)"/>
    <s v="No"/>
    <x v="2"/>
    <s v="Moderate"/>
    <x v="0"/>
    <n v="65"/>
    <n v="-25"/>
    <x v="0"/>
  </r>
  <r>
    <n v="10"/>
    <x v="2"/>
    <n v="65"/>
    <s v="Poor"/>
    <x v="0"/>
    <x v="0"/>
    <s v="No"/>
    <n v="7"/>
    <s v="&lt; 8 hours"/>
    <n v="55"/>
    <s v="Medium"/>
    <x v="0"/>
    <n v="0"/>
    <x v="0"/>
    <x v="0"/>
    <s v="High"/>
    <x v="0"/>
    <s v="Neutral"/>
    <n v="3"/>
    <s v="Moderate (2-4 hours)"/>
    <s v="No"/>
    <x v="0"/>
    <s v="Near"/>
    <x v="1"/>
    <n v="59"/>
    <n v="4"/>
    <x v="2"/>
  </r>
  <r>
    <n v="19"/>
    <x v="1"/>
    <n v="63"/>
    <s v="Poor"/>
    <x v="1"/>
    <x v="1"/>
    <s v="Yes"/>
    <n v="6"/>
    <s v="&lt; 8 hours"/>
    <n v="78"/>
    <s v="Low"/>
    <x v="0"/>
    <n v="3"/>
    <x v="1"/>
    <x v="1"/>
    <s v="Medium"/>
    <x v="0"/>
    <s v="Neutral"/>
    <n v="2"/>
    <s v="Low (0-2 hours)"/>
    <s v="Yes"/>
    <x v="1"/>
    <s v="Near"/>
    <x v="0"/>
    <n v="63"/>
    <n v="-15"/>
    <x v="0"/>
  </r>
  <r>
    <n v="20"/>
    <x v="1"/>
    <n v="66"/>
    <s v="Poor"/>
    <x v="1"/>
    <x v="1"/>
    <s v="Yes"/>
    <n v="6"/>
    <s v="&lt; 8 hours"/>
    <n v="55"/>
    <s v="Low"/>
    <x v="0"/>
    <n v="1"/>
    <x v="1"/>
    <x v="2"/>
    <s v="High"/>
    <x v="0"/>
    <s v="Negative"/>
    <n v="3"/>
    <s v="Moderate (2-4 hours)"/>
    <s v="No"/>
    <x v="2"/>
    <s v="Moderate"/>
    <x v="1"/>
    <n v="64"/>
    <n v="9"/>
    <x v="2"/>
  </r>
  <r>
    <n v="21"/>
    <x v="0"/>
    <n v="70"/>
    <s v="Fair"/>
    <x v="0"/>
    <x v="2"/>
    <s v="No"/>
    <n v="8"/>
    <s v="≥ 8 hours"/>
    <n v="73"/>
    <s v="Low"/>
    <x v="0"/>
    <n v="0"/>
    <x v="0"/>
    <x v="2"/>
    <s v="Medium"/>
    <x v="0"/>
    <s v="Neutral"/>
    <n v="4"/>
    <s v="Moderate (2-4 hours)"/>
    <s v="No"/>
    <x v="1"/>
    <s v="Near"/>
    <x v="0"/>
    <n v="63"/>
    <n v="-10"/>
    <x v="0"/>
  </r>
  <r>
    <n v="28"/>
    <x v="0"/>
    <n v="80"/>
    <s v="Good"/>
    <x v="2"/>
    <x v="0"/>
    <s v="No"/>
    <n v="5"/>
    <s v="&lt; 8 hours"/>
    <n v="64"/>
    <s v="Medium"/>
    <x v="0"/>
    <n v="1"/>
    <x v="1"/>
    <x v="0"/>
    <s v="Medium"/>
    <x v="1"/>
    <s v="Neutral"/>
    <n v="2"/>
    <s v="Low (0-2 hours)"/>
    <s v="No"/>
    <x v="2"/>
    <s v="Moderate"/>
    <x v="1"/>
    <n v="70"/>
    <n v="6"/>
    <x v="2"/>
  </r>
  <r>
    <n v="19"/>
    <x v="1"/>
    <n v="88"/>
    <s v="Good"/>
    <x v="2"/>
    <x v="1"/>
    <s v="Yes"/>
    <n v="5"/>
    <s v="&lt; 8 hours"/>
    <n v="95"/>
    <s v="Medium"/>
    <x v="0"/>
    <n v="1"/>
    <x v="1"/>
    <x v="1"/>
    <s v="High"/>
    <x v="0"/>
    <s v="Neutral"/>
    <n v="3"/>
    <s v="Moderate (2-4 hours)"/>
    <s v="No"/>
    <x v="0"/>
    <s v="Near"/>
    <x v="0"/>
    <n v="70"/>
    <n v="-25"/>
    <x v="0"/>
  </r>
  <r>
    <n v="19"/>
    <x v="1"/>
    <n v="99"/>
    <s v="Very Good"/>
    <x v="2"/>
    <x v="0"/>
    <s v="Yes"/>
    <n v="8"/>
    <s v="≥ 8 hours"/>
    <n v="53"/>
    <s v="Medium"/>
    <x v="0"/>
    <n v="1"/>
    <x v="1"/>
    <x v="1"/>
    <s v="Medium"/>
    <x v="1"/>
    <s v="Neutral"/>
    <n v="4"/>
    <s v="Moderate (2-4 hours)"/>
    <s v="No"/>
    <x v="1"/>
    <s v="Near"/>
    <x v="0"/>
    <n v="72"/>
    <n v="19"/>
    <x v="2"/>
  </r>
  <r>
    <n v="13"/>
    <x v="1"/>
    <n v="78"/>
    <s v="Fair"/>
    <x v="1"/>
    <x v="0"/>
    <s v="No"/>
    <n v="7"/>
    <s v="&lt; 8 hours"/>
    <n v="82"/>
    <s v="High"/>
    <x v="0"/>
    <n v="0"/>
    <x v="0"/>
    <x v="0"/>
    <s v="High"/>
    <x v="0"/>
    <s v="Neutral"/>
    <n v="2"/>
    <s v="Low (0-2 hours)"/>
    <s v="No"/>
    <x v="1"/>
    <s v="Moderate"/>
    <x v="1"/>
    <n v="65"/>
    <n v="-17"/>
    <x v="0"/>
  </r>
  <r>
    <n v="25"/>
    <x v="0"/>
    <n v="81"/>
    <s v="Good"/>
    <x v="2"/>
    <x v="1"/>
    <s v="Yes"/>
    <n v="7"/>
    <s v="&lt; 8 hours"/>
    <n v="85"/>
    <s v="High"/>
    <x v="0"/>
    <n v="3"/>
    <x v="1"/>
    <x v="1"/>
    <s v="Medium"/>
    <x v="0"/>
    <s v="Negative"/>
    <n v="1"/>
    <s v="Low (0-2 hours)"/>
    <s v="No"/>
    <x v="2"/>
    <s v="Moderate"/>
    <x v="1"/>
    <n v="71"/>
    <n v="-14"/>
    <x v="0"/>
  </r>
  <r>
    <n v="21"/>
    <x v="0"/>
    <n v="81"/>
    <s v="Good"/>
    <x v="2"/>
    <x v="1"/>
    <s v="Yes"/>
    <n v="7"/>
    <s v="&lt; 8 hours"/>
    <n v="94"/>
    <s v="Medium"/>
    <x v="0"/>
    <n v="3"/>
    <x v="1"/>
    <x v="1"/>
    <s v="Medium"/>
    <x v="0"/>
    <s v="Neutral"/>
    <n v="1"/>
    <s v="Low (0-2 hours)"/>
    <s v="No"/>
    <x v="2"/>
    <s v="Moderate"/>
    <x v="0"/>
    <n v="70"/>
    <n v="-24"/>
    <x v="0"/>
  </r>
  <r>
    <n v="17"/>
    <x v="1"/>
    <n v="82"/>
    <s v="Good"/>
    <x v="1"/>
    <x v="2"/>
    <s v="No"/>
    <n v="10"/>
    <s v="≥ 8 hours"/>
    <n v="94"/>
    <s v="Medium"/>
    <x v="0"/>
    <n v="1"/>
    <x v="1"/>
    <x v="2"/>
    <s v="High"/>
    <x v="1"/>
    <s v="Neutral"/>
    <n v="3"/>
    <s v="Moderate (2-4 hours)"/>
    <s v="No"/>
    <x v="0"/>
    <s v="Moderate"/>
    <x v="1"/>
    <n v="66"/>
    <n v="-28"/>
    <x v="0"/>
  </r>
  <r>
    <n v="9"/>
    <x v="2"/>
    <n v="81"/>
    <s v="Good"/>
    <x v="1"/>
    <x v="1"/>
    <s v="Yes"/>
    <n v="7"/>
    <s v="&lt; 8 hours"/>
    <n v="99"/>
    <s v="Medium"/>
    <x v="0"/>
    <n v="2"/>
    <x v="1"/>
    <x v="0"/>
    <s v="Medium"/>
    <x v="0"/>
    <s v="Neutral"/>
    <n v="3"/>
    <s v="Moderate (2-4 hours)"/>
    <s v="No"/>
    <x v="0"/>
    <s v="Moderate"/>
    <x v="1"/>
    <n v="64"/>
    <n v="-35"/>
    <x v="0"/>
  </r>
  <r>
    <n v="29"/>
    <x v="0"/>
    <n v="60"/>
    <s v="Poor"/>
    <x v="0"/>
    <x v="0"/>
    <s v="No"/>
    <n v="7"/>
    <s v="&lt; 8 hours"/>
    <n v="63"/>
    <s v="Medium"/>
    <x v="0"/>
    <n v="0"/>
    <x v="0"/>
    <x v="0"/>
    <s v="Medium"/>
    <x v="0"/>
    <s v="Negative"/>
    <n v="4"/>
    <s v="Moderate (2-4 hours)"/>
    <s v="No"/>
    <x v="2"/>
    <s v="Near"/>
    <x v="0"/>
    <n v="64"/>
    <n v="1"/>
    <x v="1"/>
  </r>
  <r>
    <n v="13"/>
    <x v="1"/>
    <n v="60"/>
    <s v="Poor"/>
    <x v="2"/>
    <x v="2"/>
    <s v="No"/>
    <n v="10"/>
    <s v="≥ 8 hours"/>
    <n v="64"/>
    <s v="Low"/>
    <x v="0"/>
    <n v="1"/>
    <x v="1"/>
    <x v="1"/>
    <s v="Medium"/>
    <x v="0"/>
    <s v="Neutral"/>
    <n v="4"/>
    <s v="Moderate (2-4 hours)"/>
    <s v="No"/>
    <x v="1"/>
    <s v="Far"/>
    <x v="0"/>
    <n v="59"/>
    <n v="-5"/>
    <x v="0"/>
  </r>
  <r>
    <n v="16"/>
    <x v="1"/>
    <n v="64"/>
    <s v="Poor"/>
    <x v="1"/>
    <x v="0"/>
    <s v="Yes"/>
    <n v="7"/>
    <s v="&lt; 8 hours"/>
    <n v="70"/>
    <s v="Medium"/>
    <x v="0"/>
    <n v="5"/>
    <x v="1"/>
    <x v="0"/>
    <s v="Low"/>
    <x v="0"/>
    <s v="Positive"/>
    <n v="4"/>
    <s v="Moderate (2-4 hours)"/>
    <s v="No"/>
    <x v="0"/>
    <s v="Moderate"/>
    <x v="0"/>
    <n v="65"/>
    <n v="-5"/>
    <x v="0"/>
  </r>
  <r>
    <n v="22"/>
    <x v="0"/>
    <n v="64"/>
    <s v="Poor"/>
    <x v="2"/>
    <x v="1"/>
    <s v="Yes"/>
    <n v="10"/>
    <s v="≥ 8 hours"/>
    <n v="77"/>
    <s v="Medium"/>
    <x v="0"/>
    <n v="1"/>
    <x v="1"/>
    <x v="0"/>
    <s v="High"/>
    <x v="0"/>
    <s v="Positive"/>
    <n v="3"/>
    <s v="Moderate (2-4 hours)"/>
    <s v="No"/>
    <x v="0"/>
    <s v="Moderate"/>
    <x v="0"/>
    <n v="66"/>
    <n v="-11"/>
    <x v="0"/>
  </r>
  <r>
    <n v="13"/>
    <x v="1"/>
    <n v="88"/>
    <s v="Good"/>
    <x v="1"/>
    <x v="1"/>
    <s v="Yes"/>
    <n v="4"/>
    <s v="&lt; 8 hours"/>
    <n v="68"/>
    <s v="High"/>
    <x v="0"/>
    <n v="1"/>
    <x v="1"/>
    <x v="2"/>
    <s v="Medium"/>
    <x v="0"/>
    <s v="Positive"/>
    <n v="2"/>
    <s v="Low (0-2 hours)"/>
    <s v="No"/>
    <x v="0"/>
    <s v="Near"/>
    <x v="1"/>
    <n v="67"/>
    <n v="-1"/>
    <x v="1"/>
  </r>
  <r>
    <n v="11"/>
    <x v="1"/>
    <n v="68"/>
    <s v="Poor"/>
    <x v="2"/>
    <x v="1"/>
    <s v="Yes"/>
    <n v="5"/>
    <s v="&lt; 8 hours"/>
    <n v="87"/>
    <s v="Medium"/>
    <x v="0"/>
    <n v="1"/>
    <x v="1"/>
    <x v="0"/>
    <s v="Medium"/>
    <x v="0"/>
    <s v="Positive"/>
    <n v="4"/>
    <s v="Moderate (2-4 hours)"/>
    <s v="Yes"/>
    <x v="0"/>
    <s v="Far"/>
    <x v="0"/>
    <n v="62"/>
    <n v="-25"/>
    <x v="0"/>
  </r>
  <r>
    <n v="7"/>
    <x v="2"/>
    <n v="96"/>
    <s v="Very Good"/>
    <x v="2"/>
    <x v="2"/>
    <s v="No"/>
    <n v="6"/>
    <s v="&lt; 8 hours"/>
    <n v="50"/>
    <s v="Medium"/>
    <x v="0"/>
    <n v="1"/>
    <x v="1"/>
    <x v="2"/>
    <s v="Medium"/>
    <x v="1"/>
    <s v="Negative"/>
    <n v="3"/>
    <s v="Moderate (2-4 hours)"/>
    <s v="No"/>
    <x v="1"/>
    <s v="Near"/>
    <x v="0"/>
    <n v="65"/>
    <n v="15"/>
    <x v="2"/>
  </r>
  <r>
    <n v="24"/>
    <x v="0"/>
    <n v="97"/>
    <s v="Very Good"/>
    <x v="2"/>
    <x v="1"/>
    <s v="Yes"/>
    <n v="8"/>
    <s v="≥ 8 hours"/>
    <n v="51"/>
    <s v="Medium"/>
    <x v="0"/>
    <n v="3"/>
    <x v="1"/>
    <x v="0"/>
    <s v="Unknown"/>
    <x v="0"/>
    <s v="Neutral"/>
    <n v="2"/>
    <s v="Low (0-2 hours)"/>
    <s v="No"/>
    <x v="2"/>
    <s v="Near"/>
    <x v="1"/>
    <n v="73"/>
    <n v="22"/>
    <x v="2"/>
  </r>
  <r>
    <n v="17"/>
    <x v="1"/>
    <n v="99"/>
    <s v="Very Good"/>
    <x v="1"/>
    <x v="1"/>
    <s v="No"/>
    <n v="10"/>
    <s v="≥ 8 hours"/>
    <n v="86"/>
    <s v="Low"/>
    <x v="0"/>
    <n v="1"/>
    <x v="1"/>
    <x v="1"/>
    <s v="Medium"/>
    <x v="1"/>
    <s v="Positive"/>
    <n v="2"/>
    <s v="Low (0-2 hours)"/>
    <s v="No"/>
    <x v="1"/>
    <s v="Near"/>
    <x v="0"/>
    <n v="70"/>
    <n v="-16"/>
    <x v="0"/>
  </r>
  <r>
    <n v="38"/>
    <x v="3"/>
    <n v="98"/>
    <s v="Very Good"/>
    <x v="0"/>
    <x v="1"/>
    <s v="No"/>
    <n v="6"/>
    <s v="&lt; 8 hours"/>
    <n v="94"/>
    <s v="Medium"/>
    <x v="0"/>
    <n v="2"/>
    <x v="1"/>
    <x v="0"/>
    <s v="Low"/>
    <x v="0"/>
    <s v="Negative"/>
    <n v="4"/>
    <s v="Moderate (2-4 hours)"/>
    <s v="No"/>
    <x v="2"/>
    <s v="Near"/>
    <x v="1"/>
    <n v="75"/>
    <n v="-19"/>
    <x v="0"/>
  </r>
  <r>
    <n v="14"/>
    <x v="1"/>
    <n v="71"/>
    <s v="Fair"/>
    <x v="2"/>
    <x v="0"/>
    <s v="Yes"/>
    <n v="8"/>
    <s v="≥ 8 hours"/>
    <n v="89"/>
    <s v="Medium"/>
    <x v="0"/>
    <n v="0"/>
    <x v="0"/>
    <x v="1"/>
    <s v="Medium"/>
    <x v="0"/>
    <s v="Neutral"/>
    <n v="3"/>
    <s v="Moderate (2-4 hours)"/>
    <s v="No"/>
    <x v="2"/>
    <s v="Near"/>
    <x v="1"/>
    <n v="66"/>
    <n v="-23"/>
    <x v="0"/>
  </r>
  <r>
    <n v="14"/>
    <x v="1"/>
    <n v="80"/>
    <s v="Good"/>
    <x v="2"/>
    <x v="1"/>
    <s v="No"/>
    <n v="10"/>
    <s v="≥ 8 hours"/>
    <n v="56"/>
    <s v="Low"/>
    <x v="0"/>
    <n v="1"/>
    <x v="1"/>
    <x v="0"/>
    <s v="Medium"/>
    <x v="0"/>
    <s v="Positive"/>
    <n v="3"/>
    <s v="Moderate (2-4 hours)"/>
    <s v="No"/>
    <x v="2"/>
    <s v="Moderate"/>
    <x v="1"/>
    <n v="65"/>
    <n v="9"/>
    <x v="2"/>
  </r>
  <r>
    <n v="17"/>
    <x v="1"/>
    <n v="67"/>
    <s v="Poor"/>
    <x v="1"/>
    <x v="1"/>
    <s v="No"/>
    <n v="9"/>
    <s v="≥ 8 hours"/>
    <n v="97"/>
    <s v="Medium"/>
    <x v="0"/>
    <n v="1"/>
    <x v="1"/>
    <x v="1"/>
    <s v="Low"/>
    <x v="0"/>
    <s v="Neutral"/>
    <n v="3"/>
    <s v="Moderate (2-4 hours)"/>
    <s v="No"/>
    <x v="2"/>
    <s v="Moderate"/>
    <x v="1"/>
    <n v="64"/>
    <n v="-33"/>
    <x v="0"/>
  </r>
  <r>
    <n v="21"/>
    <x v="0"/>
    <n v="92"/>
    <s v="Very Good"/>
    <x v="2"/>
    <x v="2"/>
    <s v="No"/>
    <n v="6"/>
    <s v="&lt; 8 hours"/>
    <n v="76"/>
    <s v="Low"/>
    <x v="0"/>
    <n v="2"/>
    <x v="1"/>
    <x v="0"/>
    <s v="Medium"/>
    <x v="0"/>
    <s v="Positive"/>
    <n v="5"/>
    <s v="High (4-6 hours)"/>
    <s v="No"/>
    <x v="1"/>
    <s v="Near"/>
    <x v="0"/>
    <n v="70"/>
    <n v="-6"/>
    <x v="0"/>
  </r>
  <r>
    <n v="17"/>
    <x v="1"/>
    <n v="96"/>
    <s v="Very Good"/>
    <x v="1"/>
    <x v="0"/>
    <s v="Yes"/>
    <n v="8"/>
    <s v="≥ 8 hours"/>
    <n v="87"/>
    <s v="Medium"/>
    <x v="0"/>
    <n v="0"/>
    <x v="0"/>
    <x v="1"/>
    <s v="Medium"/>
    <x v="1"/>
    <s v="Positive"/>
    <n v="5"/>
    <s v="High (4-6 hours)"/>
    <s v="No"/>
    <x v="0"/>
    <s v="Moderate"/>
    <x v="0"/>
    <n v="71"/>
    <n v="-16"/>
    <x v="0"/>
  </r>
  <r>
    <n v="24"/>
    <x v="0"/>
    <n v="94"/>
    <s v="Very Good"/>
    <x v="0"/>
    <x v="1"/>
    <s v="No"/>
    <n v="8"/>
    <s v="≥ 8 hours"/>
    <n v="60"/>
    <s v="Low"/>
    <x v="0"/>
    <n v="0"/>
    <x v="0"/>
    <x v="1"/>
    <s v="Medium"/>
    <x v="0"/>
    <s v="Neutral"/>
    <n v="3"/>
    <s v="Moderate (2-4 hours)"/>
    <s v="No"/>
    <x v="0"/>
    <s v="Near"/>
    <x v="0"/>
    <n v="68"/>
    <n v="8"/>
    <x v="2"/>
  </r>
  <r>
    <n v="14"/>
    <x v="1"/>
    <n v="77"/>
    <s v="Fair"/>
    <x v="1"/>
    <x v="1"/>
    <s v="Yes"/>
    <n v="6"/>
    <s v="&lt; 8 hours"/>
    <n v="77"/>
    <s v="Low"/>
    <x v="0"/>
    <n v="1"/>
    <x v="1"/>
    <x v="0"/>
    <s v="High"/>
    <x v="1"/>
    <s v="Neutral"/>
    <n v="2"/>
    <s v="Low (0-2 hours)"/>
    <s v="No"/>
    <x v="1"/>
    <s v="Near"/>
    <x v="0"/>
    <n v="64"/>
    <n v="-13"/>
    <x v="0"/>
  </r>
  <r>
    <n v="12"/>
    <x v="1"/>
    <n v="90"/>
    <s v="Very Good"/>
    <x v="2"/>
    <x v="0"/>
    <s v="No"/>
    <n v="8"/>
    <s v="≥ 8 hours"/>
    <n v="67"/>
    <s v="Low"/>
    <x v="0"/>
    <n v="2"/>
    <x v="1"/>
    <x v="0"/>
    <s v="Low"/>
    <x v="0"/>
    <s v="Neutral"/>
    <n v="3"/>
    <s v="Moderate (2-4 hours)"/>
    <s v="No"/>
    <x v="0"/>
    <s v="Near"/>
    <x v="1"/>
    <n v="67"/>
    <n v="0"/>
    <x v="1"/>
  </r>
  <r>
    <n v="9"/>
    <x v="2"/>
    <n v="64"/>
    <s v="Poor"/>
    <x v="1"/>
    <x v="0"/>
    <s v="Yes"/>
    <n v="6"/>
    <s v="&lt; 8 hours"/>
    <n v="99"/>
    <s v="Medium"/>
    <x v="0"/>
    <n v="6"/>
    <x v="1"/>
    <x v="0"/>
    <s v="High"/>
    <x v="0"/>
    <s v="Positive"/>
    <n v="6"/>
    <s v="High (4-6 hours)"/>
    <s v="Yes"/>
    <x v="0"/>
    <s v="Moderate"/>
    <x v="0"/>
    <n v="65"/>
    <n v="-34"/>
    <x v="0"/>
  </r>
  <r>
    <n v="7"/>
    <x v="2"/>
    <n v="62"/>
    <s v="Poor"/>
    <x v="2"/>
    <x v="1"/>
    <s v="Yes"/>
    <n v="7"/>
    <s v="&lt; 8 hours"/>
    <n v="74"/>
    <s v="Medium"/>
    <x v="0"/>
    <n v="3"/>
    <x v="1"/>
    <x v="1"/>
    <s v="Medium"/>
    <x v="0"/>
    <s v="Neutral"/>
    <n v="3"/>
    <s v="Moderate (2-4 hours)"/>
    <s v="No"/>
    <x v="2"/>
    <s v="Near"/>
    <x v="1"/>
    <n v="62"/>
    <n v="-12"/>
    <x v="0"/>
  </r>
  <r>
    <n v="17"/>
    <x v="1"/>
    <n v="90"/>
    <s v="Very Good"/>
    <x v="0"/>
    <x v="0"/>
    <s v="Yes"/>
    <n v="5"/>
    <s v="&lt; 8 hours"/>
    <n v="88"/>
    <s v="Low"/>
    <x v="0"/>
    <n v="1"/>
    <x v="1"/>
    <x v="1"/>
    <s v="Medium"/>
    <x v="0"/>
    <s v="Negative"/>
    <n v="1"/>
    <s v="Low (0-2 hours)"/>
    <s v="No"/>
    <x v="1"/>
    <s v="Near"/>
    <x v="1"/>
    <n v="68"/>
    <n v="-20"/>
    <x v="0"/>
  </r>
  <r>
    <n v="18"/>
    <x v="1"/>
    <n v="77"/>
    <s v="Fair"/>
    <x v="2"/>
    <x v="1"/>
    <s v="Yes"/>
    <n v="4"/>
    <s v="&lt; 8 hours"/>
    <n v="80"/>
    <s v="Medium"/>
    <x v="0"/>
    <n v="1"/>
    <x v="1"/>
    <x v="1"/>
    <s v="Low"/>
    <x v="1"/>
    <s v="Negative"/>
    <n v="2"/>
    <s v="Low (0-2 hours)"/>
    <s v="No"/>
    <x v="1"/>
    <s v="Near"/>
    <x v="0"/>
    <n v="66"/>
    <n v="-14"/>
    <x v="0"/>
  </r>
  <r>
    <n v="16"/>
    <x v="1"/>
    <n v="100"/>
    <s v="Perfect"/>
    <x v="2"/>
    <x v="0"/>
    <s v="Yes"/>
    <n v="7"/>
    <s v="&lt; 8 hours"/>
    <n v="55"/>
    <s v="High"/>
    <x v="0"/>
    <n v="1"/>
    <x v="1"/>
    <x v="0"/>
    <s v="Medium"/>
    <x v="0"/>
    <s v="Negative"/>
    <n v="2"/>
    <s v="Low (0-2 hours)"/>
    <s v="Yes"/>
    <x v="1"/>
    <s v="Moderate"/>
    <x v="0"/>
    <n v="69"/>
    <n v="14"/>
    <x v="2"/>
  </r>
  <r>
    <n v="27"/>
    <x v="0"/>
    <n v="64"/>
    <s v="Poor"/>
    <x v="1"/>
    <x v="1"/>
    <s v="Yes"/>
    <n v="7"/>
    <s v="&lt; 8 hours"/>
    <n v="77"/>
    <s v="High"/>
    <x v="0"/>
    <n v="3"/>
    <x v="1"/>
    <x v="2"/>
    <s v="Medium"/>
    <x v="0"/>
    <s v="Neutral"/>
    <n v="4"/>
    <s v="Moderate (2-4 hours)"/>
    <s v="No"/>
    <x v="0"/>
    <s v="Moderate"/>
    <x v="0"/>
    <n v="68"/>
    <n v="-9"/>
    <x v="0"/>
  </r>
  <r>
    <n v="27"/>
    <x v="0"/>
    <n v="94"/>
    <s v="Very Good"/>
    <x v="1"/>
    <x v="2"/>
    <s v="No"/>
    <n v="5"/>
    <s v="&lt; 8 hours"/>
    <n v="77"/>
    <s v="Medium"/>
    <x v="0"/>
    <n v="0"/>
    <x v="0"/>
    <x v="1"/>
    <s v="High"/>
    <x v="0"/>
    <s v="Positive"/>
    <n v="2"/>
    <s v="Low (0-2 hours)"/>
    <s v="No"/>
    <x v="1"/>
    <s v="Near"/>
    <x v="1"/>
    <n v="71"/>
    <n v="-6"/>
    <x v="0"/>
  </r>
  <r>
    <n v="18"/>
    <x v="1"/>
    <n v="79"/>
    <s v="Fair"/>
    <x v="1"/>
    <x v="0"/>
    <s v="Yes"/>
    <n v="8"/>
    <s v="≥ 8 hours"/>
    <n v="86"/>
    <s v="Medium"/>
    <x v="0"/>
    <n v="3"/>
    <x v="1"/>
    <x v="0"/>
    <s v="Low"/>
    <x v="0"/>
    <s v="Neutral"/>
    <n v="4"/>
    <s v="Moderate (2-4 hours)"/>
    <s v="No"/>
    <x v="1"/>
    <s v="Near"/>
    <x v="1"/>
    <n v="68"/>
    <n v="-18"/>
    <x v="0"/>
  </r>
  <r>
    <n v="9"/>
    <x v="2"/>
    <n v="93"/>
    <s v="Very Good"/>
    <x v="2"/>
    <x v="2"/>
    <s v="Yes"/>
    <n v="7"/>
    <s v="&lt; 8 hours"/>
    <n v="66"/>
    <s v="Medium"/>
    <x v="0"/>
    <n v="0"/>
    <x v="0"/>
    <x v="0"/>
    <s v="Low"/>
    <x v="1"/>
    <s v="Neutral"/>
    <n v="2"/>
    <s v="Low (0-2 hours)"/>
    <s v="No"/>
    <x v="1"/>
    <s v="Moderate"/>
    <x v="0"/>
    <n v="64"/>
    <n v="-2"/>
    <x v="1"/>
  </r>
  <r>
    <n v="17"/>
    <x v="1"/>
    <n v="93"/>
    <s v="Very Good"/>
    <x v="0"/>
    <x v="1"/>
    <s v="No"/>
    <n v="8"/>
    <s v="≥ 8 hours"/>
    <n v="93"/>
    <s v="Low"/>
    <x v="0"/>
    <n v="0"/>
    <x v="0"/>
    <x v="0"/>
    <s v="Medium"/>
    <x v="0"/>
    <s v="Negative"/>
    <n v="3"/>
    <s v="Moderate (2-4 hours)"/>
    <s v="No"/>
    <x v="1"/>
    <s v="Moderate"/>
    <x v="0"/>
    <n v="66"/>
    <n v="-27"/>
    <x v="0"/>
  </r>
  <r>
    <n v="16"/>
    <x v="1"/>
    <n v="97"/>
    <s v="Very Good"/>
    <x v="1"/>
    <x v="2"/>
    <s v="Yes"/>
    <n v="8"/>
    <s v="≥ 8 hours"/>
    <n v="81"/>
    <s v="High"/>
    <x v="0"/>
    <n v="0"/>
    <x v="0"/>
    <x v="2"/>
    <s v="High"/>
    <x v="1"/>
    <s v="Positive"/>
    <n v="2"/>
    <s v="Low (0-2 hours)"/>
    <s v="No"/>
    <x v="0"/>
    <s v="Near"/>
    <x v="0"/>
    <n v="70"/>
    <n v="-11"/>
    <x v="0"/>
  </r>
  <r>
    <n v="16"/>
    <x v="1"/>
    <n v="72"/>
    <s v="Fair"/>
    <x v="0"/>
    <x v="1"/>
    <s v="No"/>
    <n v="9"/>
    <s v="≥ 8 hours"/>
    <n v="52"/>
    <s v="Medium"/>
    <x v="0"/>
    <n v="1"/>
    <x v="1"/>
    <x v="1"/>
    <s v="High"/>
    <x v="0"/>
    <s v="Negative"/>
    <n v="1"/>
    <s v="Low (0-2 hours)"/>
    <s v="Yes"/>
    <x v="1"/>
    <s v="Moderate"/>
    <x v="1"/>
    <n v="60"/>
    <n v="8"/>
    <x v="2"/>
  </r>
  <r>
    <n v="16"/>
    <x v="1"/>
    <n v="98"/>
    <s v="Very Good"/>
    <x v="1"/>
    <x v="1"/>
    <s v="Yes"/>
    <n v="8"/>
    <s v="≥ 8 hours"/>
    <n v="85"/>
    <s v="Low"/>
    <x v="0"/>
    <n v="0"/>
    <x v="0"/>
    <x v="0"/>
    <s v="High"/>
    <x v="0"/>
    <s v="Positive"/>
    <n v="2"/>
    <s v="Low (0-2 hours)"/>
    <s v="No"/>
    <x v="1"/>
    <s v="Far"/>
    <x v="0"/>
    <n v="69"/>
    <n v="-16"/>
    <x v="0"/>
  </r>
  <r>
    <n v="16"/>
    <x v="1"/>
    <n v="66"/>
    <s v="Poor"/>
    <x v="1"/>
    <x v="1"/>
    <s v="Yes"/>
    <n v="7"/>
    <s v="&lt; 8 hours"/>
    <n v="95"/>
    <s v="Low"/>
    <x v="0"/>
    <n v="1"/>
    <x v="1"/>
    <x v="1"/>
    <s v="Medium"/>
    <x v="0"/>
    <s v="Positive"/>
    <n v="4"/>
    <s v="Moderate (2-4 hours)"/>
    <s v="No"/>
    <x v="1"/>
    <s v="Near"/>
    <x v="0"/>
    <n v="65"/>
    <n v="-30"/>
    <x v="0"/>
  </r>
  <r>
    <n v="18"/>
    <x v="1"/>
    <n v="63"/>
    <s v="Poor"/>
    <x v="2"/>
    <x v="0"/>
    <s v="Yes"/>
    <n v="7"/>
    <s v="&lt; 8 hours"/>
    <n v="84"/>
    <s v="Medium"/>
    <x v="0"/>
    <n v="1"/>
    <x v="1"/>
    <x v="1"/>
    <s v="High"/>
    <x v="0"/>
    <s v="Neutral"/>
    <n v="2"/>
    <s v="Low (0-2 hours)"/>
    <s v="No"/>
    <x v="0"/>
    <s v="Near"/>
    <x v="1"/>
    <n v="66"/>
    <n v="-18"/>
    <x v="0"/>
  </r>
  <r>
    <n v="16"/>
    <x v="1"/>
    <n v="77"/>
    <s v="Fair"/>
    <x v="1"/>
    <x v="2"/>
    <s v="No"/>
    <n v="10"/>
    <s v="≥ 8 hours"/>
    <n v="69"/>
    <s v="Medium"/>
    <x v="0"/>
    <n v="1"/>
    <x v="1"/>
    <x v="1"/>
    <s v="Medium"/>
    <x v="1"/>
    <s v="Neutral"/>
    <n v="3"/>
    <s v="Moderate (2-4 hours)"/>
    <s v="No"/>
    <x v="0"/>
    <s v="Near"/>
    <x v="1"/>
    <n v="64"/>
    <n v="-5"/>
    <x v="0"/>
  </r>
  <r>
    <n v="21"/>
    <x v="0"/>
    <n v="93"/>
    <s v="Very Good"/>
    <x v="1"/>
    <x v="0"/>
    <s v="No"/>
    <n v="8"/>
    <s v="≥ 8 hours"/>
    <n v="80"/>
    <s v="Medium"/>
    <x v="0"/>
    <n v="0"/>
    <x v="0"/>
    <x v="2"/>
    <s v="High"/>
    <x v="0"/>
    <s v="Positive"/>
    <n v="1"/>
    <s v="Low (0-2 hours)"/>
    <s v="No"/>
    <x v="1"/>
    <s v="Moderate"/>
    <x v="1"/>
    <n v="71"/>
    <n v="-9"/>
    <x v="0"/>
  </r>
  <r>
    <n v="22"/>
    <x v="0"/>
    <n v="79"/>
    <s v="Fair"/>
    <x v="2"/>
    <x v="2"/>
    <s v="No"/>
    <n v="7"/>
    <s v="&lt; 8 hours"/>
    <n v="59"/>
    <s v="Medium"/>
    <x v="0"/>
    <n v="0"/>
    <x v="0"/>
    <x v="1"/>
    <s v="Medium"/>
    <x v="0"/>
    <s v="Positive"/>
    <n v="3"/>
    <s v="Moderate (2-4 hours)"/>
    <s v="No"/>
    <x v="1"/>
    <s v="Near"/>
    <x v="0"/>
    <n v="66"/>
    <n v="7"/>
    <x v="2"/>
  </r>
  <r>
    <n v="15"/>
    <x v="1"/>
    <n v="93"/>
    <s v="Very Good"/>
    <x v="1"/>
    <x v="2"/>
    <s v="Yes"/>
    <n v="7"/>
    <s v="&lt; 8 hours"/>
    <n v="80"/>
    <s v="Low"/>
    <x v="0"/>
    <n v="0"/>
    <x v="0"/>
    <x v="0"/>
    <s v="Medium"/>
    <x v="0"/>
    <s v="Positive"/>
    <n v="3"/>
    <s v="Moderate (2-4 hours)"/>
    <s v="No"/>
    <x v="0"/>
    <s v="Near"/>
    <x v="1"/>
    <n v="66"/>
    <n v="-14"/>
    <x v="0"/>
  </r>
  <r>
    <n v="28"/>
    <x v="0"/>
    <n v="89"/>
    <s v="Good"/>
    <x v="1"/>
    <x v="1"/>
    <s v="No"/>
    <n v="6"/>
    <s v="&lt; 8 hours"/>
    <n v="75"/>
    <s v="Medium"/>
    <x v="0"/>
    <n v="1"/>
    <x v="1"/>
    <x v="0"/>
    <s v="Low"/>
    <x v="1"/>
    <s v="Negative"/>
    <n v="3"/>
    <s v="Moderate (2-4 hours)"/>
    <s v="No"/>
    <x v="0"/>
    <s v="Moderate"/>
    <x v="0"/>
    <n v="68"/>
    <n v="-7"/>
    <x v="0"/>
  </r>
  <r>
    <n v="14"/>
    <x v="1"/>
    <n v="68"/>
    <s v="Poor"/>
    <x v="2"/>
    <x v="0"/>
    <s v="No"/>
    <n v="5"/>
    <s v="&lt; 8 hours"/>
    <n v="51"/>
    <s v="High"/>
    <x v="0"/>
    <n v="1"/>
    <x v="1"/>
    <x v="2"/>
    <s v="Medium"/>
    <x v="0"/>
    <s v="Neutral"/>
    <n v="5"/>
    <s v="High (4-6 hours)"/>
    <s v="Yes"/>
    <x v="0"/>
    <s v="Moderate"/>
    <x v="0"/>
    <n v="63"/>
    <n v="12"/>
    <x v="2"/>
  </r>
  <r>
    <n v="10"/>
    <x v="2"/>
    <n v="98"/>
    <s v="Very Good"/>
    <x v="1"/>
    <x v="2"/>
    <s v="Yes"/>
    <n v="10"/>
    <s v="≥ 8 hours"/>
    <n v="66"/>
    <s v="Low"/>
    <x v="0"/>
    <n v="1"/>
    <x v="1"/>
    <x v="0"/>
    <s v="High"/>
    <x v="0"/>
    <s v="Negative"/>
    <n v="2"/>
    <s v="Low (0-2 hours)"/>
    <s v="No"/>
    <x v="1"/>
    <s v="Near"/>
    <x v="1"/>
    <n v="66"/>
    <n v="0"/>
    <x v="1"/>
  </r>
  <r>
    <n v="22"/>
    <x v="0"/>
    <n v="62"/>
    <s v="Poor"/>
    <x v="0"/>
    <x v="1"/>
    <s v="No"/>
    <n v="8"/>
    <s v="≥ 8 hours"/>
    <n v="60"/>
    <s v="Low"/>
    <x v="1"/>
    <n v="0"/>
    <x v="0"/>
    <x v="1"/>
    <s v="High"/>
    <x v="0"/>
    <s v="Positive"/>
    <n v="2"/>
    <s v="Low (0-2 hours)"/>
    <s v="No"/>
    <x v="1"/>
    <s v="Near"/>
    <x v="0"/>
    <n v="61"/>
    <n v="1"/>
    <x v="1"/>
  </r>
  <r>
    <n v="15"/>
    <x v="1"/>
    <n v="96"/>
    <s v="Very Good"/>
    <x v="1"/>
    <x v="2"/>
    <s v="No"/>
    <n v="5"/>
    <s v="&lt; 8 hours"/>
    <n v="70"/>
    <s v="High"/>
    <x v="0"/>
    <n v="4"/>
    <x v="1"/>
    <x v="0"/>
    <s v="High"/>
    <x v="1"/>
    <s v="Positive"/>
    <n v="3"/>
    <s v="Moderate (2-4 hours)"/>
    <s v="No"/>
    <x v="1"/>
    <s v="Near"/>
    <x v="0"/>
    <n v="70"/>
    <n v="0"/>
    <x v="1"/>
  </r>
  <r>
    <n v="22"/>
    <x v="0"/>
    <n v="72"/>
    <s v="Fair"/>
    <x v="1"/>
    <x v="0"/>
    <s v="Yes"/>
    <n v="7"/>
    <s v="&lt; 8 hours"/>
    <n v="62"/>
    <s v="Low"/>
    <x v="0"/>
    <n v="5"/>
    <x v="1"/>
    <x v="2"/>
    <s v="Medium"/>
    <x v="1"/>
    <s v="Neutral"/>
    <n v="2"/>
    <s v="Low (0-2 hours)"/>
    <s v="No"/>
    <x v="1"/>
    <s v="Moderate"/>
    <x v="1"/>
    <n v="68"/>
    <n v="6"/>
    <x v="2"/>
  </r>
  <r>
    <n v="6"/>
    <x v="2"/>
    <n v="80"/>
    <s v="Good"/>
    <x v="1"/>
    <x v="1"/>
    <s v="Yes"/>
    <n v="9"/>
    <s v="≥ 8 hours"/>
    <n v="92"/>
    <s v="Low"/>
    <x v="0"/>
    <n v="5"/>
    <x v="1"/>
    <x v="0"/>
    <s v="Medium"/>
    <x v="0"/>
    <s v="Neutral"/>
    <n v="2"/>
    <s v="Low (0-2 hours)"/>
    <s v="No"/>
    <x v="2"/>
    <s v="Moderate"/>
    <x v="0"/>
    <n v="65"/>
    <n v="-27"/>
    <x v="0"/>
  </r>
  <r>
    <n v="28"/>
    <x v="0"/>
    <n v="77"/>
    <s v="Fair"/>
    <x v="2"/>
    <x v="1"/>
    <s v="No"/>
    <n v="6"/>
    <s v="&lt; 8 hours"/>
    <n v="85"/>
    <s v="High"/>
    <x v="0"/>
    <n v="0"/>
    <x v="0"/>
    <x v="0"/>
    <s v="Medium"/>
    <x v="0"/>
    <s v="Negative"/>
    <n v="1"/>
    <s v="Low (0-2 hours)"/>
    <s v="No"/>
    <x v="2"/>
    <s v="Near"/>
    <x v="1"/>
    <n v="69"/>
    <n v="-16"/>
    <x v="0"/>
  </r>
  <r>
    <n v="24"/>
    <x v="0"/>
    <n v="67"/>
    <s v="Poor"/>
    <x v="1"/>
    <x v="0"/>
    <s v="Yes"/>
    <n v="6"/>
    <s v="&lt; 8 hours"/>
    <n v="87"/>
    <s v="Low"/>
    <x v="0"/>
    <n v="0"/>
    <x v="0"/>
    <x v="1"/>
    <s v="Medium"/>
    <x v="0"/>
    <s v="Positive"/>
    <n v="4"/>
    <s v="Moderate (2-4 hours)"/>
    <s v="No"/>
    <x v="1"/>
    <s v="Near"/>
    <x v="0"/>
    <n v="67"/>
    <n v="-20"/>
    <x v="0"/>
  </r>
  <r>
    <n v="11"/>
    <x v="1"/>
    <n v="74"/>
    <s v="Fair"/>
    <x v="2"/>
    <x v="1"/>
    <s v="No"/>
    <n v="8"/>
    <s v="≥ 8 hours"/>
    <n v="68"/>
    <s v="Low"/>
    <x v="0"/>
    <n v="0"/>
    <x v="0"/>
    <x v="1"/>
    <s v="Medium"/>
    <x v="0"/>
    <s v="Positive"/>
    <n v="3"/>
    <s v="Moderate (2-4 hours)"/>
    <s v="No"/>
    <x v="0"/>
    <s v="Moderate"/>
    <x v="0"/>
    <n v="62"/>
    <n v="-6"/>
    <x v="0"/>
  </r>
  <r>
    <n v="11"/>
    <x v="1"/>
    <n v="68"/>
    <s v="Poor"/>
    <x v="0"/>
    <x v="0"/>
    <s v="Yes"/>
    <n v="8"/>
    <s v="≥ 8 hours"/>
    <n v="50"/>
    <s v="Low"/>
    <x v="0"/>
    <n v="2"/>
    <x v="1"/>
    <x v="0"/>
    <s v="High"/>
    <x v="1"/>
    <s v="Positive"/>
    <n v="4"/>
    <s v="Moderate (2-4 hours)"/>
    <s v="No"/>
    <x v="0"/>
    <s v="Near"/>
    <x v="1"/>
    <n v="61"/>
    <n v="11"/>
    <x v="2"/>
  </r>
  <r>
    <n v="30"/>
    <x v="0"/>
    <n v="68"/>
    <s v="Poor"/>
    <x v="2"/>
    <x v="0"/>
    <s v="Yes"/>
    <n v="6"/>
    <s v="&lt; 8 hours"/>
    <n v="61"/>
    <s v="High"/>
    <x v="0"/>
    <n v="1"/>
    <x v="1"/>
    <x v="1"/>
    <s v="Medium"/>
    <x v="0"/>
    <s v="Positive"/>
    <n v="3"/>
    <s v="Moderate (2-4 hours)"/>
    <s v="No"/>
    <x v="2"/>
    <s v="Unknown"/>
    <x v="1"/>
    <n v="70"/>
    <n v="9"/>
    <x v="2"/>
  </r>
  <r>
    <n v="16"/>
    <x v="1"/>
    <n v="67"/>
    <s v="Poor"/>
    <x v="2"/>
    <x v="1"/>
    <s v="Yes"/>
    <n v="6"/>
    <s v="&lt; 8 hours"/>
    <n v="88"/>
    <s v="Medium"/>
    <x v="0"/>
    <n v="0"/>
    <x v="0"/>
    <x v="2"/>
    <s v="Low"/>
    <x v="0"/>
    <s v="Neutral"/>
    <n v="3"/>
    <s v="Moderate (2-4 hours)"/>
    <s v="No"/>
    <x v="1"/>
    <s v="Near"/>
    <x v="0"/>
    <n v="65"/>
    <n v="-23"/>
    <x v="0"/>
  </r>
  <r>
    <n v="15"/>
    <x v="1"/>
    <n v="80"/>
    <s v="Good"/>
    <x v="2"/>
    <x v="1"/>
    <s v="No"/>
    <n v="8"/>
    <s v="≥ 8 hours"/>
    <n v="80"/>
    <s v="Medium"/>
    <x v="0"/>
    <n v="1"/>
    <x v="1"/>
    <x v="0"/>
    <s v="Medium"/>
    <x v="0"/>
    <s v="Neutral"/>
    <n v="4"/>
    <s v="Moderate (2-4 hours)"/>
    <s v="No"/>
    <x v="0"/>
    <s v="Moderate"/>
    <x v="1"/>
    <n v="65"/>
    <n v="-15"/>
    <x v="0"/>
  </r>
  <r>
    <n v="6"/>
    <x v="2"/>
    <n v="92"/>
    <s v="Very Good"/>
    <x v="1"/>
    <x v="1"/>
    <s v="Yes"/>
    <n v="5"/>
    <s v="&lt; 8 hours"/>
    <n v="77"/>
    <s v="Medium"/>
    <x v="0"/>
    <n v="1"/>
    <x v="1"/>
    <x v="0"/>
    <s v="High"/>
    <x v="0"/>
    <s v="Positive"/>
    <n v="4"/>
    <s v="Moderate (2-4 hours)"/>
    <s v="No"/>
    <x v="0"/>
    <s v="Near"/>
    <x v="0"/>
    <n v="66"/>
    <n v="-11"/>
    <x v="0"/>
  </r>
  <r>
    <n v="18"/>
    <x v="1"/>
    <n v="83"/>
    <s v="Good"/>
    <x v="1"/>
    <x v="0"/>
    <s v="Yes"/>
    <n v="6"/>
    <s v="&lt; 8 hours"/>
    <n v="64"/>
    <s v="Low"/>
    <x v="1"/>
    <n v="1"/>
    <x v="1"/>
    <x v="1"/>
    <s v="High"/>
    <x v="1"/>
    <s v="Negative"/>
    <n v="3"/>
    <s v="Moderate (2-4 hours)"/>
    <s v="No"/>
    <x v="0"/>
    <s v="Near"/>
    <x v="1"/>
    <n v="66"/>
    <n v="2"/>
    <x v="1"/>
  </r>
  <r>
    <n v="19"/>
    <x v="1"/>
    <n v="96"/>
    <s v="Very Good"/>
    <x v="1"/>
    <x v="1"/>
    <s v="Yes"/>
    <n v="7"/>
    <s v="&lt; 8 hours"/>
    <n v="54"/>
    <s v="High"/>
    <x v="0"/>
    <n v="1"/>
    <x v="1"/>
    <x v="0"/>
    <s v="Medium"/>
    <x v="0"/>
    <s v="Neutral"/>
    <n v="3"/>
    <s v="Moderate (2-4 hours)"/>
    <s v="No"/>
    <x v="1"/>
    <s v="Near"/>
    <x v="0"/>
    <n v="69"/>
    <n v="15"/>
    <x v="2"/>
  </r>
  <r>
    <n v="24"/>
    <x v="0"/>
    <n v="85"/>
    <s v="Good"/>
    <x v="2"/>
    <x v="0"/>
    <s v="No"/>
    <n v="8"/>
    <s v="≥ 8 hours"/>
    <n v="89"/>
    <s v="Medium"/>
    <x v="0"/>
    <n v="1"/>
    <x v="1"/>
    <x v="0"/>
    <s v="Medium"/>
    <x v="0"/>
    <s v="Neutral"/>
    <n v="3"/>
    <s v="Moderate (2-4 hours)"/>
    <s v="No"/>
    <x v="0"/>
    <s v="Moderate"/>
    <x v="1"/>
    <n v="70"/>
    <n v="-19"/>
    <x v="0"/>
  </r>
  <r>
    <n v="12"/>
    <x v="1"/>
    <n v="88"/>
    <s v="Good"/>
    <x v="2"/>
    <x v="1"/>
    <s v="No"/>
    <n v="6"/>
    <s v="&lt; 8 hours"/>
    <n v="52"/>
    <s v="Low"/>
    <x v="1"/>
    <n v="1"/>
    <x v="1"/>
    <x v="1"/>
    <s v="High"/>
    <x v="0"/>
    <s v="Negative"/>
    <n v="1"/>
    <s v="Low (0-2 hours)"/>
    <s v="No"/>
    <x v="0"/>
    <s v="Near"/>
    <x v="0"/>
    <n v="63"/>
    <n v="11"/>
    <x v="2"/>
  </r>
  <r>
    <n v="11"/>
    <x v="1"/>
    <n v="87"/>
    <s v="Good"/>
    <x v="0"/>
    <x v="1"/>
    <s v="No"/>
    <n v="8"/>
    <s v="≥ 8 hours"/>
    <n v="53"/>
    <s v="High"/>
    <x v="0"/>
    <n v="1"/>
    <x v="1"/>
    <x v="1"/>
    <s v="Medium"/>
    <x v="0"/>
    <s v="Positive"/>
    <n v="3"/>
    <s v="Moderate (2-4 hours)"/>
    <s v="No"/>
    <x v="0"/>
    <s v="Near"/>
    <x v="1"/>
    <n v="64"/>
    <n v="11"/>
    <x v="2"/>
  </r>
  <r>
    <n v="23"/>
    <x v="0"/>
    <n v="78"/>
    <s v="Fair"/>
    <x v="2"/>
    <x v="2"/>
    <s v="No"/>
    <n v="9"/>
    <s v="≥ 8 hours"/>
    <n v="65"/>
    <s v="High"/>
    <x v="0"/>
    <n v="1"/>
    <x v="1"/>
    <x v="0"/>
    <s v="High"/>
    <x v="0"/>
    <s v="Neutral"/>
    <n v="2"/>
    <s v="Low (0-2 hours)"/>
    <s v="Yes"/>
    <x v="1"/>
    <s v="Far"/>
    <x v="1"/>
    <n v="65"/>
    <n v="0"/>
    <x v="1"/>
  </r>
  <r>
    <n v="26"/>
    <x v="0"/>
    <n v="88"/>
    <s v="Good"/>
    <x v="2"/>
    <x v="1"/>
    <s v="Yes"/>
    <n v="6"/>
    <s v="&lt; 8 hours"/>
    <n v="79"/>
    <s v="Medium"/>
    <x v="0"/>
    <n v="1"/>
    <x v="1"/>
    <x v="0"/>
    <s v="High"/>
    <x v="0"/>
    <s v="Neutral"/>
    <n v="4"/>
    <s v="Moderate (2-4 hours)"/>
    <s v="No"/>
    <x v="0"/>
    <s v="Far"/>
    <x v="0"/>
    <n v="71"/>
    <n v="-8"/>
    <x v="0"/>
  </r>
  <r>
    <n v="11"/>
    <x v="1"/>
    <n v="63"/>
    <s v="Poor"/>
    <x v="1"/>
    <x v="1"/>
    <s v="Yes"/>
    <n v="10"/>
    <s v="≥ 8 hours"/>
    <n v="100"/>
    <s v="High"/>
    <x v="0"/>
    <n v="0"/>
    <x v="0"/>
    <x v="1"/>
    <s v="Medium"/>
    <x v="0"/>
    <s v="Neutral"/>
    <n v="3"/>
    <s v="Moderate (2-4 hours)"/>
    <s v="No"/>
    <x v="0"/>
    <s v="Far"/>
    <x v="1"/>
    <n v="61"/>
    <n v="-39"/>
    <x v="0"/>
  </r>
  <r>
    <n v="26"/>
    <x v="0"/>
    <n v="94"/>
    <s v="Very Good"/>
    <x v="0"/>
    <x v="2"/>
    <s v="Yes"/>
    <n v="9"/>
    <s v="≥ 8 hours"/>
    <n v="55"/>
    <s v="Low"/>
    <x v="0"/>
    <n v="2"/>
    <x v="1"/>
    <x v="2"/>
    <s v="Medium"/>
    <x v="0"/>
    <s v="Neutral"/>
    <n v="3"/>
    <s v="Moderate (2-4 hours)"/>
    <s v="No"/>
    <x v="0"/>
    <s v="Near"/>
    <x v="0"/>
    <n v="69"/>
    <n v="14"/>
    <x v="2"/>
  </r>
  <r>
    <n v="20"/>
    <x v="1"/>
    <n v="91"/>
    <s v="Very Good"/>
    <x v="2"/>
    <x v="1"/>
    <s v="No"/>
    <n v="7"/>
    <s v="&lt; 8 hours"/>
    <n v="74"/>
    <s v="Medium"/>
    <x v="0"/>
    <n v="1"/>
    <x v="1"/>
    <x v="1"/>
    <s v="Medium"/>
    <x v="0"/>
    <s v="Neutral"/>
    <n v="4"/>
    <s v="Moderate (2-4 hours)"/>
    <s v="No"/>
    <x v="0"/>
    <s v="Moderate"/>
    <x v="0"/>
    <n v="69"/>
    <n v="-5"/>
    <x v="0"/>
  </r>
  <r>
    <n v="27"/>
    <x v="0"/>
    <n v="70"/>
    <s v="Fair"/>
    <x v="1"/>
    <x v="1"/>
    <s v="No"/>
    <n v="7"/>
    <s v="&lt; 8 hours"/>
    <n v="80"/>
    <s v="Low"/>
    <x v="0"/>
    <n v="1"/>
    <x v="1"/>
    <x v="0"/>
    <s v="Medium"/>
    <x v="0"/>
    <s v="Neutral"/>
    <n v="3"/>
    <s v="Moderate (2-4 hours)"/>
    <s v="No"/>
    <x v="0"/>
    <s v="Near"/>
    <x v="1"/>
    <n v="66"/>
    <n v="-14"/>
    <x v="0"/>
  </r>
  <r>
    <n v="20"/>
    <x v="1"/>
    <n v="91"/>
    <s v="Very Good"/>
    <x v="2"/>
    <x v="1"/>
    <s v="No"/>
    <n v="6"/>
    <s v="&lt; 8 hours"/>
    <n v="91"/>
    <s v="Medium"/>
    <x v="0"/>
    <n v="3"/>
    <x v="1"/>
    <x v="2"/>
    <s v="High"/>
    <x v="0"/>
    <s v="Neutral"/>
    <n v="2"/>
    <s v="Low (0-2 hours)"/>
    <s v="No"/>
    <x v="0"/>
    <s v="Near"/>
    <x v="0"/>
    <n v="72"/>
    <n v="-19"/>
    <x v="0"/>
  </r>
  <r>
    <n v="5"/>
    <x v="2"/>
    <n v="61"/>
    <s v="Poor"/>
    <x v="2"/>
    <x v="1"/>
    <s v="No"/>
    <n v="9"/>
    <s v="≥ 8 hours"/>
    <n v="84"/>
    <s v="High"/>
    <x v="0"/>
    <n v="1"/>
    <x v="1"/>
    <x v="1"/>
    <s v="Medium"/>
    <x v="0"/>
    <s v="Neutral"/>
    <n v="3"/>
    <s v="Moderate (2-4 hours)"/>
    <s v="No"/>
    <x v="1"/>
    <s v="Near"/>
    <x v="0"/>
    <n v="60"/>
    <n v="-24"/>
    <x v="0"/>
  </r>
  <r>
    <n v="19"/>
    <x v="1"/>
    <n v="69"/>
    <s v="Poor"/>
    <x v="0"/>
    <x v="2"/>
    <s v="No"/>
    <n v="7"/>
    <s v="&lt; 8 hours"/>
    <n v="90"/>
    <s v="Medium"/>
    <x v="0"/>
    <n v="0"/>
    <x v="0"/>
    <x v="0"/>
    <s v="Medium"/>
    <x v="0"/>
    <s v="Neutral"/>
    <n v="1"/>
    <s v="Low (0-2 hours)"/>
    <s v="No"/>
    <x v="1"/>
    <s v="Near"/>
    <x v="0"/>
    <n v="62"/>
    <n v="-28"/>
    <x v="0"/>
  </r>
  <r>
    <n v="26"/>
    <x v="0"/>
    <n v="63"/>
    <s v="Poor"/>
    <x v="1"/>
    <x v="1"/>
    <s v="Yes"/>
    <n v="5"/>
    <s v="&lt; 8 hours"/>
    <n v="76"/>
    <s v="Medium"/>
    <x v="0"/>
    <n v="3"/>
    <x v="1"/>
    <x v="1"/>
    <s v="High"/>
    <x v="0"/>
    <s v="Neutral"/>
    <n v="5"/>
    <s v="High (4-6 hours)"/>
    <s v="Yes"/>
    <x v="0"/>
    <s v="Near"/>
    <x v="1"/>
    <n v="66"/>
    <n v="-10"/>
    <x v="0"/>
  </r>
  <r>
    <n v="15"/>
    <x v="1"/>
    <n v="91"/>
    <s v="Very Good"/>
    <x v="1"/>
    <x v="0"/>
    <s v="Yes"/>
    <n v="4"/>
    <s v="&lt; 8 hours"/>
    <n v="72"/>
    <s v="Low"/>
    <x v="0"/>
    <n v="1"/>
    <x v="1"/>
    <x v="2"/>
    <s v="High"/>
    <x v="1"/>
    <s v="Neutral"/>
    <n v="2"/>
    <s v="Low (0-2 hours)"/>
    <s v="No"/>
    <x v="0"/>
    <s v="Near"/>
    <x v="0"/>
    <n v="69"/>
    <n v="-3"/>
    <x v="0"/>
  </r>
  <r>
    <n v="18"/>
    <x v="1"/>
    <n v="90"/>
    <s v="Very Good"/>
    <x v="2"/>
    <x v="1"/>
    <s v="No"/>
    <n v="7"/>
    <s v="&lt; 8 hours"/>
    <n v="81"/>
    <s v="Medium"/>
    <x v="0"/>
    <n v="2"/>
    <x v="1"/>
    <x v="1"/>
    <s v="Low"/>
    <x v="0"/>
    <s v="Negative"/>
    <n v="3"/>
    <s v="Moderate (2-4 hours)"/>
    <s v="No"/>
    <x v="2"/>
    <s v="Moderate"/>
    <x v="0"/>
    <n v="69"/>
    <n v="-12"/>
    <x v="0"/>
  </r>
  <r>
    <n v="19"/>
    <x v="1"/>
    <n v="93"/>
    <s v="Very Good"/>
    <x v="1"/>
    <x v="0"/>
    <s v="No"/>
    <n v="7"/>
    <s v="&lt; 8 hours"/>
    <n v="95"/>
    <s v="Low"/>
    <x v="0"/>
    <n v="3"/>
    <x v="1"/>
    <x v="1"/>
    <s v="Medium"/>
    <x v="1"/>
    <s v="Negative"/>
    <n v="3"/>
    <s v="Moderate (2-4 hours)"/>
    <s v="No"/>
    <x v="0"/>
    <s v="Near"/>
    <x v="1"/>
    <n v="71"/>
    <n v="-24"/>
    <x v="0"/>
  </r>
  <r>
    <n v="3"/>
    <x v="2"/>
    <n v="60"/>
    <s v="Poor"/>
    <x v="1"/>
    <x v="2"/>
    <s v="Yes"/>
    <n v="6"/>
    <s v="&lt; 8 hours"/>
    <n v="78"/>
    <s v="Low"/>
    <x v="0"/>
    <n v="1"/>
    <x v="1"/>
    <x v="0"/>
    <s v="Medium"/>
    <x v="0"/>
    <s v="Positive"/>
    <n v="1"/>
    <s v="Low (0-2 hours)"/>
    <s v="No"/>
    <x v="2"/>
    <s v="Near"/>
    <x v="1"/>
    <n v="57"/>
    <n v="-21"/>
    <x v="0"/>
  </r>
  <r>
    <n v="30"/>
    <x v="0"/>
    <n v="80"/>
    <s v="Good"/>
    <x v="2"/>
    <x v="0"/>
    <s v="No"/>
    <n v="5"/>
    <s v="&lt; 8 hours"/>
    <n v="80"/>
    <s v="Medium"/>
    <x v="0"/>
    <n v="0"/>
    <x v="0"/>
    <x v="0"/>
    <s v="Medium"/>
    <x v="1"/>
    <s v="Positive"/>
    <n v="4"/>
    <s v="Moderate (2-4 hours)"/>
    <s v="No"/>
    <x v="2"/>
    <s v="Near"/>
    <x v="1"/>
    <n v="72"/>
    <n v="-8"/>
    <x v="0"/>
  </r>
  <r>
    <n v="15"/>
    <x v="1"/>
    <n v="88"/>
    <s v="Good"/>
    <x v="0"/>
    <x v="1"/>
    <s v="Yes"/>
    <n v="4"/>
    <s v="&lt; 8 hours"/>
    <n v="67"/>
    <s v="Medium"/>
    <x v="0"/>
    <n v="1"/>
    <x v="1"/>
    <x v="1"/>
    <s v="High"/>
    <x v="1"/>
    <s v="Positive"/>
    <n v="4"/>
    <s v="Moderate (2-4 hours)"/>
    <s v="No"/>
    <x v="0"/>
    <s v="Far"/>
    <x v="1"/>
    <n v="66"/>
    <n v="-1"/>
    <x v="1"/>
  </r>
  <r>
    <n v="23"/>
    <x v="0"/>
    <n v="66"/>
    <s v="Poor"/>
    <x v="1"/>
    <x v="1"/>
    <s v="Yes"/>
    <n v="6"/>
    <s v="&lt; 8 hours"/>
    <n v="80"/>
    <s v="Medium"/>
    <x v="0"/>
    <n v="1"/>
    <x v="1"/>
    <x v="1"/>
    <s v="Medium"/>
    <x v="0"/>
    <s v="Positive"/>
    <n v="3"/>
    <s v="Moderate (2-4 hours)"/>
    <s v="No"/>
    <x v="1"/>
    <s v="Near"/>
    <x v="1"/>
    <n v="66"/>
    <n v="-14"/>
    <x v="0"/>
  </r>
  <r>
    <n v="19"/>
    <x v="1"/>
    <n v="86"/>
    <s v="Good"/>
    <x v="1"/>
    <x v="1"/>
    <s v="No"/>
    <n v="6"/>
    <s v="&lt; 8 hours"/>
    <n v="81"/>
    <s v="Medium"/>
    <x v="0"/>
    <n v="3"/>
    <x v="1"/>
    <x v="1"/>
    <s v="High"/>
    <x v="0"/>
    <s v="Neutral"/>
    <n v="3"/>
    <s v="Moderate (2-4 hours)"/>
    <s v="No"/>
    <x v="1"/>
    <s v="Near"/>
    <x v="0"/>
    <n v="70"/>
    <n v="-11"/>
    <x v="0"/>
  </r>
  <r>
    <n v="28"/>
    <x v="0"/>
    <n v="63"/>
    <s v="Poor"/>
    <x v="1"/>
    <x v="1"/>
    <s v="No"/>
    <n v="8"/>
    <s v="≥ 8 hours"/>
    <n v="88"/>
    <s v="Medium"/>
    <x v="0"/>
    <n v="2"/>
    <x v="1"/>
    <x v="0"/>
    <s v="High"/>
    <x v="0"/>
    <s v="Positive"/>
    <n v="2"/>
    <s v="Low (0-2 hours)"/>
    <s v="No"/>
    <x v="0"/>
    <s v="Near"/>
    <x v="0"/>
    <n v="67"/>
    <n v="-21"/>
    <x v="0"/>
  </r>
  <r>
    <n v="22"/>
    <x v="0"/>
    <n v="67"/>
    <s v="Poor"/>
    <x v="1"/>
    <x v="1"/>
    <s v="Yes"/>
    <n v="7"/>
    <s v="&lt; 8 hours"/>
    <n v="79"/>
    <s v="Medium"/>
    <x v="0"/>
    <n v="1"/>
    <x v="1"/>
    <x v="1"/>
    <s v="Low"/>
    <x v="1"/>
    <s v="Neutral"/>
    <n v="3"/>
    <s v="Moderate (2-4 hours)"/>
    <s v="No"/>
    <x v="1"/>
    <s v="Moderate"/>
    <x v="1"/>
    <n v="65"/>
    <n v="-14"/>
    <x v="0"/>
  </r>
  <r>
    <n v="19"/>
    <x v="1"/>
    <n v="79"/>
    <s v="Fair"/>
    <x v="1"/>
    <x v="1"/>
    <s v="Yes"/>
    <n v="9"/>
    <s v="≥ 8 hours"/>
    <n v="60"/>
    <s v="Low"/>
    <x v="0"/>
    <n v="1"/>
    <x v="1"/>
    <x v="0"/>
    <s v="Medium"/>
    <x v="0"/>
    <s v="Neutral"/>
    <n v="3"/>
    <s v="Moderate (2-4 hours)"/>
    <s v="Yes"/>
    <x v="0"/>
    <s v="Near"/>
    <x v="1"/>
    <n v="63"/>
    <n v="3"/>
    <x v="2"/>
  </r>
  <r>
    <n v="15"/>
    <x v="1"/>
    <n v="86"/>
    <s v="Good"/>
    <x v="2"/>
    <x v="2"/>
    <s v="No"/>
    <n v="8"/>
    <s v="≥ 8 hours"/>
    <n v="79"/>
    <s v="Medium"/>
    <x v="0"/>
    <n v="3"/>
    <x v="1"/>
    <x v="0"/>
    <s v="Medium"/>
    <x v="0"/>
    <s v="Positive"/>
    <n v="3"/>
    <s v="Moderate (2-4 hours)"/>
    <s v="No"/>
    <x v="1"/>
    <s v="Near"/>
    <x v="1"/>
    <n v="68"/>
    <n v="-11"/>
    <x v="0"/>
  </r>
  <r>
    <n v="25"/>
    <x v="0"/>
    <n v="66"/>
    <s v="Poor"/>
    <x v="0"/>
    <x v="1"/>
    <s v="Yes"/>
    <n v="8"/>
    <s v="≥ 8 hours"/>
    <n v="65"/>
    <s v="Medium"/>
    <x v="0"/>
    <n v="0"/>
    <x v="0"/>
    <x v="1"/>
    <s v="Medium"/>
    <x v="0"/>
    <s v="Positive"/>
    <n v="3"/>
    <s v="Moderate (2-4 hours)"/>
    <s v="Yes"/>
    <x v="0"/>
    <s v="Near"/>
    <x v="0"/>
    <n v="63"/>
    <n v="-2"/>
    <x v="1"/>
  </r>
  <r>
    <n v="9"/>
    <x v="2"/>
    <n v="67"/>
    <s v="Poor"/>
    <x v="1"/>
    <x v="0"/>
    <s v="Yes"/>
    <n v="8"/>
    <s v="≥ 8 hours"/>
    <n v="54"/>
    <s v="Medium"/>
    <x v="0"/>
    <n v="3"/>
    <x v="1"/>
    <x v="1"/>
    <s v="High"/>
    <x v="1"/>
    <s v="Positive"/>
    <n v="5"/>
    <s v="High (4-6 hours)"/>
    <s v="No"/>
    <x v="1"/>
    <s v="Moderate"/>
    <x v="0"/>
    <n v="63"/>
    <n v="9"/>
    <x v="2"/>
  </r>
  <r>
    <n v="24"/>
    <x v="0"/>
    <n v="68"/>
    <s v="Poor"/>
    <x v="1"/>
    <x v="1"/>
    <s v="Yes"/>
    <n v="5"/>
    <s v="&lt; 8 hours"/>
    <n v="91"/>
    <s v="High"/>
    <x v="0"/>
    <n v="1"/>
    <x v="1"/>
    <x v="2"/>
    <s v="Medium"/>
    <x v="0"/>
    <s v="Negative"/>
    <n v="4"/>
    <s v="Moderate (2-4 hours)"/>
    <s v="No"/>
    <x v="1"/>
    <s v="Near"/>
    <x v="1"/>
    <n v="68"/>
    <n v="-23"/>
    <x v="0"/>
  </r>
  <r>
    <n v="13"/>
    <x v="1"/>
    <n v="70"/>
    <s v="Fair"/>
    <x v="1"/>
    <x v="1"/>
    <s v="Yes"/>
    <n v="6"/>
    <s v="&lt; 8 hours"/>
    <n v="53"/>
    <s v="Medium"/>
    <x v="0"/>
    <n v="2"/>
    <x v="1"/>
    <x v="0"/>
    <s v="Medium"/>
    <x v="0"/>
    <s v="Negative"/>
    <n v="0"/>
    <s v="Low (0-2 hours)"/>
    <s v="Yes"/>
    <x v="1"/>
    <s v="Moderate"/>
    <x v="1"/>
    <n v="60"/>
    <n v="7"/>
    <x v="2"/>
  </r>
  <r>
    <n v="28"/>
    <x v="0"/>
    <n v="69"/>
    <s v="Poor"/>
    <x v="1"/>
    <x v="1"/>
    <s v="No"/>
    <n v="10"/>
    <s v="≥ 8 hours"/>
    <n v="82"/>
    <s v="High"/>
    <x v="0"/>
    <n v="0"/>
    <x v="0"/>
    <x v="1"/>
    <s v="Medium"/>
    <x v="1"/>
    <s v="Neutral"/>
    <n v="2"/>
    <s v="Low (0-2 hours)"/>
    <s v="No"/>
    <x v="0"/>
    <s v="Near"/>
    <x v="1"/>
    <n v="67"/>
    <n v="-15"/>
    <x v="0"/>
  </r>
  <r>
    <n v="21"/>
    <x v="0"/>
    <n v="76"/>
    <s v="Fair"/>
    <x v="0"/>
    <x v="2"/>
    <s v="Yes"/>
    <n v="4"/>
    <s v="&lt; 8 hours"/>
    <n v="99"/>
    <s v="High"/>
    <x v="0"/>
    <n v="0"/>
    <x v="0"/>
    <x v="0"/>
    <s v="Low"/>
    <x v="0"/>
    <s v="Positive"/>
    <n v="3"/>
    <s v="Moderate (2-4 hours)"/>
    <s v="No"/>
    <x v="1"/>
    <s v="Far"/>
    <x v="0"/>
    <n v="65"/>
    <n v="-34"/>
    <x v="0"/>
  </r>
  <r>
    <n v="24"/>
    <x v="0"/>
    <n v="86"/>
    <s v="Good"/>
    <x v="2"/>
    <x v="2"/>
    <s v="Yes"/>
    <n v="7"/>
    <s v="&lt; 8 hours"/>
    <n v="54"/>
    <s v="Medium"/>
    <x v="0"/>
    <n v="0"/>
    <x v="0"/>
    <x v="0"/>
    <s v="High"/>
    <x v="0"/>
    <s v="Neutral"/>
    <n v="2"/>
    <s v="Low (0-2 hours)"/>
    <s v="No"/>
    <x v="1"/>
    <s v="Near"/>
    <x v="0"/>
    <n v="68"/>
    <n v="14"/>
    <x v="2"/>
  </r>
  <r>
    <n v="20"/>
    <x v="1"/>
    <n v="78"/>
    <s v="Fair"/>
    <x v="1"/>
    <x v="2"/>
    <s v="No"/>
    <n v="8"/>
    <s v="≥ 8 hours"/>
    <n v="61"/>
    <s v="Medium"/>
    <x v="0"/>
    <n v="0"/>
    <x v="0"/>
    <x v="1"/>
    <s v="Medium"/>
    <x v="0"/>
    <s v="Neutral"/>
    <n v="2"/>
    <s v="Low (0-2 hours)"/>
    <s v="Yes"/>
    <x v="0"/>
    <s v="Moderate"/>
    <x v="1"/>
    <n v="62"/>
    <n v="1"/>
    <x v="1"/>
  </r>
  <r>
    <n v="9"/>
    <x v="2"/>
    <n v="91"/>
    <s v="Very Good"/>
    <x v="1"/>
    <x v="2"/>
    <s v="No"/>
    <n v="4"/>
    <s v="&lt; 8 hours"/>
    <n v="88"/>
    <s v="Low"/>
    <x v="0"/>
    <n v="2"/>
    <x v="1"/>
    <x v="1"/>
    <s v="Medium"/>
    <x v="0"/>
    <s v="Neutral"/>
    <n v="4"/>
    <s v="Moderate (2-4 hours)"/>
    <s v="Yes"/>
    <x v="2"/>
    <s v="Near"/>
    <x v="1"/>
    <n v="65"/>
    <n v="-23"/>
    <x v="0"/>
  </r>
  <r>
    <n v="15"/>
    <x v="1"/>
    <n v="89"/>
    <s v="Good"/>
    <x v="1"/>
    <x v="1"/>
    <s v="Yes"/>
    <n v="6"/>
    <s v="&lt; 8 hours"/>
    <n v="55"/>
    <s v="High"/>
    <x v="0"/>
    <n v="1"/>
    <x v="1"/>
    <x v="0"/>
    <s v="Medium"/>
    <x v="1"/>
    <s v="Positive"/>
    <n v="3"/>
    <s v="Moderate (2-4 hours)"/>
    <s v="No"/>
    <x v="0"/>
    <s v="Near"/>
    <x v="0"/>
    <n v="66"/>
    <n v="11"/>
    <x v="2"/>
  </r>
  <r>
    <n v="24"/>
    <x v="0"/>
    <n v="65"/>
    <s v="Poor"/>
    <x v="1"/>
    <x v="1"/>
    <s v="Yes"/>
    <n v="10"/>
    <s v="≥ 8 hours"/>
    <n v="92"/>
    <s v="Low"/>
    <x v="0"/>
    <n v="3"/>
    <x v="1"/>
    <x v="1"/>
    <s v="High"/>
    <x v="0"/>
    <s v="Neutral"/>
    <n v="4"/>
    <s v="Moderate (2-4 hours)"/>
    <s v="No"/>
    <x v="0"/>
    <s v="Near"/>
    <x v="0"/>
    <n v="67"/>
    <n v="-25"/>
    <x v="0"/>
  </r>
  <r>
    <n v="21"/>
    <x v="0"/>
    <n v="62"/>
    <s v="Poor"/>
    <x v="0"/>
    <x v="0"/>
    <s v="Yes"/>
    <n v="7"/>
    <s v="&lt; 8 hours"/>
    <n v="50"/>
    <s v="Low"/>
    <x v="1"/>
    <n v="1"/>
    <x v="1"/>
    <x v="2"/>
    <s v="Medium"/>
    <x v="0"/>
    <s v="Negative"/>
    <n v="2"/>
    <s v="Low (0-2 hours)"/>
    <s v="No"/>
    <x v="0"/>
    <s v="Moderate"/>
    <x v="1"/>
    <n v="60"/>
    <n v="10"/>
    <x v="2"/>
  </r>
  <r>
    <n v="27"/>
    <x v="0"/>
    <n v="95"/>
    <s v="Very Good"/>
    <x v="0"/>
    <x v="0"/>
    <s v="Yes"/>
    <n v="6"/>
    <s v="&lt; 8 hours"/>
    <n v="94"/>
    <s v="High"/>
    <x v="0"/>
    <n v="2"/>
    <x v="1"/>
    <x v="1"/>
    <s v="Medium"/>
    <x v="0"/>
    <s v="Neutral"/>
    <n v="4"/>
    <s v="Moderate (2-4 hours)"/>
    <s v="No"/>
    <x v="2"/>
    <s v="Far"/>
    <x v="1"/>
    <n v="74"/>
    <n v="-20"/>
    <x v="0"/>
  </r>
  <r>
    <n v="22"/>
    <x v="0"/>
    <n v="63"/>
    <s v="Poor"/>
    <x v="0"/>
    <x v="2"/>
    <s v="Yes"/>
    <n v="7"/>
    <s v="&lt; 8 hours"/>
    <n v="53"/>
    <s v="Medium"/>
    <x v="0"/>
    <n v="1"/>
    <x v="1"/>
    <x v="2"/>
    <s v="Medium"/>
    <x v="0"/>
    <s v="Neutral"/>
    <n v="4"/>
    <s v="Moderate (2-4 hours)"/>
    <s v="No"/>
    <x v="0"/>
    <s v="Near"/>
    <x v="0"/>
    <n v="62"/>
    <n v="9"/>
    <x v="2"/>
  </r>
  <r>
    <n v="14"/>
    <x v="1"/>
    <n v="66"/>
    <s v="Poor"/>
    <x v="0"/>
    <x v="1"/>
    <s v="Yes"/>
    <n v="6"/>
    <s v="&lt; 8 hours"/>
    <n v="96"/>
    <s v="Low"/>
    <x v="0"/>
    <n v="0"/>
    <x v="0"/>
    <x v="2"/>
    <s v="Medium"/>
    <x v="0"/>
    <s v="Negative"/>
    <n v="3"/>
    <s v="Moderate (2-4 hours)"/>
    <s v="No"/>
    <x v="1"/>
    <s v="Moderate"/>
    <x v="0"/>
    <n v="61"/>
    <n v="-35"/>
    <x v="0"/>
  </r>
  <r>
    <n v="15"/>
    <x v="1"/>
    <n v="61"/>
    <s v="Poor"/>
    <x v="1"/>
    <x v="1"/>
    <s v="No"/>
    <n v="10"/>
    <s v="≥ 8 hours"/>
    <n v="93"/>
    <s v="High"/>
    <x v="0"/>
    <n v="0"/>
    <x v="0"/>
    <x v="1"/>
    <s v="High"/>
    <x v="0"/>
    <s v="Neutral"/>
    <n v="4"/>
    <s v="Moderate (2-4 hours)"/>
    <s v="No"/>
    <x v="0"/>
    <s v="Near"/>
    <x v="0"/>
    <n v="63"/>
    <n v="-30"/>
    <x v="0"/>
  </r>
  <r>
    <n v="21"/>
    <x v="0"/>
    <n v="85"/>
    <s v="Good"/>
    <x v="1"/>
    <x v="2"/>
    <s v="No"/>
    <n v="6"/>
    <s v="&lt; 8 hours"/>
    <n v="77"/>
    <s v="Medium"/>
    <x v="0"/>
    <n v="2"/>
    <x v="1"/>
    <x v="0"/>
    <s v="Medium"/>
    <x v="0"/>
    <s v="Neutral"/>
    <n v="3"/>
    <s v="Moderate (2-4 hours)"/>
    <s v="No"/>
    <x v="1"/>
    <s v="Far"/>
    <x v="0"/>
    <n v="66"/>
    <n v="-11"/>
    <x v="0"/>
  </r>
  <r>
    <n v="6"/>
    <x v="2"/>
    <n v="83"/>
    <s v="Good"/>
    <x v="1"/>
    <x v="1"/>
    <s v="No"/>
    <n v="6"/>
    <s v="&lt; 8 hours"/>
    <n v="89"/>
    <s v="Medium"/>
    <x v="0"/>
    <n v="1"/>
    <x v="1"/>
    <x v="0"/>
    <s v="Medium"/>
    <x v="0"/>
    <s v="Positive"/>
    <n v="4"/>
    <s v="Moderate (2-4 hours)"/>
    <s v="No"/>
    <x v="2"/>
    <s v="Near"/>
    <x v="1"/>
    <n v="65"/>
    <n v="-24"/>
    <x v="0"/>
  </r>
  <r>
    <n v="30"/>
    <x v="0"/>
    <n v="99"/>
    <s v="Very Good"/>
    <x v="0"/>
    <x v="1"/>
    <s v="No"/>
    <n v="5"/>
    <s v="&lt; 8 hours"/>
    <n v="54"/>
    <s v="Medium"/>
    <x v="0"/>
    <n v="0"/>
    <x v="0"/>
    <x v="1"/>
    <s v="Medium"/>
    <x v="1"/>
    <s v="Positive"/>
    <n v="3"/>
    <s v="Moderate (2-4 hours)"/>
    <s v="No"/>
    <x v="2"/>
    <s v="Near"/>
    <x v="0"/>
    <n v="72"/>
    <n v="18"/>
    <x v="2"/>
  </r>
  <r>
    <n v="23"/>
    <x v="0"/>
    <n v="95"/>
    <s v="Very Good"/>
    <x v="2"/>
    <x v="1"/>
    <s v="No"/>
    <n v="7"/>
    <s v="&lt; 8 hours"/>
    <n v="57"/>
    <s v="Medium"/>
    <x v="0"/>
    <n v="1"/>
    <x v="1"/>
    <x v="0"/>
    <s v="Medium"/>
    <x v="1"/>
    <s v="Neutral"/>
    <n v="2"/>
    <s v="Low (0-2 hours)"/>
    <s v="No"/>
    <x v="0"/>
    <s v="Near"/>
    <x v="1"/>
    <n v="70"/>
    <n v="13"/>
    <x v="2"/>
  </r>
  <r>
    <n v="27"/>
    <x v="0"/>
    <n v="76"/>
    <s v="Fair"/>
    <x v="2"/>
    <x v="0"/>
    <s v="Yes"/>
    <n v="7"/>
    <s v="&lt; 8 hours"/>
    <n v="68"/>
    <s v="Medium"/>
    <x v="0"/>
    <n v="1"/>
    <x v="1"/>
    <x v="1"/>
    <s v="Medium"/>
    <x v="0"/>
    <s v="Neutral"/>
    <n v="3"/>
    <s v="Moderate (2-4 hours)"/>
    <s v="No"/>
    <x v="2"/>
    <s v="Moderate"/>
    <x v="1"/>
    <n v="71"/>
    <n v="3"/>
    <x v="2"/>
  </r>
  <r>
    <n v="11"/>
    <x v="1"/>
    <n v="75"/>
    <s v="Fair"/>
    <x v="2"/>
    <x v="0"/>
    <s v="Yes"/>
    <n v="9"/>
    <s v="≥ 8 hours"/>
    <n v="77"/>
    <s v="Medium"/>
    <x v="1"/>
    <n v="1"/>
    <x v="1"/>
    <x v="2"/>
    <s v="High"/>
    <x v="1"/>
    <s v="Neutral"/>
    <n v="2"/>
    <s v="Low (0-2 hours)"/>
    <s v="Yes"/>
    <x v="1"/>
    <s v="Moderate"/>
    <x v="0"/>
    <n v="64"/>
    <n v="-13"/>
    <x v="0"/>
  </r>
  <r>
    <n v="27"/>
    <x v="0"/>
    <n v="72"/>
    <s v="Fair"/>
    <x v="1"/>
    <x v="0"/>
    <s v="No"/>
    <n v="5"/>
    <s v="&lt; 8 hours"/>
    <n v="93"/>
    <s v="Low"/>
    <x v="0"/>
    <n v="1"/>
    <x v="1"/>
    <x v="2"/>
    <s v="Medium"/>
    <x v="0"/>
    <s v="Positive"/>
    <n v="2"/>
    <s v="Low (0-2 hours)"/>
    <s v="No"/>
    <x v="1"/>
    <s v="Near"/>
    <x v="0"/>
    <n v="70"/>
    <n v="-23"/>
    <x v="0"/>
  </r>
  <r>
    <n v="33"/>
    <x v="3"/>
    <n v="66"/>
    <s v="Poor"/>
    <x v="1"/>
    <x v="1"/>
    <s v="No"/>
    <n v="8"/>
    <s v="≥ 8 hours"/>
    <n v="77"/>
    <s v="Medium"/>
    <x v="0"/>
    <n v="2"/>
    <x v="1"/>
    <x v="1"/>
    <s v="Low"/>
    <x v="0"/>
    <s v="Neutral"/>
    <n v="3"/>
    <s v="Moderate (2-4 hours)"/>
    <s v="No"/>
    <x v="0"/>
    <s v="Near"/>
    <x v="0"/>
    <n v="68"/>
    <n v="-9"/>
    <x v="0"/>
  </r>
  <r>
    <n v="12"/>
    <x v="1"/>
    <n v="66"/>
    <s v="Poor"/>
    <x v="0"/>
    <x v="0"/>
    <s v="Yes"/>
    <n v="7"/>
    <s v="&lt; 8 hours"/>
    <n v="83"/>
    <s v="Medium"/>
    <x v="1"/>
    <n v="1"/>
    <x v="1"/>
    <x v="1"/>
    <s v="Medium"/>
    <x v="0"/>
    <s v="Neutral"/>
    <n v="3"/>
    <s v="Moderate (2-4 hours)"/>
    <s v="No"/>
    <x v="0"/>
    <s v="Near"/>
    <x v="0"/>
    <n v="61"/>
    <n v="-22"/>
    <x v="0"/>
  </r>
  <r>
    <n v="25"/>
    <x v="0"/>
    <n v="65"/>
    <s v="Poor"/>
    <x v="2"/>
    <x v="1"/>
    <s v="Yes"/>
    <n v="4"/>
    <s v="&lt; 8 hours"/>
    <n v="84"/>
    <s v="High"/>
    <x v="0"/>
    <n v="1"/>
    <x v="1"/>
    <x v="2"/>
    <s v="Medium"/>
    <x v="0"/>
    <s v="Positive"/>
    <n v="2"/>
    <s v="Low (0-2 hours)"/>
    <s v="No"/>
    <x v="0"/>
    <s v="Near"/>
    <x v="0"/>
    <n v="68"/>
    <n v="-16"/>
    <x v="0"/>
  </r>
  <r>
    <n v="20"/>
    <x v="1"/>
    <n v="65"/>
    <s v="Poor"/>
    <x v="0"/>
    <x v="1"/>
    <s v="No"/>
    <n v="6"/>
    <s v="&lt; 8 hours"/>
    <n v="94"/>
    <s v="Medium"/>
    <x v="0"/>
    <n v="1"/>
    <x v="1"/>
    <x v="0"/>
    <s v="High"/>
    <x v="0"/>
    <s v="Positive"/>
    <n v="2"/>
    <s v="Low (0-2 hours)"/>
    <s v="No"/>
    <x v="2"/>
    <s v="Near"/>
    <x v="1"/>
    <n v="64"/>
    <n v="-30"/>
    <x v="0"/>
  </r>
  <r>
    <n v="11"/>
    <x v="1"/>
    <n v="70"/>
    <s v="Fair"/>
    <x v="1"/>
    <x v="0"/>
    <s v="Yes"/>
    <n v="6"/>
    <s v="&lt; 8 hours"/>
    <n v="89"/>
    <s v="Low"/>
    <x v="0"/>
    <n v="2"/>
    <x v="1"/>
    <x v="1"/>
    <s v="Medium"/>
    <x v="0"/>
    <s v="Positive"/>
    <n v="4"/>
    <s v="Moderate (2-4 hours)"/>
    <s v="No"/>
    <x v="0"/>
    <s v="Near"/>
    <x v="1"/>
    <n v="64"/>
    <n v="-25"/>
    <x v="0"/>
  </r>
  <r>
    <n v="23"/>
    <x v="0"/>
    <n v="72"/>
    <s v="Fair"/>
    <x v="1"/>
    <x v="0"/>
    <s v="Yes"/>
    <n v="10"/>
    <s v="≥ 8 hours"/>
    <n v="99"/>
    <s v="Medium"/>
    <x v="0"/>
    <n v="2"/>
    <x v="1"/>
    <x v="1"/>
    <s v="High"/>
    <x v="1"/>
    <s v="Neutral"/>
    <n v="4"/>
    <s v="Moderate (2-4 hours)"/>
    <s v="No"/>
    <x v="2"/>
    <s v="Near"/>
    <x v="1"/>
    <n v="71"/>
    <n v="-28"/>
    <x v="0"/>
  </r>
  <r>
    <n v="25"/>
    <x v="0"/>
    <n v="98"/>
    <s v="Very Good"/>
    <x v="1"/>
    <x v="0"/>
    <s v="Yes"/>
    <n v="8"/>
    <s v="≥ 8 hours"/>
    <n v="51"/>
    <s v="Medium"/>
    <x v="0"/>
    <n v="0"/>
    <x v="0"/>
    <x v="1"/>
    <s v="Medium"/>
    <x v="1"/>
    <s v="Positive"/>
    <n v="2"/>
    <s v="Low (0-2 hours)"/>
    <s v="No"/>
    <x v="1"/>
    <s v="Moderate"/>
    <x v="1"/>
    <n v="72"/>
    <n v="21"/>
    <x v="2"/>
  </r>
  <r>
    <n v="16"/>
    <x v="1"/>
    <n v="83"/>
    <s v="Good"/>
    <x v="1"/>
    <x v="1"/>
    <s v="Yes"/>
    <n v="7"/>
    <s v="&lt; 8 hours"/>
    <n v="60"/>
    <s v="Medium"/>
    <x v="0"/>
    <n v="0"/>
    <x v="0"/>
    <x v="2"/>
    <s v="Medium"/>
    <x v="0"/>
    <s v="Positive"/>
    <n v="1"/>
    <s v="Low (0-2 hours)"/>
    <s v="No"/>
    <x v="1"/>
    <s v="Moderate"/>
    <x v="1"/>
    <n v="66"/>
    <n v="6"/>
    <x v="2"/>
  </r>
  <r>
    <n v="27"/>
    <x v="0"/>
    <n v="100"/>
    <s v="Perfect"/>
    <x v="0"/>
    <x v="1"/>
    <s v="Yes"/>
    <n v="4"/>
    <s v="&lt; 8 hours"/>
    <n v="97"/>
    <s v="Low"/>
    <x v="0"/>
    <n v="4"/>
    <x v="1"/>
    <x v="0"/>
    <s v="High"/>
    <x v="0"/>
    <s v="Positive"/>
    <n v="3"/>
    <s v="Moderate (2-4 hours)"/>
    <s v="No"/>
    <x v="0"/>
    <s v="Near"/>
    <x v="1"/>
    <n v="74"/>
    <n v="-23"/>
    <x v="0"/>
  </r>
  <r>
    <n v="10"/>
    <x v="2"/>
    <n v="75"/>
    <s v="Fair"/>
    <x v="1"/>
    <x v="1"/>
    <s v="Yes"/>
    <n v="4"/>
    <s v="&lt; 8 hours"/>
    <n v="90"/>
    <s v="Medium"/>
    <x v="0"/>
    <n v="3"/>
    <x v="1"/>
    <x v="1"/>
    <s v="High"/>
    <x v="0"/>
    <s v="Positive"/>
    <n v="3"/>
    <s v="Moderate (2-4 hours)"/>
    <s v="Yes"/>
    <x v="2"/>
    <s v="Moderate"/>
    <x v="0"/>
    <n v="65"/>
    <n v="-25"/>
    <x v="0"/>
  </r>
  <r>
    <n v="11"/>
    <x v="1"/>
    <n v="78"/>
    <s v="Fair"/>
    <x v="2"/>
    <x v="0"/>
    <s v="No"/>
    <n v="8"/>
    <s v="≥ 8 hours"/>
    <n v="63"/>
    <s v="Low"/>
    <x v="0"/>
    <n v="1"/>
    <x v="1"/>
    <x v="0"/>
    <s v="Medium"/>
    <x v="0"/>
    <s v="Neutral"/>
    <n v="3"/>
    <s v="Moderate (2-4 hours)"/>
    <s v="No"/>
    <x v="0"/>
    <s v="Near"/>
    <x v="1"/>
    <n v="64"/>
    <n v="1"/>
    <x v="1"/>
  </r>
  <r>
    <n v="21"/>
    <x v="0"/>
    <n v="73"/>
    <s v="Fair"/>
    <x v="2"/>
    <x v="1"/>
    <s v="Yes"/>
    <n v="8"/>
    <s v="≥ 8 hours"/>
    <n v="99"/>
    <s v="Medium"/>
    <x v="0"/>
    <n v="1"/>
    <x v="1"/>
    <x v="1"/>
    <s v="High"/>
    <x v="0"/>
    <s v="Positive"/>
    <n v="4"/>
    <s v="Moderate (2-4 hours)"/>
    <s v="No"/>
    <x v="1"/>
    <s v="Moderate"/>
    <x v="0"/>
    <n v="69"/>
    <n v="-30"/>
    <x v="0"/>
  </r>
  <r>
    <n v="20"/>
    <x v="1"/>
    <n v="67"/>
    <s v="Poor"/>
    <x v="1"/>
    <x v="1"/>
    <s v="No"/>
    <n v="6"/>
    <s v="&lt; 8 hours"/>
    <n v="93"/>
    <s v="Low"/>
    <x v="1"/>
    <n v="1"/>
    <x v="1"/>
    <x v="0"/>
    <s v="Medium"/>
    <x v="0"/>
    <s v="Negative"/>
    <n v="3"/>
    <s v="Moderate (2-4 hours)"/>
    <s v="Yes"/>
    <x v="1"/>
    <s v="Near"/>
    <x v="0"/>
    <n v="62"/>
    <n v="-31"/>
    <x v="0"/>
  </r>
  <r>
    <n v="16"/>
    <x v="1"/>
    <n v="66"/>
    <s v="Poor"/>
    <x v="1"/>
    <x v="1"/>
    <s v="Yes"/>
    <n v="7"/>
    <s v="&lt; 8 hours"/>
    <n v="53"/>
    <s v="High"/>
    <x v="0"/>
    <n v="2"/>
    <x v="1"/>
    <x v="1"/>
    <s v="Medium"/>
    <x v="0"/>
    <s v="Negative"/>
    <n v="2"/>
    <s v="Low (0-2 hours)"/>
    <s v="No"/>
    <x v="2"/>
    <s v="Moderate"/>
    <x v="0"/>
    <n v="62"/>
    <n v="9"/>
    <x v="2"/>
  </r>
  <r>
    <n v="25"/>
    <x v="0"/>
    <n v="98"/>
    <s v="Very Good"/>
    <x v="0"/>
    <x v="2"/>
    <s v="Yes"/>
    <n v="7"/>
    <s v="&lt; 8 hours"/>
    <n v="91"/>
    <s v="Medium"/>
    <x v="0"/>
    <n v="2"/>
    <x v="1"/>
    <x v="0"/>
    <s v="Low"/>
    <x v="0"/>
    <s v="Positive"/>
    <n v="3"/>
    <s v="Moderate (2-4 hours)"/>
    <s v="No"/>
    <x v="2"/>
    <s v="Near"/>
    <x v="1"/>
    <n v="72"/>
    <n v="-19"/>
    <x v="0"/>
  </r>
  <r>
    <n v="23"/>
    <x v="0"/>
    <n v="99"/>
    <s v="Very Good"/>
    <x v="1"/>
    <x v="0"/>
    <s v="No"/>
    <n v="7"/>
    <s v="&lt; 8 hours"/>
    <n v="89"/>
    <s v="High"/>
    <x v="0"/>
    <n v="1"/>
    <x v="1"/>
    <x v="1"/>
    <s v="Medium"/>
    <x v="0"/>
    <s v="Neutral"/>
    <n v="3"/>
    <s v="Moderate (2-4 hours)"/>
    <s v="No"/>
    <x v="0"/>
    <s v="Near"/>
    <x v="1"/>
    <n v="73"/>
    <n v="-16"/>
    <x v="0"/>
  </r>
  <r>
    <n v="25"/>
    <x v="0"/>
    <n v="62"/>
    <s v="Poor"/>
    <x v="1"/>
    <x v="2"/>
    <s v="No"/>
    <n v="6"/>
    <s v="&lt; 8 hours"/>
    <n v="61"/>
    <s v="High"/>
    <x v="0"/>
    <n v="1"/>
    <x v="1"/>
    <x v="1"/>
    <s v="Medium"/>
    <x v="0"/>
    <s v="Positive"/>
    <n v="4"/>
    <s v="Moderate (2-4 hours)"/>
    <s v="No"/>
    <x v="2"/>
    <s v="Moderate"/>
    <x v="1"/>
    <n v="64"/>
    <n v="3"/>
    <x v="2"/>
  </r>
  <r>
    <n v="19"/>
    <x v="1"/>
    <n v="66"/>
    <s v="Poor"/>
    <x v="1"/>
    <x v="1"/>
    <s v="No"/>
    <n v="8"/>
    <s v="≥ 8 hours"/>
    <n v="83"/>
    <s v="Medium"/>
    <x v="0"/>
    <n v="2"/>
    <x v="1"/>
    <x v="1"/>
    <s v="High"/>
    <x v="0"/>
    <s v="Neutral"/>
    <n v="3"/>
    <s v="Moderate (2-4 hours)"/>
    <s v="No"/>
    <x v="0"/>
    <s v="Near"/>
    <x v="1"/>
    <n v="65"/>
    <n v="-18"/>
    <x v="0"/>
  </r>
  <r>
    <n v="24"/>
    <x v="0"/>
    <n v="77"/>
    <s v="Fair"/>
    <x v="2"/>
    <x v="0"/>
    <s v="Yes"/>
    <n v="9"/>
    <s v="≥ 8 hours"/>
    <n v="99"/>
    <s v="Medium"/>
    <x v="0"/>
    <n v="1"/>
    <x v="1"/>
    <x v="0"/>
    <s v="Medium"/>
    <x v="0"/>
    <s v="Positive"/>
    <n v="1"/>
    <s v="Low (0-2 hours)"/>
    <s v="No"/>
    <x v="0"/>
    <s v="Near"/>
    <x v="0"/>
    <n v="70"/>
    <n v="-29"/>
    <x v="0"/>
  </r>
  <r>
    <n v="17"/>
    <x v="1"/>
    <n v="67"/>
    <s v="Poor"/>
    <x v="1"/>
    <x v="1"/>
    <s v="Yes"/>
    <n v="6"/>
    <s v="&lt; 8 hours"/>
    <n v="84"/>
    <s v="High"/>
    <x v="0"/>
    <n v="1"/>
    <x v="1"/>
    <x v="2"/>
    <s v="High"/>
    <x v="0"/>
    <s v="Neutral"/>
    <n v="3"/>
    <s v="Moderate (2-4 hours)"/>
    <s v="No"/>
    <x v="2"/>
    <s v="Moderate"/>
    <x v="1"/>
    <n v="66"/>
    <n v="-18"/>
    <x v="0"/>
  </r>
  <r>
    <n v="32"/>
    <x v="3"/>
    <n v="75"/>
    <s v="Fair"/>
    <x v="0"/>
    <x v="0"/>
    <s v="No"/>
    <n v="5"/>
    <s v="&lt; 8 hours"/>
    <n v="91"/>
    <s v="Low"/>
    <x v="0"/>
    <n v="1"/>
    <x v="1"/>
    <x v="2"/>
    <s v="Medium"/>
    <x v="0"/>
    <s v="Positive"/>
    <n v="2"/>
    <s v="Low (0-2 hours)"/>
    <s v="No"/>
    <x v="1"/>
    <s v="Moderate"/>
    <x v="1"/>
    <n v="70"/>
    <n v="-21"/>
    <x v="0"/>
  </r>
  <r>
    <n v="15"/>
    <x v="1"/>
    <n v="65"/>
    <s v="Poor"/>
    <x v="1"/>
    <x v="0"/>
    <s v="Yes"/>
    <n v="6"/>
    <s v="&lt; 8 hours"/>
    <n v="55"/>
    <s v="Low"/>
    <x v="0"/>
    <n v="2"/>
    <x v="1"/>
    <x v="1"/>
    <s v="Medium"/>
    <x v="1"/>
    <s v="Positive"/>
    <n v="3"/>
    <s v="Moderate (2-4 hours)"/>
    <s v="No"/>
    <x v="0"/>
    <s v="Near"/>
    <x v="1"/>
    <n v="63"/>
    <n v="8"/>
    <x v="2"/>
  </r>
  <r>
    <n v="33"/>
    <x v="3"/>
    <n v="78"/>
    <s v="Fair"/>
    <x v="0"/>
    <x v="2"/>
    <s v="No"/>
    <n v="7"/>
    <s v="&lt; 8 hours"/>
    <n v="86"/>
    <s v="Medium"/>
    <x v="0"/>
    <n v="1"/>
    <x v="1"/>
    <x v="0"/>
    <s v="High"/>
    <x v="0"/>
    <s v="Positive"/>
    <n v="4"/>
    <s v="Moderate (2-4 hours)"/>
    <s v="No"/>
    <x v="0"/>
    <s v="Near"/>
    <x v="0"/>
    <n v="69"/>
    <n v="-17"/>
    <x v="0"/>
  </r>
  <r>
    <n v="20"/>
    <x v="1"/>
    <n v="71"/>
    <s v="Fair"/>
    <x v="2"/>
    <x v="1"/>
    <s v="Yes"/>
    <n v="8"/>
    <s v="≥ 8 hours"/>
    <n v="60"/>
    <s v="Low"/>
    <x v="0"/>
    <n v="0"/>
    <x v="0"/>
    <x v="1"/>
    <s v="Medium"/>
    <x v="0"/>
    <s v="Neutral"/>
    <n v="2"/>
    <s v="Low (0-2 hours)"/>
    <s v="No"/>
    <x v="0"/>
    <s v="Near"/>
    <x v="0"/>
    <n v="64"/>
    <n v="4"/>
    <x v="2"/>
  </r>
  <r>
    <n v="12"/>
    <x v="1"/>
    <n v="74"/>
    <s v="Fair"/>
    <x v="0"/>
    <x v="1"/>
    <s v="No"/>
    <n v="8"/>
    <s v="≥ 8 hours"/>
    <n v="54"/>
    <s v="Medium"/>
    <x v="0"/>
    <n v="2"/>
    <x v="1"/>
    <x v="1"/>
    <s v="Medium"/>
    <x v="1"/>
    <s v="Positive"/>
    <n v="5"/>
    <s v="High (4-6 hours)"/>
    <s v="No"/>
    <x v="2"/>
    <s v="Moderate"/>
    <x v="1"/>
    <n v="63"/>
    <n v="9"/>
    <x v="2"/>
  </r>
  <r>
    <n v="28"/>
    <x v="0"/>
    <n v="64"/>
    <s v="Poor"/>
    <x v="1"/>
    <x v="1"/>
    <s v="No"/>
    <n v="8"/>
    <s v="≥ 8 hours"/>
    <n v="78"/>
    <s v="Low"/>
    <x v="0"/>
    <n v="2"/>
    <x v="1"/>
    <x v="1"/>
    <s v="Medium"/>
    <x v="1"/>
    <s v="Negative"/>
    <n v="3"/>
    <s v="Moderate (2-4 hours)"/>
    <s v="No"/>
    <x v="2"/>
    <s v="Near"/>
    <x v="0"/>
    <n v="66"/>
    <n v="-12"/>
    <x v="0"/>
  </r>
  <r>
    <n v="21"/>
    <x v="0"/>
    <n v="77"/>
    <s v="Fair"/>
    <x v="1"/>
    <x v="1"/>
    <s v="Yes"/>
    <n v="8"/>
    <s v="≥ 8 hours"/>
    <n v="88"/>
    <s v="Low"/>
    <x v="0"/>
    <n v="2"/>
    <x v="1"/>
    <x v="2"/>
    <s v="Medium"/>
    <x v="1"/>
    <s v="Positive"/>
    <n v="1"/>
    <s v="Low (0-2 hours)"/>
    <s v="No"/>
    <x v="1"/>
    <s v="Moderate"/>
    <x v="1"/>
    <n v="68"/>
    <n v="-20"/>
    <x v="0"/>
  </r>
  <r>
    <n v="25"/>
    <x v="0"/>
    <n v="99"/>
    <s v="Very Good"/>
    <x v="1"/>
    <x v="1"/>
    <s v="Yes"/>
    <n v="7"/>
    <s v="&lt; 8 hours"/>
    <n v="77"/>
    <s v="Medium"/>
    <x v="0"/>
    <n v="0"/>
    <x v="0"/>
    <x v="2"/>
    <s v="High"/>
    <x v="0"/>
    <s v="Neutral"/>
    <n v="3"/>
    <s v="Moderate (2-4 hours)"/>
    <s v="No"/>
    <x v="0"/>
    <s v="Near"/>
    <x v="0"/>
    <n v="97"/>
    <n v="20"/>
    <x v="2"/>
  </r>
  <r>
    <n v="27"/>
    <x v="0"/>
    <n v="73"/>
    <s v="Fair"/>
    <x v="0"/>
    <x v="2"/>
    <s v="No"/>
    <n v="9"/>
    <s v="≥ 8 hours"/>
    <n v="97"/>
    <s v="Medium"/>
    <x v="0"/>
    <n v="2"/>
    <x v="1"/>
    <x v="1"/>
    <s v="High"/>
    <x v="0"/>
    <s v="Neutral"/>
    <n v="1"/>
    <s v="Low (0-2 hours)"/>
    <s v="No"/>
    <x v="0"/>
    <s v="Near"/>
    <x v="1"/>
    <n v="67"/>
    <n v="-30"/>
    <x v="0"/>
  </r>
  <r>
    <n v="22"/>
    <x v="0"/>
    <n v="95"/>
    <s v="Very Good"/>
    <x v="1"/>
    <x v="1"/>
    <s v="No"/>
    <n v="7"/>
    <s v="&lt; 8 hours"/>
    <n v="85"/>
    <s v="Medium"/>
    <x v="0"/>
    <n v="0"/>
    <x v="0"/>
    <x v="1"/>
    <s v="Medium"/>
    <x v="1"/>
    <s v="Positive"/>
    <n v="4"/>
    <s v="Moderate (2-4 hours)"/>
    <s v="No"/>
    <x v="1"/>
    <s v="Near"/>
    <x v="0"/>
    <n v="71"/>
    <n v="-14"/>
    <x v="0"/>
  </r>
  <r>
    <n v="16"/>
    <x v="1"/>
    <n v="94"/>
    <s v="Very Good"/>
    <x v="0"/>
    <x v="2"/>
    <s v="Yes"/>
    <n v="8"/>
    <s v="≥ 8 hours"/>
    <n v="56"/>
    <s v="Low"/>
    <x v="0"/>
    <n v="2"/>
    <x v="1"/>
    <x v="0"/>
    <s v="High"/>
    <x v="0"/>
    <s v="Positive"/>
    <n v="2"/>
    <s v="Low (0-2 hours)"/>
    <s v="No"/>
    <x v="1"/>
    <s v="Near"/>
    <x v="1"/>
    <n v="66"/>
    <n v="10"/>
    <x v="2"/>
  </r>
  <r>
    <n v="26"/>
    <x v="0"/>
    <n v="98"/>
    <s v="Very Good"/>
    <x v="1"/>
    <x v="2"/>
    <s v="Yes"/>
    <n v="7"/>
    <s v="&lt; 8 hours"/>
    <n v="97"/>
    <s v="Medium"/>
    <x v="0"/>
    <n v="2"/>
    <x v="1"/>
    <x v="0"/>
    <s v="Medium"/>
    <x v="0"/>
    <s v="Neutral"/>
    <n v="2"/>
    <s v="Low (0-2 hours)"/>
    <s v="Yes"/>
    <x v="2"/>
    <s v="Moderate"/>
    <x v="0"/>
    <n v="72"/>
    <n v="-25"/>
    <x v="0"/>
  </r>
  <r>
    <n v="20"/>
    <x v="1"/>
    <n v="92"/>
    <s v="Very Good"/>
    <x v="2"/>
    <x v="1"/>
    <s v="Yes"/>
    <n v="7"/>
    <s v="&lt; 8 hours"/>
    <n v="58"/>
    <s v="Low"/>
    <x v="0"/>
    <n v="2"/>
    <x v="1"/>
    <x v="0"/>
    <s v="Low"/>
    <x v="0"/>
    <s v="Neutral"/>
    <n v="4"/>
    <s v="Moderate (2-4 hours)"/>
    <s v="No"/>
    <x v="2"/>
    <s v="Near"/>
    <x v="1"/>
    <n v="70"/>
    <n v="12"/>
    <x v="2"/>
  </r>
  <r>
    <n v="24"/>
    <x v="0"/>
    <n v="86"/>
    <s v="Good"/>
    <x v="1"/>
    <x v="1"/>
    <s v="Yes"/>
    <n v="7"/>
    <s v="&lt; 8 hours"/>
    <n v="88"/>
    <s v="Medium"/>
    <x v="0"/>
    <n v="1"/>
    <x v="1"/>
    <x v="0"/>
    <s v="Medium"/>
    <x v="0"/>
    <s v="Neutral"/>
    <n v="3"/>
    <s v="Moderate (2-4 hours)"/>
    <s v="No"/>
    <x v="0"/>
    <s v="Far"/>
    <x v="0"/>
    <n v="69"/>
    <n v="-19"/>
    <x v="0"/>
  </r>
  <r>
    <n v="7"/>
    <x v="2"/>
    <n v="94"/>
    <s v="Very Good"/>
    <x v="1"/>
    <x v="2"/>
    <s v="Yes"/>
    <n v="9"/>
    <s v="≥ 8 hours"/>
    <n v="57"/>
    <s v="High"/>
    <x v="0"/>
    <n v="2"/>
    <x v="1"/>
    <x v="1"/>
    <s v="Medium"/>
    <x v="0"/>
    <s v="Negative"/>
    <n v="3"/>
    <s v="Moderate (2-4 hours)"/>
    <s v="No"/>
    <x v="2"/>
    <s v="Near"/>
    <x v="1"/>
    <n v="66"/>
    <n v="9"/>
    <x v="2"/>
  </r>
  <r>
    <n v="23"/>
    <x v="0"/>
    <n v="63"/>
    <s v="Poor"/>
    <x v="2"/>
    <x v="0"/>
    <s v="No"/>
    <n v="7"/>
    <s v="&lt; 8 hours"/>
    <n v="100"/>
    <s v="Low"/>
    <x v="0"/>
    <n v="2"/>
    <x v="1"/>
    <x v="1"/>
    <s v="High"/>
    <x v="1"/>
    <s v="Positive"/>
    <n v="3"/>
    <s v="Moderate (2-4 hours)"/>
    <s v="No"/>
    <x v="2"/>
    <s v="Near"/>
    <x v="1"/>
    <n v="69"/>
    <n v="-31"/>
    <x v="0"/>
  </r>
  <r>
    <n v="16"/>
    <x v="1"/>
    <n v="79"/>
    <s v="Fair"/>
    <x v="1"/>
    <x v="1"/>
    <s v="Yes"/>
    <n v="6"/>
    <s v="&lt; 8 hours"/>
    <n v="67"/>
    <s v="Low"/>
    <x v="1"/>
    <n v="2"/>
    <x v="1"/>
    <x v="1"/>
    <s v="High"/>
    <x v="1"/>
    <s v="Positive"/>
    <n v="3"/>
    <s v="Moderate (2-4 hours)"/>
    <s v="No"/>
    <x v="1"/>
    <s v="Near"/>
    <x v="0"/>
    <n v="65"/>
    <n v="-2"/>
    <x v="1"/>
  </r>
  <r>
    <n v="30"/>
    <x v="0"/>
    <n v="100"/>
    <s v="Perfect"/>
    <x v="2"/>
    <x v="0"/>
    <s v="No"/>
    <n v="6"/>
    <s v="&lt; 8 hours"/>
    <n v="75"/>
    <s v="Medium"/>
    <x v="0"/>
    <n v="0"/>
    <x v="0"/>
    <x v="0"/>
    <s v="Medium"/>
    <x v="0"/>
    <s v="Neutral"/>
    <n v="4"/>
    <s v="Moderate (2-4 hours)"/>
    <s v="No"/>
    <x v="1"/>
    <s v="Moderate"/>
    <x v="1"/>
    <n v="75"/>
    <n v="0"/>
    <x v="1"/>
  </r>
  <r>
    <n v="24"/>
    <x v="0"/>
    <n v="91"/>
    <s v="Very Good"/>
    <x v="0"/>
    <x v="1"/>
    <s v="No"/>
    <n v="8"/>
    <s v="≥ 8 hours"/>
    <n v="73"/>
    <s v="Medium"/>
    <x v="0"/>
    <n v="2"/>
    <x v="1"/>
    <x v="0"/>
    <s v="High"/>
    <x v="1"/>
    <s v="Positive"/>
    <n v="2"/>
    <s v="Low (0-2 hours)"/>
    <s v="No"/>
    <x v="2"/>
    <s v="Moderate"/>
    <x v="0"/>
    <n v="70"/>
    <n v="-3"/>
    <x v="0"/>
  </r>
  <r>
    <n v="21"/>
    <x v="0"/>
    <n v="98"/>
    <s v="Very Good"/>
    <x v="2"/>
    <x v="2"/>
    <s v="Yes"/>
    <n v="6"/>
    <s v="&lt; 8 hours"/>
    <n v="55"/>
    <s v="Low"/>
    <x v="0"/>
    <n v="1"/>
    <x v="1"/>
    <x v="1"/>
    <s v="Medium"/>
    <x v="0"/>
    <s v="Positive"/>
    <n v="3"/>
    <s v="Moderate (2-4 hours)"/>
    <s v="No"/>
    <x v="0"/>
    <s v="Near"/>
    <x v="0"/>
    <n v="70"/>
    <n v="15"/>
    <x v="2"/>
  </r>
  <r>
    <n v="23"/>
    <x v="0"/>
    <n v="91"/>
    <s v="Very Good"/>
    <x v="1"/>
    <x v="0"/>
    <s v="Yes"/>
    <n v="7"/>
    <s v="&lt; 8 hours"/>
    <n v="75"/>
    <s v="Low"/>
    <x v="0"/>
    <n v="2"/>
    <x v="1"/>
    <x v="0"/>
    <s v="High"/>
    <x v="0"/>
    <s v="Negative"/>
    <n v="2"/>
    <s v="Low (0-2 hours)"/>
    <s v="No"/>
    <x v="0"/>
    <s v="Far"/>
    <x v="0"/>
    <n v="69"/>
    <n v="-6"/>
    <x v="0"/>
  </r>
  <r>
    <n v="14"/>
    <x v="1"/>
    <n v="95"/>
    <s v="Very Good"/>
    <x v="2"/>
    <x v="1"/>
    <s v="No"/>
    <n v="7"/>
    <s v="&lt; 8 hours"/>
    <n v="57"/>
    <s v="Medium"/>
    <x v="0"/>
    <n v="2"/>
    <x v="1"/>
    <x v="0"/>
    <s v="Low"/>
    <x v="0"/>
    <s v="Neutral"/>
    <n v="2"/>
    <s v="Low (0-2 hours)"/>
    <s v="No"/>
    <x v="1"/>
    <s v="Near"/>
    <x v="1"/>
    <n v="68"/>
    <n v="11"/>
    <x v="2"/>
  </r>
  <r>
    <n v="30"/>
    <x v="0"/>
    <n v="88"/>
    <s v="Good"/>
    <x v="0"/>
    <x v="1"/>
    <s v="Yes"/>
    <n v="6"/>
    <s v="&lt; 8 hours"/>
    <n v="90"/>
    <s v="High"/>
    <x v="0"/>
    <n v="4"/>
    <x v="1"/>
    <x v="2"/>
    <s v="Medium"/>
    <x v="1"/>
    <s v="Negative"/>
    <n v="2"/>
    <s v="Low (0-2 hours)"/>
    <s v="No"/>
    <x v="1"/>
    <s v="Moderate"/>
    <x v="0"/>
    <n v="73"/>
    <n v="-17"/>
    <x v="0"/>
  </r>
  <r>
    <n v="32"/>
    <x v="3"/>
    <n v="90"/>
    <s v="Very Good"/>
    <x v="1"/>
    <x v="1"/>
    <s v="Yes"/>
    <n v="5"/>
    <s v="&lt; 8 hours"/>
    <n v="98"/>
    <s v="High"/>
    <x v="0"/>
    <n v="0"/>
    <x v="0"/>
    <x v="1"/>
    <s v="High"/>
    <x v="0"/>
    <s v="Neutral"/>
    <n v="3"/>
    <s v="Moderate (2-4 hours)"/>
    <s v="No"/>
    <x v="1"/>
    <s v="Moderate"/>
    <x v="0"/>
    <n v="74"/>
    <n v="-24"/>
    <x v="0"/>
  </r>
  <r>
    <n v="22"/>
    <x v="0"/>
    <n v="81"/>
    <s v="Good"/>
    <x v="0"/>
    <x v="2"/>
    <s v="No"/>
    <n v="5"/>
    <s v="&lt; 8 hours"/>
    <n v="90"/>
    <s v="Medium"/>
    <x v="0"/>
    <n v="0"/>
    <x v="0"/>
    <x v="2"/>
    <s v="Medium"/>
    <x v="0"/>
    <s v="Positive"/>
    <n v="2"/>
    <s v="Low (0-2 hours)"/>
    <s v="No"/>
    <x v="1"/>
    <s v="Moderate"/>
    <x v="1"/>
    <n v="66"/>
    <n v="-24"/>
    <x v="0"/>
  </r>
  <r>
    <n v="30"/>
    <x v="0"/>
    <n v="97"/>
    <s v="Very Good"/>
    <x v="2"/>
    <x v="1"/>
    <s v="Yes"/>
    <n v="6"/>
    <s v="&lt; 8 hours"/>
    <n v="72"/>
    <s v="High"/>
    <x v="0"/>
    <n v="1"/>
    <x v="1"/>
    <x v="0"/>
    <s v="High"/>
    <x v="0"/>
    <s v="Positive"/>
    <n v="2"/>
    <s v="Low (0-2 hours)"/>
    <s v="No"/>
    <x v="0"/>
    <s v="Far"/>
    <x v="1"/>
    <n v="74"/>
    <n v="2"/>
    <x v="1"/>
  </r>
  <r>
    <n v="17"/>
    <x v="1"/>
    <n v="93"/>
    <s v="Very Good"/>
    <x v="1"/>
    <x v="2"/>
    <s v="Yes"/>
    <n v="5"/>
    <s v="&lt; 8 hours"/>
    <n v="50"/>
    <s v="Low"/>
    <x v="0"/>
    <n v="3"/>
    <x v="1"/>
    <x v="2"/>
    <s v="Medium"/>
    <x v="0"/>
    <s v="Positive"/>
    <n v="2"/>
    <s v="Low (0-2 hours)"/>
    <s v="No"/>
    <x v="0"/>
    <s v="Moderate"/>
    <x v="0"/>
    <n v="67"/>
    <n v="17"/>
    <x v="2"/>
  </r>
  <r>
    <n v="15"/>
    <x v="1"/>
    <n v="94"/>
    <s v="Very Good"/>
    <x v="2"/>
    <x v="1"/>
    <s v="Yes"/>
    <n v="8"/>
    <s v="≥ 8 hours"/>
    <n v="52"/>
    <s v="Low"/>
    <x v="0"/>
    <n v="1"/>
    <x v="1"/>
    <x v="1"/>
    <s v="Medium"/>
    <x v="1"/>
    <s v="Positive"/>
    <n v="2"/>
    <s v="Low (0-2 hours)"/>
    <s v="No"/>
    <x v="1"/>
    <s v="Far"/>
    <x v="1"/>
    <n v="67"/>
    <n v="15"/>
    <x v="2"/>
  </r>
  <r>
    <n v="20"/>
    <x v="1"/>
    <n v="87"/>
    <s v="Good"/>
    <x v="1"/>
    <x v="0"/>
    <s v="No"/>
    <n v="10"/>
    <s v="≥ 8 hours"/>
    <n v="75"/>
    <s v="Low"/>
    <x v="0"/>
    <n v="3"/>
    <x v="1"/>
    <x v="1"/>
    <s v="Medium"/>
    <x v="1"/>
    <s v="Neutral"/>
    <n v="2"/>
    <s v="Low (0-2 hours)"/>
    <s v="No"/>
    <x v="1"/>
    <s v="Near"/>
    <x v="1"/>
    <n v="70"/>
    <n v="-5"/>
    <x v="0"/>
  </r>
  <r>
    <n v="23"/>
    <x v="0"/>
    <n v="72"/>
    <s v="Fair"/>
    <x v="0"/>
    <x v="0"/>
    <s v="Yes"/>
    <n v="6"/>
    <s v="&lt; 8 hours"/>
    <n v="84"/>
    <s v="Medium"/>
    <x v="0"/>
    <n v="1"/>
    <x v="1"/>
    <x v="2"/>
    <s v="High"/>
    <x v="0"/>
    <s v="Neutral"/>
    <n v="2"/>
    <s v="Low (0-2 hours)"/>
    <s v="No"/>
    <x v="0"/>
    <s v="Near"/>
    <x v="0"/>
    <n v="67"/>
    <n v="-17"/>
    <x v="0"/>
  </r>
  <r>
    <n v="18"/>
    <x v="1"/>
    <n v="61"/>
    <s v="Poor"/>
    <x v="1"/>
    <x v="2"/>
    <s v="Yes"/>
    <n v="6"/>
    <s v="&lt; 8 hours"/>
    <n v="91"/>
    <s v="High"/>
    <x v="0"/>
    <n v="3"/>
    <x v="1"/>
    <x v="1"/>
    <s v="High"/>
    <x v="0"/>
    <s v="Positive"/>
    <n v="3"/>
    <s v="Moderate (2-4 hours)"/>
    <s v="No"/>
    <x v="1"/>
    <s v="Moderate"/>
    <x v="1"/>
    <n v="80"/>
    <n v="-11"/>
    <x v="0"/>
  </r>
  <r>
    <n v="23"/>
    <x v="0"/>
    <n v="97"/>
    <s v="Very Good"/>
    <x v="1"/>
    <x v="0"/>
    <s v="Yes"/>
    <n v="6"/>
    <s v="&lt; 8 hours"/>
    <n v="80"/>
    <s v="Low"/>
    <x v="0"/>
    <n v="1"/>
    <x v="1"/>
    <x v="0"/>
    <s v="Low"/>
    <x v="0"/>
    <s v="Negative"/>
    <n v="2"/>
    <s v="Low (0-2 hours)"/>
    <s v="No"/>
    <x v="1"/>
    <s v="Moderate"/>
    <x v="0"/>
    <n v="70"/>
    <n v="-10"/>
    <x v="0"/>
  </r>
  <r>
    <n v="22"/>
    <x v="0"/>
    <n v="83"/>
    <s v="Good"/>
    <x v="2"/>
    <x v="1"/>
    <s v="No"/>
    <n v="8"/>
    <s v="≥ 8 hours"/>
    <n v="99"/>
    <s v="Low"/>
    <x v="0"/>
    <n v="4"/>
    <x v="1"/>
    <x v="2"/>
    <s v="High"/>
    <x v="0"/>
    <s v="Negative"/>
    <n v="4"/>
    <s v="Moderate (2-4 hours)"/>
    <s v="Yes"/>
    <x v="0"/>
    <s v="Near"/>
    <x v="1"/>
    <n v="71"/>
    <n v="-28"/>
    <x v="0"/>
  </r>
  <r>
    <n v="14"/>
    <x v="1"/>
    <n v="72"/>
    <s v="Fair"/>
    <x v="1"/>
    <x v="2"/>
    <s v="No"/>
    <n v="8"/>
    <s v="≥ 8 hours"/>
    <n v="75"/>
    <s v="High"/>
    <x v="0"/>
    <n v="4"/>
    <x v="1"/>
    <x v="2"/>
    <s v="Medium"/>
    <x v="1"/>
    <s v="Positive"/>
    <n v="2"/>
    <s v="Low (0-2 hours)"/>
    <s v="Yes"/>
    <x v="1"/>
    <s v="Near"/>
    <x v="0"/>
    <n v="64"/>
    <n v="-11"/>
    <x v="0"/>
  </r>
  <r>
    <n v="23"/>
    <x v="0"/>
    <n v="66"/>
    <s v="Poor"/>
    <x v="2"/>
    <x v="0"/>
    <s v="Yes"/>
    <n v="7"/>
    <s v="&lt; 8 hours"/>
    <n v="80"/>
    <s v="Medium"/>
    <x v="0"/>
    <n v="1"/>
    <x v="1"/>
    <x v="1"/>
    <s v="Medium"/>
    <x v="0"/>
    <s v="Positive"/>
    <n v="3"/>
    <s v="Moderate (2-4 hours)"/>
    <s v="No"/>
    <x v="1"/>
    <s v="Moderate"/>
    <x v="1"/>
    <n v="68"/>
    <n v="-12"/>
    <x v="0"/>
  </r>
  <r>
    <n v="25"/>
    <x v="0"/>
    <n v="93"/>
    <s v="Very Good"/>
    <x v="1"/>
    <x v="1"/>
    <s v="No"/>
    <n v="5"/>
    <s v="&lt; 8 hours"/>
    <n v="62"/>
    <s v="Medium"/>
    <x v="0"/>
    <n v="0"/>
    <x v="0"/>
    <x v="0"/>
    <s v="Medium"/>
    <x v="0"/>
    <s v="Neutral"/>
    <n v="3"/>
    <s v="Moderate (2-4 hours)"/>
    <s v="No"/>
    <x v="0"/>
    <s v="Far"/>
    <x v="0"/>
    <n v="68"/>
    <n v="6"/>
    <x v="2"/>
  </r>
  <r>
    <n v="21"/>
    <x v="0"/>
    <n v="93"/>
    <s v="Very Good"/>
    <x v="1"/>
    <x v="1"/>
    <s v="Yes"/>
    <n v="6"/>
    <s v="&lt; 8 hours"/>
    <n v="67"/>
    <s v="Medium"/>
    <x v="1"/>
    <n v="1"/>
    <x v="1"/>
    <x v="2"/>
    <s v="Medium"/>
    <x v="0"/>
    <s v="Positive"/>
    <n v="3"/>
    <s v="Moderate (2-4 hours)"/>
    <s v="No"/>
    <x v="0"/>
    <s v="Near"/>
    <x v="1"/>
    <n v="69"/>
    <n v="2"/>
    <x v="1"/>
  </r>
  <r>
    <n v="27"/>
    <x v="0"/>
    <n v="93"/>
    <s v="Very Good"/>
    <x v="2"/>
    <x v="2"/>
    <s v="Yes"/>
    <n v="7"/>
    <s v="&lt; 8 hours"/>
    <n v="84"/>
    <s v="Low"/>
    <x v="0"/>
    <n v="1"/>
    <x v="1"/>
    <x v="1"/>
    <s v="Medium"/>
    <x v="1"/>
    <s v="Neutral"/>
    <n v="2"/>
    <s v="Low (0-2 hours)"/>
    <s v="No"/>
    <x v="2"/>
    <s v="Near"/>
    <x v="0"/>
    <n v="72"/>
    <n v="-12"/>
    <x v="0"/>
  </r>
  <r>
    <n v="13"/>
    <x v="1"/>
    <n v="86"/>
    <s v="Good"/>
    <x v="1"/>
    <x v="1"/>
    <s v="No"/>
    <n v="7"/>
    <s v="&lt; 8 hours"/>
    <n v="80"/>
    <s v="Medium"/>
    <x v="0"/>
    <n v="0"/>
    <x v="0"/>
    <x v="0"/>
    <s v="Medium"/>
    <x v="1"/>
    <s v="Negative"/>
    <n v="5"/>
    <s v="High (4-6 hours)"/>
    <s v="No"/>
    <x v="1"/>
    <s v="Near"/>
    <x v="0"/>
    <n v="65"/>
    <n v="-15"/>
    <x v="0"/>
  </r>
  <r>
    <n v="23"/>
    <x v="0"/>
    <n v="75"/>
    <s v="Fair"/>
    <x v="0"/>
    <x v="2"/>
    <s v="Yes"/>
    <n v="7"/>
    <s v="&lt; 8 hours"/>
    <n v="68"/>
    <s v="Medium"/>
    <x v="0"/>
    <n v="1"/>
    <x v="1"/>
    <x v="2"/>
    <s v="Low"/>
    <x v="1"/>
    <s v="Neutral"/>
    <n v="4"/>
    <s v="Moderate (2-4 hours)"/>
    <s v="Yes"/>
    <x v="0"/>
    <s v="Near"/>
    <x v="0"/>
    <n v="64"/>
    <n v="-4"/>
    <x v="0"/>
  </r>
  <r>
    <n v="13"/>
    <x v="1"/>
    <n v="72"/>
    <s v="Fair"/>
    <x v="1"/>
    <x v="0"/>
    <s v="No"/>
    <n v="8"/>
    <s v="≥ 8 hours"/>
    <n v="56"/>
    <s v="Low"/>
    <x v="0"/>
    <n v="1"/>
    <x v="1"/>
    <x v="0"/>
    <s v="High"/>
    <x v="0"/>
    <s v="Positive"/>
    <n v="4"/>
    <s v="Moderate (2-4 hours)"/>
    <s v="No"/>
    <x v="2"/>
    <s v="Moderate"/>
    <x v="1"/>
    <n v="64"/>
    <n v="8"/>
    <x v="2"/>
  </r>
  <r>
    <n v="13"/>
    <x v="1"/>
    <n v="60"/>
    <s v="Poor"/>
    <x v="0"/>
    <x v="1"/>
    <s v="No"/>
    <n v="5"/>
    <s v="&lt; 8 hours"/>
    <n v="67"/>
    <s v="High"/>
    <x v="0"/>
    <n v="1"/>
    <x v="1"/>
    <x v="0"/>
    <s v="Medium"/>
    <x v="0"/>
    <s v="Positive"/>
    <n v="4"/>
    <s v="Moderate (2-4 hours)"/>
    <s v="Yes"/>
    <x v="0"/>
    <s v="Far"/>
    <x v="0"/>
    <n v="58"/>
    <n v="-9"/>
    <x v="0"/>
  </r>
  <r>
    <n v="16"/>
    <x v="1"/>
    <n v="93"/>
    <s v="Very Good"/>
    <x v="2"/>
    <x v="1"/>
    <s v="Yes"/>
    <n v="7"/>
    <s v="&lt; 8 hours"/>
    <n v="52"/>
    <s v="Low"/>
    <x v="0"/>
    <n v="2"/>
    <x v="1"/>
    <x v="1"/>
    <s v="High"/>
    <x v="0"/>
    <s v="Neutral"/>
    <n v="3"/>
    <s v="Moderate (2-4 hours)"/>
    <s v="No"/>
    <x v="0"/>
    <s v="Near"/>
    <x v="0"/>
    <n v="69"/>
    <n v="17"/>
    <x v="2"/>
  </r>
  <r>
    <n v="14"/>
    <x v="1"/>
    <n v="63"/>
    <s v="Poor"/>
    <x v="2"/>
    <x v="2"/>
    <s v="No"/>
    <n v="7"/>
    <s v="&lt; 8 hours"/>
    <n v="79"/>
    <s v="Medium"/>
    <x v="0"/>
    <n v="1"/>
    <x v="1"/>
    <x v="0"/>
    <s v="Medium"/>
    <x v="0"/>
    <s v="Neutral"/>
    <n v="3"/>
    <s v="Moderate (2-4 hours)"/>
    <s v="No"/>
    <x v="0"/>
    <s v="Near"/>
    <x v="0"/>
    <n v="61"/>
    <n v="-18"/>
    <x v="0"/>
  </r>
  <r>
    <n v="17"/>
    <x v="1"/>
    <n v="85"/>
    <s v="Good"/>
    <x v="2"/>
    <x v="0"/>
    <s v="Yes"/>
    <n v="6"/>
    <s v="&lt; 8 hours"/>
    <n v="66"/>
    <s v="Medium"/>
    <x v="0"/>
    <n v="0"/>
    <x v="0"/>
    <x v="1"/>
    <s v="High"/>
    <x v="0"/>
    <s v="Neutral"/>
    <n v="2"/>
    <s v="Low (0-2 hours)"/>
    <s v="No"/>
    <x v="1"/>
    <s v="Moderate"/>
    <x v="1"/>
    <n v="68"/>
    <n v="2"/>
    <x v="1"/>
  </r>
  <r>
    <n v="19"/>
    <x v="1"/>
    <n v="80"/>
    <s v="Good"/>
    <x v="2"/>
    <x v="1"/>
    <s v="Yes"/>
    <n v="6"/>
    <s v="&lt; 8 hours"/>
    <n v="69"/>
    <s v="Low"/>
    <x v="0"/>
    <n v="1"/>
    <x v="1"/>
    <x v="0"/>
    <s v="Low"/>
    <x v="1"/>
    <s v="Neutral"/>
    <n v="4"/>
    <s v="Moderate (2-4 hours)"/>
    <s v="Yes"/>
    <x v="1"/>
    <s v="Near"/>
    <x v="0"/>
    <n v="66"/>
    <n v="-3"/>
    <x v="0"/>
  </r>
  <r>
    <n v="25"/>
    <x v="0"/>
    <n v="81"/>
    <s v="Good"/>
    <x v="1"/>
    <x v="1"/>
    <s v="No"/>
    <n v="8"/>
    <s v="≥ 8 hours"/>
    <n v="79"/>
    <s v="Low"/>
    <x v="0"/>
    <n v="1"/>
    <x v="1"/>
    <x v="1"/>
    <s v="Medium"/>
    <x v="0"/>
    <s v="Neutral"/>
    <n v="4"/>
    <s v="Moderate (2-4 hours)"/>
    <s v="No"/>
    <x v="1"/>
    <s v="Near"/>
    <x v="1"/>
    <n v="68"/>
    <n v="-11"/>
    <x v="0"/>
  </r>
  <r>
    <n v="18"/>
    <x v="1"/>
    <n v="97"/>
    <s v="Very Good"/>
    <x v="0"/>
    <x v="0"/>
    <s v="No"/>
    <n v="5"/>
    <s v="&lt; 8 hours"/>
    <n v="79"/>
    <s v="Low"/>
    <x v="0"/>
    <n v="2"/>
    <x v="1"/>
    <x v="0"/>
    <s v="High"/>
    <x v="0"/>
    <s v="Positive"/>
    <n v="3"/>
    <s v="Moderate (2-4 hours)"/>
    <s v="No"/>
    <x v="1"/>
    <s v="Moderate"/>
    <x v="0"/>
    <n v="70"/>
    <n v="-9"/>
    <x v="0"/>
  </r>
  <r>
    <n v="10"/>
    <x v="2"/>
    <n v="61"/>
    <s v="Poor"/>
    <x v="2"/>
    <x v="2"/>
    <s v="Yes"/>
    <n v="10"/>
    <s v="≥ 8 hours"/>
    <n v="79"/>
    <s v="Medium"/>
    <x v="0"/>
    <n v="4"/>
    <x v="1"/>
    <x v="2"/>
    <s v="High"/>
    <x v="0"/>
    <s v="Positive"/>
    <n v="2"/>
    <s v="Low (0-2 hours)"/>
    <s v="Yes"/>
    <x v="1"/>
    <s v="Moderate"/>
    <x v="0"/>
    <n v="62"/>
    <n v="-17"/>
    <x v="0"/>
  </r>
  <r>
    <n v="27"/>
    <x v="0"/>
    <n v="91"/>
    <s v="Very Good"/>
    <x v="1"/>
    <x v="1"/>
    <s v="No"/>
    <n v="8"/>
    <s v="≥ 8 hours"/>
    <n v="75"/>
    <s v="Low"/>
    <x v="0"/>
    <n v="2"/>
    <x v="1"/>
    <x v="1"/>
    <s v="High"/>
    <x v="1"/>
    <s v="Neutral"/>
    <n v="3"/>
    <s v="Moderate (2-4 hours)"/>
    <s v="No"/>
    <x v="0"/>
    <s v="Near"/>
    <x v="0"/>
    <n v="71"/>
    <n v="-4"/>
    <x v="0"/>
  </r>
  <r>
    <n v="15"/>
    <x v="1"/>
    <n v="62"/>
    <s v="Poor"/>
    <x v="1"/>
    <x v="1"/>
    <s v="No"/>
    <n v="7"/>
    <s v="&lt; 8 hours"/>
    <n v="74"/>
    <s v="High"/>
    <x v="0"/>
    <n v="0"/>
    <x v="0"/>
    <x v="0"/>
    <s v="High"/>
    <x v="0"/>
    <s v="Negative"/>
    <n v="3"/>
    <s v="Moderate (2-4 hours)"/>
    <s v="No"/>
    <x v="2"/>
    <s v="Moderate"/>
    <x v="1"/>
    <n v="61"/>
    <n v="-13"/>
    <x v="0"/>
  </r>
  <r>
    <n v="20"/>
    <x v="1"/>
    <n v="62"/>
    <s v="Poor"/>
    <x v="2"/>
    <x v="1"/>
    <s v="Yes"/>
    <n v="7"/>
    <s v="&lt; 8 hours"/>
    <n v="91"/>
    <s v="Low"/>
    <x v="0"/>
    <n v="1"/>
    <x v="1"/>
    <x v="1"/>
    <s v="Low"/>
    <x v="0"/>
    <s v="Negative"/>
    <n v="3"/>
    <s v="Moderate (2-4 hours)"/>
    <s v="No"/>
    <x v="1"/>
    <s v="Near"/>
    <x v="0"/>
    <n v="64"/>
    <n v="-27"/>
    <x v="0"/>
  </r>
  <r>
    <n v="23"/>
    <x v="0"/>
    <n v="77"/>
    <s v="Fair"/>
    <x v="1"/>
    <x v="2"/>
    <s v="No"/>
    <n v="8"/>
    <s v="≥ 8 hours"/>
    <n v="73"/>
    <s v="Medium"/>
    <x v="0"/>
    <n v="1"/>
    <x v="1"/>
    <x v="0"/>
    <s v="Low"/>
    <x v="0"/>
    <s v="Positive"/>
    <n v="2"/>
    <s v="Low (0-2 hours)"/>
    <s v="No"/>
    <x v="1"/>
    <s v="Near"/>
    <x v="0"/>
    <n v="65"/>
    <n v="-8"/>
    <x v="0"/>
  </r>
  <r>
    <n v="21"/>
    <x v="0"/>
    <n v="63"/>
    <s v="Poor"/>
    <x v="0"/>
    <x v="1"/>
    <s v="Yes"/>
    <n v="6"/>
    <s v="&lt; 8 hours"/>
    <n v="77"/>
    <s v="Low"/>
    <x v="0"/>
    <n v="3"/>
    <x v="1"/>
    <x v="1"/>
    <s v="High"/>
    <x v="0"/>
    <s v="Negative"/>
    <n v="1"/>
    <s v="Low (0-2 hours)"/>
    <s v="No"/>
    <x v="0"/>
    <s v="Near"/>
    <x v="0"/>
    <n v="63"/>
    <n v="-14"/>
    <x v="0"/>
  </r>
  <r>
    <n v="27"/>
    <x v="0"/>
    <n v="92"/>
    <s v="Very Good"/>
    <x v="2"/>
    <x v="1"/>
    <s v="Yes"/>
    <n v="6"/>
    <s v="&lt; 8 hours"/>
    <n v="99"/>
    <s v="Low"/>
    <x v="0"/>
    <n v="4"/>
    <x v="1"/>
    <x v="0"/>
    <s v="Low"/>
    <x v="1"/>
    <s v="Positive"/>
    <n v="3"/>
    <s v="Moderate (2-4 hours)"/>
    <s v="No"/>
    <x v="0"/>
    <s v="Near"/>
    <x v="1"/>
    <n v="74"/>
    <n v="-25"/>
    <x v="0"/>
  </r>
  <r>
    <n v="23"/>
    <x v="0"/>
    <n v="81"/>
    <s v="Good"/>
    <x v="1"/>
    <x v="0"/>
    <s v="No"/>
    <n v="9"/>
    <s v="≥ 8 hours"/>
    <n v="59"/>
    <s v="Low"/>
    <x v="0"/>
    <n v="2"/>
    <x v="1"/>
    <x v="1"/>
    <s v="High"/>
    <x v="0"/>
    <s v="Neutral"/>
    <n v="2"/>
    <s v="Low (0-2 hours)"/>
    <s v="No"/>
    <x v="1"/>
    <s v="Near"/>
    <x v="0"/>
    <n v="68"/>
    <n v="9"/>
    <x v="2"/>
  </r>
  <r>
    <n v="15"/>
    <x v="1"/>
    <n v="61"/>
    <s v="Poor"/>
    <x v="2"/>
    <x v="1"/>
    <s v="Yes"/>
    <n v="6"/>
    <s v="&lt; 8 hours"/>
    <n v="86"/>
    <s v="High"/>
    <x v="0"/>
    <n v="2"/>
    <x v="1"/>
    <x v="2"/>
    <s v="High"/>
    <x v="0"/>
    <s v="Neutral"/>
    <n v="3"/>
    <s v="Moderate (2-4 hours)"/>
    <s v="No"/>
    <x v="0"/>
    <s v="Near"/>
    <x v="1"/>
    <n v="65"/>
    <n v="-21"/>
    <x v="0"/>
  </r>
  <r>
    <n v="33"/>
    <x v="3"/>
    <n v="62"/>
    <s v="Poor"/>
    <x v="1"/>
    <x v="1"/>
    <s v="No"/>
    <n v="7"/>
    <s v="&lt; 8 hours"/>
    <n v="74"/>
    <s v="Low"/>
    <x v="0"/>
    <n v="2"/>
    <x v="1"/>
    <x v="1"/>
    <s v="Medium"/>
    <x v="0"/>
    <s v="Neutral"/>
    <n v="2"/>
    <s v="Low (0-2 hours)"/>
    <s v="No"/>
    <x v="1"/>
    <s v="Moderate"/>
    <x v="0"/>
    <n v="66"/>
    <n v="-8"/>
    <x v="0"/>
  </r>
  <r>
    <n v="21"/>
    <x v="0"/>
    <n v="85"/>
    <s v="Good"/>
    <x v="1"/>
    <x v="0"/>
    <s v="Yes"/>
    <n v="6"/>
    <s v="&lt; 8 hours"/>
    <n v="92"/>
    <s v="Medium"/>
    <x v="0"/>
    <n v="1"/>
    <x v="1"/>
    <x v="1"/>
    <s v="High"/>
    <x v="0"/>
    <s v="Neutral"/>
    <n v="2"/>
    <s v="Low (0-2 hours)"/>
    <s v="Yes"/>
    <x v="0"/>
    <s v="Moderate"/>
    <x v="0"/>
    <n v="69"/>
    <n v="-23"/>
    <x v="0"/>
  </r>
  <r>
    <n v="19"/>
    <x v="1"/>
    <n v="92"/>
    <s v="Very Good"/>
    <x v="0"/>
    <x v="1"/>
    <s v="Yes"/>
    <n v="7"/>
    <s v="&lt; 8 hours"/>
    <n v="70"/>
    <s v="Low"/>
    <x v="0"/>
    <n v="2"/>
    <x v="1"/>
    <x v="2"/>
    <s v="Medium"/>
    <x v="1"/>
    <s v="Positive"/>
    <n v="2"/>
    <s v="Low (0-2 hours)"/>
    <s v="No"/>
    <x v="1"/>
    <s v="Near"/>
    <x v="0"/>
    <n v="69"/>
    <n v="-1"/>
    <x v="1"/>
  </r>
  <r>
    <n v="26"/>
    <x v="0"/>
    <n v="78"/>
    <s v="Fair"/>
    <x v="2"/>
    <x v="1"/>
    <s v="No"/>
    <n v="8"/>
    <s v="≥ 8 hours"/>
    <n v="65"/>
    <s v="Medium"/>
    <x v="0"/>
    <n v="3"/>
    <x v="1"/>
    <x v="1"/>
    <s v="Medium"/>
    <x v="0"/>
    <s v="Positive"/>
    <n v="3"/>
    <s v="Moderate (2-4 hours)"/>
    <s v="No"/>
    <x v="1"/>
    <s v="Near"/>
    <x v="1"/>
    <n v="70"/>
    <n v="5"/>
    <x v="2"/>
  </r>
  <r>
    <n v="21"/>
    <x v="0"/>
    <n v="82"/>
    <s v="Good"/>
    <x v="1"/>
    <x v="1"/>
    <s v="Yes"/>
    <n v="10"/>
    <s v="≥ 8 hours"/>
    <n v="60"/>
    <s v="High"/>
    <x v="0"/>
    <n v="3"/>
    <x v="1"/>
    <x v="2"/>
    <s v="High"/>
    <x v="0"/>
    <s v="Positive"/>
    <n v="4"/>
    <s v="Moderate (2-4 hours)"/>
    <s v="No"/>
    <x v="0"/>
    <s v="Near"/>
    <x v="1"/>
    <n v="70"/>
    <n v="10"/>
    <x v="2"/>
  </r>
  <r>
    <n v="22"/>
    <x v="0"/>
    <n v="92"/>
    <s v="Very Good"/>
    <x v="1"/>
    <x v="1"/>
    <s v="Yes"/>
    <n v="6"/>
    <s v="&lt; 8 hours"/>
    <n v="94"/>
    <s v="Medium"/>
    <x v="0"/>
    <n v="1"/>
    <x v="1"/>
    <x v="1"/>
    <s v="Medium"/>
    <x v="0"/>
    <s v="Positive"/>
    <n v="3"/>
    <s v="Moderate (2-4 hours)"/>
    <s v="No"/>
    <x v="0"/>
    <s v="Near"/>
    <x v="0"/>
    <n v="71"/>
    <n v="-23"/>
    <x v="0"/>
  </r>
  <r>
    <n v="35"/>
    <x v="3"/>
    <n v="84"/>
    <s v="Good"/>
    <x v="1"/>
    <x v="1"/>
    <s v="No"/>
    <n v="5"/>
    <s v="&lt; 8 hours"/>
    <n v="86"/>
    <s v="Medium"/>
    <x v="0"/>
    <n v="1"/>
    <x v="1"/>
    <x v="1"/>
    <s v="Medium"/>
    <x v="0"/>
    <s v="Neutral"/>
    <n v="3"/>
    <s v="Moderate (2-4 hours)"/>
    <s v="No"/>
    <x v="0"/>
    <s v="Near"/>
    <x v="1"/>
    <n v="72"/>
    <n v="-14"/>
    <x v="0"/>
  </r>
  <r>
    <n v="18"/>
    <x v="1"/>
    <n v="69"/>
    <s v="Poor"/>
    <x v="1"/>
    <x v="2"/>
    <s v="No"/>
    <n v="7"/>
    <s v="&lt; 8 hours"/>
    <n v="54"/>
    <s v="Medium"/>
    <x v="0"/>
    <n v="1"/>
    <x v="1"/>
    <x v="0"/>
    <s v="High"/>
    <x v="0"/>
    <s v="Neutral"/>
    <n v="4"/>
    <s v="Moderate (2-4 hours)"/>
    <s v="No"/>
    <x v="0"/>
    <s v="Moderate"/>
    <x v="0"/>
    <n v="61"/>
    <n v="7"/>
    <x v="2"/>
  </r>
  <r>
    <n v="18"/>
    <x v="1"/>
    <n v="85"/>
    <s v="Good"/>
    <x v="1"/>
    <x v="0"/>
    <s v="Yes"/>
    <n v="6"/>
    <s v="&lt; 8 hours"/>
    <n v="86"/>
    <s v="High"/>
    <x v="1"/>
    <n v="1"/>
    <x v="1"/>
    <x v="1"/>
    <s v="Medium"/>
    <x v="1"/>
    <s v="Neutral"/>
    <n v="3"/>
    <s v="Moderate (2-4 hours)"/>
    <s v="No"/>
    <x v="0"/>
    <s v="Near"/>
    <x v="1"/>
    <n v="68"/>
    <n v="-18"/>
    <x v="0"/>
  </r>
  <r>
    <n v="21"/>
    <x v="0"/>
    <n v="85"/>
    <s v="Good"/>
    <x v="1"/>
    <x v="2"/>
    <s v="Yes"/>
    <n v="7"/>
    <s v="&lt; 8 hours"/>
    <n v="52"/>
    <s v="Medium"/>
    <x v="0"/>
    <n v="3"/>
    <x v="1"/>
    <x v="0"/>
    <s v="Medium"/>
    <x v="1"/>
    <s v="Neutral"/>
    <n v="3"/>
    <s v="Moderate (2-4 hours)"/>
    <s v="No"/>
    <x v="0"/>
    <s v="Near"/>
    <x v="0"/>
    <n v="66"/>
    <n v="14"/>
    <x v="2"/>
  </r>
  <r>
    <n v="26"/>
    <x v="0"/>
    <n v="89"/>
    <s v="Good"/>
    <x v="1"/>
    <x v="1"/>
    <s v="Yes"/>
    <n v="8"/>
    <s v="≥ 8 hours"/>
    <n v="59"/>
    <s v="Low"/>
    <x v="0"/>
    <n v="1"/>
    <x v="1"/>
    <x v="0"/>
    <s v="High"/>
    <x v="0"/>
    <s v="Neutral"/>
    <n v="4"/>
    <s v="Moderate (2-4 hours)"/>
    <s v="No"/>
    <x v="0"/>
    <s v="Near"/>
    <x v="0"/>
    <n v="70"/>
    <n v="11"/>
    <x v="2"/>
  </r>
  <r>
    <n v="11"/>
    <x v="1"/>
    <n v="85"/>
    <s v="Good"/>
    <x v="1"/>
    <x v="2"/>
    <s v="No"/>
    <n v="10"/>
    <s v="≥ 8 hours"/>
    <n v="80"/>
    <s v="Low"/>
    <x v="1"/>
    <n v="0"/>
    <x v="0"/>
    <x v="0"/>
    <s v="High"/>
    <x v="0"/>
    <s v="Positive"/>
    <n v="3"/>
    <s v="Moderate (2-4 hours)"/>
    <s v="No"/>
    <x v="1"/>
    <s v="Near"/>
    <x v="1"/>
    <n v="63"/>
    <n v="-17"/>
    <x v="0"/>
  </r>
  <r>
    <n v="8"/>
    <x v="2"/>
    <n v="99"/>
    <s v="Very Good"/>
    <x v="1"/>
    <x v="0"/>
    <s v="Yes"/>
    <n v="6"/>
    <s v="&lt; 8 hours"/>
    <n v="73"/>
    <s v="Medium"/>
    <x v="0"/>
    <n v="1"/>
    <x v="1"/>
    <x v="1"/>
    <s v="Unknown"/>
    <x v="0"/>
    <s v="Positive"/>
    <n v="3"/>
    <s v="Moderate (2-4 hours)"/>
    <s v="No"/>
    <x v="0"/>
    <s v="Far"/>
    <x v="1"/>
    <n v="68"/>
    <n v="-5"/>
    <x v="0"/>
  </r>
  <r>
    <n v="16"/>
    <x v="1"/>
    <n v="68"/>
    <s v="Poor"/>
    <x v="0"/>
    <x v="1"/>
    <s v="Yes"/>
    <n v="4"/>
    <s v="&lt; 8 hours"/>
    <n v="92"/>
    <s v="Medium"/>
    <x v="1"/>
    <n v="1"/>
    <x v="1"/>
    <x v="1"/>
    <s v="Medium"/>
    <x v="0"/>
    <s v="Negative"/>
    <n v="4"/>
    <s v="Moderate (2-4 hours)"/>
    <s v="No"/>
    <x v="1"/>
    <s v="Near"/>
    <x v="0"/>
    <n v="62"/>
    <n v="-30"/>
    <x v="0"/>
  </r>
  <r>
    <n v="10"/>
    <x v="2"/>
    <n v="98"/>
    <s v="Very Good"/>
    <x v="1"/>
    <x v="0"/>
    <s v="No"/>
    <n v="7"/>
    <s v="&lt; 8 hours"/>
    <n v="80"/>
    <s v="Low"/>
    <x v="0"/>
    <n v="3"/>
    <x v="1"/>
    <x v="1"/>
    <s v="Medium"/>
    <x v="1"/>
    <s v="Neutral"/>
    <n v="3"/>
    <s v="Moderate (2-4 hours)"/>
    <s v="No"/>
    <x v="1"/>
    <s v="Near"/>
    <x v="0"/>
    <n v="69"/>
    <n v="-11"/>
    <x v="0"/>
  </r>
  <r>
    <n v="17"/>
    <x v="1"/>
    <n v="82"/>
    <s v="Good"/>
    <x v="1"/>
    <x v="1"/>
    <s v="Yes"/>
    <n v="8"/>
    <s v="≥ 8 hours"/>
    <n v="98"/>
    <s v="Medium"/>
    <x v="0"/>
    <n v="3"/>
    <x v="1"/>
    <x v="1"/>
    <s v="High"/>
    <x v="0"/>
    <s v="Positive"/>
    <n v="4"/>
    <s v="Moderate (2-4 hours)"/>
    <s v="No"/>
    <x v="0"/>
    <s v="Moderate"/>
    <x v="0"/>
    <n v="69"/>
    <n v="-29"/>
    <x v="0"/>
  </r>
  <r>
    <n v="23"/>
    <x v="0"/>
    <n v="87"/>
    <s v="Good"/>
    <x v="1"/>
    <x v="2"/>
    <s v="Yes"/>
    <n v="6"/>
    <s v="&lt; 8 hours"/>
    <n v="93"/>
    <s v="Medium"/>
    <x v="0"/>
    <n v="1"/>
    <x v="1"/>
    <x v="2"/>
    <s v="High"/>
    <x v="1"/>
    <s v="Positive"/>
    <n v="4"/>
    <s v="Moderate (2-4 hours)"/>
    <s v="No"/>
    <x v="2"/>
    <s v="Near"/>
    <x v="1"/>
    <n v="72"/>
    <n v="-21"/>
    <x v="0"/>
  </r>
  <r>
    <n v="15"/>
    <x v="1"/>
    <n v="64"/>
    <s v="Poor"/>
    <x v="2"/>
    <x v="1"/>
    <s v="Yes"/>
    <n v="7"/>
    <s v="&lt; 8 hours"/>
    <n v="67"/>
    <s v="Medium"/>
    <x v="0"/>
    <n v="2"/>
    <x v="1"/>
    <x v="0"/>
    <s v="High"/>
    <x v="0"/>
    <s v="Positive"/>
    <n v="3"/>
    <s v="Moderate (2-4 hours)"/>
    <s v="No"/>
    <x v="0"/>
    <s v="Near"/>
    <x v="0"/>
    <n v="64"/>
    <n v="-3"/>
    <x v="0"/>
  </r>
  <r>
    <n v="11"/>
    <x v="1"/>
    <n v="75"/>
    <s v="Fair"/>
    <x v="0"/>
    <x v="1"/>
    <s v="No"/>
    <n v="7"/>
    <s v="&lt; 8 hours"/>
    <n v="92"/>
    <s v="Medium"/>
    <x v="1"/>
    <n v="2"/>
    <x v="1"/>
    <x v="0"/>
    <s v="High"/>
    <x v="0"/>
    <s v="Positive"/>
    <n v="4"/>
    <s v="Moderate (2-4 hours)"/>
    <s v="No"/>
    <x v="1"/>
    <s v="Moderate"/>
    <x v="1"/>
    <n v="63"/>
    <n v="-29"/>
    <x v="0"/>
  </r>
  <r>
    <n v="20"/>
    <x v="1"/>
    <n v="91"/>
    <s v="Very Good"/>
    <x v="1"/>
    <x v="1"/>
    <s v="Yes"/>
    <n v="7"/>
    <s v="&lt; 8 hours"/>
    <n v="93"/>
    <s v="High"/>
    <x v="0"/>
    <n v="1"/>
    <x v="1"/>
    <x v="0"/>
    <s v="Medium"/>
    <x v="0"/>
    <s v="Negative"/>
    <n v="3"/>
    <s v="Moderate (2-4 hours)"/>
    <s v="No"/>
    <x v="2"/>
    <s v="Moderate"/>
    <x v="0"/>
    <n v="70"/>
    <n v="-23"/>
    <x v="0"/>
  </r>
  <r>
    <n v="25"/>
    <x v="0"/>
    <n v="88"/>
    <s v="Good"/>
    <x v="0"/>
    <x v="1"/>
    <s v="Yes"/>
    <n v="8"/>
    <s v="≥ 8 hours"/>
    <n v="98"/>
    <s v="Low"/>
    <x v="1"/>
    <n v="1"/>
    <x v="1"/>
    <x v="0"/>
    <s v="Low"/>
    <x v="1"/>
    <s v="Neutral"/>
    <n v="4"/>
    <s v="Moderate (2-4 hours)"/>
    <s v="No"/>
    <x v="2"/>
    <s v="Near"/>
    <x v="0"/>
    <n v="69"/>
    <n v="-29"/>
    <x v="0"/>
  </r>
  <r>
    <n v="10"/>
    <x v="2"/>
    <n v="62"/>
    <s v="Poor"/>
    <x v="2"/>
    <x v="0"/>
    <s v="No"/>
    <n v="7"/>
    <s v="&lt; 8 hours"/>
    <n v="51"/>
    <s v="Medium"/>
    <x v="0"/>
    <n v="1"/>
    <x v="1"/>
    <x v="1"/>
    <s v="High"/>
    <x v="1"/>
    <s v="Positive"/>
    <n v="2"/>
    <s v="Low (0-2 hours)"/>
    <s v="No"/>
    <x v="0"/>
    <s v="Near"/>
    <x v="0"/>
    <n v="61"/>
    <n v="10"/>
    <x v="2"/>
  </r>
  <r>
    <n v="25"/>
    <x v="0"/>
    <n v="82"/>
    <s v="Good"/>
    <x v="2"/>
    <x v="0"/>
    <s v="No"/>
    <n v="8"/>
    <s v="≥ 8 hours"/>
    <n v="94"/>
    <s v="Low"/>
    <x v="0"/>
    <n v="2"/>
    <x v="1"/>
    <x v="0"/>
    <s v="Medium"/>
    <x v="0"/>
    <s v="Neutral"/>
    <n v="3"/>
    <s v="Moderate (2-4 hours)"/>
    <s v="No"/>
    <x v="0"/>
    <s v="Moderate"/>
    <x v="0"/>
    <n v="70"/>
    <n v="-24"/>
    <x v="0"/>
  </r>
  <r>
    <n v="25"/>
    <x v="0"/>
    <n v="64"/>
    <s v="Poor"/>
    <x v="1"/>
    <x v="1"/>
    <s v="Yes"/>
    <n v="4"/>
    <s v="&lt; 8 hours"/>
    <n v="53"/>
    <s v="Low"/>
    <x v="0"/>
    <n v="1"/>
    <x v="1"/>
    <x v="1"/>
    <s v="Medium"/>
    <x v="0"/>
    <s v="Neutral"/>
    <n v="2"/>
    <s v="Low (0-2 hours)"/>
    <s v="No"/>
    <x v="1"/>
    <s v="Near"/>
    <x v="0"/>
    <n v="64"/>
    <n v="11"/>
    <x v="2"/>
  </r>
  <r>
    <n v="26"/>
    <x v="0"/>
    <n v="100"/>
    <s v="Perfect"/>
    <x v="2"/>
    <x v="0"/>
    <s v="Yes"/>
    <n v="6"/>
    <s v="&lt; 8 hours"/>
    <n v="76"/>
    <s v="High"/>
    <x v="0"/>
    <n v="0"/>
    <x v="0"/>
    <x v="1"/>
    <s v="High"/>
    <x v="0"/>
    <s v="Negative"/>
    <n v="4"/>
    <s v="Moderate (2-4 hours)"/>
    <s v="No"/>
    <x v="2"/>
    <s v="Near"/>
    <x v="0"/>
    <n v="76"/>
    <n v="0"/>
    <x v="1"/>
  </r>
  <r>
    <n v="27"/>
    <x v="0"/>
    <n v="96"/>
    <s v="Very Good"/>
    <x v="1"/>
    <x v="1"/>
    <s v="Yes"/>
    <n v="6"/>
    <s v="&lt; 8 hours"/>
    <n v="71"/>
    <s v="Medium"/>
    <x v="0"/>
    <n v="2"/>
    <x v="1"/>
    <x v="1"/>
    <s v="Medium"/>
    <x v="0"/>
    <s v="Neutral"/>
    <n v="2"/>
    <s v="Low (0-2 hours)"/>
    <s v="No"/>
    <x v="1"/>
    <s v="Near"/>
    <x v="1"/>
    <n v="73"/>
    <n v="2"/>
    <x v="1"/>
  </r>
  <r>
    <n v="33"/>
    <x v="3"/>
    <n v="61"/>
    <s v="Poor"/>
    <x v="0"/>
    <x v="2"/>
    <s v="Yes"/>
    <n v="5"/>
    <s v="&lt; 8 hours"/>
    <n v="96"/>
    <s v="Medium"/>
    <x v="0"/>
    <n v="2"/>
    <x v="1"/>
    <x v="1"/>
    <s v="Unknown"/>
    <x v="0"/>
    <s v="Negative"/>
    <n v="3"/>
    <s v="Moderate (2-4 hours)"/>
    <s v="No"/>
    <x v="0"/>
    <s v="Near"/>
    <x v="0"/>
    <n v="67"/>
    <n v="-29"/>
    <x v="0"/>
  </r>
  <r>
    <n v="18"/>
    <x v="1"/>
    <n v="94"/>
    <s v="Very Good"/>
    <x v="1"/>
    <x v="1"/>
    <s v="Yes"/>
    <n v="7"/>
    <s v="&lt; 8 hours"/>
    <n v="70"/>
    <s v="Medium"/>
    <x v="1"/>
    <n v="2"/>
    <x v="1"/>
    <x v="1"/>
    <s v="High"/>
    <x v="0"/>
    <s v="Negative"/>
    <n v="3"/>
    <s v="Moderate (2-4 hours)"/>
    <s v="No"/>
    <x v="1"/>
    <s v="Near"/>
    <x v="1"/>
    <n v="69"/>
    <n v="-1"/>
    <x v="1"/>
  </r>
  <r>
    <n v="21"/>
    <x v="0"/>
    <n v="97"/>
    <s v="Very Good"/>
    <x v="1"/>
    <x v="1"/>
    <s v="Yes"/>
    <n v="6"/>
    <s v="&lt; 8 hours"/>
    <n v="80"/>
    <s v="Low"/>
    <x v="0"/>
    <n v="2"/>
    <x v="1"/>
    <x v="1"/>
    <s v="Medium"/>
    <x v="1"/>
    <s v="Positive"/>
    <n v="4"/>
    <s v="Moderate (2-4 hours)"/>
    <s v="No"/>
    <x v="1"/>
    <s v="Near"/>
    <x v="0"/>
    <n v="72"/>
    <n v="-8"/>
    <x v="0"/>
  </r>
  <r>
    <n v="18"/>
    <x v="1"/>
    <n v="74"/>
    <s v="Fair"/>
    <x v="1"/>
    <x v="1"/>
    <s v="No"/>
    <n v="6"/>
    <s v="&lt; 8 hours"/>
    <n v="85"/>
    <s v="Medium"/>
    <x v="0"/>
    <n v="4"/>
    <x v="1"/>
    <x v="1"/>
    <s v="Medium"/>
    <x v="1"/>
    <s v="Negative"/>
    <n v="3"/>
    <s v="Moderate (2-4 hours)"/>
    <s v="No"/>
    <x v="1"/>
    <s v="Moderate"/>
    <x v="1"/>
    <n v="66"/>
    <n v="-19"/>
    <x v="0"/>
  </r>
  <r>
    <n v="20"/>
    <x v="1"/>
    <n v="89"/>
    <s v="Good"/>
    <x v="1"/>
    <x v="1"/>
    <s v="Yes"/>
    <n v="8"/>
    <s v="≥ 8 hours"/>
    <n v="51"/>
    <s v="Medium"/>
    <x v="0"/>
    <n v="3"/>
    <x v="1"/>
    <x v="1"/>
    <s v="High"/>
    <x v="0"/>
    <s v="Positive"/>
    <n v="3"/>
    <s v="Moderate (2-4 hours)"/>
    <s v="No"/>
    <x v="2"/>
    <s v="Near"/>
    <x v="1"/>
    <n v="70"/>
    <n v="19"/>
    <x v="2"/>
  </r>
  <r>
    <n v="29"/>
    <x v="0"/>
    <n v="78"/>
    <s v="Fair"/>
    <x v="1"/>
    <x v="0"/>
    <s v="Yes"/>
    <n v="7"/>
    <s v="&lt; 8 hours"/>
    <n v="80"/>
    <s v="Medium"/>
    <x v="0"/>
    <n v="2"/>
    <x v="1"/>
    <x v="1"/>
    <s v="Medium"/>
    <x v="0"/>
    <s v="Positive"/>
    <n v="4"/>
    <s v="Moderate (2-4 hours)"/>
    <s v="No"/>
    <x v="2"/>
    <s v="Near"/>
    <x v="1"/>
    <n v="73"/>
    <n v="-7"/>
    <x v="0"/>
  </r>
  <r>
    <n v="12"/>
    <x v="1"/>
    <n v="86"/>
    <s v="Good"/>
    <x v="2"/>
    <x v="1"/>
    <s v="Yes"/>
    <n v="5"/>
    <s v="&lt; 8 hours"/>
    <n v="76"/>
    <s v="Low"/>
    <x v="1"/>
    <n v="2"/>
    <x v="1"/>
    <x v="2"/>
    <s v="Medium"/>
    <x v="0"/>
    <s v="Positive"/>
    <n v="3"/>
    <s v="Moderate (2-4 hours)"/>
    <s v="No"/>
    <x v="2"/>
    <s v="Near"/>
    <x v="1"/>
    <n v="68"/>
    <n v="-8"/>
    <x v="0"/>
  </r>
  <r>
    <n v="15"/>
    <x v="1"/>
    <n v="74"/>
    <s v="Fair"/>
    <x v="1"/>
    <x v="0"/>
    <s v="No"/>
    <n v="6"/>
    <s v="&lt; 8 hours"/>
    <n v="80"/>
    <s v="Medium"/>
    <x v="0"/>
    <n v="2"/>
    <x v="1"/>
    <x v="2"/>
    <s v="Medium"/>
    <x v="0"/>
    <s v="Negative"/>
    <n v="3"/>
    <s v="Moderate (2-4 hours)"/>
    <s v="No"/>
    <x v="2"/>
    <s v="Moderate"/>
    <x v="0"/>
    <n v="66"/>
    <n v="-14"/>
    <x v="0"/>
  </r>
  <r>
    <n v="28"/>
    <x v="0"/>
    <n v="73"/>
    <s v="Fair"/>
    <x v="0"/>
    <x v="1"/>
    <s v="Yes"/>
    <n v="8"/>
    <s v="≥ 8 hours"/>
    <n v="54"/>
    <s v="Medium"/>
    <x v="0"/>
    <n v="4"/>
    <x v="1"/>
    <x v="1"/>
    <s v="Medium"/>
    <x v="1"/>
    <s v="Neutral"/>
    <n v="1"/>
    <s v="Low (0-2 hours)"/>
    <s v="No"/>
    <x v="0"/>
    <s v="Near"/>
    <x v="1"/>
    <n v="67"/>
    <n v="13"/>
    <x v="2"/>
  </r>
  <r>
    <n v="26"/>
    <x v="0"/>
    <n v="77"/>
    <s v="Fair"/>
    <x v="1"/>
    <x v="2"/>
    <s v="No"/>
    <n v="7"/>
    <s v="&lt; 8 hours"/>
    <n v="53"/>
    <s v="High"/>
    <x v="1"/>
    <n v="3"/>
    <x v="1"/>
    <x v="1"/>
    <s v="High"/>
    <x v="1"/>
    <s v="Positive"/>
    <n v="3"/>
    <s v="Moderate (2-4 hours)"/>
    <s v="No"/>
    <x v="0"/>
    <s v="Near"/>
    <x v="1"/>
    <n v="67"/>
    <n v="14"/>
    <x v="2"/>
  </r>
  <r>
    <n v="18"/>
    <x v="1"/>
    <n v="66"/>
    <s v="Poor"/>
    <x v="1"/>
    <x v="0"/>
    <s v="Yes"/>
    <n v="9"/>
    <s v="≥ 8 hours"/>
    <n v="59"/>
    <s v="Medium"/>
    <x v="1"/>
    <n v="0"/>
    <x v="0"/>
    <x v="0"/>
    <s v="Medium"/>
    <x v="1"/>
    <s v="Positive"/>
    <n v="3"/>
    <s v="Moderate (2-4 hours)"/>
    <s v="No"/>
    <x v="0"/>
    <s v="Near"/>
    <x v="0"/>
    <n v="62"/>
    <n v="3"/>
    <x v="2"/>
  </r>
  <r>
    <n v="25"/>
    <x v="0"/>
    <n v="93"/>
    <s v="Very Good"/>
    <x v="0"/>
    <x v="1"/>
    <s v="No"/>
    <n v="8"/>
    <s v="≥ 8 hours"/>
    <n v="93"/>
    <s v="Medium"/>
    <x v="0"/>
    <n v="2"/>
    <x v="1"/>
    <x v="1"/>
    <s v="Medium"/>
    <x v="0"/>
    <s v="Positive"/>
    <n v="3"/>
    <s v="Moderate (2-4 hours)"/>
    <s v="No"/>
    <x v="1"/>
    <s v="Near"/>
    <x v="0"/>
    <n v="72"/>
    <n v="-21"/>
    <x v="0"/>
  </r>
  <r>
    <n v="22"/>
    <x v="0"/>
    <n v="74"/>
    <s v="Fair"/>
    <x v="0"/>
    <x v="0"/>
    <s v="Yes"/>
    <n v="6"/>
    <s v="&lt; 8 hours"/>
    <n v="68"/>
    <s v="Medium"/>
    <x v="0"/>
    <n v="0"/>
    <x v="0"/>
    <x v="1"/>
    <s v="Low"/>
    <x v="0"/>
    <s v="Positive"/>
    <n v="4"/>
    <s v="Moderate (2-4 hours)"/>
    <s v="No"/>
    <x v="0"/>
    <s v="Far"/>
    <x v="0"/>
    <n v="65"/>
    <n v="-3"/>
    <x v="0"/>
  </r>
  <r>
    <n v="29"/>
    <x v="0"/>
    <n v="76"/>
    <s v="Fair"/>
    <x v="1"/>
    <x v="2"/>
    <s v="Yes"/>
    <n v="9"/>
    <s v="≥ 8 hours"/>
    <n v="72"/>
    <s v="Medium"/>
    <x v="0"/>
    <n v="1"/>
    <x v="1"/>
    <x v="2"/>
    <s v="Medium"/>
    <x v="0"/>
    <s v="Positive"/>
    <n v="3"/>
    <s v="Moderate (2-4 hours)"/>
    <s v="No"/>
    <x v="0"/>
    <s v="Near"/>
    <x v="0"/>
    <n v="69"/>
    <n v="-3"/>
    <x v="0"/>
  </r>
  <r>
    <n v="20"/>
    <x v="1"/>
    <n v="96"/>
    <s v="Very Good"/>
    <x v="1"/>
    <x v="0"/>
    <s v="No"/>
    <n v="9"/>
    <s v="≥ 8 hours"/>
    <n v="70"/>
    <s v="Medium"/>
    <x v="0"/>
    <n v="2"/>
    <x v="1"/>
    <x v="0"/>
    <s v="Low"/>
    <x v="0"/>
    <s v="Positive"/>
    <n v="2"/>
    <s v="Low (0-2 hours)"/>
    <s v="Yes"/>
    <x v="0"/>
    <s v="Near"/>
    <x v="0"/>
    <n v="69"/>
    <n v="-1"/>
    <x v="1"/>
  </r>
  <r>
    <n v="26"/>
    <x v="0"/>
    <n v="80"/>
    <s v="Good"/>
    <x v="2"/>
    <x v="1"/>
    <s v="Yes"/>
    <n v="4"/>
    <s v="&lt; 8 hours"/>
    <n v="86"/>
    <s v="Medium"/>
    <x v="1"/>
    <n v="0"/>
    <x v="0"/>
    <x v="0"/>
    <s v="Medium"/>
    <x v="0"/>
    <s v="Positive"/>
    <n v="4"/>
    <s v="Moderate (2-4 hours)"/>
    <s v="No"/>
    <x v="1"/>
    <s v="Moderate"/>
    <x v="0"/>
    <n v="69"/>
    <n v="-17"/>
    <x v="0"/>
  </r>
  <r>
    <n v="36"/>
    <x v="3"/>
    <n v="82"/>
    <s v="Good"/>
    <x v="0"/>
    <x v="2"/>
    <s v="Yes"/>
    <n v="7"/>
    <s v="&lt; 8 hours"/>
    <n v="63"/>
    <s v="Medium"/>
    <x v="0"/>
    <n v="0"/>
    <x v="0"/>
    <x v="1"/>
    <s v="Medium"/>
    <x v="1"/>
    <s v="Positive"/>
    <n v="3"/>
    <s v="Moderate (2-4 hours)"/>
    <s v="No"/>
    <x v="0"/>
    <s v="Near"/>
    <x v="0"/>
    <n v="69"/>
    <n v="6"/>
    <x v="2"/>
  </r>
  <r>
    <n v="24"/>
    <x v="0"/>
    <n v="98"/>
    <s v="Very Good"/>
    <x v="0"/>
    <x v="1"/>
    <s v="Yes"/>
    <n v="6"/>
    <s v="&lt; 8 hours"/>
    <n v="53"/>
    <s v="Medium"/>
    <x v="0"/>
    <n v="1"/>
    <x v="1"/>
    <x v="1"/>
    <s v="Low"/>
    <x v="0"/>
    <s v="Neutral"/>
    <n v="2"/>
    <s v="Low (0-2 hours)"/>
    <s v="No"/>
    <x v="0"/>
    <s v="Near"/>
    <x v="1"/>
    <n v="69"/>
    <n v="16"/>
    <x v="2"/>
  </r>
  <r>
    <n v="20"/>
    <x v="1"/>
    <n v="95"/>
    <s v="Very Good"/>
    <x v="1"/>
    <x v="0"/>
    <s v="Yes"/>
    <n v="7"/>
    <s v="&lt; 8 hours"/>
    <n v="69"/>
    <s v="Low"/>
    <x v="0"/>
    <n v="0"/>
    <x v="0"/>
    <x v="1"/>
    <s v="High"/>
    <x v="0"/>
    <s v="Neutral"/>
    <n v="3"/>
    <s v="Moderate (2-4 hours)"/>
    <s v="No"/>
    <x v="0"/>
    <s v="Near"/>
    <x v="0"/>
    <n v="70"/>
    <n v="1"/>
    <x v="1"/>
  </r>
  <r>
    <n v="24"/>
    <x v="0"/>
    <n v="67"/>
    <s v="Poor"/>
    <x v="2"/>
    <x v="2"/>
    <s v="No"/>
    <n v="6"/>
    <s v="&lt; 8 hours"/>
    <n v="86"/>
    <s v="Medium"/>
    <x v="0"/>
    <n v="6"/>
    <x v="1"/>
    <x v="0"/>
    <s v="Medium"/>
    <x v="1"/>
    <s v="Positive"/>
    <n v="3"/>
    <s v="Moderate (2-4 hours)"/>
    <s v="Yes"/>
    <x v="2"/>
    <s v="Moderate"/>
    <x v="1"/>
    <n v="67"/>
    <n v="-19"/>
    <x v="0"/>
  </r>
  <r>
    <n v="18"/>
    <x v="1"/>
    <n v="79"/>
    <s v="Fair"/>
    <x v="1"/>
    <x v="0"/>
    <s v="Yes"/>
    <n v="6"/>
    <s v="&lt; 8 hours"/>
    <n v="96"/>
    <s v="Medium"/>
    <x v="0"/>
    <n v="3"/>
    <x v="1"/>
    <x v="1"/>
    <s v="Low"/>
    <x v="0"/>
    <s v="Positive"/>
    <n v="3"/>
    <s v="Moderate (2-4 hours)"/>
    <s v="Yes"/>
    <x v="2"/>
    <s v="Near"/>
    <x v="0"/>
    <n v="69"/>
    <n v="-27"/>
    <x v="0"/>
  </r>
  <r>
    <n v="34"/>
    <x v="3"/>
    <n v="99"/>
    <s v="Very Good"/>
    <x v="1"/>
    <x v="1"/>
    <s v="Yes"/>
    <n v="8"/>
    <s v="≥ 8 hours"/>
    <n v="53"/>
    <s v="Medium"/>
    <x v="0"/>
    <n v="0"/>
    <x v="0"/>
    <x v="1"/>
    <s v="High"/>
    <x v="0"/>
    <s v="Neutral"/>
    <n v="5"/>
    <s v="High (4-6 hours)"/>
    <s v="No"/>
    <x v="1"/>
    <s v="Near"/>
    <x v="0"/>
    <n v="75"/>
    <n v="22"/>
    <x v="2"/>
  </r>
  <r>
    <n v="21"/>
    <x v="0"/>
    <n v="75"/>
    <s v="Fair"/>
    <x v="0"/>
    <x v="1"/>
    <s v="Yes"/>
    <n v="5"/>
    <s v="&lt; 8 hours"/>
    <n v="91"/>
    <s v="Medium"/>
    <x v="0"/>
    <n v="2"/>
    <x v="1"/>
    <x v="0"/>
    <s v="Low"/>
    <x v="0"/>
    <s v="Neutral"/>
    <n v="3"/>
    <s v="Moderate (2-4 hours)"/>
    <s v="No"/>
    <x v="0"/>
    <s v="Near"/>
    <x v="0"/>
    <n v="66"/>
    <n v="-25"/>
    <x v="0"/>
  </r>
  <r>
    <n v="18"/>
    <x v="1"/>
    <n v="75"/>
    <s v="Fair"/>
    <x v="1"/>
    <x v="2"/>
    <s v="Yes"/>
    <n v="7"/>
    <s v="&lt; 8 hours"/>
    <n v="53"/>
    <s v="Medium"/>
    <x v="0"/>
    <n v="0"/>
    <x v="0"/>
    <x v="2"/>
    <s v="High"/>
    <x v="0"/>
    <s v="Neutral"/>
    <n v="2"/>
    <s v="Low (0-2 hours)"/>
    <s v="No"/>
    <x v="0"/>
    <s v="Near"/>
    <x v="0"/>
    <n v="63"/>
    <n v="10"/>
    <x v="2"/>
  </r>
  <r>
    <n v="15"/>
    <x v="1"/>
    <n v="68"/>
    <s v="Poor"/>
    <x v="1"/>
    <x v="1"/>
    <s v="Yes"/>
    <n v="5"/>
    <s v="&lt; 8 hours"/>
    <n v="67"/>
    <s v="Medium"/>
    <x v="0"/>
    <n v="3"/>
    <x v="1"/>
    <x v="1"/>
    <s v="High"/>
    <x v="1"/>
    <s v="Negative"/>
    <n v="4"/>
    <s v="Moderate (2-4 hours)"/>
    <s v="No"/>
    <x v="2"/>
    <s v="Moderate"/>
    <x v="0"/>
    <n v="64"/>
    <n v="-3"/>
    <x v="0"/>
  </r>
  <r>
    <n v="27"/>
    <x v="0"/>
    <n v="65"/>
    <s v="Poor"/>
    <x v="1"/>
    <x v="1"/>
    <s v="Yes"/>
    <n v="9"/>
    <s v="≥ 8 hours"/>
    <n v="51"/>
    <s v="Medium"/>
    <x v="0"/>
    <n v="2"/>
    <x v="1"/>
    <x v="2"/>
    <s v="Medium"/>
    <x v="1"/>
    <s v="Positive"/>
    <n v="2"/>
    <s v="Low (0-2 hours)"/>
    <s v="No"/>
    <x v="2"/>
    <s v="Moderate"/>
    <x v="1"/>
    <n v="66"/>
    <n v="15"/>
    <x v="2"/>
  </r>
  <r>
    <n v="25"/>
    <x v="0"/>
    <n v="90"/>
    <s v="Very Good"/>
    <x v="1"/>
    <x v="1"/>
    <s v="Yes"/>
    <n v="7"/>
    <s v="&lt; 8 hours"/>
    <n v="96"/>
    <s v="Medium"/>
    <x v="0"/>
    <n v="1"/>
    <x v="1"/>
    <x v="1"/>
    <s v="Medium"/>
    <x v="0"/>
    <s v="Positive"/>
    <n v="4"/>
    <s v="Moderate (2-4 hours)"/>
    <s v="No"/>
    <x v="1"/>
    <s v="Moderate"/>
    <x v="0"/>
    <n v="72"/>
    <n v="-24"/>
    <x v="0"/>
  </r>
  <r>
    <n v="17"/>
    <x v="1"/>
    <n v="91"/>
    <s v="Very Good"/>
    <x v="1"/>
    <x v="0"/>
    <s v="No"/>
    <n v="8"/>
    <s v="≥ 8 hours"/>
    <n v="85"/>
    <s v="High"/>
    <x v="0"/>
    <n v="3"/>
    <x v="1"/>
    <x v="1"/>
    <s v="High"/>
    <x v="0"/>
    <s v="Neutral"/>
    <n v="4"/>
    <s v="Moderate (2-4 hours)"/>
    <s v="No"/>
    <x v="1"/>
    <s v="Moderate"/>
    <x v="1"/>
    <n v="71"/>
    <n v="-14"/>
    <x v="0"/>
  </r>
  <r>
    <n v="23"/>
    <x v="0"/>
    <n v="99"/>
    <s v="Very Good"/>
    <x v="0"/>
    <x v="1"/>
    <s v="Yes"/>
    <n v="7"/>
    <s v="&lt; 8 hours"/>
    <n v="68"/>
    <s v="Medium"/>
    <x v="0"/>
    <n v="0"/>
    <x v="0"/>
    <x v="2"/>
    <s v="High"/>
    <x v="1"/>
    <s v="Positive"/>
    <n v="2"/>
    <s v="Low (0-2 hours)"/>
    <s v="No"/>
    <x v="0"/>
    <s v="Far"/>
    <x v="0"/>
    <n v="70"/>
    <n v="2"/>
    <x v="1"/>
  </r>
  <r>
    <n v="11"/>
    <x v="1"/>
    <n v="91"/>
    <s v="Very Good"/>
    <x v="2"/>
    <x v="1"/>
    <s v="No"/>
    <n v="7"/>
    <s v="&lt; 8 hours"/>
    <n v="69"/>
    <s v="Medium"/>
    <x v="0"/>
    <n v="2"/>
    <x v="1"/>
    <x v="0"/>
    <s v="Medium"/>
    <x v="1"/>
    <s v="Positive"/>
    <n v="2"/>
    <s v="Low (0-2 hours)"/>
    <s v="No"/>
    <x v="1"/>
    <s v="Near"/>
    <x v="0"/>
    <n v="67"/>
    <n v="-2"/>
    <x v="1"/>
  </r>
  <r>
    <n v="21"/>
    <x v="0"/>
    <n v="70"/>
    <s v="Fair"/>
    <x v="1"/>
    <x v="2"/>
    <s v="No"/>
    <n v="7"/>
    <s v="&lt; 8 hours"/>
    <n v="82"/>
    <s v="High"/>
    <x v="0"/>
    <n v="0"/>
    <x v="0"/>
    <x v="2"/>
    <s v="High"/>
    <x v="0"/>
    <s v="Positive"/>
    <n v="3"/>
    <s v="Moderate (2-4 hours)"/>
    <s v="No"/>
    <x v="0"/>
    <s v="Near"/>
    <x v="1"/>
    <n v="65"/>
    <n v="-17"/>
    <x v="0"/>
  </r>
  <r>
    <n v="23"/>
    <x v="0"/>
    <n v="62"/>
    <s v="Poor"/>
    <x v="2"/>
    <x v="0"/>
    <s v="Yes"/>
    <n v="9"/>
    <s v="≥ 8 hours"/>
    <n v="54"/>
    <s v="Low"/>
    <x v="0"/>
    <n v="3"/>
    <x v="1"/>
    <x v="0"/>
    <s v="Medium"/>
    <x v="1"/>
    <s v="Neutral"/>
    <n v="4"/>
    <s v="Moderate (2-4 hours)"/>
    <s v="No"/>
    <x v="0"/>
    <s v="Near"/>
    <x v="0"/>
    <n v="65"/>
    <n v="11"/>
    <x v="2"/>
  </r>
  <r>
    <n v="30"/>
    <x v="0"/>
    <n v="99"/>
    <s v="Very Good"/>
    <x v="1"/>
    <x v="1"/>
    <s v="Yes"/>
    <n v="6"/>
    <s v="&lt; 8 hours"/>
    <n v="57"/>
    <s v="Medium"/>
    <x v="0"/>
    <n v="0"/>
    <x v="0"/>
    <x v="0"/>
    <s v="Medium"/>
    <x v="0"/>
    <s v="Neutral"/>
    <n v="4"/>
    <s v="Moderate (2-4 hours)"/>
    <s v="No"/>
    <x v="2"/>
    <s v="Near"/>
    <x v="0"/>
    <n v="73"/>
    <n v="16"/>
    <x v="2"/>
  </r>
  <r>
    <n v="15"/>
    <x v="1"/>
    <n v="74"/>
    <s v="Fair"/>
    <x v="1"/>
    <x v="1"/>
    <s v="Yes"/>
    <n v="4"/>
    <s v="&lt; 8 hours"/>
    <n v="92"/>
    <s v="Low"/>
    <x v="0"/>
    <n v="1"/>
    <x v="1"/>
    <x v="1"/>
    <s v="Medium"/>
    <x v="1"/>
    <s v="Positive"/>
    <n v="3"/>
    <s v="Moderate (2-4 hours)"/>
    <s v="No"/>
    <x v="2"/>
    <s v="Near"/>
    <x v="0"/>
    <n v="66"/>
    <n v="-26"/>
    <x v="0"/>
  </r>
  <r>
    <n v="12"/>
    <x v="1"/>
    <n v="72"/>
    <s v="Fair"/>
    <x v="0"/>
    <x v="1"/>
    <s v="Yes"/>
    <n v="6"/>
    <s v="&lt; 8 hours"/>
    <n v="60"/>
    <s v="High"/>
    <x v="0"/>
    <n v="0"/>
    <x v="0"/>
    <x v="0"/>
    <s v="Medium"/>
    <x v="0"/>
    <s v="Neutral"/>
    <n v="4"/>
    <s v="Moderate (2-4 hours)"/>
    <s v="No"/>
    <x v="2"/>
    <s v="Near"/>
    <x v="0"/>
    <n v="62"/>
    <n v="2"/>
    <x v="1"/>
  </r>
  <r>
    <n v="15"/>
    <x v="1"/>
    <n v="96"/>
    <s v="Very Good"/>
    <x v="1"/>
    <x v="0"/>
    <s v="No"/>
    <n v="5"/>
    <s v="&lt; 8 hours"/>
    <n v="86"/>
    <s v="Medium"/>
    <x v="0"/>
    <n v="2"/>
    <x v="1"/>
    <x v="2"/>
    <s v="Medium"/>
    <x v="1"/>
    <s v="Positive"/>
    <n v="2"/>
    <s v="Low (0-2 hours)"/>
    <s v="No"/>
    <x v="0"/>
    <s v="Near"/>
    <x v="0"/>
    <n v="71"/>
    <n v="-15"/>
    <x v="0"/>
  </r>
  <r>
    <n v="12"/>
    <x v="1"/>
    <n v="83"/>
    <s v="Good"/>
    <x v="1"/>
    <x v="0"/>
    <s v="No"/>
    <n v="8"/>
    <s v="≥ 8 hours"/>
    <n v="61"/>
    <s v="Medium"/>
    <x v="0"/>
    <n v="3"/>
    <x v="1"/>
    <x v="2"/>
    <s v="Medium"/>
    <x v="0"/>
    <s v="Neutral"/>
    <n v="5"/>
    <s v="High (4-6 hours)"/>
    <s v="Yes"/>
    <x v="0"/>
    <s v="Near"/>
    <x v="0"/>
    <n v="66"/>
    <n v="5"/>
    <x v="2"/>
  </r>
  <r>
    <n v="28"/>
    <x v="0"/>
    <n v="69"/>
    <s v="Poor"/>
    <x v="2"/>
    <x v="0"/>
    <s v="Yes"/>
    <n v="7"/>
    <s v="&lt; 8 hours"/>
    <n v="54"/>
    <s v="Low"/>
    <x v="1"/>
    <n v="1"/>
    <x v="1"/>
    <x v="0"/>
    <s v="Medium"/>
    <x v="0"/>
    <s v="Neutral"/>
    <n v="2"/>
    <s v="Low (0-2 hours)"/>
    <s v="No"/>
    <x v="1"/>
    <s v="Far"/>
    <x v="0"/>
    <n v="65"/>
    <n v="11"/>
    <x v="2"/>
  </r>
  <r>
    <n v="29"/>
    <x v="0"/>
    <n v="96"/>
    <s v="Very Good"/>
    <x v="1"/>
    <x v="0"/>
    <s v="Yes"/>
    <n v="8"/>
    <s v="≥ 8 hours"/>
    <n v="95"/>
    <s v="Medium"/>
    <x v="0"/>
    <n v="0"/>
    <x v="0"/>
    <x v="2"/>
    <s v="Medium"/>
    <x v="1"/>
    <s v="Positive"/>
    <n v="2"/>
    <s v="Low (0-2 hours)"/>
    <s v="No"/>
    <x v="0"/>
    <s v="Near"/>
    <x v="1"/>
    <n v="75"/>
    <n v="-20"/>
    <x v="0"/>
  </r>
  <r>
    <n v="22"/>
    <x v="0"/>
    <n v="100"/>
    <s v="Perfect"/>
    <x v="2"/>
    <x v="1"/>
    <s v="No"/>
    <n v="7"/>
    <s v="&lt; 8 hours"/>
    <n v="95"/>
    <s v="Medium"/>
    <x v="0"/>
    <n v="2"/>
    <x v="1"/>
    <x v="0"/>
    <s v="Medium"/>
    <x v="0"/>
    <s v="Positive"/>
    <n v="4"/>
    <s v="Moderate (2-4 hours)"/>
    <s v="No"/>
    <x v="1"/>
    <s v="Near"/>
    <x v="0"/>
    <n v="74"/>
    <n v="-21"/>
    <x v="0"/>
  </r>
  <r>
    <n v="27"/>
    <x v="0"/>
    <n v="63"/>
    <s v="Poor"/>
    <x v="1"/>
    <x v="2"/>
    <s v="Yes"/>
    <n v="7"/>
    <s v="&lt; 8 hours"/>
    <n v="80"/>
    <s v="High"/>
    <x v="0"/>
    <n v="1"/>
    <x v="1"/>
    <x v="1"/>
    <s v="High"/>
    <x v="1"/>
    <s v="Neutral"/>
    <n v="3"/>
    <s v="Moderate (2-4 hours)"/>
    <s v="No"/>
    <x v="0"/>
    <s v="Moderate"/>
    <x v="0"/>
    <n v="65"/>
    <n v="-15"/>
    <x v="0"/>
  </r>
  <r>
    <n v="21"/>
    <x v="0"/>
    <n v="94"/>
    <s v="Very Good"/>
    <x v="1"/>
    <x v="1"/>
    <s v="No"/>
    <n v="7"/>
    <s v="&lt; 8 hours"/>
    <n v="73"/>
    <s v="Low"/>
    <x v="0"/>
    <n v="2"/>
    <x v="1"/>
    <x v="0"/>
    <s v="Medium"/>
    <x v="1"/>
    <s v="Positive"/>
    <n v="3"/>
    <s v="Moderate (2-4 hours)"/>
    <s v="No"/>
    <x v="2"/>
    <s v="Near"/>
    <x v="1"/>
    <n v="71"/>
    <n v="-2"/>
    <x v="1"/>
  </r>
  <r>
    <n v="19"/>
    <x v="1"/>
    <n v="76"/>
    <s v="Fair"/>
    <x v="2"/>
    <x v="2"/>
    <s v="Yes"/>
    <n v="9"/>
    <s v="≥ 8 hours"/>
    <n v="78"/>
    <s v="Low"/>
    <x v="0"/>
    <n v="1"/>
    <x v="1"/>
    <x v="0"/>
    <s v="Medium"/>
    <x v="0"/>
    <s v="Negative"/>
    <n v="1"/>
    <s v="Low (0-2 hours)"/>
    <s v="No"/>
    <x v="2"/>
    <s v="Near"/>
    <x v="1"/>
    <n v="65"/>
    <n v="-13"/>
    <x v="0"/>
  </r>
  <r>
    <n v="18"/>
    <x v="1"/>
    <n v="81"/>
    <s v="Good"/>
    <x v="1"/>
    <x v="2"/>
    <s v="Yes"/>
    <n v="7"/>
    <s v="&lt; 8 hours"/>
    <n v="70"/>
    <s v="High"/>
    <x v="0"/>
    <n v="0"/>
    <x v="0"/>
    <x v="0"/>
    <s v="Medium"/>
    <x v="1"/>
    <s v="Neutral"/>
    <n v="2"/>
    <s v="Low (0-2 hours)"/>
    <s v="No"/>
    <x v="1"/>
    <s v="Near"/>
    <x v="0"/>
    <n v="65"/>
    <n v="-5"/>
    <x v="0"/>
  </r>
  <r>
    <n v="18"/>
    <x v="1"/>
    <n v="97"/>
    <s v="Very Good"/>
    <x v="1"/>
    <x v="2"/>
    <s v="No"/>
    <n v="9"/>
    <s v="≥ 8 hours"/>
    <n v="88"/>
    <s v="Medium"/>
    <x v="0"/>
    <n v="0"/>
    <x v="0"/>
    <x v="0"/>
    <s v="Medium"/>
    <x v="0"/>
    <s v="Neutral"/>
    <n v="4"/>
    <s v="Moderate (2-4 hours)"/>
    <s v="No"/>
    <x v="0"/>
    <s v="Moderate"/>
    <x v="1"/>
    <n v="67"/>
    <n v="-21"/>
    <x v="0"/>
  </r>
  <r>
    <n v="11"/>
    <x v="1"/>
    <n v="99"/>
    <s v="Very Good"/>
    <x v="1"/>
    <x v="2"/>
    <s v="Yes"/>
    <n v="9"/>
    <s v="≥ 8 hours"/>
    <n v="88"/>
    <s v="Medium"/>
    <x v="0"/>
    <n v="2"/>
    <x v="1"/>
    <x v="0"/>
    <s v="Medium"/>
    <x v="0"/>
    <s v="Neutral"/>
    <n v="2"/>
    <s v="Low (0-2 hours)"/>
    <s v="No"/>
    <x v="0"/>
    <s v="Moderate"/>
    <x v="0"/>
    <n v="67"/>
    <n v="-21"/>
    <x v="0"/>
  </r>
  <r>
    <n v="22"/>
    <x v="0"/>
    <n v="70"/>
    <s v="Fair"/>
    <x v="1"/>
    <x v="1"/>
    <s v="No"/>
    <n v="7"/>
    <s v="&lt; 8 hours"/>
    <n v="91"/>
    <s v="Medium"/>
    <x v="0"/>
    <n v="2"/>
    <x v="1"/>
    <x v="1"/>
    <s v="Medium"/>
    <x v="0"/>
    <s v="Positive"/>
    <n v="1"/>
    <s v="Low (0-2 hours)"/>
    <s v="No"/>
    <x v="0"/>
    <s v="Near"/>
    <x v="0"/>
    <n v="66"/>
    <n v="-25"/>
    <x v="0"/>
  </r>
  <r>
    <n v="20"/>
    <x v="1"/>
    <n v="69"/>
    <s v="Poor"/>
    <x v="2"/>
    <x v="1"/>
    <s v="Yes"/>
    <n v="7"/>
    <s v="&lt; 8 hours"/>
    <n v="76"/>
    <s v="High"/>
    <x v="0"/>
    <n v="1"/>
    <x v="1"/>
    <x v="1"/>
    <s v="Medium"/>
    <x v="0"/>
    <s v="Positive"/>
    <n v="3"/>
    <s v="Moderate (2-4 hours)"/>
    <s v="No"/>
    <x v="0"/>
    <s v="Near"/>
    <x v="1"/>
    <n v="67"/>
    <n v="-9"/>
    <x v="0"/>
  </r>
  <r>
    <n v="24"/>
    <x v="0"/>
    <n v="63"/>
    <s v="Poor"/>
    <x v="1"/>
    <x v="1"/>
    <s v="No"/>
    <n v="6"/>
    <s v="&lt; 8 hours"/>
    <n v="90"/>
    <s v="Medium"/>
    <x v="1"/>
    <n v="2"/>
    <x v="1"/>
    <x v="0"/>
    <s v="Medium"/>
    <x v="1"/>
    <s v="Neutral"/>
    <n v="5"/>
    <s v="High (4-6 hours)"/>
    <s v="No"/>
    <x v="2"/>
    <s v="Near"/>
    <x v="1"/>
    <n v="66"/>
    <n v="-24"/>
    <x v="0"/>
  </r>
  <r>
    <n v="21"/>
    <x v="0"/>
    <n v="82"/>
    <s v="Good"/>
    <x v="0"/>
    <x v="0"/>
    <s v="No"/>
    <n v="9"/>
    <s v="≥ 8 hours"/>
    <n v="58"/>
    <s v="Medium"/>
    <x v="0"/>
    <n v="0"/>
    <x v="0"/>
    <x v="1"/>
    <s v="Medium"/>
    <x v="0"/>
    <s v="Negative"/>
    <n v="2"/>
    <s v="Low (0-2 hours)"/>
    <s v="No"/>
    <x v="0"/>
    <s v="Near"/>
    <x v="0"/>
    <n v="65"/>
    <n v="7"/>
    <x v="2"/>
  </r>
  <r>
    <n v="19"/>
    <x v="1"/>
    <n v="61"/>
    <s v="Poor"/>
    <x v="2"/>
    <x v="1"/>
    <s v="Yes"/>
    <n v="6"/>
    <s v="&lt; 8 hours"/>
    <n v="52"/>
    <s v="Low"/>
    <x v="1"/>
    <n v="1"/>
    <x v="1"/>
    <x v="0"/>
    <s v="Medium"/>
    <x v="0"/>
    <s v="Neutral"/>
    <n v="3"/>
    <s v="Moderate (2-4 hours)"/>
    <s v="No"/>
    <x v="0"/>
    <s v="Far"/>
    <x v="1"/>
    <n v="59"/>
    <n v="7"/>
    <x v="2"/>
  </r>
  <r>
    <n v="15"/>
    <x v="1"/>
    <n v="76"/>
    <s v="Fair"/>
    <x v="2"/>
    <x v="0"/>
    <s v="Yes"/>
    <n v="6"/>
    <s v="&lt; 8 hours"/>
    <n v="82"/>
    <s v="Medium"/>
    <x v="0"/>
    <n v="4"/>
    <x v="1"/>
    <x v="0"/>
    <s v="High"/>
    <x v="1"/>
    <s v="Positive"/>
    <n v="4"/>
    <s v="Moderate (2-4 hours)"/>
    <s v="No"/>
    <x v="0"/>
    <s v="Moderate"/>
    <x v="1"/>
    <n v="69"/>
    <n v="-13"/>
    <x v="0"/>
  </r>
  <r>
    <n v="20"/>
    <x v="1"/>
    <n v="63"/>
    <s v="Poor"/>
    <x v="1"/>
    <x v="1"/>
    <s v="No"/>
    <n v="7"/>
    <s v="&lt; 8 hours"/>
    <n v="55"/>
    <s v="High"/>
    <x v="0"/>
    <n v="2"/>
    <x v="1"/>
    <x v="0"/>
    <s v="High"/>
    <x v="0"/>
    <s v="Negative"/>
    <n v="3"/>
    <s v="Moderate (2-4 hours)"/>
    <s v="No"/>
    <x v="0"/>
    <s v="Near"/>
    <x v="0"/>
    <n v="63"/>
    <n v="8"/>
    <x v="2"/>
  </r>
  <r>
    <n v="24"/>
    <x v="0"/>
    <n v="76"/>
    <s v="Fair"/>
    <x v="0"/>
    <x v="1"/>
    <s v="No"/>
    <n v="5"/>
    <s v="&lt; 8 hours"/>
    <n v="78"/>
    <s v="High"/>
    <x v="0"/>
    <n v="1"/>
    <x v="1"/>
    <x v="1"/>
    <s v="Medium"/>
    <x v="1"/>
    <s v="Neutral"/>
    <n v="4"/>
    <s v="Moderate (2-4 hours)"/>
    <s v="Yes"/>
    <x v="0"/>
    <s v="Moderate"/>
    <x v="0"/>
    <n v="65"/>
    <n v="-13"/>
    <x v="0"/>
  </r>
  <r>
    <n v="13"/>
    <x v="1"/>
    <n v="62"/>
    <s v="Poor"/>
    <x v="1"/>
    <x v="2"/>
    <s v="No"/>
    <n v="6"/>
    <s v="&lt; 8 hours"/>
    <n v="86"/>
    <s v="High"/>
    <x v="0"/>
    <n v="2"/>
    <x v="1"/>
    <x v="0"/>
    <s v="Medium"/>
    <x v="0"/>
    <s v="Neutral"/>
    <n v="4"/>
    <s v="Moderate (2-4 hours)"/>
    <s v="No"/>
    <x v="0"/>
    <s v="Near"/>
    <x v="0"/>
    <n v="61"/>
    <n v="-25"/>
    <x v="0"/>
  </r>
  <r>
    <n v="21"/>
    <x v="0"/>
    <n v="93"/>
    <s v="Very Good"/>
    <x v="0"/>
    <x v="1"/>
    <s v="No"/>
    <n v="9"/>
    <s v="≥ 8 hours"/>
    <n v="70"/>
    <s v="Medium"/>
    <x v="0"/>
    <n v="0"/>
    <x v="0"/>
    <x v="1"/>
    <s v="High"/>
    <x v="0"/>
    <s v="Neutral"/>
    <n v="1"/>
    <s v="Low (0-2 hours)"/>
    <s v="No"/>
    <x v="2"/>
    <s v="Far"/>
    <x v="1"/>
    <n v="68"/>
    <n v="-2"/>
    <x v="1"/>
  </r>
  <r>
    <n v="21"/>
    <x v="0"/>
    <n v="68"/>
    <s v="Poor"/>
    <x v="1"/>
    <x v="0"/>
    <s v="Yes"/>
    <n v="8"/>
    <s v="≥ 8 hours"/>
    <n v="52"/>
    <s v="Medium"/>
    <x v="0"/>
    <n v="3"/>
    <x v="1"/>
    <x v="0"/>
    <s v="Medium"/>
    <x v="0"/>
    <s v="Neutral"/>
    <n v="2"/>
    <s v="Low (0-2 hours)"/>
    <s v="No"/>
    <x v="1"/>
    <s v="Moderate"/>
    <x v="0"/>
    <n v="65"/>
    <n v="13"/>
    <x v="2"/>
  </r>
  <r>
    <n v="16"/>
    <x v="1"/>
    <n v="73"/>
    <s v="Fair"/>
    <x v="0"/>
    <x v="2"/>
    <s v="No"/>
    <n v="6"/>
    <s v="&lt; 8 hours"/>
    <n v="94"/>
    <s v="Medium"/>
    <x v="1"/>
    <n v="1"/>
    <x v="1"/>
    <x v="0"/>
    <s v="Medium"/>
    <x v="1"/>
    <s v="Negative"/>
    <n v="2"/>
    <s v="Low (0-2 hours)"/>
    <s v="No"/>
    <x v="1"/>
    <s v="Unknown"/>
    <x v="1"/>
    <n v="61"/>
    <n v="-33"/>
    <x v="0"/>
  </r>
  <r>
    <n v="16"/>
    <x v="1"/>
    <n v="95"/>
    <s v="Very Good"/>
    <x v="1"/>
    <x v="0"/>
    <s v="Yes"/>
    <n v="8"/>
    <s v="≥ 8 hours"/>
    <n v="52"/>
    <s v="Medium"/>
    <x v="0"/>
    <n v="0"/>
    <x v="0"/>
    <x v="0"/>
    <s v="Medium"/>
    <x v="1"/>
    <s v="Positive"/>
    <n v="3"/>
    <s v="Moderate (2-4 hours)"/>
    <s v="No"/>
    <x v="2"/>
    <s v="Moderate"/>
    <x v="0"/>
    <n v="69"/>
    <n v="17"/>
    <x v="2"/>
  </r>
  <r>
    <n v="21"/>
    <x v="0"/>
    <n v="90"/>
    <s v="Very Good"/>
    <x v="0"/>
    <x v="1"/>
    <s v="Yes"/>
    <n v="10"/>
    <s v="≥ 8 hours"/>
    <n v="95"/>
    <s v="High"/>
    <x v="0"/>
    <n v="2"/>
    <x v="1"/>
    <x v="2"/>
    <s v="High"/>
    <x v="1"/>
    <s v="Neutral"/>
    <n v="4"/>
    <s v="Moderate (2-4 hours)"/>
    <s v="No"/>
    <x v="1"/>
    <s v="Near"/>
    <x v="0"/>
    <n v="72"/>
    <n v="-23"/>
    <x v="0"/>
  </r>
  <r>
    <n v="13"/>
    <x v="1"/>
    <n v="69"/>
    <s v="Poor"/>
    <x v="1"/>
    <x v="2"/>
    <s v="Yes"/>
    <n v="7"/>
    <s v="&lt; 8 hours"/>
    <n v="53"/>
    <s v="High"/>
    <x v="1"/>
    <n v="2"/>
    <x v="1"/>
    <x v="1"/>
    <s v="Medium"/>
    <x v="1"/>
    <s v="Negative"/>
    <n v="3"/>
    <s v="Moderate (2-4 hours)"/>
    <s v="Yes"/>
    <x v="0"/>
    <s v="Near"/>
    <x v="1"/>
    <n v="59"/>
    <n v="6"/>
    <x v="2"/>
  </r>
  <r>
    <n v="22"/>
    <x v="0"/>
    <n v="63"/>
    <s v="Poor"/>
    <x v="1"/>
    <x v="1"/>
    <s v="No"/>
    <n v="9"/>
    <s v="≥ 8 hours"/>
    <n v="87"/>
    <s v="Low"/>
    <x v="0"/>
    <n v="0"/>
    <x v="0"/>
    <x v="2"/>
    <s v="High"/>
    <x v="0"/>
    <s v="Negative"/>
    <n v="2"/>
    <s v="Low (0-2 hours)"/>
    <s v="No"/>
    <x v="1"/>
    <s v="Moderate"/>
    <x v="1"/>
    <n v="63"/>
    <n v="-24"/>
    <x v="0"/>
  </r>
  <r>
    <n v="15"/>
    <x v="1"/>
    <n v="89"/>
    <s v="Good"/>
    <x v="1"/>
    <x v="1"/>
    <s v="Yes"/>
    <n v="8"/>
    <s v="≥ 8 hours"/>
    <n v="96"/>
    <s v="High"/>
    <x v="0"/>
    <n v="3"/>
    <x v="1"/>
    <x v="0"/>
    <s v="High"/>
    <x v="0"/>
    <s v="Negative"/>
    <n v="3"/>
    <s v="Moderate (2-4 hours)"/>
    <s v="No"/>
    <x v="0"/>
    <s v="Near"/>
    <x v="0"/>
    <n v="69"/>
    <n v="-27"/>
    <x v="0"/>
  </r>
  <r>
    <n v="26"/>
    <x v="0"/>
    <n v="76"/>
    <s v="Fair"/>
    <x v="0"/>
    <x v="2"/>
    <s v="No"/>
    <n v="7"/>
    <s v="&lt; 8 hours"/>
    <n v="95"/>
    <s v="High"/>
    <x v="0"/>
    <n v="1"/>
    <x v="1"/>
    <x v="0"/>
    <s v="High"/>
    <x v="0"/>
    <s v="Neutral"/>
    <n v="1"/>
    <s v="Low (0-2 hours)"/>
    <s v="No"/>
    <x v="2"/>
    <s v="Near"/>
    <x v="0"/>
    <n v="67"/>
    <n v="-28"/>
    <x v="0"/>
  </r>
  <r>
    <n v="34"/>
    <x v="3"/>
    <n v="91"/>
    <s v="Very Good"/>
    <x v="0"/>
    <x v="1"/>
    <s v="No"/>
    <n v="7"/>
    <s v="&lt; 8 hours"/>
    <n v="95"/>
    <s v="Medium"/>
    <x v="1"/>
    <n v="1"/>
    <x v="1"/>
    <x v="1"/>
    <s v="Medium"/>
    <x v="0"/>
    <s v="Negative"/>
    <n v="3"/>
    <s v="Moderate (2-4 hours)"/>
    <s v="Yes"/>
    <x v="1"/>
    <s v="Moderate"/>
    <x v="0"/>
    <n v="70"/>
    <n v="-25"/>
    <x v="0"/>
  </r>
  <r>
    <n v="15"/>
    <x v="1"/>
    <n v="78"/>
    <s v="Fair"/>
    <x v="1"/>
    <x v="0"/>
    <s v="No"/>
    <n v="8"/>
    <s v="≥ 8 hours"/>
    <n v="94"/>
    <s v="High"/>
    <x v="0"/>
    <n v="0"/>
    <x v="0"/>
    <x v="0"/>
    <s v="Medium"/>
    <x v="1"/>
    <s v="Positive"/>
    <n v="4"/>
    <s v="Moderate (2-4 hours)"/>
    <s v="No"/>
    <x v="2"/>
    <s v="Moderate"/>
    <x v="0"/>
    <n v="67"/>
    <n v="-27"/>
    <x v="0"/>
  </r>
  <r>
    <n v="23"/>
    <x v="0"/>
    <n v="74"/>
    <s v="Fair"/>
    <x v="1"/>
    <x v="1"/>
    <s v="Yes"/>
    <n v="6"/>
    <s v="&lt; 8 hours"/>
    <n v="76"/>
    <s v="Medium"/>
    <x v="1"/>
    <n v="1"/>
    <x v="1"/>
    <x v="0"/>
    <s v="Medium"/>
    <x v="0"/>
    <s v="Positive"/>
    <n v="2"/>
    <s v="Low (0-2 hours)"/>
    <s v="No"/>
    <x v="1"/>
    <s v="Near"/>
    <x v="0"/>
    <n v="66"/>
    <n v="-10"/>
    <x v="0"/>
  </r>
  <r>
    <n v="16"/>
    <x v="1"/>
    <n v="78"/>
    <s v="Fair"/>
    <x v="1"/>
    <x v="1"/>
    <s v="Yes"/>
    <n v="4"/>
    <s v="&lt; 8 hours"/>
    <n v="78"/>
    <s v="Medium"/>
    <x v="0"/>
    <n v="5"/>
    <x v="1"/>
    <x v="2"/>
    <s v="Medium"/>
    <x v="0"/>
    <s v="Positive"/>
    <n v="3"/>
    <s v="Moderate (2-4 hours)"/>
    <s v="No"/>
    <x v="0"/>
    <s v="Near"/>
    <x v="1"/>
    <n v="68"/>
    <n v="-10"/>
    <x v="0"/>
  </r>
  <r>
    <n v="26"/>
    <x v="0"/>
    <n v="90"/>
    <s v="Very Good"/>
    <x v="0"/>
    <x v="0"/>
    <s v="Yes"/>
    <n v="6"/>
    <s v="&lt; 8 hours"/>
    <n v="81"/>
    <s v="Medium"/>
    <x v="0"/>
    <n v="1"/>
    <x v="1"/>
    <x v="0"/>
    <s v="Medium"/>
    <x v="1"/>
    <s v="Neutral"/>
    <n v="3"/>
    <s v="Moderate (2-4 hours)"/>
    <s v="No"/>
    <x v="2"/>
    <s v="Near"/>
    <x v="0"/>
    <n v="71"/>
    <n v="-10"/>
    <x v="0"/>
  </r>
  <r>
    <n v="12"/>
    <x v="1"/>
    <n v="96"/>
    <s v="Very Good"/>
    <x v="2"/>
    <x v="1"/>
    <s v="No"/>
    <n v="4"/>
    <s v="&lt; 8 hours"/>
    <n v="95"/>
    <s v="Medium"/>
    <x v="0"/>
    <n v="3"/>
    <x v="1"/>
    <x v="1"/>
    <s v="Medium"/>
    <x v="1"/>
    <s v="Neutral"/>
    <n v="0"/>
    <s v="Low (0-2 hours)"/>
    <s v="Yes"/>
    <x v="0"/>
    <s v="Near"/>
    <x v="0"/>
    <n v="69"/>
    <n v="-26"/>
    <x v="0"/>
  </r>
  <r>
    <n v="23"/>
    <x v="0"/>
    <n v="62"/>
    <s v="Poor"/>
    <x v="2"/>
    <x v="1"/>
    <s v="Yes"/>
    <n v="6"/>
    <s v="&lt; 8 hours"/>
    <n v="92"/>
    <s v="Low"/>
    <x v="0"/>
    <n v="0"/>
    <x v="0"/>
    <x v="2"/>
    <s v="Medium"/>
    <x v="0"/>
    <s v="Neutral"/>
    <n v="2"/>
    <s v="Low (0-2 hours)"/>
    <s v="No"/>
    <x v="3"/>
    <s v="Moderate"/>
    <x v="0"/>
    <n v="65"/>
    <n v="-27"/>
    <x v="0"/>
  </r>
  <r>
    <n v="15"/>
    <x v="1"/>
    <n v="81"/>
    <s v="Good"/>
    <x v="1"/>
    <x v="1"/>
    <s v="No"/>
    <n v="4"/>
    <s v="&lt; 8 hours"/>
    <n v="89"/>
    <s v="High"/>
    <x v="0"/>
    <n v="0"/>
    <x v="0"/>
    <x v="0"/>
    <s v="Medium"/>
    <x v="1"/>
    <s v="Negative"/>
    <n v="3"/>
    <s v="Moderate (2-4 hours)"/>
    <s v="No"/>
    <x v="2"/>
    <s v="Near"/>
    <x v="1"/>
    <n v="66"/>
    <n v="-23"/>
    <x v="0"/>
  </r>
  <r>
    <n v="19"/>
    <x v="1"/>
    <n v="61"/>
    <s v="Poor"/>
    <x v="1"/>
    <x v="0"/>
    <s v="Yes"/>
    <n v="8"/>
    <s v="≥ 8 hours"/>
    <n v="84"/>
    <s v="High"/>
    <x v="0"/>
    <n v="2"/>
    <x v="1"/>
    <x v="1"/>
    <s v="High"/>
    <x v="0"/>
    <s v="Positive"/>
    <n v="4"/>
    <s v="Moderate (2-4 hours)"/>
    <s v="No"/>
    <x v="0"/>
    <s v="Near"/>
    <x v="0"/>
    <n v="66"/>
    <n v="-18"/>
    <x v="0"/>
  </r>
  <r>
    <n v="14"/>
    <x v="1"/>
    <n v="79"/>
    <s v="Fair"/>
    <x v="2"/>
    <x v="1"/>
    <s v="No"/>
    <n v="5"/>
    <s v="&lt; 8 hours"/>
    <n v="81"/>
    <s v="High"/>
    <x v="0"/>
    <n v="3"/>
    <x v="1"/>
    <x v="2"/>
    <s v="Medium"/>
    <x v="0"/>
    <s v="Negative"/>
    <n v="3"/>
    <s v="Moderate (2-4 hours)"/>
    <s v="No"/>
    <x v="0"/>
    <s v="Near"/>
    <x v="1"/>
    <n v="67"/>
    <n v="-14"/>
    <x v="0"/>
  </r>
  <r>
    <n v="25"/>
    <x v="0"/>
    <n v="95"/>
    <s v="Very Good"/>
    <x v="2"/>
    <x v="1"/>
    <s v="Yes"/>
    <n v="8"/>
    <s v="≥ 8 hours"/>
    <n v="96"/>
    <s v="Low"/>
    <x v="0"/>
    <n v="1"/>
    <x v="1"/>
    <x v="1"/>
    <s v="Medium"/>
    <x v="0"/>
    <s v="Neutral"/>
    <n v="4"/>
    <s v="Moderate (2-4 hours)"/>
    <s v="No"/>
    <x v="2"/>
    <s v="Near"/>
    <x v="0"/>
    <n v="74"/>
    <n v="-22"/>
    <x v="0"/>
  </r>
  <r>
    <n v="15"/>
    <x v="1"/>
    <n v="74"/>
    <s v="Fair"/>
    <x v="2"/>
    <x v="0"/>
    <s v="No"/>
    <n v="8"/>
    <s v="≥ 8 hours"/>
    <n v="60"/>
    <s v="Low"/>
    <x v="0"/>
    <n v="3"/>
    <x v="1"/>
    <x v="0"/>
    <s v="Medium"/>
    <x v="0"/>
    <s v="Positive"/>
    <n v="5"/>
    <s v="High (4-6 hours)"/>
    <s v="No"/>
    <x v="0"/>
    <s v="Moderate"/>
    <x v="0"/>
    <n v="66"/>
    <n v="6"/>
    <x v="2"/>
  </r>
  <r>
    <n v="23"/>
    <x v="0"/>
    <n v="97"/>
    <s v="Very Good"/>
    <x v="1"/>
    <x v="0"/>
    <s v="Yes"/>
    <n v="8"/>
    <s v="≥ 8 hours"/>
    <n v="60"/>
    <s v="Medium"/>
    <x v="0"/>
    <n v="1"/>
    <x v="1"/>
    <x v="1"/>
    <s v="High"/>
    <x v="0"/>
    <s v="Neutral"/>
    <n v="3"/>
    <s v="Moderate (2-4 hours)"/>
    <s v="No"/>
    <x v="1"/>
    <s v="Near"/>
    <x v="0"/>
    <n v="72"/>
    <n v="12"/>
    <x v="2"/>
  </r>
  <r>
    <n v="18"/>
    <x v="1"/>
    <n v="85"/>
    <s v="Good"/>
    <x v="2"/>
    <x v="2"/>
    <s v="Yes"/>
    <n v="4"/>
    <s v="&lt; 8 hours"/>
    <n v="99"/>
    <s v="High"/>
    <x v="0"/>
    <n v="0"/>
    <x v="0"/>
    <x v="0"/>
    <s v="Medium"/>
    <x v="1"/>
    <s v="Neutral"/>
    <n v="4"/>
    <s v="Moderate (2-4 hours)"/>
    <s v="No"/>
    <x v="1"/>
    <s v="Near"/>
    <x v="0"/>
    <n v="69"/>
    <n v="-30"/>
    <x v="0"/>
  </r>
  <r>
    <n v="19"/>
    <x v="1"/>
    <n v="97"/>
    <s v="Very Good"/>
    <x v="0"/>
    <x v="0"/>
    <s v="No"/>
    <n v="9"/>
    <s v="≥ 8 hours"/>
    <n v="78"/>
    <s v="Medium"/>
    <x v="0"/>
    <n v="0"/>
    <x v="0"/>
    <x v="1"/>
    <s v="Medium"/>
    <x v="1"/>
    <s v="Negative"/>
    <n v="4"/>
    <s v="Moderate (2-4 hours)"/>
    <s v="No"/>
    <x v="0"/>
    <s v="Moderate"/>
    <x v="1"/>
    <n v="68"/>
    <n v="-10"/>
    <x v="0"/>
  </r>
  <r>
    <n v="21"/>
    <x v="0"/>
    <n v="90"/>
    <s v="Very Good"/>
    <x v="1"/>
    <x v="0"/>
    <s v="Yes"/>
    <n v="8"/>
    <s v="≥ 8 hours"/>
    <n v="74"/>
    <s v="Medium"/>
    <x v="0"/>
    <n v="4"/>
    <x v="1"/>
    <x v="0"/>
    <s v="Medium"/>
    <x v="1"/>
    <s v="Neutral"/>
    <n v="3"/>
    <s v="Moderate (2-4 hours)"/>
    <s v="No"/>
    <x v="0"/>
    <s v="Near"/>
    <x v="0"/>
    <n v="71"/>
    <n v="-3"/>
    <x v="0"/>
  </r>
  <r>
    <n v="15"/>
    <x v="1"/>
    <n v="64"/>
    <s v="Poor"/>
    <x v="1"/>
    <x v="1"/>
    <s v="No"/>
    <n v="8"/>
    <s v="≥ 8 hours"/>
    <n v="93"/>
    <s v="Medium"/>
    <x v="0"/>
    <n v="0"/>
    <x v="0"/>
    <x v="0"/>
    <s v="Medium"/>
    <x v="0"/>
    <s v="Negative"/>
    <n v="2"/>
    <s v="Low (0-2 hours)"/>
    <s v="No"/>
    <x v="0"/>
    <s v="Near"/>
    <x v="1"/>
    <n v="61"/>
    <n v="-32"/>
    <x v="0"/>
  </r>
  <r>
    <n v="21"/>
    <x v="0"/>
    <n v="69"/>
    <s v="Poor"/>
    <x v="1"/>
    <x v="1"/>
    <s v="Yes"/>
    <n v="10"/>
    <s v="≥ 8 hours"/>
    <n v="92"/>
    <s v="Low"/>
    <x v="0"/>
    <n v="2"/>
    <x v="1"/>
    <x v="0"/>
    <s v="Medium"/>
    <x v="1"/>
    <s v="Neutral"/>
    <n v="3"/>
    <s v="Moderate (2-4 hours)"/>
    <s v="No"/>
    <x v="0"/>
    <s v="Near"/>
    <x v="0"/>
    <n v="65"/>
    <n v="-27"/>
    <x v="0"/>
  </r>
  <r>
    <n v="29"/>
    <x v="0"/>
    <n v="76"/>
    <s v="Fair"/>
    <x v="1"/>
    <x v="0"/>
    <s v="Yes"/>
    <n v="8"/>
    <s v="≥ 8 hours"/>
    <n v="59"/>
    <s v="Medium"/>
    <x v="0"/>
    <n v="4"/>
    <x v="1"/>
    <x v="0"/>
    <s v="High"/>
    <x v="0"/>
    <s v="Neutral"/>
    <n v="2"/>
    <s v="Low (0-2 hours)"/>
    <s v="No"/>
    <x v="2"/>
    <s v="Near"/>
    <x v="0"/>
    <n v="71"/>
    <n v="12"/>
    <x v="2"/>
  </r>
  <r>
    <n v="15"/>
    <x v="1"/>
    <n v="67"/>
    <s v="Poor"/>
    <x v="0"/>
    <x v="1"/>
    <s v="Yes"/>
    <n v="5"/>
    <s v="&lt; 8 hours"/>
    <n v="59"/>
    <s v="Low"/>
    <x v="0"/>
    <n v="0"/>
    <x v="0"/>
    <x v="0"/>
    <s v="Medium"/>
    <x v="1"/>
    <s v="Neutral"/>
    <n v="3"/>
    <s v="Moderate (2-4 hours)"/>
    <s v="No"/>
    <x v="0"/>
    <s v="Near"/>
    <x v="0"/>
    <n v="59"/>
    <n v="0"/>
    <x v="1"/>
  </r>
  <r>
    <n v="27"/>
    <x v="0"/>
    <n v="80"/>
    <s v="Good"/>
    <x v="2"/>
    <x v="1"/>
    <s v="No"/>
    <n v="8"/>
    <s v="≥ 8 hours"/>
    <n v="90"/>
    <s v="Low"/>
    <x v="0"/>
    <n v="1"/>
    <x v="1"/>
    <x v="1"/>
    <s v="High"/>
    <x v="0"/>
    <s v="Neutral"/>
    <n v="3"/>
    <s v="Moderate (2-4 hours)"/>
    <s v="No"/>
    <x v="2"/>
    <s v="Near"/>
    <x v="1"/>
    <n v="71"/>
    <n v="-19"/>
    <x v="0"/>
  </r>
  <r>
    <n v="29"/>
    <x v="0"/>
    <n v="79"/>
    <s v="Fair"/>
    <x v="1"/>
    <x v="0"/>
    <s v="No"/>
    <n v="5"/>
    <s v="&lt; 8 hours"/>
    <n v="89"/>
    <s v="Medium"/>
    <x v="0"/>
    <n v="0"/>
    <x v="0"/>
    <x v="2"/>
    <s v="High"/>
    <x v="0"/>
    <s v="Neutral"/>
    <n v="3"/>
    <s v="Moderate (2-4 hours)"/>
    <s v="No"/>
    <x v="2"/>
    <s v="Near"/>
    <x v="1"/>
    <n v="72"/>
    <n v="-17"/>
    <x v="0"/>
  </r>
  <r>
    <n v="15"/>
    <x v="1"/>
    <n v="98"/>
    <s v="Very Good"/>
    <x v="2"/>
    <x v="0"/>
    <s v="Yes"/>
    <n v="7"/>
    <s v="&lt; 8 hours"/>
    <n v="61"/>
    <s v="Medium"/>
    <x v="0"/>
    <n v="1"/>
    <x v="1"/>
    <x v="0"/>
    <s v="High"/>
    <x v="1"/>
    <s v="Positive"/>
    <n v="3"/>
    <s v="Moderate (2-4 hours)"/>
    <s v="No"/>
    <x v="1"/>
    <s v="Moderate"/>
    <x v="1"/>
    <n v="71"/>
    <n v="10"/>
    <x v="2"/>
  </r>
  <r>
    <n v="11"/>
    <x v="1"/>
    <n v="77"/>
    <s v="Fair"/>
    <x v="0"/>
    <x v="2"/>
    <s v="Yes"/>
    <n v="6"/>
    <s v="&lt; 8 hours"/>
    <n v="92"/>
    <s v="Low"/>
    <x v="0"/>
    <n v="0"/>
    <x v="0"/>
    <x v="0"/>
    <s v="Medium"/>
    <x v="0"/>
    <s v="Neutral"/>
    <n v="5"/>
    <s v="High (4-6 hours)"/>
    <s v="No"/>
    <x v="0"/>
    <s v="Near"/>
    <x v="0"/>
    <n v="61"/>
    <n v="-31"/>
    <x v="0"/>
  </r>
  <r>
    <n v="22"/>
    <x v="0"/>
    <n v="91"/>
    <s v="Very Good"/>
    <x v="1"/>
    <x v="1"/>
    <s v="No"/>
    <n v="7"/>
    <s v="&lt; 8 hours"/>
    <n v="74"/>
    <s v="Medium"/>
    <x v="0"/>
    <n v="1"/>
    <x v="1"/>
    <x v="1"/>
    <s v="Medium"/>
    <x v="1"/>
    <s v="Negative"/>
    <n v="2"/>
    <s v="Low (0-2 hours)"/>
    <s v="Yes"/>
    <x v="1"/>
    <s v="Moderate"/>
    <x v="1"/>
    <n v="67"/>
    <n v="-7"/>
    <x v="0"/>
  </r>
  <r>
    <n v="17"/>
    <x v="1"/>
    <n v="98"/>
    <s v="Very Good"/>
    <x v="1"/>
    <x v="1"/>
    <s v="No"/>
    <n v="5"/>
    <s v="&lt; 8 hours"/>
    <n v="73"/>
    <s v="Low"/>
    <x v="0"/>
    <n v="0"/>
    <x v="0"/>
    <x v="0"/>
    <s v="High"/>
    <x v="0"/>
    <s v="Negative"/>
    <n v="2"/>
    <s v="Low (0-2 hours)"/>
    <s v="No"/>
    <x v="1"/>
    <s v="Moderate"/>
    <x v="0"/>
    <n v="67"/>
    <n v="-6"/>
    <x v="0"/>
  </r>
  <r>
    <n v="31"/>
    <x v="3"/>
    <n v="95"/>
    <s v="Very Good"/>
    <x v="1"/>
    <x v="1"/>
    <s v="No"/>
    <n v="5"/>
    <s v="&lt; 8 hours"/>
    <n v="99"/>
    <s v="Medium"/>
    <x v="0"/>
    <n v="1"/>
    <x v="1"/>
    <x v="1"/>
    <s v="Medium"/>
    <x v="1"/>
    <s v="Neutral"/>
    <n v="4"/>
    <s v="Moderate (2-4 hours)"/>
    <s v="No"/>
    <x v="0"/>
    <s v="Near"/>
    <x v="1"/>
    <n v="74"/>
    <n v="-25"/>
    <x v="0"/>
  </r>
  <r>
    <n v="20"/>
    <x v="1"/>
    <n v="68"/>
    <s v="Poor"/>
    <x v="2"/>
    <x v="0"/>
    <s v="No"/>
    <n v="6"/>
    <s v="&lt; 8 hours"/>
    <n v="76"/>
    <s v="Low"/>
    <x v="0"/>
    <n v="2"/>
    <x v="1"/>
    <x v="1"/>
    <s v="Medium"/>
    <x v="0"/>
    <s v="Neutral"/>
    <n v="3"/>
    <s v="Moderate (2-4 hours)"/>
    <s v="No"/>
    <x v="0"/>
    <s v="Near"/>
    <x v="1"/>
    <n v="66"/>
    <n v="-10"/>
    <x v="0"/>
  </r>
  <r>
    <n v="15"/>
    <x v="1"/>
    <n v="80"/>
    <s v="Good"/>
    <x v="1"/>
    <x v="1"/>
    <s v="Yes"/>
    <n v="7"/>
    <s v="&lt; 8 hours"/>
    <n v="57"/>
    <s v="Low"/>
    <x v="0"/>
    <n v="1"/>
    <x v="1"/>
    <x v="0"/>
    <s v="Medium"/>
    <x v="1"/>
    <s v="Negative"/>
    <n v="4"/>
    <s v="Moderate (2-4 hours)"/>
    <s v="No"/>
    <x v="0"/>
    <s v="Near"/>
    <x v="0"/>
    <n v="63"/>
    <n v="6"/>
    <x v="2"/>
  </r>
  <r>
    <n v="13"/>
    <x v="1"/>
    <n v="74"/>
    <s v="Fair"/>
    <x v="1"/>
    <x v="1"/>
    <s v="No"/>
    <n v="6"/>
    <s v="&lt; 8 hours"/>
    <n v="64"/>
    <s v="Low"/>
    <x v="0"/>
    <n v="4"/>
    <x v="1"/>
    <x v="2"/>
    <s v="High"/>
    <x v="1"/>
    <s v="Neutral"/>
    <n v="3"/>
    <s v="Moderate (2-4 hours)"/>
    <s v="Yes"/>
    <x v="0"/>
    <s v="Near"/>
    <x v="0"/>
    <n v="63"/>
    <n v="-1"/>
    <x v="1"/>
  </r>
  <r>
    <n v="27"/>
    <x v="0"/>
    <n v="76"/>
    <s v="Fair"/>
    <x v="2"/>
    <x v="0"/>
    <s v="No"/>
    <n v="9"/>
    <s v="≥ 8 hours"/>
    <n v="67"/>
    <s v="Medium"/>
    <x v="0"/>
    <n v="1"/>
    <x v="1"/>
    <x v="0"/>
    <s v="Medium"/>
    <x v="0"/>
    <s v="Positive"/>
    <n v="4"/>
    <s v="Moderate (2-4 hours)"/>
    <s v="No"/>
    <x v="0"/>
    <s v="Far"/>
    <x v="1"/>
    <n v="68"/>
    <n v="1"/>
    <x v="1"/>
  </r>
  <r>
    <n v="17"/>
    <x v="1"/>
    <n v="74"/>
    <s v="Fair"/>
    <x v="1"/>
    <x v="2"/>
    <s v="Yes"/>
    <n v="8"/>
    <s v="≥ 8 hours"/>
    <n v="98"/>
    <s v="Low"/>
    <x v="0"/>
    <n v="1"/>
    <x v="1"/>
    <x v="2"/>
    <s v="High"/>
    <x v="0"/>
    <s v="Neutral"/>
    <n v="3"/>
    <s v="Moderate (2-4 hours)"/>
    <s v="No"/>
    <x v="0"/>
    <s v="Near"/>
    <x v="1"/>
    <n v="65"/>
    <n v="-33"/>
    <x v="0"/>
  </r>
  <r>
    <n v="20"/>
    <x v="1"/>
    <n v="93"/>
    <s v="Very Good"/>
    <x v="1"/>
    <x v="2"/>
    <s v="No"/>
    <n v="8"/>
    <s v="≥ 8 hours"/>
    <n v="63"/>
    <s v="Medium"/>
    <x v="0"/>
    <n v="0"/>
    <x v="0"/>
    <x v="0"/>
    <s v="High"/>
    <x v="0"/>
    <s v="Negative"/>
    <n v="3"/>
    <s v="Moderate (2-4 hours)"/>
    <s v="No"/>
    <x v="0"/>
    <s v="Moderate"/>
    <x v="0"/>
    <n v="66"/>
    <n v="3"/>
    <x v="2"/>
  </r>
  <r>
    <n v="26"/>
    <x v="0"/>
    <n v="78"/>
    <s v="Fair"/>
    <x v="1"/>
    <x v="1"/>
    <s v="No"/>
    <n v="6"/>
    <s v="&lt; 8 hours"/>
    <n v="72"/>
    <s v="Medium"/>
    <x v="0"/>
    <n v="1"/>
    <x v="1"/>
    <x v="0"/>
    <s v="Unknown"/>
    <x v="1"/>
    <s v="Neutral"/>
    <n v="3"/>
    <s v="Moderate (2-4 hours)"/>
    <s v="No"/>
    <x v="0"/>
    <s v="Moderate"/>
    <x v="1"/>
    <n v="67"/>
    <n v="-5"/>
    <x v="0"/>
  </r>
  <r>
    <n v="17"/>
    <x v="1"/>
    <n v="81"/>
    <s v="Good"/>
    <x v="1"/>
    <x v="1"/>
    <s v="No"/>
    <n v="5"/>
    <s v="&lt; 8 hours"/>
    <n v="87"/>
    <s v="High"/>
    <x v="0"/>
    <n v="0"/>
    <x v="0"/>
    <x v="0"/>
    <s v="High"/>
    <x v="1"/>
    <s v="Neutral"/>
    <n v="2"/>
    <s v="Low (0-2 hours)"/>
    <s v="No"/>
    <x v="1"/>
    <s v="Near"/>
    <x v="1"/>
    <n v="67"/>
    <n v="-20"/>
    <x v="0"/>
  </r>
  <r>
    <n v="20"/>
    <x v="1"/>
    <n v="99"/>
    <s v="Very Good"/>
    <x v="1"/>
    <x v="2"/>
    <s v="Yes"/>
    <n v="7"/>
    <s v="&lt; 8 hours"/>
    <n v="64"/>
    <s v="High"/>
    <x v="0"/>
    <n v="0"/>
    <x v="0"/>
    <x v="1"/>
    <s v="Medium"/>
    <x v="0"/>
    <s v="Positive"/>
    <n v="4"/>
    <s v="Moderate (2-4 hours)"/>
    <s v="No"/>
    <x v="0"/>
    <s v="Near"/>
    <x v="0"/>
    <n v="70"/>
    <n v="6"/>
    <x v="2"/>
  </r>
  <r>
    <n v="20"/>
    <x v="1"/>
    <n v="62"/>
    <s v="Poor"/>
    <x v="0"/>
    <x v="1"/>
    <s v="Yes"/>
    <n v="10"/>
    <s v="≥ 8 hours"/>
    <n v="85"/>
    <s v="High"/>
    <x v="0"/>
    <n v="5"/>
    <x v="1"/>
    <x v="0"/>
    <s v="Medium"/>
    <x v="1"/>
    <s v="Neutral"/>
    <n v="4"/>
    <s v="Moderate (2-4 hours)"/>
    <s v="No"/>
    <x v="0"/>
    <s v="Near"/>
    <x v="0"/>
    <n v="65"/>
    <n v="-20"/>
    <x v="0"/>
  </r>
  <r>
    <n v="24"/>
    <x v="0"/>
    <n v="80"/>
    <s v="Good"/>
    <x v="1"/>
    <x v="1"/>
    <s v="Yes"/>
    <n v="7"/>
    <s v="&lt; 8 hours"/>
    <n v="60"/>
    <s v="Medium"/>
    <x v="0"/>
    <n v="1"/>
    <x v="1"/>
    <x v="2"/>
    <s v="High"/>
    <x v="0"/>
    <s v="Positive"/>
    <n v="3"/>
    <s v="Moderate (2-4 hours)"/>
    <s v="No"/>
    <x v="0"/>
    <s v="Moderate"/>
    <x v="1"/>
    <n v="68"/>
    <n v="8"/>
    <x v="2"/>
  </r>
  <r>
    <n v="24"/>
    <x v="0"/>
    <n v="91"/>
    <s v="Very Good"/>
    <x v="1"/>
    <x v="0"/>
    <s v="Yes"/>
    <n v="9"/>
    <s v="≥ 8 hours"/>
    <n v="62"/>
    <s v="Low"/>
    <x v="0"/>
    <n v="3"/>
    <x v="1"/>
    <x v="0"/>
    <s v="Medium"/>
    <x v="0"/>
    <s v="Negative"/>
    <n v="4"/>
    <s v="Moderate (2-4 hours)"/>
    <s v="No"/>
    <x v="1"/>
    <s v="Moderate"/>
    <x v="0"/>
    <n v="70"/>
    <n v="8"/>
    <x v="2"/>
  </r>
  <r>
    <n v="19"/>
    <x v="1"/>
    <n v="66"/>
    <s v="Poor"/>
    <x v="2"/>
    <x v="2"/>
    <s v="No"/>
    <n v="9"/>
    <s v="≥ 8 hours"/>
    <n v="99"/>
    <s v="Medium"/>
    <x v="0"/>
    <n v="1"/>
    <x v="1"/>
    <x v="1"/>
    <s v="Medium"/>
    <x v="0"/>
    <s v="Positive"/>
    <n v="3"/>
    <s v="Moderate (2-4 hours)"/>
    <s v="No"/>
    <x v="1"/>
    <s v="Near"/>
    <x v="0"/>
    <n v="66"/>
    <n v="-33"/>
    <x v="0"/>
  </r>
  <r>
    <n v="20"/>
    <x v="1"/>
    <n v="84"/>
    <s v="Good"/>
    <x v="2"/>
    <x v="1"/>
    <s v="Yes"/>
    <n v="8"/>
    <s v="≥ 8 hours"/>
    <n v="68"/>
    <s v="Medium"/>
    <x v="0"/>
    <n v="0"/>
    <x v="0"/>
    <x v="0"/>
    <s v="Medium"/>
    <x v="1"/>
    <s v="Positive"/>
    <n v="4"/>
    <s v="Moderate (2-4 hours)"/>
    <s v="No"/>
    <x v="2"/>
    <s v="Near"/>
    <x v="0"/>
    <n v="69"/>
    <n v="1"/>
    <x v="1"/>
  </r>
  <r>
    <n v="18"/>
    <x v="1"/>
    <n v="70"/>
    <s v="Fair"/>
    <x v="1"/>
    <x v="1"/>
    <s v="No"/>
    <n v="7"/>
    <s v="&lt; 8 hours"/>
    <n v="86"/>
    <s v="Medium"/>
    <x v="0"/>
    <n v="1"/>
    <x v="1"/>
    <x v="2"/>
    <s v="Medium"/>
    <x v="0"/>
    <s v="Positive"/>
    <n v="2"/>
    <s v="Low (0-2 hours)"/>
    <s v="No"/>
    <x v="0"/>
    <s v="Near"/>
    <x v="1"/>
    <n v="65"/>
    <n v="-21"/>
    <x v="0"/>
  </r>
  <r>
    <n v="11"/>
    <x v="1"/>
    <n v="95"/>
    <s v="Very Good"/>
    <x v="1"/>
    <x v="1"/>
    <s v="Yes"/>
    <n v="6"/>
    <s v="&lt; 8 hours"/>
    <n v="92"/>
    <s v="Medium"/>
    <x v="1"/>
    <n v="2"/>
    <x v="1"/>
    <x v="1"/>
    <s v="Low"/>
    <x v="0"/>
    <s v="Neutral"/>
    <n v="3"/>
    <s v="Moderate (2-4 hours)"/>
    <s v="No"/>
    <x v="2"/>
    <s v="Moderate"/>
    <x v="1"/>
    <n v="68"/>
    <n v="-24"/>
    <x v="0"/>
  </r>
  <r>
    <n v="22"/>
    <x v="0"/>
    <n v="73"/>
    <s v="Fair"/>
    <x v="0"/>
    <x v="1"/>
    <s v="Yes"/>
    <n v="7"/>
    <s v="&lt; 8 hours"/>
    <n v="67"/>
    <s v="Medium"/>
    <x v="0"/>
    <n v="3"/>
    <x v="1"/>
    <x v="2"/>
    <s v="Medium"/>
    <x v="1"/>
    <s v="Positive"/>
    <n v="2"/>
    <s v="Low (0-2 hours)"/>
    <s v="No"/>
    <x v="0"/>
    <s v="Far"/>
    <x v="0"/>
    <n v="65"/>
    <n v="-2"/>
    <x v="1"/>
  </r>
  <r>
    <n v="31"/>
    <x v="3"/>
    <n v="73"/>
    <s v="Fair"/>
    <x v="1"/>
    <x v="0"/>
    <s v="Yes"/>
    <n v="6"/>
    <s v="&lt; 8 hours"/>
    <n v="68"/>
    <s v="High"/>
    <x v="0"/>
    <n v="1"/>
    <x v="1"/>
    <x v="1"/>
    <s v="Medium"/>
    <x v="0"/>
    <s v="Positive"/>
    <n v="3"/>
    <s v="Moderate (2-4 hours)"/>
    <s v="No"/>
    <x v="0"/>
    <s v="Near"/>
    <x v="1"/>
    <n v="70"/>
    <n v="2"/>
    <x v="1"/>
  </r>
  <r>
    <n v="15"/>
    <x v="1"/>
    <n v="84"/>
    <s v="Good"/>
    <x v="0"/>
    <x v="2"/>
    <s v="Yes"/>
    <n v="7"/>
    <s v="&lt; 8 hours"/>
    <n v="89"/>
    <s v="High"/>
    <x v="0"/>
    <n v="1"/>
    <x v="1"/>
    <x v="0"/>
    <s v="High"/>
    <x v="0"/>
    <s v="Neutral"/>
    <n v="3"/>
    <s v="Moderate (2-4 hours)"/>
    <s v="No"/>
    <x v="0"/>
    <s v="Near"/>
    <x v="1"/>
    <n v="65"/>
    <n v="-24"/>
    <x v="0"/>
  </r>
  <r>
    <n v="15"/>
    <x v="1"/>
    <n v="67"/>
    <s v="Poor"/>
    <x v="2"/>
    <x v="1"/>
    <s v="Yes"/>
    <n v="5"/>
    <s v="&lt; 8 hours"/>
    <n v="80"/>
    <s v="High"/>
    <x v="0"/>
    <n v="3"/>
    <x v="1"/>
    <x v="1"/>
    <s v="High"/>
    <x v="0"/>
    <s v="Neutral"/>
    <n v="4"/>
    <s v="Moderate (2-4 hours)"/>
    <s v="No"/>
    <x v="1"/>
    <s v="Near"/>
    <x v="0"/>
    <n v="67"/>
    <n v="-13"/>
    <x v="0"/>
  </r>
  <r>
    <n v="15"/>
    <x v="1"/>
    <n v="71"/>
    <s v="Fair"/>
    <x v="2"/>
    <x v="2"/>
    <s v="No"/>
    <n v="6"/>
    <s v="&lt; 8 hours"/>
    <n v="68"/>
    <s v="Low"/>
    <x v="1"/>
    <n v="5"/>
    <x v="1"/>
    <x v="0"/>
    <s v="Medium"/>
    <x v="0"/>
    <s v="Positive"/>
    <n v="4"/>
    <s v="Moderate (2-4 hours)"/>
    <s v="No"/>
    <x v="1"/>
    <s v="Near"/>
    <x v="1"/>
    <n v="64"/>
    <n v="-4"/>
    <x v="0"/>
  </r>
  <r>
    <n v="24"/>
    <x v="0"/>
    <n v="77"/>
    <s v="Fair"/>
    <x v="1"/>
    <x v="1"/>
    <s v="No"/>
    <n v="8"/>
    <s v="≥ 8 hours"/>
    <n v="87"/>
    <s v="High"/>
    <x v="0"/>
    <n v="2"/>
    <x v="1"/>
    <x v="0"/>
    <s v="Medium"/>
    <x v="0"/>
    <s v="Positive"/>
    <n v="1"/>
    <s v="Low (0-2 hours)"/>
    <s v="Yes"/>
    <x v="2"/>
    <s v="Moderate"/>
    <x v="1"/>
    <n v="68"/>
    <n v="-19"/>
    <x v="0"/>
  </r>
  <r>
    <n v="23"/>
    <x v="0"/>
    <n v="74"/>
    <s v="Fair"/>
    <x v="1"/>
    <x v="0"/>
    <s v="Yes"/>
    <n v="6"/>
    <s v="&lt; 8 hours"/>
    <n v="93"/>
    <s v="Medium"/>
    <x v="0"/>
    <n v="4"/>
    <x v="1"/>
    <x v="2"/>
    <s v="Medium"/>
    <x v="1"/>
    <s v="Neutral"/>
    <n v="3"/>
    <s v="Moderate (2-4 hours)"/>
    <s v="No"/>
    <x v="0"/>
    <s v="Near"/>
    <x v="1"/>
    <n v="70"/>
    <n v="-23"/>
    <x v="0"/>
  </r>
  <r>
    <n v="19"/>
    <x v="1"/>
    <n v="81"/>
    <s v="Good"/>
    <x v="0"/>
    <x v="0"/>
    <s v="Yes"/>
    <n v="6"/>
    <s v="&lt; 8 hours"/>
    <n v="62"/>
    <s v="Medium"/>
    <x v="1"/>
    <n v="1"/>
    <x v="1"/>
    <x v="1"/>
    <s v="Low"/>
    <x v="0"/>
    <s v="Negative"/>
    <n v="3"/>
    <s v="Moderate (2-4 hours)"/>
    <s v="No"/>
    <x v="0"/>
    <s v="Moderate"/>
    <x v="1"/>
    <n v="64"/>
    <n v="2"/>
    <x v="1"/>
  </r>
  <r>
    <n v="14"/>
    <x v="1"/>
    <n v="84"/>
    <s v="Good"/>
    <x v="2"/>
    <x v="1"/>
    <s v="No"/>
    <n v="6"/>
    <s v="&lt; 8 hours"/>
    <n v="51"/>
    <s v="Low"/>
    <x v="0"/>
    <n v="4"/>
    <x v="1"/>
    <x v="2"/>
    <s v="Medium"/>
    <x v="0"/>
    <s v="Neutral"/>
    <n v="3"/>
    <s v="Moderate (2-4 hours)"/>
    <s v="No"/>
    <x v="0"/>
    <s v="Near"/>
    <x v="0"/>
    <n v="67"/>
    <n v="16"/>
    <x v="2"/>
  </r>
  <r>
    <n v="21"/>
    <x v="0"/>
    <n v="83"/>
    <s v="Good"/>
    <x v="2"/>
    <x v="0"/>
    <s v="No"/>
    <n v="7"/>
    <s v="&lt; 8 hours"/>
    <n v="64"/>
    <s v="Medium"/>
    <x v="0"/>
    <n v="2"/>
    <x v="1"/>
    <x v="1"/>
    <s v="Low"/>
    <x v="1"/>
    <s v="Neutral"/>
    <n v="2"/>
    <s v="Low (0-2 hours)"/>
    <s v="No"/>
    <x v="0"/>
    <s v="Near"/>
    <x v="0"/>
    <n v="68"/>
    <n v="4"/>
    <x v="2"/>
  </r>
  <r>
    <n v="11"/>
    <x v="1"/>
    <n v="86"/>
    <s v="Good"/>
    <x v="1"/>
    <x v="1"/>
    <s v="Yes"/>
    <n v="4"/>
    <s v="&lt; 8 hours"/>
    <n v="84"/>
    <s v="Medium"/>
    <x v="0"/>
    <n v="5"/>
    <x v="1"/>
    <x v="0"/>
    <s v="High"/>
    <x v="0"/>
    <s v="Neutral"/>
    <n v="4"/>
    <s v="Moderate (2-4 hours)"/>
    <s v="Yes"/>
    <x v="0"/>
    <s v="Near"/>
    <x v="0"/>
    <n v="67"/>
    <n v="-17"/>
    <x v="0"/>
  </r>
  <r>
    <n v="21"/>
    <x v="0"/>
    <n v="72"/>
    <s v="Fair"/>
    <x v="1"/>
    <x v="2"/>
    <s v="Yes"/>
    <n v="6"/>
    <s v="&lt; 8 hours"/>
    <n v="96"/>
    <s v="Low"/>
    <x v="0"/>
    <n v="4"/>
    <x v="1"/>
    <x v="2"/>
    <s v="Medium"/>
    <x v="0"/>
    <s v="Positive"/>
    <n v="2"/>
    <s v="Low (0-2 hours)"/>
    <s v="Yes"/>
    <x v="1"/>
    <s v="Moderate"/>
    <x v="1"/>
    <n v="66"/>
    <n v="-30"/>
    <x v="0"/>
  </r>
  <r>
    <n v="25"/>
    <x v="0"/>
    <n v="65"/>
    <s v="Poor"/>
    <x v="1"/>
    <x v="0"/>
    <s v="Yes"/>
    <n v="8"/>
    <s v="≥ 8 hours"/>
    <n v="93"/>
    <s v="Low"/>
    <x v="1"/>
    <n v="2"/>
    <x v="1"/>
    <x v="1"/>
    <s v="Medium"/>
    <x v="0"/>
    <s v="Negative"/>
    <n v="3"/>
    <s v="Moderate (2-4 hours)"/>
    <s v="No"/>
    <x v="1"/>
    <s v="Moderate"/>
    <x v="1"/>
    <n v="66"/>
    <n v="-27"/>
    <x v="0"/>
  </r>
  <r>
    <n v="12"/>
    <x v="1"/>
    <n v="90"/>
    <s v="Very Good"/>
    <x v="1"/>
    <x v="2"/>
    <s v="Yes"/>
    <n v="7"/>
    <s v="&lt; 8 hours"/>
    <n v="61"/>
    <s v="Medium"/>
    <x v="0"/>
    <n v="2"/>
    <x v="1"/>
    <x v="0"/>
    <s v="High"/>
    <x v="1"/>
    <s v="Positive"/>
    <n v="2"/>
    <s v="Low (0-2 hours)"/>
    <s v="No"/>
    <x v="0"/>
    <s v="Near"/>
    <x v="0"/>
    <n v="66"/>
    <n v="5"/>
    <x v="2"/>
  </r>
  <r>
    <n v="11"/>
    <x v="1"/>
    <n v="94"/>
    <s v="Very Good"/>
    <x v="0"/>
    <x v="2"/>
    <s v="Yes"/>
    <n v="8"/>
    <s v="≥ 8 hours"/>
    <n v="94"/>
    <s v="Medium"/>
    <x v="0"/>
    <n v="2"/>
    <x v="1"/>
    <x v="0"/>
    <s v="Medium"/>
    <x v="0"/>
    <s v="Positive"/>
    <n v="2"/>
    <s v="Low (0-2 hours)"/>
    <s v="No"/>
    <x v="1"/>
    <s v="Near"/>
    <x v="0"/>
    <n v="67"/>
    <n v="-27"/>
    <x v="0"/>
  </r>
  <r>
    <n v="29"/>
    <x v="0"/>
    <n v="70"/>
    <s v="Fair"/>
    <x v="1"/>
    <x v="1"/>
    <s v="Yes"/>
    <n v="4"/>
    <s v="&lt; 8 hours"/>
    <n v="91"/>
    <s v="Low"/>
    <x v="0"/>
    <n v="2"/>
    <x v="1"/>
    <x v="0"/>
    <s v="Medium"/>
    <x v="0"/>
    <s v="Positive"/>
    <n v="3"/>
    <s v="Moderate (2-4 hours)"/>
    <s v="No"/>
    <x v="1"/>
    <s v="Near"/>
    <x v="0"/>
    <n v="69"/>
    <n v="-22"/>
    <x v="0"/>
  </r>
  <r>
    <n v="16"/>
    <x v="1"/>
    <n v="76"/>
    <s v="Fair"/>
    <x v="0"/>
    <x v="1"/>
    <s v="No"/>
    <n v="6"/>
    <s v="&lt; 8 hours"/>
    <n v="87"/>
    <s v="Medium"/>
    <x v="0"/>
    <n v="3"/>
    <x v="1"/>
    <x v="0"/>
    <s v="Medium"/>
    <x v="1"/>
    <s v="Neutral"/>
    <n v="4"/>
    <s v="Moderate (2-4 hours)"/>
    <s v="No"/>
    <x v="1"/>
    <s v="Near"/>
    <x v="1"/>
    <n v="65"/>
    <n v="-22"/>
    <x v="0"/>
  </r>
  <r>
    <n v="27"/>
    <x v="0"/>
    <n v="80"/>
    <s v="Good"/>
    <x v="0"/>
    <x v="2"/>
    <s v="Yes"/>
    <n v="7"/>
    <s v="&lt; 8 hours"/>
    <n v="84"/>
    <s v="Low"/>
    <x v="0"/>
    <n v="4"/>
    <x v="1"/>
    <x v="0"/>
    <s v="Medium"/>
    <x v="0"/>
    <s v="Positive"/>
    <n v="3"/>
    <s v="Moderate (2-4 hours)"/>
    <s v="No"/>
    <x v="1"/>
    <s v="Moderate"/>
    <x v="0"/>
    <n v="68"/>
    <n v="-16"/>
    <x v="0"/>
  </r>
  <r>
    <n v="19"/>
    <x v="1"/>
    <n v="81"/>
    <s v="Good"/>
    <x v="0"/>
    <x v="0"/>
    <s v="No"/>
    <n v="8"/>
    <s v="≥ 8 hours"/>
    <n v="90"/>
    <s v="Medium"/>
    <x v="0"/>
    <n v="2"/>
    <x v="1"/>
    <x v="0"/>
    <s v="Medium"/>
    <x v="1"/>
    <s v="Neutral"/>
    <n v="3"/>
    <s v="Moderate (2-4 hours)"/>
    <s v="No"/>
    <x v="0"/>
    <s v="Near"/>
    <x v="1"/>
    <n v="67"/>
    <n v="-23"/>
    <x v="0"/>
  </r>
  <r>
    <n v="19"/>
    <x v="1"/>
    <n v="86"/>
    <s v="Good"/>
    <x v="1"/>
    <x v="1"/>
    <s v="Yes"/>
    <n v="9"/>
    <s v="≥ 8 hours"/>
    <n v="93"/>
    <s v="Low"/>
    <x v="0"/>
    <n v="1"/>
    <x v="1"/>
    <x v="0"/>
    <s v="High"/>
    <x v="0"/>
    <s v="Positive"/>
    <n v="3"/>
    <s v="Moderate (2-4 hours)"/>
    <s v="No"/>
    <x v="1"/>
    <s v="Near"/>
    <x v="0"/>
    <n v="69"/>
    <n v="-24"/>
    <x v="0"/>
  </r>
  <r>
    <n v="23"/>
    <x v="0"/>
    <n v="62"/>
    <s v="Poor"/>
    <x v="1"/>
    <x v="1"/>
    <s v="No"/>
    <n v="8"/>
    <s v="≥ 8 hours"/>
    <n v="91"/>
    <s v="High"/>
    <x v="1"/>
    <n v="3"/>
    <x v="1"/>
    <x v="2"/>
    <s v="Low"/>
    <x v="0"/>
    <s v="Neutral"/>
    <n v="3"/>
    <s v="Moderate (2-4 hours)"/>
    <s v="No"/>
    <x v="0"/>
    <s v="Moderate"/>
    <x v="0"/>
    <n v="64"/>
    <n v="-27"/>
    <x v="0"/>
  </r>
  <r>
    <n v="15"/>
    <x v="1"/>
    <n v="89"/>
    <s v="Good"/>
    <x v="1"/>
    <x v="1"/>
    <s v="No"/>
    <n v="6"/>
    <s v="&lt; 8 hours"/>
    <n v="56"/>
    <s v="Low"/>
    <x v="0"/>
    <n v="2"/>
    <x v="1"/>
    <x v="1"/>
    <s v="Medium"/>
    <x v="0"/>
    <s v="Positive"/>
    <n v="4"/>
    <s v="Moderate (2-4 hours)"/>
    <s v="No"/>
    <x v="1"/>
    <s v="Near"/>
    <x v="0"/>
    <n v="67"/>
    <n v="11"/>
    <x v="2"/>
  </r>
  <r>
    <n v="21"/>
    <x v="0"/>
    <n v="62"/>
    <s v="Poor"/>
    <x v="2"/>
    <x v="1"/>
    <s v="No"/>
    <n v="6"/>
    <s v="&lt; 8 hours"/>
    <n v="86"/>
    <s v="Medium"/>
    <x v="0"/>
    <n v="2"/>
    <x v="1"/>
    <x v="1"/>
    <s v="High"/>
    <x v="1"/>
    <s v="Positive"/>
    <n v="4"/>
    <s v="Moderate (2-4 hours)"/>
    <s v="No"/>
    <x v="0"/>
    <s v="Near"/>
    <x v="1"/>
    <n v="67"/>
    <n v="-19"/>
    <x v="0"/>
  </r>
  <r>
    <n v="18"/>
    <x v="1"/>
    <n v="79"/>
    <s v="Fair"/>
    <x v="1"/>
    <x v="0"/>
    <s v="No"/>
    <n v="9"/>
    <s v="≥ 8 hours"/>
    <n v="92"/>
    <s v="Low"/>
    <x v="0"/>
    <n v="1"/>
    <x v="1"/>
    <x v="0"/>
    <s v="Medium"/>
    <x v="1"/>
    <s v="Neutral"/>
    <n v="3"/>
    <s v="Moderate (2-4 hours)"/>
    <s v="No"/>
    <x v="1"/>
    <s v="Near"/>
    <x v="0"/>
    <n v="67"/>
    <n v="-25"/>
    <x v="0"/>
  </r>
  <r>
    <n v="12"/>
    <x v="1"/>
    <n v="93"/>
    <s v="Very Good"/>
    <x v="1"/>
    <x v="0"/>
    <s v="No"/>
    <n v="6"/>
    <s v="&lt; 8 hours"/>
    <n v="59"/>
    <s v="Medium"/>
    <x v="0"/>
    <n v="2"/>
    <x v="1"/>
    <x v="0"/>
    <s v="Medium"/>
    <x v="1"/>
    <s v="Positive"/>
    <n v="3"/>
    <s v="Moderate (2-4 hours)"/>
    <s v="No"/>
    <x v="0"/>
    <s v="Moderate"/>
    <x v="1"/>
    <n v="67"/>
    <n v="8"/>
    <x v="2"/>
  </r>
  <r>
    <n v="22"/>
    <x v="0"/>
    <n v="78"/>
    <s v="Fair"/>
    <x v="1"/>
    <x v="0"/>
    <s v="Yes"/>
    <n v="5"/>
    <s v="&lt; 8 hours"/>
    <n v="61"/>
    <s v="Low"/>
    <x v="0"/>
    <n v="2"/>
    <x v="1"/>
    <x v="0"/>
    <s v="Medium"/>
    <x v="0"/>
    <s v="Neutral"/>
    <n v="4"/>
    <s v="Moderate (2-4 hours)"/>
    <s v="No"/>
    <x v="1"/>
    <s v="Near"/>
    <x v="0"/>
    <n v="68"/>
    <n v="7"/>
    <x v="2"/>
  </r>
  <r>
    <n v="18"/>
    <x v="1"/>
    <n v="66"/>
    <s v="Poor"/>
    <x v="1"/>
    <x v="1"/>
    <s v="Yes"/>
    <n v="7"/>
    <s v="&lt; 8 hours"/>
    <n v="89"/>
    <s v="High"/>
    <x v="0"/>
    <n v="4"/>
    <x v="1"/>
    <x v="0"/>
    <s v="Medium"/>
    <x v="0"/>
    <s v="Positive"/>
    <n v="3"/>
    <s v="Moderate (2-4 hours)"/>
    <s v="Yes"/>
    <x v="0"/>
    <s v="Near"/>
    <x v="0"/>
    <n v="65"/>
    <n v="-24"/>
    <x v="0"/>
  </r>
  <r>
    <n v="19"/>
    <x v="1"/>
    <n v="99"/>
    <s v="Very Good"/>
    <x v="0"/>
    <x v="0"/>
    <s v="No"/>
    <n v="9"/>
    <s v="≥ 8 hours"/>
    <n v="67"/>
    <s v="Low"/>
    <x v="0"/>
    <n v="3"/>
    <x v="1"/>
    <x v="2"/>
    <s v="Medium"/>
    <x v="0"/>
    <s v="Neutral"/>
    <n v="1"/>
    <s v="Low (0-2 hours)"/>
    <s v="No"/>
    <x v="1"/>
    <s v="Moderate"/>
    <x v="0"/>
    <n v="70"/>
    <n v="3"/>
    <x v="2"/>
  </r>
  <r>
    <n v="13"/>
    <x v="1"/>
    <n v="96"/>
    <s v="Very Good"/>
    <x v="1"/>
    <x v="1"/>
    <s v="No"/>
    <n v="6"/>
    <s v="&lt; 8 hours"/>
    <n v="70"/>
    <s v="Medium"/>
    <x v="0"/>
    <n v="1"/>
    <x v="1"/>
    <x v="0"/>
    <s v="High"/>
    <x v="0"/>
    <s v="Neutral"/>
    <n v="3"/>
    <s v="Moderate (2-4 hours)"/>
    <s v="No"/>
    <x v="1"/>
    <s v="Near"/>
    <x v="1"/>
    <n v="68"/>
    <n v="-2"/>
    <x v="1"/>
  </r>
  <r>
    <n v="30"/>
    <x v="0"/>
    <n v="91"/>
    <s v="Very Good"/>
    <x v="2"/>
    <x v="2"/>
    <s v="Yes"/>
    <n v="6"/>
    <s v="&lt; 8 hours"/>
    <n v="69"/>
    <s v="Medium"/>
    <x v="0"/>
    <n v="2"/>
    <x v="1"/>
    <x v="1"/>
    <s v="High"/>
    <x v="0"/>
    <s v="Negative"/>
    <n v="4"/>
    <s v="Moderate (2-4 hours)"/>
    <s v="No"/>
    <x v="0"/>
    <s v="Moderate"/>
    <x v="1"/>
    <n v="72"/>
    <n v="3"/>
    <x v="2"/>
  </r>
  <r>
    <n v="25"/>
    <x v="0"/>
    <n v="76"/>
    <s v="Fair"/>
    <x v="1"/>
    <x v="0"/>
    <s v="No"/>
    <n v="6"/>
    <s v="&lt; 8 hours"/>
    <n v="61"/>
    <s v="Medium"/>
    <x v="0"/>
    <n v="1"/>
    <x v="1"/>
    <x v="1"/>
    <s v="Medium"/>
    <x v="0"/>
    <s v="Neutral"/>
    <n v="3"/>
    <s v="Moderate (2-4 hours)"/>
    <s v="No"/>
    <x v="2"/>
    <s v="Far"/>
    <x v="0"/>
    <n v="67"/>
    <n v="6"/>
    <x v="2"/>
  </r>
  <r>
    <n v="26"/>
    <x v="0"/>
    <n v="67"/>
    <s v="Poor"/>
    <x v="2"/>
    <x v="2"/>
    <s v="Yes"/>
    <n v="8"/>
    <s v="≥ 8 hours"/>
    <n v="97"/>
    <s v="Medium"/>
    <x v="0"/>
    <n v="2"/>
    <x v="1"/>
    <x v="1"/>
    <s v="Medium"/>
    <x v="0"/>
    <s v="Neutral"/>
    <n v="0"/>
    <s v="Low (0-2 hours)"/>
    <s v="No"/>
    <x v="0"/>
    <s v="Moderate"/>
    <x v="1"/>
    <n v="66"/>
    <n v="-31"/>
    <x v="0"/>
  </r>
  <r>
    <n v="18"/>
    <x v="1"/>
    <n v="98"/>
    <s v="Very Good"/>
    <x v="0"/>
    <x v="2"/>
    <s v="Yes"/>
    <n v="7"/>
    <s v="&lt; 8 hours"/>
    <n v="90"/>
    <s v="Low"/>
    <x v="0"/>
    <n v="0"/>
    <x v="0"/>
    <x v="2"/>
    <s v="High"/>
    <x v="1"/>
    <s v="Positive"/>
    <n v="1"/>
    <s v="Low (0-2 hours)"/>
    <s v="No"/>
    <x v="0"/>
    <s v="Moderate"/>
    <x v="0"/>
    <n v="68"/>
    <n v="-22"/>
    <x v="0"/>
  </r>
  <r>
    <n v="10"/>
    <x v="2"/>
    <n v="81"/>
    <s v="Good"/>
    <x v="1"/>
    <x v="0"/>
    <s v="No"/>
    <n v="8"/>
    <s v="≥ 8 hours"/>
    <n v="63"/>
    <s v="Medium"/>
    <x v="0"/>
    <n v="1"/>
    <x v="1"/>
    <x v="0"/>
    <s v="Low"/>
    <x v="0"/>
    <s v="Neutral"/>
    <n v="2"/>
    <s v="Low (0-2 hours)"/>
    <s v="No"/>
    <x v="3"/>
    <s v="Near"/>
    <x v="0"/>
    <n v="64"/>
    <n v="1"/>
    <x v="1"/>
  </r>
  <r>
    <n v="32"/>
    <x v="3"/>
    <n v="94"/>
    <s v="Very Good"/>
    <x v="1"/>
    <x v="0"/>
    <s v="Yes"/>
    <n v="9"/>
    <s v="≥ 8 hours"/>
    <n v="55"/>
    <s v="High"/>
    <x v="0"/>
    <n v="4"/>
    <x v="1"/>
    <x v="1"/>
    <s v="Medium"/>
    <x v="1"/>
    <s v="Positive"/>
    <n v="2"/>
    <s v="Low (0-2 hours)"/>
    <s v="Yes"/>
    <x v="0"/>
    <s v="Near"/>
    <x v="0"/>
    <n v="75"/>
    <n v="20"/>
    <x v="2"/>
  </r>
  <r>
    <n v="20"/>
    <x v="1"/>
    <n v="74"/>
    <s v="Fair"/>
    <x v="2"/>
    <x v="2"/>
    <s v="Yes"/>
    <n v="5"/>
    <s v="&lt; 8 hours"/>
    <n v="69"/>
    <s v="High"/>
    <x v="0"/>
    <n v="1"/>
    <x v="1"/>
    <x v="1"/>
    <s v="Medium"/>
    <x v="0"/>
    <s v="Positive"/>
    <n v="4"/>
    <s v="Moderate (2-4 hours)"/>
    <s v="No"/>
    <x v="1"/>
    <s v="Moderate"/>
    <x v="1"/>
    <n v="66"/>
    <n v="-3"/>
    <x v="0"/>
  </r>
  <r>
    <n v="16"/>
    <x v="1"/>
    <n v="73"/>
    <s v="Fair"/>
    <x v="2"/>
    <x v="0"/>
    <s v="Yes"/>
    <n v="6"/>
    <s v="&lt; 8 hours"/>
    <n v="71"/>
    <s v="Medium"/>
    <x v="0"/>
    <n v="0"/>
    <x v="0"/>
    <x v="0"/>
    <s v="Medium"/>
    <x v="0"/>
    <s v="Positive"/>
    <n v="4"/>
    <s v="Moderate (2-4 hours)"/>
    <s v="No"/>
    <x v="2"/>
    <s v="Near"/>
    <x v="0"/>
    <n v="67"/>
    <n v="-4"/>
    <x v="0"/>
  </r>
  <r>
    <n v="23"/>
    <x v="0"/>
    <n v="99"/>
    <s v="Very Good"/>
    <x v="2"/>
    <x v="0"/>
    <s v="No"/>
    <n v="6"/>
    <s v="&lt; 8 hours"/>
    <n v="50"/>
    <s v="Medium"/>
    <x v="1"/>
    <n v="1"/>
    <x v="1"/>
    <x v="2"/>
    <s v="Medium"/>
    <x v="1"/>
    <s v="Neutral"/>
    <n v="5"/>
    <s v="High (4-6 hours)"/>
    <s v="Yes"/>
    <x v="0"/>
    <s v="Near"/>
    <x v="0"/>
    <n v="71"/>
    <n v="21"/>
    <x v="2"/>
  </r>
  <r>
    <n v="27"/>
    <x v="0"/>
    <n v="81"/>
    <s v="Good"/>
    <x v="0"/>
    <x v="0"/>
    <s v="No"/>
    <n v="7"/>
    <s v="&lt; 8 hours"/>
    <n v="94"/>
    <s v="Low"/>
    <x v="0"/>
    <n v="0"/>
    <x v="0"/>
    <x v="0"/>
    <s v="Medium"/>
    <x v="0"/>
    <s v="Neutral"/>
    <n v="4"/>
    <s v="Moderate (2-4 hours)"/>
    <s v="No"/>
    <x v="1"/>
    <s v="Moderate"/>
    <x v="0"/>
    <n v="68"/>
    <n v="-26"/>
    <x v="0"/>
  </r>
  <r>
    <n v="20"/>
    <x v="1"/>
    <n v="66"/>
    <s v="Poor"/>
    <x v="1"/>
    <x v="1"/>
    <s v="Yes"/>
    <n v="8"/>
    <s v="≥ 8 hours"/>
    <n v="93"/>
    <s v="Medium"/>
    <x v="0"/>
    <n v="2"/>
    <x v="1"/>
    <x v="0"/>
    <s v="High"/>
    <x v="0"/>
    <s v="Neutral"/>
    <n v="3"/>
    <s v="Moderate (2-4 hours)"/>
    <s v="No"/>
    <x v="0"/>
    <s v="Near"/>
    <x v="0"/>
    <n v="65"/>
    <n v="-28"/>
    <x v="0"/>
  </r>
  <r>
    <n v="28"/>
    <x v="0"/>
    <n v="69"/>
    <s v="Poor"/>
    <x v="0"/>
    <x v="0"/>
    <s v="Yes"/>
    <n v="6"/>
    <s v="&lt; 8 hours"/>
    <n v="93"/>
    <s v="Low"/>
    <x v="0"/>
    <n v="0"/>
    <x v="0"/>
    <x v="2"/>
    <s v="Low"/>
    <x v="0"/>
    <s v="Negative"/>
    <n v="3"/>
    <s v="Moderate (2-4 hours)"/>
    <s v="No"/>
    <x v="1"/>
    <s v="Near"/>
    <x v="0"/>
    <n v="67"/>
    <n v="-26"/>
    <x v="0"/>
  </r>
  <r>
    <n v="26"/>
    <x v="0"/>
    <n v="79"/>
    <s v="Fair"/>
    <x v="0"/>
    <x v="0"/>
    <s v="Yes"/>
    <n v="6"/>
    <s v="&lt; 8 hours"/>
    <n v="90"/>
    <s v="Low"/>
    <x v="1"/>
    <n v="0"/>
    <x v="0"/>
    <x v="2"/>
    <s v="Medium"/>
    <x v="1"/>
    <s v="Negative"/>
    <n v="2"/>
    <s v="Low (0-2 hours)"/>
    <s v="Yes"/>
    <x v="1"/>
    <s v="Moderate"/>
    <x v="0"/>
    <n v="66"/>
    <n v="-24"/>
    <x v="0"/>
  </r>
  <r>
    <n v="14"/>
    <x v="1"/>
    <n v="62"/>
    <s v="Poor"/>
    <x v="0"/>
    <x v="1"/>
    <s v="No"/>
    <n v="8"/>
    <s v="≥ 8 hours"/>
    <n v="87"/>
    <s v="Medium"/>
    <x v="0"/>
    <n v="1"/>
    <x v="1"/>
    <x v="1"/>
    <s v="Medium"/>
    <x v="0"/>
    <s v="Positive"/>
    <n v="1"/>
    <s v="Low (0-2 hours)"/>
    <s v="No"/>
    <x v="0"/>
    <s v="Moderate"/>
    <x v="0"/>
    <n v="60"/>
    <n v="-27"/>
    <x v="0"/>
  </r>
  <r>
    <n v="16"/>
    <x v="1"/>
    <n v="79"/>
    <s v="Fair"/>
    <x v="1"/>
    <x v="1"/>
    <s v="No"/>
    <n v="8"/>
    <s v="≥ 8 hours"/>
    <n v="82"/>
    <s v="Low"/>
    <x v="0"/>
    <n v="2"/>
    <x v="1"/>
    <x v="0"/>
    <s v="Medium"/>
    <x v="1"/>
    <s v="Neutral"/>
    <n v="3"/>
    <s v="Moderate (2-4 hours)"/>
    <s v="Yes"/>
    <x v="2"/>
    <s v="Moderate"/>
    <x v="1"/>
    <n v="64"/>
    <n v="-18"/>
    <x v="0"/>
  </r>
  <r>
    <n v="26"/>
    <x v="0"/>
    <n v="77"/>
    <s v="Fair"/>
    <x v="1"/>
    <x v="1"/>
    <s v="Yes"/>
    <n v="7"/>
    <s v="&lt; 8 hours"/>
    <n v="98"/>
    <s v="Low"/>
    <x v="0"/>
    <n v="0"/>
    <x v="0"/>
    <x v="2"/>
    <s v="Medium"/>
    <x v="0"/>
    <s v="Neutral"/>
    <n v="1"/>
    <s v="Low (0-2 hours)"/>
    <s v="No"/>
    <x v="2"/>
    <s v="Unknown"/>
    <x v="0"/>
    <n v="69"/>
    <n v="-29"/>
    <x v="0"/>
  </r>
  <r>
    <n v="4"/>
    <x v="2"/>
    <n v="91"/>
    <s v="Very Good"/>
    <x v="1"/>
    <x v="1"/>
    <s v="No"/>
    <n v="4"/>
    <s v="&lt; 8 hours"/>
    <n v="86"/>
    <s v="Low"/>
    <x v="0"/>
    <n v="3"/>
    <x v="1"/>
    <x v="0"/>
    <s v="Medium"/>
    <x v="1"/>
    <s v="Neutral"/>
    <n v="4"/>
    <s v="Moderate (2-4 hours)"/>
    <s v="Yes"/>
    <x v="1"/>
    <s v="Moderate"/>
    <x v="0"/>
    <n v="64"/>
    <n v="-22"/>
    <x v="0"/>
  </r>
  <r>
    <n v="19"/>
    <x v="1"/>
    <n v="74"/>
    <s v="Fair"/>
    <x v="1"/>
    <x v="0"/>
    <s v="No"/>
    <n v="9"/>
    <s v="≥ 8 hours"/>
    <n v="82"/>
    <s v="High"/>
    <x v="0"/>
    <n v="2"/>
    <x v="1"/>
    <x v="0"/>
    <s v="Medium"/>
    <x v="1"/>
    <s v="Neutral"/>
    <n v="3"/>
    <s v="Moderate (2-4 hours)"/>
    <s v="No"/>
    <x v="0"/>
    <s v="Moderate"/>
    <x v="0"/>
    <n v="66"/>
    <n v="-16"/>
    <x v="0"/>
  </r>
  <r>
    <n v="11"/>
    <x v="1"/>
    <n v="99"/>
    <s v="Very Good"/>
    <x v="2"/>
    <x v="1"/>
    <s v="Yes"/>
    <n v="7"/>
    <s v="&lt; 8 hours"/>
    <n v="89"/>
    <s v="High"/>
    <x v="0"/>
    <n v="3"/>
    <x v="1"/>
    <x v="0"/>
    <s v="Medium"/>
    <x v="0"/>
    <s v="Positive"/>
    <n v="3"/>
    <s v="Moderate (2-4 hours)"/>
    <s v="No"/>
    <x v="1"/>
    <s v="Near"/>
    <x v="0"/>
    <n v="72"/>
    <n v="-17"/>
    <x v="0"/>
  </r>
  <r>
    <n v="17"/>
    <x v="1"/>
    <n v="67"/>
    <s v="Poor"/>
    <x v="0"/>
    <x v="2"/>
    <s v="Yes"/>
    <n v="7"/>
    <s v="&lt; 8 hours"/>
    <n v="62"/>
    <s v="Medium"/>
    <x v="0"/>
    <n v="0"/>
    <x v="0"/>
    <x v="0"/>
    <s v="Medium"/>
    <x v="0"/>
    <s v="Positive"/>
    <n v="4"/>
    <s v="Moderate (2-4 hours)"/>
    <s v="No"/>
    <x v="0"/>
    <s v="Moderate"/>
    <x v="1"/>
    <n v="60"/>
    <n v="-2"/>
    <x v="1"/>
  </r>
  <r>
    <n v="18"/>
    <x v="1"/>
    <n v="84"/>
    <s v="Good"/>
    <x v="0"/>
    <x v="0"/>
    <s v="Yes"/>
    <n v="6"/>
    <s v="&lt; 8 hours"/>
    <n v="98"/>
    <s v="Low"/>
    <x v="0"/>
    <n v="3"/>
    <x v="1"/>
    <x v="1"/>
    <s v="Medium"/>
    <x v="0"/>
    <s v="Positive"/>
    <n v="3"/>
    <s v="Moderate (2-4 hours)"/>
    <s v="No"/>
    <x v="0"/>
    <s v="Near"/>
    <x v="0"/>
    <n v="69"/>
    <n v="-29"/>
    <x v="0"/>
  </r>
  <r>
    <n v="18"/>
    <x v="1"/>
    <n v="64"/>
    <s v="Poor"/>
    <x v="1"/>
    <x v="1"/>
    <s v="Yes"/>
    <n v="6"/>
    <s v="&lt; 8 hours"/>
    <n v="51"/>
    <s v="Medium"/>
    <x v="0"/>
    <n v="2"/>
    <x v="1"/>
    <x v="0"/>
    <s v="Medium"/>
    <x v="0"/>
    <s v="Positive"/>
    <n v="1"/>
    <s v="Low (0-2 hours)"/>
    <s v="No"/>
    <x v="0"/>
    <s v="Near"/>
    <x v="1"/>
    <n v="62"/>
    <n v="11"/>
    <x v="2"/>
  </r>
  <r>
    <n v="17"/>
    <x v="1"/>
    <n v="89"/>
    <s v="Good"/>
    <x v="1"/>
    <x v="1"/>
    <s v="Yes"/>
    <n v="6"/>
    <s v="&lt; 8 hours"/>
    <n v="82"/>
    <s v="Medium"/>
    <x v="0"/>
    <n v="3"/>
    <x v="1"/>
    <x v="1"/>
    <s v="Medium"/>
    <x v="1"/>
    <s v="Positive"/>
    <n v="3"/>
    <s v="Moderate (2-4 hours)"/>
    <s v="No"/>
    <x v="1"/>
    <s v="Near"/>
    <x v="1"/>
    <n v="70"/>
    <n v="-12"/>
    <x v="0"/>
  </r>
  <r>
    <n v="13"/>
    <x v="1"/>
    <n v="100"/>
    <s v="Perfect"/>
    <x v="0"/>
    <x v="2"/>
    <s v="Yes"/>
    <n v="4"/>
    <s v="&lt; 8 hours"/>
    <n v="54"/>
    <s v="Low"/>
    <x v="0"/>
    <n v="3"/>
    <x v="1"/>
    <x v="0"/>
    <s v="Low"/>
    <x v="0"/>
    <s v="Positive"/>
    <n v="2"/>
    <s v="Low (0-2 hours)"/>
    <s v="No"/>
    <x v="0"/>
    <s v="Near"/>
    <x v="1"/>
    <n v="65"/>
    <n v="11"/>
    <x v="2"/>
  </r>
  <r>
    <n v="34"/>
    <x v="3"/>
    <n v="93"/>
    <s v="Very Good"/>
    <x v="2"/>
    <x v="1"/>
    <s v="Yes"/>
    <n v="6"/>
    <s v="&lt; 8 hours"/>
    <n v="93"/>
    <s v="High"/>
    <x v="0"/>
    <n v="2"/>
    <x v="1"/>
    <x v="0"/>
    <s v="High"/>
    <x v="0"/>
    <s v="Neutral"/>
    <n v="4"/>
    <s v="Moderate (2-4 hours)"/>
    <s v="No"/>
    <x v="0"/>
    <s v="Near"/>
    <x v="0"/>
    <n v="77"/>
    <n v="-16"/>
    <x v="0"/>
  </r>
  <r>
    <n v="31"/>
    <x v="3"/>
    <n v="82"/>
    <s v="Good"/>
    <x v="1"/>
    <x v="0"/>
    <s v="Yes"/>
    <n v="5"/>
    <s v="&lt; 8 hours"/>
    <n v="98"/>
    <s v="Medium"/>
    <x v="0"/>
    <n v="0"/>
    <x v="0"/>
    <x v="0"/>
    <s v="Low"/>
    <x v="0"/>
    <s v="Neutral"/>
    <n v="3"/>
    <s v="Moderate (2-4 hours)"/>
    <s v="No"/>
    <x v="0"/>
    <s v="Near"/>
    <x v="0"/>
    <n v="71"/>
    <n v="-27"/>
    <x v="0"/>
  </r>
  <r>
    <n v="13"/>
    <x v="1"/>
    <n v="79"/>
    <s v="Fair"/>
    <x v="1"/>
    <x v="0"/>
    <s v="No"/>
    <n v="7"/>
    <s v="&lt; 8 hours"/>
    <n v="70"/>
    <s v="High"/>
    <x v="0"/>
    <n v="4"/>
    <x v="1"/>
    <x v="0"/>
    <s v="Medium"/>
    <x v="0"/>
    <s v="Positive"/>
    <n v="3"/>
    <s v="Moderate (2-4 hours)"/>
    <s v="Yes"/>
    <x v="0"/>
    <s v="Near"/>
    <x v="1"/>
    <n v="66"/>
    <n v="-4"/>
    <x v="0"/>
  </r>
  <r>
    <n v="29"/>
    <x v="0"/>
    <n v="93"/>
    <s v="Very Good"/>
    <x v="1"/>
    <x v="1"/>
    <s v="No"/>
    <n v="5"/>
    <s v="&lt; 8 hours"/>
    <n v="93"/>
    <s v="Medium"/>
    <x v="0"/>
    <n v="2"/>
    <x v="1"/>
    <x v="0"/>
    <s v="Medium"/>
    <x v="0"/>
    <s v="Positive"/>
    <n v="3"/>
    <s v="Moderate (2-4 hours)"/>
    <s v="No"/>
    <x v="2"/>
    <s v="Near"/>
    <x v="1"/>
    <n v="74"/>
    <n v="-19"/>
    <x v="0"/>
  </r>
  <r>
    <n v="18"/>
    <x v="1"/>
    <n v="97"/>
    <s v="Very Good"/>
    <x v="1"/>
    <x v="0"/>
    <s v="No"/>
    <n v="8"/>
    <s v="≥ 8 hours"/>
    <n v="67"/>
    <s v="Medium"/>
    <x v="0"/>
    <n v="1"/>
    <x v="1"/>
    <x v="1"/>
    <s v="High"/>
    <x v="0"/>
    <s v="Neutral"/>
    <n v="3"/>
    <s v="Moderate (2-4 hours)"/>
    <s v="No"/>
    <x v="0"/>
    <s v="Near"/>
    <x v="0"/>
    <n v="70"/>
    <n v="3"/>
    <x v="2"/>
  </r>
  <r>
    <n v="21"/>
    <x v="0"/>
    <n v="100"/>
    <s v="Perfect"/>
    <x v="1"/>
    <x v="1"/>
    <s v="No"/>
    <n v="5"/>
    <s v="&lt; 8 hours"/>
    <n v="58"/>
    <s v="Medium"/>
    <x v="0"/>
    <n v="2"/>
    <x v="1"/>
    <x v="1"/>
    <s v="Medium"/>
    <x v="1"/>
    <s v="Neutral"/>
    <n v="2"/>
    <s v="Low (0-2 hours)"/>
    <s v="No"/>
    <x v="0"/>
    <s v="Moderate"/>
    <x v="0"/>
    <n v="69"/>
    <n v="11"/>
    <x v="2"/>
  </r>
  <r>
    <n v="20"/>
    <x v="1"/>
    <n v="76"/>
    <s v="Fair"/>
    <x v="1"/>
    <x v="1"/>
    <s v="No"/>
    <n v="9"/>
    <s v="≥ 8 hours"/>
    <n v="64"/>
    <s v="Low"/>
    <x v="0"/>
    <n v="2"/>
    <x v="1"/>
    <x v="0"/>
    <s v="Medium"/>
    <x v="0"/>
    <s v="Negative"/>
    <n v="2"/>
    <s v="Low (0-2 hours)"/>
    <s v="No"/>
    <x v="1"/>
    <s v="Moderate"/>
    <x v="0"/>
    <n v="64"/>
    <n v="0"/>
    <x v="1"/>
  </r>
  <r>
    <n v="16"/>
    <x v="1"/>
    <n v="100"/>
    <s v="Perfect"/>
    <x v="1"/>
    <x v="1"/>
    <s v="Yes"/>
    <n v="8"/>
    <s v="≥ 8 hours"/>
    <n v="65"/>
    <s v="High"/>
    <x v="0"/>
    <n v="1"/>
    <x v="1"/>
    <x v="2"/>
    <s v="Medium"/>
    <x v="0"/>
    <s v="Positive"/>
    <n v="2"/>
    <s v="Low (0-2 hours)"/>
    <s v="Yes"/>
    <x v="1"/>
    <s v="Moderate"/>
    <x v="1"/>
    <n v="69"/>
    <n v="4"/>
    <x v="2"/>
  </r>
  <r>
    <n v="26"/>
    <x v="0"/>
    <n v="66"/>
    <s v="Poor"/>
    <x v="2"/>
    <x v="0"/>
    <s v="Yes"/>
    <n v="5"/>
    <s v="&lt; 8 hours"/>
    <n v="82"/>
    <s v="Medium"/>
    <x v="0"/>
    <n v="1"/>
    <x v="1"/>
    <x v="0"/>
    <s v="Medium"/>
    <x v="0"/>
    <s v="Neutral"/>
    <n v="3"/>
    <s v="Moderate (2-4 hours)"/>
    <s v="No"/>
    <x v="0"/>
    <s v="Near"/>
    <x v="1"/>
    <n v="68"/>
    <n v="-14"/>
    <x v="0"/>
  </r>
  <r>
    <n v="21"/>
    <x v="0"/>
    <n v="70"/>
    <s v="Fair"/>
    <x v="1"/>
    <x v="2"/>
    <s v="Yes"/>
    <n v="7"/>
    <s v="&lt; 8 hours"/>
    <n v="90"/>
    <s v="Medium"/>
    <x v="1"/>
    <n v="1"/>
    <x v="1"/>
    <x v="0"/>
    <s v="Medium"/>
    <x v="0"/>
    <s v="Neutral"/>
    <n v="4"/>
    <s v="Moderate (2-4 hours)"/>
    <s v="No"/>
    <x v="0"/>
    <s v="Moderate"/>
    <x v="0"/>
    <n v="63"/>
    <n v="-27"/>
    <x v="0"/>
  </r>
  <r>
    <n v="17"/>
    <x v="1"/>
    <n v="64"/>
    <s v="Poor"/>
    <x v="1"/>
    <x v="1"/>
    <s v="Yes"/>
    <n v="6"/>
    <s v="&lt; 8 hours"/>
    <n v="60"/>
    <s v="Medium"/>
    <x v="0"/>
    <n v="1"/>
    <x v="1"/>
    <x v="1"/>
    <s v="Medium"/>
    <x v="1"/>
    <s v="Positive"/>
    <n v="2"/>
    <s v="Low (0-2 hours)"/>
    <s v="Yes"/>
    <x v="0"/>
    <s v="Near"/>
    <x v="0"/>
    <n v="61"/>
    <n v="1"/>
    <x v="1"/>
  </r>
  <r>
    <n v="12"/>
    <x v="1"/>
    <n v="71"/>
    <s v="Fair"/>
    <x v="1"/>
    <x v="1"/>
    <s v="No"/>
    <n v="8"/>
    <s v="≥ 8 hours"/>
    <n v="54"/>
    <s v="Medium"/>
    <x v="0"/>
    <n v="0"/>
    <x v="0"/>
    <x v="0"/>
    <s v="Low"/>
    <x v="0"/>
    <s v="Positive"/>
    <n v="5"/>
    <s v="High (4-6 hours)"/>
    <s v="No"/>
    <x v="1"/>
    <s v="Near"/>
    <x v="0"/>
    <n v="61"/>
    <n v="7"/>
    <x v="2"/>
  </r>
  <r>
    <n v="15"/>
    <x v="1"/>
    <n v="91"/>
    <s v="Very Good"/>
    <x v="1"/>
    <x v="2"/>
    <s v="Yes"/>
    <n v="10"/>
    <s v="≥ 8 hours"/>
    <n v="61"/>
    <s v="Medium"/>
    <x v="0"/>
    <n v="0"/>
    <x v="0"/>
    <x v="0"/>
    <s v="High"/>
    <x v="0"/>
    <s v="Neutral"/>
    <n v="4"/>
    <s v="Moderate (2-4 hours)"/>
    <s v="No"/>
    <x v="0"/>
    <s v="Moderate"/>
    <x v="0"/>
    <n v="65"/>
    <n v="4"/>
    <x v="2"/>
  </r>
  <r>
    <n v="10"/>
    <x v="2"/>
    <n v="94"/>
    <s v="Very Good"/>
    <x v="1"/>
    <x v="0"/>
    <s v="No"/>
    <n v="9"/>
    <s v="≥ 8 hours"/>
    <n v="65"/>
    <s v="Medium"/>
    <x v="0"/>
    <n v="3"/>
    <x v="1"/>
    <x v="0"/>
    <s v="Low"/>
    <x v="1"/>
    <s v="Negative"/>
    <n v="2"/>
    <s v="Low (0-2 hours)"/>
    <s v="No"/>
    <x v="0"/>
    <s v="Moderate"/>
    <x v="1"/>
    <n v="65"/>
    <n v="0"/>
    <x v="1"/>
  </r>
  <r>
    <n v="20"/>
    <x v="1"/>
    <n v="91"/>
    <s v="Very Good"/>
    <x v="2"/>
    <x v="1"/>
    <s v="Yes"/>
    <n v="6"/>
    <s v="&lt; 8 hours"/>
    <n v="64"/>
    <s v="High"/>
    <x v="0"/>
    <n v="0"/>
    <x v="0"/>
    <x v="2"/>
    <s v="Medium"/>
    <x v="1"/>
    <s v="Positive"/>
    <n v="3"/>
    <s v="Moderate (2-4 hours)"/>
    <s v="Yes"/>
    <x v="0"/>
    <s v="Moderate"/>
    <x v="1"/>
    <n v="69"/>
    <n v="5"/>
    <x v="2"/>
  </r>
  <r>
    <n v="13"/>
    <x v="1"/>
    <n v="85"/>
    <s v="Good"/>
    <x v="2"/>
    <x v="0"/>
    <s v="Yes"/>
    <n v="7"/>
    <s v="&lt; 8 hours"/>
    <n v="61"/>
    <s v="High"/>
    <x v="0"/>
    <n v="3"/>
    <x v="1"/>
    <x v="1"/>
    <s v="High"/>
    <x v="0"/>
    <s v="Positive"/>
    <n v="2"/>
    <s v="Low (0-2 hours)"/>
    <s v="No"/>
    <x v="0"/>
    <s v="Moderate"/>
    <x v="1"/>
    <n v="69"/>
    <n v="8"/>
    <x v="2"/>
  </r>
  <r>
    <n v="18"/>
    <x v="1"/>
    <n v="81"/>
    <s v="Good"/>
    <x v="0"/>
    <x v="1"/>
    <s v="No"/>
    <n v="9"/>
    <s v="≥ 8 hours"/>
    <n v="73"/>
    <s v="Medium"/>
    <x v="0"/>
    <n v="1"/>
    <x v="1"/>
    <x v="2"/>
    <s v="Medium"/>
    <x v="0"/>
    <s v="Negative"/>
    <n v="2"/>
    <s v="Low (0-2 hours)"/>
    <s v="No"/>
    <x v="0"/>
    <s v="Near"/>
    <x v="0"/>
    <n v="65"/>
    <n v="-8"/>
    <x v="0"/>
  </r>
  <r>
    <n v="28"/>
    <x v="0"/>
    <n v="88"/>
    <s v="Good"/>
    <x v="0"/>
    <x v="0"/>
    <s v="Yes"/>
    <n v="8"/>
    <s v="≥ 8 hours"/>
    <n v="93"/>
    <s v="Medium"/>
    <x v="0"/>
    <n v="3"/>
    <x v="1"/>
    <x v="0"/>
    <s v="Medium"/>
    <x v="0"/>
    <s v="Negative"/>
    <n v="1"/>
    <s v="Low (0-2 hours)"/>
    <s v="No"/>
    <x v="2"/>
    <s v="Moderate"/>
    <x v="1"/>
    <n v="72"/>
    <n v="-21"/>
    <x v="0"/>
  </r>
  <r>
    <n v="27"/>
    <x v="0"/>
    <n v="76"/>
    <s v="Fair"/>
    <x v="2"/>
    <x v="0"/>
    <s v="Yes"/>
    <n v="9"/>
    <s v="≥ 8 hours"/>
    <n v="55"/>
    <s v="Medium"/>
    <x v="0"/>
    <n v="3"/>
    <x v="1"/>
    <x v="0"/>
    <s v="Medium"/>
    <x v="1"/>
    <s v="Neutral"/>
    <n v="0"/>
    <s v="Low (0-2 hours)"/>
    <s v="No"/>
    <x v="0"/>
    <s v="Moderate"/>
    <x v="1"/>
    <n v="69"/>
    <n v="14"/>
    <x v="2"/>
  </r>
  <r>
    <n v="20"/>
    <x v="1"/>
    <n v="94"/>
    <s v="Very Good"/>
    <x v="2"/>
    <x v="1"/>
    <s v="Yes"/>
    <n v="8"/>
    <s v="≥ 8 hours"/>
    <n v="93"/>
    <s v="Low"/>
    <x v="0"/>
    <n v="1"/>
    <x v="1"/>
    <x v="1"/>
    <s v="Medium"/>
    <x v="0"/>
    <s v="Neutral"/>
    <n v="3"/>
    <s v="Moderate (2-4 hours)"/>
    <s v="No"/>
    <x v="1"/>
    <s v="Moderate"/>
    <x v="1"/>
    <n v="71"/>
    <n v="-22"/>
    <x v="0"/>
  </r>
  <r>
    <n v="19"/>
    <x v="1"/>
    <n v="87"/>
    <s v="Good"/>
    <x v="1"/>
    <x v="1"/>
    <s v="Yes"/>
    <n v="7"/>
    <s v="&lt; 8 hours"/>
    <n v="75"/>
    <s v="Medium"/>
    <x v="0"/>
    <n v="2"/>
    <x v="1"/>
    <x v="0"/>
    <s v="Low"/>
    <x v="0"/>
    <s v="Negative"/>
    <n v="3"/>
    <s v="Moderate (2-4 hours)"/>
    <s v="No"/>
    <x v="0"/>
    <s v="Moderate"/>
    <x v="1"/>
    <n v="67"/>
    <n v="-8"/>
    <x v="0"/>
  </r>
  <r>
    <n v="31"/>
    <x v="3"/>
    <n v="88"/>
    <s v="Good"/>
    <x v="1"/>
    <x v="0"/>
    <s v="No"/>
    <n v="7"/>
    <s v="&lt; 8 hours"/>
    <n v="83"/>
    <s v="Medium"/>
    <x v="0"/>
    <n v="0"/>
    <x v="0"/>
    <x v="0"/>
    <s v="Medium"/>
    <x v="1"/>
    <s v="Neutral"/>
    <n v="2"/>
    <s v="Low (0-2 hours)"/>
    <s v="No"/>
    <x v="0"/>
    <s v="Near"/>
    <x v="0"/>
    <n v="72"/>
    <n v="-11"/>
    <x v="0"/>
  </r>
  <r>
    <n v="23"/>
    <x v="0"/>
    <n v="81"/>
    <s v="Good"/>
    <x v="2"/>
    <x v="0"/>
    <s v="No"/>
    <n v="5"/>
    <s v="&lt; 8 hours"/>
    <n v="91"/>
    <s v="Low"/>
    <x v="0"/>
    <n v="0"/>
    <x v="0"/>
    <x v="2"/>
    <s v="High"/>
    <x v="0"/>
    <s v="Positive"/>
    <n v="3"/>
    <s v="Moderate (2-4 hours)"/>
    <s v="Yes"/>
    <x v="0"/>
    <s v="Near"/>
    <x v="1"/>
    <n v="70"/>
    <n v="-21"/>
    <x v="0"/>
  </r>
  <r>
    <n v="18"/>
    <x v="1"/>
    <n v="95"/>
    <s v="Very Good"/>
    <x v="0"/>
    <x v="1"/>
    <s v="Yes"/>
    <n v="6"/>
    <s v="&lt; 8 hours"/>
    <n v="65"/>
    <s v="High"/>
    <x v="0"/>
    <n v="1"/>
    <x v="1"/>
    <x v="0"/>
    <s v="High"/>
    <x v="0"/>
    <s v="Negative"/>
    <n v="3"/>
    <s v="Moderate (2-4 hours)"/>
    <s v="No"/>
    <x v="0"/>
    <s v="Near"/>
    <x v="1"/>
    <n v="68"/>
    <n v="3"/>
    <x v="2"/>
  </r>
  <r>
    <n v="11"/>
    <x v="1"/>
    <n v="70"/>
    <s v="Fair"/>
    <x v="1"/>
    <x v="1"/>
    <s v="No"/>
    <n v="6"/>
    <s v="&lt; 8 hours"/>
    <n v="98"/>
    <s v="Medium"/>
    <x v="0"/>
    <n v="3"/>
    <x v="1"/>
    <x v="2"/>
    <s v="Medium"/>
    <x v="1"/>
    <s v="Neutral"/>
    <n v="4"/>
    <s v="Moderate (2-4 hours)"/>
    <s v="No"/>
    <x v="2"/>
    <s v="Near"/>
    <x v="1"/>
    <n v="66"/>
    <n v="-32"/>
    <x v="0"/>
  </r>
  <r>
    <n v="22"/>
    <x v="0"/>
    <n v="75"/>
    <s v="Fair"/>
    <x v="1"/>
    <x v="0"/>
    <s v="No"/>
    <n v="6"/>
    <s v="&lt; 8 hours"/>
    <n v="54"/>
    <s v="Low"/>
    <x v="0"/>
    <n v="4"/>
    <x v="1"/>
    <x v="0"/>
    <s v="High"/>
    <x v="0"/>
    <s v="Positive"/>
    <n v="4"/>
    <s v="Moderate (2-4 hours)"/>
    <s v="No"/>
    <x v="0"/>
    <s v="Near"/>
    <x v="0"/>
    <n v="68"/>
    <n v="14"/>
    <x v="2"/>
  </r>
  <r>
    <n v="25"/>
    <x v="0"/>
    <n v="91"/>
    <s v="Very Good"/>
    <x v="2"/>
    <x v="2"/>
    <s v="Yes"/>
    <n v="7"/>
    <s v="&lt; 8 hours"/>
    <n v="76"/>
    <s v="Low"/>
    <x v="0"/>
    <n v="1"/>
    <x v="1"/>
    <x v="0"/>
    <s v="High"/>
    <x v="1"/>
    <s v="Positive"/>
    <n v="3"/>
    <s v="Moderate (2-4 hours)"/>
    <s v="No"/>
    <x v="1"/>
    <s v="Near"/>
    <x v="1"/>
    <n v="71"/>
    <n v="-5"/>
    <x v="0"/>
  </r>
  <r>
    <n v="16"/>
    <x v="1"/>
    <n v="80"/>
    <s v="Good"/>
    <x v="0"/>
    <x v="1"/>
    <s v="Yes"/>
    <n v="7"/>
    <s v="&lt; 8 hours"/>
    <n v="63"/>
    <s v="High"/>
    <x v="0"/>
    <n v="2"/>
    <x v="1"/>
    <x v="0"/>
    <s v="Medium"/>
    <x v="1"/>
    <s v="Neutral"/>
    <n v="3"/>
    <s v="Moderate (2-4 hours)"/>
    <s v="No"/>
    <x v="3"/>
    <s v="Far"/>
    <x v="0"/>
    <n v="63"/>
    <n v="0"/>
    <x v="1"/>
  </r>
  <r>
    <n v="22"/>
    <x v="0"/>
    <n v="96"/>
    <s v="Very Good"/>
    <x v="1"/>
    <x v="0"/>
    <s v="No"/>
    <n v="7"/>
    <s v="&lt; 8 hours"/>
    <n v="70"/>
    <s v="Medium"/>
    <x v="1"/>
    <n v="2"/>
    <x v="1"/>
    <x v="1"/>
    <s v="Medium"/>
    <x v="1"/>
    <s v="Negative"/>
    <n v="4"/>
    <s v="Moderate (2-4 hours)"/>
    <s v="No"/>
    <x v="1"/>
    <s v="Moderate"/>
    <x v="0"/>
    <n v="70"/>
    <n v="0"/>
    <x v="1"/>
  </r>
  <r>
    <n v="18"/>
    <x v="1"/>
    <n v="74"/>
    <s v="Fair"/>
    <x v="1"/>
    <x v="0"/>
    <s v="No"/>
    <n v="8"/>
    <s v="≥ 8 hours"/>
    <n v="72"/>
    <s v="High"/>
    <x v="0"/>
    <n v="1"/>
    <x v="1"/>
    <x v="0"/>
    <s v="High"/>
    <x v="0"/>
    <s v="Negative"/>
    <n v="2"/>
    <s v="Low (0-2 hours)"/>
    <s v="No"/>
    <x v="1"/>
    <s v="Moderate"/>
    <x v="0"/>
    <n v="65"/>
    <n v="-7"/>
    <x v="0"/>
  </r>
  <r>
    <n v="19"/>
    <x v="1"/>
    <n v="75"/>
    <s v="Fair"/>
    <x v="2"/>
    <x v="0"/>
    <s v="Yes"/>
    <n v="6"/>
    <s v="&lt; 8 hours"/>
    <n v="96"/>
    <s v="Medium"/>
    <x v="0"/>
    <n v="2"/>
    <x v="1"/>
    <x v="1"/>
    <s v="Medium"/>
    <x v="0"/>
    <s v="Positive"/>
    <n v="4"/>
    <s v="Moderate (2-4 hours)"/>
    <s v="No"/>
    <x v="0"/>
    <s v="Near"/>
    <x v="1"/>
    <n v="70"/>
    <n v="-26"/>
    <x v="0"/>
  </r>
  <r>
    <n v="5"/>
    <x v="2"/>
    <n v="96"/>
    <s v="Very Good"/>
    <x v="1"/>
    <x v="2"/>
    <s v="Yes"/>
    <n v="8"/>
    <s v="≥ 8 hours"/>
    <n v="72"/>
    <s v="Low"/>
    <x v="0"/>
    <n v="3"/>
    <x v="1"/>
    <x v="1"/>
    <s v="Medium"/>
    <x v="0"/>
    <s v="Negative"/>
    <n v="5"/>
    <s v="High (4-6 hours)"/>
    <s v="No"/>
    <x v="0"/>
    <s v="Near"/>
    <x v="0"/>
    <n v="65"/>
    <n v="-7"/>
    <x v="0"/>
  </r>
  <r>
    <n v="19"/>
    <x v="1"/>
    <n v="79"/>
    <s v="Fair"/>
    <x v="2"/>
    <x v="0"/>
    <s v="Yes"/>
    <n v="9"/>
    <s v="≥ 8 hours"/>
    <n v="85"/>
    <s v="Medium"/>
    <x v="0"/>
    <n v="0"/>
    <x v="0"/>
    <x v="1"/>
    <s v="Medium"/>
    <x v="0"/>
    <s v="Positive"/>
    <n v="2"/>
    <s v="Low (0-2 hours)"/>
    <s v="No"/>
    <x v="0"/>
    <s v="Moderate"/>
    <x v="0"/>
    <n v="68"/>
    <n v="-17"/>
    <x v="0"/>
  </r>
  <r>
    <n v="26"/>
    <x v="0"/>
    <n v="81"/>
    <s v="Good"/>
    <x v="2"/>
    <x v="1"/>
    <s v="Yes"/>
    <n v="8"/>
    <s v="≥ 8 hours"/>
    <n v="98"/>
    <s v="Low"/>
    <x v="0"/>
    <n v="1"/>
    <x v="1"/>
    <x v="1"/>
    <s v="Low"/>
    <x v="1"/>
    <s v="Neutral"/>
    <n v="2"/>
    <s v="Low (0-2 hours)"/>
    <s v="Yes"/>
    <x v="0"/>
    <s v="Near"/>
    <x v="1"/>
    <n v="69"/>
    <n v="-29"/>
    <x v="0"/>
  </r>
  <r>
    <n v="16"/>
    <x v="1"/>
    <n v="73"/>
    <s v="Fair"/>
    <x v="1"/>
    <x v="1"/>
    <s v="Yes"/>
    <n v="6"/>
    <s v="&lt; 8 hours"/>
    <n v="75"/>
    <s v="High"/>
    <x v="0"/>
    <n v="3"/>
    <x v="1"/>
    <x v="1"/>
    <s v="Medium"/>
    <x v="0"/>
    <s v="Positive"/>
    <n v="3"/>
    <s v="Moderate (2-4 hours)"/>
    <s v="No"/>
    <x v="0"/>
    <s v="Moderate"/>
    <x v="1"/>
    <n v="66"/>
    <n v="-9"/>
    <x v="0"/>
  </r>
  <r>
    <n v="20"/>
    <x v="1"/>
    <n v="71"/>
    <s v="Fair"/>
    <x v="0"/>
    <x v="1"/>
    <s v="No"/>
    <n v="8"/>
    <s v="≥ 8 hours"/>
    <n v="70"/>
    <s v="Medium"/>
    <x v="0"/>
    <n v="0"/>
    <x v="0"/>
    <x v="1"/>
    <s v="High"/>
    <x v="1"/>
    <s v="Neutral"/>
    <n v="3"/>
    <s v="Moderate (2-4 hours)"/>
    <s v="No"/>
    <x v="0"/>
    <s v="Far"/>
    <x v="1"/>
    <n v="62"/>
    <n v="-8"/>
    <x v="0"/>
  </r>
  <r>
    <n v="15"/>
    <x v="1"/>
    <n v="86"/>
    <s v="Good"/>
    <x v="1"/>
    <x v="0"/>
    <s v="No"/>
    <n v="8"/>
    <s v="≥ 8 hours"/>
    <n v="99"/>
    <s v="High"/>
    <x v="0"/>
    <n v="2"/>
    <x v="1"/>
    <x v="1"/>
    <s v="Medium"/>
    <x v="0"/>
    <s v="Neutral"/>
    <n v="5"/>
    <s v="High (4-6 hours)"/>
    <s v="No"/>
    <x v="0"/>
    <s v="Near"/>
    <x v="0"/>
    <n v="70"/>
    <n v="-29"/>
    <x v="0"/>
  </r>
  <r>
    <n v="22"/>
    <x v="0"/>
    <n v="65"/>
    <s v="Poor"/>
    <x v="2"/>
    <x v="2"/>
    <s v="No"/>
    <n v="8"/>
    <s v="≥ 8 hours"/>
    <n v="91"/>
    <s v="Medium"/>
    <x v="0"/>
    <n v="2"/>
    <x v="1"/>
    <x v="2"/>
    <s v="Medium"/>
    <x v="0"/>
    <s v="Negative"/>
    <n v="2"/>
    <s v="Low (0-2 hours)"/>
    <s v="No"/>
    <x v="1"/>
    <s v="Moderate"/>
    <x v="1"/>
    <n v="65"/>
    <n v="-26"/>
    <x v="0"/>
  </r>
  <r>
    <n v="19"/>
    <x v="1"/>
    <n v="95"/>
    <s v="Very Good"/>
    <x v="0"/>
    <x v="0"/>
    <s v="Yes"/>
    <n v="9"/>
    <s v="≥ 8 hours"/>
    <n v="97"/>
    <s v="Low"/>
    <x v="0"/>
    <n v="0"/>
    <x v="0"/>
    <x v="1"/>
    <s v="Medium"/>
    <x v="0"/>
    <s v="Neutral"/>
    <n v="2"/>
    <s v="Low (0-2 hours)"/>
    <s v="No"/>
    <x v="2"/>
    <s v="Near"/>
    <x v="0"/>
    <n v="71"/>
    <n v="-26"/>
    <x v="0"/>
  </r>
  <r>
    <n v="14"/>
    <x v="1"/>
    <n v="91"/>
    <s v="Very Good"/>
    <x v="1"/>
    <x v="0"/>
    <s v="Yes"/>
    <n v="8"/>
    <s v="≥ 8 hours"/>
    <n v="70"/>
    <s v="Medium"/>
    <x v="0"/>
    <n v="2"/>
    <x v="1"/>
    <x v="0"/>
    <s v="Medium"/>
    <x v="1"/>
    <s v="Neutral"/>
    <n v="0"/>
    <s v="Low (0-2 hours)"/>
    <s v="No"/>
    <x v="2"/>
    <s v="Moderate"/>
    <x v="0"/>
    <n v="68"/>
    <n v="-2"/>
    <x v="1"/>
  </r>
  <r>
    <n v="28"/>
    <x v="0"/>
    <n v="68"/>
    <s v="Poor"/>
    <x v="0"/>
    <x v="2"/>
    <s v="Yes"/>
    <n v="9"/>
    <s v="≥ 8 hours"/>
    <n v="85"/>
    <s v="Medium"/>
    <x v="0"/>
    <n v="0"/>
    <x v="0"/>
    <x v="1"/>
    <s v="Medium"/>
    <x v="0"/>
    <s v="Negative"/>
    <n v="3"/>
    <s v="Moderate (2-4 hours)"/>
    <s v="No"/>
    <x v="2"/>
    <s v="Near"/>
    <x v="0"/>
    <n v="65"/>
    <n v="-20"/>
    <x v="0"/>
  </r>
  <r>
    <n v="26"/>
    <x v="0"/>
    <n v="88"/>
    <s v="Good"/>
    <x v="0"/>
    <x v="0"/>
    <s v="Yes"/>
    <n v="7"/>
    <s v="&lt; 8 hours"/>
    <n v="62"/>
    <s v="High"/>
    <x v="1"/>
    <n v="1"/>
    <x v="1"/>
    <x v="2"/>
    <s v="High"/>
    <x v="1"/>
    <s v="Positive"/>
    <n v="2"/>
    <s v="Low (0-2 hours)"/>
    <s v="No"/>
    <x v="0"/>
    <s v="Near"/>
    <x v="1"/>
    <n v="70"/>
    <n v="8"/>
    <x v="2"/>
  </r>
  <r>
    <n v="16"/>
    <x v="1"/>
    <n v="84"/>
    <s v="Good"/>
    <x v="1"/>
    <x v="0"/>
    <s v="Yes"/>
    <n v="6"/>
    <s v="&lt; 8 hours"/>
    <n v="93"/>
    <s v="Medium"/>
    <x v="0"/>
    <n v="0"/>
    <x v="0"/>
    <x v="2"/>
    <s v="Medium"/>
    <x v="0"/>
    <s v="Positive"/>
    <n v="3"/>
    <s v="Moderate (2-4 hours)"/>
    <s v="No"/>
    <x v="0"/>
    <s v="Moderate"/>
    <x v="0"/>
    <n v="69"/>
    <n v="-24"/>
    <x v="0"/>
  </r>
  <r>
    <n v="23"/>
    <x v="0"/>
    <n v="67"/>
    <s v="Poor"/>
    <x v="1"/>
    <x v="2"/>
    <s v="Yes"/>
    <n v="9"/>
    <s v="≥ 8 hours"/>
    <n v="97"/>
    <s v="Medium"/>
    <x v="0"/>
    <n v="1"/>
    <x v="1"/>
    <x v="1"/>
    <s v="Medium"/>
    <x v="1"/>
    <s v="Positive"/>
    <n v="3"/>
    <s v="Moderate (2-4 hours)"/>
    <s v="No"/>
    <x v="1"/>
    <s v="Moderate"/>
    <x v="0"/>
    <n v="66"/>
    <n v="-31"/>
    <x v="0"/>
  </r>
  <r>
    <n v="23"/>
    <x v="0"/>
    <n v="71"/>
    <s v="Fair"/>
    <x v="1"/>
    <x v="1"/>
    <s v="Yes"/>
    <n v="6"/>
    <s v="&lt; 8 hours"/>
    <n v="63"/>
    <s v="Low"/>
    <x v="0"/>
    <n v="1"/>
    <x v="1"/>
    <x v="0"/>
    <s v="High"/>
    <x v="0"/>
    <s v="Positive"/>
    <n v="5"/>
    <s v="High (4-6 hours)"/>
    <s v="No"/>
    <x v="3"/>
    <s v="Moderate"/>
    <x v="0"/>
    <n v="66"/>
    <n v="3"/>
    <x v="2"/>
  </r>
  <r>
    <n v="24"/>
    <x v="0"/>
    <n v="76"/>
    <s v="Fair"/>
    <x v="2"/>
    <x v="1"/>
    <s v="No"/>
    <n v="10"/>
    <s v="≥ 8 hours"/>
    <n v="55"/>
    <s v="Low"/>
    <x v="0"/>
    <n v="2"/>
    <x v="1"/>
    <x v="0"/>
    <s v="Medium"/>
    <x v="0"/>
    <s v="Positive"/>
    <n v="4"/>
    <s v="Moderate (2-4 hours)"/>
    <s v="No"/>
    <x v="0"/>
    <s v="Near"/>
    <x v="0"/>
    <n v="67"/>
    <n v="12"/>
    <x v="2"/>
  </r>
  <r>
    <n v="10"/>
    <x v="2"/>
    <n v="88"/>
    <s v="Good"/>
    <x v="0"/>
    <x v="1"/>
    <s v="No"/>
    <n v="9"/>
    <s v="≥ 8 hours"/>
    <n v="60"/>
    <s v="Medium"/>
    <x v="0"/>
    <n v="1"/>
    <x v="1"/>
    <x v="0"/>
    <s v="Medium"/>
    <x v="0"/>
    <s v="Positive"/>
    <n v="3"/>
    <s v="Moderate (2-4 hours)"/>
    <s v="No"/>
    <x v="0"/>
    <s v="Moderate"/>
    <x v="1"/>
    <n v="63"/>
    <n v="3"/>
    <x v="2"/>
  </r>
  <r>
    <n v="26"/>
    <x v="0"/>
    <n v="86"/>
    <s v="Good"/>
    <x v="0"/>
    <x v="0"/>
    <s v="Yes"/>
    <n v="7"/>
    <s v="&lt; 8 hours"/>
    <n v="82"/>
    <s v="Medium"/>
    <x v="0"/>
    <n v="2"/>
    <x v="1"/>
    <x v="0"/>
    <s v="Medium"/>
    <x v="1"/>
    <s v="Positive"/>
    <n v="3"/>
    <s v="Moderate (2-4 hours)"/>
    <s v="No"/>
    <x v="0"/>
    <s v="Moderate"/>
    <x v="1"/>
    <n v="70"/>
    <n v="-12"/>
    <x v="0"/>
  </r>
  <r>
    <n v="17"/>
    <x v="1"/>
    <n v="81"/>
    <s v="Good"/>
    <x v="2"/>
    <x v="1"/>
    <s v="No"/>
    <n v="9"/>
    <s v="≥ 8 hours"/>
    <n v="64"/>
    <s v="Medium"/>
    <x v="0"/>
    <n v="0"/>
    <x v="0"/>
    <x v="2"/>
    <s v="Medium"/>
    <x v="0"/>
    <s v="Positive"/>
    <n v="3"/>
    <s v="Moderate (2-4 hours)"/>
    <s v="Yes"/>
    <x v="0"/>
    <s v="Far"/>
    <x v="0"/>
    <n v="65"/>
    <n v="1"/>
    <x v="1"/>
  </r>
  <r>
    <n v="18"/>
    <x v="1"/>
    <n v="91"/>
    <s v="Very Good"/>
    <x v="1"/>
    <x v="0"/>
    <s v="No"/>
    <n v="8"/>
    <s v="≥ 8 hours"/>
    <n v="82"/>
    <s v="Medium"/>
    <x v="0"/>
    <n v="3"/>
    <x v="1"/>
    <x v="1"/>
    <s v="Medium"/>
    <x v="1"/>
    <s v="Positive"/>
    <n v="2"/>
    <s v="Low (0-2 hours)"/>
    <s v="No"/>
    <x v="0"/>
    <s v="Moderate"/>
    <x v="0"/>
    <n v="70"/>
    <n v="-12"/>
    <x v="0"/>
  </r>
  <r>
    <n v="36"/>
    <x v="3"/>
    <n v="90"/>
    <s v="Very Good"/>
    <x v="1"/>
    <x v="0"/>
    <s v="Yes"/>
    <n v="5"/>
    <s v="&lt; 8 hours"/>
    <n v="68"/>
    <s v="Low"/>
    <x v="0"/>
    <n v="1"/>
    <x v="1"/>
    <x v="0"/>
    <s v="High"/>
    <x v="0"/>
    <s v="Positive"/>
    <n v="2"/>
    <s v="Low (0-2 hours)"/>
    <s v="No"/>
    <x v="0"/>
    <s v="Moderate"/>
    <x v="0"/>
    <n v="74"/>
    <n v="6"/>
    <x v="2"/>
  </r>
  <r>
    <n v="22"/>
    <x v="0"/>
    <n v="85"/>
    <s v="Good"/>
    <x v="2"/>
    <x v="1"/>
    <s v="Yes"/>
    <n v="6"/>
    <s v="&lt; 8 hours"/>
    <n v="96"/>
    <s v="Medium"/>
    <x v="0"/>
    <n v="0"/>
    <x v="0"/>
    <x v="0"/>
    <s v="Medium"/>
    <x v="0"/>
    <s v="Neutral"/>
    <n v="3"/>
    <s v="Moderate (2-4 hours)"/>
    <s v="No"/>
    <x v="3"/>
    <s v="Moderate"/>
    <x v="1"/>
    <n v="69"/>
    <n v="-27"/>
    <x v="0"/>
  </r>
  <r>
    <n v="18"/>
    <x v="1"/>
    <n v="91"/>
    <s v="Very Good"/>
    <x v="2"/>
    <x v="1"/>
    <s v="No"/>
    <n v="7"/>
    <s v="&lt; 8 hours"/>
    <n v="73"/>
    <s v="Low"/>
    <x v="0"/>
    <n v="0"/>
    <x v="0"/>
    <x v="0"/>
    <s v="Medium"/>
    <x v="0"/>
    <s v="Negative"/>
    <n v="4"/>
    <s v="Moderate (2-4 hours)"/>
    <s v="No"/>
    <x v="1"/>
    <s v="Near"/>
    <x v="0"/>
    <n v="68"/>
    <n v="-5"/>
    <x v="0"/>
  </r>
  <r>
    <n v="7"/>
    <x v="2"/>
    <n v="73"/>
    <s v="Fair"/>
    <x v="1"/>
    <x v="1"/>
    <s v="Yes"/>
    <n v="7"/>
    <s v="&lt; 8 hours"/>
    <n v="75"/>
    <s v="Medium"/>
    <x v="0"/>
    <n v="1"/>
    <x v="1"/>
    <x v="2"/>
    <s v="High"/>
    <x v="1"/>
    <s v="Positive"/>
    <n v="3"/>
    <s v="Moderate (2-4 hours)"/>
    <s v="No"/>
    <x v="1"/>
    <s v="Near"/>
    <x v="0"/>
    <n v="64"/>
    <n v="-11"/>
    <x v="0"/>
  </r>
  <r>
    <n v="28"/>
    <x v="0"/>
    <n v="95"/>
    <s v="Very Good"/>
    <x v="2"/>
    <x v="1"/>
    <s v="No"/>
    <n v="9"/>
    <s v="≥ 8 hours"/>
    <n v="67"/>
    <s v="Low"/>
    <x v="0"/>
    <n v="2"/>
    <x v="1"/>
    <x v="1"/>
    <s v="Medium"/>
    <x v="0"/>
    <s v="Neutral"/>
    <n v="3"/>
    <s v="Moderate (2-4 hours)"/>
    <s v="No"/>
    <x v="0"/>
    <s v="Near"/>
    <x v="0"/>
    <n v="73"/>
    <n v="6"/>
    <x v="2"/>
  </r>
  <r>
    <n v="12"/>
    <x v="1"/>
    <n v="85"/>
    <s v="Good"/>
    <x v="1"/>
    <x v="1"/>
    <s v="Yes"/>
    <n v="7"/>
    <s v="&lt; 8 hours"/>
    <n v="54"/>
    <s v="Medium"/>
    <x v="0"/>
    <n v="4"/>
    <x v="1"/>
    <x v="0"/>
    <s v="High"/>
    <x v="0"/>
    <s v="Positive"/>
    <n v="3"/>
    <s v="Moderate (2-4 hours)"/>
    <s v="No"/>
    <x v="1"/>
    <s v="Moderate"/>
    <x v="0"/>
    <n v="66"/>
    <n v="12"/>
    <x v="2"/>
  </r>
  <r>
    <n v="14"/>
    <x v="1"/>
    <n v="93"/>
    <s v="Very Good"/>
    <x v="1"/>
    <x v="2"/>
    <s v="Yes"/>
    <n v="5"/>
    <s v="&lt; 8 hours"/>
    <n v="75"/>
    <s v="Low"/>
    <x v="0"/>
    <n v="0"/>
    <x v="0"/>
    <x v="1"/>
    <s v="High"/>
    <x v="0"/>
    <s v="Negative"/>
    <n v="3"/>
    <s v="Moderate (2-4 hours)"/>
    <s v="No"/>
    <x v="0"/>
    <s v="Moderate"/>
    <x v="0"/>
    <n v="65"/>
    <n v="-10"/>
    <x v="0"/>
  </r>
  <r>
    <n v="18"/>
    <x v="1"/>
    <n v="82"/>
    <s v="Good"/>
    <x v="2"/>
    <x v="2"/>
    <s v="Yes"/>
    <n v="6"/>
    <s v="&lt; 8 hours"/>
    <n v="89"/>
    <s v="High"/>
    <x v="0"/>
    <n v="0"/>
    <x v="0"/>
    <x v="1"/>
    <s v="Medium"/>
    <x v="1"/>
    <s v="Positive"/>
    <n v="1"/>
    <s v="Low (0-2 hours)"/>
    <s v="Yes"/>
    <x v="1"/>
    <s v="Moderate"/>
    <x v="0"/>
    <n v="66"/>
    <n v="-23"/>
    <x v="0"/>
  </r>
  <r>
    <n v="28"/>
    <x v="0"/>
    <n v="69"/>
    <s v="Poor"/>
    <x v="1"/>
    <x v="2"/>
    <s v="No"/>
    <n v="8"/>
    <s v="≥ 8 hours"/>
    <n v="98"/>
    <s v="Medium"/>
    <x v="0"/>
    <n v="0"/>
    <x v="0"/>
    <x v="1"/>
    <s v="Medium"/>
    <x v="0"/>
    <s v="Positive"/>
    <n v="5"/>
    <s v="High (4-6 hours)"/>
    <s v="No"/>
    <x v="0"/>
    <s v="Near"/>
    <x v="0"/>
    <n v="67"/>
    <n v="-31"/>
    <x v="0"/>
  </r>
  <r>
    <n v="25"/>
    <x v="0"/>
    <n v="82"/>
    <s v="Good"/>
    <x v="1"/>
    <x v="0"/>
    <s v="No"/>
    <n v="4"/>
    <s v="&lt; 8 hours"/>
    <n v="54"/>
    <s v="Medium"/>
    <x v="0"/>
    <n v="0"/>
    <x v="0"/>
    <x v="1"/>
    <s v="Medium"/>
    <x v="0"/>
    <s v="Neutral"/>
    <n v="3"/>
    <s v="Moderate (2-4 hours)"/>
    <s v="No"/>
    <x v="0"/>
    <s v="Near"/>
    <x v="0"/>
    <n v="67"/>
    <n v="13"/>
    <x v="2"/>
  </r>
  <r>
    <n v="19"/>
    <x v="1"/>
    <n v="75"/>
    <s v="Fair"/>
    <x v="1"/>
    <x v="1"/>
    <s v="Yes"/>
    <n v="5"/>
    <s v="&lt; 8 hours"/>
    <n v="90"/>
    <s v="High"/>
    <x v="0"/>
    <n v="0"/>
    <x v="0"/>
    <x v="1"/>
    <s v="Unknown"/>
    <x v="1"/>
    <s v="Negative"/>
    <n v="3"/>
    <s v="Moderate (2-4 hours)"/>
    <s v="No"/>
    <x v="2"/>
    <s v="Near"/>
    <x v="1"/>
    <n v="66"/>
    <n v="-24"/>
    <x v="0"/>
  </r>
  <r>
    <n v="22"/>
    <x v="0"/>
    <n v="88"/>
    <s v="Good"/>
    <x v="1"/>
    <x v="2"/>
    <s v="Yes"/>
    <n v="6"/>
    <s v="&lt; 8 hours"/>
    <n v="63"/>
    <s v="Low"/>
    <x v="0"/>
    <n v="3"/>
    <x v="1"/>
    <x v="0"/>
    <s v="Medium"/>
    <x v="0"/>
    <s v="Positive"/>
    <n v="3"/>
    <s v="Moderate (2-4 hours)"/>
    <s v="No"/>
    <x v="2"/>
    <s v="Near"/>
    <x v="0"/>
    <n v="69"/>
    <n v="6"/>
    <x v="2"/>
  </r>
  <r>
    <n v="16"/>
    <x v="1"/>
    <n v="79"/>
    <s v="Fair"/>
    <x v="1"/>
    <x v="1"/>
    <s v="Yes"/>
    <n v="8"/>
    <s v="≥ 8 hours"/>
    <n v="91"/>
    <s v="Medium"/>
    <x v="0"/>
    <n v="4"/>
    <x v="1"/>
    <x v="2"/>
    <s v="Medium"/>
    <x v="1"/>
    <s v="Positive"/>
    <n v="1"/>
    <s v="Low (0-2 hours)"/>
    <s v="No"/>
    <x v="2"/>
    <s v="Near"/>
    <x v="0"/>
    <n v="69"/>
    <n v="-22"/>
    <x v="0"/>
  </r>
  <r>
    <n v="21"/>
    <x v="0"/>
    <n v="93"/>
    <s v="Very Good"/>
    <x v="1"/>
    <x v="2"/>
    <s v="No"/>
    <n v="7"/>
    <s v="&lt; 8 hours"/>
    <n v="67"/>
    <s v="High"/>
    <x v="0"/>
    <n v="2"/>
    <x v="1"/>
    <x v="0"/>
    <s v="Medium"/>
    <x v="0"/>
    <s v="Neutral"/>
    <n v="3"/>
    <s v="Moderate (2-4 hours)"/>
    <s v="No"/>
    <x v="1"/>
    <s v="Far"/>
    <x v="1"/>
    <n v="68"/>
    <n v="1"/>
    <x v="1"/>
  </r>
  <r>
    <n v="20"/>
    <x v="1"/>
    <n v="87"/>
    <s v="Good"/>
    <x v="0"/>
    <x v="2"/>
    <s v="No"/>
    <n v="8"/>
    <s v="≥ 8 hours"/>
    <n v="56"/>
    <s v="Medium"/>
    <x v="1"/>
    <n v="1"/>
    <x v="1"/>
    <x v="2"/>
    <s v="Medium"/>
    <x v="0"/>
    <s v="Negative"/>
    <n v="1"/>
    <s v="Low (0-2 hours)"/>
    <s v="No"/>
    <x v="1"/>
    <s v="Near"/>
    <x v="1"/>
    <n v="64"/>
    <n v="8"/>
    <x v="2"/>
  </r>
  <r>
    <n v="26"/>
    <x v="0"/>
    <n v="87"/>
    <s v="Good"/>
    <x v="1"/>
    <x v="1"/>
    <s v="Yes"/>
    <n v="7"/>
    <s v="&lt; 8 hours"/>
    <n v="81"/>
    <s v="Medium"/>
    <x v="0"/>
    <n v="1"/>
    <x v="1"/>
    <x v="2"/>
    <s v="Medium"/>
    <x v="0"/>
    <s v="Negative"/>
    <n v="2"/>
    <s v="Low (0-2 hours)"/>
    <s v="No"/>
    <x v="0"/>
    <s v="Near"/>
    <x v="0"/>
    <n v="70"/>
    <n v="-11"/>
    <x v="0"/>
  </r>
  <r>
    <n v="26"/>
    <x v="0"/>
    <n v="69"/>
    <s v="Poor"/>
    <x v="1"/>
    <x v="1"/>
    <s v="No"/>
    <n v="7"/>
    <s v="&lt; 8 hours"/>
    <n v="95"/>
    <s v="Medium"/>
    <x v="0"/>
    <n v="1"/>
    <x v="1"/>
    <x v="0"/>
    <s v="Medium"/>
    <x v="0"/>
    <s v="Negative"/>
    <n v="4"/>
    <s v="Moderate (2-4 hours)"/>
    <s v="No"/>
    <x v="2"/>
    <s v="Near"/>
    <x v="1"/>
    <n v="67"/>
    <n v="-28"/>
    <x v="0"/>
  </r>
  <r>
    <n v="23"/>
    <x v="0"/>
    <n v="99"/>
    <s v="Very Good"/>
    <x v="0"/>
    <x v="2"/>
    <s v="No"/>
    <n v="6"/>
    <s v="&lt; 8 hours"/>
    <n v="59"/>
    <s v="Medium"/>
    <x v="0"/>
    <n v="1"/>
    <x v="1"/>
    <x v="1"/>
    <s v="Medium"/>
    <x v="0"/>
    <s v="Positive"/>
    <n v="3"/>
    <s v="Moderate (2-4 hours)"/>
    <s v="No"/>
    <x v="0"/>
    <s v="Far"/>
    <x v="0"/>
    <n v="68"/>
    <n v="9"/>
    <x v="2"/>
  </r>
  <r>
    <n v="18"/>
    <x v="1"/>
    <n v="94"/>
    <s v="Very Good"/>
    <x v="1"/>
    <x v="1"/>
    <s v="Yes"/>
    <n v="8"/>
    <s v="≥ 8 hours"/>
    <n v="51"/>
    <s v="Medium"/>
    <x v="0"/>
    <n v="0"/>
    <x v="0"/>
    <x v="2"/>
    <s v="Medium"/>
    <x v="0"/>
    <s v="Positive"/>
    <n v="3"/>
    <s v="Moderate (2-4 hours)"/>
    <s v="Yes"/>
    <x v="1"/>
    <s v="Moderate"/>
    <x v="1"/>
    <n v="67"/>
    <n v="16"/>
    <x v="2"/>
  </r>
  <r>
    <n v="24"/>
    <x v="0"/>
    <n v="92"/>
    <s v="Very Good"/>
    <x v="2"/>
    <x v="1"/>
    <s v="Yes"/>
    <n v="5"/>
    <s v="&lt; 8 hours"/>
    <n v="94"/>
    <s v="Low"/>
    <x v="0"/>
    <n v="1"/>
    <x v="1"/>
    <x v="1"/>
    <s v="Medium"/>
    <x v="0"/>
    <s v="Neutral"/>
    <n v="2"/>
    <s v="Low (0-2 hours)"/>
    <s v="No"/>
    <x v="2"/>
    <s v="Near"/>
    <x v="1"/>
    <n v="73"/>
    <n v="-21"/>
    <x v="0"/>
  </r>
  <r>
    <n v="19"/>
    <x v="1"/>
    <n v="73"/>
    <s v="Fair"/>
    <x v="1"/>
    <x v="1"/>
    <s v="Yes"/>
    <n v="7"/>
    <s v="&lt; 8 hours"/>
    <n v="85"/>
    <s v="Medium"/>
    <x v="0"/>
    <n v="1"/>
    <x v="1"/>
    <x v="1"/>
    <s v="Medium"/>
    <x v="0"/>
    <s v="Neutral"/>
    <n v="3"/>
    <s v="Moderate (2-4 hours)"/>
    <s v="No"/>
    <x v="0"/>
    <s v="Far"/>
    <x v="0"/>
    <n v="65"/>
    <n v="-20"/>
    <x v="0"/>
  </r>
  <r>
    <n v="14"/>
    <x v="1"/>
    <n v="81"/>
    <s v="Good"/>
    <x v="1"/>
    <x v="0"/>
    <s v="No"/>
    <n v="9"/>
    <s v="≥ 8 hours"/>
    <n v="90"/>
    <s v="Medium"/>
    <x v="0"/>
    <n v="3"/>
    <x v="1"/>
    <x v="2"/>
    <s v="High"/>
    <x v="0"/>
    <s v="Neutral"/>
    <n v="3"/>
    <s v="Moderate (2-4 hours)"/>
    <s v="No"/>
    <x v="2"/>
    <s v="Near"/>
    <x v="0"/>
    <n v="69"/>
    <n v="-21"/>
    <x v="0"/>
  </r>
  <r>
    <n v="18"/>
    <x v="1"/>
    <n v="65"/>
    <s v="Poor"/>
    <x v="1"/>
    <x v="1"/>
    <s v="Yes"/>
    <n v="6"/>
    <s v="&lt; 8 hours"/>
    <n v="53"/>
    <s v="Medium"/>
    <x v="0"/>
    <n v="1"/>
    <x v="1"/>
    <x v="1"/>
    <s v="Medium"/>
    <x v="1"/>
    <s v="Positive"/>
    <n v="3"/>
    <s v="Moderate (2-4 hours)"/>
    <s v="Yes"/>
    <x v="2"/>
    <s v="Near"/>
    <x v="0"/>
    <n v="63"/>
    <n v="10"/>
    <x v="2"/>
  </r>
  <r>
    <n v="21"/>
    <x v="0"/>
    <n v="82"/>
    <s v="Good"/>
    <x v="1"/>
    <x v="1"/>
    <s v="No"/>
    <n v="5"/>
    <s v="&lt; 8 hours"/>
    <n v="95"/>
    <s v="Medium"/>
    <x v="0"/>
    <n v="3"/>
    <x v="1"/>
    <x v="0"/>
    <s v="Low"/>
    <x v="0"/>
    <s v="Positive"/>
    <n v="4"/>
    <s v="Moderate (2-4 hours)"/>
    <s v="No"/>
    <x v="0"/>
    <s v="Near"/>
    <x v="1"/>
    <n v="68"/>
    <n v="-27"/>
    <x v="0"/>
  </r>
  <r>
    <n v="25"/>
    <x v="0"/>
    <n v="66"/>
    <s v="Poor"/>
    <x v="1"/>
    <x v="0"/>
    <s v="No"/>
    <n v="4"/>
    <s v="&lt; 8 hours"/>
    <n v="71"/>
    <s v="High"/>
    <x v="0"/>
    <n v="0"/>
    <x v="0"/>
    <x v="1"/>
    <s v="Medium"/>
    <x v="0"/>
    <s v="Negative"/>
    <n v="3"/>
    <s v="Moderate (2-4 hours)"/>
    <s v="Yes"/>
    <x v="0"/>
    <s v="Near"/>
    <x v="1"/>
    <n v="64"/>
    <n v="-7"/>
    <x v="0"/>
  </r>
  <r>
    <n v="19"/>
    <x v="1"/>
    <n v="82"/>
    <s v="Good"/>
    <x v="0"/>
    <x v="0"/>
    <s v="No"/>
    <n v="8"/>
    <s v="≥ 8 hours"/>
    <n v="95"/>
    <s v="Medium"/>
    <x v="0"/>
    <n v="2"/>
    <x v="1"/>
    <x v="0"/>
    <s v="High"/>
    <x v="0"/>
    <s v="Neutral"/>
    <n v="4"/>
    <s v="Moderate (2-4 hours)"/>
    <s v="Yes"/>
    <x v="2"/>
    <s v="Moderate"/>
    <x v="1"/>
    <n v="68"/>
    <n v="-27"/>
    <x v="0"/>
  </r>
  <r>
    <n v="13"/>
    <x v="1"/>
    <n v="86"/>
    <s v="Good"/>
    <x v="1"/>
    <x v="0"/>
    <s v="Yes"/>
    <n v="8"/>
    <s v="≥ 8 hours"/>
    <n v="53"/>
    <s v="Medium"/>
    <x v="0"/>
    <n v="2"/>
    <x v="1"/>
    <x v="0"/>
    <s v="High"/>
    <x v="0"/>
    <s v="Positive"/>
    <n v="4"/>
    <s v="Moderate (2-4 hours)"/>
    <s v="No"/>
    <x v="0"/>
    <s v="Far"/>
    <x v="0"/>
    <n v="66"/>
    <n v="13"/>
    <x v="2"/>
  </r>
  <r>
    <n v="20"/>
    <x v="1"/>
    <n v="76"/>
    <s v="Fair"/>
    <x v="1"/>
    <x v="1"/>
    <s v="No"/>
    <n v="6"/>
    <s v="&lt; 8 hours"/>
    <n v="94"/>
    <s v="Low"/>
    <x v="0"/>
    <n v="2"/>
    <x v="1"/>
    <x v="0"/>
    <s v="High"/>
    <x v="0"/>
    <s v="Neutral"/>
    <n v="3"/>
    <s v="Moderate (2-4 hours)"/>
    <s v="Yes"/>
    <x v="0"/>
    <s v="Moderate"/>
    <x v="0"/>
    <n v="65"/>
    <n v="-29"/>
    <x v="0"/>
  </r>
  <r>
    <n v="21"/>
    <x v="0"/>
    <n v="80"/>
    <s v="Good"/>
    <x v="1"/>
    <x v="1"/>
    <s v="Yes"/>
    <n v="5"/>
    <s v="&lt; 8 hours"/>
    <n v="84"/>
    <s v="Low"/>
    <x v="0"/>
    <n v="4"/>
    <x v="1"/>
    <x v="0"/>
    <s v="Medium"/>
    <x v="1"/>
    <s v="Neutral"/>
    <n v="2"/>
    <s v="Low (0-2 hours)"/>
    <s v="No"/>
    <x v="2"/>
    <s v="Near"/>
    <x v="1"/>
    <n v="69"/>
    <n v="-15"/>
    <x v="0"/>
  </r>
  <r>
    <n v="21"/>
    <x v="0"/>
    <n v="95"/>
    <s v="Very Good"/>
    <x v="0"/>
    <x v="1"/>
    <s v="No"/>
    <n v="7"/>
    <s v="&lt; 8 hours"/>
    <n v="78"/>
    <s v="High"/>
    <x v="0"/>
    <n v="2"/>
    <x v="1"/>
    <x v="0"/>
    <s v="High"/>
    <x v="0"/>
    <s v="Neutral"/>
    <n v="2"/>
    <s v="Low (0-2 hours)"/>
    <s v="Yes"/>
    <x v="0"/>
    <s v="Near"/>
    <x v="0"/>
    <n v="69"/>
    <n v="-9"/>
    <x v="0"/>
  </r>
  <r>
    <n v="26"/>
    <x v="0"/>
    <n v="64"/>
    <s v="Poor"/>
    <x v="0"/>
    <x v="0"/>
    <s v="Yes"/>
    <n v="9"/>
    <s v="≥ 8 hours"/>
    <n v="53"/>
    <s v="Medium"/>
    <x v="1"/>
    <n v="2"/>
    <x v="1"/>
    <x v="0"/>
    <s v="High"/>
    <x v="0"/>
    <s v="Negative"/>
    <n v="4"/>
    <s v="Moderate (2-4 hours)"/>
    <s v="No"/>
    <x v="1"/>
    <s v="Near"/>
    <x v="0"/>
    <n v="64"/>
    <n v="11"/>
    <x v="2"/>
  </r>
  <r>
    <n v="26"/>
    <x v="0"/>
    <n v="92"/>
    <s v="Very Good"/>
    <x v="2"/>
    <x v="0"/>
    <s v="No"/>
    <n v="5"/>
    <s v="&lt; 8 hours"/>
    <n v="84"/>
    <s v="High"/>
    <x v="0"/>
    <n v="0"/>
    <x v="0"/>
    <x v="1"/>
    <s v="High"/>
    <x v="0"/>
    <s v="Neutral"/>
    <n v="2"/>
    <s v="Low (0-2 hours)"/>
    <s v="No"/>
    <x v="2"/>
    <s v="Near"/>
    <x v="0"/>
    <n v="74"/>
    <n v="-10"/>
    <x v="0"/>
  </r>
  <r>
    <n v="16"/>
    <x v="1"/>
    <n v="67"/>
    <s v="Poor"/>
    <x v="2"/>
    <x v="1"/>
    <s v="No"/>
    <n v="9"/>
    <s v="≥ 8 hours"/>
    <n v="80"/>
    <s v="Medium"/>
    <x v="0"/>
    <n v="1"/>
    <x v="1"/>
    <x v="0"/>
    <s v="High"/>
    <x v="0"/>
    <s v="Neutral"/>
    <n v="3"/>
    <s v="Moderate (2-4 hours)"/>
    <s v="No"/>
    <x v="0"/>
    <s v="Near"/>
    <x v="1"/>
    <n v="64"/>
    <n v="-16"/>
    <x v="0"/>
  </r>
  <r>
    <n v="16"/>
    <x v="1"/>
    <n v="61"/>
    <s v="Poor"/>
    <x v="1"/>
    <x v="2"/>
    <s v="No"/>
    <n v="4"/>
    <s v="&lt; 8 hours"/>
    <n v="86"/>
    <s v="Medium"/>
    <x v="0"/>
    <n v="3"/>
    <x v="1"/>
    <x v="1"/>
    <s v="High"/>
    <x v="0"/>
    <s v="Positive"/>
    <n v="4"/>
    <s v="Moderate (2-4 hours)"/>
    <s v="No"/>
    <x v="0"/>
    <s v="Near"/>
    <x v="1"/>
    <n v="63"/>
    <n v="-23"/>
    <x v="0"/>
  </r>
  <r>
    <n v="14"/>
    <x v="1"/>
    <n v="67"/>
    <s v="Poor"/>
    <x v="2"/>
    <x v="1"/>
    <s v="Yes"/>
    <n v="5"/>
    <s v="&lt; 8 hours"/>
    <n v="86"/>
    <s v="Medium"/>
    <x v="1"/>
    <n v="0"/>
    <x v="0"/>
    <x v="2"/>
    <s v="Medium"/>
    <x v="0"/>
    <s v="Positive"/>
    <n v="4"/>
    <s v="Moderate (2-4 hours)"/>
    <s v="No"/>
    <x v="1"/>
    <s v="Moderate"/>
    <x v="1"/>
    <n v="64"/>
    <n v="-22"/>
    <x v="0"/>
  </r>
  <r>
    <n v="24"/>
    <x v="0"/>
    <n v="91"/>
    <s v="Very Good"/>
    <x v="1"/>
    <x v="1"/>
    <s v="Yes"/>
    <n v="7"/>
    <s v="&lt; 8 hours"/>
    <n v="72"/>
    <s v="Medium"/>
    <x v="0"/>
    <n v="3"/>
    <x v="1"/>
    <x v="1"/>
    <s v="High"/>
    <x v="0"/>
    <s v="Neutral"/>
    <n v="3"/>
    <s v="Moderate (2-4 hours)"/>
    <s v="No"/>
    <x v="0"/>
    <s v="Moderate"/>
    <x v="0"/>
    <n v="71"/>
    <n v="-1"/>
    <x v="1"/>
  </r>
  <r>
    <n v="29"/>
    <x v="0"/>
    <n v="76"/>
    <s v="Fair"/>
    <x v="0"/>
    <x v="0"/>
    <s v="Yes"/>
    <n v="8"/>
    <s v="≥ 8 hours"/>
    <n v="60"/>
    <s v="Medium"/>
    <x v="0"/>
    <n v="2"/>
    <x v="1"/>
    <x v="1"/>
    <s v="Medium"/>
    <x v="0"/>
    <s v="Negative"/>
    <n v="3"/>
    <s v="Moderate (2-4 hours)"/>
    <s v="No"/>
    <x v="0"/>
    <s v="Near"/>
    <x v="1"/>
    <n v="68"/>
    <n v="8"/>
    <x v="2"/>
  </r>
  <r>
    <n v="18"/>
    <x v="1"/>
    <n v="95"/>
    <s v="Very Good"/>
    <x v="1"/>
    <x v="1"/>
    <s v="Yes"/>
    <n v="9"/>
    <s v="≥ 8 hours"/>
    <n v="96"/>
    <s v="Low"/>
    <x v="0"/>
    <n v="4"/>
    <x v="1"/>
    <x v="1"/>
    <s v="Medium"/>
    <x v="0"/>
    <s v="Negative"/>
    <n v="4"/>
    <s v="Moderate (2-4 hours)"/>
    <s v="No"/>
    <x v="1"/>
    <s v="Near"/>
    <x v="1"/>
    <n v="72"/>
    <n v="-24"/>
    <x v="0"/>
  </r>
  <r>
    <n v="19"/>
    <x v="1"/>
    <n v="81"/>
    <s v="Good"/>
    <x v="1"/>
    <x v="2"/>
    <s v="Yes"/>
    <n v="8"/>
    <s v="≥ 8 hours"/>
    <n v="96"/>
    <s v="High"/>
    <x v="0"/>
    <n v="1"/>
    <x v="1"/>
    <x v="0"/>
    <s v="Medium"/>
    <x v="1"/>
    <s v="Negative"/>
    <n v="4"/>
    <s v="Moderate (2-4 hours)"/>
    <s v="No"/>
    <x v="2"/>
    <s v="Near"/>
    <x v="0"/>
    <n v="67"/>
    <n v="-29"/>
    <x v="0"/>
  </r>
  <r>
    <n v="29"/>
    <x v="0"/>
    <n v="61"/>
    <s v="Poor"/>
    <x v="1"/>
    <x v="0"/>
    <s v="No"/>
    <n v="9"/>
    <s v="≥ 8 hours"/>
    <n v="61"/>
    <s v="Medium"/>
    <x v="0"/>
    <n v="0"/>
    <x v="0"/>
    <x v="0"/>
    <s v="Medium"/>
    <x v="1"/>
    <s v="Negative"/>
    <n v="3"/>
    <s v="Moderate (2-4 hours)"/>
    <s v="No"/>
    <x v="0"/>
    <s v="Near"/>
    <x v="0"/>
    <n v="64"/>
    <n v="3"/>
    <x v="2"/>
  </r>
  <r>
    <n v="23"/>
    <x v="0"/>
    <n v="89"/>
    <s v="Good"/>
    <x v="1"/>
    <x v="2"/>
    <s v="No"/>
    <n v="7"/>
    <s v="&lt; 8 hours"/>
    <n v="82"/>
    <s v="Medium"/>
    <x v="0"/>
    <n v="2"/>
    <x v="1"/>
    <x v="2"/>
    <s v="High"/>
    <x v="0"/>
    <s v="Positive"/>
    <n v="1"/>
    <s v="Low (0-2 hours)"/>
    <s v="No"/>
    <x v="1"/>
    <s v="Near"/>
    <x v="0"/>
    <n v="70"/>
    <n v="-12"/>
    <x v="0"/>
  </r>
  <r>
    <n v="23"/>
    <x v="0"/>
    <n v="64"/>
    <s v="Poor"/>
    <x v="2"/>
    <x v="1"/>
    <s v="Yes"/>
    <n v="6"/>
    <s v="&lt; 8 hours"/>
    <n v="60"/>
    <s v="Low"/>
    <x v="0"/>
    <n v="2"/>
    <x v="1"/>
    <x v="1"/>
    <s v="Medium"/>
    <x v="0"/>
    <s v="Negative"/>
    <n v="3"/>
    <s v="Moderate (2-4 hours)"/>
    <s v="No"/>
    <x v="1"/>
    <s v="Near"/>
    <x v="1"/>
    <n v="65"/>
    <n v="5"/>
    <x v="2"/>
  </r>
  <r>
    <n v="13"/>
    <x v="1"/>
    <n v="92"/>
    <s v="Very Good"/>
    <x v="2"/>
    <x v="1"/>
    <s v="No"/>
    <n v="9"/>
    <s v="≥ 8 hours"/>
    <n v="93"/>
    <s v="High"/>
    <x v="0"/>
    <n v="2"/>
    <x v="1"/>
    <x v="2"/>
    <s v="Medium"/>
    <x v="0"/>
    <s v="Negative"/>
    <n v="2"/>
    <s v="Low (0-2 hours)"/>
    <s v="No"/>
    <x v="1"/>
    <s v="Moderate"/>
    <x v="0"/>
    <n v="69"/>
    <n v="-24"/>
    <x v="0"/>
  </r>
  <r>
    <n v="24"/>
    <x v="0"/>
    <n v="67"/>
    <s v="Poor"/>
    <x v="2"/>
    <x v="1"/>
    <s v="No"/>
    <n v="9"/>
    <s v="≥ 8 hours"/>
    <n v="55"/>
    <s v="High"/>
    <x v="0"/>
    <n v="2"/>
    <x v="1"/>
    <x v="0"/>
    <s v="Low"/>
    <x v="0"/>
    <s v="Positive"/>
    <n v="2"/>
    <s v="Low (0-2 hours)"/>
    <s v="No"/>
    <x v="1"/>
    <s v="Moderate"/>
    <x v="0"/>
    <n v="65"/>
    <n v="10"/>
    <x v="2"/>
  </r>
  <r>
    <n v="14"/>
    <x v="1"/>
    <n v="74"/>
    <s v="Fair"/>
    <x v="2"/>
    <x v="1"/>
    <s v="No"/>
    <n v="8"/>
    <s v="≥ 8 hours"/>
    <n v="100"/>
    <s v="Medium"/>
    <x v="0"/>
    <n v="1"/>
    <x v="1"/>
    <x v="0"/>
    <s v="Medium"/>
    <x v="0"/>
    <s v="Neutral"/>
    <n v="3"/>
    <s v="Moderate (2-4 hours)"/>
    <s v="No"/>
    <x v="1"/>
    <s v="Near"/>
    <x v="0"/>
    <n v="66"/>
    <n v="-34"/>
    <x v="0"/>
  </r>
  <r>
    <n v="13"/>
    <x v="1"/>
    <n v="90"/>
    <s v="Very Good"/>
    <x v="2"/>
    <x v="1"/>
    <s v="No"/>
    <n v="8"/>
    <s v="≥ 8 hours"/>
    <n v="81"/>
    <s v="Medium"/>
    <x v="0"/>
    <n v="0"/>
    <x v="0"/>
    <x v="1"/>
    <s v="Medium"/>
    <x v="0"/>
    <s v="Positive"/>
    <n v="3"/>
    <s v="Moderate (2-4 hours)"/>
    <s v="No"/>
    <x v="0"/>
    <s v="Moderate"/>
    <x v="1"/>
    <n v="67"/>
    <n v="-14"/>
    <x v="0"/>
  </r>
  <r>
    <n v="18"/>
    <x v="1"/>
    <n v="98"/>
    <s v="Very Good"/>
    <x v="1"/>
    <x v="2"/>
    <s v="No"/>
    <n v="9"/>
    <s v="≥ 8 hours"/>
    <n v="51"/>
    <s v="Medium"/>
    <x v="0"/>
    <n v="1"/>
    <x v="1"/>
    <x v="2"/>
    <s v="Medium"/>
    <x v="0"/>
    <s v="Neutral"/>
    <n v="4"/>
    <s v="Moderate (2-4 hours)"/>
    <s v="No"/>
    <x v="1"/>
    <s v="Near"/>
    <x v="0"/>
    <n v="68"/>
    <n v="17"/>
    <x v="2"/>
  </r>
  <r>
    <n v="16"/>
    <x v="1"/>
    <n v="75"/>
    <s v="Fair"/>
    <x v="1"/>
    <x v="1"/>
    <s v="Yes"/>
    <n v="8"/>
    <s v="≥ 8 hours"/>
    <n v="94"/>
    <s v="Medium"/>
    <x v="0"/>
    <n v="0"/>
    <x v="0"/>
    <x v="1"/>
    <s v="Medium"/>
    <x v="1"/>
    <s v="Positive"/>
    <n v="3"/>
    <s v="Moderate (2-4 hours)"/>
    <s v="No"/>
    <x v="0"/>
    <s v="Moderate"/>
    <x v="0"/>
    <n v="65"/>
    <n v="-29"/>
    <x v="0"/>
  </r>
  <r>
    <n v="19"/>
    <x v="1"/>
    <n v="93"/>
    <s v="Very Good"/>
    <x v="1"/>
    <x v="1"/>
    <s v="No"/>
    <n v="7"/>
    <s v="&lt; 8 hours"/>
    <n v="84"/>
    <s v="High"/>
    <x v="1"/>
    <n v="0"/>
    <x v="0"/>
    <x v="1"/>
    <s v="Low"/>
    <x v="0"/>
    <s v="Neutral"/>
    <n v="2"/>
    <s v="Low (0-2 hours)"/>
    <s v="No"/>
    <x v="1"/>
    <s v="Near"/>
    <x v="0"/>
    <n v="68"/>
    <n v="-16"/>
    <x v="0"/>
  </r>
  <r>
    <n v="11"/>
    <x v="1"/>
    <n v="68"/>
    <s v="Poor"/>
    <x v="1"/>
    <x v="0"/>
    <s v="Yes"/>
    <n v="8"/>
    <s v="≥ 8 hours"/>
    <n v="85"/>
    <s v="High"/>
    <x v="1"/>
    <n v="2"/>
    <x v="1"/>
    <x v="1"/>
    <s v="Medium"/>
    <x v="0"/>
    <s v="Negative"/>
    <n v="2"/>
    <s v="Low (0-2 hours)"/>
    <s v="No"/>
    <x v="1"/>
    <s v="Near"/>
    <x v="0"/>
    <n v="63"/>
    <n v="-22"/>
    <x v="0"/>
  </r>
  <r>
    <n v="26"/>
    <x v="0"/>
    <n v="92"/>
    <s v="Very Good"/>
    <x v="1"/>
    <x v="1"/>
    <s v="No"/>
    <n v="8"/>
    <s v="≥ 8 hours"/>
    <n v="64"/>
    <s v="Medium"/>
    <x v="0"/>
    <n v="1"/>
    <x v="1"/>
    <x v="1"/>
    <s v="Medium"/>
    <x v="1"/>
    <s v="Positive"/>
    <n v="5"/>
    <s v="High (4-6 hours)"/>
    <s v="No"/>
    <x v="0"/>
    <s v="Near"/>
    <x v="0"/>
    <n v="71"/>
    <n v="7"/>
    <x v="2"/>
  </r>
  <r>
    <n v="27"/>
    <x v="0"/>
    <n v="86"/>
    <s v="Good"/>
    <x v="2"/>
    <x v="1"/>
    <s v="No"/>
    <n v="8"/>
    <s v="≥ 8 hours"/>
    <n v="67"/>
    <s v="Medium"/>
    <x v="0"/>
    <n v="1"/>
    <x v="1"/>
    <x v="0"/>
    <s v="Medium"/>
    <x v="0"/>
    <s v="Positive"/>
    <n v="4"/>
    <s v="Moderate (2-4 hours)"/>
    <s v="No"/>
    <x v="1"/>
    <s v="Near"/>
    <x v="0"/>
    <n v="71"/>
    <n v="4"/>
    <x v="2"/>
  </r>
  <r>
    <n v="8"/>
    <x v="2"/>
    <n v="68"/>
    <s v="Poor"/>
    <x v="2"/>
    <x v="1"/>
    <s v="Yes"/>
    <n v="7"/>
    <s v="&lt; 8 hours"/>
    <n v="96"/>
    <s v="Medium"/>
    <x v="0"/>
    <n v="2"/>
    <x v="1"/>
    <x v="0"/>
    <s v="High"/>
    <x v="0"/>
    <s v="Positive"/>
    <n v="3"/>
    <s v="Moderate (2-4 hours)"/>
    <s v="No"/>
    <x v="2"/>
    <s v="Near"/>
    <x v="1"/>
    <n v="65"/>
    <n v="-31"/>
    <x v="0"/>
  </r>
  <r>
    <n v="26"/>
    <x v="0"/>
    <n v="72"/>
    <s v="Fair"/>
    <x v="1"/>
    <x v="2"/>
    <s v="No"/>
    <n v="8"/>
    <s v="≥ 8 hours"/>
    <n v="82"/>
    <s v="Medium"/>
    <x v="0"/>
    <n v="2"/>
    <x v="1"/>
    <x v="1"/>
    <s v="Low"/>
    <x v="0"/>
    <s v="Negative"/>
    <n v="2"/>
    <s v="Low (0-2 hours)"/>
    <s v="No"/>
    <x v="2"/>
    <s v="Far"/>
    <x v="1"/>
    <n v="65"/>
    <n v="-17"/>
    <x v="0"/>
  </r>
  <r>
    <n v="15"/>
    <x v="1"/>
    <n v="65"/>
    <s v="Poor"/>
    <x v="1"/>
    <x v="2"/>
    <s v="Yes"/>
    <n v="8"/>
    <s v="≥ 8 hours"/>
    <n v="51"/>
    <s v="Medium"/>
    <x v="0"/>
    <n v="1"/>
    <x v="1"/>
    <x v="2"/>
    <s v="Medium"/>
    <x v="0"/>
    <s v="Positive"/>
    <n v="3"/>
    <s v="Moderate (2-4 hours)"/>
    <s v="No"/>
    <x v="0"/>
    <s v="Moderate"/>
    <x v="1"/>
    <n v="61"/>
    <n v="10"/>
    <x v="2"/>
  </r>
  <r>
    <n v="25"/>
    <x v="0"/>
    <n v="75"/>
    <s v="Fair"/>
    <x v="2"/>
    <x v="0"/>
    <s v="Yes"/>
    <n v="7"/>
    <s v="&lt; 8 hours"/>
    <n v="66"/>
    <s v="Low"/>
    <x v="0"/>
    <n v="0"/>
    <x v="0"/>
    <x v="0"/>
    <s v="High"/>
    <x v="0"/>
    <s v="Negative"/>
    <n v="4"/>
    <s v="Moderate (2-4 hours)"/>
    <s v="No"/>
    <x v="0"/>
    <s v="Near"/>
    <x v="0"/>
    <n v="68"/>
    <n v="2"/>
    <x v="1"/>
  </r>
  <r>
    <n v="20"/>
    <x v="1"/>
    <n v="68"/>
    <s v="Poor"/>
    <x v="0"/>
    <x v="1"/>
    <s v="Yes"/>
    <n v="6"/>
    <s v="&lt; 8 hours"/>
    <n v="80"/>
    <s v="Low"/>
    <x v="0"/>
    <n v="4"/>
    <x v="1"/>
    <x v="0"/>
    <s v="Medium"/>
    <x v="1"/>
    <s v="Neutral"/>
    <n v="4"/>
    <s v="Moderate (2-4 hours)"/>
    <s v="No"/>
    <x v="1"/>
    <s v="Near"/>
    <x v="1"/>
    <n v="65"/>
    <n v="-15"/>
    <x v="0"/>
  </r>
  <r>
    <n v="20"/>
    <x v="1"/>
    <n v="86"/>
    <s v="Good"/>
    <x v="0"/>
    <x v="1"/>
    <s v="No"/>
    <n v="9"/>
    <s v="≥ 8 hours"/>
    <n v="57"/>
    <s v="Medium"/>
    <x v="0"/>
    <n v="0"/>
    <x v="0"/>
    <x v="1"/>
    <s v="High"/>
    <x v="0"/>
    <s v="Positive"/>
    <n v="4"/>
    <s v="Moderate (2-4 hours)"/>
    <s v="No"/>
    <x v="0"/>
    <s v="Moderate"/>
    <x v="0"/>
    <n v="66"/>
    <n v="9"/>
    <x v="2"/>
  </r>
  <r>
    <n v="19"/>
    <x v="1"/>
    <n v="100"/>
    <s v="Perfect"/>
    <x v="2"/>
    <x v="2"/>
    <s v="Yes"/>
    <n v="5"/>
    <s v="&lt; 8 hours"/>
    <n v="55"/>
    <s v="Low"/>
    <x v="0"/>
    <n v="2"/>
    <x v="1"/>
    <x v="0"/>
    <s v="Medium"/>
    <x v="0"/>
    <s v="Positive"/>
    <n v="4"/>
    <s v="Moderate (2-4 hours)"/>
    <s v="No"/>
    <x v="0"/>
    <s v="Moderate"/>
    <x v="0"/>
    <n v="69"/>
    <n v="14"/>
    <x v="2"/>
  </r>
  <r>
    <n v="27"/>
    <x v="0"/>
    <n v="60"/>
    <s v="Poor"/>
    <x v="2"/>
    <x v="0"/>
    <s v="No"/>
    <n v="6"/>
    <s v="&lt; 8 hours"/>
    <n v="53"/>
    <s v="Low"/>
    <x v="0"/>
    <n v="3"/>
    <x v="1"/>
    <x v="0"/>
    <s v="Low"/>
    <x v="1"/>
    <s v="Positive"/>
    <n v="2"/>
    <s v="Low (0-2 hours)"/>
    <s v="No"/>
    <x v="0"/>
    <s v="Moderate"/>
    <x v="1"/>
    <n v="65"/>
    <n v="12"/>
    <x v="2"/>
  </r>
  <r>
    <n v="13"/>
    <x v="1"/>
    <n v="82"/>
    <s v="Good"/>
    <x v="1"/>
    <x v="0"/>
    <s v="No"/>
    <n v="7"/>
    <s v="&lt; 8 hours"/>
    <n v="82"/>
    <s v="Medium"/>
    <x v="0"/>
    <n v="1"/>
    <x v="1"/>
    <x v="0"/>
    <s v="Low"/>
    <x v="0"/>
    <s v="Positive"/>
    <n v="3"/>
    <s v="Moderate (2-4 hours)"/>
    <s v="No"/>
    <x v="0"/>
    <s v="Near"/>
    <x v="1"/>
    <n v="65"/>
    <n v="-17"/>
    <x v="0"/>
  </r>
  <r>
    <n v="24"/>
    <x v="0"/>
    <n v="83"/>
    <s v="Good"/>
    <x v="2"/>
    <x v="1"/>
    <s v="No"/>
    <n v="4"/>
    <s v="&lt; 8 hours"/>
    <n v="66"/>
    <s v="High"/>
    <x v="0"/>
    <n v="2"/>
    <x v="1"/>
    <x v="1"/>
    <s v="High"/>
    <x v="1"/>
    <s v="Positive"/>
    <n v="4"/>
    <s v="Moderate (2-4 hours)"/>
    <s v="Yes"/>
    <x v="2"/>
    <s v="Moderate"/>
    <x v="0"/>
    <n v="70"/>
    <n v="4"/>
    <x v="2"/>
  </r>
  <r>
    <n v="27"/>
    <x v="0"/>
    <n v="97"/>
    <s v="Very Good"/>
    <x v="1"/>
    <x v="1"/>
    <s v="No"/>
    <n v="9"/>
    <s v="≥ 8 hours"/>
    <n v="69"/>
    <s v="Medium"/>
    <x v="0"/>
    <n v="1"/>
    <x v="1"/>
    <x v="0"/>
    <s v="Medium"/>
    <x v="1"/>
    <s v="Neutral"/>
    <n v="2"/>
    <s v="Low (0-2 hours)"/>
    <s v="No"/>
    <x v="0"/>
    <s v="Moderate"/>
    <x v="1"/>
    <n v="70"/>
    <n v="1"/>
    <x v="1"/>
  </r>
  <r>
    <n v="24"/>
    <x v="0"/>
    <n v="80"/>
    <s v="Good"/>
    <x v="1"/>
    <x v="1"/>
    <s v="Yes"/>
    <n v="7"/>
    <s v="&lt; 8 hours"/>
    <n v="53"/>
    <s v="Medium"/>
    <x v="0"/>
    <n v="2"/>
    <x v="1"/>
    <x v="0"/>
    <s v="Medium"/>
    <x v="0"/>
    <s v="Positive"/>
    <n v="4"/>
    <s v="Moderate (2-4 hours)"/>
    <s v="Yes"/>
    <x v="0"/>
    <s v="Near"/>
    <x v="1"/>
    <n v="67"/>
    <n v="14"/>
    <x v="2"/>
  </r>
  <r>
    <n v="34"/>
    <x v="3"/>
    <n v="82"/>
    <s v="Good"/>
    <x v="1"/>
    <x v="0"/>
    <s v="Yes"/>
    <n v="9"/>
    <s v="≥ 8 hours"/>
    <n v="87"/>
    <s v="High"/>
    <x v="0"/>
    <n v="3"/>
    <x v="1"/>
    <x v="0"/>
    <s v="Medium"/>
    <x v="0"/>
    <s v="Positive"/>
    <n v="4"/>
    <s v="Moderate (2-4 hours)"/>
    <s v="No"/>
    <x v="0"/>
    <s v="Near"/>
    <x v="1"/>
    <n v="75"/>
    <n v="-12"/>
    <x v="0"/>
  </r>
  <r>
    <n v="17"/>
    <x v="1"/>
    <n v="79"/>
    <s v="Fair"/>
    <x v="0"/>
    <x v="2"/>
    <s v="Yes"/>
    <n v="10"/>
    <s v="≥ 8 hours"/>
    <n v="88"/>
    <s v="Low"/>
    <x v="0"/>
    <n v="3"/>
    <x v="1"/>
    <x v="1"/>
    <s v="High"/>
    <x v="1"/>
    <s v="Neutral"/>
    <n v="3"/>
    <s v="Moderate (2-4 hours)"/>
    <s v="No"/>
    <x v="0"/>
    <s v="Moderate"/>
    <x v="1"/>
    <n v="65"/>
    <n v="-23"/>
    <x v="0"/>
  </r>
  <r>
    <n v="26"/>
    <x v="0"/>
    <n v="71"/>
    <s v="Fair"/>
    <x v="1"/>
    <x v="1"/>
    <s v="Yes"/>
    <n v="7"/>
    <s v="&lt; 8 hours"/>
    <n v="91"/>
    <s v="Medium"/>
    <x v="1"/>
    <n v="2"/>
    <x v="1"/>
    <x v="0"/>
    <s v="Medium"/>
    <x v="1"/>
    <s v="Neutral"/>
    <n v="3"/>
    <s v="Moderate (2-4 hours)"/>
    <s v="No"/>
    <x v="0"/>
    <s v="Moderate"/>
    <x v="1"/>
    <n v="66"/>
    <n v="-25"/>
    <x v="0"/>
  </r>
  <r>
    <n v="19"/>
    <x v="1"/>
    <n v="62"/>
    <s v="Poor"/>
    <x v="2"/>
    <x v="1"/>
    <s v="Yes"/>
    <n v="9"/>
    <s v="≥ 8 hours"/>
    <n v="83"/>
    <s v="High"/>
    <x v="0"/>
    <n v="2"/>
    <x v="1"/>
    <x v="1"/>
    <s v="Medium"/>
    <x v="0"/>
    <s v="Positive"/>
    <n v="3"/>
    <s v="Moderate (2-4 hours)"/>
    <s v="No"/>
    <x v="1"/>
    <s v="Unknown"/>
    <x v="0"/>
    <n v="67"/>
    <n v="-16"/>
    <x v="0"/>
  </r>
  <r>
    <n v="27"/>
    <x v="0"/>
    <n v="76"/>
    <s v="Fair"/>
    <x v="0"/>
    <x v="1"/>
    <s v="Yes"/>
    <n v="5"/>
    <s v="&lt; 8 hours"/>
    <n v="89"/>
    <s v="Low"/>
    <x v="0"/>
    <n v="0"/>
    <x v="0"/>
    <x v="0"/>
    <s v="Unknown"/>
    <x v="1"/>
    <s v="Positive"/>
    <n v="4"/>
    <s v="Moderate (2-4 hours)"/>
    <s v="No"/>
    <x v="2"/>
    <s v="Far"/>
    <x v="0"/>
    <n v="67"/>
    <n v="-22"/>
    <x v="0"/>
  </r>
  <r>
    <n v="20"/>
    <x v="1"/>
    <n v="62"/>
    <s v="Poor"/>
    <x v="0"/>
    <x v="1"/>
    <s v="No"/>
    <n v="8"/>
    <s v="≥ 8 hours"/>
    <n v="79"/>
    <s v="High"/>
    <x v="0"/>
    <n v="2"/>
    <x v="1"/>
    <x v="0"/>
    <s v="Medium"/>
    <x v="0"/>
    <s v="Positive"/>
    <n v="1"/>
    <s v="Low (0-2 hours)"/>
    <s v="No"/>
    <x v="0"/>
    <s v="Near"/>
    <x v="1"/>
    <n v="62"/>
    <n v="-17"/>
    <x v="0"/>
  </r>
  <r>
    <n v="18"/>
    <x v="1"/>
    <n v="82"/>
    <s v="Good"/>
    <x v="1"/>
    <x v="1"/>
    <s v="Yes"/>
    <n v="6"/>
    <s v="&lt; 8 hours"/>
    <n v="75"/>
    <s v="Medium"/>
    <x v="0"/>
    <n v="0"/>
    <x v="0"/>
    <x v="0"/>
    <s v="Medium"/>
    <x v="1"/>
    <s v="Negative"/>
    <n v="4"/>
    <s v="Moderate (2-4 hours)"/>
    <s v="No"/>
    <x v="1"/>
    <s v="Near"/>
    <x v="0"/>
    <n v="66"/>
    <n v="-9"/>
    <x v="0"/>
  </r>
  <r>
    <n v="28"/>
    <x v="0"/>
    <n v="72"/>
    <s v="Fair"/>
    <x v="0"/>
    <x v="0"/>
    <s v="No"/>
    <n v="8"/>
    <s v="≥ 8 hours"/>
    <n v="63"/>
    <s v="Low"/>
    <x v="0"/>
    <n v="1"/>
    <x v="1"/>
    <x v="0"/>
    <s v="High"/>
    <x v="0"/>
    <s v="Neutral"/>
    <n v="2"/>
    <s v="Low (0-2 hours)"/>
    <s v="No"/>
    <x v="3"/>
    <s v="Near"/>
    <x v="0"/>
    <n v="66"/>
    <n v="3"/>
    <x v="2"/>
  </r>
  <r>
    <n v="17"/>
    <x v="1"/>
    <n v="81"/>
    <s v="Good"/>
    <x v="2"/>
    <x v="2"/>
    <s v="Yes"/>
    <n v="8"/>
    <s v="≥ 8 hours"/>
    <n v="53"/>
    <s v="High"/>
    <x v="0"/>
    <n v="0"/>
    <x v="0"/>
    <x v="1"/>
    <s v="Medium"/>
    <x v="0"/>
    <s v="Neutral"/>
    <n v="2"/>
    <s v="Low (0-2 hours)"/>
    <s v="No"/>
    <x v="0"/>
    <s v="Far"/>
    <x v="0"/>
    <n v="64"/>
    <n v="11"/>
    <x v="2"/>
  </r>
  <r>
    <n v="12"/>
    <x v="1"/>
    <n v="65"/>
    <s v="Poor"/>
    <x v="0"/>
    <x v="1"/>
    <s v="No"/>
    <n v="7"/>
    <s v="&lt; 8 hours"/>
    <n v="65"/>
    <s v="Medium"/>
    <x v="0"/>
    <n v="2"/>
    <x v="1"/>
    <x v="1"/>
    <s v="Medium"/>
    <x v="0"/>
    <s v="Neutral"/>
    <n v="2"/>
    <s v="Low (0-2 hours)"/>
    <s v="No"/>
    <x v="0"/>
    <s v="Near"/>
    <x v="0"/>
    <n v="60"/>
    <n v="-5"/>
    <x v="0"/>
  </r>
  <r>
    <n v="17"/>
    <x v="1"/>
    <n v="97"/>
    <s v="Very Good"/>
    <x v="1"/>
    <x v="1"/>
    <s v="Yes"/>
    <n v="8"/>
    <s v="≥ 8 hours"/>
    <n v="84"/>
    <s v="Medium"/>
    <x v="1"/>
    <n v="3"/>
    <x v="1"/>
    <x v="0"/>
    <s v="Low"/>
    <x v="1"/>
    <s v="Neutral"/>
    <n v="3"/>
    <s v="Moderate (2-4 hours)"/>
    <s v="No"/>
    <x v="2"/>
    <s v="Near"/>
    <x v="1"/>
    <n v="70"/>
    <n v="-14"/>
    <x v="0"/>
  </r>
  <r>
    <n v="24"/>
    <x v="0"/>
    <n v="96"/>
    <s v="Very Good"/>
    <x v="1"/>
    <x v="1"/>
    <s v="No"/>
    <n v="8"/>
    <s v="≥ 8 hours"/>
    <n v="96"/>
    <s v="Medium"/>
    <x v="0"/>
    <n v="2"/>
    <x v="1"/>
    <x v="0"/>
    <s v="Low"/>
    <x v="0"/>
    <s v="Positive"/>
    <n v="3"/>
    <s v="Moderate (2-4 hours)"/>
    <s v="No"/>
    <x v="1"/>
    <s v="Near"/>
    <x v="1"/>
    <n v="72"/>
    <n v="-24"/>
    <x v="0"/>
  </r>
  <r>
    <n v="28"/>
    <x v="0"/>
    <n v="68"/>
    <s v="Poor"/>
    <x v="2"/>
    <x v="1"/>
    <s v="Yes"/>
    <n v="7"/>
    <s v="&lt; 8 hours"/>
    <n v="63"/>
    <s v="Medium"/>
    <x v="0"/>
    <n v="0"/>
    <x v="0"/>
    <x v="0"/>
    <s v="High"/>
    <x v="0"/>
    <s v="Negative"/>
    <n v="2"/>
    <s v="Low (0-2 hours)"/>
    <s v="No"/>
    <x v="1"/>
    <s v="Near"/>
    <x v="0"/>
    <n v="67"/>
    <n v="4"/>
    <x v="2"/>
  </r>
  <r>
    <n v="21"/>
    <x v="0"/>
    <n v="74"/>
    <s v="Fair"/>
    <x v="1"/>
    <x v="0"/>
    <s v="Yes"/>
    <n v="10"/>
    <s v="≥ 8 hours"/>
    <n v="83"/>
    <s v="Low"/>
    <x v="0"/>
    <n v="1"/>
    <x v="1"/>
    <x v="2"/>
    <s v="Medium"/>
    <x v="0"/>
    <s v="Neutral"/>
    <n v="3"/>
    <s v="Moderate (2-4 hours)"/>
    <s v="No"/>
    <x v="0"/>
    <s v="Moderate"/>
    <x v="1"/>
    <n v="67"/>
    <n v="-16"/>
    <x v="0"/>
  </r>
  <r>
    <n v="28"/>
    <x v="0"/>
    <n v="85"/>
    <s v="Good"/>
    <x v="1"/>
    <x v="1"/>
    <s v="Yes"/>
    <n v="7"/>
    <s v="&lt; 8 hours"/>
    <n v="74"/>
    <s v="Medium"/>
    <x v="0"/>
    <n v="1"/>
    <x v="1"/>
    <x v="1"/>
    <s v="High"/>
    <x v="0"/>
    <s v="Positive"/>
    <n v="3"/>
    <s v="Moderate (2-4 hours)"/>
    <s v="No"/>
    <x v="2"/>
    <s v="Near"/>
    <x v="1"/>
    <n v="72"/>
    <n v="-2"/>
    <x v="1"/>
  </r>
  <r>
    <n v="12"/>
    <x v="1"/>
    <n v="64"/>
    <s v="Poor"/>
    <x v="2"/>
    <x v="0"/>
    <s v="Yes"/>
    <n v="9"/>
    <s v="≥ 8 hours"/>
    <n v="81"/>
    <s v="Medium"/>
    <x v="1"/>
    <n v="1"/>
    <x v="1"/>
    <x v="2"/>
    <s v="High"/>
    <x v="0"/>
    <s v="Neutral"/>
    <n v="3"/>
    <s v="Moderate (2-4 hours)"/>
    <s v="No"/>
    <x v="0"/>
    <s v="Moderate"/>
    <x v="0"/>
    <n v="63"/>
    <n v="-18"/>
    <x v="0"/>
  </r>
  <r>
    <n v="17"/>
    <x v="1"/>
    <n v="74"/>
    <s v="Fair"/>
    <x v="0"/>
    <x v="1"/>
    <s v="No"/>
    <n v="9"/>
    <s v="≥ 8 hours"/>
    <n v="50"/>
    <s v="Medium"/>
    <x v="0"/>
    <n v="0"/>
    <x v="0"/>
    <x v="0"/>
    <s v="High"/>
    <x v="0"/>
    <s v="Negative"/>
    <n v="2"/>
    <s v="Low (0-2 hours)"/>
    <s v="No"/>
    <x v="0"/>
    <s v="Far"/>
    <x v="1"/>
    <n v="60"/>
    <n v="10"/>
    <x v="2"/>
  </r>
  <r>
    <n v="18"/>
    <x v="1"/>
    <n v="70"/>
    <s v="Fair"/>
    <x v="1"/>
    <x v="1"/>
    <s v="Yes"/>
    <n v="4"/>
    <s v="&lt; 8 hours"/>
    <n v="56"/>
    <s v="Medium"/>
    <x v="0"/>
    <n v="1"/>
    <x v="1"/>
    <x v="2"/>
    <s v="High"/>
    <x v="0"/>
    <s v="Neutral"/>
    <n v="4"/>
    <s v="Moderate (2-4 hours)"/>
    <s v="No"/>
    <x v="0"/>
    <s v="Near"/>
    <x v="0"/>
    <n v="65"/>
    <n v="9"/>
    <x v="2"/>
  </r>
  <r>
    <n v="19"/>
    <x v="1"/>
    <n v="97"/>
    <s v="Very Good"/>
    <x v="2"/>
    <x v="1"/>
    <s v="Yes"/>
    <n v="9"/>
    <s v="≥ 8 hours"/>
    <n v="61"/>
    <s v="High"/>
    <x v="0"/>
    <n v="2"/>
    <x v="1"/>
    <x v="1"/>
    <s v="High"/>
    <x v="0"/>
    <s v="Neutral"/>
    <n v="1"/>
    <s v="Low (0-2 hours)"/>
    <s v="No"/>
    <x v="2"/>
    <s v="Moderate"/>
    <x v="0"/>
    <n v="72"/>
    <n v="11"/>
    <x v="2"/>
  </r>
  <r>
    <n v="21"/>
    <x v="0"/>
    <n v="94"/>
    <s v="Very Good"/>
    <x v="1"/>
    <x v="0"/>
    <s v="No"/>
    <n v="9"/>
    <s v="≥ 8 hours"/>
    <n v="95"/>
    <s v="Low"/>
    <x v="0"/>
    <n v="0"/>
    <x v="0"/>
    <x v="1"/>
    <s v="High"/>
    <x v="1"/>
    <s v="Negative"/>
    <n v="3"/>
    <s v="Moderate (2-4 hours)"/>
    <s v="No"/>
    <x v="0"/>
    <s v="Near"/>
    <x v="0"/>
    <n v="70"/>
    <n v="-25"/>
    <x v="0"/>
  </r>
  <r>
    <n v="24"/>
    <x v="0"/>
    <n v="83"/>
    <s v="Good"/>
    <x v="2"/>
    <x v="1"/>
    <s v="Yes"/>
    <n v="7"/>
    <s v="&lt; 8 hours"/>
    <n v="52"/>
    <s v="High"/>
    <x v="0"/>
    <n v="1"/>
    <x v="1"/>
    <x v="1"/>
    <s v="High"/>
    <x v="0"/>
    <s v="Positive"/>
    <n v="4"/>
    <s v="Moderate (2-4 hours)"/>
    <s v="No"/>
    <x v="1"/>
    <s v="Near"/>
    <x v="1"/>
    <n v="71"/>
    <n v="19"/>
    <x v="2"/>
  </r>
  <r>
    <n v="17"/>
    <x v="1"/>
    <n v="81"/>
    <s v="Good"/>
    <x v="0"/>
    <x v="1"/>
    <s v="Yes"/>
    <n v="8"/>
    <s v="≥ 8 hours"/>
    <n v="78"/>
    <s v="Low"/>
    <x v="0"/>
    <n v="1"/>
    <x v="1"/>
    <x v="0"/>
    <s v="High"/>
    <x v="1"/>
    <s v="Positive"/>
    <n v="4"/>
    <s v="Moderate (2-4 hours)"/>
    <s v="No"/>
    <x v="1"/>
    <s v="Moderate"/>
    <x v="0"/>
    <n v="66"/>
    <n v="-12"/>
    <x v="0"/>
  </r>
  <r>
    <n v="21"/>
    <x v="0"/>
    <n v="97"/>
    <s v="Very Good"/>
    <x v="0"/>
    <x v="1"/>
    <s v="Yes"/>
    <n v="8"/>
    <s v="≥ 8 hours"/>
    <n v="96"/>
    <s v="High"/>
    <x v="0"/>
    <n v="2"/>
    <x v="1"/>
    <x v="0"/>
    <s v="High"/>
    <x v="0"/>
    <s v="Positive"/>
    <n v="4"/>
    <s v="Moderate (2-4 hours)"/>
    <s v="No"/>
    <x v="1"/>
    <s v="Moderate"/>
    <x v="1"/>
    <n v="72"/>
    <n v="-24"/>
    <x v="0"/>
  </r>
  <r>
    <n v="20"/>
    <x v="1"/>
    <n v="97"/>
    <s v="Very Good"/>
    <x v="0"/>
    <x v="1"/>
    <s v="Yes"/>
    <n v="9"/>
    <s v="≥ 8 hours"/>
    <n v="83"/>
    <s v="High"/>
    <x v="0"/>
    <n v="3"/>
    <x v="1"/>
    <x v="1"/>
    <s v="High"/>
    <x v="0"/>
    <s v="Positive"/>
    <n v="3"/>
    <s v="Moderate (2-4 hours)"/>
    <s v="No"/>
    <x v="2"/>
    <s v="Near"/>
    <x v="1"/>
    <n v="73"/>
    <n v="-10"/>
    <x v="0"/>
  </r>
  <r>
    <n v="14"/>
    <x v="1"/>
    <n v="99"/>
    <s v="Very Good"/>
    <x v="2"/>
    <x v="1"/>
    <s v="Yes"/>
    <n v="6"/>
    <s v="&lt; 8 hours"/>
    <n v="74"/>
    <s v="Medium"/>
    <x v="0"/>
    <n v="2"/>
    <x v="1"/>
    <x v="1"/>
    <s v="Medium"/>
    <x v="0"/>
    <s v="Neutral"/>
    <n v="3"/>
    <s v="Moderate (2-4 hours)"/>
    <s v="No"/>
    <x v="1"/>
    <s v="Near"/>
    <x v="0"/>
    <n v="71"/>
    <n v="-3"/>
    <x v="0"/>
  </r>
  <r>
    <n v="19"/>
    <x v="1"/>
    <n v="65"/>
    <s v="Poor"/>
    <x v="2"/>
    <x v="2"/>
    <s v="No"/>
    <n v="9"/>
    <s v="≥ 8 hours"/>
    <n v="69"/>
    <s v="Medium"/>
    <x v="0"/>
    <n v="4"/>
    <x v="1"/>
    <x v="0"/>
    <s v="High"/>
    <x v="0"/>
    <s v="Neutral"/>
    <n v="2"/>
    <s v="Low (0-2 hours)"/>
    <s v="No"/>
    <x v="1"/>
    <s v="Far"/>
    <x v="0"/>
    <n v="64"/>
    <n v="-5"/>
    <x v="0"/>
  </r>
  <r>
    <n v="19"/>
    <x v="1"/>
    <n v="66"/>
    <s v="Poor"/>
    <x v="1"/>
    <x v="0"/>
    <s v="Yes"/>
    <n v="5"/>
    <s v="&lt; 8 hours"/>
    <n v="81"/>
    <s v="Medium"/>
    <x v="0"/>
    <n v="1"/>
    <x v="1"/>
    <x v="2"/>
    <s v="Medium"/>
    <x v="1"/>
    <s v="Positive"/>
    <n v="3"/>
    <s v="Moderate (2-4 hours)"/>
    <s v="No"/>
    <x v="1"/>
    <s v="Moderate"/>
    <x v="0"/>
    <n v="66"/>
    <n v="-15"/>
    <x v="0"/>
  </r>
  <r>
    <n v="19"/>
    <x v="1"/>
    <n v="87"/>
    <s v="Good"/>
    <x v="1"/>
    <x v="1"/>
    <s v="No"/>
    <n v="4"/>
    <s v="&lt; 8 hours"/>
    <n v="74"/>
    <s v="High"/>
    <x v="0"/>
    <n v="1"/>
    <x v="1"/>
    <x v="2"/>
    <s v="Medium"/>
    <x v="0"/>
    <s v="Positive"/>
    <n v="3"/>
    <s v="Moderate (2-4 hours)"/>
    <s v="No"/>
    <x v="1"/>
    <s v="Near"/>
    <x v="0"/>
    <n v="69"/>
    <n v="-5"/>
    <x v="0"/>
  </r>
  <r>
    <n v="20"/>
    <x v="1"/>
    <n v="82"/>
    <s v="Good"/>
    <x v="0"/>
    <x v="1"/>
    <s v="No"/>
    <n v="8"/>
    <s v="≥ 8 hours"/>
    <n v="85"/>
    <s v="Low"/>
    <x v="0"/>
    <n v="1"/>
    <x v="1"/>
    <x v="1"/>
    <s v="High"/>
    <x v="1"/>
    <s v="Neutral"/>
    <n v="3"/>
    <s v="Moderate (2-4 hours)"/>
    <s v="Yes"/>
    <x v="2"/>
    <s v="Near"/>
    <x v="1"/>
    <n v="66"/>
    <n v="-19"/>
    <x v="0"/>
  </r>
  <r>
    <n v="20"/>
    <x v="1"/>
    <n v="61"/>
    <s v="Poor"/>
    <x v="1"/>
    <x v="0"/>
    <s v="No"/>
    <n v="9"/>
    <s v="≥ 8 hours"/>
    <n v="81"/>
    <s v="Medium"/>
    <x v="0"/>
    <n v="0"/>
    <x v="0"/>
    <x v="2"/>
    <s v="High"/>
    <x v="0"/>
    <s v="Neutral"/>
    <n v="2"/>
    <s v="Low (0-2 hours)"/>
    <s v="Yes"/>
    <x v="0"/>
    <s v="Near"/>
    <x v="0"/>
    <n v="63"/>
    <n v="-18"/>
    <x v="0"/>
  </r>
  <r>
    <n v="17"/>
    <x v="1"/>
    <n v="62"/>
    <s v="Poor"/>
    <x v="1"/>
    <x v="1"/>
    <s v="Yes"/>
    <n v="7"/>
    <s v="&lt; 8 hours"/>
    <n v="78"/>
    <s v="Medium"/>
    <x v="0"/>
    <n v="0"/>
    <x v="0"/>
    <x v="1"/>
    <s v="High"/>
    <x v="0"/>
    <s v="Negative"/>
    <n v="3"/>
    <s v="Moderate (2-4 hours)"/>
    <s v="No"/>
    <x v="0"/>
    <s v="Near"/>
    <x v="0"/>
    <n v="62"/>
    <n v="-16"/>
    <x v="0"/>
  </r>
  <r>
    <n v="28"/>
    <x v="0"/>
    <n v="96"/>
    <s v="Very Good"/>
    <x v="2"/>
    <x v="2"/>
    <s v="Yes"/>
    <n v="4"/>
    <s v="&lt; 8 hours"/>
    <n v="98"/>
    <s v="High"/>
    <x v="0"/>
    <n v="1"/>
    <x v="1"/>
    <x v="2"/>
    <s v="High"/>
    <x v="0"/>
    <s v="Positive"/>
    <n v="3"/>
    <s v="Moderate (2-4 hours)"/>
    <s v="No"/>
    <x v="0"/>
    <s v="Near"/>
    <x v="0"/>
    <n v="98"/>
    <n v="0"/>
    <x v="1"/>
  </r>
  <r>
    <n v="13"/>
    <x v="1"/>
    <n v="95"/>
    <s v="Very Good"/>
    <x v="2"/>
    <x v="0"/>
    <s v="Yes"/>
    <n v="5"/>
    <s v="&lt; 8 hours"/>
    <n v="92"/>
    <s v="Low"/>
    <x v="0"/>
    <n v="1"/>
    <x v="1"/>
    <x v="1"/>
    <s v="Medium"/>
    <x v="1"/>
    <s v="Positive"/>
    <n v="2"/>
    <s v="Low (0-2 hours)"/>
    <s v="No"/>
    <x v="1"/>
    <s v="Near"/>
    <x v="1"/>
    <n v="71"/>
    <n v="-21"/>
    <x v="0"/>
  </r>
  <r>
    <n v="16"/>
    <x v="1"/>
    <n v="74"/>
    <s v="Fair"/>
    <x v="2"/>
    <x v="1"/>
    <s v="No"/>
    <n v="8"/>
    <s v="≥ 8 hours"/>
    <n v="80"/>
    <s v="Medium"/>
    <x v="0"/>
    <n v="0"/>
    <x v="0"/>
    <x v="0"/>
    <s v="Medium"/>
    <x v="0"/>
    <s v="Positive"/>
    <n v="4"/>
    <s v="Moderate (2-4 hours)"/>
    <s v="No"/>
    <x v="2"/>
    <s v="Near"/>
    <x v="1"/>
    <n v="66"/>
    <n v="-14"/>
    <x v="0"/>
  </r>
  <r>
    <n v="37"/>
    <x v="3"/>
    <n v="96"/>
    <s v="Very Good"/>
    <x v="1"/>
    <x v="1"/>
    <s v="No"/>
    <n v="7"/>
    <s v="&lt; 8 hours"/>
    <n v="77"/>
    <s v="Medium"/>
    <x v="0"/>
    <n v="2"/>
    <x v="1"/>
    <x v="1"/>
    <s v="Medium"/>
    <x v="0"/>
    <s v="Positive"/>
    <n v="3"/>
    <s v="Moderate (2-4 hours)"/>
    <s v="No"/>
    <x v="0"/>
    <s v="Moderate"/>
    <x v="1"/>
    <n v="75"/>
    <n v="-2"/>
    <x v="1"/>
  </r>
  <r>
    <n v="14"/>
    <x v="1"/>
    <n v="84"/>
    <s v="Good"/>
    <x v="2"/>
    <x v="1"/>
    <s v="Yes"/>
    <n v="9"/>
    <s v="≥ 8 hours"/>
    <n v="86"/>
    <s v="High"/>
    <x v="0"/>
    <n v="1"/>
    <x v="1"/>
    <x v="0"/>
    <s v="Medium"/>
    <x v="1"/>
    <s v="Positive"/>
    <n v="4"/>
    <s v="Moderate (2-4 hours)"/>
    <s v="No"/>
    <x v="0"/>
    <s v="Near"/>
    <x v="1"/>
    <n v="68"/>
    <n v="-18"/>
    <x v="0"/>
  </r>
  <r>
    <n v="12"/>
    <x v="1"/>
    <n v="92"/>
    <s v="Very Good"/>
    <x v="2"/>
    <x v="1"/>
    <s v="No"/>
    <n v="7"/>
    <s v="&lt; 8 hours"/>
    <n v="90"/>
    <s v="Medium"/>
    <x v="0"/>
    <n v="2"/>
    <x v="1"/>
    <x v="1"/>
    <s v="High"/>
    <x v="0"/>
    <s v="Negative"/>
    <n v="5"/>
    <s v="High (4-6 hours)"/>
    <s v="No"/>
    <x v="0"/>
    <s v="Near"/>
    <x v="0"/>
    <n v="69"/>
    <n v="-21"/>
    <x v="0"/>
  </r>
  <r>
    <n v="24"/>
    <x v="0"/>
    <n v="77"/>
    <s v="Fair"/>
    <x v="1"/>
    <x v="2"/>
    <s v="Yes"/>
    <n v="6"/>
    <s v="&lt; 8 hours"/>
    <n v="65"/>
    <s v="High"/>
    <x v="0"/>
    <n v="2"/>
    <x v="1"/>
    <x v="1"/>
    <s v="High"/>
    <x v="1"/>
    <s v="Positive"/>
    <n v="3"/>
    <s v="Moderate (2-4 hours)"/>
    <s v="No"/>
    <x v="0"/>
    <s v="Near"/>
    <x v="0"/>
    <n v="68"/>
    <n v="3"/>
    <x v="2"/>
  </r>
  <r>
    <n v="8"/>
    <x v="2"/>
    <n v="65"/>
    <s v="Poor"/>
    <x v="1"/>
    <x v="1"/>
    <s v="No"/>
    <n v="7"/>
    <s v="&lt; 8 hours"/>
    <n v="83"/>
    <s v="Low"/>
    <x v="0"/>
    <n v="3"/>
    <x v="1"/>
    <x v="1"/>
    <s v="Medium"/>
    <x v="0"/>
    <s v="Negative"/>
    <n v="4"/>
    <s v="Moderate (2-4 hours)"/>
    <s v="No"/>
    <x v="0"/>
    <s v="Near"/>
    <x v="1"/>
    <n v="60"/>
    <n v="-23"/>
    <x v="0"/>
  </r>
  <r>
    <n v="19"/>
    <x v="1"/>
    <n v="77"/>
    <s v="Fair"/>
    <x v="1"/>
    <x v="2"/>
    <s v="No"/>
    <n v="9"/>
    <s v="≥ 8 hours"/>
    <n v="57"/>
    <s v="Low"/>
    <x v="0"/>
    <n v="4"/>
    <x v="1"/>
    <x v="1"/>
    <s v="Medium"/>
    <x v="0"/>
    <s v="Neutral"/>
    <n v="3"/>
    <s v="Moderate (2-4 hours)"/>
    <s v="Yes"/>
    <x v="0"/>
    <s v="Near"/>
    <x v="1"/>
    <n v="64"/>
    <n v="7"/>
    <x v="2"/>
  </r>
  <r>
    <n v="33"/>
    <x v="3"/>
    <n v="78"/>
    <s v="Fair"/>
    <x v="1"/>
    <x v="1"/>
    <s v="No"/>
    <n v="9"/>
    <s v="≥ 8 hours"/>
    <n v="72"/>
    <s v="Medium"/>
    <x v="0"/>
    <n v="4"/>
    <x v="1"/>
    <x v="1"/>
    <s v="Medium"/>
    <x v="0"/>
    <s v="Positive"/>
    <n v="3"/>
    <s v="Moderate (2-4 hours)"/>
    <s v="No"/>
    <x v="0"/>
    <s v="Moderate"/>
    <x v="0"/>
    <n v="71"/>
    <n v="-1"/>
    <x v="1"/>
  </r>
  <r>
    <n v="11"/>
    <x v="1"/>
    <n v="82"/>
    <s v="Good"/>
    <x v="2"/>
    <x v="0"/>
    <s v="No"/>
    <n v="7"/>
    <s v="&lt; 8 hours"/>
    <n v="97"/>
    <s v="Low"/>
    <x v="0"/>
    <n v="2"/>
    <x v="1"/>
    <x v="2"/>
    <s v="Medium"/>
    <x v="0"/>
    <s v="Positive"/>
    <n v="3"/>
    <s v="Moderate (2-4 hours)"/>
    <s v="No"/>
    <x v="1"/>
    <s v="Near"/>
    <x v="0"/>
    <n v="69"/>
    <n v="-28"/>
    <x v="0"/>
  </r>
  <r>
    <n v="8"/>
    <x v="2"/>
    <n v="64"/>
    <s v="Poor"/>
    <x v="1"/>
    <x v="1"/>
    <s v="Yes"/>
    <n v="7"/>
    <s v="&lt; 8 hours"/>
    <n v="66"/>
    <s v="Medium"/>
    <x v="0"/>
    <n v="1"/>
    <x v="1"/>
    <x v="0"/>
    <s v="Medium"/>
    <x v="1"/>
    <s v="Positive"/>
    <n v="3"/>
    <s v="Moderate (2-4 hours)"/>
    <s v="No"/>
    <x v="1"/>
    <s v="Near"/>
    <x v="0"/>
    <n v="60"/>
    <n v="-6"/>
    <x v="0"/>
  </r>
  <r>
    <n v="11"/>
    <x v="1"/>
    <n v="100"/>
    <s v="Perfect"/>
    <x v="2"/>
    <x v="0"/>
    <s v="Yes"/>
    <n v="8"/>
    <s v="≥ 8 hours"/>
    <n v="58"/>
    <s v="High"/>
    <x v="0"/>
    <n v="1"/>
    <x v="1"/>
    <x v="0"/>
    <s v="Medium"/>
    <x v="1"/>
    <s v="Positive"/>
    <n v="3"/>
    <s v="Moderate (2-4 hours)"/>
    <s v="No"/>
    <x v="1"/>
    <s v="Near"/>
    <x v="1"/>
    <n v="70"/>
    <n v="12"/>
    <x v="2"/>
  </r>
  <r>
    <n v="25"/>
    <x v="0"/>
    <n v="70"/>
    <s v="Fair"/>
    <x v="0"/>
    <x v="1"/>
    <s v="Yes"/>
    <n v="6"/>
    <s v="&lt; 8 hours"/>
    <n v="57"/>
    <s v="Medium"/>
    <x v="0"/>
    <n v="4"/>
    <x v="1"/>
    <x v="1"/>
    <s v="Medium"/>
    <x v="1"/>
    <s v="Neutral"/>
    <n v="3"/>
    <s v="Moderate (2-4 hours)"/>
    <s v="No"/>
    <x v="0"/>
    <s v="Near"/>
    <x v="0"/>
    <n v="66"/>
    <n v="9"/>
    <x v="2"/>
  </r>
  <r>
    <n v="27"/>
    <x v="0"/>
    <n v="68"/>
    <s v="Poor"/>
    <x v="2"/>
    <x v="1"/>
    <s v="No"/>
    <n v="8"/>
    <s v="≥ 8 hours"/>
    <n v="70"/>
    <s v="High"/>
    <x v="0"/>
    <n v="0"/>
    <x v="0"/>
    <x v="1"/>
    <s v="Medium"/>
    <x v="1"/>
    <s v="Positive"/>
    <n v="3"/>
    <s v="Moderate (2-4 hours)"/>
    <s v="No"/>
    <x v="2"/>
    <s v="Near"/>
    <x v="0"/>
    <n v="68"/>
    <n v="-2"/>
    <x v="1"/>
  </r>
  <r>
    <n v="17"/>
    <x v="1"/>
    <n v="81"/>
    <s v="Good"/>
    <x v="2"/>
    <x v="2"/>
    <s v="No"/>
    <n v="7"/>
    <s v="&lt; 8 hours"/>
    <n v="61"/>
    <s v="Medium"/>
    <x v="0"/>
    <n v="2"/>
    <x v="1"/>
    <x v="2"/>
    <s v="Medium"/>
    <x v="0"/>
    <s v="Positive"/>
    <n v="2"/>
    <s v="Low (0-2 hours)"/>
    <s v="No"/>
    <x v="1"/>
    <s v="Near"/>
    <x v="1"/>
    <n v="67"/>
    <n v="6"/>
    <x v="2"/>
  </r>
  <r>
    <n v="24"/>
    <x v="0"/>
    <n v="81"/>
    <s v="Good"/>
    <x v="1"/>
    <x v="1"/>
    <s v="Yes"/>
    <n v="7"/>
    <s v="&lt; 8 hours"/>
    <n v="71"/>
    <s v="High"/>
    <x v="0"/>
    <n v="1"/>
    <x v="1"/>
    <x v="1"/>
    <s v="High"/>
    <x v="0"/>
    <s v="Neutral"/>
    <n v="3"/>
    <s v="Moderate (2-4 hours)"/>
    <s v="No"/>
    <x v="1"/>
    <s v="Near"/>
    <x v="0"/>
    <n v="70"/>
    <n v="-1"/>
    <x v="1"/>
  </r>
  <r>
    <n v="28"/>
    <x v="0"/>
    <n v="78"/>
    <s v="Fair"/>
    <x v="2"/>
    <x v="1"/>
    <s v="Yes"/>
    <n v="7"/>
    <s v="&lt; 8 hours"/>
    <n v="86"/>
    <s v="Low"/>
    <x v="0"/>
    <n v="0"/>
    <x v="0"/>
    <x v="0"/>
    <s v="High"/>
    <x v="0"/>
    <s v="Neutral"/>
    <n v="2"/>
    <s v="Low (0-2 hours)"/>
    <s v="No"/>
    <x v="1"/>
    <s v="Moderate"/>
    <x v="0"/>
    <n v="69"/>
    <n v="-17"/>
    <x v="0"/>
  </r>
  <r>
    <n v="31"/>
    <x v="3"/>
    <n v="91"/>
    <s v="Very Good"/>
    <x v="1"/>
    <x v="0"/>
    <s v="Yes"/>
    <n v="7"/>
    <s v="&lt; 8 hours"/>
    <n v="94"/>
    <s v="High"/>
    <x v="0"/>
    <n v="2"/>
    <x v="1"/>
    <x v="2"/>
    <s v="High"/>
    <x v="0"/>
    <s v="Negative"/>
    <n v="3"/>
    <s v="Moderate (2-4 hours)"/>
    <s v="No"/>
    <x v="0"/>
    <s v="Far"/>
    <x v="0"/>
    <n v="75"/>
    <n v="-19"/>
    <x v="0"/>
  </r>
  <r>
    <n v="19"/>
    <x v="1"/>
    <n v="81"/>
    <s v="Good"/>
    <x v="1"/>
    <x v="2"/>
    <s v="Yes"/>
    <n v="10"/>
    <s v="≥ 8 hours"/>
    <n v="56"/>
    <s v="Low"/>
    <x v="0"/>
    <n v="1"/>
    <x v="1"/>
    <x v="1"/>
    <s v="High"/>
    <x v="0"/>
    <s v="Positive"/>
    <n v="3"/>
    <s v="Moderate (2-4 hours)"/>
    <s v="No"/>
    <x v="0"/>
    <s v="Near"/>
    <x v="0"/>
    <n v="65"/>
    <n v="9"/>
    <x v="2"/>
  </r>
  <r>
    <n v="6"/>
    <x v="2"/>
    <n v="84"/>
    <s v="Good"/>
    <x v="1"/>
    <x v="1"/>
    <s v="Yes"/>
    <n v="6"/>
    <s v="&lt; 8 hours"/>
    <n v="88"/>
    <s v="Medium"/>
    <x v="0"/>
    <n v="1"/>
    <x v="1"/>
    <x v="0"/>
    <s v="Medium"/>
    <x v="1"/>
    <s v="Positive"/>
    <n v="5"/>
    <s v="High (4-6 hours)"/>
    <s v="No"/>
    <x v="2"/>
    <s v="Moderate"/>
    <x v="0"/>
    <n v="65"/>
    <n v="-23"/>
    <x v="0"/>
  </r>
  <r>
    <n v="15"/>
    <x v="1"/>
    <n v="89"/>
    <s v="Good"/>
    <x v="1"/>
    <x v="2"/>
    <s v="No"/>
    <n v="6"/>
    <s v="&lt; 8 hours"/>
    <n v="55"/>
    <s v="Medium"/>
    <x v="0"/>
    <n v="1"/>
    <x v="1"/>
    <x v="1"/>
    <s v="Medium"/>
    <x v="0"/>
    <s v="Positive"/>
    <n v="4"/>
    <s v="Moderate (2-4 hours)"/>
    <s v="No"/>
    <x v="2"/>
    <s v="Moderate"/>
    <x v="0"/>
    <n v="66"/>
    <n v="11"/>
    <x v="2"/>
  </r>
  <r>
    <n v="17"/>
    <x v="1"/>
    <n v="61"/>
    <s v="Poor"/>
    <x v="2"/>
    <x v="1"/>
    <s v="Yes"/>
    <n v="9"/>
    <s v="≥ 8 hours"/>
    <n v="69"/>
    <s v="High"/>
    <x v="0"/>
    <n v="1"/>
    <x v="1"/>
    <x v="1"/>
    <s v="High"/>
    <x v="0"/>
    <s v="Positive"/>
    <n v="3"/>
    <s v="Moderate (2-4 hours)"/>
    <s v="No"/>
    <x v="0"/>
    <s v="Far"/>
    <x v="0"/>
    <n v="64"/>
    <n v="-5"/>
    <x v="0"/>
  </r>
  <r>
    <n v="18"/>
    <x v="1"/>
    <n v="83"/>
    <s v="Good"/>
    <x v="0"/>
    <x v="1"/>
    <s v="No"/>
    <n v="8"/>
    <s v="≥ 8 hours"/>
    <n v="100"/>
    <s v="Medium"/>
    <x v="0"/>
    <n v="1"/>
    <x v="1"/>
    <x v="0"/>
    <s v="High"/>
    <x v="1"/>
    <s v="Negative"/>
    <n v="2"/>
    <s v="Low (0-2 hours)"/>
    <s v="No"/>
    <x v="0"/>
    <s v="Near"/>
    <x v="1"/>
    <n v="66"/>
    <n v="-34"/>
    <x v="0"/>
  </r>
  <r>
    <n v="19"/>
    <x v="1"/>
    <n v="95"/>
    <s v="Very Good"/>
    <x v="1"/>
    <x v="0"/>
    <s v="Yes"/>
    <n v="8"/>
    <s v="≥ 8 hours"/>
    <n v="53"/>
    <s v="Medium"/>
    <x v="0"/>
    <n v="3"/>
    <x v="1"/>
    <x v="0"/>
    <s v="Medium"/>
    <x v="0"/>
    <s v="Positive"/>
    <n v="1"/>
    <s v="Low (0-2 hours)"/>
    <s v="No"/>
    <x v="0"/>
    <s v="Moderate"/>
    <x v="1"/>
    <n v="70"/>
    <n v="17"/>
    <x v="2"/>
  </r>
  <r>
    <n v="27"/>
    <x v="0"/>
    <n v="61"/>
    <s v="Poor"/>
    <x v="2"/>
    <x v="2"/>
    <s v="No"/>
    <n v="5"/>
    <s v="&lt; 8 hours"/>
    <n v="51"/>
    <s v="High"/>
    <x v="0"/>
    <n v="1"/>
    <x v="1"/>
    <x v="0"/>
    <s v="Medium"/>
    <x v="1"/>
    <s v="Positive"/>
    <n v="1"/>
    <s v="Low (0-2 hours)"/>
    <s v="No"/>
    <x v="1"/>
    <s v="Far"/>
    <x v="0"/>
    <n v="63"/>
    <n v="12"/>
    <x v="2"/>
  </r>
  <r>
    <n v="28"/>
    <x v="0"/>
    <n v="76"/>
    <s v="Fair"/>
    <x v="0"/>
    <x v="2"/>
    <s v="No"/>
    <n v="7"/>
    <s v="&lt; 8 hours"/>
    <n v="67"/>
    <s v="High"/>
    <x v="0"/>
    <n v="1"/>
    <x v="1"/>
    <x v="2"/>
    <s v="Low"/>
    <x v="0"/>
    <s v="Negative"/>
    <n v="4"/>
    <s v="Moderate (2-4 hours)"/>
    <s v="No"/>
    <x v="1"/>
    <s v="Near"/>
    <x v="0"/>
    <n v="66"/>
    <n v="-1"/>
    <x v="1"/>
  </r>
  <r>
    <n v="19"/>
    <x v="1"/>
    <n v="97"/>
    <s v="Very Good"/>
    <x v="0"/>
    <x v="1"/>
    <s v="Yes"/>
    <n v="8"/>
    <s v="≥ 8 hours"/>
    <n v="98"/>
    <s v="Low"/>
    <x v="0"/>
    <n v="1"/>
    <x v="1"/>
    <x v="1"/>
    <s v="Medium"/>
    <x v="0"/>
    <s v="Positive"/>
    <n v="3"/>
    <s v="Moderate (2-4 hours)"/>
    <s v="No"/>
    <x v="1"/>
    <s v="Near"/>
    <x v="1"/>
    <n v="71"/>
    <n v="-27"/>
    <x v="0"/>
  </r>
  <r>
    <n v="27"/>
    <x v="0"/>
    <n v="74"/>
    <s v="Fair"/>
    <x v="1"/>
    <x v="0"/>
    <s v="No"/>
    <n v="6"/>
    <s v="&lt; 8 hours"/>
    <n v="51"/>
    <s v="High"/>
    <x v="0"/>
    <n v="2"/>
    <x v="1"/>
    <x v="1"/>
    <s v="Medium"/>
    <x v="1"/>
    <s v="Positive"/>
    <n v="4"/>
    <s v="Moderate (2-4 hours)"/>
    <s v="No"/>
    <x v="0"/>
    <s v="Far"/>
    <x v="0"/>
    <n v="68"/>
    <n v="17"/>
    <x v="2"/>
  </r>
  <r>
    <n v="22"/>
    <x v="0"/>
    <n v="78"/>
    <s v="Fair"/>
    <x v="1"/>
    <x v="1"/>
    <s v="Yes"/>
    <n v="8"/>
    <s v="≥ 8 hours"/>
    <n v="61"/>
    <s v="Medium"/>
    <x v="0"/>
    <n v="2"/>
    <x v="1"/>
    <x v="2"/>
    <s v="Medium"/>
    <x v="0"/>
    <s v="Positive"/>
    <n v="5"/>
    <s v="High (4-6 hours)"/>
    <s v="No"/>
    <x v="0"/>
    <s v="Moderate"/>
    <x v="0"/>
    <n v="68"/>
    <n v="7"/>
    <x v="2"/>
  </r>
  <r>
    <n v="20"/>
    <x v="1"/>
    <n v="99"/>
    <s v="Very Good"/>
    <x v="0"/>
    <x v="1"/>
    <s v="No"/>
    <n v="7"/>
    <s v="&lt; 8 hours"/>
    <n v="80"/>
    <s v="High"/>
    <x v="0"/>
    <n v="0"/>
    <x v="0"/>
    <x v="1"/>
    <s v="High"/>
    <x v="0"/>
    <s v="Negative"/>
    <n v="3"/>
    <s v="Moderate (2-4 hours)"/>
    <s v="No"/>
    <x v="2"/>
    <s v="Near"/>
    <x v="0"/>
    <n v="71"/>
    <n v="-9"/>
    <x v="0"/>
  </r>
  <r>
    <n v="25"/>
    <x v="0"/>
    <n v="68"/>
    <s v="Poor"/>
    <x v="0"/>
    <x v="1"/>
    <s v="No"/>
    <n v="6"/>
    <s v="&lt; 8 hours"/>
    <n v="62"/>
    <s v="Low"/>
    <x v="0"/>
    <n v="1"/>
    <x v="1"/>
    <x v="0"/>
    <s v="High"/>
    <x v="1"/>
    <s v="Negative"/>
    <n v="4"/>
    <s v="Moderate (2-4 hours)"/>
    <s v="No"/>
    <x v="1"/>
    <s v="Moderate"/>
    <x v="1"/>
    <n v="63"/>
    <n v="1"/>
    <x v="1"/>
  </r>
  <r>
    <n v="20"/>
    <x v="1"/>
    <n v="63"/>
    <s v="Poor"/>
    <x v="0"/>
    <x v="2"/>
    <s v="No"/>
    <n v="9"/>
    <s v="≥ 8 hours"/>
    <n v="53"/>
    <s v="Low"/>
    <x v="0"/>
    <n v="1"/>
    <x v="1"/>
    <x v="1"/>
    <s v="Medium"/>
    <x v="0"/>
    <s v="Positive"/>
    <n v="4"/>
    <s v="Moderate (2-4 hours)"/>
    <s v="No"/>
    <x v="0"/>
    <s v="Near"/>
    <x v="0"/>
    <n v="60"/>
    <n v="7"/>
    <x v="2"/>
  </r>
  <r>
    <n v="32"/>
    <x v="3"/>
    <n v="94"/>
    <s v="Very Good"/>
    <x v="1"/>
    <x v="0"/>
    <s v="Yes"/>
    <n v="9"/>
    <s v="≥ 8 hours"/>
    <n v="53"/>
    <s v="Medium"/>
    <x v="0"/>
    <n v="1"/>
    <x v="1"/>
    <x v="1"/>
    <s v="Medium"/>
    <x v="0"/>
    <s v="Neutral"/>
    <n v="3"/>
    <s v="Moderate (2-4 hours)"/>
    <s v="No"/>
    <x v="0"/>
    <s v="Near"/>
    <x v="1"/>
    <n v="73"/>
    <n v="20"/>
    <x v="2"/>
  </r>
  <r>
    <n v="11"/>
    <x v="1"/>
    <n v="95"/>
    <s v="Very Good"/>
    <x v="1"/>
    <x v="1"/>
    <s v="Yes"/>
    <n v="7"/>
    <s v="&lt; 8 hours"/>
    <n v="78"/>
    <s v="Low"/>
    <x v="0"/>
    <n v="4"/>
    <x v="1"/>
    <x v="1"/>
    <s v="Medium"/>
    <x v="1"/>
    <s v="Negative"/>
    <n v="4"/>
    <s v="Moderate (2-4 hours)"/>
    <s v="No"/>
    <x v="0"/>
    <s v="Near"/>
    <x v="1"/>
    <n v="68"/>
    <n v="-10"/>
    <x v="0"/>
  </r>
  <r>
    <n v="17"/>
    <x v="1"/>
    <n v="79"/>
    <s v="Fair"/>
    <x v="2"/>
    <x v="0"/>
    <s v="Yes"/>
    <n v="8"/>
    <s v="≥ 8 hours"/>
    <n v="78"/>
    <s v="Medium"/>
    <x v="0"/>
    <n v="2"/>
    <x v="1"/>
    <x v="2"/>
    <s v="Medium"/>
    <x v="0"/>
    <s v="Positive"/>
    <n v="5"/>
    <s v="High (4-6 hours)"/>
    <s v="No"/>
    <x v="0"/>
    <s v="Near"/>
    <x v="1"/>
    <n v="70"/>
    <n v="-8"/>
    <x v="0"/>
  </r>
  <r>
    <n v="19"/>
    <x v="1"/>
    <n v="81"/>
    <s v="Good"/>
    <x v="1"/>
    <x v="1"/>
    <s v="Yes"/>
    <n v="9"/>
    <s v="≥ 8 hours"/>
    <n v="85"/>
    <s v="Medium"/>
    <x v="0"/>
    <n v="1"/>
    <x v="1"/>
    <x v="0"/>
    <s v="Medium"/>
    <x v="0"/>
    <s v="Neutral"/>
    <n v="1"/>
    <s v="Low (0-2 hours)"/>
    <s v="No"/>
    <x v="0"/>
    <s v="Moderate"/>
    <x v="0"/>
    <n v="66"/>
    <n v="-19"/>
    <x v="0"/>
  </r>
  <r>
    <n v="23"/>
    <x v="0"/>
    <n v="93"/>
    <s v="Very Good"/>
    <x v="2"/>
    <x v="1"/>
    <s v="No"/>
    <n v="6"/>
    <s v="&lt; 8 hours"/>
    <n v="57"/>
    <s v="Medium"/>
    <x v="0"/>
    <n v="1"/>
    <x v="1"/>
    <x v="2"/>
    <s v="Medium"/>
    <x v="0"/>
    <s v="Positive"/>
    <n v="2"/>
    <s v="Low (0-2 hours)"/>
    <s v="No"/>
    <x v="2"/>
    <s v="Near"/>
    <x v="1"/>
    <n v="72"/>
    <n v="15"/>
    <x v="2"/>
  </r>
  <r>
    <n v="28"/>
    <x v="0"/>
    <n v="90"/>
    <s v="Very Good"/>
    <x v="2"/>
    <x v="2"/>
    <s v="Yes"/>
    <n v="8"/>
    <s v="≥ 8 hours"/>
    <n v="75"/>
    <s v="Medium"/>
    <x v="0"/>
    <n v="1"/>
    <x v="1"/>
    <x v="0"/>
    <s v="High"/>
    <x v="0"/>
    <s v="Neutral"/>
    <n v="3"/>
    <s v="Moderate (2-4 hours)"/>
    <s v="Yes"/>
    <x v="0"/>
    <s v="Moderate"/>
    <x v="0"/>
    <n v="70"/>
    <n v="-5"/>
    <x v="0"/>
  </r>
  <r>
    <n v="20"/>
    <x v="1"/>
    <n v="71"/>
    <s v="Fair"/>
    <x v="2"/>
    <x v="0"/>
    <s v="Yes"/>
    <n v="6"/>
    <s v="&lt; 8 hours"/>
    <n v="80"/>
    <s v="Medium"/>
    <x v="0"/>
    <n v="2"/>
    <x v="1"/>
    <x v="2"/>
    <s v="Low"/>
    <x v="0"/>
    <s v="Positive"/>
    <n v="3"/>
    <s v="Moderate (2-4 hours)"/>
    <s v="No"/>
    <x v="0"/>
    <s v="Near"/>
    <x v="0"/>
    <n v="68"/>
    <n v="-12"/>
    <x v="0"/>
  </r>
  <r>
    <n v="11"/>
    <x v="1"/>
    <n v="61"/>
    <s v="Poor"/>
    <x v="1"/>
    <x v="1"/>
    <s v="Yes"/>
    <n v="5"/>
    <s v="&lt; 8 hours"/>
    <n v="61"/>
    <s v="Medium"/>
    <x v="0"/>
    <n v="3"/>
    <x v="1"/>
    <x v="1"/>
    <s v="High"/>
    <x v="0"/>
    <s v="Neutral"/>
    <n v="0"/>
    <s v="Low (0-2 hours)"/>
    <s v="Yes"/>
    <x v="2"/>
    <s v="Near"/>
    <x v="0"/>
    <n v="60"/>
    <n v="-1"/>
    <x v="1"/>
  </r>
  <r>
    <n v="25"/>
    <x v="0"/>
    <n v="79"/>
    <s v="Fair"/>
    <x v="2"/>
    <x v="1"/>
    <s v="No"/>
    <n v="6"/>
    <s v="&lt; 8 hours"/>
    <n v="77"/>
    <s v="Low"/>
    <x v="1"/>
    <n v="2"/>
    <x v="1"/>
    <x v="0"/>
    <s v="High"/>
    <x v="0"/>
    <s v="Neutral"/>
    <n v="3"/>
    <s v="Moderate (2-4 hours)"/>
    <s v="No"/>
    <x v="0"/>
    <s v="Near"/>
    <x v="0"/>
    <n v="68"/>
    <n v="-9"/>
    <x v="0"/>
  </r>
  <r>
    <n v="25"/>
    <x v="0"/>
    <n v="94"/>
    <s v="Very Good"/>
    <x v="2"/>
    <x v="0"/>
    <s v="No"/>
    <n v="5"/>
    <s v="&lt; 8 hours"/>
    <n v="85"/>
    <s v="High"/>
    <x v="0"/>
    <n v="1"/>
    <x v="1"/>
    <x v="1"/>
    <s v="Medium"/>
    <x v="0"/>
    <s v="Neutral"/>
    <n v="2"/>
    <s v="Low (0-2 hours)"/>
    <s v="No"/>
    <x v="1"/>
    <s v="Near"/>
    <x v="1"/>
    <n v="74"/>
    <n v="-11"/>
    <x v="0"/>
  </r>
  <r>
    <n v="8"/>
    <x v="2"/>
    <n v="96"/>
    <s v="Very Good"/>
    <x v="1"/>
    <x v="1"/>
    <s v="Yes"/>
    <n v="8"/>
    <s v="≥ 8 hours"/>
    <n v="100"/>
    <s v="High"/>
    <x v="0"/>
    <n v="1"/>
    <x v="1"/>
    <x v="2"/>
    <s v="Medium"/>
    <x v="0"/>
    <s v="Negative"/>
    <n v="4"/>
    <s v="Moderate (2-4 hours)"/>
    <s v="No"/>
    <x v="0"/>
    <s v="Moderate"/>
    <x v="0"/>
    <n v="68"/>
    <n v="-32"/>
    <x v="0"/>
  </r>
  <r>
    <n v="20"/>
    <x v="1"/>
    <n v="98"/>
    <s v="Very Good"/>
    <x v="0"/>
    <x v="1"/>
    <s v="Yes"/>
    <n v="6"/>
    <s v="&lt; 8 hours"/>
    <n v="80"/>
    <s v="Low"/>
    <x v="0"/>
    <n v="4"/>
    <x v="1"/>
    <x v="1"/>
    <s v="Medium"/>
    <x v="0"/>
    <s v="Positive"/>
    <n v="4"/>
    <s v="Moderate (2-4 hours)"/>
    <s v="No"/>
    <x v="1"/>
    <s v="Near"/>
    <x v="0"/>
    <n v="72"/>
    <n v="-8"/>
    <x v="0"/>
  </r>
  <r>
    <n v="10"/>
    <x v="2"/>
    <n v="95"/>
    <s v="Very Good"/>
    <x v="1"/>
    <x v="0"/>
    <s v="Yes"/>
    <n v="5"/>
    <s v="&lt; 8 hours"/>
    <n v="93"/>
    <s v="High"/>
    <x v="0"/>
    <n v="0"/>
    <x v="0"/>
    <x v="0"/>
    <s v="High"/>
    <x v="0"/>
    <s v="Positive"/>
    <n v="3"/>
    <s v="Moderate (2-4 hours)"/>
    <s v="No"/>
    <x v="0"/>
    <s v="Moderate"/>
    <x v="0"/>
    <n v="69"/>
    <n v="-24"/>
    <x v="0"/>
  </r>
  <r>
    <n v="16"/>
    <x v="1"/>
    <n v="83"/>
    <s v="Good"/>
    <x v="0"/>
    <x v="1"/>
    <s v="Yes"/>
    <n v="8"/>
    <s v="≥ 8 hours"/>
    <n v="92"/>
    <s v="Low"/>
    <x v="0"/>
    <n v="2"/>
    <x v="1"/>
    <x v="2"/>
    <s v="High"/>
    <x v="0"/>
    <s v="Positive"/>
    <n v="4"/>
    <s v="Moderate (2-4 hours)"/>
    <s v="No"/>
    <x v="2"/>
    <s v="Near"/>
    <x v="1"/>
    <n v="98"/>
    <n v="6"/>
    <x v="2"/>
  </r>
  <r>
    <n v="15"/>
    <x v="1"/>
    <n v="78"/>
    <s v="Fair"/>
    <x v="1"/>
    <x v="0"/>
    <s v="No"/>
    <n v="8"/>
    <s v="≥ 8 hours"/>
    <n v="97"/>
    <s v="Medium"/>
    <x v="0"/>
    <n v="1"/>
    <x v="1"/>
    <x v="1"/>
    <s v="Medium"/>
    <x v="0"/>
    <s v="Neutral"/>
    <n v="4"/>
    <s v="Moderate (2-4 hours)"/>
    <s v="No"/>
    <x v="2"/>
    <s v="Near"/>
    <x v="0"/>
    <n v="68"/>
    <n v="-29"/>
    <x v="0"/>
  </r>
  <r>
    <n v="25"/>
    <x v="0"/>
    <n v="91"/>
    <s v="Very Good"/>
    <x v="1"/>
    <x v="2"/>
    <s v="No"/>
    <n v="7"/>
    <s v="&lt; 8 hours"/>
    <n v="86"/>
    <s v="Medium"/>
    <x v="0"/>
    <n v="0"/>
    <x v="0"/>
    <x v="1"/>
    <s v="Medium"/>
    <x v="0"/>
    <s v="Neutral"/>
    <n v="5"/>
    <s v="High (4-6 hours)"/>
    <s v="No"/>
    <x v="0"/>
    <s v="Near"/>
    <x v="1"/>
    <n v="70"/>
    <n v="-16"/>
    <x v="0"/>
  </r>
  <r>
    <n v="21"/>
    <x v="0"/>
    <n v="90"/>
    <s v="Very Good"/>
    <x v="1"/>
    <x v="1"/>
    <s v="No"/>
    <n v="8"/>
    <s v="≥ 8 hours"/>
    <n v="61"/>
    <s v="Medium"/>
    <x v="0"/>
    <n v="1"/>
    <x v="1"/>
    <x v="2"/>
    <s v="Medium"/>
    <x v="0"/>
    <s v="Positive"/>
    <n v="4"/>
    <s v="Moderate (2-4 hours)"/>
    <s v="No"/>
    <x v="2"/>
    <s v="Moderate"/>
    <x v="1"/>
    <n v="69"/>
    <n v="8"/>
    <x v="2"/>
  </r>
  <r>
    <n v="12"/>
    <x v="1"/>
    <n v="82"/>
    <s v="Good"/>
    <x v="2"/>
    <x v="2"/>
    <s v="No"/>
    <n v="6"/>
    <s v="&lt; 8 hours"/>
    <n v="65"/>
    <s v="Low"/>
    <x v="0"/>
    <n v="3"/>
    <x v="1"/>
    <x v="1"/>
    <s v="Medium"/>
    <x v="1"/>
    <s v="Negative"/>
    <n v="3"/>
    <s v="Moderate (2-4 hours)"/>
    <s v="No"/>
    <x v="0"/>
    <s v="Near"/>
    <x v="1"/>
    <n v="64"/>
    <n v="-1"/>
    <x v="1"/>
  </r>
  <r>
    <n v="25"/>
    <x v="0"/>
    <n v="63"/>
    <s v="Poor"/>
    <x v="1"/>
    <x v="2"/>
    <s v="No"/>
    <n v="6"/>
    <s v="&lt; 8 hours"/>
    <n v="89"/>
    <s v="High"/>
    <x v="0"/>
    <n v="1"/>
    <x v="1"/>
    <x v="1"/>
    <s v="High"/>
    <x v="1"/>
    <s v="Neutral"/>
    <n v="4"/>
    <s v="Moderate (2-4 hours)"/>
    <s v="No"/>
    <x v="0"/>
    <s v="Moderate"/>
    <x v="0"/>
    <n v="65"/>
    <n v="-24"/>
    <x v="0"/>
  </r>
  <r>
    <n v="11"/>
    <x v="1"/>
    <n v="97"/>
    <s v="Very Good"/>
    <x v="1"/>
    <x v="1"/>
    <s v="No"/>
    <n v="8"/>
    <s v="≥ 8 hours"/>
    <n v="76"/>
    <s v="High"/>
    <x v="0"/>
    <n v="2"/>
    <x v="1"/>
    <x v="1"/>
    <s v="High"/>
    <x v="0"/>
    <s v="Positive"/>
    <n v="2"/>
    <s v="Low (0-2 hours)"/>
    <s v="No"/>
    <x v="0"/>
    <s v="Moderate"/>
    <x v="1"/>
    <n v="69"/>
    <n v="-7"/>
    <x v="0"/>
  </r>
  <r>
    <n v="22"/>
    <x v="0"/>
    <n v="78"/>
    <s v="Fair"/>
    <x v="1"/>
    <x v="2"/>
    <s v="No"/>
    <n v="9"/>
    <s v="≥ 8 hours"/>
    <n v="63"/>
    <s v="High"/>
    <x v="0"/>
    <n v="2"/>
    <x v="1"/>
    <x v="1"/>
    <s v="High"/>
    <x v="0"/>
    <s v="Neutral"/>
    <n v="4"/>
    <s v="Moderate (2-4 hours)"/>
    <s v="No"/>
    <x v="0"/>
    <s v="Near"/>
    <x v="0"/>
    <n v="67"/>
    <n v="4"/>
    <x v="2"/>
  </r>
  <r>
    <n v="15"/>
    <x v="1"/>
    <n v="75"/>
    <s v="Fair"/>
    <x v="1"/>
    <x v="0"/>
    <s v="No"/>
    <n v="6"/>
    <s v="&lt; 8 hours"/>
    <n v="83"/>
    <s v="Low"/>
    <x v="0"/>
    <n v="1"/>
    <x v="1"/>
    <x v="2"/>
    <s v="Medium"/>
    <x v="1"/>
    <s v="Negative"/>
    <n v="2"/>
    <s v="Low (0-2 hours)"/>
    <s v="No"/>
    <x v="0"/>
    <s v="Near"/>
    <x v="1"/>
    <n v="65"/>
    <n v="-18"/>
    <x v="0"/>
  </r>
  <r>
    <n v="18"/>
    <x v="1"/>
    <n v="85"/>
    <s v="Good"/>
    <x v="1"/>
    <x v="0"/>
    <s v="Yes"/>
    <n v="6"/>
    <s v="&lt; 8 hours"/>
    <n v="95"/>
    <s v="High"/>
    <x v="0"/>
    <n v="2"/>
    <x v="1"/>
    <x v="0"/>
    <s v="Low"/>
    <x v="1"/>
    <s v="Positive"/>
    <n v="4"/>
    <s v="Moderate (2-4 hours)"/>
    <s v="No"/>
    <x v="1"/>
    <s v="Near"/>
    <x v="1"/>
    <n v="70"/>
    <n v="-25"/>
    <x v="0"/>
  </r>
  <r>
    <n v="23"/>
    <x v="0"/>
    <n v="87"/>
    <s v="Good"/>
    <x v="2"/>
    <x v="2"/>
    <s v="No"/>
    <n v="8"/>
    <s v="≥ 8 hours"/>
    <n v="68"/>
    <s v="Medium"/>
    <x v="0"/>
    <n v="0"/>
    <x v="0"/>
    <x v="2"/>
    <s v="High"/>
    <x v="1"/>
    <s v="Neutral"/>
    <n v="3"/>
    <s v="Moderate (2-4 hours)"/>
    <s v="No"/>
    <x v="1"/>
    <s v="Far"/>
    <x v="0"/>
    <n v="68"/>
    <n v="0"/>
    <x v="1"/>
  </r>
  <r>
    <n v="23"/>
    <x v="0"/>
    <n v="68"/>
    <s v="Poor"/>
    <x v="1"/>
    <x v="1"/>
    <s v="Yes"/>
    <n v="8"/>
    <s v="≥ 8 hours"/>
    <n v="80"/>
    <s v="Medium"/>
    <x v="0"/>
    <n v="1"/>
    <x v="1"/>
    <x v="1"/>
    <s v="Low"/>
    <x v="0"/>
    <s v="Neutral"/>
    <n v="1"/>
    <s v="Low (0-2 hours)"/>
    <s v="No"/>
    <x v="0"/>
    <s v="Near"/>
    <x v="1"/>
    <n v="65"/>
    <n v="-15"/>
    <x v="0"/>
  </r>
  <r>
    <n v="28"/>
    <x v="0"/>
    <n v="93"/>
    <s v="Very Good"/>
    <x v="1"/>
    <x v="1"/>
    <s v="No"/>
    <n v="7"/>
    <s v="&lt; 8 hours"/>
    <n v="79"/>
    <s v="High"/>
    <x v="0"/>
    <n v="0"/>
    <x v="0"/>
    <x v="1"/>
    <s v="Medium"/>
    <x v="0"/>
    <s v="Positive"/>
    <n v="4"/>
    <s v="Moderate (2-4 hours)"/>
    <s v="No"/>
    <x v="2"/>
    <s v="Near"/>
    <x v="0"/>
    <n v="74"/>
    <n v="-5"/>
    <x v="0"/>
  </r>
  <r>
    <n v="20"/>
    <x v="1"/>
    <n v="72"/>
    <s v="Fair"/>
    <x v="1"/>
    <x v="1"/>
    <s v="Yes"/>
    <n v="9"/>
    <s v="≥ 8 hours"/>
    <n v="56"/>
    <s v="Medium"/>
    <x v="0"/>
    <n v="4"/>
    <x v="1"/>
    <x v="2"/>
    <s v="Medium"/>
    <x v="0"/>
    <s v="Negative"/>
    <n v="2"/>
    <s v="Low (0-2 hours)"/>
    <s v="No"/>
    <x v="0"/>
    <s v="Near"/>
    <x v="0"/>
    <n v="65"/>
    <n v="9"/>
    <x v="2"/>
  </r>
  <r>
    <n v="22"/>
    <x v="0"/>
    <n v="67"/>
    <s v="Poor"/>
    <x v="2"/>
    <x v="0"/>
    <s v="Yes"/>
    <n v="10"/>
    <s v="≥ 8 hours"/>
    <n v="55"/>
    <s v="Medium"/>
    <x v="0"/>
    <n v="1"/>
    <x v="1"/>
    <x v="0"/>
    <s v="Medium"/>
    <x v="0"/>
    <s v="Positive"/>
    <n v="2"/>
    <s v="Low (0-2 hours)"/>
    <s v="No"/>
    <x v="0"/>
    <s v="Moderate"/>
    <x v="0"/>
    <n v="65"/>
    <n v="10"/>
    <x v="2"/>
  </r>
  <r>
    <n v="17"/>
    <x v="1"/>
    <n v="76"/>
    <s v="Fair"/>
    <x v="2"/>
    <x v="1"/>
    <s v="Yes"/>
    <n v="8"/>
    <s v="≥ 8 hours"/>
    <n v="94"/>
    <s v="Medium"/>
    <x v="0"/>
    <n v="3"/>
    <x v="1"/>
    <x v="1"/>
    <s v="Medium"/>
    <x v="0"/>
    <s v="Neutral"/>
    <n v="4"/>
    <s v="Moderate (2-4 hours)"/>
    <s v="No"/>
    <x v="0"/>
    <s v="Moderate"/>
    <x v="1"/>
    <n v="68"/>
    <n v="-26"/>
    <x v="0"/>
  </r>
  <r>
    <n v="21"/>
    <x v="0"/>
    <n v="89"/>
    <s v="Good"/>
    <x v="1"/>
    <x v="1"/>
    <s v="No"/>
    <n v="6"/>
    <s v="&lt; 8 hours"/>
    <n v="97"/>
    <s v="Medium"/>
    <x v="1"/>
    <n v="1"/>
    <x v="1"/>
    <x v="0"/>
    <s v="Medium"/>
    <x v="1"/>
    <s v="Negative"/>
    <n v="3"/>
    <s v="Moderate (2-4 hours)"/>
    <s v="No"/>
    <x v="2"/>
    <s v="Far"/>
    <x v="1"/>
    <n v="68"/>
    <n v="-29"/>
    <x v="0"/>
  </r>
  <r>
    <n v="23"/>
    <x v="0"/>
    <n v="99"/>
    <s v="Very Good"/>
    <x v="1"/>
    <x v="1"/>
    <s v="No"/>
    <n v="8"/>
    <s v="≥ 8 hours"/>
    <n v="95"/>
    <s v="High"/>
    <x v="0"/>
    <n v="5"/>
    <x v="1"/>
    <x v="1"/>
    <s v="Medium"/>
    <x v="0"/>
    <s v="Neutral"/>
    <n v="4"/>
    <s v="Moderate (2-4 hours)"/>
    <s v="No"/>
    <x v="0"/>
    <s v="Moderate"/>
    <x v="1"/>
    <n v="74"/>
    <n v="-21"/>
    <x v="0"/>
  </r>
  <r>
    <n v="19"/>
    <x v="1"/>
    <n v="92"/>
    <s v="Very Good"/>
    <x v="2"/>
    <x v="1"/>
    <s v="No"/>
    <n v="6"/>
    <s v="&lt; 8 hours"/>
    <n v="70"/>
    <s v="High"/>
    <x v="0"/>
    <n v="2"/>
    <x v="1"/>
    <x v="1"/>
    <s v="Medium"/>
    <x v="1"/>
    <s v="Negative"/>
    <n v="3"/>
    <s v="Moderate (2-4 hours)"/>
    <s v="No"/>
    <x v="3"/>
    <s v="Near"/>
    <x v="1"/>
    <n v="71"/>
    <n v="1"/>
    <x v="1"/>
  </r>
  <r>
    <n v="9"/>
    <x v="2"/>
    <n v="98"/>
    <s v="Very Good"/>
    <x v="2"/>
    <x v="1"/>
    <s v="Yes"/>
    <n v="9"/>
    <s v="≥ 8 hours"/>
    <n v="64"/>
    <s v="Medium"/>
    <x v="0"/>
    <n v="1"/>
    <x v="1"/>
    <x v="0"/>
    <s v="Medium"/>
    <x v="1"/>
    <s v="Negative"/>
    <n v="3"/>
    <s v="Moderate (2-4 hours)"/>
    <s v="No"/>
    <x v="0"/>
    <s v="Near"/>
    <x v="0"/>
    <n v="67"/>
    <n v="3"/>
    <x v="2"/>
  </r>
  <r>
    <n v="22"/>
    <x v="0"/>
    <n v="66"/>
    <s v="Poor"/>
    <x v="1"/>
    <x v="1"/>
    <s v="Yes"/>
    <n v="6"/>
    <s v="&lt; 8 hours"/>
    <n v="97"/>
    <s v="Low"/>
    <x v="0"/>
    <n v="0"/>
    <x v="0"/>
    <x v="2"/>
    <s v="Low"/>
    <x v="0"/>
    <s v="Neutral"/>
    <n v="3"/>
    <s v="Moderate (2-4 hours)"/>
    <s v="No"/>
    <x v="0"/>
    <s v="Moderate"/>
    <x v="1"/>
    <n v="64"/>
    <n v="-33"/>
    <x v="0"/>
  </r>
  <r>
    <n v="22"/>
    <x v="0"/>
    <n v="63"/>
    <s v="Poor"/>
    <x v="0"/>
    <x v="2"/>
    <s v="Yes"/>
    <n v="7"/>
    <s v="&lt; 8 hours"/>
    <n v="94"/>
    <s v="Medium"/>
    <x v="0"/>
    <n v="0"/>
    <x v="0"/>
    <x v="1"/>
    <s v="Unknown"/>
    <x v="0"/>
    <s v="Negative"/>
    <n v="3"/>
    <s v="Moderate (2-4 hours)"/>
    <s v="Yes"/>
    <x v="0"/>
    <s v="Far"/>
    <x v="0"/>
    <n v="61"/>
    <n v="-33"/>
    <x v="0"/>
  </r>
  <r>
    <n v="16"/>
    <x v="1"/>
    <n v="82"/>
    <s v="Good"/>
    <x v="1"/>
    <x v="1"/>
    <s v="No"/>
    <n v="6"/>
    <s v="&lt; 8 hours"/>
    <n v="91"/>
    <s v="Medium"/>
    <x v="0"/>
    <n v="0"/>
    <x v="0"/>
    <x v="0"/>
    <s v="Medium"/>
    <x v="0"/>
    <s v="Positive"/>
    <n v="3"/>
    <s v="Moderate (2-4 hours)"/>
    <s v="No"/>
    <x v="0"/>
    <s v="Near"/>
    <x v="1"/>
    <n v="66"/>
    <n v="-25"/>
    <x v="0"/>
  </r>
  <r>
    <n v="12"/>
    <x v="1"/>
    <n v="72"/>
    <s v="Fair"/>
    <x v="1"/>
    <x v="1"/>
    <s v="No"/>
    <n v="7"/>
    <s v="&lt; 8 hours"/>
    <n v="67"/>
    <s v="Low"/>
    <x v="0"/>
    <n v="0"/>
    <x v="0"/>
    <x v="0"/>
    <s v="Medium"/>
    <x v="0"/>
    <s v="Positive"/>
    <n v="2"/>
    <s v="Low (0-2 hours)"/>
    <s v="No"/>
    <x v="0"/>
    <s v="Near"/>
    <x v="1"/>
    <n v="61"/>
    <n v="-6"/>
    <x v="0"/>
  </r>
  <r>
    <n v="29"/>
    <x v="0"/>
    <n v="93"/>
    <s v="Very Good"/>
    <x v="1"/>
    <x v="0"/>
    <s v="No"/>
    <n v="7"/>
    <s v="&lt; 8 hours"/>
    <n v="82"/>
    <s v="Medium"/>
    <x v="0"/>
    <n v="5"/>
    <x v="1"/>
    <x v="0"/>
    <s v="Medium"/>
    <x v="0"/>
    <s v="Negative"/>
    <n v="3"/>
    <s v="Moderate (2-4 hours)"/>
    <s v="No"/>
    <x v="0"/>
    <s v="Moderate"/>
    <x v="0"/>
    <n v="73"/>
    <n v="-9"/>
    <x v="0"/>
  </r>
  <r>
    <n v="23"/>
    <x v="0"/>
    <n v="87"/>
    <s v="Good"/>
    <x v="0"/>
    <x v="1"/>
    <s v="No"/>
    <n v="8"/>
    <s v="≥ 8 hours"/>
    <n v="88"/>
    <s v="High"/>
    <x v="0"/>
    <n v="2"/>
    <x v="1"/>
    <x v="1"/>
    <s v="High"/>
    <x v="0"/>
    <s v="Neutral"/>
    <n v="3"/>
    <s v="Moderate (2-4 hours)"/>
    <s v="No"/>
    <x v="0"/>
    <s v="Near"/>
    <x v="0"/>
    <n v="70"/>
    <n v="-18"/>
    <x v="0"/>
  </r>
  <r>
    <n v="19"/>
    <x v="1"/>
    <n v="99"/>
    <s v="Very Good"/>
    <x v="0"/>
    <x v="1"/>
    <s v="No"/>
    <n v="7"/>
    <s v="&lt; 8 hours"/>
    <n v="79"/>
    <s v="Medium"/>
    <x v="0"/>
    <n v="2"/>
    <x v="1"/>
    <x v="0"/>
    <s v="Medium"/>
    <x v="1"/>
    <s v="Neutral"/>
    <n v="2"/>
    <s v="Low (0-2 hours)"/>
    <s v="No"/>
    <x v="2"/>
    <s v="Near"/>
    <x v="0"/>
    <n v="70"/>
    <n v="-9"/>
    <x v="0"/>
  </r>
  <r>
    <n v="13"/>
    <x v="1"/>
    <n v="70"/>
    <s v="Fair"/>
    <x v="1"/>
    <x v="2"/>
    <s v="Yes"/>
    <n v="7"/>
    <s v="&lt; 8 hours"/>
    <n v="80"/>
    <s v="High"/>
    <x v="0"/>
    <n v="1"/>
    <x v="1"/>
    <x v="2"/>
    <s v="Medium"/>
    <x v="0"/>
    <s v="Positive"/>
    <n v="4"/>
    <s v="Moderate (2-4 hours)"/>
    <s v="No"/>
    <x v="1"/>
    <s v="Far"/>
    <x v="1"/>
    <n v="63"/>
    <n v="-17"/>
    <x v="0"/>
  </r>
  <r>
    <n v="15"/>
    <x v="1"/>
    <n v="79"/>
    <s v="Fair"/>
    <x v="2"/>
    <x v="1"/>
    <s v="Yes"/>
    <n v="6"/>
    <s v="&lt; 8 hours"/>
    <n v="88"/>
    <s v="Medium"/>
    <x v="0"/>
    <n v="3"/>
    <x v="1"/>
    <x v="2"/>
    <s v="Medium"/>
    <x v="0"/>
    <s v="Neutral"/>
    <n v="3"/>
    <s v="Moderate (2-4 hours)"/>
    <s v="No"/>
    <x v="2"/>
    <s v="Moderate"/>
    <x v="0"/>
    <n v="69"/>
    <n v="-19"/>
    <x v="0"/>
  </r>
  <r>
    <n v="28"/>
    <x v="0"/>
    <n v="80"/>
    <s v="Good"/>
    <x v="2"/>
    <x v="0"/>
    <s v="No"/>
    <n v="7"/>
    <s v="&lt; 8 hours"/>
    <n v="88"/>
    <s v="Medium"/>
    <x v="0"/>
    <n v="2"/>
    <x v="1"/>
    <x v="2"/>
    <s v="Medium"/>
    <x v="0"/>
    <s v="Negative"/>
    <n v="2"/>
    <s v="Low (0-2 hours)"/>
    <s v="No"/>
    <x v="0"/>
    <s v="Near"/>
    <x v="0"/>
    <n v="72"/>
    <n v="-16"/>
    <x v="0"/>
  </r>
  <r>
    <n v="21"/>
    <x v="0"/>
    <n v="70"/>
    <s v="Fair"/>
    <x v="1"/>
    <x v="0"/>
    <s v="Yes"/>
    <n v="5"/>
    <s v="&lt; 8 hours"/>
    <n v="62"/>
    <s v="Medium"/>
    <x v="0"/>
    <n v="2"/>
    <x v="1"/>
    <x v="0"/>
    <s v="High"/>
    <x v="0"/>
    <s v="Neutral"/>
    <n v="2"/>
    <s v="Low (0-2 hours)"/>
    <s v="No"/>
    <x v="3"/>
    <s v="Near"/>
    <x v="1"/>
    <n v="66"/>
    <n v="4"/>
    <x v="2"/>
  </r>
  <r>
    <n v="17"/>
    <x v="1"/>
    <n v="84"/>
    <s v="Good"/>
    <x v="2"/>
    <x v="0"/>
    <s v="No"/>
    <n v="9"/>
    <s v="≥ 8 hours"/>
    <n v="70"/>
    <s v="Medium"/>
    <x v="0"/>
    <n v="1"/>
    <x v="1"/>
    <x v="2"/>
    <s v="Medium"/>
    <x v="0"/>
    <s v="Negative"/>
    <n v="4"/>
    <s v="Moderate (2-4 hours)"/>
    <s v="No"/>
    <x v="0"/>
    <s v="Near"/>
    <x v="0"/>
    <n v="68"/>
    <n v="-2"/>
    <x v="1"/>
  </r>
  <r>
    <n v="23"/>
    <x v="0"/>
    <n v="78"/>
    <s v="Fair"/>
    <x v="1"/>
    <x v="0"/>
    <s v="No"/>
    <n v="7"/>
    <s v="&lt; 8 hours"/>
    <n v="89"/>
    <s v="Medium"/>
    <x v="0"/>
    <n v="1"/>
    <x v="1"/>
    <x v="1"/>
    <s v="Low"/>
    <x v="0"/>
    <s v="Neutral"/>
    <n v="3"/>
    <s v="Moderate (2-4 hours)"/>
    <s v="No"/>
    <x v="0"/>
    <s v="Far"/>
    <x v="0"/>
    <n v="67"/>
    <n v="-22"/>
    <x v="0"/>
  </r>
  <r>
    <n v="15"/>
    <x v="1"/>
    <n v="78"/>
    <s v="Fair"/>
    <x v="1"/>
    <x v="0"/>
    <s v="Yes"/>
    <n v="9"/>
    <s v="≥ 8 hours"/>
    <n v="63"/>
    <s v="Medium"/>
    <x v="1"/>
    <n v="2"/>
    <x v="1"/>
    <x v="1"/>
    <s v="Medium"/>
    <x v="1"/>
    <s v="Positive"/>
    <n v="3"/>
    <s v="Moderate (2-4 hours)"/>
    <s v="No"/>
    <x v="2"/>
    <s v="Far"/>
    <x v="1"/>
    <n v="65"/>
    <n v="2"/>
    <x v="1"/>
  </r>
  <r>
    <n v="29"/>
    <x v="0"/>
    <n v="75"/>
    <s v="Fair"/>
    <x v="0"/>
    <x v="1"/>
    <s v="Yes"/>
    <n v="7"/>
    <s v="&lt; 8 hours"/>
    <n v="96"/>
    <s v="Low"/>
    <x v="0"/>
    <n v="2"/>
    <x v="1"/>
    <x v="0"/>
    <s v="Unknown"/>
    <x v="0"/>
    <s v="Positive"/>
    <n v="3"/>
    <s v="Moderate (2-4 hours)"/>
    <s v="No"/>
    <x v="0"/>
    <s v="Moderate"/>
    <x v="0"/>
    <n v="68"/>
    <n v="-28"/>
    <x v="0"/>
  </r>
  <r>
    <n v="28"/>
    <x v="0"/>
    <n v="61"/>
    <s v="Poor"/>
    <x v="2"/>
    <x v="1"/>
    <s v="Yes"/>
    <n v="4"/>
    <s v="&lt; 8 hours"/>
    <n v="92"/>
    <s v="Low"/>
    <x v="0"/>
    <n v="1"/>
    <x v="1"/>
    <x v="1"/>
    <s v="High"/>
    <x v="1"/>
    <s v="Neutral"/>
    <n v="4"/>
    <s v="Moderate (2-4 hours)"/>
    <s v="No"/>
    <x v="1"/>
    <s v="Near"/>
    <x v="1"/>
    <n v="68"/>
    <n v="-24"/>
    <x v="0"/>
  </r>
  <r>
    <n v="17"/>
    <x v="1"/>
    <n v="81"/>
    <s v="Good"/>
    <x v="2"/>
    <x v="1"/>
    <s v="No"/>
    <n v="6"/>
    <s v="&lt; 8 hours"/>
    <n v="95"/>
    <s v="High"/>
    <x v="0"/>
    <n v="2"/>
    <x v="1"/>
    <x v="1"/>
    <s v="Medium"/>
    <x v="1"/>
    <s v="Positive"/>
    <n v="3"/>
    <s v="Moderate (2-4 hours)"/>
    <s v="No"/>
    <x v="0"/>
    <s v="Near"/>
    <x v="0"/>
    <n v="69"/>
    <n v="-26"/>
    <x v="0"/>
  </r>
  <r>
    <n v="16"/>
    <x v="1"/>
    <n v="73"/>
    <s v="Fair"/>
    <x v="2"/>
    <x v="0"/>
    <s v="Yes"/>
    <n v="7"/>
    <s v="&lt; 8 hours"/>
    <n v="65"/>
    <s v="Low"/>
    <x v="0"/>
    <n v="1"/>
    <x v="1"/>
    <x v="1"/>
    <s v="Medium"/>
    <x v="1"/>
    <s v="Positive"/>
    <n v="4"/>
    <s v="Moderate (2-4 hours)"/>
    <s v="No"/>
    <x v="1"/>
    <s v="Moderate"/>
    <x v="0"/>
    <n v="66"/>
    <n v="1"/>
    <x v="1"/>
  </r>
  <r>
    <n v="4"/>
    <x v="2"/>
    <n v="60"/>
    <s v="Poor"/>
    <x v="1"/>
    <x v="1"/>
    <s v="Yes"/>
    <n v="7"/>
    <s v="&lt; 8 hours"/>
    <n v="55"/>
    <s v="Medium"/>
    <x v="0"/>
    <n v="2"/>
    <x v="1"/>
    <x v="0"/>
    <s v="Medium"/>
    <x v="1"/>
    <s v="Neutral"/>
    <n v="2"/>
    <s v="Low (0-2 hours)"/>
    <s v="No"/>
    <x v="2"/>
    <s v="Near"/>
    <x v="0"/>
    <n v="58"/>
    <n v="3"/>
    <x v="2"/>
  </r>
  <r>
    <n v="11"/>
    <x v="1"/>
    <n v="72"/>
    <s v="Fair"/>
    <x v="2"/>
    <x v="2"/>
    <s v="No"/>
    <n v="8"/>
    <s v="≥ 8 hours"/>
    <n v="55"/>
    <s v="High"/>
    <x v="0"/>
    <n v="0"/>
    <x v="0"/>
    <x v="1"/>
    <s v="Low"/>
    <x v="0"/>
    <s v="Neutral"/>
    <n v="3"/>
    <s v="Moderate (2-4 hours)"/>
    <s v="Yes"/>
    <x v="1"/>
    <s v="Unknown"/>
    <x v="0"/>
    <n v="60"/>
    <n v="5"/>
    <x v="2"/>
  </r>
  <r>
    <n v="12"/>
    <x v="1"/>
    <n v="71"/>
    <s v="Fair"/>
    <x v="2"/>
    <x v="0"/>
    <s v="Yes"/>
    <n v="7"/>
    <s v="&lt; 8 hours"/>
    <n v="78"/>
    <s v="High"/>
    <x v="0"/>
    <n v="3"/>
    <x v="1"/>
    <x v="0"/>
    <s v="Medium"/>
    <x v="0"/>
    <s v="Positive"/>
    <n v="4"/>
    <s v="Moderate (2-4 hours)"/>
    <s v="No"/>
    <x v="1"/>
    <s v="Moderate"/>
    <x v="1"/>
    <n v="67"/>
    <n v="-11"/>
    <x v="0"/>
  </r>
  <r>
    <n v="21"/>
    <x v="0"/>
    <n v="76"/>
    <s v="Fair"/>
    <x v="1"/>
    <x v="1"/>
    <s v="Yes"/>
    <n v="6"/>
    <s v="&lt; 8 hours"/>
    <n v="65"/>
    <s v="Low"/>
    <x v="0"/>
    <n v="2"/>
    <x v="1"/>
    <x v="0"/>
    <s v="High"/>
    <x v="0"/>
    <s v="Negative"/>
    <n v="2"/>
    <s v="Low (0-2 hours)"/>
    <s v="No"/>
    <x v="0"/>
    <s v="Near"/>
    <x v="1"/>
    <n v="65"/>
    <n v="0"/>
    <x v="1"/>
  </r>
  <r>
    <n v="18"/>
    <x v="1"/>
    <n v="65"/>
    <s v="Poor"/>
    <x v="2"/>
    <x v="1"/>
    <s v="Yes"/>
    <n v="6"/>
    <s v="&lt; 8 hours"/>
    <n v="63"/>
    <s v="High"/>
    <x v="0"/>
    <n v="1"/>
    <x v="1"/>
    <x v="0"/>
    <s v="Medium"/>
    <x v="0"/>
    <s v="Negative"/>
    <n v="2"/>
    <s v="Low (0-2 hours)"/>
    <s v="No"/>
    <x v="0"/>
    <s v="Far"/>
    <x v="0"/>
    <n v="62"/>
    <n v="-1"/>
    <x v="1"/>
  </r>
  <r>
    <n v="12"/>
    <x v="1"/>
    <n v="80"/>
    <s v="Good"/>
    <x v="1"/>
    <x v="0"/>
    <s v="Yes"/>
    <n v="6"/>
    <s v="&lt; 8 hours"/>
    <n v="61"/>
    <s v="Medium"/>
    <x v="0"/>
    <n v="0"/>
    <x v="0"/>
    <x v="2"/>
    <s v="High"/>
    <x v="1"/>
    <s v="Neutral"/>
    <n v="2"/>
    <s v="Low (0-2 hours)"/>
    <s v="No"/>
    <x v="0"/>
    <s v="Near"/>
    <x v="0"/>
    <n v="65"/>
    <n v="4"/>
    <x v="2"/>
  </r>
  <r>
    <n v="18"/>
    <x v="1"/>
    <n v="88"/>
    <s v="Good"/>
    <x v="2"/>
    <x v="0"/>
    <s v="No"/>
    <n v="8"/>
    <s v="≥ 8 hours"/>
    <n v="78"/>
    <s v="Medium"/>
    <x v="0"/>
    <n v="0"/>
    <x v="0"/>
    <x v="1"/>
    <s v="Medium"/>
    <x v="0"/>
    <s v="Neutral"/>
    <n v="2"/>
    <s v="Low (0-2 hours)"/>
    <s v="No"/>
    <x v="1"/>
    <s v="Moderate"/>
    <x v="0"/>
    <n v="69"/>
    <n v="-9"/>
    <x v="0"/>
  </r>
  <r>
    <n v="23"/>
    <x v="0"/>
    <n v="85"/>
    <s v="Good"/>
    <x v="0"/>
    <x v="0"/>
    <s v="No"/>
    <n v="8"/>
    <s v="≥ 8 hours"/>
    <n v="77"/>
    <s v="Medium"/>
    <x v="0"/>
    <n v="0"/>
    <x v="0"/>
    <x v="2"/>
    <s v="Medium"/>
    <x v="0"/>
    <s v="Positive"/>
    <n v="4"/>
    <s v="Moderate (2-4 hours)"/>
    <s v="No"/>
    <x v="1"/>
    <s v="Near"/>
    <x v="0"/>
    <n v="70"/>
    <n v="-7"/>
    <x v="0"/>
  </r>
  <r>
    <n v="23"/>
    <x v="0"/>
    <n v="92"/>
    <s v="Very Good"/>
    <x v="0"/>
    <x v="0"/>
    <s v="Yes"/>
    <n v="6"/>
    <s v="&lt; 8 hours"/>
    <n v="71"/>
    <s v="High"/>
    <x v="0"/>
    <n v="2"/>
    <x v="1"/>
    <x v="0"/>
    <s v="Medium"/>
    <x v="0"/>
    <s v="Positive"/>
    <n v="2"/>
    <s v="Low (0-2 hours)"/>
    <s v="No"/>
    <x v="0"/>
    <s v="Moderate"/>
    <x v="0"/>
    <n v="70"/>
    <n v="-1"/>
    <x v="1"/>
  </r>
  <r>
    <n v="9"/>
    <x v="2"/>
    <n v="78"/>
    <s v="Fair"/>
    <x v="2"/>
    <x v="1"/>
    <s v="No"/>
    <n v="9"/>
    <s v="≥ 8 hours"/>
    <n v="57"/>
    <s v="Low"/>
    <x v="0"/>
    <n v="1"/>
    <x v="1"/>
    <x v="0"/>
    <s v="High"/>
    <x v="0"/>
    <s v="Positive"/>
    <n v="5"/>
    <s v="High (4-6 hours)"/>
    <s v="No"/>
    <x v="0"/>
    <s v="Moderate"/>
    <x v="1"/>
    <n v="63"/>
    <n v="6"/>
    <x v="2"/>
  </r>
  <r>
    <n v="19"/>
    <x v="1"/>
    <n v="81"/>
    <s v="Good"/>
    <x v="0"/>
    <x v="1"/>
    <s v="Yes"/>
    <n v="8"/>
    <s v="≥ 8 hours"/>
    <n v="96"/>
    <s v="High"/>
    <x v="0"/>
    <n v="0"/>
    <x v="0"/>
    <x v="1"/>
    <s v="High"/>
    <x v="0"/>
    <s v="Neutral"/>
    <n v="4"/>
    <s v="Moderate (2-4 hours)"/>
    <s v="No"/>
    <x v="2"/>
    <s v="Near"/>
    <x v="0"/>
    <n v="69"/>
    <n v="-27"/>
    <x v="0"/>
  </r>
  <r>
    <n v="12"/>
    <x v="1"/>
    <n v="92"/>
    <s v="Very Good"/>
    <x v="0"/>
    <x v="1"/>
    <s v="No"/>
    <n v="6"/>
    <s v="&lt; 8 hours"/>
    <n v="71"/>
    <s v="Low"/>
    <x v="0"/>
    <n v="0"/>
    <x v="0"/>
    <x v="1"/>
    <s v="High"/>
    <x v="1"/>
    <s v="Negative"/>
    <n v="4"/>
    <s v="Moderate (2-4 hours)"/>
    <s v="No"/>
    <x v="0"/>
    <s v="Near"/>
    <x v="0"/>
    <n v="64"/>
    <n v="-7"/>
    <x v="0"/>
  </r>
  <r>
    <n v="25"/>
    <x v="0"/>
    <n v="77"/>
    <s v="Fair"/>
    <x v="1"/>
    <x v="0"/>
    <s v="No"/>
    <n v="7"/>
    <s v="&lt; 8 hours"/>
    <n v="56"/>
    <s v="Medium"/>
    <x v="0"/>
    <n v="1"/>
    <x v="1"/>
    <x v="0"/>
    <s v="Medium"/>
    <x v="0"/>
    <s v="Positive"/>
    <n v="3"/>
    <s v="Moderate (2-4 hours)"/>
    <s v="No"/>
    <x v="2"/>
    <s v="Near"/>
    <x v="0"/>
    <n v="69"/>
    <n v="13"/>
    <x v="2"/>
  </r>
  <r>
    <n v="25"/>
    <x v="0"/>
    <n v="88"/>
    <s v="Good"/>
    <x v="2"/>
    <x v="1"/>
    <s v="Yes"/>
    <n v="8"/>
    <s v="≥ 8 hours"/>
    <n v="52"/>
    <s v="Low"/>
    <x v="0"/>
    <n v="1"/>
    <x v="1"/>
    <x v="1"/>
    <s v="Medium"/>
    <x v="0"/>
    <s v="Positive"/>
    <n v="2"/>
    <s v="Low (0-2 hours)"/>
    <s v="No"/>
    <x v="0"/>
    <s v="Near"/>
    <x v="0"/>
    <n v="70"/>
    <n v="18"/>
    <x v="2"/>
  </r>
  <r>
    <n v="15"/>
    <x v="1"/>
    <n v="77"/>
    <s v="Fair"/>
    <x v="1"/>
    <x v="1"/>
    <s v="Yes"/>
    <n v="5"/>
    <s v="&lt; 8 hours"/>
    <n v="58"/>
    <s v="Medium"/>
    <x v="0"/>
    <n v="1"/>
    <x v="1"/>
    <x v="0"/>
    <s v="Medium"/>
    <x v="0"/>
    <s v="Positive"/>
    <n v="3"/>
    <s v="Moderate (2-4 hours)"/>
    <s v="No"/>
    <x v="1"/>
    <s v="Moderate"/>
    <x v="1"/>
    <n v="64"/>
    <n v="6"/>
    <x v="2"/>
  </r>
  <r>
    <n v="15"/>
    <x v="1"/>
    <n v="77"/>
    <s v="Fair"/>
    <x v="2"/>
    <x v="1"/>
    <s v="Yes"/>
    <n v="5"/>
    <s v="&lt; 8 hours"/>
    <n v="65"/>
    <s v="Low"/>
    <x v="1"/>
    <n v="2"/>
    <x v="1"/>
    <x v="0"/>
    <s v="Medium"/>
    <x v="0"/>
    <s v="Positive"/>
    <n v="4"/>
    <s v="Moderate (2-4 hours)"/>
    <s v="Yes"/>
    <x v="2"/>
    <s v="Near"/>
    <x v="0"/>
    <n v="65"/>
    <n v="0"/>
    <x v="1"/>
  </r>
  <r>
    <n v="17"/>
    <x v="1"/>
    <n v="90"/>
    <s v="Very Good"/>
    <x v="2"/>
    <x v="1"/>
    <s v="No"/>
    <n v="8"/>
    <s v="≥ 8 hours"/>
    <n v="82"/>
    <s v="Medium"/>
    <x v="0"/>
    <n v="0"/>
    <x v="0"/>
    <x v="1"/>
    <s v="High"/>
    <x v="0"/>
    <s v="Neutral"/>
    <n v="4"/>
    <s v="Moderate (2-4 hours)"/>
    <s v="No"/>
    <x v="1"/>
    <s v="Near"/>
    <x v="0"/>
    <n v="70"/>
    <n v="-12"/>
    <x v="0"/>
  </r>
  <r>
    <n v="6"/>
    <x v="2"/>
    <n v="67"/>
    <s v="Poor"/>
    <x v="1"/>
    <x v="2"/>
    <s v="Yes"/>
    <n v="6"/>
    <s v="&lt; 8 hours"/>
    <n v="99"/>
    <s v="Low"/>
    <x v="0"/>
    <n v="0"/>
    <x v="0"/>
    <x v="1"/>
    <s v="Medium"/>
    <x v="1"/>
    <s v="Neutral"/>
    <n v="2"/>
    <s v="Low (0-2 hours)"/>
    <s v="No"/>
    <x v="1"/>
    <s v="Near"/>
    <x v="0"/>
    <n v="60"/>
    <n v="-39"/>
    <x v="0"/>
  </r>
  <r>
    <n v="22"/>
    <x v="0"/>
    <n v="74"/>
    <s v="Fair"/>
    <x v="1"/>
    <x v="0"/>
    <s v="Yes"/>
    <n v="9"/>
    <s v="≥ 8 hours"/>
    <n v="64"/>
    <s v="High"/>
    <x v="0"/>
    <n v="3"/>
    <x v="1"/>
    <x v="1"/>
    <s v="Medium"/>
    <x v="0"/>
    <s v="Neutral"/>
    <n v="3"/>
    <s v="Moderate (2-4 hours)"/>
    <s v="No"/>
    <x v="0"/>
    <s v="Near"/>
    <x v="1"/>
    <n v="68"/>
    <n v="4"/>
    <x v="2"/>
  </r>
  <r>
    <n v="18"/>
    <x v="1"/>
    <n v="69"/>
    <s v="Poor"/>
    <x v="0"/>
    <x v="2"/>
    <s v="Yes"/>
    <n v="10"/>
    <s v="≥ 8 hours"/>
    <n v="89"/>
    <s v="Low"/>
    <x v="0"/>
    <n v="2"/>
    <x v="1"/>
    <x v="0"/>
    <s v="High"/>
    <x v="0"/>
    <s v="Neutral"/>
    <n v="1"/>
    <s v="Low (0-2 hours)"/>
    <s v="Yes"/>
    <x v="0"/>
    <s v="Moderate"/>
    <x v="0"/>
    <n v="61"/>
    <n v="-28"/>
    <x v="0"/>
  </r>
  <r>
    <n v="26"/>
    <x v="0"/>
    <n v="74"/>
    <s v="Fair"/>
    <x v="1"/>
    <x v="2"/>
    <s v="Yes"/>
    <n v="8"/>
    <s v="≥ 8 hours"/>
    <n v="96"/>
    <s v="Medium"/>
    <x v="0"/>
    <n v="2"/>
    <x v="1"/>
    <x v="1"/>
    <s v="High"/>
    <x v="1"/>
    <s v="Neutral"/>
    <n v="3"/>
    <s v="Moderate (2-4 hours)"/>
    <s v="No"/>
    <x v="0"/>
    <s v="Near"/>
    <x v="1"/>
    <n v="68"/>
    <n v="-28"/>
    <x v="0"/>
  </r>
  <r>
    <n v="13"/>
    <x v="1"/>
    <n v="69"/>
    <s v="Poor"/>
    <x v="1"/>
    <x v="2"/>
    <s v="No"/>
    <n v="8"/>
    <s v="≥ 8 hours"/>
    <n v="70"/>
    <s v="Medium"/>
    <x v="0"/>
    <n v="1"/>
    <x v="1"/>
    <x v="2"/>
    <s v="High"/>
    <x v="1"/>
    <s v="Neutral"/>
    <n v="3"/>
    <s v="Moderate (2-4 hours)"/>
    <s v="No"/>
    <x v="0"/>
    <s v="Moderate"/>
    <x v="0"/>
    <n v="61"/>
    <n v="-9"/>
    <x v="0"/>
  </r>
  <r>
    <n v="16"/>
    <x v="1"/>
    <n v="83"/>
    <s v="Good"/>
    <x v="0"/>
    <x v="1"/>
    <s v="No"/>
    <n v="5"/>
    <s v="&lt; 8 hours"/>
    <n v="63"/>
    <s v="Low"/>
    <x v="0"/>
    <n v="2"/>
    <x v="1"/>
    <x v="2"/>
    <s v="Medium"/>
    <x v="1"/>
    <s v="Positive"/>
    <n v="3"/>
    <s v="Moderate (2-4 hours)"/>
    <s v="Yes"/>
    <x v="0"/>
    <s v="Moderate"/>
    <x v="1"/>
    <n v="64"/>
    <n v="1"/>
    <x v="1"/>
  </r>
  <r>
    <n v="11"/>
    <x v="1"/>
    <n v="92"/>
    <s v="Very Good"/>
    <x v="1"/>
    <x v="1"/>
    <s v="No"/>
    <n v="5"/>
    <s v="&lt; 8 hours"/>
    <n v="75"/>
    <s v="Medium"/>
    <x v="0"/>
    <n v="2"/>
    <x v="1"/>
    <x v="1"/>
    <s v="Medium"/>
    <x v="0"/>
    <s v="Negative"/>
    <n v="3"/>
    <s v="Moderate (2-4 hours)"/>
    <s v="No"/>
    <x v="0"/>
    <s v="Near"/>
    <x v="1"/>
    <n v="66"/>
    <n v="-9"/>
    <x v="0"/>
  </r>
  <r>
    <n v="14"/>
    <x v="1"/>
    <n v="91"/>
    <s v="Very Good"/>
    <x v="1"/>
    <x v="1"/>
    <s v="Yes"/>
    <n v="7"/>
    <s v="&lt; 8 hours"/>
    <n v="95"/>
    <s v="Medium"/>
    <x v="0"/>
    <n v="2"/>
    <x v="1"/>
    <x v="2"/>
    <s v="High"/>
    <x v="0"/>
    <s v="Positive"/>
    <n v="2"/>
    <s v="Low (0-2 hours)"/>
    <s v="No"/>
    <x v="0"/>
    <s v="Moderate"/>
    <x v="0"/>
    <n v="70"/>
    <n v="-25"/>
    <x v="0"/>
  </r>
  <r>
    <n v="13"/>
    <x v="1"/>
    <n v="75"/>
    <s v="Fair"/>
    <x v="2"/>
    <x v="0"/>
    <s v="Yes"/>
    <n v="5"/>
    <s v="&lt; 8 hours"/>
    <n v="51"/>
    <s v="Medium"/>
    <x v="0"/>
    <n v="3"/>
    <x v="1"/>
    <x v="1"/>
    <s v="Medium"/>
    <x v="1"/>
    <s v="Negative"/>
    <n v="3"/>
    <s v="Moderate (2-4 hours)"/>
    <s v="No"/>
    <x v="0"/>
    <s v="Near"/>
    <x v="1"/>
    <n v="65"/>
    <n v="14"/>
    <x v="2"/>
  </r>
  <r>
    <n v="26"/>
    <x v="0"/>
    <n v="100"/>
    <s v="Perfect"/>
    <x v="1"/>
    <x v="0"/>
    <s v="Yes"/>
    <n v="7"/>
    <s v="&lt; 8 hours"/>
    <n v="74"/>
    <s v="High"/>
    <x v="0"/>
    <n v="1"/>
    <x v="1"/>
    <x v="1"/>
    <s v="Medium"/>
    <x v="0"/>
    <s v="Neutral"/>
    <n v="2"/>
    <s v="Low (0-2 hours)"/>
    <s v="No"/>
    <x v="0"/>
    <s v="Near"/>
    <x v="1"/>
    <n v="74"/>
    <n v="0"/>
    <x v="1"/>
  </r>
  <r>
    <n v="16"/>
    <x v="1"/>
    <n v="84"/>
    <s v="Good"/>
    <x v="2"/>
    <x v="0"/>
    <s v="No"/>
    <n v="6"/>
    <s v="&lt; 8 hours"/>
    <n v="88"/>
    <s v="Low"/>
    <x v="0"/>
    <n v="1"/>
    <x v="1"/>
    <x v="1"/>
    <s v="Medium"/>
    <x v="1"/>
    <s v="Negative"/>
    <n v="1"/>
    <s v="Low (0-2 hours)"/>
    <s v="Yes"/>
    <x v="0"/>
    <s v="Near"/>
    <x v="0"/>
    <n v="66"/>
    <n v="-22"/>
    <x v="0"/>
  </r>
  <r>
    <n v="21"/>
    <x v="0"/>
    <n v="76"/>
    <s v="Fair"/>
    <x v="0"/>
    <x v="1"/>
    <s v="Yes"/>
    <n v="7"/>
    <s v="&lt; 8 hours"/>
    <n v="80"/>
    <s v="High"/>
    <x v="0"/>
    <n v="3"/>
    <x v="1"/>
    <x v="0"/>
    <s v="Medium"/>
    <x v="0"/>
    <s v="Negative"/>
    <n v="2"/>
    <s v="Low (0-2 hours)"/>
    <s v="Yes"/>
    <x v="1"/>
    <s v="Near"/>
    <x v="0"/>
    <n v="65"/>
    <n v="-15"/>
    <x v="0"/>
  </r>
  <r>
    <n v="18"/>
    <x v="1"/>
    <n v="93"/>
    <s v="Very Good"/>
    <x v="0"/>
    <x v="0"/>
    <s v="No"/>
    <n v="7"/>
    <s v="&lt; 8 hours"/>
    <n v="75"/>
    <s v="High"/>
    <x v="0"/>
    <n v="1"/>
    <x v="1"/>
    <x v="2"/>
    <s v="Medium"/>
    <x v="1"/>
    <s v="Positive"/>
    <n v="1"/>
    <s v="Low (0-2 hours)"/>
    <s v="No"/>
    <x v="1"/>
    <s v="Moderate"/>
    <x v="1"/>
    <n v="69"/>
    <n v="-6"/>
    <x v="0"/>
  </r>
  <r>
    <n v="12"/>
    <x v="1"/>
    <n v="89"/>
    <s v="Good"/>
    <x v="1"/>
    <x v="0"/>
    <s v="Yes"/>
    <n v="8"/>
    <s v="≥ 8 hours"/>
    <n v="78"/>
    <s v="Low"/>
    <x v="0"/>
    <n v="4"/>
    <x v="1"/>
    <x v="0"/>
    <s v="Unknown"/>
    <x v="0"/>
    <s v="Neutral"/>
    <n v="5"/>
    <s v="High (4-6 hours)"/>
    <s v="No"/>
    <x v="2"/>
    <s v="Near"/>
    <x v="1"/>
    <n v="69"/>
    <n v="-9"/>
    <x v="0"/>
  </r>
  <r>
    <n v="19"/>
    <x v="1"/>
    <n v="90"/>
    <s v="Very Good"/>
    <x v="0"/>
    <x v="0"/>
    <s v="No"/>
    <n v="7"/>
    <s v="&lt; 8 hours"/>
    <n v="81"/>
    <s v="Medium"/>
    <x v="0"/>
    <n v="2"/>
    <x v="1"/>
    <x v="1"/>
    <s v="Medium"/>
    <x v="1"/>
    <s v="Positive"/>
    <n v="2"/>
    <s v="Low (0-2 hours)"/>
    <s v="No"/>
    <x v="0"/>
    <s v="Near"/>
    <x v="1"/>
    <n v="69"/>
    <n v="-12"/>
    <x v="0"/>
  </r>
  <r>
    <n v="24"/>
    <x v="0"/>
    <n v="68"/>
    <s v="Poor"/>
    <x v="2"/>
    <x v="2"/>
    <s v="No"/>
    <n v="6"/>
    <s v="&lt; 8 hours"/>
    <n v="84"/>
    <s v="Medium"/>
    <x v="0"/>
    <n v="1"/>
    <x v="1"/>
    <x v="0"/>
    <s v="High"/>
    <x v="0"/>
    <s v="Positive"/>
    <n v="4"/>
    <s v="Moderate (2-4 hours)"/>
    <s v="No"/>
    <x v="0"/>
    <s v="Near"/>
    <x v="1"/>
    <n v="66"/>
    <n v="-18"/>
    <x v="0"/>
  </r>
  <r>
    <n v="13"/>
    <x v="1"/>
    <n v="79"/>
    <s v="Fair"/>
    <x v="1"/>
    <x v="2"/>
    <s v="No"/>
    <n v="5"/>
    <s v="&lt; 8 hours"/>
    <n v="68"/>
    <s v="Medium"/>
    <x v="1"/>
    <n v="2"/>
    <x v="1"/>
    <x v="2"/>
    <s v="Medium"/>
    <x v="1"/>
    <s v="Positive"/>
    <n v="3"/>
    <s v="Moderate (2-4 hours)"/>
    <s v="No"/>
    <x v="0"/>
    <s v="Near"/>
    <x v="1"/>
    <n v="63"/>
    <n v="-5"/>
    <x v="0"/>
  </r>
  <r>
    <n v="25"/>
    <x v="0"/>
    <n v="94"/>
    <s v="Very Good"/>
    <x v="1"/>
    <x v="2"/>
    <s v="Yes"/>
    <n v="7"/>
    <s v="&lt; 8 hours"/>
    <n v="76"/>
    <s v="Medium"/>
    <x v="0"/>
    <n v="1"/>
    <x v="1"/>
    <x v="0"/>
    <s v="High"/>
    <x v="1"/>
    <s v="Neutral"/>
    <n v="2"/>
    <s v="Low (0-2 hours)"/>
    <s v="Yes"/>
    <x v="0"/>
    <s v="Moderate"/>
    <x v="1"/>
    <n v="69"/>
    <n v="-7"/>
    <x v="0"/>
  </r>
  <r>
    <n v="15"/>
    <x v="1"/>
    <n v="80"/>
    <s v="Good"/>
    <x v="1"/>
    <x v="0"/>
    <s v="Yes"/>
    <n v="4"/>
    <s v="&lt; 8 hours"/>
    <n v="64"/>
    <s v="Medium"/>
    <x v="0"/>
    <n v="1"/>
    <x v="1"/>
    <x v="1"/>
    <s v="Medium"/>
    <x v="0"/>
    <s v="Neutral"/>
    <n v="1"/>
    <s v="Low (0-2 hours)"/>
    <s v="No"/>
    <x v="0"/>
    <s v="Near"/>
    <x v="0"/>
    <n v="65"/>
    <n v="1"/>
    <x v="1"/>
  </r>
  <r>
    <n v="17"/>
    <x v="1"/>
    <n v="87"/>
    <s v="Good"/>
    <x v="1"/>
    <x v="1"/>
    <s v="No"/>
    <n v="9"/>
    <s v="≥ 8 hours"/>
    <n v="99"/>
    <s v="Medium"/>
    <x v="0"/>
    <n v="1"/>
    <x v="1"/>
    <x v="1"/>
    <s v="Low"/>
    <x v="1"/>
    <s v="Neutral"/>
    <n v="3"/>
    <s v="Moderate (2-4 hours)"/>
    <s v="No"/>
    <x v="0"/>
    <s v="Moderate"/>
    <x v="0"/>
    <n v="67"/>
    <n v="-32"/>
    <x v="0"/>
  </r>
  <r>
    <n v="23"/>
    <x v="0"/>
    <n v="84"/>
    <s v="Good"/>
    <x v="1"/>
    <x v="1"/>
    <s v="No"/>
    <n v="8"/>
    <s v="≥ 8 hours"/>
    <n v="59"/>
    <s v="Low"/>
    <x v="0"/>
    <n v="1"/>
    <x v="1"/>
    <x v="0"/>
    <s v="High"/>
    <x v="0"/>
    <s v="Positive"/>
    <n v="4"/>
    <s v="Moderate (2-4 hours)"/>
    <s v="Yes"/>
    <x v="2"/>
    <s v="Far"/>
    <x v="1"/>
    <n v="66"/>
    <n v="7"/>
    <x v="2"/>
  </r>
  <r>
    <n v="16"/>
    <x v="1"/>
    <n v="94"/>
    <s v="Very Good"/>
    <x v="0"/>
    <x v="1"/>
    <s v="Yes"/>
    <n v="8"/>
    <s v="≥ 8 hours"/>
    <n v="58"/>
    <s v="Medium"/>
    <x v="0"/>
    <n v="2"/>
    <x v="1"/>
    <x v="0"/>
    <s v="Medium"/>
    <x v="0"/>
    <s v="Positive"/>
    <n v="3"/>
    <s v="Moderate (2-4 hours)"/>
    <s v="Yes"/>
    <x v="1"/>
    <s v="Near"/>
    <x v="0"/>
    <n v="67"/>
    <n v="9"/>
    <x v="2"/>
  </r>
  <r>
    <n v="20"/>
    <x v="1"/>
    <n v="71"/>
    <s v="Fair"/>
    <x v="0"/>
    <x v="0"/>
    <s v="Yes"/>
    <n v="6"/>
    <s v="&lt; 8 hours"/>
    <n v="63"/>
    <s v="High"/>
    <x v="0"/>
    <n v="1"/>
    <x v="1"/>
    <x v="0"/>
    <s v="Medium"/>
    <x v="0"/>
    <s v="Positive"/>
    <n v="2"/>
    <s v="Low (0-2 hours)"/>
    <s v="No"/>
    <x v="1"/>
    <s v="Moderate"/>
    <x v="0"/>
    <n v="65"/>
    <n v="2"/>
    <x v="1"/>
  </r>
  <r>
    <n v="18"/>
    <x v="1"/>
    <n v="83"/>
    <s v="Good"/>
    <x v="1"/>
    <x v="0"/>
    <s v="No"/>
    <n v="8"/>
    <s v="≥ 8 hours"/>
    <n v="96"/>
    <s v="Low"/>
    <x v="0"/>
    <n v="0"/>
    <x v="0"/>
    <x v="1"/>
    <s v="High"/>
    <x v="0"/>
    <s v="Positive"/>
    <n v="4"/>
    <s v="Moderate (2-4 hours)"/>
    <s v="Yes"/>
    <x v="2"/>
    <s v="Near"/>
    <x v="1"/>
    <n v="69"/>
    <n v="-27"/>
    <x v="0"/>
  </r>
  <r>
    <n v="21"/>
    <x v="0"/>
    <n v="65"/>
    <s v="Poor"/>
    <x v="0"/>
    <x v="0"/>
    <s v="No"/>
    <n v="6"/>
    <s v="&lt; 8 hours"/>
    <n v="83"/>
    <s v="Medium"/>
    <x v="0"/>
    <n v="3"/>
    <x v="1"/>
    <x v="0"/>
    <s v="High"/>
    <x v="0"/>
    <s v="Neutral"/>
    <n v="5"/>
    <s v="High (4-6 hours)"/>
    <s v="No"/>
    <x v="0"/>
    <s v="Near"/>
    <x v="0"/>
    <n v="65"/>
    <n v="-18"/>
    <x v="0"/>
  </r>
  <r>
    <n v="6"/>
    <x v="2"/>
    <n v="88"/>
    <s v="Good"/>
    <x v="2"/>
    <x v="0"/>
    <s v="Yes"/>
    <n v="7"/>
    <s v="&lt; 8 hours"/>
    <n v="73"/>
    <s v="Medium"/>
    <x v="0"/>
    <n v="3"/>
    <x v="1"/>
    <x v="0"/>
    <s v="Medium"/>
    <x v="1"/>
    <s v="Neutral"/>
    <n v="3"/>
    <s v="Moderate (2-4 hours)"/>
    <s v="No"/>
    <x v="1"/>
    <s v="Near"/>
    <x v="0"/>
    <n v="67"/>
    <n v="-6"/>
    <x v="0"/>
  </r>
  <r>
    <n v="9"/>
    <x v="2"/>
    <n v="89"/>
    <s v="Good"/>
    <x v="1"/>
    <x v="1"/>
    <s v="Yes"/>
    <n v="6"/>
    <s v="&lt; 8 hours"/>
    <n v="96"/>
    <s v="Medium"/>
    <x v="0"/>
    <n v="0"/>
    <x v="0"/>
    <x v="2"/>
    <s v="Low"/>
    <x v="0"/>
    <s v="Negative"/>
    <n v="4"/>
    <s v="Moderate (2-4 hours)"/>
    <s v="No"/>
    <x v="0"/>
    <s v="Near"/>
    <x v="0"/>
    <n v="66"/>
    <n v="-30"/>
    <x v="0"/>
  </r>
  <r>
    <n v="24"/>
    <x v="0"/>
    <n v="62"/>
    <s v="Poor"/>
    <x v="0"/>
    <x v="1"/>
    <s v="No"/>
    <n v="7"/>
    <s v="&lt; 8 hours"/>
    <n v="95"/>
    <s v="Medium"/>
    <x v="0"/>
    <n v="1"/>
    <x v="1"/>
    <x v="2"/>
    <s v="Low"/>
    <x v="0"/>
    <s v="Positive"/>
    <n v="3"/>
    <s v="Moderate (2-4 hours)"/>
    <s v="No"/>
    <x v="1"/>
    <s v="Far"/>
    <x v="1"/>
    <n v="64"/>
    <n v="-31"/>
    <x v="0"/>
  </r>
  <r>
    <n v="26"/>
    <x v="0"/>
    <n v="87"/>
    <s v="Good"/>
    <x v="1"/>
    <x v="0"/>
    <s v="No"/>
    <n v="5"/>
    <s v="&lt; 8 hours"/>
    <n v="70"/>
    <s v="Low"/>
    <x v="0"/>
    <n v="1"/>
    <x v="1"/>
    <x v="0"/>
    <s v="Medium"/>
    <x v="1"/>
    <s v="Positive"/>
    <n v="2"/>
    <s v="Low (0-2 hours)"/>
    <s v="No"/>
    <x v="0"/>
    <s v="Near"/>
    <x v="1"/>
    <n v="70"/>
    <n v="0"/>
    <x v="1"/>
  </r>
  <r>
    <n v="15"/>
    <x v="1"/>
    <n v="77"/>
    <s v="Fair"/>
    <x v="1"/>
    <x v="0"/>
    <s v="Yes"/>
    <n v="7"/>
    <s v="&lt; 8 hours"/>
    <n v="78"/>
    <s v="Medium"/>
    <x v="0"/>
    <n v="0"/>
    <x v="0"/>
    <x v="0"/>
    <s v="High"/>
    <x v="0"/>
    <s v="Neutral"/>
    <n v="3"/>
    <s v="Moderate (2-4 hours)"/>
    <s v="No"/>
    <x v="0"/>
    <s v="Moderate"/>
    <x v="0"/>
    <n v="65"/>
    <n v="-13"/>
    <x v="0"/>
  </r>
  <r>
    <n v="19"/>
    <x v="1"/>
    <n v="65"/>
    <s v="Poor"/>
    <x v="0"/>
    <x v="1"/>
    <s v="Yes"/>
    <n v="5"/>
    <s v="&lt; 8 hours"/>
    <n v="95"/>
    <s v="Medium"/>
    <x v="0"/>
    <n v="2"/>
    <x v="1"/>
    <x v="1"/>
    <s v="High"/>
    <x v="1"/>
    <s v="Neutral"/>
    <n v="4"/>
    <s v="Moderate (2-4 hours)"/>
    <s v="No"/>
    <x v="1"/>
    <s v="Near"/>
    <x v="0"/>
    <n v="65"/>
    <n v="-30"/>
    <x v="0"/>
  </r>
  <r>
    <n v="22"/>
    <x v="0"/>
    <n v="77"/>
    <s v="Fair"/>
    <x v="0"/>
    <x v="2"/>
    <s v="No"/>
    <n v="10"/>
    <s v="≥ 8 hours"/>
    <n v="66"/>
    <s v="Medium"/>
    <x v="0"/>
    <n v="2"/>
    <x v="1"/>
    <x v="0"/>
    <s v="Medium"/>
    <x v="0"/>
    <s v="Positive"/>
    <n v="3"/>
    <s v="Moderate (2-4 hours)"/>
    <s v="No"/>
    <x v="1"/>
    <s v="Moderate"/>
    <x v="0"/>
    <n v="64"/>
    <n v="-2"/>
    <x v="1"/>
  </r>
  <r>
    <n v="24"/>
    <x v="0"/>
    <n v="68"/>
    <s v="Poor"/>
    <x v="1"/>
    <x v="2"/>
    <s v="Yes"/>
    <n v="7"/>
    <s v="&lt; 8 hours"/>
    <n v="70"/>
    <s v="Low"/>
    <x v="0"/>
    <n v="1"/>
    <x v="1"/>
    <x v="0"/>
    <s v="Low"/>
    <x v="0"/>
    <s v="Neutral"/>
    <n v="3"/>
    <s v="Moderate (2-4 hours)"/>
    <s v="No"/>
    <x v="1"/>
    <s v="Near"/>
    <x v="0"/>
    <n v="64"/>
    <n v="-6"/>
    <x v="0"/>
  </r>
  <r>
    <n v="8"/>
    <x v="2"/>
    <n v="77"/>
    <s v="Fair"/>
    <x v="1"/>
    <x v="2"/>
    <s v="Yes"/>
    <n v="7"/>
    <s v="&lt; 8 hours"/>
    <n v="90"/>
    <s v="Low"/>
    <x v="0"/>
    <n v="1"/>
    <x v="1"/>
    <x v="1"/>
    <s v="Medium"/>
    <x v="0"/>
    <s v="Neutral"/>
    <n v="0"/>
    <s v="Low (0-2 hours)"/>
    <s v="No"/>
    <x v="0"/>
    <s v="Moderate"/>
    <x v="0"/>
    <n v="61"/>
    <n v="-29"/>
    <x v="0"/>
  </r>
  <r>
    <n v="15"/>
    <x v="1"/>
    <n v="75"/>
    <s v="Fair"/>
    <x v="2"/>
    <x v="1"/>
    <s v="No"/>
    <n v="8"/>
    <s v="≥ 8 hours"/>
    <n v="85"/>
    <s v="Medium"/>
    <x v="0"/>
    <n v="1"/>
    <x v="1"/>
    <x v="0"/>
    <s v="High"/>
    <x v="0"/>
    <s v="Neutral"/>
    <n v="3"/>
    <s v="Moderate (2-4 hours)"/>
    <s v="No"/>
    <x v="0"/>
    <s v="Near"/>
    <x v="0"/>
    <n v="65"/>
    <n v="-20"/>
    <x v="0"/>
  </r>
  <r>
    <n v="18"/>
    <x v="1"/>
    <n v="90"/>
    <s v="Very Good"/>
    <x v="2"/>
    <x v="1"/>
    <s v="Yes"/>
    <n v="5"/>
    <s v="&lt; 8 hours"/>
    <n v="52"/>
    <s v="Low"/>
    <x v="0"/>
    <n v="5"/>
    <x v="1"/>
    <x v="1"/>
    <s v="Medium"/>
    <x v="1"/>
    <s v="Positive"/>
    <n v="3"/>
    <s v="Moderate (2-4 hours)"/>
    <s v="Yes"/>
    <x v="0"/>
    <s v="Moderate"/>
    <x v="0"/>
    <n v="68"/>
    <n v="16"/>
    <x v="2"/>
  </r>
  <r>
    <n v="24"/>
    <x v="0"/>
    <n v="91"/>
    <s v="Very Good"/>
    <x v="0"/>
    <x v="0"/>
    <s v="Yes"/>
    <n v="6"/>
    <s v="&lt; 8 hours"/>
    <n v="56"/>
    <s v="Medium"/>
    <x v="0"/>
    <n v="1"/>
    <x v="1"/>
    <x v="0"/>
    <s v="High"/>
    <x v="0"/>
    <s v="Positive"/>
    <n v="2"/>
    <s v="Low (0-2 hours)"/>
    <s v="No"/>
    <x v="1"/>
    <s v="Moderate"/>
    <x v="0"/>
    <n v="70"/>
    <n v="14"/>
    <x v="2"/>
  </r>
  <r>
    <n v="35"/>
    <x v="3"/>
    <n v="84"/>
    <s v="Good"/>
    <x v="0"/>
    <x v="1"/>
    <s v="Yes"/>
    <n v="8"/>
    <s v="≥ 8 hours"/>
    <n v="92"/>
    <s v="High"/>
    <x v="0"/>
    <n v="6"/>
    <x v="1"/>
    <x v="0"/>
    <s v="High"/>
    <x v="0"/>
    <s v="Negative"/>
    <n v="4"/>
    <s v="Moderate (2-4 hours)"/>
    <s v="No"/>
    <x v="0"/>
    <s v="Moderate"/>
    <x v="0"/>
    <n v="74"/>
    <n v="-18"/>
    <x v="0"/>
  </r>
  <r>
    <n v="19"/>
    <x v="1"/>
    <n v="61"/>
    <s v="Poor"/>
    <x v="1"/>
    <x v="1"/>
    <s v="No"/>
    <n v="7"/>
    <s v="&lt; 8 hours"/>
    <n v="51"/>
    <s v="Low"/>
    <x v="0"/>
    <n v="1"/>
    <x v="1"/>
    <x v="0"/>
    <s v="High"/>
    <x v="0"/>
    <s v="Neutral"/>
    <n v="1"/>
    <s v="Low (0-2 hours)"/>
    <s v="No"/>
    <x v="0"/>
    <s v="Near"/>
    <x v="1"/>
    <n v="60"/>
    <n v="9"/>
    <x v="2"/>
  </r>
  <r>
    <n v="12"/>
    <x v="1"/>
    <n v="97"/>
    <s v="Very Good"/>
    <x v="2"/>
    <x v="2"/>
    <s v="Yes"/>
    <n v="6"/>
    <s v="&lt; 8 hours"/>
    <n v="96"/>
    <s v="Medium"/>
    <x v="0"/>
    <n v="2"/>
    <x v="1"/>
    <x v="0"/>
    <s v="High"/>
    <x v="0"/>
    <s v="Positive"/>
    <n v="2"/>
    <s v="Low (0-2 hours)"/>
    <s v="No"/>
    <x v="2"/>
    <s v="Near"/>
    <x v="1"/>
    <n v="71"/>
    <n v="-25"/>
    <x v="0"/>
  </r>
  <r>
    <n v="22"/>
    <x v="0"/>
    <n v="87"/>
    <s v="Good"/>
    <x v="2"/>
    <x v="0"/>
    <s v="Yes"/>
    <n v="8"/>
    <s v="≥ 8 hours"/>
    <n v="64"/>
    <s v="Medium"/>
    <x v="1"/>
    <n v="2"/>
    <x v="1"/>
    <x v="1"/>
    <s v="High"/>
    <x v="0"/>
    <s v="Negative"/>
    <n v="3"/>
    <s v="Moderate (2-4 hours)"/>
    <s v="No"/>
    <x v="0"/>
    <s v="Moderate"/>
    <x v="1"/>
    <n v="70"/>
    <n v="6"/>
    <x v="2"/>
  </r>
  <r>
    <n v="28"/>
    <x v="0"/>
    <n v="61"/>
    <s v="Poor"/>
    <x v="0"/>
    <x v="1"/>
    <s v="Yes"/>
    <n v="7"/>
    <s v="&lt; 8 hours"/>
    <n v="80"/>
    <s v="Low"/>
    <x v="0"/>
    <n v="2"/>
    <x v="1"/>
    <x v="1"/>
    <s v="Medium"/>
    <x v="0"/>
    <s v="Positive"/>
    <n v="4"/>
    <s v="Moderate (2-4 hours)"/>
    <s v="No"/>
    <x v="2"/>
    <s v="Near"/>
    <x v="1"/>
    <n v="67"/>
    <n v="-13"/>
    <x v="0"/>
  </r>
  <r>
    <n v="21"/>
    <x v="0"/>
    <n v="93"/>
    <s v="Very Good"/>
    <x v="1"/>
    <x v="1"/>
    <s v="Yes"/>
    <n v="8"/>
    <s v="≥ 8 hours"/>
    <n v="78"/>
    <s v="Medium"/>
    <x v="1"/>
    <n v="0"/>
    <x v="0"/>
    <x v="0"/>
    <s v="Medium"/>
    <x v="1"/>
    <s v="Neutral"/>
    <n v="3"/>
    <s v="Moderate (2-4 hours)"/>
    <s v="No"/>
    <x v="0"/>
    <s v="Near"/>
    <x v="0"/>
    <n v="68"/>
    <n v="-10"/>
    <x v="0"/>
  </r>
  <r>
    <n v="15"/>
    <x v="1"/>
    <n v="68"/>
    <s v="Poor"/>
    <x v="2"/>
    <x v="1"/>
    <s v="No"/>
    <n v="8"/>
    <s v="≥ 8 hours"/>
    <n v="70"/>
    <s v="Medium"/>
    <x v="0"/>
    <n v="3"/>
    <x v="1"/>
    <x v="1"/>
    <s v="High"/>
    <x v="0"/>
    <s v="Negative"/>
    <n v="3"/>
    <s v="Moderate (2-4 hours)"/>
    <s v="No"/>
    <x v="0"/>
    <s v="Near"/>
    <x v="1"/>
    <n v="64"/>
    <n v="-6"/>
    <x v="0"/>
  </r>
  <r>
    <n v="26"/>
    <x v="0"/>
    <n v="83"/>
    <s v="Good"/>
    <x v="2"/>
    <x v="2"/>
    <s v="No"/>
    <n v="6"/>
    <s v="&lt; 8 hours"/>
    <n v="52"/>
    <s v="Medium"/>
    <x v="0"/>
    <n v="0"/>
    <x v="0"/>
    <x v="0"/>
    <s v="High"/>
    <x v="0"/>
    <s v="Negative"/>
    <n v="3"/>
    <s v="Moderate (2-4 hours)"/>
    <s v="No"/>
    <x v="0"/>
    <s v="Near"/>
    <x v="0"/>
    <n v="67"/>
    <n v="15"/>
    <x v="2"/>
  </r>
  <r>
    <n v="24"/>
    <x v="0"/>
    <n v="79"/>
    <s v="Fair"/>
    <x v="0"/>
    <x v="2"/>
    <s v="No"/>
    <n v="7"/>
    <s v="&lt; 8 hours"/>
    <n v="60"/>
    <s v="Low"/>
    <x v="0"/>
    <n v="0"/>
    <x v="0"/>
    <x v="0"/>
    <s v="High"/>
    <x v="0"/>
    <s v="Neutral"/>
    <n v="3"/>
    <s v="Moderate (2-4 hours)"/>
    <s v="No"/>
    <x v="2"/>
    <s v="Near"/>
    <x v="1"/>
    <n v="65"/>
    <n v="5"/>
    <x v="2"/>
  </r>
  <r>
    <n v="14"/>
    <x v="1"/>
    <n v="77"/>
    <s v="Fair"/>
    <x v="1"/>
    <x v="1"/>
    <s v="Yes"/>
    <n v="4"/>
    <s v="&lt; 8 hours"/>
    <n v="81"/>
    <s v="Low"/>
    <x v="0"/>
    <n v="3"/>
    <x v="1"/>
    <x v="1"/>
    <s v="Medium"/>
    <x v="1"/>
    <s v="Neutral"/>
    <n v="3"/>
    <s v="Moderate (2-4 hours)"/>
    <s v="No"/>
    <x v="1"/>
    <s v="Unknown"/>
    <x v="1"/>
    <n v="66"/>
    <n v="-15"/>
    <x v="0"/>
  </r>
  <r>
    <n v="22"/>
    <x v="0"/>
    <n v="96"/>
    <s v="Very Good"/>
    <x v="1"/>
    <x v="1"/>
    <s v="Yes"/>
    <n v="6"/>
    <s v="&lt; 8 hours"/>
    <n v="72"/>
    <s v="Low"/>
    <x v="0"/>
    <n v="1"/>
    <x v="1"/>
    <x v="2"/>
    <s v="Medium"/>
    <x v="0"/>
    <s v="Positive"/>
    <n v="4"/>
    <s v="Moderate (2-4 hours)"/>
    <s v="No"/>
    <x v="1"/>
    <s v="Near"/>
    <x v="1"/>
    <n v="72"/>
    <n v="0"/>
    <x v="1"/>
  </r>
  <r>
    <n v="26"/>
    <x v="0"/>
    <n v="77"/>
    <s v="Fair"/>
    <x v="0"/>
    <x v="1"/>
    <s v="Yes"/>
    <n v="7"/>
    <s v="&lt; 8 hours"/>
    <n v="71"/>
    <s v="High"/>
    <x v="0"/>
    <n v="3"/>
    <x v="1"/>
    <x v="2"/>
    <s v="Medium"/>
    <x v="0"/>
    <s v="Neutral"/>
    <n v="3"/>
    <s v="Moderate (2-4 hours)"/>
    <s v="No"/>
    <x v="0"/>
    <s v="Unknown"/>
    <x v="1"/>
    <n v="69"/>
    <n v="-2"/>
    <x v="1"/>
  </r>
  <r>
    <n v="27"/>
    <x v="0"/>
    <n v="63"/>
    <s v="Poor"/>
    <x v="1"/>
    <x v="1"/>
    <s v="Yes"/>
    <n v="8"/>
    <s v="≥ 8 hours"/>
    <n v="55"/>
    <s v="Low"/>
    <x v="0"/>
    <n v="1"/>
    <x v="1"/>
    <x v="1"/>
    <s v="Medium"/>
    <x v="1"/>
    <s v="Neutral"/>
    <n v="3"/>
    <s v="Moderate (2-4 hours)"/>
    <s v="No"/>
    <x v="2"/>
    <s v="Near"/>
    <x v="1"/>
    <n v="65"/>
    <n v="10"/>
    <x v="2"/>
  </r>
  <r>
    <n v="20"/>
    <x v="1"/>
    <n v="98"/>
    <s v="Very Good"/>
    <x v="0"/>
    <x v="0"/>
    <s v="Yes"/>
    <n v="8"/>
    <s v="≥ 8 hours"/>
    <n v="67"/>
    <s v="Medium"/>
    <x v="0"/>
    <n v="0"/>
    <x v="0"/>
    <x v="2"/>
    <s v="Medium"/>
    <x v="0"/>
    <s v="Positive"/>
    <n v="3"/>
    <s v="Moderate (2-4 hours)"/>
    <s v="No"/>
    <x v="0"/>
    <s v="Near"/>
    <x v="1"/>
    <n v="71"/>
    <n v="4"/>
    <x v="2"/>
  </r>
  <r>
    <n v="18"/>
    <x v="1"/>
    <n v="97"/>
    <s v="Very Good"/>
    <x v="2"/>
    <x v="0"/>
    <s v="Yes"/>
    <n v="6"/>
    <s v="&lt; 8 hours"/>
    <n v="76"/>
    <s v="Medium"/>
    <x v="0"/>
    <n v="0"/>
    <x v="0"/>
    <x v="1"/>
    <s v="High"/>
    <x v="0"/>
    <s v="Neutral"/>
    <n v="5"/>
    <s v="High (4-6 hours)"/>
    <s v="No"/>
    <x v="0"/>
    <s v="Moderate"/>
    <x v="0"/>
    <n v="72"/>
    <n v="-4"/>
    <x v="0"/>
  </r>
  <r>
    <n v="27"/>
    <x v="0"/>
    <n v="87"/>
    <s v="Good"/>
    <x v="2"/>
    <x v="1"/>
    <s v="No"/>
    <n v="6"/>
    <s v="&lt; 8 hours"/>
    <n v="54"/>
    <s v="Medium"/>
    <x v="0"/>
    <n v="0"/>
    <x v="0"/>
    <x v="1"/>
    <s v="Medium"/>
    <x v="1"/>
    <s v="Positive"/>
    <n v="2"/>
    <s v="Low (0-2 hours)"/>
    <s v="No"/>
    <x v="0"/>
    <s v="Near"/>
    <x v="1"/>
    <n v="70"/>
    <n v="16"/>
    <x v="2"/>
  </r>
  <r>
    <n v="13"/>
    <x v="1"/>
    <n v="79"/>
    <s v="Fair"/>
    <x v="2"/>
    <x v="1"/>
    <s v="No"/>
    <n v="9"/>
    <s v="≥ 8 hours"/>
    <n v="53"/>
    <s v="Medium"/>
    <x v="1"/>
    <n v="1"/>
    <x v="1"/>
    <x v="1"/>
    <s v="Medium"/>
    <x v="1"/>
    <s v="Positive"/>
    <n v="2"/>
    <s v="Low (0-2 hours)"/>
    <s v="No"/>
    <x v="1"/>
    <s v="Moderate"/>
    <x v="0"/>
    <n v="63"/>
    <n v="10"/>
    <x v="2"/>
  </r>
  <r>
    <n v="23"/>
    <x v="0"/>
    <n v="64"/>
    <s v="Poor"/>
    <x v="1"/>
    <x v="1"/>
    <s v="No"/>
    <n v="7"/>
    <s v="&lt; 8 hours"/>
    <n v="75"/>
    <s v="Medium"/>
    <x v="0"/>
    <n v="2"/>
    <x v="1"/>
    <x v="1"/>
    <s v="High"/>
    <x v="0"/>
    <s v="Positive"/>
    <n v="2"/>
    <s v="Low (0-2 hours)"/>
    <s v="No"/>
    <x v="3"/>
    <s v="Near"/>
    <x v="1"/>
    <n v="66"/>
    <n v="-9"/>
    <x v="0"/>
  </r>
  <r>
    <n v="12"/>
    <x v="1"/>
    <n v="92"/>
    <s v="Very Good"/>
    <x v="0"/>
    <x v="2"/>
    <s v="Yes"/>
    <n v="7"/>
    <s v="&lt; 8 hours"/>
    <n v="78"/>
    <s v="High"/>
    <x v="0"/>
    <n v="3"/>
    <x v="1"/>
    <x v="1"/>
    <s v="High"/>
    <x v="0"/>
    <s v="Negative"/>
    <n v="2"/>
    <s v="Low (0-2 hours)"/>
    <s v="No"/>
    <x v="1"/>
    <s v="Near"/>
    <x v="0"/>
    <n v="67"/>
    <n v="-11"/>
    <x v="0"/>
  </r>
  <r>
    <n v="26"/>
    <x v="0"/>
    <n v="63"/>
    <s v="Poor"/>
    <x v="1"/>
    <x v="0"/>
    <s v="No"/>
    <n v="8"/>
    <s v="≥ 8 hours"/>
    <n v="63"/>
    <s v="Low"/>
    <x v="0"/>
    <n v="1"/>
    <x v="1"/>
    <x v="2"/>
    <s v="High"/>
    <x v="0"/>
    <s v="Neutral"/>
    <n v="3"/>
    <s v="Moderate (2-4 hours)"/>
    <s v="No"/>
    <x v="2"/>
    <s v="Near"/>
    <x v="0"/>
    <n v="67"/>
    <n v="4"/>
    <x v="2"/>
  </r>
  <r>
    <n v="18"/>
    <x v="1"/>
    <n v="63"/>
    <s v="Poor"/>
    <x v="1"/>
    <x v="1"/>
    <s v="Yes"/>
    <n v="7"/>
    <s v="&lt; 8 hours"/>
    <n v="66"/>
    <s v="Low"/>
    <x v="0"/>
    <n v="2"/>
    <x v="1"/>
    <x v="1"/>
    <s v="Medium"/>
    <x v="1"/>
    <s v="Negative"/>
    <n v="2"/>
    <s v="Low (0-2 hours)"/>
    <s v="No"/>
    <x v="1"/>
    <s v="Near"/>
    <x v="1"/>
    <n v="62"/>
    <n v="-4"/>
    <x v="0"/>
  </r>
  <r>
    <n v="28"/>
    <x v="0"/>
    <n v="81"/>
    <s v="Good"/>
    <x v="1"/>
    <x v="0"/>
    <s v="Yes"/>
    <n v="7"/>
    <s v="&lt; 8 hours"/>
    <n v="90"/>
    <s v="High"/>
    <x v="0"/>
    <n v="3"/>
    <x v="1"/>
    <x v="1"/>
    <s v="Medium"/>
    <x v="1"/>
    <s v="Negative"/>
    <n v="3"/>
    <s v="Moderate (2-4 hours)"/>
    <s v="No"/>
    <x v="0"/>
    <s v="Moderate"/>
    <x v="0"/>
    <n v="72"/>
    <n v="-18"/>
    <x v="0"/>
  </r>
  <r>
    <n v="23"/>
    <x v="0"/>
    <n v="66"/>
    <s v="Poor"/>
    <x v="1"/>
    <x v="0"/>
    <s v="Yes"/>
    <n v="7"/>
    <s v="&lt; 8 hours"/>
    <n v="93"/>
    <s v="High"/>
    <x v="0"/>
    <n v="1"/>
    <x v="1"/>
    <x v="2"/>
    <s v="High"/>
    <x v="0"/>
    <s v="Positive"/>
    <n v="1"/>
    <s v="Low (0-2 hours)"/>
    <s v="No"/>
    <x v="0"/>
    <s v="Near"/>
    <x v="1"/>
    <n v="69"/>
    <n v="-24"/>
    <x v="0"/>
  </r>
  <r>
    <n v="13"/>
    <x v="1"/>
    <n v="60"/>
    <s v="Poor"/>
    <x v="1"/>
    <x v="1"/>
    <s v="Yes"/>
    <n v="6"/>
    <s v="&lt; 8 hours"/>
    <n v="66"/>
    <s v="Medium"/>
    <x v="0"/>
    <n v="1"/>
    <x v="1"/>
    <x v="1"/>
    <s v="High"/>
    <x v="0"/>
    <s v="Positive"/>
    <n v="5"/>
    <s v="High (4-6 hours)"/>
    <s v="Yes"/>
    <x v="1"/>
    <s v="Moderate"/>
    <x v="0"/>
    <n v="61"/>
    <n v="-5"/>
    <x v="0"/>
  </r>
  <r>
    <n v="29"/>
    <x v="0"/>
    <n v="77"/>
    <s v="Fair"/>
    <x v="1"/>
    <x v="2"/>
    <s v="Yes"/>
    <n v="7"/>
    <s v="&lt; 8 hours"/>
    <n v="68"/>
    <s v="High"/>
    <x v="0"/>
    <n v="1"/>
    <x v="1"/>
    <x v="1"/>
    <s v="Medium"/>
    <x v="0"/>
    <s v="Positive"/>
    <n v="3"/>
    <s v="Moderate (2-4 hours)"/>
    <s v="No"/>
    <x v="0"/>
    <s v="Far"/>
    <x v="1"/>
    <n v="67"/>
    <n v="-1"/>
    <x v="1"/>
  </r>
  <r>
    <n v="29"/>
    <x v="0"/>
    <n v="65"/>
    <s v="Poor"/>
    <x v="0"/>
    <x v="1"/>
    <s v="Yes"/>
    <n v="4"/>
    <s v="&lt; 8 hours"/>
    <n v="92"/>
    <s v="Medium"/>
    <x v="1"/>
    <n v="0"/>
    <x v="0"/>
    <x v="1"/>
    <s v="Medium"/>
    <x v="1"/>
    <s v="Positive"/>
    <n v="4"/>
    <s v="Moderate (2-4 hours)"/>
    <s v="No"/>
    <x v="0"/>
    <s v="Near"/>
    <x v="1"/>
    <n v="66"/>
    <n v="-26"/>
    <x v="0"/>
  </r>
  <r>
    <n v="25"/>
    <x v="0"/>
    <n v="66"/>
    <s v="Poor"/>
    <x v="1"/>
    <x v="1"/>
    <s v="Yes"/>
    <n v="6"/>
    <s v="&lt; 8 hours"/>
    <n v="99"/>
    <s v="Medium"/>
    <x v="0"/>
    <n v="2"/>
    <x v="1"/>
    <x v="1"/>
    <s v="Medium"/>
    <x v="0"/>
    <s v="Positive"/>
    <n v="3"/>
    <s v="Moderate (2-4 hours)"/>
    <s v="No"/>
    <x v="1"/>
    <s v="Near"/>
    <x v="1"/>
    <n v="68"/>
    <n v="-31"/>
    <x v="0"/>
  </r>
  <r>
    <n v="15"/>
    <x v="1"/>
    <n v="63"/>
    <s v="Poor"/>
    <x v="1"/>
    <x v="0"/>
    <s v="No"/>
    <n v="8"/>
    <s v="≥ 8 hours"/>
    <n v="66"/>
    <s v="High"/>
    <x v="0"/>
    <n v="1"/>
    <x v="1"/>
    <x v="0"/>
    <s v="Medium"/>
    <x v="1"/>
    <s v="Negative"/>
    <n v="4"/>
    <s v="Moderate (2-4 hours)"/>
    <s v="No"/>
    <x v="1"/>
    <s v="Near"/>
    <x v="0"/>
    <n v="62"/>
    <n v="-4"/>
    <x v="0"/>
  </r>
  <r>
    <n v="18"/>
    <x v="1"/>
    <n v="68"/>
    <s v="Poor"/>
    <x v="2"/>
    <x v="2"/>
    <s v="Yes"/>
    <n v="8"/>
    <s v="≥ 8 hours"/>
    <n v="89"/>
    <s v="Medium"/>
    <x v="0"/>
    <n v="0"/>
    <x v="0"/>
    <x v="1"/>
    <s v="Low"/>
    <x v="0"/>
    <s v="Negative"/>
    <n v="3"/>
    <s v="Moderate (2-4 hours)"/>
    <s v="No"/>
    <x v="1"/>
    <s v="Far"/>
    <x v="0"/>
    <n v="63"/>
    <n v="-26"/>
    <x v="0"/>
  </r>
  <r>
    <n v="21"/>
    <x v="0"/>
    <n v="89"/>
    <s v="Good"/>
    <x v="1"/>
    <x v="1"/>
    <s v="Yes"/>
    <n v="9"/>
    <s v="≥ 8 hours"/>
    <n v="74"/>
    <s v="High"/>
    <x v="0"/>
    <n v="3"/>
    <x v="1"/>
    <x v="0"/>
    <s v="Medium"/>
    <x v="1"/>
    <s v="Positive"/>
    <n v="4"/>
    <s v="Moderate (2-4 hours)"/>
    <s v="No"/>
    <x v="0"/>
    <s v="Moderate"/>
    <x v="1"/>
    <n v="70"/>
    <n v="-4"/>
    <x v="0"/>
  </r>
  <r>
    <n v="16"/>
    <x v="1"/>
    <n v="92"/>
    <s v="Very Good"/>
    <x v="0"/>
    <x v="0"/>
    <s v="Yes"/>
    <n v="8"/>
    <s v="≥ 8 hours"/>
    <n v="63"/>
    <s v="Medium"/>
    <x v="0"/>
    <n v="2"/>
    <x v="1"/>
    <x v="0"/>
    <s v="Medium"/>
    <x v="0"/>
    <s v="Neutral"/>
    <n v="4"/>
    <s v="Moderate (2-4 hours)"/>
    <s v="No"/>
    <x v="1"/>
    <s v="Moderate"/>
    <x v="0"/>
    <n v="68"/>
    <n v="5"/>
    <x v="2"/>
  </r>
  <r>
    <n v="30"/>
    <x v="0"/>
    <n v="78"/>
    <s v="Fair"/>
    <x v="1"/>
    <x v="0"/>
    <s v="Yes"/>
    <n v="8"/>
    <s v="≥ 8 hours"/>
    <n v="84"/>
    <s v="Medium"/>
    <x v="0"/>
    <n v="1"/>
    <x v="1"/>
    <x v="2"/>
    <s v="Low"/>
    <x v="1"/>
    <s v="Negative"/>
    <n v="1"/>
    <s v="Low (0-2 hours)"/>
    <s v="No"/>
    <x v="1"/>
    <s v="Near"/>
    <x v="0"/>
    <n v="71"/>
    <n v="-13"/>
    <x v="0"/>
  </r>
  <r>
    <n v="21"/>
    <x v="0"/>
    <n v="80"/>
    <s v="Good"/>
    <x v="2"/>
    <x v="2"/>
    <s v="No"/>
    <n v="7"/>
    <s v="&lt; 8 hours"/>
    <n v="73"/>
    <s v="Medium"/>
    <x v="0"/>
    <n v="0"/>
    <x v="0"/>
    <x v="1"/>
    <s v="Low"/>
    <x v="1"/>
    <s v="Neutral"/>
    <n v="2"/>
    <s v="Low (0-2 hours)"/>
    <s v="No"/>
    <x v="0"/>
    <s v="Moderate"/>
    <x v="1"/>
    <n v="65"/>
    <n v="-8"/>
    <x v="0"/>
  </r>
  <r>
    <n v="4"/>
    <x v="2"/>
    <n v="61"/>
    <s v="Poor"/>
    <x v="0"/>
    <x v="0"/>
    <s v="Yes"/>
    <n v="6"/>
    <s v="&lt; 8 hours"/>
    <n v="63"/>
    <s v="Medium"/>
    <x v="0"/>
    <n v="4"/>
    <x v="1"/>
    <x v="1"/>
    <s v="Medium"/>
    <x v="0"/>
    <s v="Neutral"/>
    <n v="3"/>
    <s v="Moderate (2-4 hours)"/>
    <s v="No"/>
    <x v="0"/>
    <s v="Moderate"/>
    <x v="0"/>
    <n v="59"/>
    <n v="-4"/>
    <x v="0"/>
  </r>
  <r>
    <n v="22"/>
    <x v="0"/>
    <n v="63"/>
    <s v="Poor"/>
    <x v="2"/>
    <x v="2"/>
    <s v="Yes"/>
    <n v="8"/>
    <s v="≥ 8 hours"/>
    <n v="55"/>
    <s v="Medium"/>
    <x v="0"/>
    <n v="2"/>
    <x v="1"/>
    <x v="1"/>
    <s v="Medium"/>
    <x v="1"/>
    <s v="Neutral"/>
    <n v="4"/>
    <s v="Moderate (2-4 hours)"/>
    <s v="No"/>
    <x v="0"/>
    <s v="Near"/>
    <x v="0"/>
    <n v="64"/>
    <n v="9"/>
    <x v="2"/>
  </r>
  <r>
    <n v="18"/>
    <x v="1"/>
    <n v="70"/>
    <s v="Fair"/>
    <x v="1"/>
    <x v="0"/>
    <s v="No"/>
    <n v="7"/>
    <s v="&lt; 8 hours"/>
    <n v="93"/>
    <s v="Medium"/>
    <x v="0"/>
    <n v="0"/>
    <x v="0"/>
    <x v="1"/>
    <s v="High"/>
    <x v="0"/>
    <s v="Positive"/>
    <n v="3"/>
    <s v="Moderate (2-4 hours)"/>
    <s v="No"/>
    <x v="1"/>
    <s v="Near"/>
    <x v="0"/>
    <n v="67"/>
    <n v="-26"/>
    <x v="0"/>
  </r>
  <r>
    <n v="20"/>
    <x v="1"/>
    <n v="82"/>
    <s v="Good"/>
    <x v="1"/>
    <x v="1"/>
    <s v="No"/>
    <n v="6"/>
    <s v="&lt; 8 hours"/>
    <n v="94"/>
    <s v="Medium"/>
    <x v="0"/>
    <n v="3"/>
    <x v="1"/>
    <x v="0"/>
    <s v="Medium"/>
    <x v="1"/>
    <s v="Positive"/>
    <n v="2"/>
    <s v="Low (0-2 hours)"/>
    <s v="No"/>
    <x v="0"/>
    <s v="Near"/>
    <x v="0"/>
    <n v="68"/>
    <n v="-26"/>
    <x v="0"/>
  </r>
  <r>
    <n v="18"/>
    <x v="1"/>
    <n v="90"/>
    <s v="Very Good"/>
    <x v="2"/>
    <x v="0"/>
    <s v="Yes"/>
    <n v="6"/>
    <s v="&lt; 8 hours"/>
    <n v="54"/>
    <s v="Low"/>
    <x v="0"/>
    <n v="1"/>
    <x v="1"/>
    <x v="1"/>
    <s v="High"/>
    <x v="0"/>
    <s v="Negative"/>
    <n v="3"/>
    <s v="Moderate (2-4 hours)"/>
    <s v="No"/>
    <x v="0"/>
    <s v="Near"/>
    <x v="1"/>
    <n v="95"/>
    <n v="41"/>
    <x v="2"/>
  </r>
  <r>
    <n v="25"/>
    <x v="0"/>
    <n v="84"/>
    <s v="Good"/>
    <x v="1"/>
    <x v="1"/>
    <s v="Yes"/>
    <n v="7"/>
    <s v="&lt; 8 hours"/>
    <n v="83"/>
    <s v="High"/>
    <x v="0"/>
    <n v="1"/>
    <x v="1"/>
    <x v="0"/>
    <s v="Medium"/>
    <x v="0"/>
    <s v="Positive"/>
    <n v="3"/>
    <s v="Moderate (2-4 hours)"/>
    <s v="No"/>
    <x v="0"/>
    <s v="Moderate"/>
    <x v="0"/>
    <n v="70"/>
    <n v="-13"/>
    <x v="0"/>
  </r>
  <r>
    <n v="27"/>
    <x v="0"/>
    <n v="76"/>
    <s v="Fair"/>
    <x v="1"/>
    <x v="1"/>
    <s v="No"/>
    <n v="9"/>
    <s v="≥ 8 hours"/>
    <n v="58"/>
    <s v="Medium"/>
    <x v="0"/>
    <n v="1"/>
    <x v="1"/>
    <x v="1"/>
    <s v="Medium"/>
    <x v="0"/>
    <s v="Positive"/>
    <n v="3"/>
    <s v="Moderate (2-4 hours)"/>
    <s v="No"/>
    <x v="1"/>
    <s v="Near"/>
    <x v="1"/>
    <n v="68"/>
    <n v="10"/>
    <x v="2"/>
  </r>
  <r>
    <n v="22"/>
    <x v="0"/>
    <n v="65"/>
    <s v="Poor"/>
    <x v="0"/>
    <x v="1"/>
    <s v="No"/>
    <n v="7"/>
    <s v="&lt; 8 hours"/>
    <n v="82"/>
    <s v="Medium"/>
    <x v="0"/>
    <n v="2"/>
    <x v="1"/>
    <x v="1"/>
    <s v="High"/>
    <x v="0"/>
    <s v="Positive"/>
    <n v="4"/>
    <s v="Moderate (2-4 hours)"/>
    <s v="Yes"/>
    <x v="1"/>
    <s v="Near"/>
    <x v="0"/>
    <n v="65"/>
    <n v="-17"/>
    <x v="0"/>
  </r>
  <r>
    <n v="18"/>
    <x v="1"/>
    <n v="91"/>
    <s v="Very Good"/>
    <x v="0"/>
    <x v="1"/>
    <s v="No"/>
    <n v="7"/>
    <s v="&lt; 8 hours"/>
    <n v="95"/>
    <s v="Medium"/>
    <x v="0"/>
    <n v="2"/>
    <x v="1"/>
    <x v="0"/>
    <s v="High"/>
    <x v="0"/>
    <s v="Positive"/>
    <n v="2"/>
    <s v="Low (0-2 hours)"/>
    <s v="No"/>
    <x v="2"/>
    <s v="Near"/>
    <x v="0"/>
    <n v="70"/>
    <n v="-25"/>
    <x v="0"/>
  </r>
  <r>
    <n v="20"/>
    <x v="1"/>
    <n v="75"/>
    <s v="Fair"/>
    <x v="1"/>
    <x v="1"/>
    <s v="No"/>
    <n v="8"/>
    <s v="≥ 8 hours"/>
    <n v="63"/>
    <s v="Medium"/>
    <x v="0"/>
    <n v="4"/>
    <x v="1"/>
    <x v="1"/>
    <s v="Low"/>
    <x v="0"/>
    <s v="Neutral"/>
    <n v="3"/>
    <s v="Moderate (2-4 hours)"/>
    <s v="No"/>
    <x v="2"/>
    <s v="Near"/>
    <x v="0"/>
    <n v="67"/>
    <n v="4"/>
    <x v="2"/>
  </r>
  <r>
    <n v="20"/>
    <x v="1"/>
    <n v="89"/>
    <s v="Good"/>
    <x v="1"/>
    <x v="0"/>
    <s v="No"/>
    <n v="8"/>
    <s v="≥ 8 hours"/>
    <n v="67"/>
    <s v="Medium"/>
    <x v="0"/>
    <n v="2"/>
    <x v="1"/>
    <x v="0"/>
    <s v="High"/>
    <x v="0"/>
    <s v="Neutral"/>
    <n v="2"/>
    <s v="Low (0-2 hours)"/>
    <s v="Yes"/>
    <x v="1"/>
    <s v="Near"/>
    <x v="0"/>
    <n v="69"/>
    <n v="2"/>
    <x v="1"/>
  </r>
  <r>
    <n v="15"/>
    <x v="1"/>
    <n v="81"/>
    <s v="Good"/>
    <x v="1"/>
    <x v="0"/>
    <s v="Yes"/>
    <n v="7"/>
    <s v="&lt; 8 hours"/>
    <n v="90"/>
    <s v="High"/>
    <x v="0"/>
    <n v="1"/>
    <x v="1"/>
    <x v="0"/>
    <s v="Medium"/>
    <x v="1"/>
    <s v="Positive"/>
    <n v="2"/>
    <s v="Low (0-2 hours)"/>
    <s v="No"/>
    <x v="2"/>
    <s v="Far"/>
    <x v="1"/>
    <n v="68"/>
    <n v="-22"/>
    <x v="0"/>
  </r>
  <r>
    <n v="23"/>
    <x v="0"/>
    <n v="90"/>
    <s v="Very Good"/>
    <x v="2"/>
    <x v="0"/>
    <s v="No"/>
    <n v="7"/>
    <s v="&lt; 8 hours"/>
    <n v="87"/>
    <s v="High"/>
    <x v="0"/>
    <n v="1"/>
    <x v="1"/>
    <x v="0"/>
    <s v="Medium"/>
    <x v="0"/>
    <s v="Neutral"/>
    <n v="2"/>
    <s v="Low (0-2 hours)"/>
    <s v="No"/>
    <x v="0"/>
    <s v="Near"/>
    <x v="1"/>
    <n v="72"/>
    <n v="-15"/>
    <x v="0"/>
  </r>
  <r>
    <n v="23"/>
    <x v="0"/>
    <n v="96"/>
    <s v="Very Good"/>
    <x v="1"/>
    <x v="0"/>
    <s v="No"/>
    <n v="6"/>
    <s v="&lt; 8 hours"/>
    <n v="70"/>
    <s v="Medium"/>
    <x v="0"/>
    <n v="1"/>
    <x v="1"/>
    <x v="1"/>
    <s v="Medium"/>
    <x v="0"/>
    <s v="Neutral"/>
    <n v="2"/>
    <s v="Low (0-2 hours)"/>
    <s v="No"/>
    <x v="0"/>
    <s v="Near"/>
    <x v="0"/>
    <n v="71"/>
    <n v="1"/>
    <x v="1"/>
  </r>
  <r>
    <n v="29"/>
    <x v="0"/>
    <n v="97"/>
    <s v="Very Good"/>
    <x v="1"/>
    <x v="0"/>
    <s v="Yes"/>
    <n v="9"/>
    <s v="≥ 8 hours"/>
    <n v="92"/>
    <s v="Medium"/>
    <x v="0"/>
    <n v="2"/>
    <x v="1"/>
    <x v="0"/>
    <s v="Medium"/>
    <x v="0"/>
    <s v="Positive"/>
    <n v="4"/>
    <s v="Moderate (2-4 hours)"/>
    <s v="No"/>
    <x v="0"/>
    <s v="Moderate"/>
    <x v="1"/>
    <n v="75"/>
    <n v="-17"/>
    <x v="0"/>
  </r>
  <r>
    <n v="28"/>
    <x v="0"/>
    <n v="81"/>
    <s v="Good"/>
    <x v="1"/>
    <x v="0"/>
    <s v="No"/>
    <n v="6"/>
    <s v="&lt; 8 hours"/>
    <n v="96"/>
    <s v="Medium"/>
    <x v="0"/>
    <n v="0"/>
    <x v="0"/>
    <x v="1"/>
    <s v="Medium"/>
    <x v="0"/>
    <s v="Neutral"/>
    <n v="2"/>
    <s v="Low (0-2 hours)"/>
    <s v="No"/>
    <x v="0"/>
    <s v="Near"/>
    <x v="0"/>
    <n v="70"/>
    <n v="-26"/>
    <x v="0"/>
  </r>
  <r>
    <n v="16"/>
    <x v="1"/>
    <n v="80"/>
    <s v="Good"/>
    <x v="1"/>
    <x v="1"/>
    <s v="No"/>
    <n v="9"/>
    <s v="≥ 8 hours"/>
    <n v="73"/>
    <s v="Medium"/>
    <x v="0"/>
    <n v="2"/>
    <x v="1"/>
    <x v="1"/>
    <s v="Medium"/>
    <x v="1"/>
    <s v="Negative"/>
    <n v="4"/>
    <s v="Moderate (2-4 hours)"/>
    <s v="No"/>
    <x v="1"/>
    <s v="Near"/>
    <x v="0"/>
    <n v="66"/>
    <n v="-7"/>
    <x v="0"/>
  </r>
  <r>
    <n v="25"/>
    <x v="0"/>
    <n v="71"/>
    <s v="Fair"/>
    <x v="1"/>
    <x v="0"/>
    <s v="Yes"/>
    <n v="7"/>
    <s v="&lt; 8 hours"/>
    <n v="52"/>
    <s v="High"/>
    <x v="0"/>
    <n v="3"/>
    <x v="1"/>
    <x v="0"/>
    <s v="Medium"/>
    <x v="1"/>
    <s v="Neutral"/>
    <n v="3"/>
    <s v="Moderate (2-4 hours)"/>
    <s v="No"/>
    <x v="0"/>
    <s v="Near"/>
    <x v="0"/>
    <n v="67"/>
    <n v="15"/>
    <x v="2"/>
  </r>
  <r>
    <n v="14"/>
    <x v="1"/>
    <n v="97"/>
    <s v="Very Good"/>
    <x v="1"/>
    <x v="1"/>
    <s v="Yes"/>
    <n v="7"/>
    <s v="&lt; 8 hours"/>
    <n v="75"/>
    <s v="High"/>
    <x v="0"/>
    <n v="1"/>
    <x v="1"/>
    <x v="1"/>
    <s v="Medium"/>
    <x v="0"/>
    <s v="Positive"/>
    <n v="4"/>
    <s v="Moderate (2-4 hours)"/>
    <s v="No"/>
    <x v="1"/>
    <s v="Near"/>
    <x v="1"/>
    <n v="70"/>
    <n v="-5"/>
    <x v="0"/>
  </r>
  <r>
    <n v="24"/>
    <x v="0"/>
    <n v="78"/>
    <s v="Fair"/>
    <x v="2"/>
    <x v="0"/>
    <s v="Yes"/>
    <n v="8"/>
    <s v="≥ 8 hours"/>
    <n v="87"/>
    <s v="Medium"/>
    <x v="0"/>
    <n v="2"/>
    <x v="1"/>
    <x v="1"/>
    <s v="Medium"/>
    <x v="0"/>
    <s v="Neutral"/>
    <n v="3"/>
    <s v="Moderate (2-4 hours)"/>
    <s v="No"/>
    <x v="0"/>
    <s v="Near"/>
    <x v="0"/>
    <n v="71"/>
    <n v="-16"/>
    <x v="0"/>
  </r>
  <r>
    <n v="17"/>
    <x v="1"/>
    <n v="65"/>
    <s v="Poor"/>
    <x v="1"/>
    <x v="1"/>
    <s v="No"/>
    <n v="6"/>
    <s v="&lt; 8 hours"/>
    <n v="61"/>
    <s v="Medium"/>
    <x v="0"/>
    <n v="5"/>
    <x v="1"/>
    <x v="0"/>
    <s v="Medium"/>
    <x v="0"/>
    <s v="Positive"/>
    <n v="4"/>
    <s v="Moderate (2-4 hours)"/>
    <s v="No"/>
    <x v="0"/>
    <s v="Near"/>
    <x v="1"/>
    <n v="64"/>
    <n v="3"/>
    <x v="2"/>
  </r>
  <r>
    <n v="14"/>
    <x v="1"/>
    <n v="77"/>
    <s v="Fair"/>
    <x v="1"/>
    <x v="1"/>
    <s v="No"/>
    <n v="8"/>
    <s v="≥ 8 hours"/>
    <n v="55"/>
    <s v="High"/>
    <x v="0"/>
    <n v="2"/>
    <x v="1"/>
    <x v="2"/>
    <s v="High"/>
    <x v="1"/>
    <s v="Neutral"/>
    <n v="4"/>
    <s v="Moderate (2-4 hours)"/>
    <s v="No"/>
    <x v="0"/>
    <s v="Near"/>
    <x v="0"/>
    <n v="65"/>
    <n v="10"/>
    <x v="2"/>
  </r>
  <r>
    <n v="22"/>
    <x v="0"/>
    <n v="65"/>
    <s v="Poor"/>
    <x v="1"/>
    <x v="1"/>
    <s v="Yes"/>
    <n v="7"/>
    <s v="&lt; 8 hours"/>
    <n v="64"/>
    <s v="High"/>
    <x v="0"/>
    <n v="1"/>
    <x v="1"/>
    <x v="1"/>
    <s v="High"/>
    <x v="1"/>
    <s v="Negative"/>
    <n v="2"/>
    <s v="Low (0-2 hours)"/>
    <s v="No"/>
    <x v="0"/>
    <s v="Moderate"/>
    <x v="0"/>
    <n v="64"/>
    <n v="0"/>
    <x v="1"/>
  </r>
  <r>
    <n v="4"/>
    <x v="2"/>
    <n v="80"/>
    <s v="Good"/>
    <x v="0"/>
    <x v="1"/>
    <s v="Yes"/>
    <n v="8"/>
    <s v="≥ 8 hours"/>
    <n v="51"/>
    <s v="Medium"/>
    <x v="0"/>
    <n v="4"/>
    <x v="1"/>
    <x v="1"/>
    <s v="High"/>
    <x v="0"/>
    <s v="Negative"/>
    <n v="5"/>
    <s v="High (4-6 hours)"/>
    <s v="No"/>
    <x v="0"/>
    <s v="Near"/>
    <x v="0"/>
    <n v="62"/>
    <n v="11"/>
    <x v="2"/>
  </r>
  <r>
    <n v="9"/>
    <x v="2"/>
    <n v="82"/>
    <s v="Good"/>
    <x v="2"/>
    <x v="2"/>
    <s v="Yes"/>
    <n v="6"/>
    <s v="&lt; 8 hours"/>
    <n v="86"/>
    <s v="Medium"/>
    <x v="0"/>
    <n v="2"/>
    <x v="1"/>
    <x v="0"/>
    <s v="High"/>
    <x v="1"/>
    <s v="Negative"/>
    <n v="2"/>
    <s v="Low (0-2 hours)"/>
    <s v="No"/>
    <x v="1"/>
    <s v="Far"/>
    <x v="1"/>
    <n v="64"/>
    <n v="-22"/>
    <x v="0"/>
  </r>
  <r>
    <n v="19"/>
    <x v="1"/>
    <n v="74"/>
    <s v="Fair"/>
    <x v="1"/>
    <x v="0"/>
    <s v="Yes"/>
    <n v="6"/>
    <s v="&lt; 8 hours"/>
    <n v="57"/>
    <s v="High"/>
    <x v="0"/>
    <n v="1"/>
    <x v="1"/>
    <x v="1"/>
    <s v="Medium"/>
    <x v="1"/>
    <s v="Positive"/>
    <n v="2"/>
    <s v="Low (0-2 hours)"/>
    <s v="No"/>
    <x v="0"/>
    <s v="Near"/>
    <x v="1"/>
    <n v="66"/>
    <n v="9"/>
    <x v="2"/>
  </r>
  <r>
    <n v="20"/>
    <x v="1"/>
    <n v="63"/>
    <s v="Poor"/>
    <x v="1"/>
    <x v="1"/>
    <s v="Yes"/>
    <n v="4"/>
    <s v="&lt; 8 hours"/>
    <n v="86"/>
    <s v="Low"/>
    <x v="0"/>
    <n v="0"/>
    <x v="0"/>
    <x v="2"/>
    <s v="Medium"/>
    <x v="0"/>
    <s v="Neutral"/>
    <n v="3"/>
    <s v="Moderate (2-4 hours)"/>
    <s v="No"/>
    <x v="1"/>
    <s v="Near"/>
    <x v="0"/>
    <n v="64"/>
    <n v="-22"/>
    <x v="0"/>
  </r>
  <r>
    <n v="18"/>
    <x v="1"/>
    <n v="98"/>
    <s v="Very Good"/>
    <x v="2"/>
    <x v="1"/>
    <s v="Yes"/>
    <n v="6"/>
    <s v="&lt; 8 hours"/>
    <n v="62"/>
    <s v="Low"/>
    <x v="0"/>
    <n v="3"/>
    <x v="1"/>
    <x v="1"/>
    <s v="High"/>
    <x v="0"/>
    <s v="Positive"/>
    <n v="3"/>
    <s v="Moderate (2-4 hours)"/>
    <s v="No"/>
    <x v="0"/>
    <s v="Far"/>
    <x v="1"/>
    <n v="71"/>
    <n v="9"/>
    <x v="2"/>
  </r>
  <r>
    <n v="11"/>
    <x v="1"/>
    <n v="91"/>
    <s v="Very Good"/>
    <x v="2"/>
    <x v="2"/>
    <s v="Yes"/>
    <n v="6"/>
    <s v="&lt; 8 hours"/>
    <n v="100"/>
    <s v="Low"/>
    <x v="0"/>
    <n v="4"/>
    <x v="1"/>
    <x v="0"/>
    <s v="Medium"/>
    <x v="0"/>
    <s v="Negative"/>
    <n v="2"/>
    <s v="Low (0-2 hours)"/>
    <s v="No"/>
    <x v="2"/>
    <s v="Near"/>
    <x v="0"/>
    <n v="68"/>
    <n v="-32"/>
    <x v="0"/>
  </r>
  <r>
    <n v="15"/>
    <x v="1"/>
    <n v="94"/>
    <s v="Very Good"/>
    <x v="1"/>
    <x v="1"/>
    <s v="Yes"/>
    <n v="6"/>
    <s v="&lt; 8 hours"/>
    <n v="77"/>
    <s v="Low"/>
    <x v="0"/>
    <n v="3"/>
    <x v="1"/>
    <x v="2"/>
    <s v="High"/>
    <x v="1"/>
    <s v="Neutral"/>
    <n v="4"/>
    <s v="Moderate (2-4 hours)"/>
    <s v="No"/>
    <x v="1"/>
    <s v="Near"/>
    <x v="1"/>
    <n v="70"/>
    <n v="-7"/>
    <x v="0"/>
  </r>
  <r>
    <n v="22"/>
    <x v="0"/>
    <n v="75"/>
    <s v="Fair"/>
    <x v="2"/>
    <x v="1"/>
    <s v="No"/>
    <n v="7"/>
    <s v="&lt; 8 hours"/>
    <n v="52"/>
    <s v="High"/>
    <x v="0"/>
    <n v="0"/>
    <x v="0"/>
    <x v="0"/>
    <s v="Medium"/>
    <x v="1"/>
    <s v="Neutral"/>
    <n v="3"/>
    <s v="Moderate (2-4 hours)"/>
    <s v="No"/>
    <x v="1"/>
    <s v="Near"/>
    <x v="1"/>
    <n v="66"/>
    <n v="14"/>
    <x v="2"/>
  </r>
  <r>
    <n v="23"/>
    <x v="0"/>
    <n v="90"/>
    <s v="Very Good"/>
    <x v="1"/>
    <x v="1"/>
    <s v="No"/>
    <n v="7"/>
    <s v="&lt; 8 hours"/>
    <n v="89"/>
    <s v="Low"/>
    <x v="0"/>
    <n v="2"/>
    <x v="1"/>
    <x v="2"/>
    <s v="Medium"/>
    <x v="0"/>
    <s v="Positive"/>
    <n v="4"/>
    <s v="Moderate (2-4 hours)"/>
    <s v="No"/>
    <x v="1"/>
    <s v="Moderate"/>
    <x v="1"/>
    <n v="71"/>
    <n v="-18"/>
    <x v="0"/>
  </r>
  <r>
    <n v="20"/>
    <x v="1"/>
    <n v="79"/>
    <s v="Fair"/>
    <x v="1"/>
    <x v="1"/>
    <s v="Yes"/>
    <n v="8"/>
    <s v="≥ 8 hours"/>
    <n v="71"/>
    <s v="Medium"/>
    <x v="0"/>
    <n v="1"/>
    <x v="1"/>
    <x v="1"/>
    <s v="High"/>
    <x v="0"/>
    <s v="Neutral"/>
    <n v="3"/>
    <s v="Moderate (2-4 hours)"/>
    <s v="No"/>
    <x v="1"/>
    <s v="Near"/>
    <x v="1"/>
    <n v="68"/>
    <n v="-3"/>
    <x v="0"/>
  </r>
  <r>
    <n v="27"/>
    <x v="0"/>
    <n v="68"/>
    <s v="Poor"/>
    <x v="0"/>
    <x v="2"/>
    <s v="Yes"/>
    <n v="8"/>
    <s v="≥ 8 hours"/>
    <n v="80"/>
    <s v="High"/>
    <x v="0"/>
    <n v="3"/>
    <x v="1"/>
    <x v="1"/>
    <s v="Medium"/>
    <x v="0"/>
    <s v="Positive"/>
    <n v="4"/>
    <s v="Moderate (2-4 hours)"/>
    <s v="Yes"/>
    <x v="0"/>
    <s v="Near"/>
    <x v="0"/>
    <n v="66"/>
    <n v="-14"/>
    <x v="0"/>
  </r>
  <r>
    <n v="22"/>
    <x v="0"/>
    <n v="65"/>
    <s v="Poor"/>
    <x v="0"/>
    <x v="1"/>
    <s v="No"/>
    <n v="8"/>
    <s v="≥ 8 hours"/>
    <n v="98"/>
    <s v="High"/>
    <x v="0"/>
    <n v="4"/>
    <x v="1"/>
    <x v="1"/>
    <s v="Medium"/>
    <x v="1"/>
    <s v="Neutral"/>
    <n v="3"/>
    <s v="Moderate (2-4 hours)"/>
    <s v="No"/>
    <x v="0"/>
    <s v="Near"/>
    <x v="1"/>
    <n v="66"/>
    <n v="-32"/>
    <x v="0"/>
  </r>
  <r>
    <n v="16"/>
    <x v="1"/>
    <n v="74"/>
    <s v="Fair"/>
    <x v="0"/>
    <x v="0"/>
    <s v="No"/>
    <n v="8"/>
    <s v="≥ 8 hours"/>
    <n v="76"/>
    <s v="Medium"/>
    <x v="0"/>
    <n v="5"/>
    <x v="1"/>
    <x v="0"/>
    <s v="Medium"/>
    <x v="0"/>
    <s v="Negative"/>
    <n v="3"/>
    <s v="Moderate (2-4 hours)"/>
    <s v="No"/>
    <x v="1"/>
    <s v="Moderate"/>
    <x v="0"/>
    <n v="65"/>
    <n v="-11"/>
    <x v="0"/>
  </r>
  <r>
    <n v="18"/>
    <x v="1"/>
    <n v="66"/>
    <s v="Poor"/>
    <x v="1"/>
    <x v="1"/>
    <s v="Yes"/>
    <n v="7"/>
    <s v="&lt; 8 hours"/>
    <n v="90"/>
    <s v="Medium"/>
    <x v="0"/>
    <n v="0"/>
    <x v="0"/>
    <x v="1"/>
    <s v="Medium"/>
    <x v="0"/>
    <s v="Negative"/>
    <n v="4"/>
    <s v="Moderate (2-4 hours)"/>
    <s v="No"/>
    <x v="2"/>
    <s v="Near"/>
    <x v="0"/>
    <n v="64"/>
    <n v="-26"/>
    <x v="0"/>
  </r>
  <r>
    <n v="12"/>
    <x v="1"/>
    <n v="100"/>
    <s v="Perfect"/>
    <x v="0"/>
    <x v="1"/>
    <s v="Yes"/>
    <n v="7"/>
    <s v="&lt; 8 hours"/>
    <n v="65"/>
    <s v="Medium"/>
    <x v="0"/>
    <n v="1"/>
    <x v="1"/>
    <x v="0"/>
    <s v="Medium"/>
    <x v="1"/>
    <s v="Positive"/>
    <n v="2"/>
    <s v="Low (0-2 hours)"/>
    <s v="No"/>
    <x v="0"/>
    <s v="Near"/>
    <x v="0"/>
    <n v="67"/>
    <n v="2"/>
    <x v="1"/>
  </r>
  <r>
    <n v="19"/>
    <x v="1"/>
    <n v="62"/>
    <s v="Poor"/>
    <x v="1"/>
    <x v="1"/>
    <s v="Yes"/>
    <n v="8"/>
    <s v="≥ 8 hours"/>
    <n v="86"/>
    <s v="Low"/>
    <x v="0"/>
    <n v="1"/>
    <x v="1"/>
    <x v="2"/>
    <s v="Medium"/>
    <x v="0"/>
    <s v="Positive"/>
    <n v="3"/>
    <s v="Moderate (2-4 hours)"/>
    <s v="No"/>
    <x v="1"/>
    <s v="Near"/>
    <x v="0"/>
    <n v="65"/>
    <n v="-21"/>
    <x v="0"/>
  </r>
  <r>
    <n v="27"/>
    <x v="0"/>
    <n v="78"/>
    <s v="Fair"/>
    <x v="1"/>
    <x v="1"/>
    <s v="Yes"/>
    <n v="8"/>
    <s v="≥ 8 hours"/>
    <n v="55"/>
    <s v="Low"/>
    <x v="0"/>
    <n v="3"/>
    <x v="1"/>
    <x v="2"/>
    <s v="Medium"/>
    <x v="0"/>
    <s v="Neutral"/>
    <n v="2"/>
    <s v="Low (0-2 hours)"/>
    <s v="No"/>
    <x v="2"/>
    <s v="Moderate"/>
    <x v="0"/>
    <n v="69"/>
    <n v="14"/>
    <x v="2"/>
  </r>
  <r>
    <n v="24"/>
    <x v="0"/>
    <n v="78"/>
    <s v="Fair"/>
    <x v="2"/>
    <x v="1"/>
    <s v="Yes"/>
    <n v="5"/>
    <s v="&lt; 8 hours"/>
    <n v="95"/>
    <s v="Low"/>
    <x v="0"/>
    <n v="1"/>
    <x v="1"/>
    <x v="0"/>
    <s v="Medium"/>
    <x v="1"/>
    <s v="Positive"/>
    <n v="2"/>
    <s v="Low (0-2 hours)"/>
    <s v="No"/>
    <x v="1"/>
    <s v="Near"/>
    <x v="0"/>
    <n v="69"/>
    <n v="-26"/>
    <x v="0"/>
  </r>
  <r>
    <n v="28"/>
    <x v="0"/>
    <n v="72"/>
    <s v="Fair"/>
    <x v="0"/>
    <x v="1"/>
    <s v="Yes"/>
    <n v="7"/>
    <s v="&lt; 8 hours"/>
    <n v="60"/>
    <s v="Medium"/>
    <x v="0"/>
    <n v="4"/>
    <x v="1"/>
    <x v="2"/>
    <s v="Medium"/>
    <x v="0"/>
    <s v="Neutral"/>
    <n v="3"/>
    <s v="Moderate (2-4 hours)"/>
    <s v="No"/>
    <x v="2"/>
    <s v="Near"/>
    <x v="0"/>
    <n v="69"/>
    <n v="9"/>
    <x v="2"/>
  </r>
  <r>
    <n v="18"/>
    <x v="1"/>
    <n v="83"/>
    <s v="Good"/>
    <x v="1"/>
    <x v="0"/>
    <s v="No"/>
    <n v="4"/>
    <s v="&lt; 8 hours"/>
    <n v="65"/>
    <s v="Low"/>
    <x v="0"/>
    <n v="3"/>
    <x v="1"/>
    <x v="0"/>
    <s v="Medium"/>
    <x v="0"/>
    <s v="Positive"/>
    <n v="4"/>
    <s v="Moderate (2-4 hours)"/>
    <s v="No"/>
    <x v="1"/>
    <s v="Moderate"/>
    <x v="0"/>
    <n v="68"/>
    <n v="3"/>
    <x v="2"/>
  </r>
  <r>
    <n v="28"/>
    <x v="0"/>
    <n v="66"/>
    <s v="Poor"/>
    <x v="1"/>
    <x v="2"/>
    <s v="Yes"/>
    <n v="4"/>
    <s v="&lt; 8 hours"/>
    <n v="98"/>
    <s v="Medium"/>
    <x v="0"/>
    <n v="0"/>
    <x v="0"/>
    <x v="1"/>
    <s v="High"/>
    <x v="0"/>
    <s v="Positive"/>
    <n v="3"/>
    <s v="Moderate (2-4 hours)"/>
    <s v="No"/>
    <x v="0"/>
    <s v="Near"/>
    <x v="1"/>
    <n v="67"/>
    <n v="-31"/>
    <x v="0"/>
  </r>
  <r>
    <n v="19"/>
    <x v="1"/>
    <n v="91"/>
    <s v="Very Good"/>
    <x v="1"/>
    <x v="2"/>
    <s v="No"/>
    <n v="6"/>
    <s v="&lt; 8 hours"/>
    <n v="58"/>
    <s v="High"/>
    <x v="0"/>
    <n v="2"/>
    <x v="1"/>
    <x v="0"/>
    <s v="High"/>
    <x v="0"/>
    <s v="Positive"/>
    <n v="3"/>
    <s v="Moderate (2-4 hours)"/>
    <s v="No"/>
    <x v="1"/>
    <s v="Moderate"/>
    <x v="0"/>
    <n v="68"/>
    <n v="10"/>
    <x v="2"/>
  </r>
  <r>
    <n v="29"/>
    <x v="0"/>
    <n v="73"/>
    <s v="Fair"/>
    <x v="0"/>
    <x v="2"/>
    <s v="Yes"/>
    <n v="7"/>
    <s v="&lt; 8 hours"/>
    <n v="63"/>
    <s v="Medium"/>
    <x v="0"/>
    <n v="1"/>
    <x v="1"/>
    <x v="0"/>
    <s v="Medium"/>
    <x v="0"/>
    <s v="Negative"/>
    <n v="4"/>
    <s v="Moderate (2-4 hours)"/>
    <s v="No"/>
    <x v="2"/>
    <s v="Far"/>
    <x v="1"/>
    <n v="65"/>
    <n v="2"/>
    <x v="1"/>
  </r>
  <r>
    <n v="20"/>
    <x v="1"/>
    <n v="84"/>
    <s v="Good"/>
    <x v="2"/>
    <x v="1"/>
    <s v="Yes"/>
    <n v="6"/>
    <s v="&lt; 8 hours"/>
    <n v="79"/>
    <s v="Medium"/>
    <x v="0"/>
    <n v="3"/>
    <x v="1"/>
    <x v="1"/>
    <s v="Medium"/>
    <x v="0"/>
    <s v="Negative"/>
    <n v="3"/>
    <s v="Moderate (2-4 hours)"/>
    <s v="No"/>
    <x v="1"/>
    <s v="Moderate"/>
    <x v="0"/>
    <n v="69"/>
    <n v="-10"/>
    <x v="0"/>
  </r>
  <r>
    <n v="24"/>
    <x v="0"/>
    <n v="89"/>
    <s v="Good"/>
    <x v="1"/>
    <x v="2"/>
    <s v="No"/>
    <n v="4"/>
    <s v="&lt; 8 hours"/>
    <n v="99"/>
    <s v="High"/>
    <x v="0"/>
    <n v="1"/>
    <x v="1"/>
    <x v="2"/>
    <s v="High"/>
    <x v="1"/>
    <s v="Positive"/>
    <n v="3"/>
    <s v="Moderate (2-4 hours)"/>
    <s v="No"/>
    <x v="2"/>
    <s v="Near"/>
    <x v="0"/>
    <n v="73"/>
    <n v="-26"/>
    <x v="0"/>
  </r>
  <r>
    <n v="29"/>
    <x v="0"/>
    <n v="96"/>
    <s v="Very Good"/>
    <x v="2"/>
    <x v="1"/>
    <s v="No"/>
    <n v="8"/>
    <s v="≥ 8 hours"/>
    <n v="85"/>
    <s v="Low"/>
    <x v="0"/>
    <n v="3"/>
    <x v="1"/>
    <x v="2"/>
    <s v="Medium"/>
    <x v="0"/>
    <s v="Neutral"/>
    <n v="3"/>
    <s v="Moderate (2-4 hours)"/>
    <s v="No"/>
    <x v="2"/>
    <s v="Near"/>
    <x v="0"/>
    <n v="76"/>
    <n v="-9"/>
    <x v="0"/>
  </r>
  <r>
    <n v="19"/>
    <x v="1"/>
    <n v="93"/>
    <s v="Very Good"/>
    <x v="1"/>
    <x v="0"/>
    <s v="Yes"/>
    <n v="6"/>
    <s v="&lt; 8 hours"/>
    <n v="56"/>
    <s v="Medium"/>
    <x v="0"/>
    <n v="0"/>
    <x v="0"/>
    <x v="0"/>
    <s v="High"/>
    <x v="1"/>
    <s v="Negative"/>
    <n v="3"/>
    <s v="Moderate (2-4 hours)"/>
    <s v="No"/>
    <x v="1"/>
    <s v="Near"/>
    <x v="0"/>
    <n v="69"/>
    <n v="13"/>
    <x v="2"/>
  </r>
  <r>
    <n v="21"/>
    <x v="0"/>
    <n v="84"/>
    <s v="Good"/>
    <x v="2"/>
    <x v="2"/>
    <s v="Yes"/>
    <n v="8"/>
    <s v="≥ 8 hours"/>
    <n v="87"/>
    <s v="Low"/>
    <x v="0"/>
    <n v="2"/>
    <x v="1"/>
    <x v="2"/>
    <s v="Medium"/>
    <x v="0"/>
    <s v="Positive"/>
    <n v="1"/>
    <s v="Low (0-2 hours)"/>
    <s v="No"/>
    <x v="2"/>
    <s v="Far"/>
    <x v="1"/>
    <n v="69"/>
    <n v="-18"/>
    <x v="0"/>
  </r>
  <r>
    <n v="28"/>
    <x v="0"/>
    <n v="76"/>
    <s v="Fair"/>
    <x v="1"/>
    <x v="1"/>
    <s v="Yes"/>
    <n v="6"/>
    <s v="&lt; 8 hours"/>
    <n v="71"/>
    <s v="Medium"/>
    <x v="0"/>
    <n v="3"/>
    <x v="1"/>
    <x v="0"/>
    <s v="Medium"/>
    <x v="1"/>
    <s v="Positive"/>
    <n v="2"/>
    <s v="Low (0-2 hours)"/>
    <s v="No"/>
    <x v="0"/>
    <s v="Far"/>
    <x v="1"/>
    <n v="68"/>
    <n v="-3"/>
    <x v="0"/>
  </r>
  <r>
    <n v="19"/>
    <x v="1"/>
    <n v="80"/>
    <s v="Good"/>
    <x v="2"/>
    <x v="0"/>
    <s v="Yes"/>
    <n v="6"/>
    <s v="&lt; 8 hours"/>
    <n v="100"/>
    <s v="Medium"/>
    <x v="0"/>
    <n v="1"/>
    <x v="1"/>
    <x v="1"/>
    <s v="Medium"/>
    <x v="0"/>
    <s v="Positive"/>
    <n v="3"/>
    <s v="Moderate (2-4 hours)"/>
    <s v="No"/>
    <x v="0"/>
    <s v="Near"/>
    <x v="0"/>
    <n v="70"/>
    <n v="-30"/>
    <x v="0"/>
  </r>
  <r>
    <n v="12"/>
    <x v="1"/>
    <n v="91"/>
    <s v="Very Good"/>
    <x v="1"/>
    <x v="2"/>
    <s v="Yes"/>
    <n v="8"/>
    <s v="≥ 8 hours"/>
    <n v="81"/>
    <s v="Low"/>
    <x v="0"/>
    <n v="0"/>
    <x v="0"/>
    <x v="0"/>
    <s v="Low"/>
    <x v="0"/>
    <s v="Positive"/>
    <n v="4"/>
    <s v="Moderate (2-4 hours)"/>
    <s v="No"/>
    <x v="0"/>
    <s v="Moderate"/>
    <x v="0"/>
    <n v="64"/>
    <n v="-17"/>
    <x v="0"/>
  </r>
  <r>
    <n v="33"/>
    <x v="3"/>
    <n v="95"/>
    <s v="Very Good"/>
    <x v="0"/>
    <x v="2"/>
    <s v="Yes"/>
    <n v="6"/>
    <s v="&lt; 8 hours"/>
    <n v="77"/>
    <s v="Low"/>
    <x v="0"/>
    <n v="2"/>
    <x v="1"/>
    <x v="2"/>
    <s v="High"/>
    <x v="1"/>
    <s v="Positive"/>
    <n v="3"/>
    <s v="Moderate (2-4 hours)"/>
    <s v="No"/>
    <x v="0"/>
    <s v="Moderate"/>
    <x v="1"/>
    <n v="73"/>
    <n v="-4"/>
    <x v="0"/>
  </r>
  <r>
    <n v="17"/>
    <x v="1"/>
    <n v="64"/>
    <s v="Poor"/>
    <x v="1"/>
    <x v="1"/>
    <s v="Yes"/>
    <n v="7"/>
    <s v="&lt; 8 hours"/>
    <n v="78"/>
    <s v="High"/>
    <x v="0"/>
    <n v="1"/>
    <x v="1"/>
    <x v="1"/>
    <s v="Medium"/>
    <x v="0"/>
    <s v="Positive"/>
    <n v="3"/>
    <s v="Moderate (2-4 hours)"/>
    <s v="No"/>
    <x v="0"/>
    <s v="Near"/>
    <x v="0"/>
    <n v="64"/>
    <n v="-14"/>
    <x v="0"/>
  </r>
  <r>
    <n v="21"/>
    <x v="0"/>
    <n v="75"/>
    <s v="Fair"/>
    <x v="1"/>
    <x v="2"/>
    <s v="Yes"/>
    <n v="7"/>
    <s v="&lt; 8 hours"/>
    <n v="82"/>
    <s v="Medium"/>
    <x v="0"/>
    <n v="1"/>
    <x v="1"/>
    <x v="1"/>
    <s v="Medium"/>
    <x v="0"/>
    <s v="Negative"/>
    <n v="4"/>
    <s v="Moderate (2-4 hours)"/>
    <s v="No"/>
    <x v="0"/>
    <s v="Near"/>
    <x v="0"/>
    <n v="65"/>
    <n v="-17"/>
    <x v="0"/>
  </r>
  <r>
    <n v="27"/>
    <x v="0"/>
    <n v="91"/>
    <s v="Very Good"/>
    <x v="0"/>
    <x v="0"/>
    <s v="No"/>
    <n v="5"/>
    <s v="&lt; 8 hours"/>
    <n v="87"/>
    <s v="Medium"/>
    <x v="1"/>
    <n v="0"/>
    <x v="0"/>
    <x v="1"/>
    <s v="Medium"/>
    <x v="0"/>
    <s v="Negative"/>
    <n v="3"/>
    <s v="Moderate (2-4 hours)"/>
    <s v="No"/>
    <x v="0"/>
    <s v="Near"/>
    <x v="1"/>
    <n v="69"/>
    <n v="-18"/>
    <x v="0"/>
  </r>
  <r>
    <n v="16"/>
    <x v="1"/>
    <n v="77"/>
    <s v="Fair"/>
    <x v="1"/>
    <x v="2"/>
    <s v="Yes"/>
    <n v="8"/>
    <s v="≥ 8 hours"/>
    <n v="54"/>
    <s v="Medium"/>
    <x v="1"/>
    <n v="0"/>
    <x v="0"/>
    <x v="1"/>
    <s v="Medium"/>
    <x v="0"/>
    <s v="Negative"/>
    <n v="3"/>
    <s v="Moderate (2-4 hours)"/>
    <s v="No"/>
    <x v="2"/>
    <s v="Near"/>
    <x v="0"/>
    <n v="62"/>
    <n v="8"/>
    <x v="2"/>
  </r>
  <r>
    <n v="14"/>
    <x v="1"/>
    <n v="73"/>
    <s v="Fair"/>
    <x v="2"/>
    <x v="1"/>
    <s v="Yes"/>
    <n v="6"/>
    <s v="&lt; 8 hours"/>
    <n v="57"/>
    <s v="High"/>
    <x v="0"/>
    <n v="2"/>
    <x v="1"/>
    <x v="1"/>
    <s v="Medium"/>
    <x v="0"/>
    <s v="Neutral"/>
    <n v="4"/>
    <s v="Moderate (2-4 hours)"/>
    <s v="No"/>
    <x v="0"/>
    <s v="Moderate"/>
    <x v="1"/>
    <n v="64"/>
    <n v="7"/>
    <x v="2"/>
  </r>
  <r>
    <n v="22"/>
    <x v="0"/>
    <n v="76"/>
    <s v="Fair"/>
    <x v="0"/>
    <x v="0"/>
    <s v="No"/>
    <n v="5"/>
    <s v="&lt; 8 hours"/>
    <n v="65"/>
    <s v="Low"/>
    <x v="0"/>
    <n v="0"/>
    <x v="0"/>
    <x v="1"/>
    <s v="High"/>
    <x v="0"/>
    <s v="Neutral"/>
    <n v="3"/>
    <s v="Moderate (2-4 hours)"/>
    <s v="No"/>
    <x v="0"/>
    <s v="Far"/>
    <x v="1"/>
    <n v="64"/>
    <n v="-1"/>
    <x v="1"/>
  </r>
  <r>
    <n v="9"/>
    <x v="2"/>
    <n v="84"/>
    <s v="Good"/>
    <x v="1"/>
    <x v="1"/>
    <s v="No"/>
    <n v="6"/>
    <s v="&lt; 8 hours"/>
    <n v="74"/>
    <s v="Medium"/>
    <x v="0"/>
    <n v="5"/>
    <x v="1"/>
    <x v="2"/>
    <s v="Unknown"/>
    <x v="0"/>
    <s v="Neutral"/>
    <n v="2"/>
    <s v="Low (0-2 hours)"/>
    <s v="No"/>
    <x v="0"/>
    <s v="Near"/>
    <x v="0"/>
    <n v="67"/>
    <n v="-7"/>
    <x v="0"/>
  </r>
  <r>
    <n v="18"/>
    <x v="1"/>
    <n v="100"/>
    <s v="Perfect"/>
    <x v="1"/>
    <x v="2"/>
    <s v="Yes"/>
    <n v="8"/>
    <s v="≥ 8 hours"/>
    <n v="66"/>
    <s v="High"/>
    <x v="1"/>
    <n v="3"/>
    <x v="1"/>
    <x v="0"/>
    <s v="Medium"/>
    <x v="0"/>
    <s v="Negative"/>
    <n v="3"/>
    <s v="Moderate (2-4 hours)"/>
    <s v="No"/>
    <x v="1"/>
    <s v="Near"/>
    <x v="0"/>
    <n v="69"/>
    <n v="3"/>
    <x v="2"/>
  </r>
  <r>
    <n v="21"/>
    <x v="0"/>
    <n v="80"/>
    <s v="Good"/>
    <x v="1"/>
    <x v="2"/>
    <s v="Yes"/>
    <n v="5"/>
    <s v="&lt; 8 hours"/>
    <n v="61"/>
    <s v="Medium"/>
    <x v="0"/>
    <n v="2"/>
    <x v="1"/>
    <x v="2"/>
    <s v="Medium"/>
    <x v="0"/>
    <s v="Positive"/>
    <n v="3"/>
    <s v="Moderate (2-4 hours)"/>
    <s v="No"/>
    <x v="0"/>
    <s v="Near"/>
    <x v="0"/>
    <n v="67"/>
    <n v="6"/>
    <x v="2"/>
  </r>
  <r>
    <n v="18"/>
    <x v="1"/>
    <n v="68"/>
    <s v="Poor"/>
    <x v="0"/>
    <x v="0"/>
    <s v="No"/>
    <n v="8"/>
    <s v="≥ 8 hours"/>
    <n v="96"/>
    <s v="Medium"/>
    <x v="0"/>
    <n v="1"/>
    <x v="1"/>
    <x v="2"/>
    <s v="Medium"/>
    <x v="0"/>
    <s v="Neutral"/>
    <n v="3"/>
    <s v="Moderate (2-4 hours)"/>
    <s v="No"/>
    <x v="0"/>
    <s v="Moderate"/>
    <x v="0"/>
    <n v="65"/>
    <n v="-31"/>
    <x v="0"/>
  </r>
  <r>
    <n v="11"/>
    <x v="1"/>
    <n v="67"/>
    <s v="Poor"/>
    <x v="1"/>
    <x v="0"/>
    <s v="No"/>
    <n v="8"/>
    <s v="≥ 8 hours"/>
    <n v="52"/>
    <s v="High"/>
    <x v="0"/>
    <n v="3"/>
    <x v="1"/>
    <x v="2"/>
    <s v="High"/>
    <x v="0"/>
    <s v="Negative"/>
    <n v="3"/>
    <s v="Moderate (2-4 hours)"/>
    <s v="No"/>
    <x v="1"/>
    <s v="Moderate"/>
    <x v="1"/>
    <n v="63"/>
    <n v="11"/>
    <x v="2"/>
  </r>
  <r>
    <n v="30"/>
    <x v="0"/>
    <n v="62"/>
    <s v="Poor"/>
    <x v="0"/>
    <x v="2"/>
    <s v="Yes"/>
    <n v="7"/>
    <s v="&lt; 8 hours"/>
    <n v="97"/>
    <s v="Medium"/>
    <x v="0"/>
    <n v="0"/>
    <x v="0"/>
    <x v="2"/>
    <s v="Medium"/>
    <x v="1"/>
    <s v="Neutral"/>
    <n v="5"/>
    <s v="High (4-6 hours)"/>
    <s v="No"/>
    <x v="1"/>
    <s v="Near"/>
    <x v="1"/>
    <n v="66"/>
    <n v="-31"/>
    <x v="0"/>
  </r>
  <r>
    <n v="21"/>
    <x v="0"/>
    <n v="82"/>
    <s v="Good"/>
    <x v="1"/>
    <x v="0"/>
    <s v="No"/>
    <n v="7"/>
    <s v="&lt; 8 hours"/>
    <n v="95"/>
    <s v="High"/>
    <x v="0"/>
    <n v="1"/>
    <x v="1"/>
    <x v="2"/>
    <s v="Medium"/>
    <x v="0"/>
    <s v="Negative"/>
    <n v="3"/>
    <s v="Moderate (2-4 hours)"/>
    <s v="No"/>
    <x v="0"/>
    <s v="Near"/>
    <x v="0"/>
    <n v="70"/>
    <n v="-25"/>
    <x v="0"/>
  </r>
  <r>
    <n v="29"/>
    <x v="0"/>
    <n v="82"/>
    <s v="Good"/>
    <x v="1"/>
    <x v="0"/>
    <s v="No"/>
    <n v="7"/>
    <s v="&lt; 8 hours"/>
    <n v="84"/>
    <s v="Low"/>
    <x v="0"/>
    <n v="1"/>
    <x v="1"/>
    <x v="0"/>
    <s v="Medium"/>
    <x v="1"/>
    <s v="Positive"/>
    <n v="2"/>
    <s v="Low (0-2 hours)"/>
    <s v="No"/>
    <x v="0"/>
    <s v="Near"/>
    <x v="0"/>
    <n v="70"/>
    <n v="-14"/>
    <x v="0"/>
  </r>
  <r>
    <n v="18"/>
    <x v="1"/>
    <n v="68"/>
    <s v="Poor"/>
    <x v="2"/>
    <x v="0"/>
    <s v="Yes"/>
    <n v="8"/>
    <s v="≥ 8 hours"/>
    <n v="52"/>
    <s v="High"/>
    <x v="0"/>
    <n v="0"/>
    <x v="0"/>
    <x v="2"/>
    <s v="High"/>
    <x v="0"/>
    <s v="Positive"/>
    <n v="3"/>
    <s v="Moderate (2-4 hours)"/>
    <s v="No"/>
    <x v="1"/>
    <s v="Near"/>
    <x v="0"/>
    <n v="67"/>
    <n v="15"/>
    <x v="2"/>
  </r>
  <r>
    <n v="15"/>
    <x v="1"/>
    <n v="88"/>
    <s v="Good"/>
    <x v="0"/>
    <x v="1"/>
    <s v="Yes"/>
    <n v="6"/>
    <s v="&lt; 8 hours"/>
    <n v="61"/>
    <s v="Medium"/>
    <x v="0"/>
    <n v="0"/>
    <x v="0"/>
    <x v="2"/>
    <s v="Medium"/>
    <x v="0"/>
    <s v="Neutral"/>
    <n v="4"/>
    <s v="Moderate (2-4 hours)"/>
    <s v="Yes"/>
    <x v="2"/>
    <s v="Far"/>
    <x v="0"/>
    <n v="65"/>
    <n v="4"/>
    <x v="2"/>
  </r>
  <r>
    <n v="22"/>
    <x v="0"/>
    <n v="90"/>
    <s v="Very Good"/>
    <x v="0"/>
    <x v="0"/>
    <s v="No"/>
    <n v="5"/>
    <s v="&lt; 8 hours"/>
    <n v="99"/>
    <s v="Medium"/>
    <x v="0"/>
    <n v="1"/>
    <x v="1"/>
    <x v="0"/>
    <s v="Low"/>
    <x v="1"/>
    <s v="Positive"/>
    <n v="2"/>
    <s v="Low (0-2 hours)"/>
    <s v="No"/>
    <x v="1"/>
    <s v="Unknown"/>
    <x v="1"/>
    <n v="70"/>
    <n v="-29"/>
    <x v="0"/>
  </r>
  <r>
    <n v="19"/>
    <x v="1"/>
    <n v="70"/>
    <s v="Fair"/>
    <x v="1"/>
    <x v="1"/>
    <s v="Yes"/>
    <n v="7"/>
    <s v="&lt; 8 hours"/>
    <n v="95"/>
    <s v="High"/>
    <x v="1"/>
    <n v="0"/>
    <x v="0"/>
    <x v="1"/>
    <s v="High"/>
    <x v="1"/>
    <s v="Positive"/>
    <n v="3"/>
    <s v="Moderate (2-4 hours)"/>
    <s v="No"/>
    <x v="1"/>
    <s v="Near"/>
    <x v="1"/>
    <n v="66"/>
    <n v="-29"/>
    <x v="0"/>
  </r>
  <r>
    <n v="13"/>
    <x v="1"/>
    <n v="74"/>
    <s v="Fair"/>
    <x v="1"/>
    <x v="0"/>
    <s v="Yes"/>
    <n v="8"/>
    <s v="≥ 8 hours"/>
    <n v="98"/>
    <s v="High"/>
    <x v="0"/>
    <n v="1"/>
    <x v="1"/>
    <x v="2"/>
    <s v="High"/>
    <x v="0"/>
    <s v="Negative"/>
    <n v="2"/>
    <s v="Low (0-2 hours)"/>
    <s v="No"/>
    <x v="0"/>
    <s v="Near"/>
    <x v="0"/>
    <n v="66"/>
    <n v="-32"/>
    <x v="0"/>
  </r>
  <r>
    <n v="29"/>
    <x v="0"/>
    <n v="100"/>
    <s v="Perfect"/>
    <x v="1"/>
    <x v="2"/>
    <s v="Yes"/>
    <n v="8"/>
    <s v="≥ 8 hours"/>
    <n v="100"/>
    <s v="Low"/>
    <x v="0"/>
    <n v="0"/>
    <x v="0"/>
    <x v="0"/>
    <s v="Medium"/>
    <x v="1"/>
    <s v="Neutral"/>
    <n v="5"/>
    <s v="High (4-6 hours)"/>
    <s v="Yes"/>
    <x v="0"/>
    <s v="Near"/>
    <x v="0"/>
    <n v="72"/>
    <n v="-28"/>
    <x v="0"/>
  </r>
  <r>
    <n v="16"/>
    <x v="1"/>
    <n v="75"/>
    <s v="Fair"/>
    <x v="2"/>
    <x v="2"/>
    <s v="Yes"/>
    <n v="10"/>
    <s v="≥ 8 hours"/>
    <n v="53"/>
    <s v="High"/>
    <x v="0"/>
    <n v="0"/>
    <x v="0"/>
    <x v="0"/>
    <s v="Low"/>
    <x v="0"/>
    <s v="Positive"/>
    <n v="4"/>
    <s v="Moderate (2-4 hours)"/>
    <s v="No"/>
    <x v="1"/>
    <s v="Near"/>
    <x v="1"/>
    <n v="64"/>
    <n v="11"/>
    <x v="2"/>
  </r>
  <r>
    <n v="9"/>
    <x v="2"/>
    <n v="90"/>
    <s v="Very Good"/>
    <x v="2"/>
    <x v="0"/>
    <s v="Yes"/>
    <n v="7"/>
    <s v="&lt; 8 hours"/>
    <n v="79"/>
    <s v="Low"/>
    <x v="0"/>
    <n v="4"/>
    <x v="1"/>
    <x v="2"/>
    <s v="High"/>
    <x v="0"/>
    <s v="Positive"/>
    <n v="4"/>
    <s v="Moderate (2-4 hours)"/>
    <s v="No"/>
    <x v="0"/>
    <s v="Unknown"/>
    <x v="0"/>
    <n v="70"/>
    <n v="-9"/>
    <x v="0"/>
  </r>
  <r>
    <n v="28"/>
    <x v="0"/>
    <n v="78"/>
    <s v="Fair"/>
    <x v="1"/>
    <x v="0"/>
    <s v="No"/>
    <n v="7"/>
    <s v="&lt; 8 hours"/>
    <n v="92"/>
    <s v="Low"/>
    <x v="0"/>
    <n v="1"/>
    <x v="1"/>
    <x v="1"/>
    <s v="High"/>
    <x v="0"/>
    <s v="Positive"/>
    <n v="3"/>
    <s v="Moderate (2-4 hours)"/>
    <s v="No"/>
    <x v="2"/>
    <s v="Moderate"/>
    <x v="1"/>
    <n v="71"/>
    <n v="-21"/>
    <x v="0"/>
  </r>
  <r>
    <n v="17"/>
    <x v="1"/>
    <n v="92"/>
    <s v="Very Good"/>
    <x v="1"/>
    <x v="1"/>
    <s v="No"/>
    <n v="7"/>
    <s v="&lt; 8 hours"/>
    <n v="66"/>
    <s v="Low"/>
    <x v="0"/>
    <n v="2"/>
    <x v="1"/>
    <x v="0"/>
    <s v="Unknown"/>
    <x v="0"/>
    <s v="Negative"/>
    <n v="3"/>
    <s v="Moderate (2-4 hours)"/>
    <s v="No"/>
    <x v="0"/>
    <s v="Near"/>
    <x v="0"/>
    <n v="66"/>
    <n v="0"/>
    <x v="1"/>
  </r>
  <r>
    <n v="16"/>
    <x v="1"/>
    <n v="91"/>
    <s v="Very Good"/>
    <x v="2"/>
    <x v="1"/>
    <s v="Yes"/>
    <n v="6"/>
    <s v="&lt; 8 hours"/>
    <n v="72"/>
    <s v="High"/>
    <x v="0"/>
    <n v="0"/>
    <x v="0"/>
    <x v="2"/>
    <s v="High"/>
    <x v="0"/>
    <s v="Negative"/>
    <n v="2"/>
    <s v="Low (0-2 hours)"/>
    <s v="No"/>
    <x v="2"/>
    <s v="Near"/>
    <x v="1"/>
    <n v="70"/>
    <n v="-2"/>
    <x v="1"/>
  </r>
  <r>
    <n v="9"/>
    <x v="2"/>
    <n v="87"/>
    <s v="Good"/>
    <x v="0"/>
    <x v="1"/>
    <s v="Yes"/>
    <n v="6"/>
    <s v="&lt; 8 hours"/>
    <n v="64"/>
    <s v="Medium"/>
    <x v="0"/>
    <n v="1"/>
    <x v="1"/>
    <x v="2"/>
    <s v="Medium"/>
    <x v="0"/>
    <s v="Neutral"/>
    <n v="2"/>
    <s v="Low (0-2 hours)"/>
    <s v="No"/>
    <x v="0"/>
    <s v="Near"/>
    <x v="1"/>
    <n v="64"/>
    <n v="0"/>
    <x v="1"/>
  </r>
  <r>
    <n v="30"/>
    <x v="0"/>
    <n v="94"/>
    <s v="Very Good"/>
    <x v="1"/>
    <x v="2"/>
    <s v="No"/>
    <n v="5"/>
    <s v="&lt; 8 hours"/>
    <n v="52"/>
    <s v="Low"/>
    <x v="1"/>
    <n v="3"/>
    <x v="1"/>
    <x v="2"/>
    <s v="Medium"/>
    <x v="1"/>
    <s v="Neutral"/>
    <n v="2"/>
    <s v="Low (0-2 hours)"/>
    <s v="No"/>
    <x v="2"/>
    <s v="Moderate"/>
    <x v="1"/>
    <n v="70"/>
    <n v="18"/>
    <x v="2"/>
  </r>
  <r>
    <n v="12"/>
    <x v="1"/>
    <n v="98"/>
    <s v="Very Good"/>
    <x v="1"/>
    <x v="2"/>
    <s v="Yes"/>
    <n v="4"/>
    <s v="&lt; 8 hours"/>
    <n v="54"/>
    <s v="Medium"/>
    <x v="0"/>
    <n v="2"/>
    <x v="1"/>
    <x v="1"/>
    <s v="High"/>
    <x v="1"/>
    <s v="Neutral"/>
    <n v="3"/>
    <s v="Moderate (2-4 hours)"/>
    <s v="No"/>
    <x v="0"/>
    <s v="Near"/>
    <x v="1"/>
    <n v="67"/>
    <n v="13"/>
    <x v="2"/>
  </r>
  <r>
    <n v="20"/>
    <x v="1"/>
    <n v="83"/>
    <s v="Good"/>
    <x v="1"/>
    <x v="2"/>
    <s v="No"/>
    <n v="6"/>
    <s v="&lt; 8 hours"/>
    <n v="51"/>
    <s v="Low"/>
    <x v="0"/>
    <n v="2"/>
    <x v="1"/>
    <x v="1"/>
    <s v="Medium"/>
    <x v="0"/>
    <s v="Neutral"/>
    <n v="4"/>
    <s v="Moderate (2-4 hours)"/>
    <s v="No"/>
    <x v="0"/>
    <s v="Moderate"/>
    <x v="1"/>
    <n v="65"/>
    <n v="14"/>
    <x v="2"/>
  </r>
  <r>
    <n v="25"/>
    <x v="0"/>
    <n v="69"/>
    <s v="Poor"/>
    <x v="2"/>
    <x v="1"/>
    <s v="No"/>
    <n v="7"/>
    <s v="&lt; 8 hours"/>
    <n v="76"/>
    <s v="Medium"/>
    <x v="0"/>
    <n v="1"/>
    <x v="1"/>
    <x v="2"/>
    <s v="Medium"/>
    <x v="0"/>
    <s v="Positive"/>
    <n v="2"/>
    <s v="Low (0-2 hours)"/>
    <s v="No"/>
    <x v="0"/>
    <s v="Near"/>
    <x v="1"/>
    <n v="68"/>
    <n v="-8"/>
    <x v="0"/>
  </r>
  <r>
    <n v="23"/>
    <x v="0"/>
    <n v="76"/>
    <s v="Fair"/>
    <x v="2"/>
    <x v="1"/>
    <s v="No"/>
    <n v="8"/>
    <s v="≥ 8 hours"/>
    <n v="81"/>
    <s v="Medium"/>
    <x v="0"/>
    <n v="3"/>
    <x v="1"/>
    <x v="0"/>
    <s v="High"/>
    <x v="0"/>
    <s v="Positive"/>
    <n v="2"/>
    <s v="Low (0-2 hours)"/>
    <s v="No"/>
    <x v="0"/>
    <s v="Near"/>
    <x v="1"/>
    <n v="69"/>
    <n v="-12"/>
    <x v="0"/>
  </r>
  <r>
    <n v="20"/>
    <x v="1"/>
    <n v="90"/>
    <s v="Very Good"/>
    <x v="1"/>
    <x v="2"/>
    <s v="Yes"/>
    <n v="6"/>
    <s v="&lt; 8 hours"/>
    <n v="65"/>
    <s v="Low"/>
    <x v="0"/>
    <n v="3"/>
    <x v="1"/>
    <x v="0"/>
    <s v="Medium"/>
    <x v="0"/>
    <s v="Negative"/>
    <n v="2"/>
    <s v="Low (0-2 hours)"/>
    <s v="No"/>
    <x v="2"/>
    <s v="Near"/>
    <x v="1"/>
    <n v="68"/>
    <n v="3"/>
    <x v="2"/>
  </r>
  <r>
    <n v="10"/>
    <x v="2"/>
    <n v="86"/>
    <s v="Good"/>
    <x v="2"/>
    <x v="0"/>
    <s v="Yes"/>
    <n v="6"/>
    <s v="&lt; 8 hours"/>
    <n v="91"/>
    <s v="High"/>
    <x v="0"/>
    <n v="2"/>
    <x v="1"/>
    <x v="0"/>
    <s v="Medium"/>
    <x v="1"/>
    <s v="Positive"/>
    <n v="3"/>
    <s v="Moderate (2-4 hours)"/>
    <s v="No"/>
    <x v="0"/>
    <s v="Far"/>
    <x v="1"/>
    <n v="68"/>
    <n v="-23"/>
    <x v="0"/>
  </r>
  <r>
    <n v="15"/>
    <x v="1"/>
    <n v="67"/>
    <s v="Poor"/>
    <x v="1"/>
    <x v="2"/>
    <s v="Yes"/>
    <n v="9"/>
    <s v="≥ 8 hours"/>
    <n v="94"/>
    <s v="Medium"/>
    <x v="0"/>
    <n v="0"/>
    <x v="0"/>
    <x v="1"/>
    <s v="Medium"/>
    <x v="0"/>
    <s v="Positive"/>
    <n v="4"/>
    <s v="Moderate (2-4 hours)"/>
    <s v="No"/>
    <x v="2"/>
    <s v="Near"/>
    <x v="0"/>
    <n v="64"/>
    <n v="-3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5EAD7-7670-4EB3-9EBA-577FB09E9F9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2:E67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Count of Gender" fld="23" subtotal="count" showDataAs="percentOfRow" baseField="14" baseItem="1" numFmtId="10"/>
  </dataFields>
  <chartFormats count="3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AD37E-7FDB-47B4-8ADF-441F7448312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G79:J84" firstHeaderRow="1" firstDataRow="2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4">
        <item x="0"/>
        <item x="2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26" item="2" hier="-1"/>
  </pageFields>
  <dataFields count="1">
    <dataField name="Average of Exam_Score" fld="24" subtotal="average" baseField="13" baseItem="0" numFmtId="2"/>
  </dataFields>
  <formats count="1">
    <format dxfId="3">
      <pivotArea outline="0" collapsedLevelsAreSubtotals="1" fieldPosition="0"/>
    </format>
  </format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0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0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1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2"/>
          </reference>
        </references>
      </pivotArea>
    </chartFormat>
    <chartFormat chart="22" format="4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2" format="4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2" format="44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0"/>
          </reference>
        </references>
      </pivotArea>
    </chartFormat>
    <chartFormat chart="22" format="45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1"/>
          </reference>
        </references>
      </pivotArea>
    </chartFormat>
    <chartFormat chart="22" format="4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54006-CAC3-4CF7-B48B-E28D17361D0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9:B13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24" subtotal="average" baseField="14" baseItem="0" numFmtId="2"/>
  </dataFields>
  <formats count="1">
    <format dxfId="4">
      <pivotArea outline="0" collapsedLevelsAreSubtotals="1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2DF92-F99E-4992-9820-CD180EE496D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7:D51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Gender" fld="23" subtotal="count" showDataAs="percentOfRow" baseField="16" baseItem="0" numFmtId="10"/>
  </dataFields>
  <chartFormats count="6"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6" count="1" selected="0">
            <x v="0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6" count="1" selected="0">
            <x v="1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6" count="1" selected="0">
            <x v="0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8F561-6E8F-44A4-ADD6-3D205CB823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6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erage of Exam_Score" fld="24" subtotal="average" baseField="16" baseItem="0" numFmtId="2"/>
  </dataFields>
  <formats count="1">
    <format dxfId="5">
      <pivotArea outline="0" collapsedLevelsAreSubtotals="1" fieldPosition="0"/>
    </format>
  </formats>
  <chartFormats count="1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7F8F9-DB42-4274-B91D-4F0ABA911F6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6:B20" firstHeaderRow="1" firstDataRow="1" firstDataCol="1"/>
  <pivotFields count="27"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24" subtotal="average" baseField="5" baseItem="0" numFmtId="2"/>
  </dataFields>
  <formats count="1">
    <format dxfId="6">
      <pivotArea outline="0" collapsedLevelsAreSubtotals="1" fieldPosition="0"/>
    </format>
  </formats>
  <chartFormats count="4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A13D6-79A5-4219-9048-17FECA1BC9B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B28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xam_Score" fld="24" subtotal="average" baseField="21" baseItem="0" numFmtId="2"/>
  </dataFields>
  <formats count="1">
    <format dxfId="7">
      <pivotArea outline="0" collapsedLevelsAreSubtotals="1" fieldPosition="0"/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84F68-0837-4E01-B4F1-359431D5889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4:E59" firstHeaderRow="1" firstDataRow="2" firstDataCol="1"/>
  <pivotFields count="27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Average of Exam_Score" fld="24" subtotal="average" baseField="14" baseItem="0" numFmtId="2"/>
  </dataFields>
  <formats count="1">
    <format dxfId="8">
      <pivotArea outline="0" collapsedLevelsAreSubtotals="1" fieldPosition="0"/>
    </format>
  </formats>
  <chartFormats count="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9BEAF-6E75-4BDC-A67C-2FE8DA301B8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9:E83" firstHeaderRow="1" firstDataRow="2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4">
        <item x="0"/>
        <item x="2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1">
    <pageField fld="26" item="2" hier="-1"/>
  </pageFields>
  <dataFields count="1">
    <dataField name="Average of Exam_Score" fld="24" subtotal="average" baseField="13" baseItem="0" numFmtId="2"/>
  </dataFields>
  <formats count="1">
    <format dxfId="9">
      <pivotArea outline="0" collapsedLevelsAreSubtotals="1" fieldPosition="0"/>
    </format>
  </formats>
  <chartFormats count="9"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37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0"/>
          </reference>
        </references>
      </pivotArea>
    </chartFormat>
    <chartFormat chart="6" format="38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0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40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1"/>
          </reference>
        </references>
      </pivotArea>
    </chartFormat>
    <chartFormat chart="6" format="4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1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43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2"/>
          </reference>
        </references>
      </pivotArea>
    </chartFormat>
    <chartFormat chart="6" format="44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9FFF6-35D0-496F-8064-1FCA32BF0D5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0:D75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Exam_Score" fld="24" subtotal="average" baseField="14" baseItem="0" numFmtId="2"/>
  </dataFields>
  <formats count="1">
    <format dxfId="10">
      <pivotArea outline="0" collapsedLevelsAreSubtotals="1" fieldPosition="0"/>
    </format>
  </formats>
  <chartFormats count="2"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59D8D-4ADB-4FBE-B5B5-FFF96145675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9:D44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Gender" fld="23" subtotal="count" showDataAs="percentOfRow" baseField="14" baseItem="0" numFmtId="10"/>
  </dataFields>
  <chartFormats count="2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8ABC5-85D3-46F0-B5F4-C142A869B4B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1:F36" firstHeaderRow="1" firstDataRow="2" firstDataCol="1"/>
  <pivotFields count="27">
    <pivotField showAll="0"/>
    <pivotField axis="axisCol" multipleItemSelectionAllowe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Gender" fld="23" subtotal="count" showDataAs="percentOfRow" baseField="14" baseItem="0" numFmtId="10"/>
  </dataFields>
  <chartFormats count="11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4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4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4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4" count="1" selected="0">
            <x v="1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4" count="1" selected="0">
            <x v="2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4" count="1" selected="0">
            <x v="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9AF5A-8FAA-403E-BFD6-68D13C855CF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6:E90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Differene In Exam Scores" fld="25" subtotal="average" baseField="13" baseItem="0" numFmtId="2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0B492C-057E-4531-9EE9-C337151296FB}" name="Table2" displayName="Table2" ref="A95:B98" totalsRowShown="0">
  <autoFilter ref="A95:B98" xr:uid="{8F0B492C-057E-4531-9EE9-C337151296FB}"/>
  <tableColumns count="2">
    <tableColumn id="1" xr3:uid="{0C611C41-6645-4F04-800F-86B56F00216F}" name="Income Level" dataDxfId="2"/>
    <tableColumn id="2" xr3:uid="{AD6CA255-C62C-4B8F-9ACF-27513894C962}" name="Tutoring Benefit by Income Level" dataDxfId="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AB45A0-FE56-44F8-BEEB-1FF81048D11C}" name="Table3" displayName="Table3" ref="A102:B106" totalsRowShown="0" headerRowDxfId="0">
  <autoFilter ref="A102:B106" xr:uid="{12AB45A0-FE56-44F8-BEEB-1FF81048D11C}"/>
  <tableColumns count="2">
    <tableColumn id="1" xr3:uid="{DAF9E776-48E1-43F7-BDBC-5678C0BAA1AC}" name="Factor"/>
    <tableColumn id="2" xr3:uid="{A5B9B536-68FC-4900-81C1-6B07DC43EC72}" name="Gap Siz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DD92DF-AE7F-402D-A660-06F383EB0AD4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2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4940-3AD6-46F5-A74C-3FFDB7CFB61E}">
  <sheetPr>
    <tabColor rgb="FF00B050"/>
  </sheetPr>
  <dimension ref="A1"/>
  <sheetViews>
    <sheetView showGridLines="0" tabSelected="1" topLeftCell="A18" zoomScale="90" zoomScaleNormal="90" workbookViewId="0">
      <selection activeCell="L5" sqref="L5"/>
    </sheetView>
  </sheetViews>
  <sheetFormatPr defaultRowHeight="15" x14ac:dyDescent="0.25"/>
  <sheetData/>
  <sheetProtection sheet="1" objects="1" scenarios="1"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5091-1DD8-4A6B-A786-D1A05D5EAEA3}">
  <sheetPr>
    <tabColor rgb="FF00B050"/>
  </sheetPr>
  <dimension ref="A1"/>
  <sheetViews>
    <sheetView showGridLines="0" topLeftCell="A24" zoomScale="90" zoomScaleNormal="90" workbookViewId="0">
      <selection activeCell="L5" sqref="L5"/>
    </sheetView>
  </sheetViews>
  <sheetFormatPr defaultRowHeight="15" x14ac:dyDescent="0.25"/>
  <sheetData/>
  <sheetProtection sheet="1" objects="1" scenarios="1" selectLockedCell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AB0D-C9A0-40CF-8093-9AFC72B5630F}">
  <sheetPr>
    <tabColor rgb="FFE67E22"/>
    <pageSetUpPr fitToPage="1"/>
  </sheetPr>
  <dimension ref="A1:P84"/>
  <sheetViews>
    <sheetView showGridLines="0" topLeftCell="A4" zoomScaleNormal="100" workbookViewId="0">
      <selection activeCell="Q15" sqref="Q15"/>
    </sheetView>
  </sheetViews>
  <sheetFormatPr defaultRowHeight="15" x14ac:dyDescent="0.25"/>
  <cols>
    <col min="7" max="7" width="9.140625" customWidth="1"/>
    <col min="9" max="10" width="9.140625" customWidth="1"/>
  </cols>
  <sheetData>
    <row r="1" spans="1:16" ht="15" customHeight="1" x14ac:dyDescent="0.25">
      <c r="A1" s="4"/>
      <c r="B1" s="23" t="s">
        <v>71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5"/>
    </row>
    <row r="2" spans="1:16" ht="15" customHeight="1" x14ac:dyDescent="0.25">
      <c r="A2" s="4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5"/>
    </row>
    <row r="3" spans="1:16" ht="15" customHeight="1" x14ac:dyDescent="0.25">
      <c r="A3" s="4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5"/>
    </row>
    <row r="4" spans="1:16" ht="15" customHeight="1" x14ac:dyDescent="0.25">
      <c r="A4" s="4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5"/>
    </row>
    <row r="5" spans="1:16" x14ac:dyDescent="0.25">
      <c r="A5" s="4"/>
      <c r="B5" s="24" t="s">
        <v>72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4"/>
    </row>
    <row r="6" spans="1:16" ht="7.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4"/>
      <c r="B7" s="25" t="s">
        <v>79</v>
      </c>
      <c r="C7" s="26"/>
      <c r="D7" s="4"/>
      <c r="E7" s="4"/>
      <c r="F7" s="27" t="s">
        <v>80</v>
      </c>
      <c r="G7" s="28"/>
      <c r="H7" s="4"/>
      <c r="I7" s="4"/>
      <c r="J7" s="29" t="s">
        <v>81</v>
      </c>
      <c r="K7" s="29"/>
      <c r="L7" s="4"/>
      <c r="M7" s="4"/>
      <c r="N7" s="25" t="s">
        <v>82</v>
      </c>
      <c r="O7" s="26"/>
      <c r="P7" s="4"/>
    </row>
    <row r="8" spans="1:16" x14ac:dyDescent="0.25">
      <c r="A8" s="4"/>
      <c r="B8" s="26"/>
      <c r="C8" s="26"/>
      <c r="D8" s="4"/>
      <c r="E8" s="4"/>
      <c r="F8" s="28"/>
      <c r="G8" s="28"/>
      <c r="H8" s="4"/>
      <c r="I8" s="4"/>
      <c r="J8" s="29"/>
      <c r="K8" s="29"/>
      <c r="L8" s="4"/>
      <c r="M8" s="4"/>
      <c r="N8" s="26"/>
      <c r="O8" s="26"/>
      <c r="P8" s="20"/>
    </row>
    <row r="9" spans="1:16" x14ac:dyDescent="0.25">
      <c r="A9" s="4"/>
      <c r="B9" s="26"/>
      <c r="C9" s="26"/>
      <c r="D9" s="4"/>
      <c r="E9" s="4"/>
      <c r="F9" s="28"/>
      <c r="G9" s="28"/>
      <c r="H9" s="4"/>
      <c r="I9" s="4"/>
      <c r="J9" s="29"/>
      <c r="K9" s="29"/>
      <c r="L9" s="4"/>
      <c r="M9" s="4"/>
      <c r="N9" s="26"/>
      <c r="O9" s="26"/>
      <c r="P9" s="4"/>
    </row>
    <row r="10" spans="1:16" x14ac:dyDescent="0.25">
      <c r="A10" s="4"/>
      <c r="B10" s="26"/>
      <c r="C10" s="26"/>
      <c r="D10" s="4"/>
      <c r="E10" s="4"/>
      <c r="F10" s="28"/>
      <c r="G10" s="28"/>
      <c r="H10" s="4"/>
      <c r="I10" s="4"/>
      <c r="J10" s="29"/>
      <c r="K10" s="29"/>
      <c r="L10" s="4"/>
      <c r="M10" s="4"/>
      <c r="N10" s="26"/>
      <c r="O10" s="26"/>
      <c r="P10" s="4"/>
    </row>
    <row r="11" spans="1:16" ht="4.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4.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4.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4.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</sheetData>
  <sheetProtection sheet="1" objects="1" scenarios="1" selectLockedCells="1"/>
  <mergeCells count="6">
    <mergeCell ref="B1:O4"/>
    <mergeCell ref="B5:O5"/>
    <mergeCell ref="B7:C10"/>
    <mergeCell ref="F7:G10"/>
    <mergeCell ref="J7:K10"/>
    <mergeCell ref="N7:O10"/>
  </mergeCells>
  <pageMargins left="0.7" right="0.7" top="0.75" bottom="0.75" header="0.3" footer="0.3"/>
  <pageSetup scale="5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4B97-63A3-4EB6-8D4C-3ADFC506CB8E}">
  <sheetPr>
    <tabColor rgb="FFE67E22"/>
  </sheetPr>
  <dimension ref="A1:S94"/>
  <sheetViews>
    <sheetView showGridLines="0" zoomScaleNormal="100" workbookViewId="0">
      <selection activeCell="E85" sqref="E85"/>
    </sheetView>
  </sheetViews>
  <sheetFormatPr defaultRowHeight="15" x14ac:dyDescent="0.25"/>
  <sheetData>
    <row r="1" spans="1:15" ht="15" customHeight="1" x14ac:dyDescent="0.25">
      <c r="A1" s="7"/>
      <c r="B1" s="32" t="s">
        <v>83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7"/>
    </row>
    <row r="2" spans="1:15" ht="15" customHeight="1" x14ac:dyDescent="0.25">
      <c r="A2" s="7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7"/>
    </row>
    <row r="3" spans="1:15" ht="15" customHeight="1" x14ac:dyDescent="0.25">
      <c r="A3" s="7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7"/>
    </row>
    <row r="4" spans="1:15" ht="15" customHeight="1" x14ac:dyDescent="0.25">
      <c r="A4" s="7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7"/>
    </row>
    <row r="5" spans="1:15" x14ac:dyDescent="0.25">
      <c r="A5" s="7"/>
      <c r="B5" s="33" t="s">
        <v>84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7"/>
    </row>
    <row r="6" spans="1:15" ht="15" customHeight="1" x14ac:dyDescent="0.25">
      <c r="A6" s="7"/>
      <c r="B6" s="34" t="s">
        <v>85</v>
      </c>
      <c r="C6" s="34"/>
      <c r="D6" s="34"/>
      <c r="E6" s="7"/>
      <c r="F6" s="7"/>
      <c r="G6" s="30" t="s">
        <v>89</v>
      </c>
      <c r="H6" s="31"/>
      <c r="I6" s="31"/>
      <c r="J6" s="7"/>
      <c r="K6" s="7"/>
      <c r="L6" s="30" t="s">
        <v>88</v>
      </c>
      <c r="M6" s="31"/>
      <c r="N6" s="31"/>
      <c r="O6" s="7"/>
    </row>
    <row r="7" spans="1:15" x14ac:dyDescent="0.25">
      <c r="A7" s="7"/>
      <c r="B7" s="34"/>
      <c r="C7" s="34"/>
      <c r="D7" s="34"/>
      <c r="E7" s="7"/>
      <c r="F7" s="7"/>
      <c r="G7" s="31"/>
      <c r="H7" s="31"/>
      <c r="I7" s="31"/>
      <c r="J7" s="7"/>
      <c r="K7" s="7"/>
      <c r="L7" s="31"/>
      <c r="M7" s="31"/>
      <c r="N7" s="31"/>
      <c r="O7" s="7"/>
    </row>
    <row r="8" spans="1:15" x14ac:dyDescent="0.25">
      <c r="A8" s="7"/>
      <c r="B8" s="34"/>
      <c r="C8" s="34"/>
      <c r="D8" s="34"/>
      <c r="E8" s="7"/>
      <c r="F8" s="7"/>
      <c r="G8" s="31"/>
      <c r="H8" s="31"/>
      <c r="I8" s="31"/>
      <c r="J8" s="7"/>
      <c r="K8" s="7"/>
      <c r="L8" s="31"/>
      <c r="M8" s="31"/>
      <c r="N8" s="31"/>
      <c r="O8" s="7"/>
    </row>
    <row r="9" spans="1:15" x14ac:dyDescent="0.25">
      <c r="A9" s="7"/>
      <c r="B9" s="34"/>
      <c r="C9" s="34"/>
      <c r="D9" s="34"/>
      <c r="E9" s="7"/>
      <c r="F9" s="7"/>
      <c r="G9" s="31"/>
      <c r="H9" s="31"/>
      <c r="I9" s="31"/>
      <c r="J9" s="7"/>
      <c r="K9" s="7"/>
      <c r="L9" s="31"/>
      <c r="M9" s="31"/>
      <c r="N9" s="31"/>
      <c r="O9" s="7"/>
    </row>
    <row r="10" spans="1:15" x14ac:dyDescent="0.25">
      <c r="A10" s="7"/>
      <c r="B10" s="34"/>
      <c r="C10" s="34"/>
      <c r="D10" s="34"/>
      <c r="E10" s="7"/>
      <c r="F10" s="7"/>
      <c r="G10" s="31"/>
      <c r="H10" s="31"/>
      <c r="I10" s="31"/>
      <c r="J10" s="7"/>
      <c r="K10" s="7"/>
      <c r="L10" s="31"/>
      <c r="M10" s="31"/>
      <c r="N10" s="31"/>
      <c r="O10" s="7"/>
    </row>
    <row r="11" spans="1:15" x14ac:dyDescent="0.25">
      <c r="A11" s="7"/>
      <c r="B11" s="34"/>
      <c r="C11" s="34"/>
      <c r="D11" s="34"/>
      <c r="E11" s="7"/>
      <c r="F11" s="7"/>
      <c r="G11" s="31"/>
      <c r="H11" s="31"/>
      <c r="I11" s="31"/>
      <c r="J11" s="7"/>
      <c r="K11" s="7"/>
      <c r="L11" s="31"/>
      <c r="M11" s="31"/>
      <c r="N11" s="31"/>
      <c r="O11" s="7"/>
    </row>
    <row r="12" spans="1:15" x14ac:dyDescent="0.25">
      <c r="A12" s="7"/>
      <c r="B12" s="34"/>
      <c r="C12" s="34"/>
      <c r="D12" s="34"/>
      <c r="E12" s="7"/>
      <c r="F12" s="7"/>
      <c r="G12" s="31"/>
      <c r="H12" s="31"/>
      <c r="I12" s="31"/>
      <c r="J12" s="7"/>
      <c r="K12" s="7"/>
      <c r="L12" s="31"/>
      <c r="M12" s="31"/>
      <c r="N12" s="31"/>
      <c r="O12" s="7"/>
    </row>
    <row r="13" spans="1:15" x14ac:dyDescent="0.25">
      <c r="A13" s="7"/>
      <c r="B13" s="8"/>
      <c r="C13" s="8"/>
      <c r="D13" s="8"/>
      <c r="E13" s="7"/>
      <c r="F13" s="7"/>
      <c r="G13" s="9"/>
      <c r="H13" s="9"/>
      <c r="I13" s="9"/>
      <c r="J13" s="7"/>
      <c r="K13" s="7"/>
      <c r="L13" s="9"/>
      <c r="M13" s="9"/>
      <c r="N13" s="9"/>
      <c r="O13" s="7"/>
    </row>
    <row r="14" spans="1:15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94" spans="19:19" x14ac:dyDescent="0.25">
      <c r="S94" s="22"/>
    </row>
  </sheetData>
  <sheetProtection sheet="1" objects="1" scenarios="1" selectLockedCells="1"/>
  <mergeCells count="5">
    <mergeCell ref="G6:I12"/>
    <mergeCell ref="L6:N12"/>
    <mergeCell ref="B1:N4"/>
    <mergeCell ref="B5:N5"/>
    <mergeCell ref="B6:D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0A32-9E1F-47C2-80AA-D16A98370576}">
  <sheetPr>
    <tabColor rgb="FFE67E22"/>
  </sheetPr>
  <dimension ref="A1:S151"/>
  <sheetViews>
    <sheetView showGridLines="0" topLeftCell="A103" zoomScale="130" zoomScaleNormal="130" workbookViewId="0">
      <selection activeCell="J14" sqref="J14"/>
    </sheetView>
  </sheetViews>
  <sheetFormatPr defaultRowHeight="15" x14ac:dyDescent="0.25"/>
  <cols>
    <col min="18" max="18" width="11" customWidth="1"/>
  </cols>
  <sheetData>
    <row r="1" spans="1:19" ht="15" customHeight="1" x14ac:dyDescent="0.25">
      <c r="A1" s="21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2"/>
      <c r="Q1" s="12"/>
      <c r="R1" s="12"/>
      <c r="S1" s="21"/>
    </row>
    <row r="2" spans="1:19" ht="15" customHeight="1" x14ac:dyDescent="0.25">
      <c r="A2" s="2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12"/>
      <c r="Q2" s="12"/>
      <c r="R2" s="12"/>
      <c r="S2" s="21"/>
    </row>
    <row r="3" spans="1:19" ht="15" customHeight="1" x14ac:dyDescent="0.25">
      <c r="A3" s="2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12"/>
      <c r="Q3" s="12"/>
      <c r="R3" s="12"/>
      <c r="S3" s="21"/>
    </row>
    <row r="4" spans="1:19" ht="15" customHeight="1" x14ac:dyDescent="0.25">
      <c r="A4" s="2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2"/>
      <c r="Q4" s="12"/>
      <c r="R4" s="12"/>
      <c r="S4" s="21"/>
    </row>
    <row r="5" spans="1:19" x14ac:dyDescent="0.25">
      <c r="A5" s="2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/>
      <c r="P5" s="12"/>
      <c r="Q5" s="12"/>
      <c r="R5" s="12"/>
      <c r="S5" s="21"/>
    </row>
    <row r="6" spans="1:19" x14ac:dyDescent="0.25">
      <c r="A6" s="2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spans="1:19" x14ac:dyDescent="0.25">
      <c r="A7" s="21"/>
      <c r="B7" s="14"/>
      <c r="C7" s="15"/>
      <c r="D7" s="15"/>
      <c r="E7" s="12"/>
      <c r="F7" s="12"/>
      <c r="G7" s="14"/>
      <c r="H7" s="15"/>
      <c r="I7" s="15"/>
      <c r="J7" s="12"/>
      <c r="K7" s="12"/>
      <c r="L7" s="16"/>
      <c r="M7" s="16"/>
      <c r="N7" s="16"/>
      <c r="O7" s="12"/>
      <c r="P7" s="12"/>
      <c r="Q7" s="12"/>
      <c r="R7" s="12"/>
      <c r="S7" s="21"/>
    </row>
    <row r="8" spans="1:19" x14ac:dyDescent="0.25">
      <c r="A8" s="21"/>
      <c r="B8" s="15"/>
      <c r="C8" s="15"/>
      <c r="D8" s="15"/>
      <c r="E8" s="12"/>
      <c r="F8" s="12"/>
      <c r="G8" s="15"/>
      <c r="H8" s="15"/>
      <c r="I8" s="15"/>
      <c r="J8" s="12"/>
      <c r="K8" s="12"/>
      <c r="L8" s="16"/>
      <c r="M8" s="16"/>
      <c r="N8" s="16"/>
      <c r="O8" s="12"/>
      <c r="P8" s="12"/>
      <c r="Q8" s="12"/>
      <c r="R8" s="12"/>
      <c r="S8" s="21"/>
    </row>
    <row r="9" spans="1:19" x14ac:dyDescent="0.25">
      <c r="A9" s="21"/>
      <c r="B9" s="15"/>
      <c r="C9" s="15"/>
      <c r="D9" s="15"/>
      <c r="E9" s="12"/>
      <c r="F9" s="12"/>
      <c r="G9" s="15"/>
      <c r="H9" s="15"/>
      <c r="I9" s="15"/>
      <c r="J9" s="12"/>
      <c r="K9" s="12"/>
      <c r="L9" s="16"/>
      <c r="M9" s="16"/>
      <c r="N9" s="16"/>
      <c r="O9" s="12"/>
      <c r="P9" s="12"/>
      <c r="Q9" s="12"/>
      <c r="R9" s="12"/>
      <c r="S9" s="21"/>
    </row>
    <row r="10" spans="1:19" x14ac:dyDescent="0.25">
      <c r="A10" s="21"/>
      <c r="B10" s="15"/>
      <c r="C10" s="15"/>
      <c r="D10" s="15"/>
      <c r="E10" s="12"/>
      <c r="F10" s="12"/>
      <c r="G10" s="15"/>
      <c r="H10" s="15"/>
      <c r="I10" s="15"/>
      <c r="J10" s="12"/>
      <c r="K10" s="12"/>
      <c r="L10" s="16"/>
      <c r="M10" s="16"/>
      <c r="N10" s="16"/>
      <c r="O10" s="12"/>
      <c r="P10" s="12"/>
      <c r="Q10" s="12"/>
      <c r="R10" s="12"/>
      <c r="S10" s="21"/>
    </row>
    <row r="11" spans="1:19" x14ac:dyDescent="0.25">
      <c r="A11" s="2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21"/>
      <c r="M11" s="12"/>
      <c r="N11" s="12"/>
      <c r="O11" s="12"/>
      <c r="P11" s="12"/>
      <c r="Q11" s="12"/>
      <c r="R11" s="12"/>
      <c r="S11" s="21"/>
    </row>
    <row r="12" spans="1:19" x14ac:dyDescent="0.25">
      <c r="A12" s="2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21"/>
    </row>
    <row r="13" spans="1:19" x14ac:dyDescent="0.25">
      <c r="A13" s="2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1"/>
    </row>
    <row r="14" spans="1:19" x14ac:dyDescent="0.25">
      <c r="A14" s="2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1"/>
    </row>
    <row r="15" spans="1:19" x14ac:dyDescent="0.25">
      <c r="A15" s="2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1"/>
    </row>
    <row r="16" spans="1:19" x14ac:dyDescent="0.25">
      <c r="A16" s="2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1"/>
    </row>
    <row r="17" spans="1:19" x14ac:dyDescent="0.25">
      <c r="A17" s="2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21"/>
    </row>
    <row r="18" spans="1:19" x14ac:dyDescent="0.25">
      <c r="A18" s="2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21"/>
    </row>
    <row r="19" spans="1:19" x14ac:dyDescent="0.25">
      <c r="A19" s="2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1"/>
    </row>
    <row r="20" spans="1:19" x14ac:dyDescent="0.25">
      <c r="A20" s="2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21"/>
    </row>
    <row r="21" spans="1:19" x14ac:dyDescent="0.25">
      <c r="A21" s="21"/>
      <c r="B21" s="12"/>
      <c r="C21" s="17"/>
      <c r="D21" s="12"/>
      <c r="E21" s="12"/>
      <c r="F21" s="17"/>
      <c r="G21" s="12"/>
      <c r="H21" s="1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21"/>
    </row>
    <row r="22" spans="1:19" x14ac:dyDescent="0.25">
      <c r="A22" s="2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21"/>
    </row>
    <row r="23" spans="1:19" x14ac:dyDescent="0.25">
      <c r="A23" s="2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1"/>
    </row>
    <row r="24" spans="1:19" x14ac:dyDescent="0.25">
      <c r="A24" s="2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21"/>
    </row>
    <row r="25" spans="1:19" x14ac:dyDescent="0.25">
      <c r="A25" s="2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21"/>
    </row>
    <row r="26" spans="1:19" x14ac:dyDescent="0.25">
      <c r="A26" s="2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1"/>
    </row>
    <row r="27" spans="1:19" x14ac:dyDescent="0.25">
      <c r="A27" s="2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21"/>
    </row>
    <row r="28" spans="1:19" x14ac:dyDescent="0.25">
      <c r="A28" s="2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21"/>
    </row>
    <row r="29" spans="1:19" x14ac:dyDescent="0.25">
      <c r="A29" s="2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21"/>
    </row>
    <row r="30" spans="1:19" x14ac:dyDescent="0.25">
      <c r="A30" s="2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21"/>
    </row>
    <row r="31" spans="1:19" x14ac:dyDescent="0.25">
      <c r="A31" s="2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21"/>
    </row>
    <row r="32" spans="1:19" x14ac:dyDescent="0.25">
      <c r="A32" s="2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21"/>
    </row>
    <row r="33" spans="1:19" x14ac:dyDescent="0.25">
      <c r="A33" s="2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21"/>
    </row>
    <row r="34" spans="1:19" x14ac:dyDescent="0.25">
      <c r="A34" s="2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21"/>
    </row>
    <row r="35" spans="1:19" x14ac:dyDescent="0.25">
      <c r="A35" s="2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21"/>
    </row>
    <row r="36" spans="1:19" x14ac:dyDescent="0.25">
      <c r="A36" s="2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21"/>
    </row>
    <row r="37" spans="1:19" x14ac:dyDescent="0.25">
      <c r="A37" s="2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21"/>
    </row>
    <row r="38" spans="1:19" x14ac:dyDescent="0.25">
      <c r="A38" s="2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21"/>
    </row>
    <row r="39" spans="1:19" x14ac:dyDescent="0.25">
      <c r="A39" s="2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21"/>
    </row>
    <row r="40" spans="1:19" x14ac:dyDescent="0.25">
      <c r="A40" s="2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21"/>
    </row>
    <row r="41" spans="1:19" x14ac:dyDescent="0.25">
      <c r="A41" s="2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21"/>
    </row>
    <row r="42" spans="1:19" x14ac:dyDescent="0.25">
      <c r="A42" s="2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21"/>
    </row>
    <row r="43" spans="1:19" x14ac:dyDescent="0.25">
      <c r="A43" s="2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21"/>
    </row>
    <row r="44" spans="1:19" x14ac:dyDescent="0.25">
      <c r="A44" s="2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21"/>
    </row>
    <row r="45" spans="1:19" x14ac:dyDescent="0.25">
      <c r="A45" s="2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21"/>
    </row>
    <row r="46" spans="1:19" x14ac:dyDescent="0.25">
      <c r="A46" s="2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21"/>
    </row>
    <row r="47" spans="1:19" x14ac:dyDescent="0.25">
      <c r="A47" s="2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21"/>
    </row>
    <row r="48" spans="1:19" x14ac:dyDescent="0.25">
      <c r="A48" s="2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21"/>
    </row>
    <row r="49" spans="1:19" x14ac:dyDescent="0.25">
      <c r="A49" s="2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21"/>
    </row>
    <row r="50" spans="1:19" x14ac:dyDescent="0.25">
      <c r="A50" s="2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21"/>
    </row>
    <row r="51" spans="1:19" x14ac:dyDescent="0.25">
      <c r="A51" s="2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21"/>
    </row>
    <row r="52" spans="1:19" x14ac:dyDescent="0.25">
      <c r="A52" s="2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21"/>
    </row>
    <row r="53" spans="1:19" x14ac:dyDescent="0.25">
      <c r="A53" s="2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21"/>
    </row>
    <row r="54" spans="1:19" x14ac:dyDescent="0.25">
      <c r="A54" s="2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21"/>
    </row>
    <row r="55" spans="1:19" x14ac:dyDescent="0.25">
      <c r="A55" s="2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21"/>
    </row>
    <row r="56" spans="1:19" x14ac:dyDescent="0.25">
      <c r="A56" s="2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21"/>
    </row>
    <row r="57" spans="1:19" x14ac:dyDescent="0.25">
      <c r="A57" s="2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21"/>
    </row>
    <row r="58" spans="1:19" x14ac:dyDescent="0.25">
      <c r="A58" s="2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21"/>
    </row>
    <row r="59" spans="1:19" x14ac:dyDescent="0.25">
      <c r="A59" s="2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21"/>
    </row>
    <row r="60" spans="1:19" x14ac:dyDescent="0.25">
      <c r="A60" s="2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21"/>
    </row>
    <row r="61" spans="1:19" x14ac:dyDescent="0.25">
      <c r="A61" s="2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21"/>
    </row>
    <row r="62" spans="1:19" x14ac:dyDescent="0.25">
      <c r="A62" s="2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21"/>
    </row>
    <row r="63" spans="1:19" x14ac:dyDescent="0.25">
      <c r="A63" s="2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21"/>
    </row>
    <row r="64" spans="1:19" x14ac:dyDescent="0.25">
      <c r="A64" s="2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21"/>
    </row>
    <row r="65" spans="1:19" x14ac:dyDescent="0.25">
      <c r="A65" s="2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21"/>
    </row>
    <row r="66" spans="1:19" x14ac:dyDescent="0.25">
      <c r="A66" s="2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21"/>
    </row>
    <row r="67" spans="1:19" x14ac:dyDescent="0.25">
      <c r="A67" s="2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21"/>
    </row>
    <row r="68" spans="1:19" x14ac:dyDescent="0.25">
      <c r="A68" s="2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21"/>
    </row>
    <row r="69" spans="1:19" x14ac:dyDescent="0.25">
      <c r="A69" s="2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21"/>
    </row>
    <row r="70" spans="1:19" x14ac:dyDescent="0.25">
      <c r="A70" s="2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21"/>
    </row>
    <row r="71" spans="1:19" x14ac:dyDescent="0.25">
      <c r="A71" s="2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21"/>
    </row>
    <row r="72" spans="1:19" x14ac:dyDescent="0.25">
      <c r="A72" s="2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21"/>
    </row>
    <row r="73" spans="1:19" x14ac:dyDescent="0.25">
      <c r="A73" s="2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21"/>
    </row>
    <row r="74" spans="1:19" x14ac:dyDescent="0.25">
      <c r="A74" s="2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21"/>
    </row>
    <row r="75" spans="1:19" x14ac:dyDescent="0.25">
      <c r="A75" s="2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21"/>
    </row>
    <row r="76" spans="1:19" x14ac:dyDescent="0.25">
      <c r="A76" s="2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21"/>
    </row>
    <row r="77" spans="1:19" x14ac:dyDescent="0.25">
      <c r="A77" s="2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21"/>
    </row>
    <row r="78" spans="1:19" x14ac:dyDescent="0.25">
      <c r="A78" s="2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21"/>
    </row>
    <row r="79" spans="1:19" x14ac:dyDescent="0.25">
      <c r="A79" s="2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21"/>
    </row>
    <row r="80" spans="1:19" x14ac:dyDescent="0.25">
      <c r="A80" s="2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21"/>
    </row>
    <row r="81" spans="1:19" x14ac:dyDescent="0.25">
      <c r="A81" s="2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21"/>
    </row>
    <row r="82" spans="1:19" x14ac:dyDescent="0.25">
      <c r="A82" s="2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21"/>
    </row>
    <row r="83" spans="1:19" x14ac:dyDescent="0.25">
      <c r="A83" s="2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21"/>
    </row>
    <row r="84" spans="1:19" x14ac:dyDescent="0.25">
      <c r="A84" s="2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21"/>
    </row>
    <row r="85" spans="1:19" x14ac:dyDescent="0.25">
      <c r="A85" s="2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21"/>
    </row>
    <row r="86" spans="1:19" x14ac:dyDescent="0.25">
      <c r="A86" s="2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21"/>
    </row>
    <row r="87" spans="1:19" x14ac:dyDescent="0.25">
      <c r="A87" s="2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21"/>
    </row>
    <row r="88" spans="1:19" x14ac:dyDescent="0.25">
      <c r="A88" s="2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21"/>
    </row>
    <row r="89" spans="1:19" x14ac:dyDescent="0.25">
      <c r="A89" s="2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21"/>
    </row>
    <row r="90" spans="1:19" x14ac:dyDescent="0.25">
      <c r="A90" s="2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21"/>
    </row>
    <row r="91" spans="1:19" x14ac:dyDescent="0.25">
      <c r="A91" s="2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21"/>
    </row>
    <row r="92" spans="1:19" x14ac:dyDescent="0.25">
      <c r="A92" s="2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21"/>
    </row>
    <row r="93" spans="1:19" x14ac:dyDescent="0.25">
      <c r="A93" s="2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21"/>
    </row>
    <row r="94" spans="1:19" x14ac:dyDescent="0.25">
      <c r="A94" s="2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21"/>
    </row>
    <row r="95" spans="1:19" x14ac:dyDescent="0.25">
      <c r="A95" s="2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21"/>
    </row>
    <row r="96" spans="1:19" x14ac:dyDescent="0.25">
      <c r="A96" s="2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21"/>
    </row>
    <row r="97" spans="1:19" x14ac:dyDescent="0.25">
      <c r="A97" s="2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21"/>
    </row>
    <row r="98" spans="1:19" x14ac:dyDescent="0.25">
      <c r="A98" s="2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21"/>
    </row>
    <row r="99" spans="1:19" x14ac:dyDescent="0.25">
      <c r="A99" s="2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21"/>
    </row>
    <row r="100" spans="1:19" x14ac:dyDescent="0.25">
      <c r="A100" s="2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21"/>
    </row>
    <row r="101" spans="1:19" x14ac:dyDescent="0.25">
      <c r="A101" s="2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21"/>
    </row>
    <row r="102" spans="1:19" x14ac:dyDescent="0.25">
      <c r="A102" s="2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21"/>
    </row>
    <row r="103" spans="1:19" x14ac:dyDescent="0.25">
      <c r="A103" s="2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21"/>
    </row>
    <row r="104" spans="1:19" x14ac:dyDescent="0.25">
      <c r="A104" s="2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21"/>
    </row>
    <row r="105" spans="1:19" x14ac:dyDescent="0.25">
      <c r="A105" s="2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21"/>
    </row>
    <row r="106" spans="1:19" x14ac:dyDescent="0.25">
      <c r="A106" s="2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21"/>
    </row>
    <row r="107" spans="1:19" x14ac:dyDescent="0.25">
      <c r="A107" s="2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21"/>
    </row>
    <row r="108" spans="1:19" x14ac:dyDescent="0.25">
      <c r="A108" s="2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21"/>
    </row>
    <row r="109" spans="1:19" x14ac:dyDescent="0.25">
      <c r="A109" s="2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21"/>
    </row>
    <row r="110" spans="1:19" x14ac:dyDescent="0.25">
      <c r="A110" s="2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21"/>
    </row>
    <row r="111" spans="1:19" x14ac:dyDescent="0.25">
      <c r="A111" s="2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21"/>
    </row>
    <row r="112" spans="1:19" x14ac:dyDescent="0.25">
      <c r="A112" s="2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21"/>
    </row>
    <row r="113" spans="1:19" x14ac:dyDescent="0.25">
      <c r="A113" s="2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21"/>
    </row>
    <row r="114" spans="1:19" x14ac:dyDescent="0.25">
      <c r="A114" s="2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21"/>
    </row>
    <row r="115" spans="1:19" x14ac:dyDescent="0.25">
      <c r="A115" s="2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21"/>
    </row>
    <row r="116" spans="1:19" x14ac:dyDescent="0.25">
      <c r="A116" s="2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21"/>
    </row>
    <row r="117" spans="1:19" x14ac:dyDescent="0.25">
      <c r="A117" s="2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21"/>
    </row>
    <row r="118" spans="1:19" x14ac:dyDescent="0.25">
      <c r="A118" s="2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21"/>
    </row>
    <row r="119" spans="1:19" x14ac:dyDescent="0.25">
      <c r="A119" s="2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21"/>
    </row>
    <row r="120" spans="1:19" x14ac:dyDescent="0.25">
      <c r="A120" s="2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21"/>
    </row>
    <row r="121" spans="1:19" x14ac:dyDescent="0.25">
      <c r="A121" s="2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21"/>
    </row>
    <row r="122" spans="1:19" x14ac:dyDescent="0.25">
      <c r="A122" s="2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21"/>
    </row>
    <row r="123" spans="1:19" x14ac:dyDescent="0.25">
      <c r="A123" s="2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21"/>
    </row>
    <row r="124" spans="1:19" x14ac:dyDescent="0.25">
      <c r="A124" s="2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21"/>
    </row>
    <row r="125" spans="1:19" x14ac:dyDescent="0.25">
      <c r="A125" s="2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21"/>
    </row>
    <row r="126" spans="1:19" x14ac:dyDescent="0.25">
      <c r="A126" s="2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21"/>
    </row>
    <row r="127" spans="1:19" x14ac:dyDescent="0.25">
      <c r="A127" s="2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21"/>
    </row>
    <row r="128" spans="1:19" x14ac:dyDescent="0.25">
      <c r="A128" s="2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21"/>
    </row>
    <row r="129" spans="1:19" x14ac:dyDescent="0.25">
      <c r="A129" s="2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21"/>
    </row>
    <row r="130" spans="1:19" x14ac:dyDescent="0.25">
      <c r="A130" s="2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21"/>
    </row>
    <row r="131" spans="1:19" x14ac:dyDescent="0.25">
      <c r="A131" s="2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21"/>
    </row>
    <row r="132" spans="1:19" x14ac:dyDescent="0.25">
      <c r="A132" s="2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21"/>
    </row>
    <row r="133" spans="1:19" x14ac:dyDescent="0.25">
      <c r="A133" s="2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21"/>
    </row>
    <row r="134" spans="1:19" x14ac:dyDescent="0.25">
      <c r="A134" s="2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21"/>
    </row>
    <row r="135" spans="1:19" x14ac:dyDescent="0.25">
      <c r="A135" s="2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21"/>
    </row>
    <row r="136" spans="1:19" x14ac:dyDescent="0.25">
      <c r="A136" s="2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21"/>
    </row>
    <row r="137" spans="1:19" x14ac:dyDescent="0.25">
      <c r="A137" s="2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21"/>
    </row>
    <row r="138" spans="1:19" x14ac:dyDescent="0.25">
      <c r="A138" s="2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21"/>
    </row>
    <row r="139" spans="1:19" x14ac:dyDescent="0.25">
      <c r="A139" s="2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21"/>
    </row>
    <row r="140" spans="1:19" x14ac:dyDescent="0.25">
      <c r="A140" s="2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21"/>
    </row>
    <row r="141" spans="1:19" x14ac:dyDescent="0.25">
      <c r="A141" s="2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21"/>
    </row>
    <row r="142" spans="1:19" x14ac:dyDescent="0.25">
      <c r="A142" s="2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21"/>
    </row>
    <row r="143" spans="1:19" x14ac:dyDescent="0.25">
      <c r="A143" s="2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21"/>
    </row>
    <row r="144" spans="1:19" x14ac:dyDescent="0.25">
      <c r="A144" s="2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21"/>
    </row>
    <row r="145" spans="1:19" x14ac:dyDescent="0.25">
      <c r="A145" s="2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21"/>
    </row>
    <row r="146" spans="1:19" x14ac:dyDescent="0.25">
      <c r="A146" s="2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21"/>
    </row>
    <row r="147" spans="1:19" x14ac:dyDescent="0.25">
      <c r="A147" s="2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21"/>
    </row>
    <row r="148" spans="1:19" x14ac:dyDescent="0.25">
      <c r="A148" s="2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21"/>
    </row>
    <row r="149" spans="1:19" x14ac:dyDescent="0.25">
      <c r="A149" s="2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21"/>
    </row>
    <row r="150" spans="1:19" x14ac:dyDescent="0.25">
      <c r="A150" s="2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21"/>
    </row>
    <row r="151" spans="1:19" x14ac:dyDescent="0.25">
      <c r="A151" s="2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21"/>
    </row>
  </sheetData>
  <sheetProtection sheet="1" objects="1" scenarios="1" selectLockedCell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8107-BF79-4E09-A73C-872880C5DA0C}">
  <sheetPr>
    <tabColor theme="1" tint="0.14999847407452621"/>
  </sheetPr>
  <dimension ref="A1"/>
  <sheetViews>
    <sheetView showGridLines="0" topLeftCell="A31" zoomScale="90" zoomScaleNormal="90" workbookViewId="0">
      <selection activeCell="F49" sqref="F49"/>
    </sheetView>
  </sheetViews>
  <sheetFormatPr defaultRowHeight="15" x14ac:dyDescent="0.25"/>
  <sheetData/>
  <sheetProtection sheet="1" objects="1" scenarios="1" selectLockedCells="1"/>
  <pageMargins left="0.7" right="0.7" top="0.75" bottom="0.75" header="0.3" footer="0.3"/>
  <pageSetup fitToWidth="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ECF5-506A-4EBA-9A77-F3F3596DC496}">
  <sheetPr>
    <tabColor theme="0" tint="-0.249977111117893"/>
  </sheetPr>
  <dimension ref="A2:K106"/>
  <sheetViews>
    <sheetView topLeftCell="A73" zoomScale="70" zoomScaleNormal="70" workbookViewId="0">
      <selection activeCell="A22" sqref="A22:B22"/>
    </sheetView>
  </sheetViews>
  <sheetFormatPr defaultRowHeight="15" x14ac:dyDescent="0.25"/>
  <cols>
    <col min="1" max="1" width="29.28515625" bestFit="1" customWidth="1"/>
    <col min="2" max="2" width="43" bestFit="1" customWidth="1"/>
    <col min="3" max="3" width="8.28515625" bestFit="1" customWidth="1"/>
    <col min="4" max="4" width="15" bestFit="1" customWidth="1"/>
    <col min="5" max="5" width="19.28515625" bestFit="1" customWidth="1"/>
    <col min="6" max="6" width="15" bestFit="1" customWidth="1"/>
    <col min="7" max="7" width="29.28515625" customWidth="1"/>
    <col min="8" max="8" width="21.7109375" bestFit="1" customWidth="1"/>
    <col min="9" max="9" width="7.85546875" customWidth="1"/>
    <col min="10" max="10" width="15" customWidth="1"/>
  </cols>
  <sheetData>
    <row r="2" spans="1:2" x14ac:dyDescent="0.25">
      <c r="A2" s="35" t="s">
        <v>46</v>
      </c>
      <c r="B2" s="35"/>
    </row>
    <row r="3" spans="1:2" x14ac:dyDescent="0.25">
      <c r="A3" s="1" t="s">
        <v>47</v>
      </c>
      <c r="B3" t="s">
        <v>49</v>
      </c>
    </row>
    <row r="4" spans="1:2" x14ac:dyDescent="0.25">
      <c r="A4" s="2" t="s">
        <v>36</v>
      </c>
      <c r="B4" s="3">
        <v>67.287705326032849</v>
      </c>
    </row>
    <row r="5" spans="1:2" x14ac:dyDescent="0.25">
      <c r="A5" s="2" t="s">
        <v>25</v>
      </c>
      <c r="B5" s="3">
        <v>67.212918660287087</v>
      </c>
    </row>
    <row r="6" spans="1:2" x14ac:dyDescent="0.25">
      <c r="A6" s="2" t="s">
        <v>48</v>
      </c>
      <c r="B6" s="3">
        <v>67.235659149387018</v>
      </c>
    </row>
    <row r="8" spans="1:2" x14ac:dyDescent="0.25">
      <c r="A8" s="35" t="s">
        <v>50</v>
      </c>
      <c r="B8" s="35"/>
    </row>
    <row r="9" spans="1:2" x14ac:dyDescent="0.25">
      <c r="A9" s="1" t="s">
        <v>47</v>
      </c>
      <c r="B9" t="s">
        <v>49</v>
      </c>
    </row>
    <row r="10" spans="1:2" x14ac:dyDescent="0.25">
      <c r="A10" s="2" t="s">
        <v>20</v>
      </c>
      <c r="B10" s="3">
        <v>66.848428143712582</v>
      </c>
    </row>
    <row r="11" spans="1:2" x14ac:dyDescent="0.25">
      <c r="A11" s="2" t="s">
        <v>24</v>
      </c>
      <c r="B11" s="3">
        <v>67.334958739684922</v>
      </c>
    </row>
    <row r="12" spans="1:2" x14ac:dyDescent="0.25">
      <c r="A12" s="2" t="s">
        <v>21</v>
      </c>
      <c r="B12" s="3">
        <v>67.842395587076439</v>
      </c>
    </row>
    <row r="13" spans="1:2" x14ac:dyDescent="0.25">
      <c r="A13" s="2" t="s">
        <v>48</v>
      </c>
      <c r="B13" s="3">
        <v>67.235659149387018</v>
      </c>
    </row>
    <row r="15" spans="1:2" x14ac:dyDescent="0.25">
      <c r="A15" s="35" t="s">
        <v>51</v>
      </c>
      <c r="B15" s="35"/>
    </row>
    <row r="16" spans="1:2" x14ac:dyDescent="0.25">
      <c r="A16" s="1" t="s">
        <v>47</v>
      </c>
      <c r="B16" t="s">
        <v>49</v>
      </c>
    </row>
    <row r="17" spans="1:6" x14ac:dyDescent="0.25">
      <c r="A17" s="2" t="s">
        <v>20</v>
      </c>
      <c r="B17" s="3">
        <v>66.203351104341209</v>
      </c>
    </row>
    <row r="18" spans="1:6" x14ac:dyDescent="0.25">
      <c r="A18" s="2" t="s">
        <v>24</v>
      </c>
      <c r="B18" s="3">
        <v>67.134377824645981</v>
      </c>
    </row>
    <row r="19" spans="1:6" x14ac:dyDescent="0.25">
      <c r="A19" s="2" t="s">
        <v>21</v>
      </c>
      <c r="B19" s="3">
        <v>68.092151898734173</v>
      </c>
    </row>
    <row r="20" spans="1:6" x14ac:dyDescent="0.25">
      <c r="A20" s="2" t="s">
        <v>48</v>
      </c>
      <c r="B20" s="3">
        <v>67.235659149387018</v>
      </c>
    </row>
    <row r="22" spans="1:6" x14ac:dyDescent="0.25">
      <c r="A22" s="35" t="s">
        <v>52</v>
      </c>
      <c r="B22" s="35"/>
    </row>
    <row r="23" spans="1:6" x14ac:dyDescent="0.25">
      <c r="A23" s="1" t="s">
        <v>47</v>
      </c>
      <c r="B23" t="s">
        <v>49</v>
      </c>
    </row>
    <row r="24" spans="1:6" x14ac:dyDescent="0.25">
      <c r="A24" s="2" t="s">
        <v>27</v>
      </c>
      <c r="B24" s="3">
        <v>66.893577412348748</v>
      </c>
    </row>
    <row r="25" spans="1:6" x14ac:dyDescent="0.25">
      <c r="A25" s="2" t="s">
        <v>31</v>
      </c>
      <c r="B25" s="3">
        <v>67.315736551030668</v>
      </c>
    </row>
    <row r="26" spans="1:6" x14ac:dyDescent="0.25">
      <c r="A26" s="2" t="s">
        <v>35</v>
      </c>
      <c r="B26" s="3">
        <v>67.970881226053635</v>
      </c>
    </row>
    <row r="27" spans="1:6" x14ac:dyDescent="0.25">
      <c r="A27" s="2" t="s">
        <v>45</v>
      </c>
      <c r="B27" s="3">
        <v>67.055555555555557</v>
      </c>
    </row>
    <row r="28" spans="1:6" x14ac:dyDescent="0.25">
      <c r="A28" s="2" t="s">
        <v>48</v>
      </c>
      <c r="B28" s="3">
        <v>67.235659149387018</v>
      </c>
    </row>
    <row r="29" spans="1:6" x14ac:dyDescent="0.25">
      <c r="A29" s="2"/>
      <c r="B29" s="3"/>
    </row>
    <row r="30" spans="1:6" x14ac:dyDescent="0.25">
      <c r="A30" s="36" t="s">
        <v>53</v>
      </c>
      <c r="B30" s="36"/>
      <c r="C30" s="36"/>
      <c r="D30" s="36"/>
      <c r="E30" s="36"/>
      <c r="F30" s="36"/>
    </row>
    <row r="31" spans="1:6" x14ac:dyDescent="0.25">
      <c r="A31" s="1" t="s">
        <v>58</v>
      </c>
      <c r="B31" s="1" t="s">
        <v>59</v>
      </c>
    </row>
    <row r="32" spans="1:6" x14ac:dyDescent="0.25">
      <c r="A32" s="1" t="s">
        <v>47</v>
      </c>
      <c r="B32" t="s">
        <v>55</v>
      </c>
      <c r="C32" t="s">
        <v>54</v>
      </c>
      <c r="D32" t="s">
        <v>56</v>
      </c>
      <c r="E32" t="s">
        <v>57</v>
      </c>
      <c r="F32" t="s">
        <v>48</v>
      </c>
    </row>
    <row r="33" spans="1:6" x14ac:dyDescent="0.25">
      <c r="A33" s="2" t="s">
        <v>20</v>
      </c>
      <c r="B33" s="6">
        <v>6.1751497005988025E-2</v>
      </c>
      <c r="C33" s="6">
        <v>0.47305389221556887</v>
      </c>
      <c r="D33" s="6">
        <v>0.4277694610778443</v>
      </c>
      <c r="E33" s="6">
        <v>3.7425149700598799E-2</v>
      </c>
      <c r="F33" s="6">
        <v>1</v>
      </c>
    </row>
    <row r="34" spans="1:6" x14ac:dyDescent="0.25">
      <c r="A34" s="2" t="s">
        <v>24</v>
      </c>
      <c r="B34" s="6">
        <v>5.2888222055513877E-2</v>
      </c>
      <c r="C34" s="6">
        <v>0.4838709677419355</v>
      </c>
      <c r="D34" s="6">
        <v>0.42348087021755437</v>
      </c>
      <c r="E34" s="6">
        <v>3.9759939984996252E-2</v>
      </c>
      <c r="F34" s="6">
        <v>1</v>
      </c>
    </row>
    <row r="35" spans="1:6" x14ac:dyDescent="0.25">
      <c r="A35" s="2" t="s">
        <v>21</v>
      </c>
      <c r="B35" s="6">
        <v>4.6493301812450746E-2</v>
      </c>
      <c r="C35" s="6">
        <v>0.4925137903861308</v>
      </c>
      <c r="D35" s="6">
        <v>0.4239558707643814</v>
      </c>
      <c r="E35" s="6">
        <v>3.7037037037037035E-2</v>
      </c>
      <c r="F35" s="6">
        <v>1</v>
      </c>
    </row>
    <row r="36" spans="1:6" x14ac:dyDescent="0.25">
      <c r="A36" s="2" t="s">
        <v>48</v>
      </c>
      <c r="B36" s="6">
        <v>5.5244437717572273E-2</v>
      </c>
      <c r="C36" s="6">
        <v>0.48115634932647194</v>
      </c>
      <c r="D36" s="6">
        <v>0.4253064931133646</v>
      </c>
      <c r="E36" s="6">
        <v>3.8292719842591194E-2</v>
      </c>
      <c r="F36" s="6">
        <v>1</v>
      </c>
    </row>
    <row r="38" spans="1:6" x14ac:dyDescent="0.25">
      <c r="A38" s="36" t="s">
        <v>60</v>
      </c>
      <c r="B38" s="36"/>
      <c r="C38" s="36"/>
      <c r="D38" s="36"/>
    </row>
    <row r="39" spans="1:6" x14ac:dyDescent="0.25">
      <c r="A39" s="1" t="s">
        <v>58</v>
      </c>
      <c r="B39" s="1" t="s">
        <v>59</v>
      </c>
    </row>
    <row r="40" spans="1:6" x14ac:dyDescent="0.25">
      <c r="A40" s="1" t="s">
        <v>47</v>
      </c>
      <c r="B40" t="s">
        <v>22</v>
      </c>
      <c r="C40" t="s">
        <v>23</v>
      </c>
      <c r="D40" t="s">
        <v>48</v>
      </c>
    </row>
    <row r="41" spans="1:6" x14ac:dyDescent="0.25">
      <c r="A41" s="2" t="s">
        <v>20</v>
      </c>
      <c r="B41" s="6">
        <v>0.22567365269461079</v>
      </c>
      <c r="C41" s="6">
        <v>0.77432634730538918</v>
      </c>
      <c r="D41" s="6">
        <v>1</v>
      </c>
    </row>
    <row r="42" spans="1:6" x14ac:dyDescent="0.25">
      <c r="A42" s="2" t="s">
        <v>24</v>
      </c>
      <c r="B42" s="6">
        <v>0.23555888972243061</v>
      </c>
      <c r="C42" s="6">
        <v>0.76444111027756945</v>
      </c>
      <c r="D42" s="6">
        <v>1</v>
      </c>
    </row>
    <row r="43" spans="1:6" x14ac:dyDescent="0.25">
      <c r="A43" s="2" t="s">
        <v>21</v>
      </c>
      <c r="B43" s="6">
        <v>0.22222222222222221</v>
      </c>
      <c r="C43" s="6">
        <v>0.77777777777777779</v>
      </c>
      <c r="D43" s="6">
        <v>1</v>
      </c>
    </row>
    <row r="44" spans="1:6" x14ac:dyDescent="0.25">
      <c r="A44" s="2" t="s">
        <v>48</v>
      </c>
      <c r="B44" s="6">
        <v>0.22899954593612834</v>
      </c>
      <c r="C44" s="6">
        <v>0.77100045406387163</v>
      </c>
      <c r="D44" s="6">
        <v>1</v>
      </c>
    </row>
    <row r="46" spans="1:6" x14ac:dyDescent="0.25">
      <c r="A46" s="36" t="s">
        <v>61</v>
      </c>
      <c r="B46" s="36"/>
      <c r="C46" s="36"/>
      <c r="D46" s="36"/>
    </row>
    <row r="47" spans="1:6" x14ac:dyDescent="0.25">
      <c r="A47" s="1" t="s">
        <v>58</v>
      </c>
      <c r="B47" s="1" t="s">
        <v>59</v>
      </c>
    </row>
    <row r="48" spans="1:6" x14ac:dyDescent="0.25">
      <c r="A48" s="1" t="s">
        <v>47</v>
      </c>
      <c r="B48" t="s">
        <v>22</v>
      </c>
      <c r="C48" t="s">
        <v>23</v>
      </c>
      <c r="D48" t="s">
        <v>48</v>
      </c>
    </row>
    <row r="49" spans="1:5" x14ac:dyDescent="0.25">
      <c r="A49" s="2" t="s">
        <v>36</v>
      </c>
      <c r="B49" s="6">
        <v>8.0637132901941258E-2</v>
      </c>
      <c r="C49" s="6">
        <v>0.9193628670980587</v>
      </c>
      <c r="D49" s="6">
        <v>1</v>
      </c>
    </row>
    <row r="50" spans="1:5" x14ac:dyDescent="0.25">
      <c r="A50" s="2" t="s">
        <v>25</v>
      </c>
      <c r="B50" s="6">
        <v>7.3292735972161807E-2</v>
      </c>
      <c r="C50" s="6">
        <v>0.92670726402783821</v>
      </c>
      <c r="D50" s="6">
        <v>1</v>
      </c>
    </row>
    <row r="51" spans="1:5" x14ac:dyDescent="0.25">
      <c r="A51" s="2" t="s">
        <v>48</v>
      </c>
      <c r="B51" s="6">
        <v>7.5525957317996065E-2</v>
      </c>
      <c r="C51" s="6">
        <v>0.92447404268200395</v>
      </c>
      <c r="D51" s="6">
        <v>1</v>
      </c>
    </row>
    <row r="53" spans="1:5" x14ac:dyDescent="0.25">
      <c r="A53" s="36" t="s">
        <v>62</v>
      </c>
      <c r="B53" s="36"/>
      <c r="C53" s="36"/>
      <c r="D53" s="36"/>
      <c r="E53" s="36"/>
    </row>
    <row r="54" spans="1:5" x14ac:dyDescent="0.25">
      <c r="A54" s="1" t="s">
        <v>49</v>
      </c>
      <c r="B54" s="1" t="s">
        <v>59</v>
      </c>
    </row>
    <row r="55" spans="1:5" x14ac:dyDescent="0.25">
      <c r="A55" s="1" t="s">
        <v>47</v>
      </c>
      <c r="B55" t="s">
        <v>20</v>
      </c>
      <c r="C55" t="s">
        <v>24</v>
      </c>
      <c r="D55" t="s">
        <v>21</v>
      </c>
      <c r="E55" t="s">
        <v>48</v>
      </c>
    </row>
    <row r="56" spans="1:5" x14ac:dyDescent="0.25">
      <c r="A56" s="2" t="s">
        <v>20</v>
      </c>
      <c r="B56" s="3">
        <v>66.052539404553414</v>
      </c>
      <c r="C56" s="3">
        <v>66.738184546136537</v>
      </c>
      <c r="D56" s="3">
        <v>67.631510416666671</v>
      </c>
      <c r="E56" s="3">
        <v>66.848428143712582</v>
      </c>
    </row>
    <row r="57" spans="1:5" x14ac:dyDescent="0.25">
      <c r="A57" s="2" t="s">
        <v>24</v>
      </c>
      <c r="B57" s="3">
        <v>66.190291262135929</v>
      </c>
      <c r="C57" s="3">
        <v>67.239130434782609</v>
      </c>
      <c r="D57" s="3">
        <v>68.271076523994807</v>
      </c>
      <c r="E57" s="3">
        <v>67.334958739684922</v>
      </c>
    </row>
    <row r="58" spans="1:5" x14ac:dyDescent="0.25">
      <c r="A58" s="2" t="s">
        <v>21</v>
      </c>
      <c r="B58" s="3">
        <v>67.398406374501988</v>
      </c>
      <c r="C58" s="3">
        <v>67.537750385208014</v>
      </c>
      <c r="D58" s="3">
        <v>68.680216802168019</v>
      </c>
      <c r="E58" s="3">
        <v>67.842395587076439</v>
      </c>
    </row>
    <row r="59" spans="1:5" x14ac:dyDescent="0.25">
      <c r="A59" s="2" t="s">
        <v>48</v>
      </c>
      <c r="B59" s="3">
        <v>66.358264771877344</v>
      </c>
      <c r="C59" s="3">
        <v>67.098155859607374</v>
      </c>
      <c r="D59" s="3">
        <v>68.092767295597483</v>
      </c>
      <c r="E59" s="3">
        <v>67.235659149387018</v>
      </c>
    </row>
    <row r="61" spans="1:5" x14ac:dyDescent="0.25">
      <c r="A61" s="36" t="s">
        <v>63</v>
      </c>
      <c r="B61" s="36"/>
      <c r="C61" s="36"/>
      <c r="D61" s="36"/>
      <c r="E61" s="36"/>
    </row>
    <row r="62" spans="1:5" x14ac:dyDescent="0.25">
      <c r="A62" s="1" t="s">
        <v>58</v>
      </c>
      <c r="B62" s="1" t="s">
        <v>59</v>
      </c>
    </row>
    <row r="63" spans="1:5" x14ac:dyDescent="0.25">
      <c r="A63" s="1" t="s">
        <v>47</v>
      </c>
      <c r="B63" t="s">
        <v>64</v>
      </c>
      <c r="C63" t="s">
        <v>66</v>
      </c>
      <c r="D63" t="s">
        <v>65</v>
      </c>
      <c r="E63" t="s">
        <v>48</v>
      </c>
    </row>
    <row r="64" spans="1:5" x14ac:dyDescent="0.25">
      <c r="A64" s="2" t="s">
        <v>20</v>
      </c>
      <c r="B64" s="6">
        <v>0.61976047904191611</v>
      </c>
      <c r="C64" s="6">
        <v>0.10666167664670659</v>
      </c>
      <c r="D64" s="6">
        <v>0.27357784431137727</v>
      </c>
      <c r="E64" s="6">
        <v>1</v>
      </c>
    </row>
    <row r="65" spans="1:11" x14ac:dyDescent="0.25">
      <c r="A65" s="2" t="s">
        <v>24</v>
      </c>
      <c r="B65" s="6">
        <v>0.61927981995498871</v>
      </c>
      <c r="C65" s="6">
        <v>0.10465116279069768</v>
      </c>
      <c r="D65" s="6">
        <v>0.2760690172543136</v>
      </c>
      <c r="E65" s="6">
        <v>1</v>
      </c>
    </row>
    <row r="66" spans="1:11" x14ac:dyDescent="0.25">
      <c r="A66" s="2" t="s">
        <v>21</v>
      </c>
      <c r="B66" s="6">
        <v>0.57525610717100084</v>
      </c>
      <c r="C66" s="6">
        <v>0.1182033096926714</v>
      </c>
      <c r="D66" s="6">
        <v>0.30654058313632782</v>
      </c>
      <c r="E66" s="6">
        <v>1</v>
      </c>
    </row>
    <row r="67" spans="1:11" x14ac:dyDescent="0.25">
      <c r="A67" s="2" t="s">
        <v>48</v>
      </c>
      <c r="B67" s="6">
        <v>0.61101861661873769</v>
      </c>
      <c r="C67" s="6">
        <v>0.10806720145300439</v>
      </c>
      <c r="D67" s="6">
        <v>0.2809141819282579</v>
      </c>
      <c r="E67" s="6">
        <v>1</v>
      </c>
    </row>
    <row r="69" spans="1:11" x14ac:dyDescent="0.25">
      <c r="A69" s="36" t="s">
        <v>67</v>
      </c>
      <c r="B69" s="36"/>
      <c r="C69" s="36"/>
      <c r="D69" s="36"/>
    </row>
    <row r="70" spans="1:11" x14ac:dyDescent="0.25">
      <c r="A70" s="1" t="s">
        <v>49</v>
      </c>
      <c r="B70" s="1" t="s">
        <v>59</v>
      </c>
    </row>
    <row r="71" spans="1:11" x14ac:dyDescent="0.25">
      <c r="A71" s="1" t="s">
        <v>47</v>
      </c>
      <c r="B71" t="s">
        <v>22</v>
      </c>
      <c r="C71" t="s">
        <v>23</v>
      </c>
      <c r="D71" t="s">
        <v>48</v>
      </c>
    </row>
    <row r="72" spans="1:11" x14ac:dyDescent="0.25">
      <c r="A72" s="2" t="s">
        <v>20</v>
      </c>
      <c r="B72" s="3">
        <v>65.991708126036485</v>
      </c>
      <c r="C72" s="3">
        <v>67.098115031416143</v>
      </c>
      <c r="D72" s="3">
        <v>66.848428143712582</v>
      </c>
    </row>
    <row r="73" spans="1:11" x14ac:dyDescent="0.25">
      <c r="A73" s="2" t="s">
        <v>24</v>
      </c>
      <c r="B73" s="3">
        <v>66.796178343949038</v>
      </c>
      <c r="C73" s="3">
        <v>67.500981354268887</v>
      </c>
      <c r="D73" s="3">
        <v>67.334958739684922</v>
      </c>
    </row>
    <row r="74" spans="1:11" x14ac:dyDescent="0.25">
      <c r="A74" s="2" t="s">
        <v>21</v>
      </c>
      <c r="B74" s="3">
        <v>66.872340425531917</v>
      </c>
      <c r="C74" s="3">
        <v>68.119554204660588</v>
      </c>
      <c r="D74" s="3">
        <v>67.842395587076439</v>
      </c>
    </row>
    <row r="75" spans="1:11" x14ac:dyDescent="0.25">
      <c r="A75" s="2" t="s">
        <v>48</v>
      </c>
      <c r="B75" s="3">
        <v>66.489755452742898</v>
      </c>
      <c r="C75" s="3">
        <v>67.457204554377697</v>
      </c>
      <c r="D75" s="3">
        <v>67.235659149387018</v>
      </c>
    </row>
    <row r="76" spans="1:11" x14ac:dyDescent="0.25">
      <c r="A76" s="2"/>
    </row>
    <row r="77" spans="1:11" x14ac:dyDescent="0.25">
      <c r="A77" s="1" t="s">
        <v>43</v>
      </c>
      <c r="B77" t="s">
        <v>66</v>
      </c>
      <c r="G77" s="1" t="s">
        <v>43</v>
      </c>
      <c r="H77" t="s">
        <v>66</v>
      </c>
    </row>
    <row r="78" spans="1:11" x14ac:dyDescent="0.25">
      <c r="A78" s="36" t="s">
        <v>68</v>
      </c>
      <c r="B78" s="36"/>
      <c r="C78" s="36"/>
      <c r="D78" s="36"/>
      <c r="E78" s="36"/>
      <c r="G78" s="36" t="s">
        <v>68</v>
      </c>
      <c r="H78" s="36"/>
      <c r="I78" s="36"/>
      <c r="J78" s="36"/>
      <c r="K78" s="36"/>
    </row>
    <row r="79" spans="1:11" x14ac:dyDescent="0.25">
      <c r="A79" s="1" t="s">
        <v>49</v>
      </c>
      <c r="B79" s="1" t="s">
        <v>59</v>
      </c>
      <c r="G79" s="1" t="s">
        <v>49</v>
      </c>
      <c r="H79" s="1" t="s">
        <v>59</v>
      </c>
    </row>
    <row r="80" spans="1:11" x14ac:dyDescent="0.25">
      <c r="A80" s="1" t="s">
        <v>47</v>
      </c>
      <c r="B80" t="s">
        <v>20</v>
      </c>
      <c r="C80" t="s">
        <v>24</v>
      </c>
      <c r="D80" t="s">
        <v>21</v>
      </c>
      <c r="E80" t="s">
        <v>48</v>
      </c>
      <c r="G80" s="1" t="s">
        <v>47</v>
      </c>
      <c r="H80" t="s">
        <v>22</v>
      </c>
      <c r="I80" t="s">
        <v>23</v>
      </c>
      <c r="J80" t="s">
        <v>48</v>
      </c>
    </row>
    <row r="81" spans="1:10" x14ac:dyDescent="0.25">
      <c r="A81" s="2" t="s">
        <v>22</v>
      </c>
      <c r="B81" s="3">
        <v>65.599999999999994</v>
      </c>
      <c r="C81" s="3">
        <v>66.53947368421052</v>
      </c>
      <c r="D81" s="3">
        <v>66.75</v>
      </c>
      <c r="E81" s="3">
        <v>66.237288135593218</v>
      </c>
      <c r="G81" s="2" t="s">
        <v>20</v>
      </c>
      <c r="H81" s="3">
        <v>65.599999999999994</v>
      </c>
      <c r="I81" s="3">
        <v>67.040909090909096</v>
      </c>
      <c r="J81" s="3">
        <v>66.712280701754381</v>
      </c>
    </row>
    <row r="82" spans="1:10" x14ac:dyDescent="0.25">
      <c r="A82" s="2" t="s">
        <v>23</v>
      </c>
      <c r="B82" s="3">
        <v>67.040909090909096</v>
      </c>
      <c r="C82" s="3">
        <v>66.812807881773395</v>
      </c>
      <c r="D82" s="3">
        <v>67.807017543859644</v>
      </c>
      <c r="E82" s="3">
        <v>67.117318435754186</v>
      </c>
      <c r="G82" s="2" t="s">
        <v>24</v>
      </c>
      <c r="H82" s="3">
        <v>66.53947368421052</v>
      </c>
      <c r="I82" s="3">
        <v>66.812807881773395</v>
      </c>
      <c r="J82" s="3">
        <v>66.738351254480293</v>
      </c>
    </row>
    <row r="83" spans="1:10" x14ac:dyDescent="0.25">
      <c r="A83" s="2" t="s">
        <v>48</v>
      </c>
      <c r="B83" s="3">
        <v>66.712280701754381</v>
      </c>
      <c r="C83" s="3">
        <v>66.738351254480293</v>
      </c>
      <c r="D83" s="3">
        <v>67.553333333333327</v>
      </c>
      <c r="E83" s="3">
        <v>66.899159663865547</v>
      </c>
      <c r="G83" s="2" t="s">
        <v>21</v>
      </c>
      <c r="H83" s="3">
        <v>66.75</v>
      </c>
      <c r="I83" s="3">
        <v>67.807017543859644</v>
      </c>
      <c r="J83" s="3">
        <v>67.553333333333327</v>
      </c>
    </row>
    <row r="84" spans="1:10" x14ac:dyDescent="0.25">
      <c r="G84" s="2" t="s">
        <v>48</v>
      </c>
      <c r="H84" s="3">
        <v>66.237288135593218</v>
      </c>
      <c r="I84" s="3">
        <v>67.117318435754186</v>
      </c>
      <c r="J84" s="3">
        <v>66.899159663865547</v>
      </c>
    </row>
    <row r="85" spans="1:10" x14ac:dyDescent="0.25">
      <c r="A85" s="36" t="s">
        <v>69</v>
      </c>
      <c r="B85" s="36"/>
      <c r="C85" s="36"/>
      <c r="D85" s="36"/>
      <c r="E85" s="36"/>
    </row>
    <row r="86" spans="1:10" x14ac:dyDescent="0.25">
      <c r="A86" s="1" t="s">
        <v>70</v>
      </c>
      <c r="B86" s="1" t="s">
        <v>59</v>
      </c>
    </row>
    <row r="87" spans="1:10" x14ac:dyDescent="0.25">
      <c r="A87" s="1" t="s">
        <v>47</v>
      </c>
      <c r="B87" t="s">
        <v>20</v>
      </c>
      <c r="C87" t="s">
        <v>24</v>
      </c>
      <c r="D87" t="s">
        <v>21</v>
      </c>
      <c r="E87" t="s">
        <v>48</v>
      </c>
    </row>
    <row r="88" spans="1:10" x14ac:dyDescent="0.25">
      <c r="A88" s="2" t="s">
        <v>22</v>
      </c>
      <c r="B88" s="3">
        <v>-9.2769485903814264</v>
      </c>
      <c r="C88" s="3">
        <v>-8.9283439490445868</v>
      </c>
      <c r="D88" s="3">
        <v>-9.5248226950354606</v>
      </c>
      <c r="E88" s="3">
        <v>-9.1784534038334442</v>
      </c>
    </row>
    <row r="89" spans="1:10" x14ac:dyDescent="0.25">
      <c r="A89" s="2" t="s">
        <v>23</v>
      </c>
      <c r="B89" s="3">
        <v>-8.0908651522474617</v>
      </c>
      <c r="C89" s="3">
        <v>-7.4838076545632974</v>
      </c>
      <c r="D89" s="3">
        <v>-5.9635258358662613</v>
      </c>
      <c r="E89" s="3">
        <v>-7.4358068315665493</v>
      </c>
    </row>
    <row r="90" spans="1:10" x14ac:dyDescent="0.25">
      <c r="A90" s="2" t="s">
        <v>48</v>
      </c>
      <c r="B90" s="3">
        <v>-8.3585329341317358</v>
      </c>
      <c r="C90" s="3">
        <v>-7.8240810202550639</v>
      </c>
      <c r="D90" s="3">
        <v>-6.7549251379038617</v>
      </c>
      <c r="E90" s="3">
        <v>-7.8348721053428179</v>
      </c>
    </row>
    <row r="95" spans="1:10" x14ac:dyDescent="0.25">
      <c r="A95" s="19" t="s">
        <v>86</v>
      </c>
      <c r="B95" s="12" t="s">
        <v>87</v>
      </c>
    </row>
    <row r="96" spans="1:10" x14ac:dyDescent="0.25">
      <c r="A96" s="2" t="s">
        <v>20</v>
      </c>
      <c r="B96" s="3">
        <v>1.19</v>
      </c>
    </row>
    <row r="97" spans="1:2" x14ac:dyDescent="0.25">
      <c r="A97" s="2" t="s">
        <v>24</v>
      </c>
      <c r="B97" s="3">
        <v>1.45</v>
      </c>
    </row>
    <row r="98" spans="1:2" x14ac:dyDescent="0.25">
      <c r="A98" s="2" t="s">
        <v>21</v>
      </c>
      <c r="B98" s="3">
        <v>3.56</v>
      </c>
    </row>
    <row r="102" spans="1:2" x14ac:dyDescent="0.25">
      <c r="A102" s="12" t="s">
        <v>77</v>
      </c>
      <c r="B102" s="12" t="s">
        <v>78</v>
      </c>
    </row>
    <row r="103" spans="1:2" x14ac:dyDescent="0.25">
      <c r="A103" t="s">
        <v>73</v>
      </c>
      <c r="B103">
        <v>1.89</v>
      </c>
    </row>
    <row r="104" spans="1:2" x14ac:dyDescent="0.25">
      <c r="A104" t="s">
        <v>74</v>
      </c>
      <c r="B104">
        <v>1.08</v>
      </c>
    </row>
    <row r="105" spans="1:2" x14ac:dyDescent="0.25">
      <c r="A105" t="s">
        <v>75</v>
      </c>
      <c r="B105">
        <v>0.99</v>
      </c>
    </row>
    <row r="106" spans="1:2" x14ac:dyDescent="0.25">
      <c r="A106" t="s">
        <v>76</v>
      </c>
      <c r="B106">
        <v>0.08</v>
      </c>
    </row>
  </sheetData>
  <sheetProtection sheet="1" objects="1" scenarios="1" selectLockedCells="1"/>
  <mergeCells count="13">
    <mergeCell ref="A85:E85"/>
    <mergeCell ref="A30:F30"/>
    <mergeCell ref="A38:D38"/>
    <mergeCell ref="A46:D46"/>
    <mergeCell ref="A53:E53"/>
    <mergeCell ref="A2:B2"/>
    <mergeCell ref="A8:B8"/>
    <mergeCell ref="A15:B15"/>
    <mergeCell ref="A22:B22"/>
    <mergeCell ref="G78:K78"/>
    <mergeCell ref="A61:E61"/>
    <mergeCell ref="A69:D69"/>
    <mergeCell ref="A78:E78"/>
  </mergeCells>
  <pageMargins left="0.7" right="0.7" top="0.75" bottom="0.75" header="0.3" footer="0.3"/>
  <tableParts count="2">
    <tablePart r:id="rId14"/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8C87-1B7B-4E52-A895-FACBB8A342FC}">
  <sheetPr>
    <tabColor theme="0" tint="-0.249977111117893"/>
  </sheetPr>
  <dimension ref="A1:T6608"/>
  <sheetViews>
    <sheetView workbookViewId="0">
      <selection activeCell="E16" sqref="E16"/>
    </sheetView>
  </sheetViews>
  <sheetFormatPr defaultRowHeight="15" x14ac:dyDescent="0.25"/>
  <cols>
    <col min="1" max="1" width="14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2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2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2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2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2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2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2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2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2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2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2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2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2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2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2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2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2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2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2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2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2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2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2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2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2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2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2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2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2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2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2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2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2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2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2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2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2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2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2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2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2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2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2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2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2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2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2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2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2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2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2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2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2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2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2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2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2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2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2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2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2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2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2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2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2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2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2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2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2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2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2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2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2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2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2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2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2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2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2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2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2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2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2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2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2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2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2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2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2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2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2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2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2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2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2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2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2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2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2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2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2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2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2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2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2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2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2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2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2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2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2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2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2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2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2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2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2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2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2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2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2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2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2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2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2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2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2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2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2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2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2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2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2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2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2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2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2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2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2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2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2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2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2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2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2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2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2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2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2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2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2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2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2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2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2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2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2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2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2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2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2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2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2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2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2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2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2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2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2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2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2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2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2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2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2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2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2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2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2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2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2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2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2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2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2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2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2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2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2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2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2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2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2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2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2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2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2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2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2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2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2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2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2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2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2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2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2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2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2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2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2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2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2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2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2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2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2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2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2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2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2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2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2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2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2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2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2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2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2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2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2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2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2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2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2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2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2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2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2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2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2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2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2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2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2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2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2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2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2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2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2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2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2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2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2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2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2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2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2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2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2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2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2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2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2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2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2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2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2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2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2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2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2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2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2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2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2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2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2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2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2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2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2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2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2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2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2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2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2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2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2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2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2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2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2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2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2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2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2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2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2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2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2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2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2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2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2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2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2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2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2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2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2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2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2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2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2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2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2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2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2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2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2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2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2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2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2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2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2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2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2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2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2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2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2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2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2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2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2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2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2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2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2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2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2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2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2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2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2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2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2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2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2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2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2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2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2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2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2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2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2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2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2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2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2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2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2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2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2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2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2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2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2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2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2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2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2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2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2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2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2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2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2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2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2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2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2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2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2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2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2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2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2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2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2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2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2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2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2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2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2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2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2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2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2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2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2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2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2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2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2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2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2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2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2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2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2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2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2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2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2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2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2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2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2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2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2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2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2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2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2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2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2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2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2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2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2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2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2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2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2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2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2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2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2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2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2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2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2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2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2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2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2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2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2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2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2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2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2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2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2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2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2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2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2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2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2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2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2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2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2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2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2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2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2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2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2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2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2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2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2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2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2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2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2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2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2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2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2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2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2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2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2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2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2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2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2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2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2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2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2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2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2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2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2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2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2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2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2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2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2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2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2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2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2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2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2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2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2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2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2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2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2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2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2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2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2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2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2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2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2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2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2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2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2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2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2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2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2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2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2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2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2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2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2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2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2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2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2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2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2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2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2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2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2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2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2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2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2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2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2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2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2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2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2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2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2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2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2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2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2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2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2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2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2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2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2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2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2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2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2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2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2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2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2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2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2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2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2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2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2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2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2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2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2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2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2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2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2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2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2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2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2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2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2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2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2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2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2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2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2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2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2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2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2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2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2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2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2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2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2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2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2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2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2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2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2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2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2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2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2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2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2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2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2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2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2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2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2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2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2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2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2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2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2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2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2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2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2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2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2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2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2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2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2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2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2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2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2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2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2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2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2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2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2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2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2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2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2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2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2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2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2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2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2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2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2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2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2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2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2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2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2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2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2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2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2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2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2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2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2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2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2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2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2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2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2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2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2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2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2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2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2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2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2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2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2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2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2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2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2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2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2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2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2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2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2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2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2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2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2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2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2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2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2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2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2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2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2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2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2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2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2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2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2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2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2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2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2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2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2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2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2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2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2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2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2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2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2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2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2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2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2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2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2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2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2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2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2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2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2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2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2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2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2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2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2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2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2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2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2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2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2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2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2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2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2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2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2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2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2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2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2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2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2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2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2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2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2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2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2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2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2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2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2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2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2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2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2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2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2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2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2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2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2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2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2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2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2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2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2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2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2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2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2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2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2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2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2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2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2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2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2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2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2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2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2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2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2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2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2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2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2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2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2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2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2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2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2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2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2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2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2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2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2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2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2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2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2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2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2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2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2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2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2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2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2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2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2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2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2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2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2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2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2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2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2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2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2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2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2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2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2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2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2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2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2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2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2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2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2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2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2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2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2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2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2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2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2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2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2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2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2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2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2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2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2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2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2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2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2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2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2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2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2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2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2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2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2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2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2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2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2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2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2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2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2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2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2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2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2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2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2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2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2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2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2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2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2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2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2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2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2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2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2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2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2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2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2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2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2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2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2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2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2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2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2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2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2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2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2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2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2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2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2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2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2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2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2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2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2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2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2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2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2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2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2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2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2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2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2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2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2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2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2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2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2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2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2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2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2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2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2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2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2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2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2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2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2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2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2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2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2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2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2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2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2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2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2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2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2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2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2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2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2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2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2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2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2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2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2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2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2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2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2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2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2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2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2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2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2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2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2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2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2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2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2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2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2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2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2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2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2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2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2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2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2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2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2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2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2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2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2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2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2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2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2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2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2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2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2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2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2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2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2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2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2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2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2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2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2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2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2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2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2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2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2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2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2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2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2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2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2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2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2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2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2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2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2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2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2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2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2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2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2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2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2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2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2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2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2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2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2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2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2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2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2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2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2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2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2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2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2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2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2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2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2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2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2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2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2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2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2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2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2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2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2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2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2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2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2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2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2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2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2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2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2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2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2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2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2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2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2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2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2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2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2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2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2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2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2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2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2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2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2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2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2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2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2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2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2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2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2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2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2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2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2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2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2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2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2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2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2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2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2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2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2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2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2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2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2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2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2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2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2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2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2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2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2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2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2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2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2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2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2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2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2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2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2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2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2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2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2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2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2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2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2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2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2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2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2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2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2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2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2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2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2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2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2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2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2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2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2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2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2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2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2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2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2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2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2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2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2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2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2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2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2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2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2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2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2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2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2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2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2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2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2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2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2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2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2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2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2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2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2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2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2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2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2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2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2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2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2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2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2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2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2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2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2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2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2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2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2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2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2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2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2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2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2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2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2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2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2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2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2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2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2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2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2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2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2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2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2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2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2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2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2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2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2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2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2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2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2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2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2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2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2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2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2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2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2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2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2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2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2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2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2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2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2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2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2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2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2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2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2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2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2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2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2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2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2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2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2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2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2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2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2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2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2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2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2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2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2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2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2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2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2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2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2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2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2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2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2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2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2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2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2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2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2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2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2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2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2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2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2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2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2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2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2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2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2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2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2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2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2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2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2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2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2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2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2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2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2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2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2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2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2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2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2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2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2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2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2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2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2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2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2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2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2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2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2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2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2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2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2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2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2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2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2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2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2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2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2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2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2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2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2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2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2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2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2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2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2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2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2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2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2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2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2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2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2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2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2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2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2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2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2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2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2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2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2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2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2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2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2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2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2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2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2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2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2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2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2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2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2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2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2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2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2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2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2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2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2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2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2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2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2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2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2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2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2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2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2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2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2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2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2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2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2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2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2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2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2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2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2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2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2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2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2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2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2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2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2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2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2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2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2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2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2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2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2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2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2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2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2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2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2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2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2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2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2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2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2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2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2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2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2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2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2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2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2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2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2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2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2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2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2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2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2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2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2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2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2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2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2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2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2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2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2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2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2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2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2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2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2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2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2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2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2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2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2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2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2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2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2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2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2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2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2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2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2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2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2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2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2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2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2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2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2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2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2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2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2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2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2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2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2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2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2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2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2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2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2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2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2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2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2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2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2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2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2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2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2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2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2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2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2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2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2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2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2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2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2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2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2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2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2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2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2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2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2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2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2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2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2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2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2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2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2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2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2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2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2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2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2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2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2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2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2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2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2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2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2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2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2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2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2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2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2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2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2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2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2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2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2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2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2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2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2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2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2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2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2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2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2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2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2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2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2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2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2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2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2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2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2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2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2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2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2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2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2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2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2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2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2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2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2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2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2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2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2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2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2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2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2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2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2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2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2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2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2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2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2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2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2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2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2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2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2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2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2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2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2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2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2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2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2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2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2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2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2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2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2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2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2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2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2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2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2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2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2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2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2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2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2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2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2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2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2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2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2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2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2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2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2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2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2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2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2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2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2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2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2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2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2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2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2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2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2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2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2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2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2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2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2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2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2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2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2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2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2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2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2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2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2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2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2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2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2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2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2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2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2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2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2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2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2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2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2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2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2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2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2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2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2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2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2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2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2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2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2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2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2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2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2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2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2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2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2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2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2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2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2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2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2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2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2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2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2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2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2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2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2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2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2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2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2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2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2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2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2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2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2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2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2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2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2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2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2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2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2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2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2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2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2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2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2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2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2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2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2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2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2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2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2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2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2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2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2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2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2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2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2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2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2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2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2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2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2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2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2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2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2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2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2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2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2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2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2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2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2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2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2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2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2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2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2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2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2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2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2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2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2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2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2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2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2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2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2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2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2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2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2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2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2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2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2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2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2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2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2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2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2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2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2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2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2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2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2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2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2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2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2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2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2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2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2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2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2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2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2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2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2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2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2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2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2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2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2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2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2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2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2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2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2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2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2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2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2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2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2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2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2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2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2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2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2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2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2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2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2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2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2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2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2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2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2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2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2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2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2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2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2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2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2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2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2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2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2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2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2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2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2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2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2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2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2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2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2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2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2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2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2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2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2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2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2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2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2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2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2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2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2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2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2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2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2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2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2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2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2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2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2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2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2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2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2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2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2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2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2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2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2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2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2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2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2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2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2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2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2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2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2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2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2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2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2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2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2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2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2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2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2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2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2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2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2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2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2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2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2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2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2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2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2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2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2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2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2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2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2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2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2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2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2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2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2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2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2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2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2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2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2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2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2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2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2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2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2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2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2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2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2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2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2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2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2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2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2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2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2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2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2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2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2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2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2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2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2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2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2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2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2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2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2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2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2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2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2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2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2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2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2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2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2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2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2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2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2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2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2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2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2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2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2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2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2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2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2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2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2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2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2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2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2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2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2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2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2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2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2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2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2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2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2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2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2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2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2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2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2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2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2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2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2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2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2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2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2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2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2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2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2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2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2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2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2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2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2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2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2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2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2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2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2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2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2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2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2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2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2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2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2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2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2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2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2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2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2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2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2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2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2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2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2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2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2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2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2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2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2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2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2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2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2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2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2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2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2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2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2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2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2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2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2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2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2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2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2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2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2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2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2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2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2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2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2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2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2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2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2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2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2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2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2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2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2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2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2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2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2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2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2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2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2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2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2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2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2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2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2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2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2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2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2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2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2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2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2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2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2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2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2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2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2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2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2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2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2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2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2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2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2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2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2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2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2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2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2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2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2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2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2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2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2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2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2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2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2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2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2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2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2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2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2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2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2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2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2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2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2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2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2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2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2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2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2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2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2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2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2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2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2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2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2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2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2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2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2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2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2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2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2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2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2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2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2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2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2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2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2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2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2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2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2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2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2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2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2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2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2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2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2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2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2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2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2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2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2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2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2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2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2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2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2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2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2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2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2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2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2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2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2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2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2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2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2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2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2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2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2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2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2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2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2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2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2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2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2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2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2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2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2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2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2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2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2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2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2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2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2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2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2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2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2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2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2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2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2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2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2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2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2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2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2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2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2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2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2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2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2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2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2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2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2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2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2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2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2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2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2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2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2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2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2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2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2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2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2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2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2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2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2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2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2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2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2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2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2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2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2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2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2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2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2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2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2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2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2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2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2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2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2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2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2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2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2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2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2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2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2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2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2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2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2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2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2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2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2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2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2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2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2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2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2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2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2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2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2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2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2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2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2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2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2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2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2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2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2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2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2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2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2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2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2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2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2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2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2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2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2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2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2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2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2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2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2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2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2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2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2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2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2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2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2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2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2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2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2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2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2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2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2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2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2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2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2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2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2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2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2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2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2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2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2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2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2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2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2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2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2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2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2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2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2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2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2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2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2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2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2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2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2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2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2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2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2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2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2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2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2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2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2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2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2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2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2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2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2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2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2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2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2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2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2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2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2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2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2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2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2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2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2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2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2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2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2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2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2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2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2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2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2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2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2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2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2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2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2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2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2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2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2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2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2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2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2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2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2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2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2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2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2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2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2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2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2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2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2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2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2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2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2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2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2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2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2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2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2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2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2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2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2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2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2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2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2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2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2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2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2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2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2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2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2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2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2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2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2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2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2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2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2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2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2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2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2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2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2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2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2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2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2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2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2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2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2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2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2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2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2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2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2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2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2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2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2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2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2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2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2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2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2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2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2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2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2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2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2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2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2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2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2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2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2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2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2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2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2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2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2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2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2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2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2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2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2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2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2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2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2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2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2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2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2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2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2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2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2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2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2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2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2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2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2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2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2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2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2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2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2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2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2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2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2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2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2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2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2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2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2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2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2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2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2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2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2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2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2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2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2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2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2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2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2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2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2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2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2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2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2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2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2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2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2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2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2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2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2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2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2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2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2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2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2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2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2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2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2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2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2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2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2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2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2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2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2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2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2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2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2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2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2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2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2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2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2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2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2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2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2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2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2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2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2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2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2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2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2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2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2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2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2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2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2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2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2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2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2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2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2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2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2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2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2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2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2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2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2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2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2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2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2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2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2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2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2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2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2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2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2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2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2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2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2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2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2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2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2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2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2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2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2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2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2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2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2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2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2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2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2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2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2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2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2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2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2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2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2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2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2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2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2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2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2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2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2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2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2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2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2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2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2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2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2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2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2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2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2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2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2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2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2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2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2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2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2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2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2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2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2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2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2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2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2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2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2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2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2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2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2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2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2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2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2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2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2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2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2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2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2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2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2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2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2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2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2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2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2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2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2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2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2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2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2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2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2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2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2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2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2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2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2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2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2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2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2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2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2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2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2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2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2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2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2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2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2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2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2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2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2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2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2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2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2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2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2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2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2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2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2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2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2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2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2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2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2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2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2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2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2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2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2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2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2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2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2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2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2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2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2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2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2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2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2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2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2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2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2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2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2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2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2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2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2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2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2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2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2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2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2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2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2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2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2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2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2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2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2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2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2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2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2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2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2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2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2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2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2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2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2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2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2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2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2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2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2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2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2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2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2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2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2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2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2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2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2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2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2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2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2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2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2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2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2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2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2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2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2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2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2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2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2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2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2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2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2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2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2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2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2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2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2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2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2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2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2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2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2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2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2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2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2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2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2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2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2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2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2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2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2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2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2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2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2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2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2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2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2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2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2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2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2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2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2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2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2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2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2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2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2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2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2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2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2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2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2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2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2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2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2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2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2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2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2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2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2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2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2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2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2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2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2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2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2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2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2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2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2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2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2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2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2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2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2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2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2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2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2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2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2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2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2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2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2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2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2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2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2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2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2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2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2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2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2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2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2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2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2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2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2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2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2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2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2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2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2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2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2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2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2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2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2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2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2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2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2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2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2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2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2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2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2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2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2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2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2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2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2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2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2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2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2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2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2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2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2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2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2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2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2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2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2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2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2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2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2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2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2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2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2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2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2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2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2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2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2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2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2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2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2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2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2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2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2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2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2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2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2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2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2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2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2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2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2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2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2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2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2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2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2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2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2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2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2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2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2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2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2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2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2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2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2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2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2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2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2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2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2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2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2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2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2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2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2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2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2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2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2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2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2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2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2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2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2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2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2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2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2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2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2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2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2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2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2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2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2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2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2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2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2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2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2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2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2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2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2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2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2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2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2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2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2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2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2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2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2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2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2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2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2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2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2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2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2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2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2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2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2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2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2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2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2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2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2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2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2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2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2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2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2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2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2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2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2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2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2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2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2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2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2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2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2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2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2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2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2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2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2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2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2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2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2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2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2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2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2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2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2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2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2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2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2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2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2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2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2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2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2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2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2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2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2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2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2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2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2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2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2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2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2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2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2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2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2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2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2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2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2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2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2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2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2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2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2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2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2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2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2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2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2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2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2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2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2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2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2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2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2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2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2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2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2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2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2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2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2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2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2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2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2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2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2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2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2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2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2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2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2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2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2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2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2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2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2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2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2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2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2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2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2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2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2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2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2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2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2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2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2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2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2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2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2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2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2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2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2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2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2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2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2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2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2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2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2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2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2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2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2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2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2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2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2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2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2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2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2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2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2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2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2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2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2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2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2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2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2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2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2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2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2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2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2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2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2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2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2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2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2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2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2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2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2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2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2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2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2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2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2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2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2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2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2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2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2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2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2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2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2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2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2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2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2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2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2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2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2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2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2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2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2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2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2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2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2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2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2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2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2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2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2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2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2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2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2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2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2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2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2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2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2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2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2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2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2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2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2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2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2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2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2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2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2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2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2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2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2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2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2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2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2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2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2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2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2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2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2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2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2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2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2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2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2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2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2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2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2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2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2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2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2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2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2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2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2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2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2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2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2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2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2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2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2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2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2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2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2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2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2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2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2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2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2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2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2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2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2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2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2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2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2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2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2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2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2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2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2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2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2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2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2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2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2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2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2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2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2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2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2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2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2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2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2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2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2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2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2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2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2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2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2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2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2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2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2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2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2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2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2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2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2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2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2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2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2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2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2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2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2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2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2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2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2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2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2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2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2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2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2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2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2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2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2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2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2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2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2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2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2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2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2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2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2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2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2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2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2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2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2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2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2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2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2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2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2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2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2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2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2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2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2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2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2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2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2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2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2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2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2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2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2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2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2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2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2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2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2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2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2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2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2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2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2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2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2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2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2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2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2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2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2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2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2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2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2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2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2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2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2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2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2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2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2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2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2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2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2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2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2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2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2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2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2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2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2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2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2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2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2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2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2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2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2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2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2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2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2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2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2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2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2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2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2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2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2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2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2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2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2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2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2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2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2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2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2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2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2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2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2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2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2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2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2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2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2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2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2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2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2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2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2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2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2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2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2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2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2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2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2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2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2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2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2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2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2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2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2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2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2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2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2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2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2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2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2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2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2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2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2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2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2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2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2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2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2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2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2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2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2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2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2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2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2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2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2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2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2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2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2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2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2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2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2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2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2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2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2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2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2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2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2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2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2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2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2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2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2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2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2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2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2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2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2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2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2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2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2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2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2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2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2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2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2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2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2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2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2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2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2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2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2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2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2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2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2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2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2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2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2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2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2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2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2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2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2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2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2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2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2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2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2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2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2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2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2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2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2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2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2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2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2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2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2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2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2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2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2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2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2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2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2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2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2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2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2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2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2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2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2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2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2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2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2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2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2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2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2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2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2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2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2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2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2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2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2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2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2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2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2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2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2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2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2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2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2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2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2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2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2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2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2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2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2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2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2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2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2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2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2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2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2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2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2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2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2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2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2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2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2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2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2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2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2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2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2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2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2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2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2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2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2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2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2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2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2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2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2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2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2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2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2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2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2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2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2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2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2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2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2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2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2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2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2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2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2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2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2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2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2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2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2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2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2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2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2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2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2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2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2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2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2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2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2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2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2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2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2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2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2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2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2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2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2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2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2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2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2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2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2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2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2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2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2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2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2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2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2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2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2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2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2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2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2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2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2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2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2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2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2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2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2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2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2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2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2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2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2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2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2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2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2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2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2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2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2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2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2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2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2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2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2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2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2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2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2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2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2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2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2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2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2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2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2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2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2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2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2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2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2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2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2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2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2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2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2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2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2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2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2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2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2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2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2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2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2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2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2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2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2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2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2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2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2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2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2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2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2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2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2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2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2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2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2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2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2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2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2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2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2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2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2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2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2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2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2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2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2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2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2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2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2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2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2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2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2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2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2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2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2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2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2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2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2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2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2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2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2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2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2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2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2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2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2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2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2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2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2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2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2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2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2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2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2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2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2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2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2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2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2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2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2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2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2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2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2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2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2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2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2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2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2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2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2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2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2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2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2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2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2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2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2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2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2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2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2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2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2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2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2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2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2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2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2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2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2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2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2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2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2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2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2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2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2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2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2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2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2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2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2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2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2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2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2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2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2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2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2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2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2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2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2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2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2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2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2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2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2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2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2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2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2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2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2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2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2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2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2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2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2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2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2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2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2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2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2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2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2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2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2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2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2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2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2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2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2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2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2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2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2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2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2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2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2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2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2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2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2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2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2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2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2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2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2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2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2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2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2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2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2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2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2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2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2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2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2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2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2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2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2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2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2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2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2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2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2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2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2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2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2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2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2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2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2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2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2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2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2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2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2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2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2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2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2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2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2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2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2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2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2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2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2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2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2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2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2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2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2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2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2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2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2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2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2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2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2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2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2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2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2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2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2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2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2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2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2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2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2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2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2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2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2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2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2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2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2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2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2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2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2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2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2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2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2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2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2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2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2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2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2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2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2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2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2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2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2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2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2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2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2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2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2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2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2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2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2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2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2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2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2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2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2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2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2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2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2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2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2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2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2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2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2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2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2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2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2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2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2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2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2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2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2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2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2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2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2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2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2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2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2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2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2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2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2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2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2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2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2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2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2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2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2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2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2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2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2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2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2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2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2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2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2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2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2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2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2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2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2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2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2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2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2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2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2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2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2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2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2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2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2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2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2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2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2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2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2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2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2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2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2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2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2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2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2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2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2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2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2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2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2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2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2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2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2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2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2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2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2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2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2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2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2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2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2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2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2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2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2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2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2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2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2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2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2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2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2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2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2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2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2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2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2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2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2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2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2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2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2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2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2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2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2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2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2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2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2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2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2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2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2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2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2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2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2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2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2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2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2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2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2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2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2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2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2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2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2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2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2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2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2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2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2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2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2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2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2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2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2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2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2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2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2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2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2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2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2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2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2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2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2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2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2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2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2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2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2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2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2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2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2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2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2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2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2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2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2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2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2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2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2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2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2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2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2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2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2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2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2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2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2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2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2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2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2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2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2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2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2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2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2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2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2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2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2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2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2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2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2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2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2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2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2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2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2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2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2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2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2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2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2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2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2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2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2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2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2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2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2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2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2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2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2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2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2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2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2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2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2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2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2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2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2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2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2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2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2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2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2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2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2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2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2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2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2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2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2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2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2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2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2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2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2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2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2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2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2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2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2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2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2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2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2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2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2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2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2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2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2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2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2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2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2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2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2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2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2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2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2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2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2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2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2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2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2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2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2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2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2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2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2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2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2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2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2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2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2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2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2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2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2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2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2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2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2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2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2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2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2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2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2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2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2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2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2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2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2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2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2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2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2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2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2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2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2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2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2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2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2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2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2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2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2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2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2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2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2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2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2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2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2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2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2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2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2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2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2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2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2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2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2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2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2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2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2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2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2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2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2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2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2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2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2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2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2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2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2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2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2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2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2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2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2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2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2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2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2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2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2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2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2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2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2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2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2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2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2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2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2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2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2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2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2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2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2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2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2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2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2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2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2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2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2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2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2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2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2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2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2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2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2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2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2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2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2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2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2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2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2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2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2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2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2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2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2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2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2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2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2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2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2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2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2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2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2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2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2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2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2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2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2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2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2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2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2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2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2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2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2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2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2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2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2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2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2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2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2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2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2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2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2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2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2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2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2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2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2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2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2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2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2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2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2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2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2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2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2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2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2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2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2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2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2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2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2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2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2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2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2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2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2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2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2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2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2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2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2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2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2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2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2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2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2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2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2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2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2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2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2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2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2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2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2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2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2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2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2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2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2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2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2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2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2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2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2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2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2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2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2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2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2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2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2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2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2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2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2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2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2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2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2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2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2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2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2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2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2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2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2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2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2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2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2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2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2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2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2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2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2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2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2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2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2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2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2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2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2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2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2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2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2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2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2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2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2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2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2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2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2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2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2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2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2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2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2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2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2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2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2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2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2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2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2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2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2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2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2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2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2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2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2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2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2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2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2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2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2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2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2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2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2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2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2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2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2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2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2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2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2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2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2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2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2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2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2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2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2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2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2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2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2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2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2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2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2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2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2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2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2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2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2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2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2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2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2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2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2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2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2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2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2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2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2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2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2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2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2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2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2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2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2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2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2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2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2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2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2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2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2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2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2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2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2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2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2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2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2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2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2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2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2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2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2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2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2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2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2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2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2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2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2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2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2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2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2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2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2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2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2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2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2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2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2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2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2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2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2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2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2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2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2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2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2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2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2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2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2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2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2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2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2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2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2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2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2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2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2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2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2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2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2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2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2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2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2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2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2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2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2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2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2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2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2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2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2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2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2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2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2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2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2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2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2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2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2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2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2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2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2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2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2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2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2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2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2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2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2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2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2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2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2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2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2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2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2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2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2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2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2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2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2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2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2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2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2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2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2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2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2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2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2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2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2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2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2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2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2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2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2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2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2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2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2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2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2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2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2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2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2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2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2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2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2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2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2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2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2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2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2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2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2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2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2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2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2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2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2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2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2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2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2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2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2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2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2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2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2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2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2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2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2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2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2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2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2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2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2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2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2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2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2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2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2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2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2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2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2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2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2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2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2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2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2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2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2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2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2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2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2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2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2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2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2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2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2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2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2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2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2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2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2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2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2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2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2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2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2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2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2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2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2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2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2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2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2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2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2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2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2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2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2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2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2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2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2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2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2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2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2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2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2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2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2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2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2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2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2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2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2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2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2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2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2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2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2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2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2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2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2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2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2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2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2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2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2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2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2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2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2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2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2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2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2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2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2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2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2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2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2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2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2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2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2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2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2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2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2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2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2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2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2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2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2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2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2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2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2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2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2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2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2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2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2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2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2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2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2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2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2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2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2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2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2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2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2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2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2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2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2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2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2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2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2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2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2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2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2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2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2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2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2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2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2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2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2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2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2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2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2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2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2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2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2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2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2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2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2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2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2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2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2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2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2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2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2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2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2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2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2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2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2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2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2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2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2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2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2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2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2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2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2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2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2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2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2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2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2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2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2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2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2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2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2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2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2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2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2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2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2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2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2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2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2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2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2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2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2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2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2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2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2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2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2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2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2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2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2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2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2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2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2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2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2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2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2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2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2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2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2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2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2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2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2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2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2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2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2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2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2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2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2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2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2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2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2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2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2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2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2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2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2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2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2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2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2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2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2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2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2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2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2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2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2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2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2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2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2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2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2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2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2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2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2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2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2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2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2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2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2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2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2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2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2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2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2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2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2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2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2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2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2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2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2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2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2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2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2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2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2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2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2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2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2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2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2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2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2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2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2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2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2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2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2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2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2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2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2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2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2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2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2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2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2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2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2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2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2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2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2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2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2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2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2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2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2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2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2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2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2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2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2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2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2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2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2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2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2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2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2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2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2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2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2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2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2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2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2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2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2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2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2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2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2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2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2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2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2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2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2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2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2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2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2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2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2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2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2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2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2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2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2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2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2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2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2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2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2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2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2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2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2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2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2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2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2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2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2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2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2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2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2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2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2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2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2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2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2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2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2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2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2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2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2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2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2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2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2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2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2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2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2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2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2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2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2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2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2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2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2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2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2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2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2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2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2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2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2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2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2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2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2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2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2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2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2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2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2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2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2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2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2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2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2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2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2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2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2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2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2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2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2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2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2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2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2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2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2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2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2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2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2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2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2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2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2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2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2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2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2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2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2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2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2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2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2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2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2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2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2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2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2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2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2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2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2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2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2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2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2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2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2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2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2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2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2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2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2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2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2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2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2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2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2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2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2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2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2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2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2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2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2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2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2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2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2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2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2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2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2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2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2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2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2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2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2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2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2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2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2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2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2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2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2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2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2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2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2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2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2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2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2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2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2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2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2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2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2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2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2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2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2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2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2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2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2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2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2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2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2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2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2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2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2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2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2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2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2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2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2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2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2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2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2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2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2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2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2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2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2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2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2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2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2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2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2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2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2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2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2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2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2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2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2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2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2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2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2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2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2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2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2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2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2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2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2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2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2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2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2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2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2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2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2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2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2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2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2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2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2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2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2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2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2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2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2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2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2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2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2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2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2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2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2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2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2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2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2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2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2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2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2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2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2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2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2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2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2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2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2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2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2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2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2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2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2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2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2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2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2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2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2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2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2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2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2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2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2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2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2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2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2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2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2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2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2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2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2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2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2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2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2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2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2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2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2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2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2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2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2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2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2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2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2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2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2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2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2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2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2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2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2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2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2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2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2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2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2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2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2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2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2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2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2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2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2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2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2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2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2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2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2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2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2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2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2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2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2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2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2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2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2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2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2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2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2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2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2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2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2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2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2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2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2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2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2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2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2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2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2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2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2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2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2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2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2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2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2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2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2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2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2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2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2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2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2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2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2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2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2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2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2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2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2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2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2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2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2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2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2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2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2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2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2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2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2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2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2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2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2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2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2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2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2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2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2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2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2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2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2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2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2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2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2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2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2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2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2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2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2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2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2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2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2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2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2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2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2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2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2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2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2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2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2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2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2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2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2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2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2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2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2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2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2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2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2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2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2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2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2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2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2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2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2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2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2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2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2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2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2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2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2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2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2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2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2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2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2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2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2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2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2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2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2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2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2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2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2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2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2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2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2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2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2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2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2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2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2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2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2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2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2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2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2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2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2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2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2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2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2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2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2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2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2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2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2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2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2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2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2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2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2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2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2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2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2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2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2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2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2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2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2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2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2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2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2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2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2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2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2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2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2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2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2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2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2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2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2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2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2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2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2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2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2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2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2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2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2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2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2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2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2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2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2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2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2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2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2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2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2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2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2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2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2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2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2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2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2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2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2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2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2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2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2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2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2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2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2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2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2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2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2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2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2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2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2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2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2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2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2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2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2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2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2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2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2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2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2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2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2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2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2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2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2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2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2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2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2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2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2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2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2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2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2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2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2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2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2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2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2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2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2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2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2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2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2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2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2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2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2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2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2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2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2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2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2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2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2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2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2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2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2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2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2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2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2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2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2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2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2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2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2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2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2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2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2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2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2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2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2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2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2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2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2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2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2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2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2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2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2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2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2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2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2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2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2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2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2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2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2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2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2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2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2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2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2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2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2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2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2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2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2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2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2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2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2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2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2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2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2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2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2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2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2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2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2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2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2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2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2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2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2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2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2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2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2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2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2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2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2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2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2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2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2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2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2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2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2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2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2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2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2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2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2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2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2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2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2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2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2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2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2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2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2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2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2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2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2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2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2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2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2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2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2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2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2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2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2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2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2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2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2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2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2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2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2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2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2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2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2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2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2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2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2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2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2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2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2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2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2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2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2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2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2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2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2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2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2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2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2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2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2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2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2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2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2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2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2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2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2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2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2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2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2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2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2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2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2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2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2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2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2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2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2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2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2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2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2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2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2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2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2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2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2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2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2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2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2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2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2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2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2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2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2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2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2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2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2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2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2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2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2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2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2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2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2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2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2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2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2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2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2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2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2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2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2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2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2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2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2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2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2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2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2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2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2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2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2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2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2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2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2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2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2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2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2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2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2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2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sheetProtection sheet="1" objects="1" scenarios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6C6A-93B1-4A97-84EF-ECB48FD405AE}">
  <sheetPr>
    <tabColor rgb="FF52C41A"/>
  </sheetPr>
  <dimension ref="A1:AA6608"/>
  <sheetViews>
    <sheetView workbookViewId="0">
      <selection activeCell="T23" sqref="T23"/>
    </sheetView>
  </sheetViews>
  <sheetFormatPr defaultRowHeight="15" x14ac:dyDescent="0.25"/>
  <cols>
    <col min="1" max="1" width="14.140625" bestFit="1" customWidth="1"/>
    <col min="2" max="2" width="22.5703125" bestFit="1" customWidth="1"/>
    <col min="3" max="3" width="11.28515625" bestFit="1" customWidth="1"/>
    <col min="4" max="4" width="19.42578125" bestFit="1" customWidth="1"/>
    <col min="5" max="5" width="21" bestFit="1" customWidth="1"/>
    <col min="6" max="6" width="20" bestFit="1" customWidth="1"/>
    <col min="7" max="7" width="23.42578125" bestFit="1" customWidth="1"/>
    <col min="8" max="8" width="12.140625" bestFit="1" customWidth="1"/>
    <col min="9" max="9" width="20.5703125" bestFit="1" customWidth="1"/>
    <col min="10" max="10" width="15.5703125" bestFit="1" customWidth="1"/>
    <col min="11" max="11" width="16.5703125" bestFit="1" customWidth="1"/>
    <col min="12" max="12" width="15.28515625" bestFit="1" customWidth="1"/>
    <col min="13" max="13" width="17.28515625" bestFit="1" customWidth="1"/>
    <col min="14" max="14" width="25.28515625" bestFit="1" customWidth="1"/>
    <col min="15" max="15" width="14.5703125" bestFit="1" customWidth="1"/>
    <col min="16" max="16" width="15.5703125" bestFit="1" customWidth="1"/>
    <col min="17" max="17" width="12.140625" bestFit="1" customWidth="1"/>
    <col min="18" max="18" width="14.7109375" bestFit="1" customWidth="1"/>
    <col min="19" max="19" width="16" bestFit="1" customWidth="1"/>
    <col min="20" max="20" width="24.42578125" bestFit="1" customWidth="1"/>
    <col min="21" max="21" width="19.7109375" bestFit="1" customWidth="1"/>
    <col min="22" max="22" width="24.28515625" bestFit="1" customWidth="1"/>
    <col min="23" max="23" width="20.42578125" bestFit="1" customWidth="1"/>
    <col min="24" max="24" width="7.5703125" bestFit="1" customWidth="1"/>
    <col min="25" max="25" width="11.5703125" bestFit="1" customWidth="1"/>
    <col min="26" max="26" width="23.42578125" bestFit="1" customWidth="1"/>
    <col min="27" max="27" width="21.85546875" bestFit="1" customWidth="1"/>
  </cols>
  <sheetData>
    <row r="1" spans="1:27" x14ac:dyDescent="0.25">
      <c r="A1" t="s">
        <v>0</v>
      </c>
      <c r="B1" t="s">
        <v>38</v>
      </c>
      <c r="C1" t="s">
        <v>1</v>
      </c>
      <c r="D1" t="s">
        <v>44</v>
      </c>
      <c r="E1" t="s">
        <v>2</v>
      </c>
      <c r="F1" t="s">
        <v>3</v>
      </c>
      <c r="G1" t="s">
        <v>4</v>
      </c>
      <c r="H1" t="s">
        <v>5</v>
      </c>
      <c r="I1" t="s">
        <v>39</v>
      </c>
      <c r="J1" t="s">
        <v>6</v>
      </c>
      <c r="K1" t="s">
        <v>7</v>
      </c>
      <c r="L1" t="s">
        <v>8</v>
      </c>
      <c r="M1" t="s">
        <v>9</v>
      </c>
      <c r="N1" t="s">
        <v>40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41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42</v>
      </c>
      <c r="AA1" t="s">
        <v>43</v>
      </c>
    </row>
    <row r="2" spans="1:27" x14ac:dyDescent="0.25">
      <c r="A2">
        <v>23</v>
      </c>
      <c r="B2" t="str">
        <f>IF(A2&lt;=10,"1-10 hours",IF(A2&lt;=20,"10-20 hours",IF(A2&lt;=30,"20-30 hours","above 30 hours")))</f>
        <v>20-30 hours</v>
      </c>
      <c r="C2">
        <v>84</v>
      </c>
      <c r="D2" t="str">
        <f>IF(C2=100,"Perfect",
IF(C2&gt;=90,"Very Good",
IF(C2&gt;=80,"Good",
IF(C2&gt;=70,"Fair",
IF(C2&gt;=60,"Poor","Below 60")))))</f>
        <v>Good</v>
      </c>
      <c r="E2" t="s">
        <v>20</v>
      </c>
      <c r="F2" t="s">
        <v>21</v>
      </c>
      <c r="G2" t="s">
        <v>22</v>
      </c>
      <c r="H2">
        <v>7</v>
      </c>
      <c r="I2" t="str">
        <f>IF(H2&lt;8,"&lt; 8 hours","≥ 8 hours")</f>
        <v>&lt; 8 hours</v>
      </c>
      <c r="J2">
        <v>73</v>
      </c>
      <c r="K2" t="s">
        <v>20</v>
      </c>
      <c r="L2" t="s">
        <v>23</v>
      </c>
      <c r="M2">
        <v>0</v>
      </c>
      <c r="N2" t="str">
        <f>IF(M2=0,"No","Yes")</f>
        <v>No</v>
      </c>
      <c r="O2" t="s">
        <v>20</v>
      </c>
      <c r="P2" t="s">
        <v>24</v>
      </c>
      <c r="Q2" t="s">
        <v>25</v>
      </c>
      <c r="R2" t="s">
        <v>26</v>
      </c>
      <c r="S2">
        <v>3</v>
      </c>
      <c r="T2" t="str">
        <f>IF(S2&lt;=2,"Low (0-2 hours)",IF(S2&lt;=4,"Moderate (2-4 hours)","High (4-6 hours)"))</f>
        <v>Moderate (2-4 hours)</v>
      </c>
      <c r="U2" t="s">
        <v>22</v>
      </c>
      <c r="V2" t="s">
        <v>27</v>
      </c>
      <c r="W2" t="s">
        <v>28</v>
      </c>
      <c r="X2" t="s">
        <v>29</v>
      </c>
      <c r="Y2">
        <v>67</v>
      </c>
      <c r="Z2">
        <f>Y2-J2</f>
        <v>-6</v>
      </c>
      <c r="AA2" t="str">
        <f>IF(Z2&gt;2,"Improved",IF(Z2&lt;-2,"Deteriorated","Same"))</f>
        <v>Deteriorated</v>
      </c>
    </row>
    <row r="3" spans="1:27" x14ac:dyDescent="0.25">
      <c r="A3">
        <v>19</v>
      </c>
      <c r="B3" t="str">
        <f t="shared" ref="B3:B66" si="0">IF(A3&lt;=10,"1-10 hours",IF(A3&lt;=20,"10-20 hours",IF(A3&lt;=30,"20-30 hours","above 30 hours")))</f>
        <v>10-20 hours</v>
      </c>
      <c r="C3">
        <v>64</v>
      </c>
      <c r="D3" t="str">
        <f t="shared" ref="D3:D66" si="1">IF(C3=100,"Perfect",
IF(C3&gt;=90,"Very Good",
IF(C3&gt;=80,"Good",
IF(C3&gt;=70,"Fair",
IF(C3&gt;=60,"Poor","Below 60")))))</f>
        <v>Poor</v>
      </c>
      <c r="E3" t="s">
        <v>20</v>
      </c>
      <c r="F3" t="s">
        <v>24</v>
      </c>
      <c r="G3" t="s">
        <v>22</v>
      </c>
      <c r="H3">
        <v>8</v>
      </c>
      <c r="I3" t="str">
        <f t="shared" ref="I3:I66" si="2">IF(H3&lt;8,"&lt; 8 hours","≥ 8 hours")</f>
        <v>≥ 8 hours</v>
      </c>
      <c r="J3">
        <v>59</v>
      </c>
      <c r="K3" t="s">
        <v>20</v>
      </c>
      <c r="L3" t="s">
        <v>23</v>
      </c>
      <c r="M3">
        <v>2</v>
      </c>
      <c r="N3" t="str">
        <f t="shared" ref="N3:N66" si="3">IF(M3=0,"No","Yes")</f>
        <v>Yes</v>
      </c>
      <c r="O3" t="s">
        <v>24</v>
      </c>
      <c r="P3" t="s">
        <v>24</v>
      </c>
      <c r="Q3" t="s">
        <v>25</v>
      </c>
      <c r="R3" t="s">
        <v>30</v>
      </c>
      <c r="S3">
        <v>4</v>
      </c>
      <c r="T3" t="str">
        <f t="shared" ref="T3:T66" si="4">IF(S3&lt;=2,"Low (0-2 hours)",IF(S3&lt;=4,"Moderate (2-4 hours)","High (4-6 hours)"))</f>
        <v>Moderate (2-4 hours)</v>
      </c>
      <c r="U3" t="s">
        <v>22</v>
      </c>
      <c r="V3" t="s">
        <v>31</v>
      </c>
      <c r="W3" t="s">
        <v>32</v>
      </c>
      <c r="X3" t="s">
        <v>33</v>
      </c>
      <c r="Y3">
        <v>61</v>
      </c>
      <c r="Z3">
        <f t="shared" ref="Z3:Z66" si="5">Y3-J3</f>
        <v>2</v>
      </c>
      <c r="AA3" t="str">
        <f t="shared" ref="AA3:AA66" si="6">IF(Z3&gt;2,"Improved",IF(Z3&lt;-2,"Deteriorated","Same"))</f>
        <v>Same</v>
      </c>
    </row>
    <row r="4" spans="1:27" x14ac:dyDescent="0.25">
      <c r="A4">
        <v>24</v>
      </c>
      <c r="B4" t="str">
        <f t="shared" si="0"/>
        <v>20-30 hours</v>
      </c>
      <c r="C4">
        <v>98</v>
      </c>
      <c r="D4" t="str">
        <f t="shared" si="1"/>
        <v>Very Good</v>
      </c>
      <c r="E4" t="s">
        <v>24</v>
      </c>
      <c r="F4" t="s">
        <v>24</v>
      </c>
      <c r="G4" t="s">
        <v>23</v>
      </c>
      <c r="H4">
        <v>7</v>
      </c>
      <c r="I4" t="str">
        <f t="shared" si="2"/>
        <v>&lt; 8 hours</v>
      </c>
      <c r="J4">
        <v>91</v>
      </c>
      <c r="K4" t="s">
        <v>24</v>
      </c>
      <c r="L4" t="s">
        <v>23</v>
      </c>
      <c r="M4">
        <v>2</v>
      </c>
      <c r="N4" t="str">
        <f t="shared" si="3"/>
        <v>Yes</v>
      </c>
      <c r="O4" t="s">
        <v>24</v>
      </c>
      <c r="P4" t="s">
        <v>24</v>
      </c>
      <c r="Q4" t="s">
        <v>25</v>
      </c>
      <c r="R4" t="s">
        <v>34</v>
      </c>
      <c r="S4">
        <v>4</v>
      </c>
      <c r="T4" t="str">
        <f t="shared" si="4"/>
        <v>Moderate (2-4 hours)</v>
      </c>
      <c r="U4" t="s">
        <v>22</v>
      </c>
      <c r="V4" t="s">
        <v>35</v>
      </c>
      <c r="W4" t="s">
        <v>28</v>
      </c>
      <c r="X4" t="s">
        <v>29</v>
      </c>
      <c r="Y4">
        <v>74</v>
      </c>
      <c r="Z4">
        <f t="shared" si="5"/>
        <v>-17</v>
      </c>
      <c r="AA4" t="str">
        <f t="shared" si="6"/>
        <v>Deteriorated</v>
      </c>
    </row>
    <row r="5" spans="1:27" x14ac:dyDescent="0.25">
      <c r="A5">
        <v>29</v>
      </c>
      <c r="B5" t="str">
        <f t="shared" si="0"/>
        <v>20-30 hours</v>
      </c>
      <c r="C5">
        <v>89</v>
      </c>
      <c r="D5" t="str">
        <f t="shared" si="1"/>
        <v>Good</v>
      </c>
      <c r="E5" t="s">
        <v>20</v>
      </c>
      <c r="F5" t="s">
        <v>24</v>
      </c>
      <c r="G5" t="s">
        <v>23</v>
      </c>
      <c r="H5">
        <v>8</v>
      </c>
      <c r="I5" t="str">
        <f t="shared" si="2"/>
        <v>≥ 8 hours</v>
      </c>
      <c r="J5">
        <v>98</v>
      </c>
      <c r="K5" t="s">
        <v>24</v>
      </c>
      <c r="L5" t="s">
        <v>23</v>
      </c>
      <c r="M5">
        <v>1</v>
      </c>
      <c r="N5" t="str">
        <f t="shared" si="3"/>
        <v>Yes</v>
      </c>
      <c r="O5" t="s">
        <v>24</v>
      </c>
      <c r="P5" t="s">
        <v>24</v>
      </c>
      <c r="Q5" t="s">
        <v>25</v>
      </c>
      <c r="R5" t="s">
        <v>30</v>
      </c>
      <c r="S5">
        <v>4</v>
      </c>
      <c r="T5" t="str">
        <f t="shared" si="4"/>
        <v>Moderate (2-4 hours)</v>
      </c>
      <c r="U5" t="s">
        <v>22</v>
      </c>
      <c r="V5" t="s">
        <v>27</v>
      </c>
      <c r="W5" t="s">
        <v>32</v>
      </c>
      <c r="X5" t="s">
        <v>29</v>
      </c>
      <c r="Y5">
        <v>71</v>
      </c>
      <c r="Z5">
        <f t="shared" si="5"/>
        <v>-27</v>
      </c>
      <c r="AA5" t="str">
        <f t="shared" si="6"/>
        <v>Deteriorated</v>
      </c>
    </row>
    <row r="6" spans="1:27" x14ac:dyDescent="0.25">
      <c r="A6">
        <v>19</v>
      </c>
      <c r="B6" t="str">
        <f t="shared" si="0"/>
        <v>10-20 hours</v>
      </c>
      <c r="C6">
        <v>92</v>
      </c>
      <c r="D6" t="str">
        <f t="shared" si="1"/>
        <v>Very Good</v>
      </c>
      <c r="E6" t="s">
        <v>24</v>
      </c>
      <c r="F6" t="s">
        <v>24</v>
      </c>
      <c r="G6" t="s">
        <v>23</v>
      </c>
      <c r="H6">
        <v>6</v>
      </c>
      <c r="I6" t="str">
        <f t="shared" si="2"/>
        <v>&lt; 8 hours</v>
      </c>
      <c r="J6">
        <v>65</v>
      </c>
      <c r="K6" t="s">
        <v>24</v>
      </c>
      <c r="L6" t="s">
        <v>23</v>
      </c>
      <c r="M6">
        <v>3</v>
      </c>
      <c r="N6" t="str">
        <f t="shared" si="3"/>
        <v>Yes</v>
      </c>
      <c r="O6" t="s">
        <v>24</v>
      </c>
      <c r="P6" t="s">
        <v>21</v>
      </c>
      <c r="Q6" t="s">
        <v>25</v>
      </c>
      <c r="R6" t="s">
        <v>34</v>
      </c>
      <c r="S6">
        <v>4</v>
      </c>
      <c r="T6" t="str">
        <f t="shared" si="4"/>
        <v>Moderate (2-4 hours)</v>
      </c>
      <c r="U6" t="s">
        <v>22</v>
      </c>
      <c r="V6" t="s">
        <v>31</v>
      </c>
      <c r="W6" t="s">
        <v>28</v>
      </c>
      <c r="X6" t="s">
        <v>33</v>
      </c>
      <c r="Y6">
        <v>70</v>
      </c>
      <c r="Z6">
        <f t="shared" si="5"/>
        <v>5</v>
      </c>
      <c r="AA6" t="str">
        <f t="shared" si="6"/>
        <v>Improved</v>
      </c>
    </row>
    <row r="7" spans="1:27" x14ac:dyDescent="0.25">
      <c r="A7">
        <v>19</v>
      </c>
      <c r="B7" t="str">
        <f t="shared" si="0"/>
        <v>10-20 hours</v>
      </c>
      <c r="C7">
        <v>88</v>
      </c>
      <c r="D7" t="str">
        <f t="shared" si="1"/>
        <v>Good</v>
      </c>
      <c r="E7" t="s">
        <v>24</v>
      </c>
      <c r="F7" t="s">
        <v>24</v>
      </c>
      <c r="G7" t="s">
        <v>23</v>
      </c>
      <c r="H7">
        <v>8</v>
      </c>
      <c r="I7" t="str">
        <f t="shared" si="2"/>
        <v>≥ 8 hours</v>
      </c>
      <c r="J7">
        <v>89</v>
      </c>
      <c r="K7" t="s">
        <v>24</v>
      </c>
      <c r="L7" t="s">
        <v>23</v>
      </c>
      <c r="M7">
        <v>3</v>
      </c>
      <c r="N7" t="str">
        <f t="shared" si="3"/>
        <v>Yes</v>
      </c>
      <c r="O7" t="s">
        <v>24</v>
      </c>
      <c r="P7" t="s">
        <v>24</v>
      </c>
      <c r="Q7" t="s">
        <v>25</v>
      </c>
      <c r="R7" t="s">
        <v>26</v>
      </c>
      <c r="S7">
        <v>3</v>
      </c>
      <c r="T7" t="str">
        <f t="shared" si="4"/>
        <v>Moderate (2-4 hours)</v>
      </c>
      <c r="U7" t="s">
        <v>22</v>
      </c>
      <c r="V7" t="s">
        <v>35</v>
      </c>
      <c r="W7" t="s">
        <v>28</v>
      </c>
      <c r="X7" t="s">
        <v>29</v>
      </c>
      <c r="Y7">
        <v>71</v>
      </c>
      <c r="Z7">
        <f t="shared" si="5"/>
        <v>-18</v>
      </c>
      <c r="AA7" t="str">
        <f t="shared" si="6"/>
        <v>Deteriorated</v>
      </c>
    </row>
    <row r="8" spans="1:27" x14ac:dyDescent="0.25">
      <c r="A8">
        <v>29</v>
      </c>
      <c r="B8" t="str">
        <f t="shared" si="0"/>
        <v>20-30 hours</v>
      </c>
      <c r="C8">
        <v>84</v>
      </c>
      <c r="D8" t="str">
        <f t="shared" si="1"/>
        <v>Good</v>
      </c>
      <c r="E8" t="s">
        <v>24</v>
      </c>
      <c r="F8" t="s">
        <v>20</v>
      </c>
      <c r="G8" t="s">
        <v>23</v>
      </c>
      <c r="H8">
        <v>7</v>
      </c>
      <c r="I8" t="str">
        <f t="shared" si="2"/>
        <v>&lt; 8 hours</v>
      </c>
      <c r="J8">
        <v>68</v>
      </c>
      <c r="K8" t="s">
        <v>20</v>
      </c>
      <c r="L8" t="s">
        <v>23</v>
      </c>
      <c r="M8">
        <v>1</v>
      </c>
      <c r="N8" t="str">
        <f t="shared" si="3"/>
        <v>Yes</v>
      </c>
      <c r="O8" t="s">
        <v>20</v>
      </c>
      <c r="P8" t="s">
        <v>24</v>
      </c>
      <c r="Q8" t="s">
        <v>36</v>
      </c>
      <c r="R8" t="s">
        <v>34</v>
      </c>
      <c r="S8">
        <v>2</v>
      </c>
      <c r="T8" t="str">
        <f t="shared" si="4"/>
        <v>Low (0-2 hours)</v>
      </c>
      <c r="U8" t="s">
        <v>22</v>
      </c>
      <c r="V8" t="s">
        <v>27</v>
      </c>
      <c r="W8" t="s">
        <v>32</v>
      </c>
      <c r="X8" t="s">
        <v>29</v>
      </c>
      <c r="Y8">
        <v>67</v>
      </c>
      <c r="Z8">
        <f t="shared" si="5"/>
        <v>-1</v>
      </c>
      <c r="AA8" t="str">
        <f t="shared" si="6"/>
        <v>Same</v>
      </c>
    </row>
    <row r="9" spans="1:27" x14ac:dyDescent="0.25">
      <c r="A9">
        <v>25</v>
      </c>
      <c r="B9" t="str">
        <f t="shared" si="0"/>
        <v>20-30 hours</v>
      </c>
      <c r="C9">
        <v>78</v>
      </c>
      <c r="D9" t="str">
        <f t="shared" si="1"/>
        <v>Fair</v>
      </c>
      <c r="E9" t="s">
        <v>20</v>
      </c>
      <c r="F9" t="s">
        <v>21</v>
      </c>
      <c r="G9" t="s">
        <v>23</v>
      </c>
      <c r="H9">
        <v>6</v>
      </c>
      <c r="I9" t="str">
        <f t="shared" si="2"/>
        <v>&lt; 8 hours</v>
      </c>
      <c r="J9">
        <v>50</v>
      </c>
      <c r="K9" t="s">
        <v>24</v>
      </c>
      <c r="L9" t="s">
        <v>23</v>
      </c>
      <c r="M9">
        <v>1</v>
      </c>
      <c r="N9" t="str">
        <f t="shared" si="3"/>
        <v>Yes</v>
      </c>
      <c r="O9" t="s">
        <v>21</v>
      </c>
      <c r="P9" t="s">
        <v>21</v>
      </c>
      <c r="Q9" t="s">
        <v>25</v>
      </c>
      <c r="R9" t="s">
        <v>30</v>
      </c>
      <c r="S9">
        <v>2</v>
      </c>
      <c r="T9" t="str">
        <f t="shared" si="4"/>
        <v>Low (0-2 hours)</v>
      </c>
      <c r="U9" t="s">
        <v>22</v>
      </c>
      <c r="V9" t="s">
        <v>27</v>
      </c>
      <c r="W9" t="s">
        <v>37</v>
      </c>
      <c r="X9" t="s">
        <v>29</v>
      </c>
      <c r="Y9">
        <v>66</v>
      </c>
      <c r="Z9">
        <f t="shared" si="5"/>
        <v>16</v>
      </c>
      <c r="AA9" t="str">
        <f t="shared" si="6"/>
        <v>Improved</v>
      </c>
    </row>
    <row r="10" spans="1:27" x14ac:dyDescent="0.25">
      <c r="A10">
        <v>17</v>
      </c>
      <c r="B10" t="str">
        <f t="shared" si="0"/>
        <v>10-20 hours</v>
      </c>
      <c r="C10">
        <v>94</v>
      </c>
      <c r="D10" t="str">
        <f t="shared" si="1"/>
        <v>Very Good</v>
      </c>
      <c r="E10" t="s">
        <v>24</v>
      </c>
      <c r="F10" t="s">
        <v>21</v>
      </c>
      <c r="G10" t="s">
        <v>22</v>
      </c>
      <c r="H10">
        <v>6</v>
      </c>
      <c r="I10" t="str">
        <f t="shared" si="2"/>
        <v>&lt; 8 hours</v>
      </c>
      <c r="J10">
        <v>80</v>
      </c>
      <c r="K10" t="s">
        <v>21</v>
      </c>
      <c r="L10" t="s">
        <v>23</v>
      </c>
      <c r="M10">
        <v>0</v>
      </c>
      <c r="N10" t="str">
        <f t="shared" si="3"/>
        <v>No</v>
      </c>
      <c r="O10" t="s">
        <v>24</v>
      </c>
      <c r="P10" t="s">
        <v>20</v>
      </c>
      <c r="Q10" t="s">
        <v>36</v>
      </c>
      <c r="R10" t="s">
        <v>34</v>
      </c>
      <c r="S10">
        <v>1</v>
      </c>
      <c r="T10" t="str">
        <f t="shared" si="4"/>
        <v>Low (0-2 hours)</v>
      </c>
      <c r="U10" t="s">
        <v>22</v>
      </c>
      <c r="V10" t="s">
        <v>31</v>
      </c>
      <c r="W10" t="s">
        <v>28</v>
      </c>
      <c r="X10" t="s">
        <v>29</v>
      </c>
      <c r="Y10">
        <v>69</v>
      </c>
      <c r="Z10">
        <f t="shared" si="5"/>
        <v>-11</v>
      </c>
      <c r="AA10" t="str">
        <f t="shared" si="6"/>
        <v>Deteriorated</v>
      </c>
    </row>
    <row r="11" spans="1:27" x14ac:dyDescent="0.25">
      <c r="A11">
        <v>23</v>
      </c>
      <c r="B11" t="str">
        <f t="shared" si="0"/>
        <v>20-30 hours</v>
      </c>
      <c r="C11">
        <v>98</v>
      </c>
      <c r="D11" t="str">
        <f t="shared" si="1"/>
        <v>Very Good</v>
      </c>
      <c r="E11" t="s">
        <v>24</v>
      </c>
      <c r="F11" t="s">
        <v>24</v>
      </c>
      <c r="G11" t="s">
        <v>23</v>
      </c>
      <c r="H11">
        <v>8</v>
      </c>
      <c r="I11" t="str">
        <f t="shared" si="2"/>
        <v>≥ 8 hours</v>
      </c>
      <c r="J11">
        <v>71</v>
      </c>
      <c r="K11" t="s">
        <v>24</v>
      </c>
      <c r="L11" t="s">
        <v>23</v>
      </c>
      <c r="M11">
        <v>0</v>
      </c>
      <c r="N11" t="str">
        <f t="shared" si="3"/>
        <v>No</v>
      </c>
      <c r="O11" t="s">
        <v>21</v>
      </c>
      <c r="P11" t="s">
        <v>21</v>
      </c>
      <c r="Q11" t="s">
        <v>25</v>
      </c>
      <c r="R11" t="s">
        <v>26</v>
      </c>
      <c r="S11">
        <v>5</v>
      </c>
      <c r="T11" t="str">
        <f t="shared" si="4"/>
        <v>High (4-6 hours)</v>
      </c>
      <c r="U11" t="s">
        <v>22</v>
      </c>
      <c r="V11" t="s">
        <v>27</v>
      </c>
      <c r="W11" t="s">
        <v>32</v>
      </c>
      <c r="X11" t="s">
        <v>29</v>
      </c>
      <c r="Y11">
        <v>72</v>
      </c>
      <c r="Z11">
        <f t="shared" si="5"/>
        <v>1</v>
      </c>
      <c r="AA11" t="str">
        <f t="shared" si="6"/>
        <v>Same</v>
      </c>
    </row>
    <row r="12" spans="1:27" x14ac:dyDescent="0.25">
      <c r="A12">
        <v>17</v>
      </c>
      <c r="B12" t="str">
        <f t="shared" si="0"/>
        <v>10-20 hours</v>
      </c>
      <c r="C12">
        <v>80</v>
      </c>
      <c r="D12" t="str">
        <f t="shared" si="1"/>
        <v>Good</v>
      </c>
      <c r="E12" t="s">
        <v>20</v>
      </c>
      <c r="F12" t="s">
        <v>21</v>
      </c>
      <c r="G12" t="s">
        <v>22</v>
      </c>
      <c r="H12">
        <v>8</v>
      </c>
      <c r="I12" t="str">
        <f t="shared" si="2"/>
        <v>≥ 8 hours</v>
      </c>
      <c r="J12">
        <v>88</v>
      </c>
      <c r="K12" t="s">
        <v>24</v>
      </c>
      <c r="L12" t="s">
        <v>22</v>
      </c>
      <c r="M12">
        <v>4</v>
      </c>
      <c r="N12" t="str">
        <f t="shared" si="3"/>
        <v>Yes</v>
      </c>
      <c r="O12" t="s">
        <v>24</v>
      </c>
      <c r="P12" t="s">
        <v>21</v>
      </c>
      <c r="Q12" t="s">
        <v>36</v>
      </c>
      <c r="R12" t="s">
        <v>34</v>
      </c>
      <c r="S12">
        <v>4</v>
      </c>
      <c r="T12" t="str">
        <f t="shared" si="4"/>
        <v>Moderate (2-4 hours)</v>
      </c>
      <c r="U12" t="s">
        <v>22</v>
      </c>
      <c r="V12" t="s">
        <v>31</v>
      </c>
      <c r="W12" t="s">
        <v>32</v>
      </c>
      <c r="X12" t="s">
        <v>29</v>
      </c>
      <c r="Y12">
        <v>68</v>
      </c>
      <c r="Z12">
        <f t="shared" si="5"/>
        <v>-20</v>
      </c>
      <c r="AA12" t="str">
        <f t="shared" si="6"/>
        <v>Deteriorated</v>
      </c>
    </row>
    <row r="13" spans="1:27" x14ac:dyDescent="0.25">
      <c r="A13">
        <v>17</v>
      </c>
      <c r="B13" t="str">
        <f t="shared" si="0"/>
        <v>10-20 hours</v>
      </c>
      <c r="C13">
        <v>97</v>
      </c>
      <c r="D13" t="str">
        <f t="shared" si="1"/>
        <v>Very Good</v>
      </c>
      <c r="E13" t="s">
        <v>24</v>
      </c>
      <c r="F13" t="s">
        <v>21</v>
      </c>
      <c r="G13" t="s">
        <v>23</v>
      </c>
      <c r="H13">
        <v>6</v>
      </c>
      <c r="I13" t="str">
        <f t="shared" si="2"/>
        <v>&lt; 8 hours</v>
      </c>
      <c r="J13">
        <v>87</v>
      </c>
      <c r="K13" t="s">
        <v>20</v>
      </c>
      <c r="L13" t="s">
        <v>23</v>
      </c>
      <c r="M13">
        <v>2</v>
      </c>
      <c r="N13" t="str">
        <f t="shared" si="3"/>
        <v>Yes</v>
      </c>
      <c r="O13" t="s">
        <v>20</v>
      </c>
      <c r="P13" t="s">
        <v>21</v>
      </c>
      <c r="Q13" t="s">
        <v>36</v>
      </c>
      <c r="R13" t="s">
        <v>34</v>
      </c>
      <c r="S13">
        <v>2</v>
      </c>
      <c r="T13" t="str">
        <f t="shared" si="4"/>
        <v>Low (0-2 hours)</v>
      </c>
      <c r="U13" t="s">
        <v>22</v>
      </c>
      <c r="V13" t="s">
        <v>27</v>
      </c>
      <c r="W13" t="s">
        <v>28</v>
      </c>
      <c r="X13" t="s">
        <v>29</v>
      </c>
      <c r="Y13">
        <v>71</v>
      </c>
      <c r="Z13">
        <f t="shared" si="5"/>
        <v>-16</v>
      </c>
      <c r="AA13" t="str">
        <f t="shared" si="6"/>
        <v>Deteriorated</v>
      </c>
    </row>
    <row r="14" spans="1:27" x14ac:dyDescent="0.25">
      <c r="A14">
        <v>21</v>
      </c>
      <c r="B14" t="str">
        <f t="shared" si="0"/>
        <v>20-30 hours</v>
      </c>
      <c r="C14">
        <v>83</v>
      </c>
      <c r="D14" t="str">
        <f t="shared" si="1"/>
        <v>Good</v>
      </c>
      <c r="E14" t="s">
        <v>24</v>
      </c>
      <c r="F14" t="s">
        <v>24</v>
      </c>
      <c r="G14" t="s">
        <v>23</v>
      </c>
      <c r="H14">
        <v>8</v>
      </c>
      <c r="I14" t="str">
        <f t="shared" si="2"/>
        <v>≥ 8 hours</v>
      </c>
      <c r="J14">
        <v>97</v>
      </c>
      <c r="K14" t="s">
        <v>20</v>
      </c>
      <c r="L14" t="s">
        <v>23</v>
      </c>
      <c r="M14">
        <v>2</v>
      </c>
      <c r="N14" t="str">
        <f t="shared" si="3"/>
        <v>Yes</v>
      </c>
      <c r="O14" t="s">
        <v>24</v>
      </c>
      <c r="P14" t="s">
        <v>24</v>
      </c>
      <c r="Q14" t="s">
        <v>25</v>
      </c>
      <c r="R14" t="s">
        <v>26</v>
      </c>
      <c r="S14">
        <v>4</v>
      </c>
      <c r="T14" t="str">
        <f t="shared" si="4"/>
        <v>Moderate (2-4 hours)</v>
      </c>
      <c r="U14" t="s">
        <v>22</v>
      </c>
      <c r="V14" t="s">
        <v>27</v>
      </c>
      <c r="W14" t="s">
        <v>28</v>
      </c>
      <c r="X14" t="s">
        <v>29</v>
      </c>
      <c r="Y14">
        <v>70</v>
      </c>
      <c r="Z14">
        <f t="shared" si="5"/>
        <v>-27</v>
      </c>
      <c r="AA14" t="str">
        <f t="shared" si="6"/>
        <v>Deteriorated</v>
      </c>
    </row>
    <row r="15" spans="1:27" x14ac:dyDescent="0.25">
      <c r="A15">
        <v>9</v>
      </c>
      <c r="B15" t="str">
        <f t="shared" si="0"/>
        <v>1-10 hours</v>
      </c>
      <c r="C15">
        <v>82</v>
      </c>
      <c r="D15" t="str">
        <f t="shared" si="1"/>
        <v>Good</v>
      </c>
      <c r="E15" t="s">
        <v>24</v>
      </c>
      <c r="F15" t="s">
        <v>24</v>
      </c>
      <c r="G15" t="s">
        <v>23</v>
      </c>
      <c r="H15">
        <v>8</v>
      </c>
      <c r="I15" t="str">
        <f t="shared" si="2"/>
        <v>≥ 8 hours</v>
      </c>
      <c r="J15">
        <v>72</v>
      </c>
      <c r="K15" t="s">
        <v>24</v>
      </c>
      <c r="L15" t="s">
        <v>23</v>
      </c>
      <c r="M15">
        <v>2</v>
      </c>
      <c r="N15" t="str">
        <f t="shared" si="3"/>
        <v>Yes</v>
      </c>
      <c r="O15" t="s">
        <v>24</v>
      </c>
      <c r="P15" t="s">
        <v>24</v>
      </c>
      <c r="Q15" t="s">
        <v>36</v>
      </c>
      <c r="R15" t="s">
        <v>26</v>
      </c>
      <c r="S15">
        <v>3</v>
      </c>
      <c r="T15" t="str">
        <f t="shared" si="4"/>
        <v>Moderate (2-4 hours)</v>
      </c>
      <c r="U15" t="s">
        <v>22</v>
      </c>
      <c r="V15" t="s">
        <v>35</v>
      </c>
      <c r="W15" t="s">
        <v>28</v>
      </c>
      <c r="X15" t="s">
        <v>29</v>
      </c>
      <c r="Y15">
        <v>66</v>
      </c>
      <c r="Z15">
        <f t="shared" si="5"/>
        <v>-6</v>
      </c>
      <c r="AA15" t="str">
        <f t="shared" si="6"/>
        <v>Deteriorated</v>
      </c>
    </row>
    <row r="16" spans="1:27" x14ac:dyDescent="0.25">
      <c r="A16">
        <v>10</v>
      </c>
      <c r="B16" t="str">
        <f t="shared" si="0"/>
        <v>1-10 hours</v>
      </c>
      <c r="C16">
        <v>78</v>
      </c>
      <c r="D16" t="str">
        <f t="shared" si="1"/>
        <v>Fair</v>
      </c>
      <c r="E16" t="s">
        <v>24</v>
      </c>
      <c r="F16" t="s">
        <v>21</v>
      </c>
      <c r="G16" t="s">
        <v>23</v>
      </c>
      <c r="H16">
        <v>8</v>
      </c>
      <c r="I16" t="str">
        <f t="shared" si="2"/>
        <v>≥ 8 hours</v>
      </c>
      <c r="J16">
        <v>74</v>
      </c>
      <c r="K16" t="s">
        <v>24</v>
      </c>
      <c r="L16" t="s">
        <v>23</v>
      </c>
      <c r="M16">
        <v>1</v>
      </c>
      <c r="N16" t="str">
        <f t="shared" si="3"/>
        <v>Yes</v>
      </c>
      <c r="O16" t="s">
        <v>20</v>
      </c>
      <c r="P16" t="s">
        <v>24</v>
      </c>
      <c r="Q16" t="s">
        <v>36</v>
      </c>
      <c r="R16" t="s">
        <v>34</v>
      </c>
      <c r="S16">
        <v>4</v>
      </c>
      <c r="T16" t="str">
        <f t="shared" si="4"/>
        <v>Moderate (2-4 hours)</v>
      </c>
      <c r="U16" t="s">
        <v>22</v>
      </c>
      <c r="V16" t="s">
        <v>35</v>
      </c>
      <c r="W16" t="s">
        <v>28</v>
      </c>
      <c r="X16" t="s">
        <v>29</v>
      </c>
      <c r="Y16">
        <v>65</v>
      </c>
      <c r="Z16">
        <f t="shared" si="5"/>
        <v>-9</v>
      </c>
      <c r="AA16" t="str">
        <f t="shared" si="6"/>
        <v>Deteriorated</v>
      </c>
    </row>
    <row r="17" spans="1:27" x14ac:dyDescent="0.25">
      <c r="A17">
        <v>17</v>
      </c>
      <c r="B17" t="str">
        <f t="shared" si="0"/>
        <v>10-20 hours</v>
      </c>
      <c r="C17">
        <v>68</v>
      </c>
      <c r="D17" t="str">
        <f t="shared" si="1"/>
        <v>Poor</v>
      </c>
      <c r="E17" t="s">
        <v>24</v>
      </c>
      <c r="F17" t="s">
        <v>24</v>
      </c>
      <c r="G17" t="s">
        <v>22</v>
      </c>
      <c r="H17">
        <v>8</v>
      </c>
      <c r="I17" t="str">
        <f t="shared" si="2"/>
        <v>≥ 8 hours</v>
      </c>
      <c r="J17">
        <v>70</v>
      </c>
      <c r="K17" t="s">
        <v>24</v>
      </c>
      <c r="L17" t="s">
        <v>23</v>
      </c>
      <c r="M17">
        <v>2</v>
      </c>
      <c r="N17" t="str">
        <f t="shared" si="3"/>
        <v>Yes</v>
      </c>
      <c r="O17" t="s">
        <v>24</v>
      </c>
      <c r="P17" t="s">
        <v>24</v>
      </c>
      <c r="Q17" t="s">
        <v>36</v>
      </c>
      <c r="R17" t="s">
        <v>26</v>
      </c>
      <c r="S17">
        <v>4</v>
      </c>
      <c r="T17" t="str">
        <f t="shared" si="4"/>
        <v>Moderate (2-4 hours)</v>
      </c>
      <c r="U17" t="s">
        <v>22</v>
      </c>
      <c r="V17" t="s">
        <v>27</v>
      </c>
      <c r="W17" t="s">
        <v>28</v>
      </c>
      <c r="X17" t="s">
        <v>33</v>
      </c>
      <c r="Y17">
        <v>64</v>
      </c>
      <c r="Z17">
        <f t="shared" si="5"/>
        <v>-6</v>
      </c>
      <c r="AA17" t="str">
        <f t="shared" si="6"/>
        <v>Deteriorated</v>
      </c>
    </row>
    <row r="18" spans="1:27" x14ac:dyDescent="0.25">
      <c r="A18">
        <v>14</v>
      </c>
      <c r="B18" t="str">
        <f t="shared" si="0"/>
        <v>10-20 hours</v>
      </c>
      <c r="C18">
        <v>60</v>
      </c>
      <c r="D18" t="str">
        <f t="shared" si="1"/>
        <v>Poor</v>
      </c>
      <c r="E18" t="s">
        <v>24</v>
      </c>
      <c r="F18" t="s">
        <v>20</v>
      </c>
      <c r="G18" t="s">
        <v>23</v>
      </c>
      <c r="H18">
        <v>10</v>
      </c>
      <c r="I18" t="str">
        <f t="shared" si="2"/>
        <v>≥ 8 hours</v>
      </c>
      <c r="J18">
        <v>65</v>
      </c>
      <c r="K18" t="s">
        <v>20</v>
      </c>
      <c r="L18" t="s">
        <v>23</v>
      </c>
      <c r="M18">
        <v>0</v>
      </c>
      <c r="N18" t="str">
        <f t="shared" si="3"/>
        <v>No</v>
      </c>
      <c r="O18" t="s">
        <v>21</v>
      </c>
      <c r="P18" t="s">
        <v>24</v>
      </c>
      <c r="Q18" t="s">
        <v>36</v>
      </c>
      <c r="R18" t="s">
        <v>26</v>
      </c>
      <c r="S18">
        <v>3</v>
      </c>
      <c r="T18" t="str">
        <f t="shared" si="4"/>
        <v>Moderate (2-4 hours)</v>
      </c>
      <c r="U18" t="s">
        <v>22</v>
      </c>
      <c r="V18" t="s">
        <v>31</v>
      </c>
      <c r="W18" t="s">
        <v>28</v>
      </c>
      <c r="X18" t="s">
        <v>29</v>
      </c>
      <c r="Y18">
        <v>60</v>
      </c>
      <c r="Z18">
        <f t="shared" si="5"/>
        <v>-5</v>
      </c>
      <c r="AA18" t="str">
        <f t="shared" si="6"/>
        <v>Deteriorated</v>
      </c>
    </row>
    <row r="19" spans="1:27" x14ac:dyDescent="0.25">
      <c r="A19">
        <v>22</v>
      </c>
      <c r="B19" t="str">
        <f t="shared" si="0"/>
        <v>20-30 hours</v>
      </c>
      <c r="C19">
        <v>70</v>
      </c>
      <c r="D19" t="str">
        <f t="shared" si="1"/>
        <v>Fair</v>
      </c>
      <c r="E19" t="s">
        <v>20</v>
      </c>
      <c r="F19" t="s">
        <v>24</v>
      </c>
      <c r="G19" t="s">
        <v>23</v>
      </c>
      <c r="H19">
        <v>6</v>
      </c>
      <c r="I19" t="str">
        <f t="shared" si="2"/>
        <v>&lt; 8 hours</v>
      </c>
      <c r="J19">
        <v>82</v>
      </c>
      <c r="K19" t="s">
        <v>24</v>
      </c>
      <c r="L19" t="s">
        <v>23</v>
      </c>
      <c r="M19">
        <v>1</v>
      </c>
      <c r="N19" t="str">
        <f t="shared" si="3"/>
        <v>Yes</v>
      </c>
      <c r="O19" t="s">
        <v>20</v>
      </c>
      <c r="P19" t="s">
        <v>21</v>
      </c>
      <c r="Q19" t="s">
        <v>25</v>
      </c>
      <c r="R19" t="s">
        <v>34</v>
      </c>
      <c r="S19">
        <v>3</v>
      </c>
      <c r="T19" t="str">
        <f t="shared" si="4"/>
        <v>Moderate (2-4 hours)</v>
      </c>
      <c r="U19" t="s">
        <v>22</v>
      </c>
      <c r="V19" t="s">
        <v>27</v>
      </c>
      <c r="W19" t="s">
        <v>28</v>
      </c>
      <c r="X19" t="s">
        <v>33</v>
      </c>
      <c r="Y19">
        <v>65</v>
      </c>
      <c r="Z19">
        <f t="shared" si="5"/>
        <v>-17</v>
      </c>
      <c r="AA19" t="str">
        <f t="shared" si="6"/>
        <v>Deteriorated</v>
      </c>
    </row>
    <row r="20" spans="1:27" x14ac:dyDescent="0.25">
      <c r="A20">
        <v>15</v>
      </c>
      <c r="B20" t="str">
        <f t="shared" si="0"/>
        <v>10-20 hours</v>
      </c>
      <c r="C20">
        <v>80</v>
      </c>
      <c r="D20" t="str">
        <f t="shared" si="1"/>
        <v>Good</v>
      </c>
      <c r="E20" t="s">
        <v>24</v>
      </c>
      <c r="F20" t="s">
        <v>24</v>
      </c>
      <c r="G20" t="s">
        <v>23</v>
      </c>
      <c r="H20">
        <v>9</v>
      </c>
      <c r="I20" t="str">
        <f t="shared" si="2"/>
        <v>≥ 8 hours</v>
      </c>
      <c r="J20">
        <v>91</v>
      </c>
      <c r="K20" t="s">
        <v>20</v>
      </c>
      <c r="L20" t="s">
        <v>23</v>
      </c>
      <c r="M20">
        <v>3</v>
      </c>
      <c r="N20" t="str">
        <f t="shared" si="3"/>
        <v>Yes</v>
      </c>
      <c r="O20" t="s">
        <v>20</v>
      </c>
      <c r="P20" t="s">
        <v>24</v>
      </c>
      <c r="Q20" t="s">
        <v>25</v>
      </c>
      <c r="R20" t="s">
        <v>26</v>
      </c>
      <c r="S20">
        <v>2</v>
      </c>
      <c r="T20" t="str">
        <f t="shared" si="4"/>
        <v>Low (0-2 hours)</v>
      </c>
      <c r="U20" t="s">
        <v>22</v>
      </c>
      <c r="V20" t="s">
        <v>31</v>
      </c>
      <c r="W20" t="s">
        <v>32</v>
      </c>
      <c r="X20" t="s">
        <v>33</v>
      </c>
      <c r="Y20">
        <v>67</v>
      </c>
      <c r="Z20">
        <f t="shared" si="5"/>
        <v>-24</v>
      </c>
      <c r="AA20" t="str">
        <f t="shared" si="6"/>
        <v>Deteriorated</v>
      </c>
    </row>
    <row r="21" spans="1:27" x14ac:dyDescent="0.25">
      <c r="A21">
        <v>12</v>
      </c>
      <c r="B21" t="str">
        <f t="shared" si="0"/>
        <v>10-20 hours</v>
      </c>
      <c r="C21">
        <v>75</v>
      </c>
      <c r="D21" t="str">
        <f t="shared" si="1"/>
        <v>Fair</v>
      </c>
      <c r="E21" t="s">
        <v>24</v>
      </c>
      <c r="F21" t="s">
        <v>21</v>
      </c>
      <c r="G21" t="s">
        <v>23</v>
      </c>
      <c r="H21">
        <v>7</v>
      </c>
      <c r="I21" t="str">
        <f t="shared" si="2"/>
        <v>&lt; 8 hours</v>
      </c>
      <c r="J21">
        <v>58</v>
      </c>
      <c r="K21" t="s">
        <v>24</v>
      </c>
      <c r="L21" t="s">
        <v>23</v>
      </c>
      <c r="M21">
        <v>3</v>
      </c>
      <c r="N21" t="str">
        <f t="shared" si="3"/>
        <v>Yes</v>
      </c>
      <c r="O21" t="s">
        <v>24</v>
      </c>
      <c r="P21" t="s">
        <v>24</v>
      </c>
      <c r="Q21" t="s">
        <v>36</v>
      </c>
      <c r="R21" t="s">
        <v>26</v>
      </c>
      <c r="S21">
        <v>4</v>
      </c>
      <c r="T21" t="str">
        <f t="shared" si="4"/>
        <v>Moderate (2-4 hours)</v>
      </c>
      <c r="U21" t="s">
        <v>22</v>
      </c>
      <c r="V21" t="s">
        <v>31</v>
      </c>
      <c r="W21" t="s">
        <v>28</v>
      </c>
      <c r="X21" t="s">
        <v>29</v>
      </c>
      <c r="Y21">
        <v>66</v>
      </c>
      <c r="Z21">
        <f t="shared" si="5"/>
        <v>8</v>
      </c>
      <c r="AA21" t="str">
        <f t="shared" si="6"/>
        <v>Improved</v>
      </c>
    </row>
    <row r="22" spans="1:27" x14ac:dyDescent="0.25">
      <c r="A22">
        <v>29</v>
      </c>
      <c r="B22" t="str">
        <f t="shared" si="0"/>
        <v>20-30 hours</v>
      </c>
      <c r="C22">
        <v>78</v>
      </c>
      <c r="D22" t="str">
        <f t="shared" si="1"/>
        <v>Fair</v>
      </c>
      <c r="E22" t="s">
        <v>24</v>
      </c>
      <c r="F22" t="s">
        <v>24</v>
      </c>
      <c r="G22" t="s">
        <v>22</v>
      </c>
      <c r="H22">
        <v>5</v>
      </c>
      <c r="I22" t="str">
        <f t="shared" si="2"/>
        <v>&lt; 8 hours</v>
      </c>
      <c r="J22">
        <v>99</v>
      </c>
      <c r="K22" t="s">
        <v>21</v>
      </c>
      <c r="L22" t="s">
        <v>23</v>
      </c>
      <c r="M22">
        <v>0</v>
      </c>
      <c r="N22" t="str">
        <f t="shared" si="3"/>
        <v>No</v>
      </c>
      <c r="O22" t="s">
        <v>21</v>
      </c>
      <c r="P22" t="s">
        <v>24</v>
      </c>
      <c r="Q22" t="s">
        <v>25</v>
      </c>
      <c r="R22" t="s">
        <v>30</v>
      </c>
      <c r="S22">
        <v>1</v>
      </c>
      <c r="T22" t="str">
        <f t="shared" si="4"/>
        <v>Low (0-2 hours)</v>
      </c>
      <c r="U22" t="s">
        <v>22</v>
      </c>
      <c r="V22" t="s">
        <v>27</v>
      </c>
      <c r="W22" t="s">
        <v>32</v>
      </c>
      <c r="X22" t="s">
        <v>33</v>
      </c>
      <c r="Y22">
        <v>69</v>
      </c>
      <c r="Z22">
        <f t="shared" si="5"/>
        <v>-30</v>
      </c>
      <c r="AA22" t="str">
        <f t="shared" si="6"/>
        <v>Deteriorated</v>
      </c>
    </row>
    <row r="23" spans="1:27" x14ac:dyDescent="0.25">
      <c r="A23">
        <v>19</v>
      </c>
      <c r="B23" t="str">
        <f t="shared" si="0"/>
        <v>10-20 hours</v>
      </c>
      <c r="C23">
        <v>99</v>
      </c>
      <c r="D23" t="str">
        <f t="shared" si="1"/>
        <v>Very Good</v>
      </c>
      <c r="E23" t="s">
        <v>24</v>
      </c>
      <c r="F23" t="s">
        <v>21</v>
      </c>
      <c r="G23" t="s">
        <v>22</v>
      </c>
      <c r="H23">
        <v>6</v>
      </c>
      <c r="I23" t="str">
        <f t="shared" si="2"/>
        <v>&lt; 8 hours</v>
      </c>
      <c r="J23">
        <v>84</v>
      </c>
      <c r="K23" t="s">
        <v>24</v>
      </c>
      <c r="L23" t="s">
        <v>23</v>
      </c>
      <c r="M23">
        <v>1</v>
      </c>
      <c r="N23" t="str">
        <f t="shared" si="3"/>
        <v>Yes</v>
      </c>
      <c r="O23" t="s">
        <v>24</v>
      </c>
      <c r="P23" t="s">
        <v>21</v>
      </c>
      <c r="Q23" t="s">
        <v>25</v>
      </c>
      <c r="R23" t="s">
        <v>34</v>
      </c>
      <c r="S23">
        <v>3</v>
      </c>
      <c r="T23" t="str">
        <f t="shared" si="4"/>
        <v>Moderate (2-4 hours)</v>
      </c>
      <c r="U23" t="s">
        <v>22</v>
      </c>
      <c r="V23" t="s">
        <v>27</v>
      </c>
      <c r="W23" t="s">
        <v>28</v>
      </c>
      <c r="X23" t="s">
        <v>29</v>
      </c>
      <c r="Y23">
        <v>72</v>
      </c>
      <c r="Z23">
        <f t="shared" si="5"/>
        <v>-12</v>
      </c>
      <c r="AA23" t="str">
        <f t="shared" si="6"/>
        <v>Deteriorated</v>
      </c>
    </row>
    <row r="24" spans="1:27" x14ac:dyDescent="0.25">
      <c r="A24">
        <v>20</v>
      </c>
      <c r="B24" t="str">
        <f t="shared" si="0"/>
        <v>10-20 hours</v>
      </c>
      <c r="C24">
        <v>74</v>
      </c>
      <c r="D24" t="str">
        <f t="shared" si="1"/>
        <v>Fair</v>
      </c>
      <c r="E24" t="s">
        <v>24</v>
      </c>
      <c r="F24" t="s">
        <v>21</v>
      </c>
      <c r="G24" t="s">
        <v>22</v>
      </c>
      <c r="H24">
        <v>8</v>
      </c>
      <c r="I24" t="str">
        <f t="shared" si="2"/>
        <v>≥ 8 hours</v>
      </c>
      <c r="J24">
        <v>89</v>
      </c>
      <c r="K24" t="s">
        <v>20</v>
      </c>
      <c r="L24" t="s">
        <v>23</v>
      </c>
      <c r="M24">
        <v>1</v>
      </c>
      <c r="N24" t="str">
        <f t="shared" si="3"/>
        <v>Yes</v>
      </c>
      <c r="O24" t="s">
        <v>24</v>
      </c>
      <c r="P24" t="s">
        <v>24</v>
      </c>
      <c r="Q24" t="s">
        <v>25</v>
      </c>
      <c r="R24" t="s">
        <v>30</v>
      </c>
      <c r="S24">
        <v>2</v>
      </c>
      <c r="T24" t="str">
        <f t="shared" si="4"/>
        <v>Low (0-2 hours)</v>
      </c>
      <c r="U24" t="s">
        <v>22</v>
      </c>
      <c r="V24" t="s">
        <v>31</v>
      </c>
      <c r="W24" t="s">
        <v>32</v>
      </c>
      <c r="X24" t="s">
        <v>33</v>
      </c>
      <c r="Y24">
        <v>66</v>
      </c>
      <c r="Z24">
        <f t="shared" si="5"/>
        <v>-23</v>
      </c>
      <c r="AA24" t="str">
        <f t="shared" si="6"/>
        <v>Deteriorated</v>
      </c>
    </row>
    <row r="25" spans="1:27" x14ac:dyDescent="0.25">
      <c r="A25">
        <v>11</v>
      </c>
      <c r="B25" t="str">
        <f t="shared" si="0"/>
        <v>10-20 hours</v>
      </c>
      <c r="C25">
        <v>78</v>
      </c>
      <c r="D25" t="str">
        <f t="shared" si="1"/>
        <v>Fair</v>
      </c>
      <c r="E25" t="s">
        <v>21</v>
      </c>
      <c r="F25" t="s">
        <v>24</v>
      </c>
      <c r="G25" t="s">
        <v>23</v>
      </c>
      <c r="H25">
        <v>8</v>
      </c>
      <c r="I25" t="str">
        <f t="shared" si="2"/>
        <v>≥ 8 hours</v>
      </c>
      <c r="J25">
        <v>100</v>
      </c>
      <c r="K25" t="s">
        <v>21</v>
      </c>
      <c r="L25" t="s">
        <v>23</v>
      </c>
      <c r="M25">
        <v>1</v>
      </c>
      <c r="N25" t="str">
        <f t="shared" si="3"/>
        <v>Yes</v>
      </c>
      <c r="O25" t="s">
        <v>20</v>
      </c>
      <c r="P25" t="s">
        <v>24</v>
      </c>
      <c r="Q25" t="s">
        <v>25</v>
      </c>
      <c r="R25" t="s">
        <v>34</v>
      </c>
      <c r="S25">
        <v>3</v>
      </c>
      <c r="T25" t="str">
        <f t="shared" si="4"/>
        <v>Moderate (2-4 hours)</v>
      </c>
      <c r="U25" t="s">
        <v>22</v>
      </c>
      <c r="V25" t="s">
        <v>27</v>
      </c>
      <c r="W25" t="s">
        <v>32</v>
      </c>
      <c r="X25" t="s">
        <v>29</v>
      </c>
      <c r="Y25">
        <v>66</v>
      </c>
      <c r="Z25">
        <f t="shared" si="5"/>
        <v>-34</v>
      </c>
      <c r="AA25" t="str">
        <f t="shared" si="6"/>
        <v>Deteriorated</v>
      </c>
    </row>
    <row r="26" spans="1:27" x14ac:dyDescent="0.25">
      <c r="A26">
        <v>17</v>
      </c>
      <c r="B26" t="str">
        <f t="shared" si="0"/>
        <v>10-20 hours</v>
      </c>
      <c r="C26">
        <v>65</v>
      </c>
      <c r="D26" t="str">
        <f t="shared" si="1"/>
        <v>Poor</v>
      </c>
      <c r="E26" t="s">
        <v>20</v>
      </c>
      <c r="F26" t="s">
        <v>21</v>
      </c>
      <c r="G26" t="s">
        <v>23</v>
      </c>
      <c r="H26">
        <v>5</v>
      </c>
      <c r="I26" t="str">
        <f t="shared" si="2"/>
        <v>&lt; 8 hours</v>
      </c>
      <c r="J26">
        <v>75</v>
      </c>
      <c r="K26" t="s">
        <v>24</v>
      </c>
      <c r="L26" t="s">
        <v>23</v>
      </c>
      <c r="M26">
        <v>2</v>
      </c>
      <c r="N26" t="str">
        <f t="shared" si="3"/>
        <v>Yes</v>
      </c>
      <c r="O26" t="s">
        <v>20</v>
      </c>
      <c r="P26" t="s">
        <v>24</v>
      </c>
      <c r="Q26" t="s">
        <v>25</v>
      </c>
      <c r="R26" t="s">
        <v>26</v>
      </c>
      <c r="S26">
        <v>3</v>
      </c>
      <c r="T26" t="str">
        <f t="shared" si="4"/>
        <v>Moderate (2-4 hours)</v>
      </c>
      <c r="U26" t="s">
        <v>22</v>
      </c>
      <c r="V26" t="s">
        <v>27</v>
      </c>
      <c r="W26" t="s">
        <v>28</v>
      </c>
      <c r="X26" t="s">
        <v>33</v>
      </c>
      <c r="Y26">
        <v>63</v>
      </c>
      <c r="Z26">
        <f t="shared" si="5"/>
        <v>-12</v>
      </c>
      <c r="AA26" t="str">
        <f t="shared" si="6"/>
        <v>Deteriorated</v>
      </c>
    </row>
    <row r="27" spans="1:27" x14ac:dyDescent="0.25">
      <c r="A27">
        <v>21</v>
      </c>
      <c r="B27" t="str">
        <f t="shared" si="0"/>
        <v>20-30 hours</v>
      </c>
      <c r="C27">
        <v>62</v>
      </c>
      <c r="D27" t="str">
        <f t="shared" si="1"/>
        <v>Poor</v>
      </c>
      <c r="E27" t="s">
        <v>21</v>
      </c>
      <c r="F27" t="s">
        <v>20</v>
      </c>
      <c r="G27" t="s">
        <v>23</v>
      </c>
      <c r="H27">
        <v>6</v>
      </c>
      <c r="I27" t="str">
        <f t="shared" si="2"/>
        <v>&lt; 8 hours</v>
      </c>
      <c r="J27">
        <v>54</v>
      </c>
      <c r="K27" t="s">
        <v>21</v>
      </c>
      <c r="L27" t="s">
        <v>23</v>
      </c>
      <c r="M27">
        <v>0</v>
      </c>
      <c r="N27" t="str">
        <f t="shared" si="3"/>
        <v>No</v>
      </c>
      <c r="O27" t="s">
        <v>21</v>
      </c>
      <c r="P27" t="s">
        <v>21</v>
      </c>
      <c r="Q27" t="s">
        <v>25</v>
      </c>
      <c r="R27" t="s">
        <v>26</v>
      </c>
      <c r="S27">
        <v>3</v>
      </c>
      <c r="T27" t="str">
        <f t="shared" si="4"/>
        <v>Moderate (2-4 hours)</v>
      </c>
      <c r="U27" t="s">
        <v>22</v>
      </c>
      <c r="V27" t="s">
        <v>35</v>
      </c>
      <c r="W27" t="s">
        <v>37</v>
      </c>
      <c r="X27" t="s">
        <v>29</v>
      </c>
      <c r="Y27">
        <v>64</v>
      </c>
      <c r="Z27">
        <f t="shared" si="5"/>
        <v>10</v>
      </c>
      <c r="AA27" t="str">
        <f t="shared" si="6"/>
        <v>Improved</v>
      </c>
    </row>
    <row r="28" spans="1:27" x14ac:dyDescent="0.25">
      <c r="A28">
        <v>13</v>
      </c>
      <c r="B28" t="str">
        <f t="shared" si="0"/>
        <v>10-20 hours</v>
      </c>
      <c r="C28">
        <v>91</v>
      </c>
      <c r="D28" t="str">
        <f t="shared" si="1"/>
        <v>Very Good</v>
      </c>
      <c r="E28" t="s">
        <v>20</v>
      </c>
      <c r="F28" t="s">
        <v>24</v>
      </c>
      <c r="G28" t="s">
        <v>22</v>
      </c>
      <c r="H28">
        <v>6</v>
      </c>
      <c r="I28" t="str">
        <f t="shared" si="2"/>
        <v>&lt; 8 hours</v>
      </c>
      <c r="J28">
        <v>90</v>
      </c>
      <c r="K28" t="s">
        <v>24</v>
      </c>
      <c r="L28" t="s">
        <v>23</v>
      </c>
      <c r="M28">
        <v>1</v>
      </c>
      <c r="N28" t="str">
        <f t="shared" si="3"/>
        <v>Yes</v>
      </c>
      <c r="O28" t="s">
        <v>21</v>
      </c>
      <c r="P28" t="s">
        <v>24</v>
      </c>
      <c r="Q28" t="s">
        <v>25</v>
      </c>
      <c r="R28" t="s">
        <v>30</v>
      </c>
      <c r="S28">
        <v>2</v>
      </c>
      <c r="T28" t="str">
        <f t="shared" si="4"/>
        <v>Low (0-2 hours)</v>
      </c>
      <c r="U28" t="s">
        <v>23</v>
      </c>
      <c r="V28" t="s">
        <v>27</v>
      </c>
      <c r="W28" t="s">
        <v>32</v>
      </c>
      <c r="X28" t="s">
        <v>33</v>
      </c>
      <c r="Y28">
        <v>65</v>
      </c>
      <c r="Z28">
        <f t="shared" si="5"/>
        <v>-25</v>
      </c>
      <c r="AA28" t="str">
        <f t="shared" si="6"/>
        <v>Deteriorated</v>
      </c>
    </row>
    <row r="29" spans="1:27" x14ac:dyDescent="0.25">
      <c r="A29">
        <v>22</v>
      </c>
      <c r="B29" t="str">
        <f t="shared" si="0"/>
        <v>20-30 hours</v>
      </c>
      <c r="C29">
        <v>83</v>
      </c>
      <c r="D29" t="str">
        <f t="shared" si="1"/>
        <v>Good</v>
      </c>
      <c r="E29" t="s">
        <v>21</v>
      </c>
      <c r="F29" t="s">
        <v>21</v>
      </c>
      <c r="G29" t="s">
        <v>23</v>
      </c>
      <c r="H29">
        <v>6</v>
      </c>
      <c r="I29" t="str">
        <f t="shared" si="2"/>
        <v>&lt; 8 hours</v>
      </c>
      <c r="J29">
        <v>94</v>
      </c>
      <c r="K29" t="s">
        <v>24</v>
      </c>
      <c r="L29" t="s">
        <v>23</v>
      </c>
      <c r="M29">
        <v>0</v>
      </c>
      <c r="N29" t="str">
        <f t="shared" si="3"/>
        <v>No</v>
      </c>
      <c r="O29" t="s">
        <v>21</v>
      </c>
      <c r="P29" t="s">
        <v>24</v>
      </c>
      <c r="Q29" t="s">
        <v>25</v>
      </c>
      <c r="R29" t="s">
        <v>34</v>
      </c>
      <c r="S29">
        <v>2</v>
      </c>
      <c r="T29" t="str">
        <f t="shared" si="4"/>
        <v>Low (0-2 hours)</v>
      </c>
      <c r="U29" t="s">
        <v>22</v>
      </c>
      <c r="V29" t="s">
        <v>31</v>
      </c>
      <c r="W29" t="s">
        <v>32</v>
      </c>
      <c r="X29" t="s">
        <v>29</v>
      </c>
      <c r="Y29">
        <v>71</v>
      </c>
      <c r="Z29">
        <f t="shared" si="5"/>
        <v>-23</v>
      </c>
      <c r="AA29" t="str">
        <f t="shared" si="6"/>
        <v>Deteriorated</v>
      </c>
    </row>
    <row r="30" spans="1:27" x14ac:dyDescent="0.25">
      <c r="A30">
        <v>16</v>
      </c>
      <c r="B30" t="str">
        <f t="shared" si="0"/>
        <v>10-20 hours</v>
      </c>
      <c r="C30">
        <v>90</v>
      </c>
      <c r="D30" t="str">
        <f t="shared" si="1"/>
        <v>Very Good</v>
      </c>
      <c r="E30" t="s">
        <v>24</v>
      </c>
      <c r="F30" t="s">
        <v>24</v>
      </c>
      <c r="G30" t="s">
        <v>22</v>
      </c>
      <c r="H30">
        <v>4</v>
      </c>
      <c r="I30" t="str">
        <f t="shared" si="2"/>
        <v>&lt; 8 hours</v>
      </c>
      <c r="J30">
        <v>58</v>
      </c>
      <c r="K30" t="s">
        <v>24</v>
      </c>
      <c r="L30" t="s">
        <v>23</v>
      </c>
      <c r="M30">
        <v>1</v>
      </c>
      <c r="N30" t="str">
        <f t="shared" si="3"/>
        <v>Yes</v>
      </c>
      <c r="O30" t="s">
        <v>20</v>
      </c>
      <c r="P30" t="s">
        <v>24</v>
      </c>
      <c r="Q30" t="s">
        <v>25</v>
      </c>
      <c r="R30" t="s">
        <v>34</v>
      </c>
      <c r="S30">
        <v>3</v>
      </c>
      <c r="T30" t="str">
        <f t="shared" si="4"/>
        <v>Moderate (2-4 hours)</v>
      </c>
      <c r="U30" t="s">
        <v>22</v>
      </c>
      <c r="V30" t="s">
        <v>27</v>
      </c>
      <c r="W30" t="s">
        <v>32</v>
      </c>
      <c r="X30" t="s">
        <v>33</v>
      </c>
      <c r="Y30">
        <v>66</v>
      </c>
      <c r="Z30">
        <f t="shared" si="5"/>
        <v>8</v>
      </c>
      <c r="AA30" t="str">
        <f t="shared" si="6"/>
        <v>Improved</v>
      </c>
    </row>
    <row r="31" spans="1:27" x14ac:dyDescent="0.25">
      <c r="A31">
        <v>18</v>
      </c>
      <c r="B31" t="str">
        <f t="shared" si="0"/>
        <v>10-20 hours</v>
      </c>
      <c r="C31">
        <v>66</v>
      </c>
      <c r="D31" t="str">
        <f t="shared" si="1"/>
        <v>Poor</v>
      </c>
      <c r="E31" t="s">
        <v>21</v>
      </c>
      <c r="F31" t="s">
        <v>21</v>
      </c>
      <c r="G31" t="s">
        <v>22</v>
      </c>
      <c r="H31">
        <v>4</v>
      </c>
      <c r="I31" t="str">
        <f t="shared" si="2"/>
        <v>&lt; 8 hours</v>
      </c>
      <c r="J31">
        <v>51</v>
      </c>
      <c r="K31" t="s">
        <v>20</v>
      </c>
      <c r="L31" t="s">
        <v>23</v>
      </c>
      <c r="M31">
        <v>2</v>
      </c>
      <c r="N31" t="str">
        <f t="shared" si="3"/>
        <v>Yes</v>
      </c>
      <c r="O31" t="s">
        <v>20</v>
      </c>
      <c r="P31" t="s">
        <v>24</v>
      </c>
      <c r="Q31" t="s">
        <v>36</v>
      </c>
      <c r="R31" t="s">
        <v>34</v>
      </c>
      <c r="S31">
        <v>2</v>
      </c>
      <c r="T31" t="str">
        <f t="shared" si="4"/>
        <v>Low (0-2 hours)</v>
      </c>
      <c r="U31" t="s">
        <v>22</v>
      </c>
      <c r="V31" t="s">
        <v>31</v>
      </c>
      <c r="W31" t="s">
        <v>28</v>
      </c>
      <c r="X31" t="s">
        <v>29</v>
      </c>
      <c r="Y31">
        <v>64</v>
      </c>
      <c r="Z31">
        <f t="shared" si="5"/>
        <v>13</v>
      </c>
      <c r="AA31" t="str">
        <f t="shared" si="6"/>
        <v>Improved</v>
      </c>
    </row>
    <row r="32" spans="1:27" x14ac:dyDescent="0.25">
      <c r="A32">
        <v>16</v>
      </c>
      <c r="B32" t="str">
        <f t="shared" si="0"/>
        <v>10-20 hours</v>
      </c>
      <c r="C32">
        <v>83</v>
      </c>
      <c r="D32" t="str">
        <f t="shared" si="1"/>
        <v>Good</v>
      </c>
      <c r="E32" t="s">
        <v>20</v>
      </c>
      <c r="F32" t="s">
        <v>24</v>
      </c>
      <c r="G32" t="s">
        <v>22</v>
      </c>
      <c r="H32">
        <v>6</v>
      </c>
      <c r="I32" t="str">
        <f t="shared" si="2"/>
        <v>&lt; 8 hours</v>
      </c>
      <c r="J32">
        <v>57</v>
      </c>
      <c r="K32" t="s">
        <v>24</v>
      </c>
      <c r="L32" t="s">
        <v>23</v>
      </c>
      <c r="M32">
        <v>0</v>
      </c>
      <c r="N32" t="str">
        <f t="shared" si="3"/>
        <v>No</v>
      </c>
      <c r="O32" t="s">
        <v>21</v>
      </c>
      <c r="P32" t="s">
        <v>20</v>
      </c>
      <c r="Q32" t="s">
        <v>25</v>
      </c>
      <c r="R32" t="s">
        <v>26</v>
      </c>
      <c r="S32">
        <v>4</v>
      </c>
      <c r="T32" t="str">
        <f t="shared" si="4"/>
        <v>Moderate (2-4 hours)</v>
      </c>
      <c r="U32" t="s">
        <v>23</v>
      </c>
      <c r="V32" t="s">
        <v>27</v>
      </c>
      <c r="W32" t="s">
        <v>28</v>
      </c>
      <c r="X32" t="s">
        <v>33</v>
      </c>
      <c r="Y32">
        <v>63</v>
      </c>
      <c r="Z32">
        <f t="shared" si="5"/>
        <v>6</v>
      </c>
      <c r="AA32" t="str">
        <f t="shared" si="6"/>
        <v>Improved</v>
      </c>
    </row>
    <row r="33" spans="1:27" x14ac:dyDescent="0.25">
      <c r="A33">
        <v>31</v>
      </c>
      <c r="B33" t="str">
        <f t="shared" si="0"/>
        <v>above 30 hours</v>
      </c>
      <c r="C33">
        <v>70</v>
      </c>
      <c r="D33" t="str">
        <f t="shared" si="1"/>
        <v>Fair</v>
      </c>
      <c r="E33" t="s">
        <v>24</v>
      </c>
      <c r="F33" t="s">
        <v>21</v>
      </c>
      <c r="G33" t="s">
        <v>23</v>
      </c>
      <c r="H33">
        <v>7</v>
      </c>
      <c r="I33" t="str">
        <f t="shared" si="2"/>
        <v>&lt; 8 hours</v>
      </c>
      <c r="J33">
        <v>66</v>
      </c>
      <c r="K33" t="s">
        <v>24</v>
      </c>
      <c r="L33" t="s">
        <v>23</v>
      </c>
      <c r="M33">
        <v>1</v>
      </c>
      <c r="N33" t="str">
        <f t="shared" si="3"/>
        <v>Yes</v>
      </c>
      <c r="O33" t="s">
        <v>21</v>
      </c>
      <c r="P33" t="s">
        <v>24</v>
      </c>
      <c r="Q33" t="s">
        <v>25</v>
      </c>
      <c r="R33" t="s">
        <v>30</v>
      </c>
      <c r="S33">
        <v>3</v>
      </c>
      <c r="T33" t="str">
        <f t="shared" si="4"/>
        <v>Moderate (2-4 hours)</v>
      </c>
      <c r="U33" t="s">
        <v>22</v>
      </c>
      <c r="V33" t="s">
        <v>31</v>
      </c>
      <c r="W33" t="s">
        <v>28</v>
      </c>
      <c r="X33" t="s">
        <v>29</v>
      </c>
      <c r="Y33">
        <v>69</v>
      </c>
      <c r="Z33">
        <f t="shared" si="5"/>
        <v>3</v>
      </c>
      <c r="AA33" t="str">
        <f t="shared" si="6"/>
        <v>Improved</v>
      </c>
    </row>
    <row r="34" spans="1:27" x14ac:dyDescent="0.25">
      <c r="A34">
        <v>20</v>
      </c>
      <c r="B34" t="str">
        <f t="shared" si="0"/>
        <v>10-20 hours</v>
      </c>
      <c r="C34">
        <v>69</v>
      </c>
      <c r="D34" t="str">
        <f t="shared" si="1"/>
        <v>Poor</v>
      </c>
      <c r="E34" t="s">
        <v>24</v>
      </c>
      <c r="F34" t="s">
        <v>24</v>
      </c>
      <c r="G34" t="s">
        <v>23</v>
      </c>
      <c r="H34">
        <v>8</v>
      </c>
      <c r="I34" t="str">
        <f t="shared" si="2"/>
        <v>≥ 8 hours</v>
      </c>
      <c r="J34">
        <v>96</v>
      </c>
      <c r="K34" t="s">
        <v>24</v>
      </c>
      <c r="L34" t="s">
        <v>23</v>
      </c>
      <c r="M34">
        <v>2</v>
      </c>
      <c r="N34" t="str">
        <f t="shared" si="3"/>
        <v>Yes</v>
      </c>
      <c r="O34" t="s">
        <v>24</v>
      </c>
      <c r="P34" t="s">
        <v>21</v>
      </c>
      <c r="Q34" t="s">
        <v>25</v>
      </c>
      <c r="R34" t="s">
        <v>26</v>
      </c>
      <c r="S34">
        <v>3</v>
      </c>
      <c r="T34" t="str">
        <f t="shared" si="4"/>
        <v>Moderate (2-4 hours)</v>
      </c>
      <c r="U34" t="s">
        <v>22</v>
      </c>
      <c r="V34" t="s">
        <v>27</v>
      </c>
      <c r="W34" t="s">
        <v>28</v>
      </c>
      <c r="X34" t="s">
        <v>29</v>
      </c>
      <c r="Y34">
        <v>67</v>
      </c>
      <c r="Z34">
        <f t="shared" si="5"/>
        <v>-29</v>
      </c>
      <c r="AA34" t="str">
        <f t="shared" si="6"/>
        <v>Deteriorated</v>
      </c>
    </row>
    <row r="35" spans="1:27" x14ac:dyDescent="0.25">
      <c r="A35">
        <v>14</v>
      </c>
      <c r="B35" t="str">
        <f t="shared" si="0"/>
        <v>10-20 hours</v>
      </c>
      <c r="C35">
        <v>60</v>
      </c>
      <c r="D35" t="str">
        <f t="shared" si="1"/>
        <v>Poor</v>
      </c>
      <c r="E35" t="s">
        <v>21</v>
      </c>
      <c r="F35" t="s">
        <v>24</v>
      </c>
      <c r="G35" t="s">
        <v>22</v>
      </c>
      <c r="H35">
        <v>5</v>
      </c>
      <c r="I35" t="str">
        <f t="shared" si="2"/>
        <v>&lt; 8 hours</v>
      </c>
      <c r="J35">
        <v>50</v>
      </c>
      <c r="K35" t="s">
        <v>24</v>
      </c>
      <c r="L35" t="s">
        <v>23</v>
      </c>
      <c r="M35">
        <v>2</v>
      </c>
      <c r="N35" t="str">
        <f t="shared" si="3"/>
        <v>Yes</v>
      </c>
      <c r="O35" t="s">
        <v>24</v>
      </c>
      <c r="P35" t="s">
        <v>24</v>
      </c>
      <c r="Q35" t="s">
        <v>25</v>
      </c>
      <c r="R35" t="s">
        <v>34</v>
      </c>
      <c r="S35">
        <v>3</v>
      </c>
      <c r="T35" t="str">
        <f t="shared" si="4"/>
        <v>Moderate (2-4 hours)</v>
      </c>
      <c r="U35" t="s">
        <v>22</v>
      </c>
      <c r="V35" t="s">
        <v>31</v>
      </c>
      <c r="W35" t="s">
        <v>45</v>
      </c>
      <c r="X35" t="s">
        <v>33</v>
      </c>
      <c r="Y35">
        <v>61</v>
      </c>
      <c r="Z35">
        <f t="shared" si="5"/>
        <v>11</v>
      </c>
      <c r="AA35" t="str">
        <f t="shared" si="6"/>
        <v>Improved</v>
      </c>
    </row>
    <row r="36" spans="1:27" x14ac:dyDescent="0.25">
      <c r="A36">
        <v>25</v>
      </c>
      <c r="B36" t="str">
        <f t="shared" si="0"/>
        <v>20-30 hours</v>
      </c>
      <c r="C36">
        <v>65</v>
      </c>
      <c r="D36" t="str">
        <f t="shared" si="1"/>
        <v>Poor</v>
      </c>
      <c r="E36" t="s">
        <v>21</v>
      </c>
      <c r="F36" t="s">
        <v>24</v>
      </c>
      <c r="G36" t="s">
        <v>22</v>
      </c>
      <c r="H36">
        <v>5</v>
      </c>
      <c r="I36" t="str">
        <f t="shared" si="2"/>
        <v>&lt; 8 hours</v>
      </c>
      <c r="J36">
        <v>90</v>
      </c>
      <c r="K36" t="s">
        <v>24</v>
      </c>
      <c r="L36" t="s">
        <v>23</v>
      </c>
      <c r="M36">
        <v>2</v>
      </c>
      <c r="N36" t="str">
        <f t="shared" si="3"/>
        <v>Yes</v>
      </c>
      <c r="O36" t="s">
        <v>24</v>
      </c>
      <c r="P36" t="s">
        <v>24</v>
      </c>
      <c r="Q36" t="s">
        <v>25</v>
      </c>
      <c r="R36" t="s">
        <v>26</v>
      </c>
      <c r="S36">
        <v>3</v>
      </c>
      <c r="T36" t="str">
        <f t="shared" si="4"/>
        <v>Moderate (2-4 hours)</v>
      </c>
      <c r="U36" t="s">
        <v>22</v>
      </c>
      <c r="V36" t="s">
        <v>31</v>
      </c>
      <c r="W36" t="s">
        <v>32</v>
      </c>
      <c r="X36" t="s">
        <v>33</v>
      </c>
      <c r="Y36">
        <v>68</v>
      </c>
      <c r="Z36">
        <f t="shared" si="5"/>
        <v>-22</v>
      </c>
      <c r="AA36" t="str">
        <f t="shared" si="6"/>
        <v>Deteriorated</v>
      </c>
    </row>
    <row r="37" spans="1:27" x14ac:dyDescent="0.25">
      <c r="A37">
        <v>13</v>
      </c>
      <c r="B37" t="str">
        <f t="shared" si="0"/>
        <v>10-20 hours</v>
      </c>
      <c r="C37">
        <v>72</v>
      </c>
      <c r="D37" t="str">
        <f t="shared" si="1"/>
        <v>Fair</v>
      </c>
      <c r="E37" t="s">
        <v>20</v>
      </c>
      <c r="F37" t="s">
        <v>24</v>
      </c>
      <c r="G37" t="s">
        <v>22</v>
      </c>
      <c r="H37">
        <v>6</v>
      </c>
      <c r="I37" t="str">
        <f t="shared" si="2"/>
        <v>&lt; 8 hours</v>
      </c>
      <c r="J37">
        <v>93</v>
      </c>
      <c r="K37" t="s">
        <v>20</v>
      </c>
      <c r="L37" t="s">
        <v>23</v>
      </c>
      <c r="M37">
        <v>1</v>
      </c>
      <c r="N37" t="str">
        <f t="shared" si="3"/>
        <v>Yes</v>
      </c>
      <c r="O37" t="s">
        <v>20</v>
      </c>
      <c r="P37" t="s">
        <v>24</v>
      </c>
      <c r="Q37" t="s">
        <v>25</v>
      </c>
      <c r="R37" t="s">
        <v>30</v>
      </c>
      <c r="S37">
        <v>3</v>
      </c>
      <c r="T37" t="str">
        <f t="shared" si="4"/>
        <v>Moderate (2-4 hours)</v>
      </c>
      <c r="U37" t="s">
        <v>22</v>
      </c>
      <c r="V37" t="s">
        <v>27</v>
      </c>
      <c r="W37" t="s">
        <v>28</v>
      </c>
      <c r="X37" t="s">
        <v>29</v>
      </c>
      <c r="Y37">
        <v>61</v>
      </c>
      <c r="Z37">
        <f t="shared" si="5"/>
        <v>-32</v>
      </c>
      <c r="AA37" t="str">
        <f t="shared" si="6"/>
        <v>Deteriorated</v>
      </c>
    </row>
    <row r="38" spans="1:27" x14ac:dyDescent="0.25">
      <c r="A38">
        <v>21</v>
      </c>
      <c r="B38" t="str">
        <f t="shared" si="0"/>
        <v>20-30 hours</v>
      </c>
      <c r="C38">
        <v>65</v>
      </c>
      <c r="D38" t="str">
        <f t="shared" si="1"/>
        <v>Poor</v>
      </c>
      <c r="E38" t="s">
        <v>24</v>
      </c>
      <c r="F38" t="s">
        <v>20</v>
      </c>
      <c r="G38" t="s">
        <v>23</v>
      </c>
      <c r="H38">
        <v>7</v>
      </c>
      <c r="I38" t="str">
        <f t="shared" si="2"/>
        <v>&lt; 8 hours</v>
      </c>
      <c r="J38">
        <v>91</v>
      </c>
      <c r="K38" t="s">
        <v>20</v>
      </c>
      <c r="L38" t="s">
        <v>23</v>
      </c>
      <c r="M38">
        <v>2</v>
      </c>
      <c r="N38" t="str">
        <f t="shared" si="3"/>
        <v>Yes</v>
      </c>
      <c r="O38" t="s">
        <v>24</v>
      </c>
      <c r="P38" t="s">
        <v>21</v>
      </c>
      <c r="Q38" t="s">
        <v>25</v>
      </c>
      <c r="R38" t="s">
        <v>26</v>
      </c>
      <c r="S38">
        <v>3</v>
      </c>
      <c r="T38" t="str">
        <f t="shared" si="4"/>
        <v>Moderate (2-4 hours)</v>
      </c>
      <c r="U38" t="s">
        <v>22</v>
      </c>
      <c r="V38" t="s">
        <v>27</v>
      </c>
      <c r="W38" t="s">
        <v>37</v>
      </c>
      <c r="X38" t="s">
        <v>33</v>
      </c>
      <c r="Y38">
        <v>64</v>
      </c>
      <c r="Z38">
        <f t="shared" si="5"/>
        <v>-27</v>
      </c>
      <c r="AA38" t="str">
        <f t="shared" si="6"/>
        <v>Deteriorated</v>
      </c>
    </row>
    <row r="39" spans="1:27" x14ac:dyDescent="0.25">
      <c r="A39">
        <v>8</v>
      </c>
      <c r="B39" t="str">
        <f t="shared" si="0"/>
        <v>1-10 hours</v>
      </c>
      <c r="C39">
        <v>99</v>
      </c>
      <c r="D39" t="str">
        <f t="shared" si="1"/>
        <v>Very Good</v>
      </c>
      <c r="E39" t="s">
        <v>24</v>
      </c>
      <c r="F39" t="s">
        <v>24</v>
      </c>
      <c r="G39" t="s">
        <v>22</v>
      </c>
      <c r="H39">
        <v>9</v>
      </c>
      <c r="I39" t="str">
        <f t="shared" si="2"/>
        <v>≥ 8 hours</v>
      </c>
      <c r="J39">
        <v>54</v>
      </c>
      <c r="K39" t="s">
        <v>20</v>
      </c>
      <c r="L39" t="s">
        <v>23</v>
      </c>
      <c r="M39">
        <v>2</v>
      </c>
      <c r="N39" t="str">
        <f t="shared" si="3"/>
        <v>Yes</v>
      </c>
      <c r="O39" t="s">
        <v>20</v>
      </c>
      <c r="P39" t="s">
        <v>24</v>
      </c>
      <c r="Q39" t="s">
        <v>25</v>
      </c>
      <c r="R39" t="s">
        <v>34</v>
      </c>
      <c r="S39">
        <v>5</v>
      </c>
      <c r="T39" t="str">
        <f t="shared" si="4"/>
        <v>High (4-6 hours)</v>
      </c>
      <c r="U39" t="s">
        <v>22</v>
      </c>
      <c r="V39" t="s">
        <v>35</v>
      </c>
      <c r="W39" t="s">
        <v>28</v>
      </c>
      <c r="X39" t="s">
        <v>33</v>
      </c>
      <c r="Y39">
        <v>67</v>
      </c>
      <c r="Z39">
        <f t="shared" si="5"/>
        <v>13</v>
      </c>
      <c r="AA39" t="str">
        <f t="shared" si="6"/>
        <v>Improved</v>
      </c>
    </row>
    <row r="40" spans="1:27" x14ac:dyDescent="0.25">
      <c r="A40">
        <v>12</v>
      </c>
      <c r="B40" t="str">
        <f t="shared" si="0"/>
        <v>10-20 hours</v>
      </c>
      <c r="C40">
        <v>72</v>
      </c>
      <c r="D40" t="str">
        <f t="shared" si="1"/>
        <v>Fair</v>
      </c>
      <c r="E40" t="s">
        <v>20</v>
      </c>
      <c r="F40" t="s">
        <v>24</v>
      </c>
      <c r="G40" t="s">
        <v>23</v>
      </c>
      <c r="H40">
        <v>8</v>
      </c>
      <c r="I40" t="str">
        <f t="shared" si="2"/>
        <v>≥ 8 hours</v>
      </c>
      <c r="J40">
        <v>84</v>
      </c>
      <c r="K40" t="s">
        <v>24</v>
      </c>
      <c r="L40" t="s">
        <v>23</v>
      </c>
      <c r="M40">
        <v>1</v>
      </c>
      <c r="N40" t="str">
        <f t="shared" si="3"/>
        <v>Yes</v>
      </c>
      <c r="O40" t="s">
        <v>20</v>
      </c>
      <c r="P40" t="s">
        <v>24</v>
      </c>
      <c r="Q40" t="s">
        <v>25</v>
      </c>
      <c r="R40" t="s">
        <v>26</v>
      </c>
      <c r="S40">
        <v>5</v>
      </c>
      <c r="T40" t="str">
        <f t="shared" si="4"/>
        <v>High (4-6 hours)</v>
      </c>
      <c r="U40" t="s">
        <v>22</v>
      </c>
      <c r="V40" t="s">
        <v>27</v>
      </c>
      <c r="W40" t="s">
        <v>28</v>
      </c>
      <c r="X40" t="s">
        <v>33</v>
      </c>
      <c r="Y40">
        <v>63</v>
      </c>
      <c r="Z40">
        <f t="shared" si="5"/>
        <v>-21</v>
      </c>
      <c r="AA40" t="str">
        <f t="shared" si="6"/>
        <v>Deteriorated</v>
      </c>
    </row>
    <row r="41" spans="1:27" x14ac:dyDescent="0.25">
      <c r="A41">
        <v>21</v>
      </c>
      <c r="B41" t="str">
        <f t="shared" si="0"/>
        <v>20-30 hours</v>
      </c>
      <c r="C41">
        <v>65</v>
      </c>
      <c r="D41" t="str">
        <f t="shared" si="1"/>
        <v>Poor</v>
      </c>
      <c r="E41" t="s">
        <v>20</v>
      </c>
      <c r="F41" t="s">
        <v>24</v>
      </c>
      <c r="G41" t="s">
        <v>23</v>
      </c>
      <c r="H41">
        <v>6</v>
      </c>
      <c r="I41" t="str">
        <f t="shared" si="2"/>
        <v>&lt; 8 hours</v>
      </c>
      <c r="J41">
        <v>98</v>
      </c>
      <c r="K41" t="s">
        <v>20</v>
      </c>
      <c r="L41" t="s">
        <v>23</v>
      </c>
      <c r="M41">
        <v>1</v>
      </c>
      <c r="N41" t="str">
        <f t="shared" si="3"/>
        <v>Yes</v>
      </c>
      <c r="O41" t="s">
        <v>24</v>
      </c>
      <c r="P41" t="s">
        <v>21</v>
      </c>
      <c r="Q41" t="s">
        <v>25</v>
      </c>
      <c r="R41" t="s">
        <v>30</v>
      </c>
      <c r="S41">
        <v>4</v>
      </c>
      <c r="T41" t="str">
        <f t="shared" si="4"/>
        <v>Moderate (2-4 hours)</v>
      </c>
      <c r="U41" t="s">
        <v>22</v>
      </c>
      <c r="V41" t="s">
        <v>27</v>
      </c>
      <c r="W41" t="s">
        <v>28</v>
      </c>
      <c r="X41" t="s">
        <v>29</v>
      </c>
      <c r="Y41">
        <v>64</v>
      </c>
      <c r="Z41">
        <f t="shared" si="5"/>
        <v>-34</v>
      </c>
      <c r="AA41" t="str">
        <f t="shared" si="6"/>
        <v>Deteriorated</v>
      </c>
    </row>
    <row r="42" spans="1:27" x14ac:dyDescent="0.25">
      <c r="A42">
        <v>24</v>
      </c>
      <c r="B42" t="str">
        <f t="shared" si="0"/>
        <v>20-30 hours</v>
      </c>
      <c r="C42">
        <v>68</v>
      </c>
      <c r="D42" t="str">
        <f t="shared" si="1"/>
        <v>Poor</v>
      </c>
      <c r="E42" t="s">
        <v>21</v>
      </c>
      <c r="F42" t="s">
        <v>24</v>
      </c>
      <c r="G42" t="s">
        <v>22</v>
      </c>
      <c r="H42">
        <v>8</v>
      </c>
      <c r="I42" t="str">
        <f t="shared" si="2"/>
        <v>≥ 8 hours</v>
      </c>
      <c r="J42">
        <v>56</v>
      </c>
      <c r="K42" t="s">
        <v>20</v>
      </c>
      <c r="L42" t="s">
        <v>23</v>
      </c>
      <c r="M42">
        <v>3</v>
      </c>
      <c r="N42" t="str">
        <f t="shared" si="3"/>
        <v>Yes</v>
      </c>
      <c r="O42" t="s">
        <v>21</v>
      </c>
      <c r="P42" t="s">
        <v>21</v>
      </c>
      <c r="Q42" t="s">
        <v>25</v>
      </c>
      <c r="R42" t="s">
        <v>34</v>
      </c>
      <c r="S42">
        <v>1</v>
      </c>
      <c r="T42" t="str">
        <f t="shared" si="4"/>
        <v>Low (0-2 hours)</v>
      </c>
      <c r="U42" t="s">
        <v>22</v>
      </c>
      <c r="V42" t="s">
        <v>31</v>
      </c>
      <c r="W42" t="s">
        <v>28</v>
      </c>
      <c r="X42" t="s">
        <v>29</v>
      </c>
      <c r="Y42">
        <v>67</v>
      </c>
      <c r="Z42">
        <f t="shared" si="5"/>
        <v>11</v>
      </c>
      <c r="AA42" t="str">
        <f t="shared" si="6"/>
        <v>Improved</v>
      </c>
    </row>
    <row r="43" spans="1:27" x14ac:dyDescent="0.25">
      <c r="A43">
        <v>21</v>
      </c>
      <c r="B43" t="str">
        <f t="shared" si="0"/>
        <v>20-30 hours</v>
      </c>
      <c r="C43">
        <v>84</v>
      </c>
      <c r="D43" t="str">
        <f t="shared" si="1"/>
        <v>Good</v>
      </c>
      <c r="E43" t="s">
        <v>24</v>
      </c>
      <c r="F43" t="s">
        <v>24</v>
      </c>
      <c r="G43" t="s">
        <v>23</v>
      </c>
      <c r="H43">
        <v>6</v>
      </c>
      <c r="I43" t="str">
        <f t="shared" si="2"/>
        <v>&lt; 8 hours</v>
      </c>
      <c r="J43">
        <v>52</v>
      </c>
      <c r="K43" t="s">
        <v>20</v>
      </c>
      <c r="L43" t="s">
        <v>23</v>
      </c>
      <c r="M43">
        <v>1</v>
      </c>
      <c r="N43" t="str">
        <f t="shared" si="3"/>
        <v>Yes</v>
      </c>
      <c r="O43" t="s">
        <v>24</v>
      </c>
      <c r="P43" t="s">
        <v>21</v>
      </c>
      <c r="Q43" t="s">
        <v>25</v>
      </c>
      <c r="R43" t="s">
        <v>34</v>
      </c>
      <c r="S43">
        <v>2</v>
      </c>
      <c r="T43" t="str">
        <f t="shared" si="4"/>
        <v>Low (0-2 hours)</v>
      </c>
      <c r="U43" t="s">
        <v>23</v>
      </c>
      <c r="V43" t="s">
        <v>31</v>
      </c>
      <c r="W43" t="s">
        <v>37</v>
      </c>
      <c r="X43" t="s">
        <v>33</v>
      </c>
      <c r="Y43">
        <v>65</v>
      </c>
      <c r="Z43">
        <f t="shared" si="5"/>
        <v>13</v>
      </c>
      <c r="AA43" t="str">
        <f t="shared" si="6"/>
        <v>Improved</v>
      </c>
    </row>
    <row r="44" spans="1:27" x14ac:dyDescent="0.25">
      <c r="A44">
        <v>19</v>
      </c>
      <c r="B44" t="str">
        <f t="shared" si="0"/>
        <v>10-20 hours</v>
      </c>
      <c r="C44">
        <v>63</v>
      </c>
      <c r="D44" t="str">
        <f t="shared" si="1"/>
        <v>Poor</v>
      </c>
      <c r="E44" t="s">
        <v>20</v>
      </c>
      <c r="F44" t="s">
        <v>21</v>
      </c>
      <c r="G44" t="s">
        <v>22</v>
      </c>
      <c r="H44">
        <v>7</v>
      </c>
      <c r="I44" t="str">
        <f t="shared" si="2"/>
        <v>&lt; 8 hours</v>
      </c>
      <c r="J44">
        <v>94</v>
      </c>
      <c r="K44" t="s">
        <v>24</v>
      </c>
      <c r="L44" t="s">
        <v>23</v>
      </c>
      <c r="M44">
        <v>1</v>
      </c>
      <c r="N44" t="str">
        <f t="shared" si="3"/>
        <v>Yes</v>
      </c>
      <c r="O44" t="s">
        <v>24</v>
      </c>
      <c r="P44" t="s">
        <v>24</v>
      </c>
      <c r="Q44" t="s">
        <v>36</v>
      </c>
      <c r="R44" t="s">
        <v>26</v>
      </c>
      <c r="S44">
        <v>3</v>
      </c>
      <c r="T44" t="str">
        <f t="shared" si="4"/>
        <v>Moderate (2-4 hours)</v>
      </c>
      <c r="U44" t="s">
        <v>22</v>
      </c>
      <c r="V44" t="s">
        <v>27</v>
      </c>
      <c r="W44" t="s">
        <v>32</v>
      </c>
      <c r="X44" t="s">
        <v>29</v>
      </c>
      <c r="Y44">
        <v>64</v>
      </c>
      <c r="Z44">
        <f t="shared" si="5"/>
        <v>-30</v>
      </c>
      <c r="AA44" t="str">
        <f t="shared" si="6"/>
        <v>Deteriorated</v>
      </c>
    </row>
    <row r="45" spans="1:27" x14ac:dyDescent="0.25">
      <c r="A45">
        <v>18</v>
      </c>
      <c r="B45" t="str">
        <f t="shared" si="0"/>
        <v>10-20 hours</v>
      </c>
      <c r="C45">
        <v>94</v>
      </c>
      <c r="D45" t="str">
        <f t="shared" si="1"/>
        <v>Very Good</v>
      </c>
      <c r="E45" t="s">
        <v>24</v>
      </c>
      <c r="F45" t="s">
        <v>21</v>
      </c>
      <c r="G45" t="s">
        <v>23</v>
      </c>
      <c r="H45">
        <v>7</v>
      </c>
      <c r="I45" t="str">
        <f t="shared" si="2"/>
        <v>&lt; 8 hours</v>
      </c>
      <c r="J45">
        <v>82</v>
      </c>
      <c r="K45" t="s">
        <v>24</v>
      </c>
      <c r="L45" t="s">
        <v>23</v>
      </c>
      <c r="M45">
        <v>3</v>
      </c>
      <c r="N45" t="str">
        <f t="shared" si="3"/>
        <v>Yes</v>
      </c>
      <c r="O45" t="s">
        <v>24</v>
      </c>
      <c r="P45" t="s">
        <v>24</v>
      </c>
      <c r="Q45" t="s">
        <v>36</v>
      </c>
      <c r="R45" t="s">
        <v>30</v>
      </c>
      <c r="S45">
        <v>2</v>
      </c>
      <c r="T45" t="str">
        <f t="shared" si="4"/>
        <v>Low (0-2 hours)</v>
      </c>
      <c r="U45" t="s">
        <v>23</v>
      </c>
      <c r="V45" t="s">
        <v>31</v>
      </c>
      <c r="W45" t="s">
        <v>28</v>
      </c>
      <c r="X45" t="s">
        <v>29</v>
      </c>
      <c r="Y45">
        <v>70</v>
      </c>
      <c r="Z45">
        <f t="shared" si="5"/>
        <v>-12</v>
      </c>
      <c r="AA45" t="str">
        <f t="shared" si="6"/>
        <v>Deteriorated</v>
      </c>
    </row>
    <row r="46" spans="1:27" x14ac:dyDescent="0.25">
      <c r="A46">
        <v>11</v>
      </c>
      <c r="B46" t="str">
        <f t="shared" si="0"/>
        <v>10-20 hours</v>
      </c>
      <c r="C46">
        <v>98</v>
      </c>
      <c r="D46" t="str">
        <f t="shared" si="1"/>
        <v>Very Good</v>
      </c>
      <c r="E46" t="s">
        <v>24</v>
      </c>
      <c r="F46" t="s">
        <v>24</v>
      </c>
      <c r="G46" t="s">
        <v>23</v>
      </c>
      <c r="H46">
        <v>9</v>
      </c>
      <c r="I46" t="str">
        <f t="shared" si="2"/>
        <v>≥ 8 hours</v>
      </c>
      <c r="J46">
        <v>82</v>
      </c>
      <c r="K46" t="s">
        <v>20</v>
      </c>
      <c r="L46" t="s">
        <v>23</v>
      </c>
      <c r="M46">
        <v>1</v>
      </c>
      <c r="N46" t="str">
        <f t="shared" si="3"/>
        <v>Yes</v>
      </c>
      <c r="O46" t="s">
        <v>24</v>
      </c>
      <c r="P46" t="s">
        <v>24</v>
      </c>
      <c r="Q46" t="s">
        <v>36</v>
      </c>
      <c r="R46" t="s">
        <v>26</v>
      </c>
      <c r="S46">
        <v>3</v>
      </c>
      <c r="T46" t="str">
        <f t="shared" si="4"/>
        <v>Moderate (2-4 hours)</v>
      </c>
      <c r="U46" t="s">
        <v>22</v>
      </c>
      <c r="V46" t="s">
        <v>35</v>
      </c>
      <c r="W46" t="s">
        <v>37</v>
      </c>
      <c r="X46" t="s">
        <v>29</v>
      </c>
      <c r="Y46">
        <v>68</v>
      </c>
      <c r="Z46">
        <f t="shared" si="5"/>
        <v>-14</v>
      </c>
      <c r="AA46" t="str">
        <f t="shared" si="6"/>
        <v>Deteriorated</v>
      </c>
    </row>
    <row r="47" spans="1:27" x14ac:dyDescent="0.25">
      <c r="A47">
        <v>16</v>
      </c>
      <c r="B47" t="str">
        <f t="shared" si="0"/>
        <v>10-20 hours</v>
      </c>
      <c r="C47">
        <v>70</v>
      </c>
      <c r="D47" t="str">
        <f t="shared" si="1"/>
        <v>Fair</v>
      </c>
      <c r="E47" t="s">
        <v>24</v>
      </c>
      <c r="F47" t="s">
        <v>24</v>
      </c>
      <c r="G47" t="s">
        <v>23</v>
      </c>
      <c r="H47">
        <v>8</v>
      </c>
      <c r="I47" t="str">
        <f t="shared" si="2"/>
        <v>≥ 8 hours</v>
      </c>
      <c r="J47">
        <v>98</v>
      </c>
      <c r="K47" t="s">
        <v>24</v>
      </c>
      <c r="L47" t="s">
        <v>23</v>
      </c>
      <c r="M47">
        <v>2</v>
      </c>
      <c r="N47" t="str">
        <f t="shared" si="3"/>
        <v>Yes</v>
      </c>
      <c r="O47" t="s">
        <v>24</v>
      </c>
      <c r="P47" t="s">
        <v>24</v>
      </c>
      <c r="Q47" t="s">
        <v>25</v>
      </c>
      <c r="R47" t="s">
        <v>26</v>
      </c>
      <c r="S47">
        <v>3</v>
      </c>
      <c r="T47" t="str">
        <f t="shared" si="4"/>
        <v>Moderate (2-4 hours)</v>
      </c>
      <c r="U47" t="s">
        <v>22</v>
      </c>
      <c r="V47" t="s">
        <v>27</v>
      </c>
      <c r="W47" t="s">
        <v>32</v>
      </c>
      <c r="X47" t="s">
        <v>29</v>
      </c>
      <c r="Y47">
        <v>65</v>
      </c>
      <c r="Z47">
        <f t="shared" si="5"/>
        <v>-33</v>
      </c>
      <c r="AA47" t="str">
        <f t="shared" si="6"/>
        <v>Deteriorated</v>
      </c>
    </row>
    <row r="48" spans="1:27" x14ac:dyDescent="0.25">
      <c r="A48">
        <v>17</v>
      </c>
      <c r="B48" t="str">
        <f t="shared" si="0"/>
        <v>10-20 hours</v>
      </c>
      <c r="C48">
        <v>78</v>
      </c>
      <c r="D48" t="str">
        <f t="shared" si="1"/>
        <v>Fair</v>
      </c>
      <c r="E48" t="s">
        <v>24</v>
      </c>
      <c r="F48" t="s">
        <v>24</v>
      </c>
      <c r="G48" t="s">
        <v>23</v>
      </c>
      <c r="H48">
        <v>6</v>
      </c>
      <c r="I48" t="str">
        <f t="shared" si="2"/>
        <v>&lt; 8 hours</v>
      </c>
      <c r="J48">
        <v>88</v>
      </c>
      <c r="K48" t="s">
        <v>24</v>
      </c>
      <c r="L48" t="s">
        <v>23</v>
      </c>
      <c r="M48">
        <v>1</v>
      </c>
      <c r="N48" t="str">
        <f t="shared" si="3"/>
        <v>Yes</v>
      </c>
      <c r="O48" t="s">
        <v>24</v>
      </c>
      <c r="P48" t="s">
        <v>21</v>
      </c>
      <c r="Q48" t="s">
        <v>36</v>
      </c>
      <c r="R48" t="s">
        <v>26</v>
      </c>
      <c r="S48">
        <v>3</v>
      </c>
      <c r="T48" t="str">
        <f t="shared" si="4"/>
        <v>Moderate (2-4 hours)</v>
      </c>
      <c r="U48" t="s">
        <v>22</v>
      </c>
      <c r="V48" t="s">
        <v>31</v>
      </c>
      <c r="W48" t="s">
        <v>28</v>
      </c>
      <c r="X48" t="s">
        <v>33</v>
      </c>
      <c r="Y48">
        <v>68</v>
      </c>
      <c r="Z48">
        <f t="shared" si="5"/>
        <v>-20</v>
      </c>
      <c r="AA48" t="str">
        <f t="shared" si="6"/>
        <v>Deteriorated</v>
      </c>
    </row>
    <row r="49" spans="1:27" x14ac:dyDescent="0.25">
      <c r="A49">
        <v>26</v>
      </c>
      <c r="B49" t="str">
        <f t="shared" si="0"/>
        <v>20-30 hours</v>
      </c>
      <c r="C49">
        <v>61</v>
      </c>
      <c r="D49" t="str">
        <f t="shared" si="1"/>
        <v>Poor</v>
      </c>
      <c r="E49" t="s">
        <v>24</v>
      </c>
      <c r="F49" t="s">
        <v>20</v>
      </c>
      <c r="G49" t="s">
        <v>23</v>
      </c>
      <c r="H49">
        <v>6</v>
      </c>
      <c r="I49" t="str">
        <f t="shared" si="2"/>
        <v>&lt; 8 hours</v>
      </c>
      <c r="J49">
        <v>70</v>
      </c>
      <c r="K49" t="s">
        <v>24</v>
      </c>
      <c r="L49" t="s">
        <v>23</v>
      </c>
      <c r="M49">
        <v>2</v>
      </c>
      <c r="N49" t="str">
        <f t="shared" si="3"/>
        <v>Yes</v>
      </c>
      <c r="O49" t="s">
        <v>20</v>
      </c>
      <c r="P49" t="s">
        <v>24</v>
      </c>
      <c r="Q49" t="s">
        <v>25</v>
      </c>
      <c r="R49" t="s">
        <v>26</v>
      </c>
      <c r="S49">
        <v>3</v>
      </c>
      <c r="T49" t="str">
        <f t="shared" si="4"/>
        <v>Moderate (2-4 hours)</v>
      </c>
      <c r="U49" t="s">
        <v>22</v>
      </c>
      <c r="V49" t="s">
        <v>27</v>
      </c>
      <c r="W49" t="s">
        <v>32</v>
      </c>
      <c r="X49" t="s">
        <v>33</v>
      </c>
      <c r="Y49">
        <v>64</v>
      </c>
      <c r="Z49">
        <f t="shared" si="5"/>
        <v>-6</v>
      </c>
      <c r="AA49" t="str">
        <f t="shared" si="6"/>
        <v>Deteriorated</v>
      </c>
    </row>
    <row r="50" spans="1:27" x14ac:dyDescent="0.25">
      <c r="A50">
        <v>22</v>
      </c>
      <c r="B50" t="str">
        <f t="shared" si="0"/>
        <v>20-30 hours</v>
      </c>
      <c r="C50">
        <v>86</v>
      </c>
      <c r="D50" t="str">
        <f t="shared" si="1"/>
        <v>Good</v>
      </c>
      <c r="E50" t="s">
        <v>20</v>
      </c>
      <c r="F50" t="s">
        <v>24</v>
      </c>
      <c r="G50" t="s">
        <v>23</v>
      </c>
      <c r="H50">
        <v>7</v>
      </c>
      <c r="I50" t="str">
        <f t="shared" si="2"/>
        <v>&lt; 8 hours</v>
      </c>
      <c r="J50">
        <v>72</v>
      </c>
      <c r="K50" t="s">
        <v>20</v>
      </c>
      <c r="L50" t="s">
        <v>23</v>
      </c>
      <c r="M50">
        <v>3</v>
      </c>
      <c r="N50" t="str">
        <f t="shared" si="3"/>
        <v>Yes</v>
      </c>
      <c r="O50" t="s">
        <v>20</v>
      </c>
      <c r="P50" t="s">
        <v>21</v>
      </c>
      <c r="Q50" t="s">
        <v>25</v>
      </c>
      <c r="R50" t="s">
        <v>26</v>
      </c>
      <c r="S50">
        <v>2</v>
      </c>
      <c r="T50" t="str">
        <f t="shared" si="4"/>
        <v>Low (0-2 hours)</v>
      </c>
      <c r="U50" t="s">
        <v>22</v>
      </c>
      <c r="V50" t="s">
        <v>27</v>
      </c>
      <c r="W50" t="s">
        <v>32</v>
      </c>
      <c r="X50" t="s">
        <v>29</v>
      </c>
      <c r="Y50">
        <v>68</v>
      </c>
      <c r="Z50">
        <f t="shared" si="5"/>
        <v>-4</v>
      </c>
      <c r="AA50" t="str">
        <f t="shared" si="6"/>
        <v>Deteriorated</v>
      </c>
    </row>
    <row r="51" spans="1:27" x14ac:dyDescent="0.25">
      <c r="A51">
        <v>9</v>
      </c>
      <c r="B51" t="str">
        <f t="shared" si="0"/>
        <v>1-10 hours</v>
      </c>
      <c r="C51">
        <v>77</v>
      </c>
      <c r="D51" t="str">
        <f t="shared" si="1"/>
        <v>Fair</v>
      </c>
      <c r="E51" t="s">
        <v>24</v>
      </c>
      <c r="F51" t="s">
        <v>24</v>
      </c>
      <c r="G51" t="s">
        <v>22</v>
      </c>
      <c r="H51">
        <v>5</v>
      </c>
      <c r="I51" t="str">
        <f t="shared" si="2"/>
        <v>&lt; 8 hours</v>
      </c>
      <c r="J51">
        <v>57</v>
      </c>
      <c r="K51" t="s">
        <v>24</v>
      </c>
      <c r="L51" t="s">
        <v>23</v>
      </c>
      <c r="M51">
        <v>2</v>
      </c>
      <c r="N51" t="str">
        <f t="shared" si="3"/>
        <v>Yes</v>
      </c>
      <c r="O51" t="s">
        <v>24</v>
      </c>
      <c r="P51" t="s">
        <v>21</v>
      </c>
      <c r="Q51" t="s">
        <v>25</v>
      </c>
      <c r="R51" t="s">
        <v>34</v>
      </c>
      <c r="S51">
        <v>3</v>
      </c>
      <c r="T51" t="str">
        <f t="shared" si="4"/>
        <v>Moderate (2-4 hours)</v>
      </c>
      <c r="U51" t="s">
        <v>22</v>
      </c>
      <c r="V51" t="s">
        <v>27</v>
      </c>
      <c r="W51" t="s">
        <v>28</v>
      </c>
      <c r="X51" t="s">
        <v>29</v>
      </c>
      <c r="Y51">
        <v>63</v>
      </c>
      <c r="Z51">
        <f t="shared" si="5"/>
        <v>6</v>
      </c>
      <c r="AA51" t="str">
        <f t="shared" si="6"/>
        <v>Improved</v>
      </c>
    </row>
    <row r="52" spans="1:27" x14ac:dyDescent="0.25">
      <c r="A52">
        <v>22</v>
      </c>
      <c r="B52" t="str">
        <f t="shared" si="0"/>
        <v>20-30 hours</v>
      </c>
      <c r="C52">
        <v>71</v>
      </c>
      <c r="D52" t="str">
        <f t="shared" si="1"/>
        <v>Fair</v>
      </c>
      <c r="E52" t="s">
        <v>20</v>
      </c>
      <c r="F52" t="s">
        <v>24</v>
      </c>
      <c r="G52" t="s">
        <v>23</v>
      </c>
      <c r="H52">
        <v>7</v>
      </c>
      <c r="I52" t="str">
        <f t="shared" si="2"/>
        <v>&lt; 8 hours</v>
      </c>
      <c r="J52">
        <v>65</v>
      </c>
      <c r="K52" t="s">
        <v>20</v>
      </c>
      <c r="L52" t="s">
        <v>23</v>
      </c>
      <c r="M52">
        <v>1</v>
      </c>
      <c r="N52" t="str">
        <f t="shared" si="3"/>
        <v>Yes</v>
      </c>
      <c r="O52" t="s">
        <v>24</v>
      </c>
      <c r="P52" t="s">
        <v>20</v>
      </c>
      <c r="Q52" t="s">
        <v>25</v>
      </c>
      <c r="R52" t="s">
        <v>26</v>
      </c>
      <c r="S52">
        <v>4</v>
      </c>
      <c r="T52" t="str">
        <f t="shared" si="4"/>
        <v>Moderate (2-4 hours)</v>
      </c>
      <c r="U52" t="s">
        <v>22</v>
      </c>
      <c r="V52" t="s">
        <v>31</v>
      </c>
      <c r="W52" t="s">
        <v>32</v>
      </c>
      <c r="X52" t="s">
        <v>29</v>
      </c>
      <c r="Y52">
        <v>64</v>
      </c>
      <c r="Z52">
        <f t="shared" si="5"/>
        <v>-1</v>
      </c>
      <c r="AA52" t="str">
        <f t="shared" si="6"/>
        <v>Same</v>
      </c>
    </row>
    <row r="53" spans="1:27" x14ac:dyDescent="0.25">
      <c r="A53">
        <v>18</v>
      </c>
      <c r="B53" t="str">
        <f t="shared" si="0"/>
        <v>10-20 hours</v>
      </c>
      <c r="C53">
        <v>68</v>
      </c>
      <c r="D53" t="str">
        <f t="shared" si="1"/>
        <v>Poor</v>
      </c>
      <c r="E53" t="s">
        <v>21</v>
      </c>
      <c r="F53" t="s">
        <v>24</v>
      </c>
      <c r="G53" t="s">
        <v>22</v>
      </c>
      <c r="H53">
        <v>7</v>
      </c>
      <c r="I53" t="str">
        <f t="shared" si="2"/>
        <v>&lt; 8 hours</v>
      </c>
      <c r="J53">
        <v>72</v>
      </c>
      <c r="K53" t="s">
        <v>24</v>
      </c>
      <c r="L53" t="s">
        <v>23</v>
      </c>
      <c r="M53">
        <v>0</v>
      </c>
      <c r="N53" t="str">
        <f t="shared" si="3"/>
        <v>No</v>
      </c>
      <c r="O53" t="s">
        <v>24</v>
      </c>
      <c r="P53" t="s">
        <v>24</v>
      </c>
      <c r="Q53" t="s">
        <v>25</v>
      </c>
      <c r="R53" t="s">
        <v>34</v>
      </c>
      <c r="S53">
        <v>3</v>
      </c>
      <c r="T53" t="str">
        <f t="shared" si="4"/>
        <v>Moderate (2-4 hours)</v>
      </c>
      <c r="U53" t="s">
        <v>22</v>
      </c>
      <c r="V53" t="s">
        <v>31</v>
      </c>
      <c r="W53" t="s">
        <v>28</v>
      </c>
      <c r="X53" t="s">
        <v>29</v>
      </c>
      <c r="Y53">
        <v>64</v>
      </c>
      <c r="Z53">
        <f t="shared" si="5"/>
        <v>-8</v>
      </c>
      <c r="AA53" t="str">
        <f t="shared" si="6"/>
        <v>Deteriorated</v>
      </c>
    </row>
    <row r="54" spans="1:27" x14ac:dyDescent="0.25">
      <c r="A54">
        <v>16</v>
      </c>
      <c r="B54" t="str">
        <f t="shared" si="0"/>
        <v>10-20 hours</v>
      </c>
      <c r="C54">
        <v>86</v>
      </c>
      <c r="D54" t="str">
        <f t="shared" si="1"/>
        <v>Good</v>
      </c>
      <c r="E54" t="s">
        <v>20</v>
      </c>
      <c r="F54" t="s">
        <v>24</v>
      </c>
      <c r="G54" t="s">
        <v>23</v>
      </c>
      <c r="H54">
        <v>8</v>
      </c>
      <c r="I54" t="str">
        <f t="shared" si="2"/>
        <v>≥ 8 hours</v>
      </c>
      <c r="J54">
        <v>63</v>
      </c>
      <c r="K54" t="s">
        <v>24</v>
      </c>
      <c r="L54" t="s">
        <v>23</v>
      </c>
      <c r="M54">
        <v>2</v>
      </c>
      <c r="N54" t="str">
        <f t="shared" si="3"/>
        <v>Yes</v>
      </c>
      <c r="O54" t="s">
        <v>24</v>
      </c>
      <c r="P54" t="s">
        <v>24</v>
      </c>
      <c r="Q54" t="s">
        <v>25</v>
      </c>
      <c r="R54" t="s">
        <v>26</v>
      </c>
      <c r="S54">
        <v>4</v>
      </c>
      <c r="T54" t="str">
        <f t="shared" si="4"/>
        <v>Moderate (2-4 hours)</v>
      </c>
      <c r="U54" t="s">
        <v>22</v>
      </c>
      <c r="V54" t="s">
        <v>27</v>
      </c>
      <c r="W54" t="s">
        <v>28</v>
      </c>
      <c r="X54" t="s">
        <v>29</v>
      </c>
      <c r="Y54">
        <v>67</v>
      </c>
      <c r="Z54">
        <f t="shared" si="5"/>
        <v>4</v>
      </c>
      <c r="AA54" t="str">
        <f t="shared" si="6"/>
        <v>Improved</v>
      </c>
    </row>
    <row r="55" spans="1:27" x14ac:dyDescent="0.25">
      <c r="A55">
        <v>24</v>
      </c>
      <c r="B55" t="str">
        <f t="shared" si="0"/>
        <v>20-30 hours</v>
      </c>
      <c r="C55">
        <v>77</v>
      </c>
      <c r="D55" t="str">
        <f t="shared" si="1"/>
        <v>Fair</v>
      </c>
      <c r="E55" t="s">
        <v>21</v>
      </c>
      <c r="F55" t="s">
        <v>20</v>
      </c>
      <c r="G55" t="s">
        <v>22</v>
      </c>
      <c r="H55">
        <v>8</v>
      </c>
      <c r="I55" t="str">
        <f t="shared" si="2"/>
        <v>≥ 8 hours</v>
      </c>
      <c r="J55">
        <v>96</v>
      </c>
      <c r="K55" t="s">
        <v>24</v>
      </c>
      <c r="L55" t="s">
        <v>23</v>
      </c>
      <c r="M55">
        <v>0</v>
      </c>
      <c r="N55" t="str">
        <f t="shared" si="3"/>
        <v>No</v>
      </c>
      <c r="O55" t="s">
        <v>24</v>
      </c>
      <c r="P55" t="s">
        <v>24</v>
      </c>
      <c r="Q55" t="s">
        <v>25</v>
      </c>
      <c r="R55" t="s">
        <v>34</v>
      </c>
      <c r="S55">
        <v>3</v>
      </c>
      <c r="T55" t="str">
        <f t="shared" si="4"/>
        <v>Moderate (2-4 hours)</v>
      </c>
      <c r="U55" t="s">
        <v>22</v>
      </c>
      <c r="V55" t="s">
        <v>27</v>
      </c>
      <c r="W55" t="s">
        <v>28</v>
      </c>
      <c r="X55" t="s">
        <v>33</v>
      </c>
      <c r="Y55">
        <v>67</v>
      </c>
      <c r="Z55">
        <f t="shared" si="5"/>
        <v>-29</v>
      </c>
      <c r="AA55" t="str">
        <f t="shared" si="6"/>
        <v>Deteriorated</v>
      </c>
    </row>
    <row r="56" spans="1:27" x14ac:dyDescent="0.25">
      <c r="A56">
        <v>26</v>
      </c>
      <c r="B56" t="str">
        <f t="shared" si="0"/>
        <v>20-30 hours</v>
      </c>
      <c r="C56">
        <v>67</v>
      </c>
      <c r="D56" t="str">
        <f t="shared" si="1"/>
        <v>Poor</v>
      </c>
      <c r="E56" t="s">
        <v>24</v>
      </c>
      <c r="F56" t="s">
        <v>21</v>
      </c>
      <c r="G56" t="s">
        <v>23</v>
      </c>
      <c r="H56">
        <v>7</v>
      </c>
      <c r="I56" t="str">
        <f t="shared" si="2"/>
        <v>&lt; 8 hours</v>
      </c>
      <c r="J56">
        <v>51</v>
      </c>
      <c r="K56" t="s">
        <v>20</v>
      </c>
      <c r="L56" t="s">
        <v>23</v>
      </c>
      <c r="M56">
        <v>2</v>
      </c>
      <c r="N56" t="str">
        <f t="shared" si="3"/>
        <v>Yes</v>
      </c>
      <c r="O56" t="s">
        <v>21</v>
      </c>
      <c r="P56" t="s">
        <v>21</v>
      </c>
      <c r="Q56" t="s">
        <v>36</v>
      </c>
      <c r="R56" t="s">
        <v>34</v>
      </c>
      <c r="S56">
        <v>4</v>
      </c>
      <c r="T56" t="str">
        <f t="shared" si="4"/>
        <v>Moderate (2-4 hours)</v>
      </c>
      <c r="U56" t="s">
        <v>23</v>
      </c>
      <c r="V56" t="s">
        <v>35</v>
      </c>
      <c r="W56" t="s">
        <v>37</v>
      </c>
      <c r="X56" t="s">
        <v>33</v>
      </c>
      <c r="Y56">
        <v>66</v>
      </c>
      <c r="Z56">
        <f t="shared" si="5"/>
        <v>15</v>
      </c>
      <c r="AA56" t="str">
        <f t="shared" si="6"/>
        <v>Improved</v>
      </c>
    </row>
    <row r="57" spans="1:27" x14ac:dyDescent="0.25">
      <c r="A57">
        <v>26</v>
      </c>
      <c r="B57" t="str">
        <f t="shared" si="0"/>
        <v>20-30 hours</v>
      </c>
      <c r="C57">
        <v>88</v>
      </c>
      <c r="D57" t="str">
        <f t="shared" si="1"/>
        <v>Good</v>
      </c>
      <c r="E57" t="s">
        <v>24</v>
      </c>
      <c r="F57" t="s">
        <v>21</v>
      </c>
      <c r="G57" t="s">
        <v>23</v>
      </c>
      <c r="H57">
        <v>5</v>
      </c>
      <c r="I57" t="str">
        <f t="shared" si="2"/>
        <v>&lt; 8 hours</v>
      </c>
      <c r="J57">
        <v>79</v>
      </c>
      <c r="K57" t="s">
        <v>24</v>
      </c>
      <c r="L57" t="s">
        <v>23</v>
      </c>
      <c r="M57">
        <v>1</v>
      </c>
      <c r="N57" t="str">
        <f t="shared" si="3"/>
        <v>Yes</v>
      </c>
      <c r="O57" t="s">
        <v>20</v>
      </c>
      <c r="P57" t="s">
        <v>21</v>
      </c>
      <c r="Q57" t="s">
        <v>36</v>
      </c>
      <c r="R57" t="s">
        <v>26</v>
      </c>
      <c r="S57">
        <v>4</v>
      </c>
      <c r="T57" t="str">
        <f t="shared" si="4"/>
        <v>Moderate (2-4 hours)</v>
      </c>
      <c r="U57" t="s">
        <v>22</v>
      </c>
      <c r="V57" t="s">
        <v>31</v>
      </c>
      <c r="W57" t="s">
        <v>32</v>
      </c>
      <c r="X57" t="s">
        <v>29</v>
      </c>
      <c r="Y57">
        <v>72</v>
      </c>
      <c r="Z57">
        <f t="shared" si="5"/>
        <v>-7</v>
      </c>
      <c r="AA57" t="str">
        <f t="shared" si="6"/>
        <v>Deteriorated</v>
      </c>
    </row>
    <row r="58" spans="1:27" x14ac:dyDescent="0.25">
      <c r="A58">
        <v>15</v>
      </c>
      <c r="B58" t="str">
        <f t="shared" si="0"/>
        <v>10-20 hours</v>
      </c>
      <c r="C58">
        <v>83</v>
      </c>
      <c r="D58" t="str">
        <f t="shared" si="1"/>
        <v>Good</v>
      </c>
      <c r="E58" t="s">
        <v>24</v>
      </c>
      <c r="F58" t="s">
        <v>21</v>
      </c>
      <c r="G58" t="s">
        <v>22</v>
      </c>
      <c r="H58">
        <v>5</v>
      </c>
      <c r="I58" t="str">
        <f t="shared" si="2"/>
        <v>&lt; 8 hours</v>
      </c>
      <c r="J58">
        <v>89</v>
      </c>
      <c r="K58" t="s">
        <v>20</v>
      </c>
      <c r="L58" t="s">
        <v>22</v>
      </c>
      <c r="M58">
        <v>1</v>
      </c>
      <c r="N58" t="str">
        <f t="shared" si="3"/>
        <v>Yes</v>
      </c>
      <c r="O58" t="s">
        <v>24</v>
      </c>
      <c r="P58" t="s">
        <v>21</v>
      </c>
      <c r="Q58" t="s">
        <v>25</v>
      </c>
      <c r="R58" t="s">
        <v>34</v>
      </c>
      <c r="S58">
        <v>2</v>
      </c>
      <c r="T58" t="str">
        <f t="shared" si="4"/>
        <v>Low (0-2 hours)</v>
      </c>
      <c r="U58" t="s">
        <v>23</v>
      </c>
      <c r="V58" t="s">
        <v>27</v>
      </c>
      <c r="W58" t="s">
        <v>28</v>
      </c>
      <c r="X58" t="s">
        <v>33</v>
      </c>
      <c r="Y58">
        <v>65</v>
      </c>
      <c r="Z58">
        <f t="shared" si="5"/>
        <v>-24</v>
      </c>
      <c r="AA58" t="str">
        <f t="shared" si="6"/>
        <v>Deteriorated</v>
      </c>
    </row>
    <row r="59" spans="1:27" x14ac:dyDescent="0.25">
      <c r="A59">
        <v>18</v>
      </c>
      <c r="B59" t="str">
        <f t="shared" si="0"/>
        <v>10-20 hours</v>
      </c>
      <c r="C59">
        <v>94</v>
      </c>
      <c r="D59" t="str">
        <f t="shared" si="1"/>
        <v>Very Good</v>
      </c>
      <c r="E59" t="s">
        <v>24</v>
      </c>
      <c r="F59" t="s">
        <v>24</v>
      </c>
      <c r="G59" t="s">
        <v>23</v>
      </c>
      <c r="H59">
        <v>6</v>
      </c>
      <c r="I59" t="str">
        <f t="shared" si="2"/>
        <v>&lt; 8 hours</v>
      </c>
      <c r="J59">
        <v>87</v>
      </c>
      <c r="K59" t="s">
        <v>21</v>
      </c>
      <c r="L59" t="s">
        <v>23</v>
      </c>
      <c r="M59">
        <v>1</v>
      </c>
      <c r="N59" t="str">
        <f t="shared" si="3"/>
        <v>Yes</v>
      </c>
      <c r="O59" t="s">
        <v>24</v>
      </c>
      <c r="P59" t="s">
        <v>24</v>
      </c>
      <c r="Q59" t="s">
        <v>25</v>
      </c>
      <c r="R59" t="s">
        <v>26</v>
      </c>
      <c r="S59">
        <v>4</v>
      </c>
      <c r="T59" t="str">
        <f t="shared" si="4"/>
        <v>Moderate (2-4 hours)</v>
      </c>
      <c r="U59" t="s">
        <v>22</v>
      </c>
      <c r="V59" t="s">
        <v>27</v>
      </c>
      <c r="W59" t="s">
        <v>28</v>
      </c>
      <c r="X59" t="s">
        <v>29</v>
      </c>
      <c r="Y59">
        <v>71</v>
      </c>
      <c r="Z59">
        <f t="shared" si="5"/>
        <v>-16</v>
      </c>
      <c r="AA59" t="str">
        <f t="shared" si="6"/>
        <v>Deteriorated</v>
      </c>
    </row>
    <row r="60" spans="1:27" x14ac:dyDescent="0.25">
      <c r="A60">
        <v>22</v>
      </c>
      <c r="B60" t="str">
        <f t="shared" si="0"/>
        <v>20-30 hours</v>
      </c>
      <c r="C60">
        <v>65</v>
      </c>
      <c r="D60" t="str">
        <f t="shared" si="1"/>
        <v>Poor</v>
      </c>
      <c r="E60" t="s">
        <v>21</v>
      </c>
      <c r="F60" t="s">
        <v>20</v>
      </c>
      <c r="G60" t="s">
        <v>22</v>
      </c>
      <c r="H60">
        <v>8</v>
      </c>
      <c r="I60" t="str">
        <f t="shared" si="2"/>
        <v>≥ 8 hours</v>
      </c>
      <c r="J60">
        <v>82</v>
      </c>
      <c r="K60" t="s">
        <v>24</v>
      </c>
      <c r="L60" t="s">
        <v>23</v>
      </c>
      <c r="M60">
        <v>2</v>
      </c>
      <c r="N60" t="str">
        <f t="shared" si="3"/>
        <v>Yes</v>
      </c>
      <c r="O60" t="s">
        <v>24</v>
      </c>
      <c r="P60" t="s">
        <v>21</v>
      </c>
      <c r="Q60" t="s">
        <v>25</v>
      </c>
      <c r="R60" t="s">
        <v>26</v>
      </c>
      <c r="S60">
        <v>1</v>
      </c>
      <c r="T60" t="str">
        <f t="shared" si="4"/>
        <v>Low (0-2 hours)</v>
      </c>
      <c r="U60" t="s">
        <v>22</v>
      </c>
      <c r="V60" t="s">
        <v>35</v>
      </c>
      <c r="W60" t="s">
        <v>28</v>
      </c>
      <c r="X60" t="s">
        <v>33</v>
      </c>
      <c r="Y60">
        <v>66</v>
      </c>
      <c r="Z60">
        <f t="shared" si="5"/>
        <v>-16</v>
      </c>
      <c r="AA60" t="str">
        <f t="shared" si="6"/>
        <v>Deteriorated</v>
      </c>
    </row>
    <row r="61" spans="1:27" x14ac:dyDescent="0.25">
      <c r="A61">
        <v>26</v>
      </c>
      <c r="B61" t="str">
        <f t="shared" si="0"/>
        <v>20-30 hours</v>
      </c>
      <c r="C61">
        <v>91</v>
      </c>
      <c r="D61" t="str">
        <f t="shared" si="1"/>
        <v>Very Good</v>
      </c>
      <c r="E61" t="s">
        <v>24</v>
      </c>
      <c r="F61" t="s">
        <v>20</v>
      </c>
      <c r="G61" t="s">
        <v>23</v>
      </c>
      <c r="H61">
        <v>8</v>
      </c>
      <c r="I61" t="str">
        <f t="shared" si="2"/>
        <v>≥ 8 hours</v>
      </c>
      <c r="J61">
        <v>71</v>
      </c>
      <c r="K61" t="s">
        <v>24</v>
      </c>
      <c r="L61" t="s">
        <v>23</v>
      </c>
      <c r="M61">
        <v>0</v>
      </c>
      <c r="N61" t="str">
        <f t="shared" si="3"/>
        <v>No</v>
      </c>
      <c r="O61" t="s">
        <v>20</v>
      </c>
      <c r="P61" t="s">
        <v>24</v>
      </c>
      <c r="Q61" t="s">
        <v>36</v>
      </c>
      <c r="R61" t="s">
        <v>34</v>
      </c>
      <c r="S61">
        <v>3</v>
      </c>
      <c r="T61" t="str">
        <f t="shared" si="4"/>
        <v>Moderate (2-4 hours)</v>
      </c>
      <c r="U61" t="s">
        <v>22</v>
      </c>
      <c r="V61" t="s">
        <v>27</v>
      </c>
      <c r="W61" t="s">
        <v>32</v>
      </c>
      <c r="X61" t="s">
        <v>29</v>
      </c>
      <c r="Y61">
        <v>68</v>
      </c>
      <c r="Z61">
        <f t="shared" si="5"/>
        <v>-3</v>
      </c>
      <c r="AA61" t="str">
        <f t="shared" si="6"/>
        <v>Deteriorated</v>
      </c>
    </row>
    <row r="62" spans="1:27" x14ac:dyDescent="0.25">
      <c r="A62">
        <v>17</v>
      </c>
      <c r="B62" t="str">
        <f t="shared" si="0"/>
        <v>10-20 hours</v>
      </c>
      <c r="C62">
        <v>87</v>
      </c>
      <c r="D62" t="str">
        <f t="shared" si="1"/>
        <v>Good</v>
      </c>
      <c r="E62" t="s">
        <v>24</v>
      </c>
      <c r="F62" t="s">
        <v>24</v>
      </c>
      <c r="G62" t="s">
        <v>22</v>
      </c>
      <c r="H62">
        <v>7</v>
      </c>
      <c r="I62" t="str">
        <f t="shared" si="2"/>
        <v>&lt; 8 hours</v>
      </c>
      <c r="J62">
        <v>96</v>
      </c>
      <c r="K62" t="s">
        <v>24</v>
      </c>
      <c r="L62" t="s">
        <v>23</v>
      </c>
      <c r="M62">
        <v>1</v>
      </c>
      <c r="N62" t="str">
        <f t="shared" si="3"/>
        <v>Yes</v>
      </c>
      <c r="O62" t="s">
        <v>21</v>
      </c>
      <c r="P62" t="s">
        <v>24</v>
      </c>
      <c r="Q62" t="s">
        <v>25</v>
      </c>
      <c r="R62" t="s">
        <v>30</v>
      </c>
      <c r="S62">
        <v>5</v>
      </c>
      <c r="T62" t="str">
        <f t="shared" si="4"/>
        <v>High (4-6 hours)</v>
      </c>
      <c r="U62" t="s">
        <v>22</v>
      </c>
      <c r="V62" t="s">
        <v>35</v>
      </c>
      <c r="W62" t="s">
        <v>28</v>
      </c>
      <c r="X62" t="s">
        <v>33</v>
      </c>
      <c r="Y62">
        <v>70</v>
      </c>
      <c r="Z62">
        <f t="shared" si="5"/>
        <v>-26</v>
      </c>
      <c r="AA62" t="str">
        <f t="shared" si="6"/>
        <v>Deteriorated</v>
      </c>
    </row>
    <row r="63" spans="1:27" x14ac:dyDescent="0.25">
      <c r="A63">
        <v>19</v>
      </c>
      <c r="B63" t="str">
        <f t="shared" si="0"/>
        <v>10-20 hours</v>
      </c>
      <c r="C63">
        <v>65</v>
      </c>
      <c r="D63" t="str">
        <f t="shared" si="1"/>
        <v>Poor</v>
      </c>
      <c r="E63" t="s">
        <v>24</v>
      </c>
      <c r="F63" t="s">
        <v>24</v>
      </c>
      <c r="G63" t="s">
        <v>23</v>
      </c>
      <c r="H63">
        <v>10</v>
      </c>
      <c r="I63" t="str">
        <f t="shared" si="2"/>
        <v>≥ 8 hours</v>
      </c>
      <c r="J63">
        <v>66</v>
      </c>
      <c r="K63" t="s">
        <v>20</v>
      </c>
      <c r="L63" t="s">
        <v>23</v>
      </c>
      <c r="M63">
        <v>0</v>
      </c>
      <c r="N63" t="str">
        <f t="shared" si="3"/>
        <v>No</v>
      </c>
      <c r="O63" t="s">
        <v>20</v>
      </c>
      <c r="P63" t="s">
        <v>24</v>
      </c>
      <c r="Q63" t="s">
        <v>25</v>
      </c>
      <c r="R63" t="s">
        <v>26</v>
      </c>
      <c r="S63">
        <v>3</v>
      </c>
      <c r="T63" t="str">
        <f t="shared" si="4"/>
        <v>Moderate (2-4 hours)</v>
      </c>
      <c r="U63" t="s">
        <v>22</v>
      </c>
      <c r="V63" t="s">
        <v>27</v>
      </c>
      <c r="W63" t="s">
        <v>32</v>
      </c>
      <c r="X63" t="s">
        <v>29</v>
      </c>
      <c r="Y63">
        <v>62</v>
      </c>
      <c r="Z63">
        <f t="shared" si="5"/>
        <v>-4</v>
      </c>
      <c r="AA63" t="str">
        <f t="shared" si="6"/>
        <v>Deteriorated</v>
      </c>
    </row>
    <row r="64" spans="1:27" x14ac:dyDescent="0.25">
      <c r="A64">
        <v>13</v>
      </c>
      <c r="B64" t="str">
        <f t="shared" si="0"/>
        <v>10-20 hours</v>
      </c>
      <c r="C64">
        <v>88</v>
      </c>
      <c r="D64" t="str">
        <f t="shared" si="1"/>
        <v>Good</v>
      </c>
      <c r="E64" t="s">
        <v>20</v>
      </c>
      <c r="F64" t="s">
        <v>21</v>
      </c>
      <c r="G64" t="s">
        <v>23</v>
      </c>
      <c r="H64">
        <v>9</v>
      </c>
      <c r="I64" t="str">
        <f t="shared" si="2"/>
        <v>≥ 8 hours</v>
      </c>
      <c r="J64">
        <v>88</v>
      </c>
      <c r="K64" t="s">
        <v>21</v>
      </c>
      <c r="L64" t="s">
        <v>23</v>
      </c>
      <c r="M64">
        <v>2</v>
      </c>
      <c r="N64" t="str">
        <f t="shared" si="3"/>
        <v>Yes</v>
      </c>
      <c r="O64" t="s">
        <v>20</v>
      </c>
      <c r="P64" t="s">
        <v>21</v>
      </c>
      <c r="Q64" t="s">
        <v>36</v>
      </c>
      <c r="R64" t="s">
        <v>30</v>
      </c>
      <c r="S64">
        <v>4</v>
      </c>
      <c r="T64" t="str">
        <f t="shared" si="4"/>
        <v>Moderate (2-4 hours)</v>
      </c>
      <c r="U64" t="s">
        <v>22</v>
      </c>
      <c r="V64" t="s">
        <v>35</v>
      </c>
      <c r="W64" t="s">
        <v>37</v>
      </c>
      <c r="X64" t="s">
        <v>29</v>
      </c>
      <c r="Y64">
        <v>68</v>
      </c>
      <c r="Z64">
        <f t="shared" si="5"/>
        <v>-20</v>
      </c>
      <c r="AA64" t="str">
        <f t="shared" si="6"/>
        <v>Deteriorated</v>
      </c>
    </row>
    <row r="65" spans="1:27" x14ac:dyDescent="0.25">
      <c r="A65">
        <v>13</v>
      </c>
      <c r="B65" t="str">
        <f t="shared" si="0"/>
        <v>10-20 hours</v>
      </c>
      <c r="C65">
        <v>78</v>
      </c>
      <c r="D65" t="str">
        <f t="shared" si="1"/>
        <v>Fair</v>
      </c>
      <c r="E65" t="s">
        <v>24</v>
      </c>
      <c r="F65" t="s">
        <v>21</v>
      </c>
      <c r="G65" t="s">
        <v>23</v>
      </c>
      <c r="H65">
        <v>9</v>
      </c>
      <c r="I65" t="str">
        <f t="shared" si="2"/>
        <v>≥ 8 hours</v>
      </c>
      <c r="J65">
        <v>96</v>
      </c>
      <c r="K65" t="s">
        <v>21</v>
      </c>
      <c r="L65" t="s">
        <v>23</v>
      </c>
      <c r="M65">
        <v>2</v>
      </c>
      <c r="N65" t="str">
        <f t="shared" si="3"/>
        <v>Yes</v>
      </c>
      <c r="O65" t="s">
        <v>20</v>
      </c>
      <c r="P65" t="s">
        <v>24</v>
      </c>
      <c r="Q65" t="s">
        <v>25</v>
      </c>
      <c r="R65" t="s">
        <v>34</v>
      </c>
      <c r="S65">
        <v>3</v>
      </c>
      <c r="T65" t="str">
        <f t="shared" si="4"/>
        <v>Moderate (2-4 hours)</v>
      </c>
      <c r="U65" t="s">
        <v>22</v>
      </c>
      <c r="V65" t="s">
        <v>31</v>
      </c>
      <c r="W65" t="s">
        <v>32</v>
      </c>
      <c r="X65" t="s">
        <v>29</v>
      </c>
      <c r="Y65">
        <v>67</v>
      </c>
      <c r="Z65">
        <f t="shared" si="5"/>
        <v>-29</v>
      </c>
      <c r="AA65" t="str">
        <f t="shared" si="6"/>
        <v>Deteriorated</v>
      </c>
    </row>
    <row r="66" spans="1:27" x14ac:dyDescent="0.25">
      <c r="A66">
        <v>25</v>
      </c>
      <c r="B66" t="str">
        <f t="shared" si="0"/>
        <v>20-30 hours</v>
      </c>
      <c r="C66">
        <v>98</v>
      </c>
      <c r="D66" t="str">
        <f t="shared" si="1"/>
        <v>Very Good</v>
      </c>
      <c r="E66" t="s">
        <v>20</v>
      </c>
      <c r="F66" t="s">
        <v>21</v>
      </c>
      <c r="G66" t="s">
        <v>23</v>
      </c>
      <c r="H66">
        <v>8</v>
      </c>
      <c r="I66" t="str">
        <f t="shared" si="2"/>
        <v>≥ 8 hours</v>
      </c>
      <c r="J66">
        <v>56</v>
      </c>
      <c r="K66" t="s">
        <v>24</v>
      </c>
      <c r="L66" t="s">
        <v>22</v>
      </c>
      <c r="M66">
        <v>0</v>
      </c>
      <c r="N66" t="str">
        <f t="shared" si="3"/>
        <v>No</v>
      </c>
      <c r="O66" t="s">
        <v>24</v>
      </c>
      <c r="P66" t="s">
        <v>21</v>
      </c>
      <c r="Q66" t="s">
        <v>36</v>
      </c>
      <c r="R66" t="s">
        <v>34</v>
      </c>
      <c r="S66">
        <v>3</v>
      </c>
      <c r="T66" t="str">
        <f t="shared" si="4"/>
        <v>Moderate (2-4 hours)</v>
      </c>
      <c r="U66" t="s">
        <v>22</v>
      </c>
      <c r="V66" t="s">
        <v>35</v>
      </c>
      <c r="W66" t="s">
        <v>28</v>
      </c>
      <c r="X66" t="s">
        <v>29</v>
      </c>
      <c r="Y66">
        <v>71</v>
      </c>
      <c r="Z66">
        <f t="shared" si="5"/>
        <v>15</v>
      </c>
      <c r="AA66" t="str">
        <f t="shared" si="6"/>
        <v>Improved</v>
      </c>
    </row>
    <row r="67" spans="1:27" x14ac:dyDescent="0.25">
      <c r="A67">
        <v>28</v>
      </c>
      <c r="B67" t="str">
        <f t="shared" ref="B67:B130" si="7">IF(A67&lt;=10,"1-10 hours",IF(A67&lt;=20,"10-20 hours",IF(A67&lt;=30,"20-30 hours","above 30 hours")))</f>
        <v>20-30 hours</v>
      </c>
      <c r="C67">
        <v>66</v>
      </c>
      <c r="D67" t="str">
        <f t="shared" ref="D67:D130" si="8">IF(C67=100,"Perfect",
IF(C67&gt;=90,"Very Good",
IF(C67&gt;=80,"Good",
IF(C67&gt;=70,"Fair",
IF(C67&gt;=60,"Poor","Below 60")))))</f>
        <v>Poor</v>
      </c>
      <c r="E67" t="s">
        <v>24</v>
      </c>
      <c r="F67" t="s">
        <v>21</v>
      </c>
      <c r="G67" t="s">
        <v>23</v>
      </c>
      <c r="H67">
        <v>8</v>
      </c>
      <c r="I67" t="str">
        <f t="shared" ref="I67:I130" si="9">IF(H67&lt;8,"&lt; 8 hours","≥ 8 hours")</f>
        <v>≥ 8 hours</v>
      </c>
      <c r="J67">
        <v>97</v>
      </c>
      <c r="K67" t="s">
        <v>24</v>
      </c>
      <c r="L67" t="s">
        <v>23</v>
      </c>
      <c r="M67">
        <v>0</v>
      </c>
      <c r="N67" t="str">
        <f t="shared" ref="N67:N130" si="10">IF(M67=0,"No","Yes")</f>
        <v>No</v>
      </c>
      <c r="O67" t="s">
        <v>24</v>
      </c>
      <c r="P67" t="s">
        <v>24</v>
      </c>
      <c r="Q67" t="s">
        <v>25</v>
      </c>
      <c r="R67" t="s">
        <v>34</v>
      </c>
      <c r="S67">
        <v>2</v>
      </c>
      <c r="T67" t="str">
        <f t="shared" ref="T67:T130" si="11">IF(S67&lt;=2,"Low (0-2 hours)",IF(S67&lt;=4,"Moderate (2-4 hours)","High (4-6 hours)"))</f>
        <v>Low (0-2 hours)</v>
      </c>
      <c r="U67" t="s">
        <v>22</v>
      </c>
      <c r="V67" t="s">
        <v>27</v>
      </c>
      <c r="W67" t="s">
        <v>28</v>
      </c>
      <c r="X67" t="s">
        <v>29</v>
      </c>
      <c r="Y67">
        <v>68</v>
      </c>
      <c r="Z67">
        <f t="shared" ref="Z67:Z130" si="12">Y67-J67</f>
        <v>-29</v>
      </c>
      <c r="AA67" t="str">
        <f t="shared" ref="AA67:AA130" si="13">IF(Z67&gt;2,"Improved",IF(Z67&lt;-2,"Deteriorated","Same"))</f>
        <v>Deteriorated</v>
      </c>
    </row>
    <row r="68" spans="1:27" x14ac:dyDescent="0.25">
      <c r="A68">
        <v>20</v>
      </c>
      <c r="B68" t="str">
        <f t="shared" si="7"/>
        <v>10-20 hours</v>
      </c>
      <c r="C68">
        <v>86</v>
      </c>
      <c r="D68" t="str">
        <f t="shared" si="8"/>
        <v>Good</v>
      </c>
      <c r="E68" t="s">
        <v>24</v>
      </c>
      <c r="F68" t="s">
        <v>24</v>
      </c>
      <c r="G68" t="s">
        <v>23</v>
      </c>
      <c r="H68">
        <v>8</v>
      </c>
      <c r="I68" t="str">
        <f t="shared" si="9"/>
        <v>≥ 8 hours</v>
      </c>
      <c r="J68">
        <v>89</v>
      </c>
      <c r="K68" t="s">
        <v>24</v>
      </c>
      <c r="L68" t="s">
        <v>23</v>
      </c>
      <c r="M68">
        <v>1</v>
      </c>
      <c r="N68" t="str">
        <f t="shared" si="10"/>
        <v>Yes</v>
      </c>
      <c r="O68" t="s">
        <v>20</v>
      </c>
      <c r="P68" t="s">
        <v>24</v>
      </c>
      <c r="Q68" t="s">
        <v>25</v>
      </c>
      <c r="R68" t="s">
        <v>30</v>
      </c>
      <c r="S68">
        <v>3</v>
      </c>
      <c r="T68" t="str">
        <f t="shared" si="11"/>
        <v>Moderate (2-4 hours)</v>
      </c>
      <c r="U68" t="s">
        <v>22</v>
      </c>
      <c r="V68" t="s">
        <v>35</v>
      </c>
      <c r="W68" t="s">
        <v>28</v>
      </c>
      <c r="X68" t="s">
        <v>29</v>
      </c>
      <c r="Y68">
        <v>69</v>
      </c>
      <c r="Z68">
        <f t="shared" si="12"/>
        <v>-20</v>
      </c>
      <c r="AA68" t="str">
        <f t="shared" si="13"/>
        <v>Deteriorated</v>
      </c>
    </row>
    <row r="69" spans="1:27" x14ac:dyDescent="0.25">
      <c r="A69">
        <v>26</v>
      </c>
      <c r="B69" t="str">
        <f t="shared" si="7"/>
        <v>20-30 hours</v>
      </c>
      <c r="C69">
        <v>75</v>
      </c>
      <c r="D69" t="str">
        <f t="shared" si="8"/>
        <v>Fair</v>
      </c>
      <c r="E69" t="s">
        <v>20</v>
      </c>
      <c r="F69" t="s">
        <v>21</v>
      </c>
      <c r="G69" t="s">
        <v>23</v>
      </c>
      <c r="H69">
        <v>4</v>
      </c>
      <c r="I69" t="str">
        <f t="shared" si="9"/>
        <v>&lt; 8 hours</v>
      </c>
      <c r="J69">
        <v>81</v>
      </c>
      <c r="K69" t="s">
        <v>21</v>
      </c>
      <c r="L69" t="s">
        <v>23</v>
      </c>
      <c r="M69">
        <v>3</v>
      </c>
      <c r="N69" t="str">
        <f t="shared" si="10"/>
        <v>Yes</v>
      </c>
      <c r="O69" t="s">
        <v>24</v>
      </c>
      <c r="P69" t="s">
        <v>21</v>
      </c>
      <c r="Q69" t="s">
        <v>36</v>
      </c>
      <c r="R69" t="s">
        <v>26</v>
      </c>
      <c r="S69">
        <v>2</v>
      </c>
      <c r="T69" t="str">
        <f t="shared" si="11"/>
        <v>Low (0-2 hours)</v>
      </c>
      <c r="U69" t="s">
        <v>22</v>
      </c>
      <c r="V69" t="s">
        <v>27</v>
      </c>
      <c r="W69" t="s">
        <v>32</v>
      </c>
      <c r="X69" t="s">
        <v>29</v>
      </c>
      <c r="Y69">
        <v>70</v>
      </c>
      <c r="Z69">
        <f t="shared" si="12"/>
        <v>-11</v>
      </c>
      <c r="AA69" t="str">
        <f t="shared" si="13"/>
        <v>Deteriorated</v>
      </c>
    </row>
    <row r="70" spans="1:27" x14ac:dyDescent="0.25">
      <c r="A70">
        <v>22</v>
      </c>
      <c r="B70" t="str">
        <f t="shared" si="7"/>
        <v>20-30 hours</v>
      </c>
      <c r="C70">
        <v>98</v>
      </c>
      <c r="D70" t="str">
        <f t="shared" si="8"/>
        <v>Very Good</v>
      </c>
      <c r="E70" t="s">
        <v>24</v>
      </c>
      <c r="F70" t="s">
        <v>21</v>
      </c>
      <c r="G70" t="s">
        <v>22</v>
      </c>
      <c r="H70">
        <v>5</v>
      </c>
      <c r="I70" t="str">
        <f t="shared" si="9"/>
        <v>&lt; 8 hours</v>
      </c>
      <c r="J70">
        <v>69</v>
      </c>
      <c r="K70" t="s">
        <v>20</v>
      </c>
      <c r="L70" t="s">
        <v>22</v>
      </c>
      <c r="M70">
        <v>1</v>
      </c>
      <c r="N70" t="str">
        <f t="shared" si="10"/>
        <v>Yes</v>
      </c>
      <c r="O70" t="s">
        <v>20</v>
      </c>
      <c r="P70" t="s">
        <v>21</v>
      </c>
      <c r="Q70" t="s">
        <v>25</v>
      </c>
      <c r="R70" t="s">
        <v>30</v>
      </c>
      <c r="S70">
        <v>4</v>
      </c>
      <c r="T70" t="str">
        <f t="shared" si="11"/>
        <v>Moderate (2-4 hours)</v>
      </c>
      <c r="U70" t="s">
        <v>22</v>
      </c>
      <c r="V70" t="s">
        <v>27</v>
      </c>
      <c r="W70" t="s">
        <v>32</v>
      </c>
      <c r="X70" t="s">
        <v>33</v>
      </c>
      <c r="Y70">
        <v>69</v>
      </c>
      <c r="Z70">
        <f t="shared" si="12"/>
        <v>0</v>
      </c>
      <c r="AA70" t="str">
        <f t="shared" si="13"/>
        <v>Same</v>
      </c>
    </row>
    <row r="71" spans="1:27" x14ac:dyDescent="0.25">
      <c r="A71">
        <v>16</v>
      </c>
      <c r="B71" t="str">
        <f t="shared" si="7"/>
        <v>10-20 hours</v>
      </c>
      <c r="C71">
        <v>73</v>
      </c>
      <c r="D71" t="str">
        <f t="shared" si="8"/>
        <v>Fair</v>
      </c>
      <c r="E71" t="s">
        <v>24</v>
      </c>
      <c r="F71" t="s">
        <v>24</v>
      </c>
      <c r="G71" t="s">
        <v>22</v>
      </c>
      <c r="H71">
        <v>7</v>
      </c>
      <c r="I71" t="str">
        <f t="shared" si="9"/>
        <v>&lt; 8 hours</v>
      </c>
      <c r="J71">
        <v>95</v>
      </c>
      <c r="K71" t="s">
        <v>24</v>
      </c>
      <c r="L71" t="s">
        <v>23</v>
      </c>
      <c r="M71">
        <v>1</v>
      </c>
      <c r="N71" t="str">
        <f t="shared" si="10"/>
        <v>Yes</v>
      </c>
      <c r="O71" t="s">
        <v>20</v>
      </c>
      <c r="P71" t="s">
        <v>24</v>
      </c>
      <c r="Q71" t="s">
        <v>25</v>
      </c>
      <c r="R71" t="s">
        <v>30</v>
      </c>
      <c r="S71">
        <v>4</v>
      </c>
      <c r="T71" t="str">
        <f t="shared" si="11"/>
        <v>Moderate (2-4 hours)</v>
      </c>
      <c r="U71" t="s">
        <v>22</v>
      </c>
      <c r="V71" t="s">
        <v>31</v>
      </c>
      <c r="W71" t="s">
        <v>28</v>
      </c>
      <c r="X71" t="s">
        <v>29</v>
      </c>
      <c r="Y71">
        <v>65</v>
      </c>
      <c r="Z71">
        <f t="shared" si="12"/>
        <v>-30</v>
      </c>
      <c r="AA71" t="str">
        <f t="shared" si="13"/>
        <v>Deteriorated</v>
      </c>
    </row>
    <row r="72" spans="1:27" x14ac:dyDescent="0.25">
      <c r="A72">
        <v>22</v>
      </c>
      <c r="B72" t="str">
        <f t="shared" si="7"/>
        <v>20-30 hours</v>
      </c>
      <c r="C72">
        <v>98</v>
      </c>
      <c r="D72" t="str">
        <f t="shared" si="8"/>
        <v>Very Good</v>
      </c>
      <c r="E72" t="s">
        <v>24</v>
      </c>
      <c r="F72" t="s">
        <v>20</v>
      </c>
      <c r="G72" t="s">
        <v>23</v>
      </c>
      <c r="H72">
        <v>7</v>
      </c>
      <c r="I72" t="str">
        <f t="shared" si="9"/>
        <v>&lt; 8 hours</v>
      </c>
      <c r="J72">
        <v>52</v>
      </c>
      <c r="K72" t="s">
        <v>24</v>
      </c>
      <c r="L72" t="s">
        <v>22</v>
      </c>
      <c r="M72">
        <v>3</v>
      </c>
      <c r="N72" t="str">
        <f t="shared" si="10"/>
        <v>Yes</v>
      </c>
      <c r="O72" t="s">
        <v>24</v>
      </c>
      <c r="P72" t="s">
        <v>24</v>
      </c>
      <c r="Q72" t="s">
        <v>25</v>
      </c>
      <c r="R72" t="s">
        <v>26</v>
      </c>
      <c r="S72">
        <v>3</v>
      </c>
      <c r="T72" t="str">
        <f t="shared" si="11"/>
        <v>Moderate (2-4 hours)</v>
      </c>
      <c r="U72" t="s">
        <v>22</v>
      </c>
      <c r="V72" t="s">
        <v>31</v>
      </c>
      <c r="W72" t="s">
        <v>28</v>
      </c>
      <c r="X72" t="s">
        <v>33</v>
      </c>
      <c r="Y72">
        <v>70</v>
      </c>
      <c r="Z72">
        <f t="shared" si="12"/>
        <v>18</v>
      </c>
      <c r="AA72" t="str">
        <f t="shared" si="13"/>
        <v>Improved</v>
      </c>
    </row>
    <row r="73" spans="1:27" x14ac:dyDescent="0.25">
      <c r="A73">
        <v>29</v>
      </c>
      <c r="B73" t="str">
        <f t="shared" si="7"/>
        <v>20-30 hours</v>
      </c>
      <c r="C73">
        <v>96</v>
      </c>
      <c r="D73" t="str">
        <f t="shared" si="8"/>
        <v>Very Good</v>
      </c>
      <c r="E73" t="s">
        <v>24</v>
      </c>
      <c r="F73" t="s">
        <v>20</v>
      </c>
      <c r="G73" t="s">
        <v>23</v>
      </c>
      <c r="H73">
        <v>7</v>
      </c>
      <c r="I73" t="str">
        <f t="shared" si="9"/>
        <v>&lt; 8 hours</v>
      </c>
      <c r="J73">
        <v>72</v>
      </c>
      <c r="K73" t="s">
        <v>24</v>
      </c>
      <c r="L73" t="s">
        <v>23</v>
      </c>
      <c r="M73">
        <v>1</v>
      </c>
      <c r="N73" t="str">
        <f t="shared" si="10"/>
        <v>Yes</v>
      </c>
      <c r="O73" t="s">
        <v>20</v>
      </c>
      <c r="P73" t="s">
        <v>24</v>
      </c>
      <c r="Q73" t="s">
        <v>25</v>
      </c>
      <c r="R73" t="s">
        <v>26</v>
      </c>
      <c r="S73">
        <v>3</v>
      </c>
      <c r="T73" t="str">
        <f t="shared" si="11"/>
        <v>Moderate (2-4 hours)</v>
      </c>
      <c r="U73" t="s">
        <v>22</v>
      </c>
      <c r="V73" t="s">
        <v>27</v>
      </c>
      <c r="W73" t="s">
        <v>32</v>
      </c>
      <c r="X73" t="s">
        <v>29</v>
      </c>
      <c r="Y73">
        <v>71</v>
      </c>
      <c r="Z73">
        <f t="shared" si="12"/>
        <v>-1</v>
      </c>
      <c r="AA73" t="str">
        <f t="shared" si="13"/>
        <v>Same</v>
      </c>
    </row>
    <row r="74" spans="1:27" x14ac:dyDescent="0.25">
      <c r="A74">
        <v>20</v>
      </c>
      <c r="B74" t="str">
        <f t="shared" si="7"/>
        <v>10-20 hours</v>
      </c>
      <c r="C74">
        <v>71</v>
      </c>
      <c r="D74" t="str">
        <f t="shared" si="8"/>
        <v>Fair</v>
      </c>
      <c r="E74" t="s">
        <v>24</v>
      </c>
      <c r="F74" t="s">
        <v>24</v>
      </c>
      <c r="G74" t="s">
        <v>23</v>
      </c>
      <c r="H74">
        <v>7</v>
      </c>
      <c r="I74" t="str">
        <f t="shared" si="9"/>
        <v>&lt; 8 hours</v>
      </c>
      <c r="J74">
        <v>88</v>
      </c>
      <c r="K74" t="s">
        <v>24</v>
      </c>
      <c r="L74" t="s">
        <v>23</v>
      </c>
      <c r="M74">
        <v>1</v>
      </c>
      <c r="N74" t="str">
        <f t="shared" si="10"/>
        <v>Yes</v>
      </c>
      <c r="O74" t="s">
        <v>20</v>
      </c>
      <c r="P74" t="s">
        <v>20</v>
      </c>
      <c r="Q74" t="s">
        <v>25</v>
      </c>
      <c r="R74" t="s">
        <v>34</v>
      </c>
      <c r="S74">
        <v>4</v>
      </c>
      <c r="T74" t="str">
        <f t="shared" si="11"/>
        <v>Moderate (2-4 hours)</v>
      </c>
      <c r="U74" t="s">
        <v>22</v>
      </c>
      <c r="V74" t="s">
        <v>31</v>
      </c>
      <c r="W74" t="s">
        <v>28</v>
      </c>
      <c r="X74" t="s">
        <v>33</v>
      </c>
      <c r="Y74">
        <v>65</v>
      </c>
      <c r="Z74">
        <f t="shared" si="12"/>
        <v>-23</v>
      </c>
      <c r="AA74" t="str">
        <f t="shared" si="13"/>
        <v>Deteriorated</v>
      </c>
    </row>
    <row r="75" spans="1:27" x14ac:dyDescent="0.25">
      <c r="A75">
        <v>29</v>
      </c>
      <c r="B75" t="str">
        <f t="shared" si="7"/>
        <v>20-30 hours</v>
      </c>
      <c r="C75">
        <v>92</v>
      </c>
      <c r="D75" t="str">
        <f t="shared" si="8"/>
        <v>Very Good</v>
      </c>
      <c r="E75" t="s">
        <v>20</v>
      </c>
      <c r="F75" t="s">
        <v>24</v>
      </c>
      <c r="G75" t="s">
        <v>22</v>
      </c>
      <c r="H75">
        <v>4</v>
      </c>
      <c r="I75" t="str">
        <f t="shared" si="9"/>
        <v>&lt; 8 hours</v>
      </c>
      <c r="J75">
        <v>91</v>
      </c>
      <c r="K75" t="s">
        <v>24</v>
      </c>
      <c r="L75" t="s">
        <v>23</v>
      </c>
      <c r="M75">
        <v>2</v>
      </c>
      <c r="N75" t="str">
        <f t="shared" si="10"/>
        <v>Yes</v>
      </c>
      <c r="O75" t="s">
        <v>24</v>
      </c>
      <c r="P75" t="s">
        <v>24</v>
      </c>
      <c r="Q75" t="s">
        <v>25</v>
      </c>
      <c r="R75" t="s">
        <v>30</v>
      </c>
      <c r="S75">
        <v>1</v>
      </c>
      <c r="T75" t="str">
        <f t="shared" si="11"/>
        <v>Low (0-2 hours)</v>
      </c>
      <c r="U75" t="s">
        <v>22</v>
      </c>
      <c r="V75" t="s">
        <v>35</v>
      </c>
      <c r="W75" t="s">
        <v>28</v>
      </c>
      <c r="X75" t="s">
        <v>33</v>
      </c>
      <c r="Y75">
        <v>72</v>
      </c>
      <c r="Z75">
        <f t="shared" si="12"/>
        <v>-19</v>
      </c>
      <c r="AA75" t="str">
        <f t="shared" si="13"/>
        <v>Deteriorated</v>
      </c>
    </row>
    <row r="76" spans="1:27" x14ac:dyDescent="0.25">
      <c r="A76">
        <v>4</v>
      </c>
      <c r="B76" t="str">
        <f t="shared" si="7"/>
        <v>1-10 hours</v>
      </c>
      <c r="C76">
        <v>100</v>
      </c>
      <c r="D76" t="str">
        <f t="shared" si="8"/>
        <v>Perfect</v>
      </c>
      <c r="E76" t="s">
        <v>21</v>
      </c>
      <c r="F76" t="s">
        <v>21</v>
      </c>
      <c r="G76" t="s">
        <v>23</v>
      </c>
      <c r="H76">
        <v>8</v>
      </c>
      <c r="I76" t="str">
        <f t="shared" si="9"/>
        <v>≥ 8 hours</v>
      </c>
      <c r="J76">
        <v>60</v>
      </c>
      <c r="K76" t="s">
        <v>21</v>
      </c>
      <c r="L76" t="s">
        <v>23</v>
      </c>
      <c r="M76">
        <v>0</v>
      </c>
      <c r="N76" t="str">
        <f t="shared" si="10"/>
        <v>No</v>
      </c>
      <c r="O76" t="s">
        <v>24</v>
      </c>
      <c r="P76" t="s">
        <v>21</v>
      </c>
      <c r="Q76" t="s">
        <v>36</v>
      </c>
      <c r="R76" t="s">
        <v>26</v>
      </c>
      <c r="S76">
        <v>4</v>
      </c>
      <c r="T76" t="str">
        <f t="shared" si="11"/>
        <v>Moderate (2-4 hours)</v>
      </c>
      <c r="U76" t="s">
        <v>22</v>
      </c>
      <c r="V76" t="s">
        <v>31</v>
      </c>
      <c r="W76" t="s">
        <v>32</v>
      </c>
      <c r="X76" t="s">
        <v>29</v>
      </c>
      <c r="Y76">
        <v>69</v>
      </c>
      <c r="Z76">
        <f t="shared" si="12"/>
        <v>9</v>
      </c>
      <c r="AA76" t="str">
        <f t="shared" si="13"/>
        <v>Improved</v>
      </c>
    </row>
    <row r="77" spans="1:27" x14ac:dyDescent="0.25">
      <c r="A77">
        <v>25</v>
      </c>
      <c r="B77" t="str">
        <f t="shared" si="7"/>
        <v>20-30 hours</v>
      </c>
      <c r="C77">
        <v>70</v>
      </c>
      <c r="D77" t="str">
        <f t="shared" si="8"/>
        <v>Fair</v>
      </c>
      <c r="E77" t="s">
        <v>24</v>
      </c>
      <c r="F77" t="s">
        <v>24</v>
      </c>
      <c r="G77" t="s">
        <v>22</v>
      </c>
      <c r="H77">
        <v>7</v>
      </c>
      <c r="I77" t="str">
        <f t="shared" si="9"/>
        <v>&lt; 8 hours</v>
      </c>
      <c r="J77">
        <v>52</v>
      </c>
      <c r="K77" t="s">
        <v>24</v>
      </c>
      <c r="L77" t="s">
        <v>23</v>
      </c>
      <c r="M77">
        <v>1</v>
      </c>
      <c r="N77" t="str">
        <f t="shared" si="10"/>
        <v>Yes</v>
      </c>
      <c r="O77" t="s">
        <v>24</v>
      </c>
      <c r="P77" t="s">
        <v>24</v>
      </c>
      <c r="Q77" t="s">
        <v>25</v>
      </c>
      <c r="R77" t="s">
        <v>26</v>
      </c>
      <c r="S77">
        <v>3</v>
      </c>
      <c r="T77" t="str">
        <f t="shared" si="11"/>
        <v>Moderate (2-4 hours)</v>
      </c>
      <c r="U77" t="s">
        <v>22</v>
      </c>
      <c r="V77" t="s">
        <v>35</v>
      </c>
      <c r="W77" t="s">
        <v>28</v>
      </c>
      <c r="X77" t="s">
        <v>33</v>
      </c>
      <c r="Y77">
        <v>66</v>
      </c>
      <c r="Z77">
        <f t="shared" si="12"/>
        <v>14</v>
      </c>
      <c r="AA77" t="str">
        <f t="shared" si="13"/>
        <v>Improved</v>
      </c>
    </row>
    <row r="78" spans="1:27" x14ac:dyDescent="0.25">
      <c r="A78">
        <v>21</v>
      </c>
      <c r="B78" t="str">
        <f t="shared" si="7"/>
        <v>20-30 hours</v>
      </c>
      <c r="C78">
        <v>77</v>
      </c>
      <c r="D78" t="str">
        <f t="shared" si="8"/>
        <v>Fair</v>
      </c>
      <c r="E78" t="s">
        <v>20</v>
      </c>
      <c r="F78" t="s">
        <v>24</v>
      </c>
      <c r="G78" t="s">
        <v>23</v>
      </c>
      <c r="H78">
        <v>7</v>
      </c>
      <c r="I78" t="str">
        <f t="shared" si="9"/>
        <v>&lt; 8 hours</v>
      </c>
      <c r="J78">
        <v>90</v>
      </c>
      <c r="K78" t="s">
        <v>24</v>
      </c>
      <c r="L78" t="s">
        <v>23</v>
      </c>
      <c r="M78">
        <v>4</v>
      </c>
      <c r="N78" t="str">
        <f t="shared" si="10"/>
        <v>Yes</v>
      </c>
      <c r="O78" t="s">
        <v>24</v>
      </c>
      <c r="P78" t="s">
        <v>24</v>
      </c>
      <c r="Q78" t="s">
        <v>36</v>
      </c>
      <c r="R78" t="s">
        <v>34</v>
      </c>
      <c r="S78">
        <v>3</v>
      </c>
      <c r="T78" t="str">
        <f t="shared" si="11"/>
        <v>Moderate (2-4 hours)</v>
      </c>
      <c r="U78" t="s">
        <v>22</v>
      </c>
      <c r="V78" t="s">
        <v>35</v>
      </c>
      <c r="W78" t="s">
        <v>32</v>
      </c>
      <c r="X78" t="s">
        <v>29</v>
      </c>
      <c r="Y78">
        <v>68</v>
      </c>
      <c r="Z78">
        <f t="shared" si="12"/>
        <v>-22</v>
      </c>
      <c r="AA78" t="str">
        <f t="shared" si="13"/>
        <v>Deteriorated</v>
      </c>
    </row>
    <row r="79" spans="1:27" x14ac:dyDescent="0.25">
      <c r="A79">
        <v>18</v>
      </c>
      <c r="B79" t="str">
        <f t="shared" si="7"/>
        <v>10-20 hours</v>
      </c>
      <c r="C79">
        <v>81</v>
      </c>
      <c r="D79" t="str">
        <f t="shared" si="8"/>
        <v>Good</v>
      </c>
      <c r="E79" t="s">
        <v>21</v>
      </c>
      <c r="F79" t="s">
        <v>20</v>
      </c>
      <c r="G79" t="s">
        <v>23</v>
      </c>
      <c r="H79">
        <v>8</v>
      </c>
      <c r="I79" t="str">
        <f t="shared" si="9"/>
        <v>≥ 8 hours</v>
      </c>
      <c r="J79">
        <v>71</v>
      </c>
      <c r="K79" t="s">
        <v>24</v>
      </c>
      <c r="L79" t="s">
        <v>23</v>
      </c>
      <c r="M79">
        <v>0</v>
      </c>
      <c r="N79" t="str">
        <f t="shared" si="10"/>
        <v>No</v>
      </c>
      <c r="O79" t="s">
        <v>24</v>
      </c>
      <c r="P79" t="s">
        <v>24</v>
      </c>
      <c r="Q79" t="s">
        <v>25</v>
      </c>
      <c r="R79" t="s">
        <v>34</v>
      </c>
      <c r="S79">
        <v>3</v>
      </c>
      <c r="T79" t="str">
        <f t="shared" si="11"/>
        <v>Moderate (2-4 hours)</v>
      </c>
      <c r="U79" t="s">
        <v>22</v>
      </c>
      <c r="V79" t="s">
        <v>27</v>
      </c>
      <c r="W79" t="s">
        <v>32</v>
      </c>
      <c r="X79" t="s">
        <v>33</v>
      </c>
      <c r="Y79">
        <v>65</v>
      </c>
      <c r="Z79">
        <f t="shared" si="12"/>
        <v>-6</v>
      </c>
      <c r="AA79" t="str">
        <f t="shared" si="13"/>
        <v>Deteriorated</v>
      </c>
    </row>
    <row r="80" spans="1:27" x14ac:dyDescent="0.25">
      <c r="A80">
        <v>21</v>
      </c>
      <c r="B80" t="str">
        <f t="shared" si="7"/>
        <v>20-30 hours</v>
      </c>
      <c r="C80">
        <v>72</v>
      </c>
      <c r="D80" t="str">
        <f t="shared" si="8"/>
        <v>Fair</v>
      </c>
      <c r="E80" t="s">
        <v>24</v>
      </c>
      <c r="F80" t="s">
        <v>24</v>
      </c>
      <c r="G80" t="s">
        <v>23</v>
      </c>
      <c r="H80">
        <v>5</v>
      </c>
      <c r="I80" t="str">
        <f t="shared" si="9"/>
        <v>&lt; 8 hours</v>
      </c>
      <c r="J80">
        <v>57</v>
      </c>
      <c r="K80" t="s">
        <v>24</v>
      </c>
      <c r="L80" t="s">
        <v>23</v>
      </c>
      <c r="M80">
        <v>1</v>
      </c>
      <c r="N80" t="str">
        <f t="shared" si="10"/>
        <v>Yes</v>
      </c>
      <c r="O80" t="s">
        <v>21</v>
      </c>
      <c r="P80" t="s">
        <v>24</v>
      </c>
      <c r="Q80" t="s">
        <v>25</v>
      </c>
      <c r="R80" t="s">
        <v>34</v>
      </c>
      <c r="S80">
        <v>5</v>
      </c>
      <c r="T80" t="str">
        <f t="shared" si="11"/>
        <v>High (4-6 hours)</v>
      </c>
      <c r="U80" t="s">
        <v>23</v>
      </c>
      <c r="V80" t="s">
        <v>31</v>
      </c>
      <c r="W80" t="s">
        <v>32</v>
      </c>
      <c r="X80" t="s">
        <v>29</v>
      </c>
      <c r="Y80">
        <v>64</v>
      </c>
      <c r="Z80">
        <f t="shared" si="12"/>
        <v>7</v>
      </c>
      <c r="AA80" t="str">
        <f t="shared" si="13"/>
        <v>Improved</v>
      </c>
    </row>
    <row r="81" spans="1:27" x14ac:dyDescent="0.25">
      <c r="A81">
        <v>8</v>
      </c>
      <c r="B81" t="str">
        <f t="shared" si="7"/>
        <v>1-10 hours</v>
      </c>
      <c r="C81">
        <v>61</v>
      </c>
      <c r="D81" t="str">
        <f t="shared" si="8"/>
        <v>Poor</v>
      </c>
      <c r="E81" t="s">
        <v>24</v>
      </c>
      <c r="F81" t="s">
        <v>24</v>
      </c>
      <c r="G81" t="s">
        <v>23</v>
      </c>
      <c r="H81">
        <v>7</v>
      </c>
      <c r="I81" t="str">
        <f t="shared" si="9"/>
        <v>&lt; 8 hours</v>
      </c>
      <c r="J81">
        <v>54</v>
      </c>
      <c r="K81" t="s">
        <v>24</v>
      </c>
      <c r="L81" t="s">
        <v>23</v>
      </c>
      <c r="M81">
        <v>1</v>
      </c>
      <c r="N81" t="str">
        <f t="shared" si="10"/>
        <v>Yes</v>
      </c>
      <c r="O81" t="s">
        <v>21</v>
      </c>
      <c r="P81" t="s">
        <v>24</v>
      </c>
      <c r="Q81" t="s">
        <v>25</v>
      </c>
      <c r="R81" t="s">
        <v>26</v>
      </c>
      <c r="S81">
        <v>3</v>
      </c>
      <c r="T81" t="str">
        <f t="shared" si="11"/>
        <v>Moderate (2-4 hours)</v>
      </c>
      <c r="U81" t="s">
        <v>22</v>
      </c>
      <c r="V81" t="s">
        <v>31</v>
      </c>
      <c r="W81" t="s">
        <v>28</v>
      </c>
      <c r="X81" t="s">
        <v>29</v>
      </c>
      <c r="Y81">
        <v>60</v>
      </c>
      <c r="Z81">
        <f t="shared" si="12"/>
        <v>6</v>
      </c>
      <c r="AA81" t="str">
        <f t="shared" si="13"/>
        <v>Improved</v>
      </c>
    </row>
    <row r="82" spans="1:27" x14ac:dyDescent="0.25">
      <c r="A82">
        <v>19</v>
      </c>
      <c r="B82" t="str">
        <f t="shared" si="7"/>
        <v>10-20 hours</v>
      </c>
      <c r="C82">
        <v>69</v>
      </c>
      <c r="D82" t="str">
        <f t="shared" si="8"/>
        <v>Poor</v>
      </c>
      <c r="E82" t="s">
        <v>24</v>
      </c>
      <c r="F82" t="s">
        <v>21</v>
      </c>
      <c r="G82" t="s">
        <v>23</v>
      </c>
      <c r="H82">
        <v>7</v>
      </c>
      <c r="I82" t="str">
        <f t="shared" si="9"/>
        <v>&lt; 8 hours</v>
      </c>
      <c r="J82">
        <v>82</v>
      </c>
      <c r="K82" t="s">
        <v>21</v>
      </c>
      <c r="L82" t="s">
        <v>23</v>
      </c>
      <c r="M82">
        <v>1</v>
      </c>
      <c r="N82" t="str">
        <f t="shared" si="10"/>
        <v>Yes</v>
      </c>
      <c r="O82" t="s">
        <v>20</v>
      </c>
      <c r="P82" t="s">
        <v>24</v>
      </c>
      <c r="Q82" t="s">
        <v>25</v>
      </c>
      <c r="R82" t="s">
        <v>30</v>
      </c>
      <c r="S82">
        <v>2</v>
      </c>
      <c r="T82" t="str">
        <f t="shared" si="11"/>
        <v>Low (0-2 hours)</v>
      </c>
      <c r="U82" t="s">
        <v>22</v>
      </c>
      <c r="V82" t="s">
        <v>27</v>
      </c>
      <c r="W82" t="s">
        <v>28</v>
      </c>
      <c r="X82" t="s">
        <v>29</v>
      </c>
      <c r="Y82">
        <v>65</v>
      </c>
      <c r="Z82">
        <f t="shared" si="12"/>
        <v>-17</v>
      </c>
      <c r="AA82" t="str">
        <f t="shared" si="13"/>
        <v>Deteriorated</v>
      </c>
    </row>
    <row r="83" spans="1:27" x14ac:dyDescent="0.25">
      <c r="A83">
        <v>22</v>
      </c>
      <c r="B83" t="str">
        <f t="shared" si="7"/>
        <v>20-30 hours</v>
      </c>
      <c r="C83">
        <v>71</v>
      </c>
      <c r="D83" t="str">
        <f t="shared" si="8"/>
        <v>Fair</v>
      </c>
      <c r="E83" t="s">
        <v>21</v>
      </c>
      <c r="F83" t="s">
        <v>24</v>
      </c>
      <c r="G83" t="s">
        <v>22</v>
      </c>
      <c r="H83">
        <v>6</v>
      </c>
      <c r="I83" t="str">
        <f t="shared" si="9"/>
        <v>&lt; 8 hours</v>
      </c>
      <c r="J83">
        <v>79</v>
      </c>
      <c r="K83" t="s">
        <v>21</v>
      </c>
      <c r="L83" t="s">
        <v>23</v>
      </c>
      <c r="M83">
        <v>1</v>
      </c>
      <c r="N83" t="str">
        <f t="shared" si="10"/>
        <v>Yes</v>
      </c>
      <c r="O83" t="s">
        <v>20</v>
      </c>
      <c r="P83" t="s">
        <v>20</v>
      </c>
      <c r="Q83" t="s">
        <v>25</v>
      </c>
      <c r="R83" t="s">
        <v>26</v>
      </c>
      <c r="S83">
        <v>3</v>
      </c>
      <c r="T83" t="str">
        <f t="shared" si="11"/>
        <v>Moderate (2-4 hours)</v>
      </c>
      <c r="U83" t="s">
        <v>22</v>
      </c>
      <c r="V83" t="s">
        <v>27</v>
      </c>
      <c r="W83" t="s">
        <v>28</v>
      </c>
      <c r="X83" t="s">
        <v>29</v>
      </c>
      <c r="Y83">
        <v>66</v>
      </c>
      <c r="Z83">
        <f t="shared" si="12"/>
        <v>-13</v>
      </c>
      <c r="AA83" t="str">
        <f t="shared" si="13"/>
        <v>Deteriorated</v>
      </c>
    </row>
    <row r="84" spans="1:27" x14ac:dyDescent="0.25">
      <c r="A84">
        <v>29</v>
      </c>
      <c r="B84" t="str">
        <f t="shared" si="7"/>
        <v>20-30 hours</v>
      </c>
      <c r="C84">
        <v>78</v>
      </c>
      <c r="D84" t="str">
        <f t="shared" si="8"/>
        <v>Fair</v>
      </c>
      <c r="E84" t="s">
        <v>21</v>
      </c>
      <c r="F84" t="s">
        <v>21</v>
      </c>
      <c r="G84" t="s">
        <v>23</v>
      </c>
      <c r="H84">
        <v>4</v>
      </c>
      <c r="I84" t="str">
        <f t="shared" si="9"/>
        <v>&lt; 8 hours</v>
      </c>
      <c r="J84">
        <v>93</v>
      </c>
      <c r="K84" t="s">
        <v>20</v>
      </c>
      <c r="L84" t="s">
        <v>23</v>
      </c>
      <c r="M84">
        <v>5</v>
      </c>
      <c r="N84" t="str">
        <f t="shared" si="10"/>
        <v>Yes</v>
      </c>
      <c r="O84" t="s">
        <v>24</v>
      </c>
      <c r="P84" t="s">
        <v>21</v>
      </c>
      <c r="Q84" t="s">
        <v>25</v>
      </c>
      <c r="R84" t="s">
        <v>34</v>
      </c>
      <c r="S84">
        <v>3</v>
      </c>
      <c r="T84" t="str">
        <f t="shared" si="11"/>
        <v>Moderate (2-4 hours)</v>
      </c>
      <c r="U84" t="s">
        <v>22</v>
      </c>
      <c r="V84" t="s">
        <v>31</v>
      </c>
      <c r="W84" t="s">
        <v>28</v>
      </c>
      <c r="X84" t="s">
        <v>29</v>
      </c>
      <c r="Y84">
        <v>74</v>
      </c>
      <c r="Z84">
        <f t="shared" si="12"/>
        <v>-19</v>
      </c>
      <c r="AA84" t="str">
        <f t="shared" si="13"/>
        <v>Deteriorated</v>
      </c>
    </row>
    <row r="85" spans="1:27" x14ac:dyDescent="0.25">
      <c r="A85">
        <v>17</v>
      </c>
      <c r="B85" t="str">
        <f t="shared" si="7"/>
        <v>10-20 hours</v>
      </c>
      <c r="C85">
        <v>67</v>
      </c>
      <c r="D85" t="str">
        <f t="shared" si="8"/>
        <v>Poor</v>
      </c>
      <c r="E85" t="s">
        <v>24</v>
      </c>
      <c r="F85" t="s">
        <v>24</v>
      </c>
      <c r="G85" t="s">
        <v>23</v>
      </c>
      <c r="H85">
        <v>5</v>
      </c>
      <c r="I85" t="str">
        <f t="shared" si="9"/>
        <v>&lt; 8 hours</v>
      </c>
      <c r="J85">
        <v>52</v>
      </c>
      <c r="K85" t="s">
        <v>21</v>
      </c>
      <c r="L85" t="s">
        <v>23</v>
      </c>
      <c r="M85">
        <v>2</v>
      </c>
      <c r="N85" t="str">
        <f t="shared" si="10"/>
        <v>Yes</v>
      </c>
      <c r="O85" t="s">
        <v>24</v>
      </c>
      <c r="P85" t="s">
        <v>24</v>
      </c>
      <c r="Q85" t="s">
        <v>36</v>
      </c>
      <c r="R85" t="s">
        <v>30</v>
      </c>
      <c r="S85">
        <v>3</v>
      </c>
      <c r="T85" t="str">
        <f t="shared" si="11"/>
        <v>Moderate (2-4 hours)</v>
      </c>
      <c r="U85" t="s">
        <v>22</v>
      </c>
      <c r="V85" t="s">
        <v>27</v>
      </c>
      <c r="W85" t="s">
        <v>37</v>
      </c>
      <c r="X85" t="s">
        <v>33</v>
      </c>
      <c r="Y85">
        <v>62</v>
      </c>
      <c r="Z85">
        <f t="shared" si="12"/>
        <v>10</v>
      </c>
      <c r="AA85" t="str">
        <f t="shared" si="13"/>
        <v>Improved</v>
      </c>
    </row>
    <row r="86" spans="1:27" x14ac:dyDescent="0.25">
      <c r="A86">
        <v>15</v>
      </c>
      <c r="B86" t="str">
        <f t="shared" si="7"/>
        <v>10-20 hours</v>
      </c>
      <c r="C86">
        <v>95</v>
      </c>
      <c r="D86" t="str">
        <f t="shared" si="8"/>
        <v>Very Good</v>
      </c>
      <c r="E86" t="s">
        <v>24</v>
      </c>
      <c r="F86" t="s">
        <v>24</v>
      </c>
      <c r="G86" t="s">
        <v>22</v>
      </c>
      <c r="H86">
        <v>7</v>
      </c>
      <c r="I86" t="str">
        <f t="shared" si="9"/>
        <v>&lt; 8 hours</v>
      </c>
      <c r="J86">
        <v>93</v>
      </c>
      <c r="K86" t="s">
        <v>24</v>
      </c>
      <c r="L86" t="s">
        <v>23</v>
      </c>
      <c r="M86">
        <v>2</v>
      </c>
      <c r="N86" t="str">
        <f t="shared" si="10"/>
        <v>Yes</v>
      </c>
      <c r="O86" t="s">
        <v>20</v>
      </c>
      <c r="P86" t="s">
        <v>24</v>
      </c>
      <c r="Q86" t="s">
        <v>25</v>
      </c>
      <c r="R86" t="s">
        <v>26</v>
      </c>
      <c r="S86">
        <v>4</v>
      </c>
      <c r="T86" t="str">
        <f t="shared" si="11"/>
        <v>Moderate (2-4 hours)</v>
      </c>
      <c r="U86" t="s">
        <v>22</v>
      </c>
      <c r="V86" t="s">
        <v>31</v>
      </c>
      <c r="W86" t="s">
        <v>32</v>
      </c>
      <c r="X86" t="s">
        <v>29</v>
      </c>
      <c r="Y86">
        <v>70</v>
      </c>
      <c r="Z86">
        <f t="shared" si="12"/>
        <v>-23</v>
      </c>
      <c r="AA86" t="str">
        <f t="shared" si="13"/>
        <v>Deteriorated</v>
      </c>
    </row>
    <row r="87" spans="1:27" x14ac:dyDescent="0.25">
      <c r="A87">
        <v>17</v>
      </c>
      <c r="B87" t="str">
        <f t="shared" si="7"/>
        <v>10-20 hours</v>
      </c>
      <c r="C87">
        <v>88</v>
      </c>
      <c r="D87" t="str">
        <f t="shared" si="8"/>
        <v>Good</v>
      </c>
      <c r="E87" t="s">
        <v>24</v>
      </c>
      <c r="F87" t="s">
        <v>21</v>
      </c>
      <c r="G87" t="s">
        <v>23</v>
      </c>
      <c r="H87">
        <v>7</v>
      </c>
      <c r="I87" t="str">
        <f t="shared" si="9"/>
        <v>&lt; 8 hours</v>
      </c>
      <c r="J87">
        <v>94</v>
      </c>
      <c r="K87" t="s">
        <v>20</v>
      </c>
      <c r="L87" t="s">
        <v>23</v>
      </c>
      <c r="M87">
        <v>0</v>
      </c>
      <c r="N87" t="str">
        <f t="shared" si="10"/>
        <v>No</v>
      </c>
      <c r="O87" t="s">
        <v>24</v>
      </c>
      <c r="P87" t="s">
        <v>24</v>
      </c>
      <c r="Q87" t="s">
        <v>25</v>
      </c>
      <c r="R87" t="s">
        <v>34</v>
      </c>
      <c r="S87">
        <v>3</v>
      </c>
      <c r="T87" t="str">
        <f t="shared" si="11"/>
        <v>Moderate (2-4 hours)</v>
      </c>
      <c r="U87" t="s">
        <v>22</v>
      </c>
      <c r="V87" t="s">
        <v>27</v>
      </c>
      <c r="W87" t="s">
        <v>28</v>
      </c>
      <c r="X87" t="s">
        <v>29</v>
      </c>
      <c r="Y87">
        <v>69</v>
      </c>
      <c r="Z87">
        <f t="shared" si="12"/>
        <v>-25</v>
      </c>
      <c r="AA87" t="str">
        <f t="shared" si="13"/>
        <v>Deteriorated</v>
      </c>
    </row>
    <row r="88" spans="1:27" x14ac:dyDescent="0.25">
      <c r="A88">
        <v>25</v>
      </c>
      <c r="B88" t="str">
        <f t="shared" si="7"/>
        <v>20-30 hours</v>
      </c>
      <c r="C88">
        <v>63</v>
      </c>
      <c r="D88" t="str">
        <f t="shared" si="8"/>
        <v>Poor</v>
      </c>
      <c r="E88" t="s">
        <v>24</v>
      </c>
      <c r="F88" t="s">
        <v>21</v>
      </c>
      <c r="G88" t="s">
        <v>23</v>
      </c>
      <c r="H88">
        <v>7</v>
      </c>
      <c r="I88" t="str">
        <f t="shared" si="9"/>
        <v>&lt; 8 hours</v>
      </c>
      <c r="J88">
        <v>72</v>
      </c>
      <c r="K88" t="s">
        <v>24</v>
      </c>
      <c r="L88" t="s">
        <v>23</v>
      </c>
      <c r="M88">
        <v>3</v>
      </c>
      <c r="N88" t="str">
        <f t="shared" si="10"/>
        <v>Yes</v>
      </c>
      <c r="O88" t="s">
        <v>24</v>
      </c>
      <c r="P88" t="s">
        <v>21</v>
      </c>
      <c r="Q88" t="s">
        <v>36</v>
      </c>
      <c r="R88" t="s">
        <v>30</v>
      </c>
      <c r="S88">
        <v>4</v>
      </c>
      <c r="T88" t="str">
        <f t="shared" si="11"/>
        <v>Moderate (2-4 hours)</v>
      </c>
      <c r="U88" t="s">
        <v>22</v>
      </c>
      <c r="V88" t="s">
        <v>31</v>
      </c>
      <c r="W88" t="s">
        <v>37</v>
      </c>
      <c r="X88" t="s">
        <v>29</v>
      </c>
      <c r="Y88">
        <v>67</v>
      </c>
      <c r="Z88">
        <f t="shared" si="12"/>
        <v>-5</v>
      </c>
      <c r="AA88" t="str">
        <f t="shared" si="13"/>
        <v>Deteriorated</v>
      </c>
    </row>
    <row r="89" spans="1:27" x14ac:dyDescent="0.25">
      <c r="A89">
        <v>22</v>
      </c>
      <c r="B89" t="str">
        <f t="shared" si="7"/>
        <v>20-30 hours</v>
      </c>
      <c r="C89">
        <v>86</v>
      </c>
      <c r="D89" t="str">
        <f t="shared" si="8"/>
        <v>Good</v>
      </c>
      <c r="E89" t="s">
        <v>20</v>
      </c>
      <c r="F89" t="s">
        <v>20</v>
      </c>
      <c r="G89" t="s">
        <v>22</v>
      </c>
      <c r="H89">
        <v>6</v>
      </c>
      <c r="I89" t="str">
        <f t="shared" si="9"/>
        <v>&lt; 8 hours</v>
      </c>
      <c r="J89">
        <v>54</v>
      </c>
      <c r="K89" t="s">
        <v>24</v>
      </c>
      <c r="L89" t="s">
        <v>23</v>
      </c>
      <c r="M89">
        <v>2</v>
      </c>
      <c r="N89" t="str">
        <f t="shared" si="10"/>
        <v>Yes</v>
      </c>
      <c r="O89" t="s">
        <v>24</v>
      </c>
      <c r="P89" t="s">
        <v>24</v>
      </c>
      <c r="Q89" t="s">
        <v>25</v>
      </c>
      <c r="R89" t="s">
        <v>34</v>
      </c>
      <c r="S89">
        <v>0</v>
      </c>
      <c r="T89" t="str">
        <f t="shared" si="11"/>
        <v>Low (0-2 hours)</v>
      </c>
      <c r="U89" t="s">
        <v>22</v>
      </c>
      <c r="V89" t="s">
        <v>27</v>
      </c>
      <c r="W89" t="s">
        <v>32</v>
      </c>
      <c r="X89" t="s">
        <v>29</v>
      </c>
      <c r="Y89">
        <v>64</v>
      </c>
      <c r="Z89">
        <f t="shared" si="12"/>
        <v>10</v>
      </c>
      <c r="AA89" t="str">
        <f t="shared" si="13"/>
        <v>Improved</v>
      </c>
    </row>
    <row r="90" spans="1:27" x14ac:dyDescent="0.25">
      <c r="A90">
        <v>17</v>
      </c>
      <c r="B90" t="str">
        <f t="shared" si="7"/>
        <v>10-20 hours</v>
      </c>
      <c r="C90">
        <v>86</v>
      </c>
      <c r="D90" t="str">
        <f t="shared" si="8"/>
        <v>Good</v>
      </c>
      <c r="E90" t="s">
        <v>24</v>
      </c>
      <c r="F90" t="s">
        <v>21</v>
      </c>
      <c r="G90" t="s">
        <v>22</v>
      </c>
      <c r="H90">
        <v>5</v>
      </c>
      <c r="I90" t="str">
        <f t="shared" si="9"/>
        <v>&lt; 8 hours</v>
      </c>
      <c r="J90">
        <v>97</v>
      </c>
      <c r="K90" t="s">
        <v>21</v>
      </c>
      <c r="L90" t="s">
        <v>23</v>
      </c>
      <c r="M90">
        <v>3</v>
      </c>
      <c r="N90" t="str">
        <f t="shared" si="10"/>
        <v>Yes</v>
      </c>
      <c r="O90" t="s">
        <v>21</v>
      </c>
      <c r="P90" t="s">
        <v>24</v>
      </c>
      <c r="Q90" t="s">
        <v>25</v>
      </c>
      <c r="R90" t="s">
        <v>34</v>
      </c>
      <c r="S90">
        <v>3</v>
      </c>
      <c r="T90" t="str">
        <f t="shared" si="11"/>
        <v>Moderate (2-4 hours)</v>
      </c>
      <c r="U90" t="s">
        <v>22</v>
      </c>
      <c r="V90" t="s">
        <v>31</v>
      </c>
      <c r="W90" t="s">
        <v>28</v>
      </c>
      <c r="X90" t="s">
        <v>29</v>
      </c>
      <c r="Y90">
        <v>71</v>
      </c>
      <c r="Z90">
        <f t="shared" si="12"/>
        <v>-26</v>
      </c>
      <c r="AA90" t="str">
        <f t="shared" si="13"/>
        <v>Deteriorated</v>
      </c>
    </row>
    <row r="91" spans="1:27" x14ac:dyDescent="0.25">
      <c r="A91">
        <v>23</v>
      </c>
      <c r="B91" t="str">
        <f t="shared" si="7"/>
        <v>20-30 hours</v>
      </c>
      <c r="C91">
        <v>98</v>
      </c>
      <c r="D91" t="str">
        <f t="shared" si="8"/>
        <v>Very Good</v>
      </c>
      <c r="E91" t="s">
        <v>24</v>
      </c>
      <c r="F91" t="s">
        <v>20</v>
      </c>
      <c r="G91" t="s">
        <v>23</v>
      </c>
      <c r="H91">
        <v>7</v>
      </c>
      <c r="I91" t="str">
        <f t="shared" si="9"/>
        <v>&lt; 8 hours</v>
      </c>
      <c r="J91">
        <v>54</v>
      </c>
      <c r="K91" t="s">
        <v>20</v>
      </c>
      <c r="L91" t="s">
        <v>23</v>
      </c>
      <c r="M91">
        <v>0</v>
      </c>
      <c r="N91" t="str">
        <f t="shared" si="10"/>
        <v>No</v>
      </c>
      <c r="O91" t="s">
        <v>24</v>
      </c>
      <c r="P91" t="s">
        <v>24</v>
      </c>
      <c r="Q91" t="s">
        <v>25</v>
      </c>
      <c r="R91" t="s">
        <v>30</v>
      </c>
      <c r="S91">
        <v>3</v>
      </c>
      <c r="T91" t="str">
        <f t="shared" si="11"/>
        <v>Moderate (2-4 hours)</v>
      </c>
      <c r="U91" t="s">
        <v>22</v>
      </c>
      <c r="V91" t="s">
        <v>31</v>
      </c>
      <c r="W91" t="s">
        <v>28</v>
      </c>
      <c r="X91" t="s">
        <v>33</v>
      </c>
      <c r="Y91">
        <v>68</v>
      </c>
      <c r="Z91">
        <f t="shared" si="12"/>
        <v>14</v>
      </c>
      <c r="AA91" t="str">
        <f t="shared" si="13"/>
        <v>Improved</v>
      </c>
    </row>
    <row r="92" spans="1:27" x14ac:dyDescent="0.25">
      <c r="A92">
        <v>21</v>
      </c>
      <c r="B92" t="str">
        <f t="shared" si="7"/>
        <v>20-30 hours</v>
      </c>
      <c r="C92">
        <v>60</v>
      </c>
      <c r="D92" t="str">
        <f t="shared" si="8"/>
        <v>Poor</v>
      </c>
      <c r="E92" t="s">
        <v>21</v>
      </c>
      <c r="F92" t="s">
        <v>24</v>
      </c>
      <c r="G92" t="s">
        <v>22</v>
      </c>
      <c r="H92">
        <v>7</v>
      </c>
      <c r="I92" t="str">
        <f t="shared" si="9"/>
        <v>&lt; 8 hours</v>
      </c>
      <c r="J92">
        <v>80</v>
      </c>
      <c r="K92" t="s">
        <v>24</v>
      </c>
      <c r="L92" t="s">
        <v>23</v>
      </c>
      <c r="M92">
        <v>0</v>
      </c>
      <c r="N92" t="str">
        <f t="shared" si="10"/>
        <v>No</v>
      </c>
      <c r="O92" t="s">
        <v>24</v>
      </c>
      <c r="P92" t="s">
        <v>21</v>
      </c>
      <c r="Q92" t="s">
        <v>25</v>
      </c>
      <c r="R92" t="s">
        <v>34</v>
      </c>
      <c r="S92">
        <v>4</v>
      </c>
      <c r="T92" t="str">
        <f t="shared" si="11"/>
        <v>Moderate (2-4 hours)</v>
      </c>
      <c r="U92" t="s">
        <v>23</v>
      </c>
      <c r="V92" t="s">
        <v>31</v>
      </c>
      <c r="W92" t="s">
        <v>28</v>
      </c>
      <c r="X92" t="s">
        <v>29</v>
      </c>
      <c r="Y92">
        <v>64</v>
      </c>
      <c r="Z92">
        <f t="shared" si="12"/>
        <v>-16</v>
      </c>
      <c r="AA92" t="str">
        <f t="shared" si="13"/>
        <v>Deteriorated</v>
      </c>
    </row>
    <row r="93" spans="1:27" x14ac:dyDescent="0.25">
      <c r="A93">
        <v>26</v>
      </c>
      <c r="B93" t="str">
        <f t="shared" si="7"/>
        <v>20-30 hours</v>
      </c>
      <c r="C93">
        <v>70</v>
      </c>
      <c r="D93" t="str">
        <f t="shared" si="8"/>
        <v>Fair</v>
      </c>
      <c r="E93" t="s">
        <v>24</v>
      </c>
      <c r="F93" t="s">
        <v>20</v>
      </c>
      <c r="G93" t="s">
        <v>23</v>
      </c>
      <c r="H93">
        <v>8</v>
      </c>
      <c r="I93" t="str">
        <f t="shared" si="9"/>
        <v>≥ 8 hours</v>
      </c>
      <c r="J93">
        <v>75</v>
      </c>
      <c r="K93" t="s">
        <v>24</v>
      </c>
      <c r="L93" t="s">
        <v>23</v>
      </c>
      <c r="M93">
        <v>1</v>
      </c>
      <c r="N93" t="str">
        <f t="shared" si="10"/>
        <v>Yes</v>
      </c>
      <c r="O93" t="s">
        <v>24</v>
      </c>
      <c r="P93" t="s">
        <v>20</v>
      </c>
      <c r="Q93" t="s">
        <v>36</v>
      </c>
      <c r="R93" t="s">
        <v>34</v>
      </c>
      <c r="S93">
        <v>4</v>
      </c>
      <c r="T93" t="str">
        <f t="shared" si="11"/>
        <v>Moderate (2-4 hours)</v>
      </c>
      <c r="U93" t="s">
        <v>23</v>
      </c>
      <c r="V93" t="s">
        <v>27</v>
      </c>
      <c r="W93" t="s">
        <v>37</v>
      </c>
      <c r="X93" t="s">
        <v>33</v>
      </c>
      <c r="Y93">
        <v>63</v>
      </c>
      <c r="Z93">
        <f t="shared" si="12"/>
        <v>-12</v>
      </c>
      <c r="AA93" t="str">
        <f t="shared" si="13"/>
        <v>Deteriorated</v>
      </c>
    </row>
    <row r="94" spans="1:27" x14ac:dyDescent="0.25">
      <c r="A94">
        <v>16</v>
      </c>
      <c r="B94" t="str">
        <f t="shared" si="7"/>
        <v>10-20 hours</v>
      </c>
      <c r="C94">
        <v>97</v>
      </c>
      <c r="D94" t="str">
        <f t="shared" si="8"/>
        <v>Very Good</v>
      </c>
      <c r="E94" t="s">
        <v>24</v>
      </c>
      <c r="F94" t="s">
        <v>24</v>
      </c>
      <c r="G94" t="s">
        <v>23</v>
      </c>
      <c r="H94">
        <v>6</v>
      </c>
      <c r="I94" t="str">
        <f t="shared" si="9"/>
        <v>&lt; 8 hours</v>
      </c>
      <c r="J94">
        <v>92</v>
      </c>
      <c r="K94" t="s">
        <v>20</v>
      </c>
      <c r="L94" t="s">
        <v>23</v>
      </c>
      <c r="M94">
        <v>0</v>
      </c>
      <c r="N94" t="str">
        <f t="shared" si="10"/>
        <v>No</v>
      </c>
      <c r="O94" t="s">
        <v>21</v>
      </c>
      <c r="P94" t="s">
        <v>24</v>
      </c>
      <c r="Q94" t="s">
        <v>36</v>
      </c>
      <c r="R94" t="s">
        <v>26</v>
      </c>
      <c r="S94">
        <v>4</v>
      </c>
      <c r="T94" t="str">
        <f t="shared" si="11"/>
        <v>Moderate (2-4 hours)</v>
      </c>
      <c r="U94" t="s">
        <v>22</v>
      </c>
      <c r="V94" t="s">
        <v>31</v>
      </c>
      <c r="W94" t="s">
        <v>28</v>
      </c>
      <c r="X94" t="s">
        <v>29</v>
      </c>
      <c r="Y94">
        <v>71</v>
      </c>
      <c r="Z94">
        <f t="shared" si="12"/>
        <v>-21</v>
      </c>
      <c r="AA94" t="str">
        <f t="shared" si="13"/>
        <v>Deteriorated</v>
      </c>
    </row>
    <row r="95" spans="1:27" x14ac:dyDescent="0.25">
      <c r="A95">
        <v>18</v>
      </c>
      <c r="B95" t="str">
        <f t="shared" si="7"/>
        <v>10-20 hours</v>
      </c>
      <c r="C95">
        <v>97</v>
      </c>
      <c r="D95" t="str">
        <f t="shared" si="8"/>
        <v>Very Good</v>
      </c>
      <c r="E95" t="s">
        <v>21</v>
      </c>
      <c r="F95" t="s">
        <v>24</v>
      </c>
      <c r="G95" t="s">
        <v>23</v>
      </c>
      <c r="H95">
        <v>4</v>
      </c>
      <c r="I95" t="str">
        <f t="shared" si="9"/>
        <v>&lt; 8 hours</v>
      </c>
      <c r="J95">
        <v>75</v>
      </c>
      <c r="K95" t="s">
        <v>20</v>
      </c>
      <c r="L95" t="s">
        <v>23</v>
      </c>
      <c r="M95">
        <v>0</v>
      </c>
      <c r="N95" t="str">
        <f t="shared" si="10"/>
        <v>No</v>
      </c>
      <c r="O95" t="s">
        <v>20</v>
      </c>
      <c r="P95" t="s">
        <v>24</v>
      </c>
      <c r="Q95" t="s">
        <v>25</v>
      </c>
      <c r="R95" t="s">
        <v>26</v>
      </c>
      <c r="S95">
        <v>3</v>
      </c>
      <c r="T95" t="str">
        <f t="shared" si="11"/>
        <v>Moderate (2-4 hours)</v>
      </c>
      <c r="U95" t="s">
        <v>22</v>
      </c>
      <c r="V95" t="s">
        <v>27</v>
      </c>
      <c r="W95" t="s">
        <v>32</v>
      </c>
      <c r="X95" t="s">
        <v>29</v>
      </c>
      <c r="Y95">
        <v>69</v>
      </c>
      <c r="Z95">
        <f t="shared" si="12"/>
        <v>-6</v>
      </c>
      <c r="AA95" t="str">
        <f t="shared" si="13"/>
        <v>Deteriorated</v>
      </c>
    </row>
    <row r="96" spans="1:27" x14ac:dyDescent="0.25">
      <c r="A96">
        <v>18</v>
      </c>
      <c r="B96" t="str">
        <f t="shared" si="7"/>
        <v>10-20 hours</v>
      </c>
      <c r="C96">
        <v>89</v>
      </c>
      <c r="D96" t="str">
        <f t="shared" si="8"/>
        <v>Good</v>
      </c>
      <c r="E96" t="s">
        <v>21</v>
      </c>
      <c r="F96" t="s">
        <v>24</v>
      </c>
      <c r="G96" t="s">
        <v>23</v>
      </c>
      <c r="H96">
        <v>4</v>
      </c>
      <c r="I96" t="str">
        <f t="shared" si="9"/>
        <v>&lt; 8 hours</v>
      </c>
      <c r="J96">
        <v>73</v>
      </c>
      <c r="K96" t="s">
        <v>24</v>
      </c>
      <c r="L96" t="s">
        <v>23</v>
      </c>
      <c r="M96">
        <v>3</v>
      </c>
      <c r="N96" t="str">
        <f t="shared" si="10"/>
        <v>Yes</v>
      </c>
      <c r="O96" t="s">
        <v>21</v>
      </c>
      <c r="P96" t="s">
        <v>24</v>
      </c>
      <c r="Q96" t="s">
        <v>36</v>
      </c>
      <c r="R96" t="s">
        <v>26</v>
      </c>
      <c r="S96">
        <v>2</v>
      </c>
      <c r="T96" t="str">
        <f t="shared" si="11"/>
        <v>Low (0-2 hours)</v>
      </c>
      <c r="U96" t="s">
        <v>22</v>
      </c>
      <c r="V96" t="s">
        <v>31</v>
      </c>
      <c r="W96" t="s">
        <v>28</v>
      </c>
      <c r="X96" t="s">
        <v>33</v>
      </c>
      <c r="Y96">
        <v>100</v>
      </c>
      <c r="Z96">
        <f t="shared" si="12"/>
        <v>27</v>
      </c>
      <c r="AA96" t="str">
        <f t="shared" si="13"/>
        <v>Improved</v>
      </c>
    </row>
    <row r="97" spans="1:27" x14ac:dyDescent="0.25">
      <c r="A97">
        <v>11</v>
      </c>
      <c r="B97" t="str">
        <f t="shared" si="7"/>
        <v>10-20 hours</v>
      </c>
      <c r="C97">
        <v>91</v>
      </c>
      <c r="D97" t="str">
        <f t="shared" si="8"/>
        <v>Very Good</v>
      </c>
      <c r="E97" t="s">
        <v>24</v>
      </c>
      <c r="F97" t="s">
        <v>24</v>
      </c>
      <c r="G97" t="s">
        <v>22</v>
      </c>
      <c r="H97">
        <v>6</v>
      </c>
      <c r="I97" t="str">
        <f t="shared" si="9"/>
        <v>&lt; 8 hours</v>
      </c>
      <c r="J97">
        <v>94</v>
      </c>
      <c r="K97" t="s">
        <v>24</v>
      </c>
      <c r="L97" t="s">
        <v>23</v>
      </c>
      <c r="M97">
        <v>3</v>
      </c>
      <c r="N97" t="str">
        <f t="shared" si="10"/>
        <v>Yes</v>
      </c>
      <c r="O97" t="s">
        <v>24</v>
      </c>
      <c r="P97" t="s">
        <v>24</v>
      </c>
      <c r="Q97" t="s">
        <v>25</v>
      </c>
      <c r="R97" t="s">
        <v>34</v>
      </c>
      <c r="S97">
        <v>3</v>
      </c>
      <c r="T97" t="str">
        <f t="shared" si="11"/>
        <v>Moderate (2-4 hours)</v>
      </c>
      <c r="U97" t="s">
        <v>22</v>
      </c>
      <c r="V97" t="s">
        <v>31</v>
      </c>
      <c r="W97" t="s">
        <v>32</v>
      </c>
      <c r="X97" t="s">
        <v>29</v>
      </c>
      <c r="Y97">
        <v>68</v>
      </c>
      <c r="Z97">
        <f t="shared" si="12"/>
        <v>-26</v>
      </c>
      <c r="AA97" t="str">
        <f t="shared" si="13"/>
        <v>Deteriorated</v>
      </c>
    </row>
    <row r="98" spans="1:27" x14ac:dyDescent="0.25">
      <c r="A98">
        <v>22</v>
      </c>
      <c r="B98" t="str">
        <f t="shared" si="7"/>
        <v>20-30 hours</v>
      </c>
      <c r="C98">
        <v>64</v>
      </c>
      <c r="D98" t="str">
        <f t="shared" si="8"/>
        <v>Poor</v>
      </c>
      <c r="E98" t="s">
        <v>20</v>
      </c>
      <c r="F98" t="s">
        <v>24</v>
      </c>
      <c r="G98" t="s">
        <v>22</v>
      </c>
      <c r="H98">
        <v>7</v>
      </c>
      <c r="I98" t="str">
        <f t="shared" si="9"/>
        <v>&lt; 8 hours</v>
      </c>
      <c r="J98">
        <v>98</v>
      </c>
      <c r="K98" t="s">
        <v>20</v>
      </c>
      <c r="L98" t="s">
        <v>22</v>
      </c>
      <c r="M98">
        <v>1</v>
      </c>
      <c r="N98" t="str">
        <f t="shared" si="10"/>
        <v>Yes</v>
      </c>
      <c r="O98" t="s">
        <v>24</v>
      </c>
      <c r="P98" t="s">
        <v>24</v>
      </c>
      <c r="Q98" t="s">
        <v>25</v>
      </c>
      <c r="R98" t="s">
        <v>30</v>
      </c>
      <c r="S98">
        <v>3</v>
      </c>
      <c r="T98" t="str">
        <f t="shared" si="11"/>
        <v>Moderate (2-4 hours)</v>
      </c>
      <c r="U98" t="s">
        <v>22</v>
      </c>
      <c r="V98" t="s">
        <v>27</v>
      </c>
      <c r="W98" t="s">
        <v>28</v>
      </c>
      <c r="X98" t="s">
        <v>29</v>
      </c>
      <c r="Y98">
        <v>62</v>
      </c>
      <c r="Z98">
        <f t="shared" si="12"/>
        <v>-36</v>
      </c>
      <c r="AA98" t="str">
        <f t="shared" si="13"/>
        <v>Deteriorated</v>
      </c>
    </row>
    <row r="99" spans="1:27" x14ac:dyDescent="0.25">
      <c r="A99">
        <v>22</v>
      </c>
      <c r="B99" t="str">
        <f t="shared" si="7"/>
        <v>20-30 hours</v>
      </c>
      <c r="C99">
        <v>81</v>
      </c>
      <c r="D99" t="str">
        <f t="shared" si="8"/>
        <v>Good</v>
      </c>
      <c r="E99" t="s">
        <v>24</v>
      </c>
      <c r="F99" t="s">
        <v>24</v>
      </c>
      <c r="G99" t="s">
        <v>23</v>
      </c>
      <c r="H99">
        <v>7</v>
      </c>
      <c r="I99" t="str">
        <f t="shared" si="9"/>
        <v>&lt; 8 hours</v>
      </c>
      <c r="J99">
        <v>77</v>
      </c>
      <c r="K99" t="s">
        <v>20</v>
      </c>
      <c r="L99" t="s">
        <v>23</v>
      </c>
      <c r="M99">
        <v>2</v>
      </c>
      <c r="N99" t="str">
        <f t="shared" si="10"/>
        <v>Yes</v>
      </c>
      <c r="O99" t="s">
        <v>24</v>
      </c>
      <c r="P99" t="s">
        <v>24</v>
      </c>
      <c r="Q99" t="s">
        <v>25</v>
      </c>
      <c r="R99" t="s">
        <v>26</v>
      </c>
      <c r="S99">
        <v>3</v>
      </c>
      <c r="T99" t="str">
        <f t="shared" si="11"/>
        <v>Moderate (2-4 hours)</v>
      </c>
      <c r="U99" t="s">
        <v>22</v>
      </c>
      <c r="V99" t="s">
        <v>35</v>
      </c>
      <c r="W99" t="s">
        <v>37</v>
      </c>
      <c r="X99" t="s">
        <v>33</v>
      </c>
      <c r="Y99">
        <v>68</v>
      </c>
      <c r="Z99">
        <f t="shared" si="12"/>
        <v>-9</v>
      </c>
      <c r="AA99" t="str">
        <f t="shared" si="13"/>
        <v>Deteriorated</v>
      </c>
    </row>
    <row r="100" spans="1:27" x14ac:dyDescent="0.25">
      <c r="A100">
        <v>20</v>
      </c>
      <c r="B100" t="str">
        <f t="shared" si="7"/>
        <v>10-20 hours</v>
      </c>
      <c r="C100">
        <v>69</v>
      </c>
      <c r="D100" t="str">
        <f t="shared" si="8"/>
        <v>Poor</v>
      </c>
      <c r="E100" t="s">
        <v>21</v>
      </c>
      <c r="F100" t="s">
        <v>21</v>
      </c>
      <c r="G100" t="s">
        <v>23</v>
      </c>
      <c r="H100">
        <v>6</v>
      </c>
      <c r="I100" t="str">
        <f t="shared" si="9"/>
        <v>&lt; 8 hours</v>
      </c>
      <c r="J100">
        <v>73</v>
      </c>
      <c r="K100" t="s">
        <v>24</v>
      </c>
      <c r="L100" t="s">
        <v>23</v>
      </c>
      <c r="M100">
        <v>2</v>
      </c>
      <c r="N100" t="str">
        <f t="shared" si="10"/>
        <v>Yes</v>
      </c>
      <c r="O100" t="s">
        <v>20</v>
      </c>
      <c r="P100" t="s">
        <v>24</v>
      </c>
      <c r="Q100" t="s">
        <v>36</v>
      </c>
      <c r="R100" t="s">
        <v>26</v>
      </c>
      <c r="S100">
        <v>3</v>
      </c>
      <c r="T100" t="str">
        <f t="shared" si="11"/>
        <v>Moderate (2-4 hours)</v>
      </c>
      <c r="U100" t="s">
        <v>22</v>
      </c>
      <c r="V100" t="s">
        <v>27</v>
      </c>
      <c r="W100" t="s">
        <v>37</v>
      </c>
      <c r="X100" t="s">
        <v>29</v>
      </c>
      <c r="Y100">
        <v>66</v>
      </c>
      <c r="Z100">
        <f t="shared" si="12"/>
        <v>-7</v>
      </c>
      <c r="AA100" t="str">
        <f t="shared" si="13"/>
        <v>Deteriorated</v>
      </c>
    </row>
    <row r="101" spans="1:27" x14ac:dyDescent="0.25">
      <c r="A101">
        <v>19</v>
      </c>
      <c r="B101" t="str">
        <f t="shared" si="7"/>
        <v>10-20 hours</v>
      </c>
      <c r="C101">
        <v>67</v>
      </c>
      <c r="D101" t="str">
        <f t="shared" si="8"/>
        <v>Poor</v>
      </c>
      <c r="E101" t="s">
        <v>20</v>
      </c>
      <c r="F101" t="s">
        <v>24</v>
      </c>
      <c r="G101" t="s">
        <v>22</v>
      </c>
      <c r="H101">
        <v>5</v>
      </c>
      <c r="I101" t="str">
        <f t="shared" si="9"/>
        <v>&lt; 8 hours</v>
      </c>
      <c r="J101">
        <v>92</v>
      </c>
      <c r="K101" t="s">
        <v>21</v>
      </c>
      <c r="L101" t="s">
        <v>23</v>
      </c>
      <c r="M101">
        <v>0</v>
      </c>
      <c r="N101" t="str">
        <f t="shared" si="10"/>
        <v>No</v>
      </c>
      <c r="O101" t="s">
        <v>24</v>
      </c>
      <c r="P101" t="s">
        <v>24</v>
      </c>
      <c r="Q101" t="s">
        <v>25</v>
      </c>
      <c r="R101" t="s">
        <v>26</v>
      </c>
      <c r="S101">
        <v>3</v>
      </c>
      <c r="T101" t="str">
        <f t="shared" si="11"/>
        <v>Moderate (2-4 hours)</v>
      </c>
      <c r="U101" t="s">
        <v>22</v>
      </c>
      <c r="V101" t="s">
        <v>31</v>
      </c>
      <c r="W101" t="s">
        <v>28</v>
      </c>
      <c r="X101" t="s">
        <v>29</v>
      </c>
      <c r="Y101">
        <v>64</v>
      </c>
      <c r="Z101">
        <f t="shared" si="12"/>
        <v>-28</v>
      </c>
      <c r="AA101" t="str">
        <f t="shared" si="13"/>
        <v>Deteriorated</v>
      </c>
    </row>
    <row r="102" spans="1:27" x14ac:dyDescent="0.25">
      <c r="A102">
        <v>12</v>
      </c>
      <c r="B102" t="str">
        <f t="shared" si="7"/>
        <v>10-20 hours</v>
      </c>
      <c r="C102">
        <v>92</v>
      </c>
      <c r="D102" t="str">
        <f t="shared" si="8"/>
        <v>Very Good</v>
      </c>
      <c r="E102" t="s">
        <v>24</v>
      </c>
      <c r="F102" t="s">
        <v>24</v>
      </c>
      <c r="G102" t="s">
        <v>22</v>
      </c>
      <c r="H102">
        <v>4</v>
      </c>
      <c r="I102" t="str">
        <f t="shared" si="9"/>
        <v>&lt; 8 hours</v>
      </c>
      <c r="J102">
        <v>92</v>
      </c>
      <c r="K102" t="s">
        <v>21</v>
      </c>
      <c r="L102" t="s">
        <v>23</v>
      </c>
      <c r="M102">
        <v>2</v>
      </c>
      <c r="N102" t="str">
        <f t="shared" si="10"/>
        <v>Yes</v>
      </c>
      <c r="O102" t="s">
        <v>24</v>
      </c>
      <c r="P102" t="s">
        <v>21</v>
      </c>
      <c r="Q102" t="s">
        <v>25</v>
      </c>
      <c r="R102" t="s">
        <v>34</v>
      </c>
      <c r="S102">
        <v>3</v>
      </c>
      <c r="T102" t="str">
        <f t="shared" si="11"/>
        <v>Moderate (2-4 hours)</v>
      </c>
      <c r="U102" t="s">
        <v>23</v>
      </c>
      <c r="V102" t="s">
        <v>27</v>
      </c>
      <c r="W102" t="s">
        <v>32</v>
      </c>
      <c r="X102" t="s">
        <v>29</v>
      </c>
      <c r="Y102">
        <v>67</v>
      </c>
      <c r="Z102">
        <f t="shared" si="12"/>
        <v>-25</v>
      </c>
      <c r="AA102" t="str">
        <f t="shared" si="13"/>
        <v>Deteriorated</v>
      </c>
    </row>
    <row r="103" spans="1:27" x14ac:dyDescent="0.25">
      <c r="A103">
        <v>17</v>
      </c>
      <c r="B103" t="str">
        <f t="shared" si="7"/>
        <v>10-20 hours</v>
      </c>
      <c r="C103">
        <v>65</v>
      </c>
      <c r="D103" t="str">
        <f t="shared" si="8"/>
        <v>Poor</v>
      </c>
      <c r="E103" t="s">
        <v>24</v>
      </c>
      <c r="F103" t="s">
        <v>21</v>
      </c>
      <c r="G103" t="s">
        <v>23</v>
      </c>
      <c r="H103">
        <v>8</v>
      </c>
      <c r="I103" t="str">
        <f t="shared" si="9"/>
        <v>≥ 8 hours</v>
      </c>
      <c r="J103">
        <v>66</v>
      </c>
      <c r="K103" t="s">
        <v>24</v>
      </c>
      <c r="L103" t="s">
        <v>23</v>
      </c>
      <c r="M103">
        <v>1</v>
      </c>
      <c r="N103" t="str">
        <f t="shared" si="10"/>
        <v>Yes</v>
      </c>
      <c r="O103" t="s">
        <v>21</v>
      </c>
      <c r="P103" t="s">
        <v>21</v>
      </c>
      <c r="Q103" t="s">
        <v>25</v>
      </c>
      <c r="R103" t="s">
        <v>34</v>
      </c>
      <c r="S103">
        <v>4</v>
      </c>
      <c r="T103" t="str">
        <f t="shared" si="11"/>
        <v>Moderate (2-4 hours)</v>
      </c>
      <c r="U103" t="s">
        <v>23</v>
      </c>
      <c r="V103" t="s">
        <v>35</v>
      </c>
      <c r="W103" t="s">
        <v>32</v>
      </c>
      <c r="X103" t="s">
        <v>33</v>
      </c>
      <c r="Y103">
        <v>65</v>
      </c>
      <c r="Z103">
        <f t="shared" si="12"/>
        <v>-1</v>
      </c>
      <c r="AA103" t="str">
        <f t="shared" si="13"/>
        <v>Same</v>
      </c>
    </row>
    <row r="104" spans="1:27" x14ac:dyDescent="0.25">
      <c r="A104">
        <v>18</v>
      </c>
      <c r="B104" t="str">
        <f t="shared" si="7"/>
        <v>10-20 hours</v>
      </c>
      <c r="C104">
        <v>79</v>
      </c>
      <c r="D104" t="str">
        <f t="shared" si="8"/>
        <v>Fair</v>
      </c>
      <c r="E104" t="s">
        <v>24</v>
      </c>
      <c r="F104" t="s">
        <v>24</v>
      </c>
      <c r="G104" t="s">
        <v>23</v>
      </c>
      <c r="H104">
        <v>7</v>
      </c>
      <c r="I104" t="str">
        <f t="shared" si="9"/>
        <v>&lt; 8 hours</v>
      </c>
      <c r="J104">
        <v>79</v>
      </c>
      <c r="K104" t="s">
        <v>24</v>
      </c>
      <c r="L104" t="s">
        <v>23</v>
      </c>
      <c r="M104">
        <v>0</v>
      </c>
      <c r="N104" t="str">
        <f t="shared" si="10"/>
        <v>No</v>
      </c>
      <c r="O104" t="s">
        <v>20</v>
      </c>
      <c r="P104" t="s">
        <v>21</v>
      </c>
      <c r="Q104" t="s">
        <v>36</v>
      </c>
      <c r="R104" t="s">
        <v>34</v>
      </c>
      <c r="S104">
        <v>3</v>
      </c>
      <c r="T104" t="str">
        <f t="shared" si="11"/>
        <v>Moderate (2-4 hours)</v>
      </c>
      <c r="U104" t="s">
        <v>22</v>
      </c>
      <c r="V104" t="s">
        <v>31</v>
      </c>
      <c r="W104" t="s">
        <v>37</v>
      </c>
      <c r="X104" t="s">
        <v>29</v>
      </c>
      <c r="Y104">
        <v>65</v>
      </c>
      <c r="Z104">
        <f t="shared" si="12"/>
        <v>-14</v>
      </c>
      <c r="AA104" t="str">
        <f t="shared" si="13"/>
        <v>Deteriorated</v>
      </c>
    </row>
    <row r="105" spans="1:27" x14ac:dyDescent="0.25">
      <c r="A105">
        <v>15</v>
      </c>
      <c r="B105" t="str">
        <f t="shared" si="7"/>
        <v>10-20 hours</v>
      </c>
      <c r="C105">
        <v>98</v>
      </c>
      <c r="D105" t="str">
        <f t="shared" si="8"/>
        <v>Very Good</v>
      </c>
      <c r="E105" t="s">
        <v>21</v>
      </c>
      <c r="F105" t="s">
        <v>24</v>
      </c>
      <c r="G105" t="s">
        <v>22</v>
      </c>
      <c r="H105">
        <v>6</v>
      </c>
      <c r="I105" t="str">
        <f t="shared" si="9"/>
        <v>&lt; 8 hours</v>
      </c>
      <c r="J105">
        <v>58</v>
      </c>
      <c r="K105" t="s">
        <v>21</v>
      </c>
      <c r="L105" t="s">
        <v>23</v>
      </c>
      <c r="M105">
        <v>0</v>
      </c>
      <c r="N105" t="str">
        <f t="shared" si="10"/>
        <v>No</v>
      </c>
      <c r="O105" t="s">
        <v>20</v>
      </c>
      <c r="P105" t="s">
        <v>21</v>
      </c>
      <c r="Q105" t="s">
        <v>25</v>
      </c>
      <c r="R105" t="s">
        <v>26</v>
      </c>
      <c r="S105">
        <v>3</v>
      </c>
      <c r="T105" t="str">
        <f t="shared" si="11"/>
        <v>Moderate (2-4 hours)</v>
      </c>
      <c r="U105" t="s">
        <v>22</v>
      </c>
      <c r="V105" t="s">
        <v>31</v>
      </c>
      <c r="W105" t="s">
        <v>28</v>
      </c>
      <c r="X105" t="s">
        <v>29</v>
      </c>
      <c r="Y105">
        <v>69</v>
      </c>
      <c r="Z105">
        <f t="shared" si="12"/>
        <v>11</v>
      </c>
      <c r="AA105" t="str">
        <f t="shared" si="13"/>
        <v>Improved</v>
      </c>
    </row>
    <row r="106" spans="1:27" x14ac:dyDescent="0.25">
      <c r="A106">
        <v>19</v>
      </c>
      <c r="B106" t="str">
        <f t="shared" si="7"/>
        <v>10-20 hours</v>
      </c>
      <c r="C106">
        <v>67</v>
      </c>
      <c r="D106" t="str">
        <f t="shared" si="8"/>
        <v>Poor</v>
      </c>
      <c r="E106" t="s">
        <v>24</v>
      </c>
      <c r="F106" t="s">
        <v>24</v>
      </c>
      <c r="G106" t="s">
        <v>22</v>
      </c>
      <c r="H106">
        <v>5</v>
      </c>
      <c r="I106" t="str">
        <f t="shared" si="9"/>
        <v>&lt; 8 hours</v>
      </c>
      <c r="J106">
        <v>82</v>
      </c>
      <c r="K106" t="s">
        <v>21</v>
      </c>
      <c r="L106" t="s">
        <v>23</v>
      </c>
      <c r="M106">
        <v>1</v>
      </c>
      <c r="N106" t="str">
        <f t="shared" si="10"/>
        <v>Yes</v>
      </c>
      <c r="O106" t="s">
        <v>20</v>
      </c>
      <c r="P106" t="s">
        <v>20</v>
      </c>
      <c r="Q106" t="s">
        <v>36</v>
      </c>
      <c r="R106" t="s">
        <v>30</v>
      </c>
      <c r="S106">
        <v>3</v>
      </c>
      <c r="T106" t="str">
        <f t="shared" si="11"/>
        <v>Moderate (2-4 hours)</v>
      </c>
      <c r="U106" t="s">
        <v>22</v>
      </c>
      <c r="V106" t="s">
        <v>27</v>
      </c>
      <c r="W106" t="s">
        <v>28</v>
      </c>
      <c r="X106" t="s">
        <v>29</v>
      </c>
      <c r="Y106">
        <v>63</v>
      </c>
      <c r="Z106">
        <f t="shared" si="12"/>
        <v>-19</v>
      </c>
      <c r="AA106" t="str">
        <f t="shared" si="13"/>
        <v>Deteriorated</v>
      </c>
    </row>
    <row r="107" spans="1:27" x14ac:dyDescent="0.25">
      <c r="A107">
        <v>22</v>
      </c>
      <c r="B107" t="str">
        <f t="shared" si="7"/>
        <v>20-30 hours</v>
      </c>
      <c r="C107">
        <v>99</v>
      </c>
      <c r="D107" t="str">
        <f t="shared" si="8"/>
        <v>Very Good</v>
      </c>
      <c r="E107" t="s">
        <v>24</v>
      </c>
      <c r="F107" t="s">
        <v>20</v>
      </c>
      <c r="G107" t="s">
        <v>23</v>
      </c>
      <c r="H107">
        <v>6</v>
      </c>
      <c r="I107" t="str">
        <f t="shared" si="9"/>
        <v>&lt; 8 hours</v>
      </c>
      <c r="J107">
        <v>92</v>
      </c>
      <c r="K107" t="s">
        <v>20</v>
      </c>
      <c r="L107" t="s">
        <v>23</v>
      </c>
      <c r="M107">
        <v>3</v>
      </c>
      <c r="N107" t="str">
        <f t="shared" si="10"/>
        <v>Yes</v>
      </c>
      <c r="O107" t="s">
        <v>24</v>
      </c>
      <c r="P107" t="s">
        <v>24</v>
      </c>
      <c r="Q107" t="s">
        <v>25</v>
      </c>
      <c r="R107" t="s">
        <v>30</v>
      </c>
      <c r="S107">
        <v>4</v>
      </c>
      <c r="T107" t="str">
        <f t="shared" si="11"/>
        <v>Moderate (2-4 hours)</v>
      </c>
      <c r="U107" t="s">
        <v>22</v>
      </c>
      <c r="V107" t="s">
        <v>35</v>
      </c>
      <c r="W107" t="s">
        <v>32</v>
      </c>
      <c r="X107" t="s">
        <v>29</v>
      </c>
      <c r="Y107">
        <v>72</v>
      </c>
      <c r="Z107">
        <f t="shared" si="12"/>
        <v>-20</v>
      </c>
      <c r="AA107" t="str">
        <f t="shared" si="13"/>
        <v>Deteriorated</v>
      </c>
    </row>
    <row r="108" spans="1:27" x14ac:dyDescent="0.25">
      <c r="A108">
        <v>31</v>
      </c>
      <c r="B108" t="str">
        <f t="shared" si="7"/>
        <v>above 30 hours</v>
      </c>
      <c r="C108">
        <v>100</v>
      </c>
      <c r="D108" t="str">
        <f t="shared" si="8"/>
        <v>Perfect</v>
      </c>
      <c r="E108" t="s">
        <v>24</v>
      </c>
      <c r="F108" t="s">
        <v>24</v>
      </c>
      <c r="G108" t="s">
        <v>22</v>
      </c>
      <c r="H108">
        <v>7</v>
      </c>
      <c r="I108" t="str">
        <f t="shared" si="9"/>
        <v>&lt; 8 hours</v>
      </c>
      <c r="J108">
        <v>59</v>
      </c>
      <c r="K108" t="s">
        <v>24</v>
      </c>
      <c r="L108" t="s">
        <v>23</v>
      </c>
      <c r="M108">
        <v>2</v>
      </c>
      <c r="N108" t="str">
        <f t="shared" si="10"/>
        <v>Yes</v>
      </c>
      <c r="O108" t="s">
        <v>21</v>
      </c>
      <c r="P108" t="s">
        <v>21</v>
      </c>
      <c r="Q108" t="s">
        <v>25</v>
      </c>
      <c r="R108" t="s">
        <v>26</v>
      </c>
      <c r="S108">
        <v>5</v>
      </c>
      <c r="T108" t="str">
        <f t="shared" si="11"/>
        <v>High (4-6 hours)</v>
      </c>
      <c r="U108" t="s">
        <v>22</v>
      </c>
      <c r="V108" t="s">
        <v>35</v>
      </c>
      <c r="W108" t="s">
        <v>32</v>
      </c>
      <c r="X108" t="s">
        <v>29</v>
      </c>
      <c r="Y108">
        <v>76</v>
      </c>
      <c r="Z108">
        <f t="shared" si="12"/>
        <v>17</v>
      </c>
      <c r="AA108" t="str">
        <f t="shared" si="13"/>
        <v>Improved</v>
      </c>
    </row>
    <row r="109" spans="1:27" x14ac:dyDescent="0.25">
      <c r="A109">
        <v>21</v>
      </c>
      <c r="B109" t="str">
        <f t="shared" si="7"/>
        <v>20-30 hours</v>
      </c>
      <c r="C109">
        <v>82</v>
      </c>
      <c r="D109" t="str">
        <f t="shared" si="8"/>
        <v>Good</v>
      </c>
      <c r="E109" t="s">
        <v>24</v>
      </c>
      <c r="F109" t="s">
        <v>21</v>
      </c>
      <c r="G109" t="s">
        <v>23</v>
      </c>
      <c r="H109">
        <v>7</v>
      </c>
      <c r="I109" t="str">
        <f t="shared" si="9"/>
        <v>&lt; 8 hours</v>
      </c>
      <c r="J109">
        <v>66</v>
      </c>
      <c r="K109" t="s">
        <v>21</v>
      </c>
      <c r="L109" t="s">
        <v>23</v>
      </c>
      <c r="M109">
        <v>3</v>
      </c>
      <c r="N109" t="str">
        <f t="shared" si="10"/>
        <v>Yes</v>
      </c>
      <c r="O109" t="s">
        <v>20</v>
      </c>
      <c r="P109" t="s">
        <v>24</v>
      </c>
      <c r="Q109" t="s">
        <v>25</v>
      </c>
      <c r="R109" t="s">
        <v>26</v>
      </c>
      <c r="S109">
        <v>3</v>
      </c>
      <c r="T109" t="str">
        <f t="shared" si="11"/>
        <v>Moderate (2-4 hours)</v>
      </c>
      <c r="U109" t="s">
        <v>23</v>
      </c>
      <c r="V109" t="s">
        <v>31</v>
      </c>
      <c r="W109" t="s">
        <v>28</v>
      </c>
      <c r="X109" t="s">
        <v>33</v>
      </c>
      <c r="Y109">
        <v>69</v>
      </c>
      <c r="Z109">
        <f t="shared" si="12"/>
        <v>3</v>
      </c>
      <c r="AA109" t="str">
        <f t="shared" si="13"/>
        <v>Improved</v>
      </c>
    </row>
    <row r="110" spans="1:27" x14ac:dyDescent="0.25">
      <c r="A110">
        <v>22</v>
      </c>
      <c r="B110" t="str">
        <f t="shared" si="7"/>
        <v>20-30 hours</v>
      </c>
      <c r="C110">
        <v>67</v>
      </c>
      <c r="D110" t="str">
        <f t="shared" si="8"/>
        <v>Poor</v>
      </c>
      <c r="E110" t="s">
        <v>24</v>
      </c>
      <c r="F110" t="s">
        <v>24</v>
      </c>
      <c r="G110" t="s">
        <v>23</v>
      </c>
      <c r="H110">
        <v>7</v>
      </c>
      <c r="I110" t="str">
        <f t="shared" si="9"/>
        <v>&lt; 8 hours</v>
      </c>
      <c r="J110">
        <v>72</v>
      </c>
      <c r="K110" t="s">
        <v>21</v>
      </c>
      <c r="L110" t="s">
        <v>23</v>
      </c>
      <c r="M110">
        <v>3</v>
      </c>
      <c r="N110" t="str">
        <f t="shared" si="10"/>
        <v>Yes</v>
      </c>
      <c r="O110" t="s">
        <v>20</v>
      </c>
      <c r="P110" t="s">
        <v>21</v>
      </c>
      <c r="Q110" t="s">
        <v>25</v>
      </c>
      <c r="R110" t="s">
        <v>26</v>
      </c>
      <c r="S110">
        <v>2</v>
      </c>
      <c r="T110" t="str">
        <f t="shared" si="11"/>
        <v>Low (0-2 hours)</v>
      </c>
      <c r="U110" t="s">
        <v>22</v>
      </c>
      <c r="V110" t="s">
        <v>35</v>
      </c>
      <c r="W110" t="s">
        <v>32</v>
      </c>
      <c r="X110" t="s">
        <v>33</v>
      </c>
      <c r="Y110">
        <v>67</v>
      </c>
      <c r="Z110">
        <f t="shared" si="12"/>
        <v>-5</v>
      </c>
      <c r="AA110" t="str">
        <f t="shared" si="13"/>
        <v>Deteriorated</v>
      </c>
    </row>
    <row r="111" spans="1:27" x14ac:dyDescent="0.25">
      <c r="A111">
        <v>20</v>
      </c>
      <c r="B111" t="str">
        <f t="shared" si="7"/>
        <v>10-20 hours</v>
      </c>
      <c r="C111">
        <v>73</v>
      </c>
      <c r="D111" t="str">
        <f t="shared" si="8"/>
        <v>Fair</v>
      </c>
      <c r="E111" t="s">
        <v>21</v>
      </c>
      <c r="F111" t="s">
        <v>24</v>
      </c>
      <c r="G111" t="s">
        <v>23</v>
      </c>
      <c r="H111">
        <v>9</v>
      </c>
      <c r="I111" t="str">
        <f t="shared" si="9"/>
        <v>≥ 8 hours</v>
      </c>
      <c r="J111">
        <v>92</v>
      </c>
      <c r="K111" t="s">
        <v>24</v>
      </c>
      <c r="L111" t="s">
        <v>23</v>
      </c>
      <c r="M111">
        <v>2</v>
      </c>
      <c r="N111" t="str">
        <f t="shared" si="10"/>
        <v>Yes</v>
      </c>
      <c r="O111" t="s">
        <v>24</v>
      </c>
      <c r="P111" t="s">
        <v>21</v>
      </c>
      <c r="Q111" t="s">
        <v>25</v>
      </c>
      <c r="R111" t="s">
        <v>26</v>
      </c>
      <c r="S111">
        <v>3</v>
      </c>
      <c r="T111" t="str">
        <f t="shared" si="11"/>
        <v>Moderate (2-4 hours)</v>
      </c>
      <c r="U111" t="s">
        <v>22</v>
      </c>
      <c r="V111" t="s">
        <v>31</v>
      </c>
      <c r="W111" t="s">
        <v>28</v>
      </c>
      <c r="X111" t="s">
        <v>29</v>
      </c>
      <c r="Y111">
        <v>69</v>
      </c>
      <c r="Z111">
        <f t="shared" si="12"/>
        <v>-23</v>
      </c>
      <c r="AA111" t="str">
        <f t="shared" si="13"/>
        <v>Deteriorated</v>
      </c>
    </row>
    <row r="112" spans="1:27" x14ac:dyDescent="0.25">
      <c r="A112">
        <v>8</v>
      </c>
      <c r="B112" t="str">
        <f t="shared" si="7"/>
        <v>1-10 hours</v>
      </c>
      <c r="C112">
        <v>77</v>
      </c>
      <c r="D112" t="str">
        <f t="shared" si="8"/>
        <v>Fair</v>
      </c>
      <c r="E112" t="s">
        <v>21</v>
      </c>
      <c r="F112" t="s">
        <v>24</v>
      </c>
      <c r="G112" t="s">
        <v>23</v>
      </c>
      <c r="H112">
        <v>6</v>
      </c>
      <c r="I112" t="str">
        <f t="shared" si="9"/>
        <v>&lt; 8 hours</v>
      </c>
      <c r="J112">
        <v>87</v>
      </c>
      <c r="K112" t="s">
        <v>24</v>
      </c>
      <c r="L112" t="s">
        <v>23</v>
      </c>
      <c r="M112">
        <v>0</v>
      </c>
      <c r="N112" t="str">
        <f t="shared" si="10"/>
        <v>No</v>
      </c>
      <c r="O112" t="s">
        <v>20</v>
      </c>
      <c r="P112" t="s">
        <v>24</v>
      </c>
      <c r="Q112" t="s">
        <v>25</v>
      </c>
      <c r="R112" t="s">
        <v>34</v>
      </c>
      <c r="S112">
        <v>2</v>
      </c>
      <c r="T112" t="str">
        <f t="shared" si="11"/>
        <v>Low (0-2 hours)</v>
      </c>
      <c r="U112" t="s">
        <v>22</v>
      </c>
      <c r="V112" t="s">
        <v>27</v>
      </c>
      <c r="W112" t="s">
        <v>32</v>
      </c>
      <c r="X112" t="s">
        <v>29</v>
      </c>
      <c r="Y112">
        <v>63</v>
      </c>
      <c r="Z112">
        <f t="shared" si="12"/>
        <v>-24</v>
      </c>
      <c r="AA112" t="str">
        <f t="shared" si="13"/>
        <v>Deteriorated</v>
      </c>
    </row>
    <row r="113" spans="1:27" x14ac:dyDescent="0.25">
      <c r="A113">
        <v>20</v>
      </c>
      <c r="B113" t="str">
        <f t="shared" si="7"/>
        <v>10-20 hours</v>
      </c>
      <c r="C113">
        <v>72</v>
      </c>
      <c r="D113" t="str">
        <f t="shared" si="8"/>
        <v>Fair</v>
      </c>
      <c r="E113" t="s">
        <v>24</v>
      </c>
      <c r="F113" t="s">
        <v>24</v>
      </c>
      <c r="G113" t="s">
        <v>22</v>
      </c>
      <c r="H113">
        <v>9</v>
      </c>
      <c r="I113" t="str">
        <f t="shared" si="9"/>
        <v>≥ 8 hours</v>
      </c>
      <c r="J113">
        <v>66</v>
      </c>
      <c r="K113" t="s">
        <v>24</v>
      </c>
      <c r="L113" t="s">
        <v>23</v>
      </c>
      <c r="M113">
        <v>3</v>
      </c>
      <c r="N113" t="str">
        <f t="shared" si="10"/>
        <v>Yes</v>
      </c>
      <c r="O113" t="s">
        <v>20</v>
      </c>
      <c r="P113" t="s">
        <v>21</v>
      </c>
      <c r="Q113" t="s">
        <v>36</v>
      </c>
      <c r="R113" t="s">
        <v>26</v>
      </c>
      <c r="S113">
        <v>3</v>
      </c>
      <c r="T113" t="str">
        <f t="shared" si="11"/>
        <v>Moderate (2-4 hours)</v>
      </c>
      <c r="U113" t="s">
        <v>22</v>
      </c>
      <c r="V113" t="s">
        <v>35</v>
      </c>
      <c r="W113" t="s">
        <v>28</v>
      </c>
      <c r="X113" t="s">
        <v>29</v>
      </c>
      <c r="Y113">
        <v>67</v>
      </c>
      <c r="Z113">
        <f t="shared" si="12"/>
        <v>1</v>
      </c>
      <c r="AA113" t="str">
        <f t="shared" si="13"/>
        <v>Same</v>
      </c>
    </row>
    <row r="114" spans="1:27" x14ac:dyDescent="0.25">
      <c r="A114">
        <v>20</v>
      </c>
      <c r="B114" t="str">
        <f t="shared" si="7"/>
        <v>10-20 hours</v>
      </c>
      <c r="C114">
        <v>71</v>
      </c>
      <c r="D114" t="str">
        <f t="shared" si="8"/>
        <v>Fair</v>
      </c>
      <c r="E114" t="s">
        <v>20</v>
      </c>
      <c r="F114" t="s">
        <v>21</v>
      </c>
      <c r="G114" t="s">
        <v>23</v>
      </c>
      <c r="H114">
        <v>7</v>
      </c>
      <c r="I114" t="str">
        <f t="shared" si="9"/>
        <v>&lt; 8 hours</v>
      </c>
      <c r="J114">
        <v>62</v>
      </c>
      <c r="K114" t="s">
        <v>21</v>
      </c>
      <c r="L114" t="s">
        <v>23</v>
      </c>
      <c r="M114">
        <v>2</v>
      </c>
      <c r="N114" t="str">
        <f t="shared" si="10"/>
        <v>Yes</v>
      </c>
      <c r="O114" t="s">
        <v>24</v>
      </c>
      <c r="P114" t="s">
        <v>24</v>
      </c>
      <c r="Q114" t="s">
        <v>25</v>
      </c>
      <c r="R114" t="s">
        <v>30</v>
      </c>
      <c r="S114">
        <v>5</v>
      </c>
      <c r="T114" t="str">
        <f t="shared" si="11"/>
        <v>High (4-6 hours)</v>
      </c>
      <c r="U114" t="s">
        <v>22</v>
      </c>
      <c r="V114" t="s">
        <v>31</v>
      </c>
      <c r="W114" t="s">
        <v>28</v>
      </c>
      <c r="X114" t="s">
        <v>29</v>
      </c>
      <c r="Y114">
        <v>66</v>
      </c>
      <c r="Z114">
        <f t="shared" si="12"/>
        <v>4</v>
      </c>
      <c r="AA114" t="str">
        <f t="shared" si="13"/>
        <v>Improved</v>
      </c>
    </row>
    <row r="115" spans="1:27" x14ac:dyDescent="0.25">
      <c r="A115">
        <v>35</v>
      </c>
      <c r="B115" t="str">
        <f t="shared" si="7"/>
        <v>above 30 hours</v>
      </c>
      <c r="C115">
        <v>99</v>
      </c>
      <c r="D115" t="str">
        <f t="shared" si="8"/>
        <v>Very Good</v>
      </c>
      <c r="E115" t="s">
        <v>21</v>
      </c>
      <c r="F115" t="s">
        <v>21</v>
      </c>
      <c r="G115" t="s">
        <v>23</v>
      </c>
      <c r="H115">
        <v>7</v>
      </c>
      <c r="I115" t="str">
        <f t="shared" si="9"/>
        <v>&lt; 8 hours</v>
      </c>
      <c r="J115">
        <v>85</v>
      </c>
      <c r="K115" t="s">
        <v>20</v>
      </c>
      <c r="L115" t="s">
        <v>23</v>
      </c>
      <c r="M115">
        <v>2</v>
      </c>
      <c r="N115" t="str">
        <f t="shared" si="10"/>
        <v>Yes</v>
      </c>
      <c r="O115" t="s">
        <v>24</v>
      </c>
      <c r="P115" t="s">
        <v>21</v>
      </c>
      <c r="Q115" t="s">
        <v>36</v>
      </c>
      <c r="R115" t="s">
        <v>34</v>
      </c>
      <c r="S115">
        <v>2</v>
      </c>
      <c r="T115" t="str">
        <f t="shared" si="11"/>
        <v>Low (0-2 hours)</v>
      </c>
      <c r="U115" t="s">
        <v>22</v>
      </c>
      <c r="V115" t="s">
        <v>35</v>
      </c>
      <c r="W115" t="s">
        <v>28</v>
      </c>
      <c r="X115" t="s">
        <v>33</v>
      </c>
      <c r="Y115">
        <v>79</v>
      </c>
      <c r="Z115">
        <f t="shared" si="12"/>
        <v>-6</v>
      </c>
      <c r="AA115" t="str">
        <f t="shared" si="13"/>
        <v>Deteriorated</v>
      </c>
    </row>
    <row r="116" spans="1:27" x14ac:dyDescent="0.25">
      <c r="A116">
        <v>19</v>
      </c>
      <c r="B116" t="str">
        <f t="shared" si="7"/>
        <v>10-20 hours</v>
      </c>
      <c r="C116">
        <v>66</v>
      </c>
      <c r="D116" t="str">
        <f t="shared" si="8"/>
        <v>Poor</v>
      </c>
      <c r="E116" t="s">
        <v>24</v>
      </c>
      <c r="F116" t="s">
        <v>24</v>
      </c>
      <c r="G116" t="s">
        <v>22</v>
      </c>
      <c r="H116">
        <v>8</v>
      </c>
      <c r="I116" t="str">
        <f t="shared" si="9"/>
        <v>≥ 8 hours</v>
      </c>
      <c r="J116">
        <v>74</v>
      </c>
      <c r="K116" t="s">
        <v>24</v>
      </c>
      <c r="L116" t="s">
        <v>23</v>
      </c>
      <c r="M116">
        <v>1</v>
      </c>
      <c r="N116" t="str">
        <f t="shared" si="10"/>
        <v>Yes</v>
      </c>
      <c r="O116" t="s">
        <v>21</v>
      </c>
      <c r="P116" t="s">
        <v>24</v>
      </c>
      <c r="Q116" t="s">
        <v>25</v>
      </c>
      <c r="R116" t="s">
        <v>34</v>
      </c>
      <c r="S116">
        <v>3</v>
      </c>
      <c r="T116" t="str">
        <f t="shared" si="11"/>
        <v>Moderate (2-4 hours)</v>
      </c>
      <c r="U116" t="s">
        <v>22</v>
      </c>
      <c r="V116" t="s">
        <v>27</v>
      </c>
      <c r="W116" t="s">
        <v>28</v>
      </c>
      <c r="X116" t="s">
        <v>33</v>
      </c>
      <c r="Y116">
        <v>64</v>
      </c>
      <c r="Z116">
        <f t="shared" si="12"/>
        <v>-10</v>
      </c>
      <c r="AA116" t="str">
        <f t="shared" si="13"/>
        <v>Deteriorated</v>
      </c>
    </row>
    <row r="117" spans="1:27" x14ac:dyDescent="0.25">
      <c r="A117">
        <v>22</v>
      </c>
      <c r="B117" t="str">
        <f t="shared" si="7"/>
        <v>20-30 hours</v>
      </c>
      <c r="C117">
        <v>89</v>
      </c>
      <c r="D117" t="str">
        <f t="shared" si="8"/>
        <v>Good</v>
      </c>
      <c r="E117" t="s">
        <v>21</v>
      </c>
      <c r="F117" t="s">
        <v>21</v>
      </c>
      <c r="G117" t="s">
        <v>23</v>
      </c>
      <c r="H117">
        <v>6</v>
      </c>
      <c r="I117" t="str">
        <f t="shared" si="9"/>
        <v>&lt; 8 hours</v>
      </c>
      <c r="J117">
        <v>80</v>
      </c>
      <c r="K117" t="s">
        <v>24</v>
      </c>
      <c r="L117" t="s">
        <v>23</v>
      </c>
      <c r="M117">
        <v>1</v>
      </c>
      <c r="N117" t="str">
        <f t="shared" si="10"/>
        <v>Yes</v>
      </c>
      <c r="O117" t="s">
        <v>21</v>
      </c>
      <c r="P117" t="s">
        <v>21</v>
      </c>
      <c r="Q117" t="s">
        <v>25</v>
      </c>
      <c r="R117" t="s">
        <v>26</v>
      </c>
      <c r="S117">
        <v>3</v>
      </c>
      <c r="T117" t="str">
        <f t="shared" si="11"/>
        <v>Moderate (2-4 hours)</v>
      </c>
      <c r="U117" t="s">
        <v>22</v>
      </c>
      <c r="V117" t="s">
        <v>27</v>
      </c>
      <c r="W117" t="s">
        <v>28</v>
      </c>
      <c r="X117" t="s">
        <v>33</v>
      </c>
      <c r="Y117">
        <v>73</v>
      </c>
      <c r="Z117">
        <f t="shared" si="12"/>
        <v>-7</v>
      </c>
      <c r="AA117" t="str">
        <f t="shared" si="13"/>
        <v>Deteriorated</v>
      </c>
    </row>
    <row r="118" spans="1:27" x14ac:dyDescent="0.25">
      <c r="A118">
        <v>20</v>
      </c>
      <c r="B118" t="str">
        <f t="shared" si="7"/>
        <v>10-20 hours</v>
      </c>
      <c r="C118">
        <v>60</v>
      </c>
      <c r="D118" t="str">
        <f t="shared" si="8"/>
        <v>Poor</v>
      </c>
      <c r="E118" t="s">
        <v>20</v>
      </c>
      <c r="F118" t="s">
        <v>21</v>
      </c>
      <c r="G118" t="s">
        <v>22</v>
      </c>
      <c r="H118">
        <v>7</v>
      </c>
      <c r="I118" t="str">
        <f t="shared" si="9"/>
        <v>&lt; 8 hours</v>
      </c>
      <c r="J118">
        <v>82</v>
      </c>
      <c r="K118" t="s">
        <v>21</v>
      </c>
      <c r="L118" t="s">
        <v>23</v>
      </c>
      <c r="M118">
        <v>2</v>
      </c>
      <c r="N118" t="str">
        <f t="shared" si="10"/>
        <v>Yes</v>
      </c>
      <c r="O118" t="s">
        <v>20</v>
      </c>
      <c r="P118" t="s">
        <v>21</v>
      </c>
      <c r="Q118" t="s">
        <v>25</v>
      </c>
      <c r="R118" t="s">
        <v>26</v>
      </c>
      <c r="S118">
        <v>4</v>
      </c>
      <c r="T118" t="str">
        <f t="shared" si="11"/>
        <v>Moderate (2-4 hours)</v>
      </c>
      <c r="U118" t="s">
        <v>23</v>
      </c>
      <c r="V118" t="s">
        <v>27</v>
      </c>
      <c r="W118" t="s">
        <v>28</v>
      </c>
      <c r="X118" t="s">
        <v>29</v>
      </c>
      <c r="Y118">
        <v>63</v>
      </c>
      <c r="Z118">
        <f t="shared" si="12"/>
        <v>-19</v>
      </c>
      <c r="AA118" t="str">
        <f t="shared" si="13"/>
        <v>Deteriorated</v>
      </c>
    </row>
    <row r="119" spans="1:27" x14ac:dyDescent="0.25">
      <c r="A119">
        <v>13</v>
      </c>
      <c r="B119" t="str">
        <f t="shared" si="7"/>
        <v>10-20 hours</v>
      </c>
      <c r="C119">
        <v>84</v>
      </c>
      <c r="D119" t="str">
        <f t="shared" si="8"/>
        <v>Good</v>
      </c>
      <c r="E119" t="s">
        <v>24</v>
      </c>
      <c r="F119" t="s">
        <v>24</v>
      </c>
      <c r="G119" t="s">
        <v>22</v>
      </c>
      <c r="H119">
        <v>5</v>
      </c>
      <c r="I119" t="str">
        <f t="shared" si="9"/>
        <v>&lt; 8 hours</v>
      </c>
      <c r="J119">
        <v>78</v>
      </c>
      <c r="K119" t="s">
        <v>24</v>
      </c>
      <c r="L119" t="s">
        <v>23</v>
      </c>
      <c r="M119">
        <v>1</v>
      </c>
      <c r="N119" t="str">
        <f t="shared" si="10"/>
        <v>Yes</v>
      </c>
      <c r="O119" t="s">
        <v>20</v>
      </c>
      <c r="P119" t="s">
        <v>21</v>
      </c>
      <c r="Q119" t="s">
        <v>25</v>
      </c>
      <c r="R119" t="s">
        <v>26</v>
      </c>
      <c r="S119">
        <v>2</v>
      </c>
      <c r="T119" t="str">
        <f t="shared" si="11"/>
        <v>Low (0-2 hours)</v>
      </c>
      <c r="U119" t="s">
        <v>22</v>
      </c>
      <c r="V119" t="s">
        <v>27</v>
      </c>
      <c r="W119" t="s">
        <v>28</v>
      </c>
      <c r="X119" t="s">
        <v>29</v>
      </c>
      <c r="Y119">
        <v>65</v>
      </c>
      <c r="Z119">
        <f t="shared" si="12"/>
        <v>-13</v>
      </c>
      <c r="AA119" t="str">
        <f t="shared" si="13"/>
        <v>Deteriorated</v>
      </c>
    </row>
    <row r="120" spans="1:27" x14ac:dyDescent="0.25">
      <c r="A120">
        <v>27</v>
      </c>
      <c r="B120" t="str">
        <f t="shared" si="7"/>
        <v>20-30 hours</v>
      </c>
      <c r="C120">
        <v>97</v>
      </c>
      <c r="D120" t="str">
        <f t="shared" si="8"/>
        <v>Very Good</v>
      </c>
      <c r="E120" t="s">
        <v>20</v>
      </c>
      <c r="F120" t="s">
        <v>21</v>
      </c>
      <c r="G120" t="s">
        <v>23</v>
      </c>
      <c r="H120">
        <v>8</v>
      </c>
      <c r="I120" t="str">
        <f t="shared" si="9"/>
        <v>≥ 8 hours</v>
      </c>
      <c r="J120">
        <v>81</v>
      </c>
      <c r="K120" t="s">
        <v>24</v>
      </c>
      <c r="L120" t="s">
        <v>23</v>
      </c>
      <c r="M120">
        <v>0</v>
      </c>
      <c r="N120" t="str">
        <f t="shared" si="10"/>
        <v>No</v>
      </c>
      <c r="O120" t="s">
        <v>21</v>
      </c>
      <c r="P120" t="s">
        <v>24</v>
      </c>
      <c r="Q120" t="s">
        <v>25</v>
      </c>
      <c r="R120" t="s">
        <v>26</v>
      </c>
      <c r="S120">
        <v>5</v>
      </c>
      <c r="T120" t="str">
        <f t="shared" si="11"/>
        <v>High (4-6 hours)</v>
      </c>
      <c r="U120" t="s">
        <v>22</v>
      </c>
      <c r="V120" t="s">
        <v>27</v>
      </c>
      <c r="W120" t="s">
        <v>28</v>
      </c>
      <c r="X120" t="s">
        <v>33</v>
      </c>
      <c r="Y120">
        <v>73</v>
      </c>
      <c r="Z120">
        <f t="shared" si="12"/>
        <v>-8</v>
      </c>
      <c r="AA120" t="str">
        <f t="shared" si="13"/>
        <v>Deteriorated</v>
      </c>
    </row>
    <row r="121" spans="1:27" x14ac:dyDescent="0.25">
      <c r="A121">
        <v>25</v>
      </c>
      <c r="B121" t="str">
        <f t="shared" si="7"/>
        <v>20-30 hours</v>
      </c>
      <c r="C121">
        <v>72</v>
      </c>
      <c r="D121" t="str">
        <f t="shared" si="8"/>
        <v>Fair</v>
      </c>
      <c r="E121" t="s">
        <v>21</v>
      </c>
      <c r="F121" t="s">
        <v>21</v>
      </c>
      <c r="G121" t="s">
        <v>23</v>
      </c>
      <c r="H121">
        <v>8</v>
      </c>
      <c r="I121" t="str">
        <f t="shared" si="9"/>
        <v>≥ 8 hours</v>
      </c>
      <c r="J121">
        <v>94</v>
      </c>
      <c r="K121" t="s">
        <v>20</v>
      </c>
      <c r="L121" t="s">
        <v>23</v>
      </c>
      <c r="M121">
        <v>2</v>
      </c>
      <c r="N121" t="str">
        <f t="shared" si="10"/>
        <v>Yes</v>
      </c>
      <c r="O121" t="s">
        <v>20</v>
      </c>
      <c r="P121" t="s">
        <v>24</v>
      </c>
      <c r="Q121" t="s">
        <v>36</v>
      </c>
      <c r="R121" t="s">
        <v>26</v>
      </c>
      <c r="S121">
        <v>4</v>
      </c>
      <c r="T121" t="str">
        <f t="shared" si="11"/>
        <v>Moderate (2-4 hours)</v>
      </c>
      <c r="U121" t="s">
        <v>22</v>
      </c>
      <c r="V121" t="s">
        <v>31</v>
      </c>
      <c r="W121" t="s">
        <v>32</v>
      </c>
      <c r="X121" t="s">
        <v>33</v>
      </c>
      <c r="Y121">
        <v>70</v>
      </c>
      <c r="Z121">
        <f t="shared" si="12"/>
        <v>-24</v>
      </c>
      <c r="AA121" t="str">
        <f t="shared" si="13"/>
        <v>Deteriorated</v>
      </c>
    </row>
    <row r="122" spans="1:27" x14ac:dyDescent="0.25">
      <c r="A122">
        <v>25</v>
      </c>
      <c r="B122" t="str">
        <f t="shared" si="7"/>
        <v>20-30 hours</v>
      </c>
      <c r="C122">
        <v>67</v>
      </c>
      <c r="D122" t="str">
        <f t="shared" si="8"/>
        <v>Poor</v>
      </c>
      <c r="E122" t="s">
        <v>21</v>
      </c>
      <c r="F122" t="s">
        <v>24</v>
      </c>
      <c r="G122" t="s">
        <v>22</v>
      </c>
      <c r="H122">
        <v>9</v>
      </c>
      <c r="I122" t="str">
        <f t="shared" si="9"/>
        <v>≥ 8 hours</v>
      </c>
      <c r="J122">
        <v>93</v>
      </c>
      <c r="K122" t="s">
        <v>21</v>
      </c>
      <c r="L122" t="s">
        <v>23</v>
      </c>
      <c r="M122">
        <v>2</v>
      </c>
      <c r="N122" t="str">
        <f t="shared" si="10"/>
        <v>Yes</v>
      </c>
      <c r="O122" t="s">
        <v>20</v>
      </c>
      <c r="P122" t="s">
        <v>21</v>
      </c>
      <c r="Q122" t="s">
        <v>25</v>
      </c>
      <c r="R122" t="s">
        <v>26</v>
      </c>
      <c r="S122">
        <v>3</v>
      </c>
      <c r="T122" t="str">
        <f t="shared" si="11"/>
        <v>Moderate (2-4 hours)</v>
      </c>
      <c r="U122" t="s">
        <v>23</v>
      </c>
      <c r="V122" t="s">
        <v>27</v>
      </c>
      <c r="W122" t="s">
        <v>28</v>
      </c>
      <c r="X122" t="s">
        <v>33</v>
      </c>
      <c r="Y122">
        <v>68</v>
      </c>
      <c r="Z122">
        <f t="shared" si="12"/>
        <v>-25</v>
      </c>
      <c r="AA122" t="str">
        <f t="shared" si="13"/>
        <v>Deteriorated</v>
      </c>
    </row>
    <row r="123" spans="1:27" x14ac:dyDescent="0.25">
      <c r="A123">
        <v>15</v>
      </c>
      <c r="B123" t="str">
        <f t="shared" si="7"/>
        <v>10-20 hours</v>
      </c>
      <c r="C123">
        <v>86</v>
      </c>
      <c r="D123" t="str">
        <f t="shared" si="8"/>
        <v>Good</v>
      </c>
      <c r="E123" t="s">
        <v>24</v>
      </c>
      <c r="F123" t="s">
        <v>24</v>
      </c>
      <c r="G123" t="s">
        <v>23</v>
      </c>
      <c r="H123">
        <v>7</v>
      </c>
      <c r="I123" t="str">
        <f t="shared" si="9"/>
        <v>&lt; 8 hours</v>
      </c>
      <c r="J123">
        <v>57</v>
      </c>
      <c r="K123" t="s">
        <v>24</v>
      </c>
      <c r="L123" t="s">
        <v>23</v>
      </c>
      <c r="M123">
        <v>1</v>
      </c>
      <c r="N123" t="str">
        <f t="shared" si="10"/>
        <v>Yes</v>
      </c>
      <c r="O123" t="s">
        <v>24</v>
      </c>
      <c r="P123" t="s">
        <v>24</v>
      </c>
      <c r="Q123" t="s">
        <v>25</v>
      </c>
      <c r="R123" t="s">
        <v>30</v>
      </c>
      <c r="S123">
        <v>3</v>
      </c>
      <c r="T123" t="str">
        <f t="shared" si="11"/>
        <v>Moderate (2-4 hours)</v>
      </c>
      <c r="U123" t="s">
        <v>22</v>
      </c>
      <c r="V123" t="s">
        <v>31</v>
      </c>
      <c r="W123" t="s">
        <v>28</v>
      </c>
      <c r="X123" t="s">
        <v>29</v>
      </c>
      <c r="Y123">
        <v>65</v>
      </c>
      <c r="Z123">
        <f t="shared" si="12"/>
        <v>8</v>
      </c>
      <c r="AA123" t="str">
        <f t="shared" si="13"/>
        <v>Improved</v>
      </c>
    </row>
    <row r="124" spans="1:27" x14ac:dyDescent="0.25">
      <c r="A124">
        <v>28</v>
      </c>
      <c r="B124" t="str">
        <f t="shared" si="7"/>
        <v>20-30 hours</v>
      </c>
      <c r="C124">
        <v>89</v>
      </c>
      <c r="D124" t="str">
        <f t="shared" si="8"/>
        <v>Good</v>
      </c>
      <c r="E124" t="s">
        <v>20</v>
      </c>
      <c r="F124" t="s">
        <v>21</v>
      </c>
      <c r="G124" t="s">
        <v>23</v>
      </c>
      <c r="H124">
        <v>9</v>
      </c>
      <c r="I124" t="str">
        <f t="shared" si="9"/>
        <v>≥ 8 hours</v>
      </c>
      <c r="J124">
        <v>79</v>
      </c>
      <c r="K124" t="s">
        <v>21</v>
      </c>
      <c r="L124" t="s">
        <v>23</v>
      </c>
      <c r="M124">
        <v>0</v>
      </c>
      <c r="N124" t="str">
        <f t="shared" si="10"/>
        <v>No</v>
      </c>
      <c r="O124" t="s">
        <v>20</v>
      </c>
      <c r="P124" t="s">
        <v>24</v>
      </c>
      <c r="Q124" t="s">
        <v>36</v>
      </c>
      <c r="R124" t="s">
        <v>26</v>
      </c>
      <c r="S124">
        <v>1</v>
      </c>
      <c r="T124" t="str">
        <f t="shared" si="11"/>
        <v>Low (0-2 hours)</v>
      </c>
      <c r="U124" t="s">
        <v>22</v>
      </c>
      <c r="V124" t="s">
        <v>31</v>
      </c>
      <c r="W124" t="s">
        <v>32</v>
      </c>
      <c r="X124" t="s">
        <v>33</v>
      </c>
      <c r="Y124">
        <v>71</v>
      </c>
      <c r="Z124">
        <f t="shared" si="12"/>
        <v>-8</v>
      </c>
      <c r="AA124" t="str">
        <f t="shared" si="13"/>
        <v>Deteriorated</v>
      </c>
    </row>
    <row r="125" spans="1:27" x14ac:dyDescent="0.25">
      <c r="A125">
        <v>12</v>
      </c>
      <c r="B125" t="str">
        <f t="shared" si="7"/>
        <v>10-20 hours</v>
      </c>
      <c r="C125">
        <v>88</v>
      </c>
      <c r="D125" t="str">
        <f t="shared" si="8"/>
        <v>Good</v>
      </c>
      <c r="E125" t="s">
        <v>20</v>
      </c>
      <c r="F125" t="s">
        <v>24</v>
      </c>
      <c r="G125" t="s">
        <v>22</v>
      </c>
      <c r="H125">
        <v>6</v>
      </c>
      <c r="I125" t="str">
        <f t="shared" si="9"/>
        <v>&lt; 8 hours</v>
      </c>
      <c r="J125">
        <v>72</v>
      </c>
      <c r="K125" t="s">
        <v>20</v>
      </c>
      <c r="L125" t="s">
        <v>23</v>
      </c>
      <c r="M125">
        <v>2</v>
      </c>
      <c r="N125" t="str">
        <f t="shared" si="10"/>
        <v>Yes</v>
      </c>
      <c r="O125" t="s">
        <v>24</v>
      </c>
      <c r="P125" t="s">
        <v>24</v>
      </c>
      <c r="Q125" t="s">
        <v>25</v>
      </c>
      <c r="R125" t="s">
        <v>26</v>
      </c>
      <c r="S125">
        <v>2</v>
      </c>
      <c r="T125" t="str">
        <f t="shared" si="11"/>
        <v>Low (0-2 hours)</v>
      </c>
      <c r="U125" t="s">
        <v>22</v>
      </c>
      <c r="V125" t="s">
        <v>31</v>
      </c>
      <c r="W125" t="s">
        <v>37</v>
      </c>
      <c r="X125" t="s">
        <v>29</v>
      </c>
      <c r="Y125">
        <v>64</v>
      </c>
      <c r="Z125">
        <f t="shared" si="12"/>
        <v>-8</v>
      </c>
      <c r="AA125" t="str">
        <f t="shared" si="13"/>
        <v>Deteriorated</v>
      </c>
    </row>
    <row r="126" spans="1:27" x14ac:dyDescent="0.25">
      <c r="A126">
        <v>24</v>
      </c>
      <c r="B126" t="str">
        <f t="shared" si="7"/>
        <v>20-30 hours</v>
      </c>
      <c r="C126">
        <v>73</v>
      </c>
      <c r="D126" t="str">
        <f t="shared" si="8"/>
        <v>Fair</v>
      </c>
      <c r="E126" t="s">
        <v>24</v>
      </c>
      <c r="F126" t="s">
        <v>21</v>
      </c>
      <c r="G126" t="s">
        <v>23</v>
      </c>
      <c r="H126">
        <v>8</v>
      </c>
      <c r="I126" t="str">
        <f t="shared" si="9"/>
        <v>≥ 8 hours</v>
      </c>
      <c r="J126">
        <v>64</v>
      </c>
      <c r="K126" t="s">
        <v>24</v>
      </c>
      <c r="L126" t="s">
        <v>23</v>
      </c>
      <c r="M126">
        <v>4</v>
      </c>
      <c r="N126" t="str">
        <f t="shared" si="10"/>
        <v>Yes</v>
      </c>
      <c r="O126" t="s">
        <v>21</v>
      </c>
      <c r="P126" t="s">
        <v>24</v>
      </c>
      <c r="Q126" t="s">
        <v>36</v>
      </c>
      <c r="R126" t="s">
        <v>34</v>
      </c>
      <c r="S126">
        <v>3</v>
      </c>
      <c r="T126" t="str">
        <f t="shared" si="11"/>
        <v>Moderate (2-4 hours)</v>
      </c>
      <c r="U126" t="s">
        <v>23</v>
      </c>
      <c r="V126" t="s">
        <v>31</v>
      </c>
      <c r="W126" t="s">
        <v>32</v>
      </c>
      <c r="X126" t="s">
        <v>29</v>
      </c>
      <c r="Y126">
        <v>68</v>
      </c>
      <c r="Z126">
        <f t="shared" si="12"/>
        <v>4</v>
      </c>
      <c r="AA126" t="str">
        <f t="shared" si="13"/>
        <v>Improved</v>
      </c>
    </row>
    <row r="127" spans="1:27" x14ac:dyDescent="0.25">
      <c r="A127">
        <v>33</v>
      </c>
      <c r="B127" t="str">
        <f t="shared" si="7"/>
        <v>above 30 hours</v>
      </c>
      <c r="C127">
        <v>70</v>
      </c>
      <c r="D127" t="str">
        <f t="shared" si="8"/>
        <v>Fair</v>
      </c>
      <c r="E127" t="s">
        <v>24</v>
      </c>
      <c r="F127" t="s">
        <v>24</v>
      </c>
      <c r="G127" t="s">
        <v>23</v>
      </c>
      <c r="H127">
        <v>6</v>
      </c>
      <c r="I127" t="str">
        <f t="shared" si="9"/>
        <v>&lt; 8 hours</v>
      </c>
      <c r="J127">
        <v>82</v>
      </c>
      <c r="K127" t="s">
        <v>20</v>
      </c>
      <c r="L127" t="s">
        <v>23</v>
      </c>
      <c r="M127">
        <v>1</v>
      </c>
      <c r="N127" t="str">
        <f t="shared" si="10"/>
        <v>Yes</v>
      </c>
      <c r="O127" t="s">
        <v>20</v>
      </c>
      <c r="P127" t="s">
        <v>21</v>
      </c>
      <c r="Q127" t="s">
        <v>25</v>
      </c>
      <c r="R127" t="s">
        <v>34</v>
      </c>
      <c r="S127">
        <v>4</v>
      </c>
      <c r="T127" t="str">
        <f t="shared" si="11"/>
        <v>Moderate (2-4 hours)</v>
      </c>
      <c r="U127" t="s">
        <v>22</v>
      </c>
      <c r="V127" t="s">
        <v>31</v>
      </c>
      <c r="W127" t="s">
        <v>28</v>
      </c>
      <c r="X127" t="s">
        <v>29</v>
      </c>
      <c r="Y127">
        <v>69</v>
      </c>
      <c r="Z127">
        <f t="shared" si="12"/>
        <v>-13</v>
      </c>
      <c r="AA127" t="str">
        <f t="shared" si="13"/>
        <v>Deteriorated</v>
      </c>
    </row>
    <row r="128" spans="1:27" x14ac:dyDescent="0.25">
      <c r="A128">
        <v>14</v>
      </c>
      <c r="B128" t="str">
        <f t="shared" si="7"/>
        <v>10-20 hours</v>
      </c>
      <c r="C128">
        <v>98</v>
      </c>
      <c r="D128" t="str">
        <f t="shared" si="8"/>
        <v>Very Good</v>
      </c>
      <c r="E128" t="s">
        <v>24</v>
      </c>
      <c r="F128" t="s">
        <v>24</v>
      </c>
      <c r="G128" t="s">
        <v>22</v>
      </c>
      <c r="H128">
        <v>7</v>
      </c>
      <c r="I128" t="str">
        <f t="shared" si="9"/>
        <v>&lt; 8 hours</v>
      </c>
      <c r="J128">
        <v>76</v>
      </c>
      <c r="K128" t="s">
        <v>24</v>
      </c>
      <c r="L128" t="s">
        <v>23</v>
      </c>
      <c r="M128">
        <v>0</v>
      </c>
      <c r="N128" t="str">
        <f t="shared" si="10"/>
        <v>No</v>
      </c>
      <c r="O128" t="s">
        <v>24</v>
      </c>
      <c r="P128" t="s">
        <v>21</v>
      </c>
      <c r="Q128" t="s">
        <v>36</v>
      </c>
      <c r="R128" t="s">
        <v>26</v>
      </c>
      <c r="S128">
        <v>4</v>
      </c>
      <c r="T128" t="str">
        <f t="shared" si="11"/>
        <v>Moderate (2-4 hours)</v>
      </c>
      <c r="U128" t="s">
        <v>22</v>
      </c>
      <c r="V128" t="s">
        <v>31</v>
      </c>
      <c r="W128" t="s">
        <v>32</v>
      </c>
      <c r="X128" t="s">
        <v>33</v>
      </c>
      <c r="Y128">
        <v>69</v>
      </c>
      <c r="Z128">
        <f t="shared" si="12"/>
        <v>-7</v>
      </c>
      <c r="AA128" t="str">
        <f t="shared" si="13"/>
        <v>Deteriorated</v>
      </c>
    </row>
    <row r="129" spans="1:27" x14ac:dyDescent="0.25">
      <c r="A129">
        <v>17</v>
      </c>
      <c r="B129" t="str">
        <f t="shared" si="7"/>
        <v>10-20 hours</v>
      </c>
      <c r="C129">
        <v>97</v>
      </c>
      <c r="D129" t="str">
        <f t="shared" si="8"/>
        <v>Very Good</v>
      </c>
      <c r="E129" t="s">
        <v>24</v>
      </c>
      <c r="F129" t="s">
        <v>24</v>
      </c>
      <c r="G129" t="s">
        <v>22</v>
      </c>
      <c r="H129">
        <v>8</v>
      </c>
      <c r="I129" t="str">
        <f t="shared" si="9"/>
        <v>≥ 8 hours</v>
      </c>
      <c r="J129">
        <v>89</v>
      </c>
      <c r="K129" t="s">
        <v>24</v>
      </c>
      <c r="L129" t="s">
        <v>23</v>
      </c>
      <c r="M129">
        <v>1</v>
      </c>
      <c r="N129" t="str">
        <f t="shared" si="10"/>
        <v>Yes</v>
      </c>
      <c r="O129" t="s">
        <v>20</v>
      </c>
      <c r="P129" t="s">
        <v>45</v>
      </c>
      <c r="Q129" t="s">
        <v>25</v>
      </c>
      <c r="R129" t="s">
        <v>34</v>
      </c>
      <c r="S129">
        <v>4</v>
      </c>
      <c r="T129" t="str">
        <f t="shared" si="11"/>
        <v>Moderate (2-4 hours)</v>
      </c>
      <c r="U129" t="s">
        <v>22</v>
      </c>
      <c r="V129" t="s">
        <v>27</v>
      </c>
      <c r="W129" t="s">
        <v>37</v>
      </c>
      <c r="X129" t="s">
        <v>29</v>
      </c>
      <c r="Y129">
        <v>69</v>
      </c>
      <c r="Z129">
        <f t="shared" si="12"/>
        <v>-20</v>
      </c>
      <c r="AA129" t="str">
        <f t="shared" si="13"/>
        <v>Deteriorated</v>
      </c>
    </row>
    <row r="130" spans="1:27" x14ac:dyDescent="0.25">
      <c r="A130">
        <v>21</v>
      </c>
      <c r="B130" t="str">
        <f t="shared" si="7"/>
        <v>20-30 hours</v>
      </c>
      <c r="C130">
        <v>78</v>
      </c>
      <c r="D130" t="str">
        <f t="shared" si="8"/>
        <v>Fair</v>
      </c>
      <c r="E130" t="s">
        <v>24</v>
      </c>
      <c r="F130" t="s">
        <v>24</v>
      </c>
      <c r="G130" t="s">
        <v>23</v>
      </c>
      <c r="H130">
        <v>10</v>
      </c>
      <c r="I130" t="str">
        <f t="shared" si="9"/>
        <v>≥ 8 hours</v>
      </c>
      <c r="J130">
        <v>55</v>
      </c>
      <c r="K130" t="s">
        <v>24</v>
      </c>
      <c r="L130" t="s">
        <v>23</v>
      </c>
      <c r="M130">
        <v>1</v>
      </c>
      <c r="N130" t="str">
        <f t="shared" si="10"/>
        <v>Yes</v>
      </c>
      <c r="O130" t="s">
        <v>21</v>
      </c>
      <c r="P130" t="s">
        <v>20</v>
      </c>
      <c r="Q130" t="s">
        <v>36</v>
      </c>
      <c r="R130" t="s">
        <v>26</v>
      </c>
      <c r="S130">
        <v>2</v>
      </c>
      <c r="T130" t="str">
        <f t="shared" si="11"/>
        <v>Low (0-2 hours)</v>
      </c>
      <c r="U130" t="s">
        <v>22</v>
      </c>
      <c r="V130" t="s">
        <v>31</v>
      </c>
      <c r="W130" t="s">
        <v>28</v>
      </c>
      <c r="X130" t="s">
        <v>29</v>
      </c>
      <c r="Y130">
        <v>67</v>
      </c>
      <c r="Z130">
        <f t="shared" si="12"/>
        <v>12</v>
      </c>
      <c r="AA130" t="str">
        <f t="shared" si="13"/>
        <v>Improved</v>
      </c>
    </row>
    <row r="131" spans="1:27" x14ac:dyDescent="0.25">
      <c r="A131">
        <v>17</v>
      </c>
      <c r="B131" t="str">
        <f t="shared" ref="B131:B194" si="14">IF(A131&lt;=10,"1-10 hours",IF(A131&lt;=20,"10-20 hours",IF(A131&lt;=30,"20-30 hours","above 30 hours")))</f>
        <v>10-20 hours</v>
      </c>
      <c r="C131">
        <v>94</v>
      </c>
      <c r="D131" t="str">
        <f t="shared" ref="D131:D194" si="15">IF(C131=100,"Perfect",
IF(C131&gt;=90,"Very Good",
IF(C131&gt;=80,"Good",
IF(C131&gt;=70,"Fair",
IF(C131&gt;=60,"Poor","Below 60")))))</f>
        <v>Very Good</v>
      </c>
      <c r="E131" t="s">
        <v>20</v>
      </c>
      <c r="F131" t="s">
        <v>24</v>
      </c>
      <c r="G131" t="s">
        <v>23</v>
      </c>
      <c r="H131">
        <v>8</v>
      </c>
      <c r="I131" t="str">
        <f t="shared" ref="I131:I194" si="16">IF(H131&lt;8,"&lt; 8 hours","≥ 8 hours")</f>
        <v>≥ 8 hours</v>
      </c>
      <c r="J131">
        <v>65</v>
      </c>
      <c r="K131" t="s">
        <v>20</v>
      </c>
      <c r="L131" t="s">
        <v>23</v>
      </c>
      <c r="M131">
        <v>4</v>
      </c>
      <c r="N131" t="str">
        <f t="shared" ref="N131:N194" si="17">IF(M131=0,"No","Yes")</f>
        <v>Yes</v>
      </c>
      <c r="O131" t="s">
        <v>24</v>
      </c>
      <c r="P131" t="s">
        <v>24</v>
      </c>
      <c r="Q131" t="s">
        <v>25</v>
      </c>
      <c r="R131" t="s">
        <v>34</v>
      </c>
      <c r="S131">
        <v>6</v>
      </c>
      <c r="T131" t="str">
        <f t="shared" ref="T131:T194" si="18">IF(S131&lt;=2,"Low (0-2 hours)",IF(S131&lt;=4,"Moderate (2-4 hours)","High (4-6 hours)"))</f>
        <v>High (4-6 hours)</v>
      </c>
      <c r="U131" t="s">
        <v>22</v>
      </c>
      <c r="V131" t="s">
        <v>27</v>
      </c>
      <c r="W131" t="s">
        <v>37</v>
      </c>
      <c r="X131" t="s">
        <v>33</v>
      </c>
      <c r="Y131">
        <v>68</v>
      </c>
      <c r="Z131">
        <f t="shared" ref="Z131:Z194" si="19">Y131-J131</f>
        <v>3</v>
      </c>
      <c r="AA131" t="str">
        <f t="shared" ref="AA131:AA194" si="20">IF(Z131&gt;2,"Improved",IF(Z131&lt;-2,"Deteriorated","Same"))</f>
        <v>Improved</v>
      </c>
    </row>
    <row r="132" spans="1:27" x14ac:dyDescent="0.25">
      <c r="A132">
        <v>11</v>
      </c>
      <c r="B132" t="str">
        <f t="shared" si="14"/>
        <v>10-20 hours</v>
      </c>
      <c r="C132">
        <v>78</v>
      </c>
      <c r="D132" t="str">
        <f t="shared" si="15"/>
        <v>Fair</v>
      </c>
      <c r="E132" t="s">
        <v>24</v>
      </c>
      <c r="F132" t="s">
        <v>21</v>
      </c>
      <c r="G132" t="s">
        <v>23</v>
      </c>
      <c r="H132">
        <v>8</v>
      </c>
      <c r="I132" t="str">
        <f t="shared" si="16"/>
        <v>≥ 8 hours</v>
      </c>
      <c r="J132">
        <v>51</v>
      </c>
      <c r="K132" t="s">
        <v>24</v>
      </c>
      <c r="L132" t="s">
        <v>23</v>
      </c>
      <c r="M132">
        <v>2</v>
      </c>
      <c r="N132" t="str">
        <f t="shared" si="17"/>
        <v>Yes</v>
      </c>
      <c r="O132" t="s">
        <v>20</v>
      </c>
      <c r="P132" t="s">
        <v>24</v>
      </c>
      <c r="Q132" t="s">
        <v>25</v>
      </c>
      <c r="R132" t="s">
        <v>34</v>
      </c>
      <c r="S132">
        <v>3</v>
      </c>
      <c r="T132" t="str">
        <f t="shared" si="18"/>
        <v>Moderate (2-4 hours)</v>
      </c>
      <c r="U132" t="s">
        <v>22</v>
      </c>
      <c r="V132" t="s">
        <v>35</v>
      </c>
      <c r="W132" t="s">
        <v>28</v>
      </c>
      <c r="X132" t="s">
        <v>29</v>
      </c>
      <c r="Y132">
        <v>64</v>
      </c>
      <c r="Z132">
        <f t="shared" si="19"/>
        <v>13</v>
      </c>
      <c r="AA132" t="str">
        <f t="shared" si="20"/>
        <v>Improved</v>
      </c>
    </row>
    <row r="133" spans="1:27" x14ac:dyDescent="0.25">
      <c r="A133">
        <v>20</v>
      </c>
      <c r="B133" t="str">
        <f t="shared" si="14"/>
        <v>10-20 hours</v>
      </c>
      <c r="C133">
        <v>77</v>
      </c>
      <c r="D133" t="str">
        <f t="shared" si="15"/>
        <v>Fair</v>
      </c>
      <c r="E133" t="s">
        <v>24</v>
      </c>
      <c r="F133" t="s">
        <v>24</v>
      </c>
      <c r="G133" t="s">
        <v>22</v>
      </c>
      <c r="H133">
        <v>6</v>
      </c>
      <c r="I133" t="str">
        <f t="shared" si="16"/>
        <v>&lt; 8 hours</v>
      </c>
      <c r="J133">
        <v>87</v>
      </c>
      <c r="K133" t="s">
        <v>20</v>
      </c>
      <c r="L133" t="s">
        <v>23</v>
      </c>
      <c r="M133">
        <v>0</v>
      </c>
      <c r="N133" t="str">
        <f t="shared" si="17"/>
        <v>No</v>
      </c>
      <c r="O133" t="s">
        <v>20</v>
      </c>
      <c r="P133" t="s">
        <v>21</v>
      </c>
      <c r="Q133" t="s">
        <v>25</v>
      </c>
      <c r="R133" t="s">
        <v>26</v>
      </c>
      <c r="S133">
        <v>4</v>
      </c>
      <c r="T133" t="str">
        <f t="shared" si="18"/>
        <v>Moderate (2-4 hours)</v>
      </c>
      <c r="U133" t="s">
        <v>22</v>
      </c>
      <c r="V133" t="s">
        <v>27</v>
      </c>
      <c r="W133" t="s">
        <v>28</v>
      </c>
      <c r="X133" t="s">
        <v>33</v>
      </c>
      <c r="Y133">
        <v>66</v>
      </c>
      <c r="Z133">
        <f t="shared" si="19"/>
        <v>-21</v>
      </c>
      <c r="AA133" t="str">
        <f t="shared" si="20"/>
        <v>Deteriorated</v>
      </c>
    </row>
    <row r="134" spans="1:27" x14ac:dyDescent="0.25">
      <c r="A134">
        <v>14</v>
      </c>
      <c r="B134" t="str">
        <f t="shared" si="14"/>
        <v>10-20 hours</v>
      </c>
      <c r="C134">
        <v>66</v>
      </c>
      <c r="D134" t="str">
        <f t="shared" si="15"/>
        <v>Poor</v>
      </c>
      <c r="E134" t="s">
        <v>21</v>
      </c>
      <c r="F134" t="s">
        <v>20</v>
      </c>
      <c r="G134" t="s">
        <v>22</v>
      </c>
      <c r="H134">
        <v>7</v>
      </c>
      <c r="I134" t="str">
        <f t="shared" si="16"/>
        <v>&lt; 8 hours</v>
      </c>
      <c r="J134">
        <v>96</v>
      </c>
      <c r="K134" t="s">
        <v>24</v>
      </c>
      <c r="L134" t="s">
        <v>23</v>
      </c>
      <c r="M134">
        <v>3</v>
      </c>
      <c r="N134" t="str">
        <f t="shared" si="17"/>
        <v>Yes</v>
      </c>
      <c r="O134" t="s">
        <v>20</v>
      </c>
      <c r="P134" t="s">
        <v>21</v>
      </c>
      <c r="Q134" t="s">
        <v>25</v>
      </c>
      <c r="R134" t="s">
        <v>30</v>
      </c>
      <c r="S134">
        <v>3</v>
      </c>
      <c r="T134" t="str">
        <f t="shared" si="18"/>
        <v>Moderate (2-4 hours)</v>
      </c>
      <c r="U134" t="s">
        <v>22</v>
      </c>
      <c r="V134" t="s">
        <v>27</v>
      </c>
      <c r="W134" t="s">
        <v>28</v>
      </c>
      <c r="X134" t="s">
        <v>29</v>
      </c>
      <c r="Y134">
        <v>63</v>
      </c>
      <c r="Z134">
        <f t="shared" si="19"/>
        <v>-33</v>
      </c>
      <c r="AA134" t="str">
        <f t="shared" si="20"/>
        <v>Deteriorated</v>
      </c>
    </row>
    <row r="135" spans="1:27" x14ac:dyDescent="0.25">
      <c r="A135">
        <v>23</v>
      </c>
      <c r="B135" t="str">
        <f t="shared" si="14"/>
        <v>20-30 hours</v>
      </c>
      <c r="C135">
        <v>77</v>
      </c>
      <c r="D135" t="str">
        <f t="shared" si="15"/>
        <v>Fair</v>
      </c>
      <c r="E135" t="s">
        <v>24</v>
      </c>
      <c r="F135" t="s">
        <v>24</v>
      </c>
      <c r="G135" t="s">
        <v>23</v>
      </c>
      <c r="H135">
        <v>7</v>
      </c>
      <c r="I135" t="str">
        <f t="shared" si="16"/>
        <v>&lt; 8 hours</v>
      </c>
      <c r="J135">
        <v>79</v>
      </c>
      <c r="K135" t="s">
        <v>24</v>
      </c>
      <c r="L135" t="s">
        <v>23</v>
      </c>
      <c r="M135">
        <v>0</v>
      </c>
      <c r="N135" t="str">
        <f t="shared" si="17"/>
        <v>No</v>
      </c>
      <c r="O135" t="s">
        <v>20</v>
      </c>
      <c r="P135" t="s">
        <v>21</v>
      </c>
      <c r="Q135" t="s">
        <v>25</v>
      </c>
      <c r="R135" t="s">
        <v>34</v>
      </c>
      <c r="S135">
        <v>2</v>
      </c>
      <c r="T135" t="str">
        <f t="shared" si="18"/>
        <v>Low (0-2 hours)</v>
      </c>
      <c r="U135" t="s">
        <v>22</v>
      </c>
      <c r="V135" t="s">
        <v>27</v>
      </c>
      <c r="W135" t="s">
        <v>32</v>
      </c>
      <c r="X135" t="s">
        <v>29</v>
      </c>
      <c r="Y135">
        <v>66</v>
      </c>
      <c r="Z135">
        <f t="shared" si="19"/>
        <v>-13</v>
      </c>
      <c r="AA135" t="str">
        <f t="shared" si="20"/>
        <v>Deteriorated</v>
      </c>
    </row>
    <row r="136" spans="1:27" x14ac:dyDescent="0.25">
      <c r="A136">
        <v>14</v>
      </c>
      <c r="B136" t="str">
        <f t="shared" si="14"/>
        <v>10-20 hours</v>
      </c>
      <c r="C136">
        <v>81</v>
      </c>
      <c r="D136" t="str">
        <f t="shared" si="15"/>
        <v>Good</v>
      </c>
      <c r="E136" t="s">
        <v>24</v>
      </c>
      <c r="F136" t="s">
        <v>24</v>
      </c>
      <c r="G136" t="s">
        <v>22</v>
      </c>
      <c r="H136">
        <v>9</v>
      </c>
      <c r="I136" t="str">
        <f t="shared" si="16"/>
        <v>≥ 8 hours</v>
      </c>
      <c r="J136">
        <v>81</v>
      </c>
      <c r="K136" t="s">
        <v>24</v>
      </c>
      <c r="L136" t="s">
        <v>23</v>
      </c>
      <c r="M136">
        <v>1</v>
      </c>
      <c r="N136" t="str">
        <f t="shared" si="17"/>
        <v>Yes</v>
      </c>
      <c r="O136" t="s">
        <v>20</v>
      </c>
      <c r="P136" t="s">
        <v>21</v>
      </c>
      <c r="Q136" t="s">
        <v>36</v>
      </c>
      <c r="R136" t="s">
        <v>30</v>
      </c>
      <c r="S136">
        <v>3</v>
      </c>
      <c r="T136" t="str">
        <f t="shared" si="18"/>
        <v>Moderate (2-4 hours)</v>
      </c>
      <c r="U136" t="s">
        <v>22</v>
      </c>
      <c r="V136" t="s">
        <v>35</v>
      </c>
      <c r="W136" t="s">
        <v>28</v>
      </c>
      <c r="X136" t="s">
        <v>33</v>
      </c>
      <c r="Y136">
        <v>66</v>
      </c>
      <c r="Z136">
        <f t="shared" si="19"/>
        <v>-15</v>
      </c>
      <c r="AA136" t="str">
        <f t="shared" si="20"/>
        <v>Deteriorated</v>
      </c>
    </row>
    <row r="137" spans="1:27" x14ac:dyDescent="0.25">
      <c r="A137">
        <v>29</v>
      </c>
      <c r="B137" t="str">
        <f t="shared" si="14"/>
        <v>20-30 hours</v>
      </c>
      <c r="C137">
        <v>61</v>
      </c>
      <c r="D137" t="str">
        <f t="shared" si="15"/>
        <v>Poor</v>
      </c>
      <c r="E137" t="s">
        <v>24</v>
      </c>
      <c r="F137" t="s">
        <v>21</v>
      </c>
      <c r="G137" t="s">
        <v>23</v>
      </c>
      <c r="H137">
        <v>7</v>
      </c>
      <c r="I137" t="str">
        <f t="shared" si="16"/>
        <v>&lt; 8 hours</v>
      </c>
      <c r="J137">
        <v>52</v>
      </c>
      <c r="K137" t="s">
        <v>20</v>
      </c>
      <c r="L137" t="s">
        <v>23</v>
      </c>
      <c r="M137">
        <v>3</v>
      </c>
      <c r="N137" t="str">
        <f t="shared" si="17"/>
        <v>Yes</v>
      </c>
      <c r="O137" t="s">
        <v>20</v>
      </c>
      <c r="P137" t="s">
        <v>24</v>
      </c>
      <c r="Q137" t="s">
        <v>36</v>
      </c>
      <c r="R137" t="s">
        <v>26</v>
      </c>
      <c r="S137">
        <v>3</v>
      </c>
      <c r="T137" t="str">
        <f t="shared" si="18"/>
        <v>Moderate (2-4 hours)</v>
      </c>
      <c r="U137" t="s">
        <v>22</v>
      </c>
      <c r="V137" t="s">
        <v>31</v>
      </c>
      <c r="W137" t="s">
        <v>28</v>
      </c>
      <c r="X137" t="s">
        <v>33</v>
      </c>
      <c r="Y137">
        <v>67</v>
      </c>
      <c r="Z137">
        <f t="shared" si="19"/>
        <v>15</v>
      </c>
      <c r="AA137" t="str">
        <f t="shared" si="20"/>
        <v>Improved</v>
      </c>
    </row>
    <row r="138" spans="1:27" x14ac:dyDescent="0.25">
      <c r="A138">
        <v>15</v>
      </c>
      <c r="B138" t="str">
        <f t="shared" si="14"/>
        <v>10-20 hours</v>
      </c>
      <c r="C138">
        <v>78</v>
      </c>
      <c r="D138" t="str">
        <f t="shared" si="15"/>
        <v>Fair</v>
      </c>
      <c r="E138" t="s">
        <v>21</v>
      </c>
      <c r="F138" t="s">
        <v>21</v>
      </c>
      <c r="G138" t="s">
        <v>22</v>
      </c>
      <c r="H138">
        <v>9</v>
      </c>
      <c r="I138" t="str">
        <f t="shared" si="16"/>
        <v>≥ 8 hours</v>
      </c>
      <c r="J138">
        <v>75</v>
      </c>
      <c r="K138" t="s">
        <v>20</v>
      </c>
      <c r="L138" t="s">
        <v>23</v>
      </c>
      <c r="M138">
        <v>1</v>
      </c>
      <c r="N138" t="str">
        <f t="shared" si="17"/>
        <v>Yes</v>
      </c>
      <c r="O138" t="s">
        <v>20</v>
      </c>
      <c r="P138" t="s">
        <v>24</v>
      </c>
      <c r="Q138" t="s">
        <v>25</v>
      </c>
      <c r="R138" t="s">
        <v>30</v>
      </c>
      <c r="S138">
        <v>1</v>
      </c>
      <c r="T138" t="str">
        <f t="shared" si="18"/>
        <v>Low (0-2 hours)</v>
      </c>
      <c r="U138" t="s">
        <v>22</v>
      </c>
      <c r="V138" t="s">
        <v>27</v>
      </c>
      <c r="W138" t="s">
        <v>28</v>
      </c>
      <c r="X138" t="s">
        <v>29</v>
      </c>
      <c r="Y138">
        <v>65</v>
      </c>
      <c r="Z138">
        <f t="shared" si="19"/>
        <v>-10</v>
      </c>
      <c r="AA138" t="str">
        <f t="shared" si="20"/>
        <v>Deteriorated</v>
      </c>
    </row>
    <row r="139" spans="1:27" x14ac:dyDescent="0.25">
      <c r="A139">
        <v>18</v>
      </c>
      <c r="B139" t="str">
        <f t="shared" si="14"/>
        <v>10-20 hours</v>
      </c>
      <c r="C139">
        <v>91</v>
      </c>
      <c r="D139" t="str">
        <f t="shared" si="15"/>
        <v>Very Good</v>
      </c>
      <c r="E139" t="s">
        <v>20</v>
      </c>
      <c r="F139" t="s">
        <v>24</v>
      </c>
      <c r="G139" t="s">
        <v>23</v>
      </c>
      <c r="H139">
        <v>5</v>
      </c>
      <c r="I139" t="str">
        <f t="shared" si="16"/>
        <v>&lt; 8 hours</v>
      </c>
      <c r="J139">
        <v>76</v>
      </c>
      <c r="K139" t="s">
        <v>24</v>
      </c>
      <c r="L139" t="s">
        <v>23</v>
      </c>
      <c r="M139">
        <v>1</v>
      </c>
      <c r="N139" t="str">
        <f t="shared" si="17"/>
        <v>Yes</v>
      </c>
      <c r="O139" t="s">
        <v>24</v>
      </c>
      <c r="P139" t="s">
        <v>24</v>
      </c>
      <c r="Q139" t="s">
        <v>25</v>
      </c>
      <c r="R139" t="s">
        <v>34</v>
      </c>
      <c r="S139">
        <v>3</v>
      </c>
      <c r="T139" t="str">
        <f t="shared" si="18"/>
        <v>Moderate (2-4 hours)</v>
      </c>
      <c r="U139" t="s">
        <v>22</v>
      </c>
      <c r="V139" t="s">
        <v>27</v>
      </c>
      <c r="W139" t="s">
        <v>28</v>
      </c>
      <c r="X139" t="s">
        <v>33</v>
      </c>
      <c r="Y139">
        <v>68</v>
      </c>
      <c r="Z139">
        <f t="shared" si="19"/>
        <v>-8</v>
      </c>
      <c r="AA139" t="str">
        <f t="shared" si="20"/>
        <v>Deteriorated</v>
      </c>
    </row>
    <row r="140" spans="1:27" x14ac:dyDescent="0.25">
      <c r="A140">
        <v>25</v>
      </c>
      <c r="B140" t="str">
        <f t="shared" si="14"/>
        <v>20-30 hours</v>
      </c>
      <c r="C140">
        <v>87</v>
      </c>
      <c r="D140" t="str">
        <f t="shared" si="15"/>
        <v>Good</v>
      </c>
      <c r="E140" t="s">
        <v>24</v>
      </c>
      <c r="F140" t="s">
        <v>20</v>
      </c>
      <c r="G140" t="s">
        <v>22</v>
      </c>
      <c r="H140">
        <v>9</v>
      </c>
      <c r="I140" t="str">
        <f t="shared" si="16"/>
        <v>≥ 8 hours</v>
      </c>
      <c r="J140">
        <v>52</v>
      </c>
      <c r="K140" t="s">
        <v>21</v>
      </c>
      <c r="L140" t="s">
        <v>23</v>
      </c>
      <c r="M140">
        <v>1</v>
      </c>
      <c r="N140" t="str">
        <f t="shared" si="17"/>
        <v>Yes</v>
      </c>
      <c r="O140" t="s">
        <v>20</v>
      </c>
      <c r="P140" t="s">
        <v>21</v>
      </c>
      <c r="Q140" t="s">
        <v>36</v>
      </c>
      <c r="R140" t="s">
        <v>26</v>
      </c>
      <c r="S140">
        <v>2</v>
      </c>
      <c r="T140" t="str">
        <f t="shared" si="18"/>
        <v>Low (0-2 hours)</v>
      </c>
      <c r="U140" t="s">
        <v>22</v>
      </c>
      <c r="V140" t="s">
        <v>27</v>
      </c>
      <c r="W140" t="s">
        <v>28</v>
      </c>
      <c r="X140" t="s">
        <v>29</v>
      </c>
      <c r="Y140">
        <v>68</v>
      </c>
      <c r="Z140">
        <f t="shared" si="19"/>
        <v>16</v>
      </c>
      <c r="AA140" t="str">
        <f t="shared" si="20"/>
        <v>Improved</v>
      </c>
    </row>
    <row r="141" spans="1:27" x14ac:dyDescent="0.25">
      <c r="A141">
        <v>13</v>
      </c>
      <c r="B141" t="str">
        <f t="shared" si="14"/>
        <v>10-20 hours</v>
      </c>
      <c r="C141">
        <v>85</v>
      </c>
      <c r="D141" t="str">
        <f t="shared" si="15"/>
        <v>Good</v>
      </c>
      <c r="E141" t="s">
        <v>21</v>
      </c>
      <c r="F141" t="s">
        <v>24</v>
      </c>
      <c r="G141" t="s">
        <v>22</v>
      </c>
      <c r="H141">
        <v>6</v>
      </c>
      <c r="I141" t="str">
        <f t="shared" si="16"/>
        <v>&lt; 8 hours</v>
      </c>
      <c r="J141">
        <v>89</v>
      </c>
      <c r="K141" t="s">
        <v>24</v>
      </c>
      <c r="L141" t="s">
        <v>23</v>
      </c>
      <c r="M141">
        <v>0</v>
      </c>
      <c r="N141" t="str">
        <f t="shared" si="17"/>
        <v>No</v>
      </c>
      <c r="O141" t="s">
        <v>21</v>
      </c>
      <c r="P141" t="s">
        <v>24</v>
      </c>
      <c r="Q141" t="s">
        <v>36</v>
      </c>
      <c r="R141" t="s">
        <v>34</v>
      </c>
      <c r="S141">
        <v>1</v>
      </c>
      <c r="T141" t="str">
        <f t="shared" si="18"/>
        <v>Low (0-2 hours)</v>
      </c>
      <c r="U141" t="s">
        <v>23</v>
      </c>
      <c r="V141" t="s">
        <v>27</v>
      </c>
      <c r="W141" t="s">
        <v>28</v>
      </c>
      <c r="X141" t="s">
        <v>29</v>
      </c>
      <c r="Y141">
        <v>65</v>
      </c>
      <c r="Z141">
        <f t="shared" si="19"/>
        <v>-24</v>
      </c>
      <c r="AA141" t="str">
        <f t="shared" si="20"/>
        <v>Deteriorated</v>
      </c>
    </row>
    <row r="142" spans="1:27" x14ac:dyDescent="0.25">
      <c r="A142">
        <v>21</v>
      </c>
      <c r="B142" t="str">
        <f t="shared" si="14"/>
        <v>20-30 hours</v>
      </c>
      <c r="C142">
        <v>96</v>
      </c>
      <c r="D142" t="str">
        <f t="shared" si="15"/>
        <v>Very Good</v>
      </c>
      <c r="E142" t="s">
        <v>24</v>
      </c>
      <c r="F142" t="s">
        <v>24</v>
      </c>
      <c r="G142" t="s">
        <v>22</v>
      </c>
      <c r="H142">
        <v>8</v>
      </c>
      <c r="I142" t="str">
        <f t="shared" si="16"/>
        <v>≥ 8 hours</v>
      </c>
      <c r="J142">
        <v>64</v>
      </c>
      <c r="K142" t="s">
        <v>21</v>
      </c>
      <c r="L142" t="s">
        <v>23</v>
      </c>
      <c r="M142">
        <v>2</v>
      </c>
      <c r="N142" t="str">
        <f t="shared" si="17"/>
        <v>Yes</v>
      </c>
      <c r="O142" t="s">
        <v>24</v>
      </c>
      <c r="P142" t="s">
        <v>21</v>
      </c>
      <c r="Q142" t="s">
        <v>25</v>
      </c>
      <c r="R142" t="s">
        <v>34</v>
      </c>
      <c r="S142">
        <v>0</v>
      </c>
      <c r="T142" t="str">
        <f t="shared" si="18"/>
        <v>Low (0-2 hours)</v>
      </c>
      <c r="U142" t="s">
        <v>22</v>
      </c>
      <c r="V142" t="s">
        <v>31</v>
      </c>
      <c r="W142" t="s">
        <v>28</v>
      </c>
      <c r="X142" t="s">
        <v>29</v>
      </c>
      <c r="Y142">
        <v>71</v>
      </c>
      <c r="Z142">
        <f t="shared" si="19"/>
        <v>7</v>
      </c>
      <c r="AA142" t="str">
        <f t="shared" si="20"/>
        <v>Improved</v>
      </c>
    </row>
    <row r="143" spans="1:27" x14ac:dyDescent="0.25">
      <c r="A143">
        <v>28</v>
      </c>
      <c r="B143" t="str">
        <f t="shared" si="14"/>
        <v>20-30 hours</v>
      </c>
      <c r="C143">
        <v>61</v>
      </c>
      <c r="D143" t="str">
        <f t="shared" si="15"/>
        <v>Poor</v>
      </c>
      <c r="E143" t="s">
        <v>24</v>
      </c>
      <c r="F143" t="s">
        <v>21</v>
      </c>
      <c r="G143" t="s">
        <v>22</v>
      </c>
      <c r="H143">
        <v>6</v>
      </c>
      <c r="I143" t="str">
        <f t="shared" si="16"/>
        <v>&lt; 8 hours</v>
      </c>
      <c r="J143">
        <v>86</v>
      </c>
      <c r="K143" t="s">
        <v>21</v>
      </c>
      <c r="L143" t="s">
        <v>23</v>
      </c>
      <c r="M143">
        <v>1</v>
      </c>
      <c r="N143" t="str">
        <f t="shared" si="17"/>
        <v>Yes</v>
      </c>
      <c r="O143" t="s">
        <v>20</v>
      </c>
      <c r="P143" t="s">
        <v>24</v>
      </c>
      <c r="Q143" t="s">
        <v>36</v>
      </c>
      <c r="R143" t="s">
        <v>30</v>
      </c>
      <c r="S143">
        <v>3</v>
      </c>
      <c r="T143" t="str">
        <f t="shared" si="18"/>
        <v>Moderate (2-4 hours)</v>
      </c>
      <c r="U143" t="s">
        <v>23</v>
      </c>
      <c r="V143" t="s">
        <v>35</v>
      </c>
      <c r="W143" t="s">
        <v>37</v>
      </c>
      <c r="X143" t="s">
        <v>29</v>
      </c>
      <c r="Y143">
        <v>65</v>
      </c>
      <c r="Z143">
        <f t="shared" si="19"/>
        <v>-21</v>
      </c>
      <c r="AA143" t="str">
        <f t="shared" si="20"/>
        <v>Deteriorated</v>
      </c>
    </row>
    <row r="144" spans="1:27" x14ac:dyDescent="0.25">
      <c r="A144">
        <v>10</v>
      </c>
      <c r="B144" t="str">
        <f t="shared" si="14"/>
        <v>1-10 hours</v>
      </c>
      <c r="C144">
        <v>82</v>
      </c>
      <c r="D144" t="str">
        <f t="shared" si="15"/>
        <v>Good</v>
      </c>
      <c r="E144" t="s">
        <v>24</v>
      </c>
      <c r="F144" t="s">
        <v>20</v>
      </c>
      <c r="G144" t="s">
        <v>22</v>
      </c>
      <c r="H144">
        <v>8</v>
      </c>
      <c r="I144" t="str">
        <f t="shared" si="16"/>
        <v>≥ 8 hours</v>
      </c>
      <c r="J144">
        <v>70</v>
      </c>
      <c r="K144" t="s">
        <v>24</v>
      </c>
      <c r="L144" t="s">
        <v>23</v>
      </c>
      <c r="M144">
        <v>3</v>
      </c>
      <c r="N144" t="str">
        <f t="shared" si="17"/>
        <v>Yes</v>
      </c>
      <c r="O144" t="s">
        <v>20</v>
      </c>
      <c r="P144" t="s">
        <v>21</v>
      </c>
      <c r="Q144" t="s">
        <v>25</v>
      </c>
      <c r="R144" t="s">
        <v>26</v>
      </c>
      <c r="S144">
        <v>1</v>
      </c>
      <c r="T144" t="str">
        <f t="shared" si="18"/>
        <v>Low (0-2 hours)</v>
      </c>
      <c r="U144" t="s">
        <v>23</v>
      </c>
      <c r="V144" t="s">
        <v>35</v>
      </c>
      <c r="W144" t="s">
        <v>28</v>
      </c>
      <c r="X144" t="s">
        <v>33</v>
      </c>
      <c r="Y144">
        <v>64</v>
      </c>
      <c r="Z144">
        <f t="shared" si="19"/>
        <v>-6</v>
      </c>
      <c r="AA144" t="str">
        <f t="shared" si="20"/>
        <v>Deteriorated</v>
      </c>
    </row>
    <row r="145" spans="1:27" x14ac:dyDescent="0.25">
      <c r="A145">
        <v>21</v>
      </c>
      <c r="B145" t="str">
        <f t="shared" si="14"/>
        <v>20-30 hours</v>
      </c>
      <c r="C145">
        <v>91</v>
      </c>
      <c r="D145" t="str">
        <f t="shared" si="15"/>
        <v>Very Good</v>
      </c>
      <c r="E145" t="s">
        <v>21</v>
      </c>
      <c r="F145" t="s">
        <v>24</v>
      </c>
      <c r="G145" t="s">
        <v>22</v>
      </c>
      <c r="H145">
        <v>6</v>
      </c>
      <c r="I145" t="str">
        <f t="shared" si="16"/>
        <v>&lt; 8 hours</v>
      </c>
      <c r="J145">
        <v>100</v>
      </c>
      <c r="K145" t="s">
        <v>24</v>
      </c>
      <c r="L145" t="s">
        <v>23</v>
      </c>
      <c r="M145">
        <v>0</v>
      </c>
      <c r="N145" t="str">
        <f t="shared" si="17"/>
        <v>No</v>
      </c>
      <c r="O145" t="s">
        <v>21</v>
      </c>
      <c r="P145" t="s">
        <v>24</v>
      </c>
      <c r="Q145" t="s">
        <v>36</v>
      </c>
      <c r="R145" t="s">
        <v>34</v>
      </c>
      <c r="S145">
        <v>2</v>
      </c>
      <c r="T145" t="str">
        <f t="shared" si="18"/>
        <v>Low (0-2 hours)</v>
      </c>
      <c r="U145" t="s">
        <v>22</v>
      </c>
      <c r="V145" t="s">
        <v>35</v>
      </c>
      <c r="W145" t="s">
        <v>28</v>
      </c>
      <c r="X145" t="s">
        <v>33</v>
      </c>
      <c r="Y145">
        <v>72</v>
      </c>
      <c r="Z145">
        <f t="shared" si="19"/>
        <v>-28</v>
      </c>
      <c r="AA145" t="str">
        <f t="shared" si="20"/>
        <v>Deteriorated</v>
      </c>
    </row>
    <row r="146" spans="1:27" x14ac:dyDescent="0.25">
      <c r="A146">
        <v>22</v>
      </c>
      <c r="B146" t="str">
        <f t="shared" si="14"/>
        <v>20-30 hours</v>
      </c>
      <c r="C146">
        <v>82</v>
      </c>
      <c r="D146" t="str">
        <f t="shared" si="15"/>
        <v>Good</v>
      </c>
      <c r="E146" t="s">
        <v>24</v>
      </c>
      <c r="F146" t="s">
        <v>24</v>
      </c>
      <c r="G146" t="s">
        <v>22</v>
      </c>
      <c r="H146">
        <v>9</v>
      </c>
      <c r="I146" t="str">
        <f t="shared" si="16"/>
        <v>≥ 8 hours</v>
      </c>
      <c r="J146">
        <v>61</v>
      </c>
      <c r="K146" t="s">
        <v>24</v>
      </c>
      <c r="L146" t="s">
        <v>23</v>
      </c>
      <c r="M146">
        <v>2</v>
      </c>
      <c r="N146" t="str">
        <f t="shared" si="17"/>
        <v>Yes</v>
      </c>
      <c r="O146" t="s">
        <v>20</v>
      </c>
      <c r="P146" t="s">
        <v>24</v>
      </c>
      <c r="Q146" t="s">
        <v>25</v>
      </c>
      <c r="R146" t="s">
        <v>30</v>
      </c>
      <c r="S146">
        <v>2</v>
      </c>
      <c r="T146" t="str">
        <f t="shared" si="18"/>
        <v>Low (0-2 hours)</v>
      </c>
      <c r="U146" t="s">
        <v>23</v>
      </c>
      <c r="V146" t="s">
        <v>27</v>
      </c>
      <c r="W146" t="s">
        <v>28</v>
      </c>
      <c r="X146" t="s">
        <v>33</v>
      </c>
      <c r="Y146">
        <v>65</v>
      </c>
      <c r="Z146">
        <f t="shared" si="19"/>
        <v>4</v>
      </c>
      <c r="AA146" t="str">
        <f t="shared" si="20"/>
        <v>Improved</v>
      </c>
    </row>
    <row r="147" spans="1:27" x14ac:dyDescent="0.25">
      <c r="A147">
        <v>25</v>
      </c>
      <c r="B147" t="str">
        <f t="shared" si="14"/>
        <v>20-30 hours</v>
      </c>
      <c r="C147">
        <v>73</v>
      </c>
      <c r="D147" t="str">
        <f t="shared" si="15"/>
        <v>Fair</v>
      </c>
      <c r="E147" t="s">
        <v>24</v>
      </c>
      <c r="F147" t="s">
        <v>21</v>
      </c>
      <c r="G147" t="s">
        <v>22</v>
      </c>
      <c r="H147">
        <v>8</v>
      </c>
      <c r="I147" t="str">
        <f t="shared" si="16"/>
        <v>≥ 8 hours</v>
      </c>
      <c r="J147">
        <v>53</v>
      </c>
      <c r="K147" t="s">
        <v>21</v>
      </c>
      <c r="L147" t="s">
        <v>22</v>
      </c>
      <c r="M147">
        <v>0</v>
      </c>
      <c r="N147" t="str">
        <f t="shared" si="17"/>
        <v>No</v>
      </c>
      <c r="O147" t="s">
        <v>20</v>
      </c>
      <c r="P147" t="s">
        <v>21</v>
      </c>
      <c r="Q147" t="s">
        <v>36</v>
      </c>
      <c r="R147" t="s">
        <v>30</v>
      </c>
      <c r="S147">
        <v>5</v>
      </c>
      <c r="T147" t="str">
        <f t="shared" si="18"/>
        <v>High (4-6 hours)</v>
      </c>
      <c r="U147" t="s">
        <v>22</v>
      </c>
      <c r="V147" t="s">
        <v>35</v>
      </c>
      <c r="W147" t="s">
        <v>28</v>
      </c>
      <c r="X147" t="s">
        <v>33</v>
      </c>
      <c r="Y147">
        <v>66</v>
      </c>
      <c r="Z147">
        <f t="shared" si="19"/>
        <v>13</v>
      </c>
      <c r="AA147" t="str">
        <f t="shared" si="20"/>
        <v>Improved</v>
      </c>
    </row>
    <row r="148" spans="1:27" x14ac:dyDescent="0.25">
      <c r="A148">
        <v>13</v>
      </c>
      <c r="B148" t="str">
        <f t="shared" si="14"/>
        <v>10-20 hours</v>
      </c>
      <c r="C148">
        <v>65</v>
      </c>
      <c r="D148" t="str">
        <f t="shared" si="15"/>
        <v>Poor</v>
      </c>
      <c r="E148" t="s">
        <v>20</v>
      </c>
      <c r="F148" t="s">
        <v>21</v>
      </c>
      <c r="G148" t="s">
        <v>22</v>
      </c>
      <c r="H148">
        <v>6</v>
      </c>
      <c r="I148" t="str">
        <f t="shared" si="16"/>
        <v>&lt; 8 hours</v>
      </c>
      <c r="J148">
        <v>99</v>
      </c>
      <c r="K148" t="s">
        <v>24</v>
      </c>
      <c r="L148" t="s">
        <v>23</v>
      </c>
      <c r="M148">
        <v>0</v>
      </c>
      <c r="N148" t="str">
        <f t="shared" si="17"/>
        <v>No</v>
      </c>
      <c r="O148" t="s">
        <v>20</v>
      </c>
      <c r="P148" t="s">
        <v>24</v>
      </c>
      <c r="Q148" t="s">
        <v>36</v>
      </c>
      <c r="R148" t="s">
        <v>30</v>
      </c>
      <c r="S148">
        <v>4</v>
      </c>
      <c r="T148" t="str">
        <f t="shared" si="18"/>
        <v>Moderate (2-4 hours)</v>
      </c>
      <c r="U148" t="s">
        <v>22</v>
      </c>
      <c r="V148" t="s">
        <v>27</v>
      </c>
      <c r="W148" t="s">
        <v>28</v>
      </c>
      <c r="X148" t="s">
        <v>29</v>
      </c>
      <c r="Y148">
        <v>61</v>
      </c>
      <c r="Z148">
        <f t="shared" si="19"/>
        <v>-38</v>
      </c>
      <c r="AA148" t="str">
        <f t="shared" si="20"/>
        <v>Deteriorated</v>
      </c>
    </row>
    <row r="149" spans="1:27" x14ac:dyDescent="0.25">
      <c r="A149">
        <v>12</v>
      </c>
      <c r="B149" t="str">
        <f t="shared" si="14"/>
        <v>10-20 hours</v>
      </c>
      <c r="C149">
        <v>96</v>
      </c>
      <c r="D149" t="str">
        <f t="shared" si="15"/>
        <v>Very Good</v>
      </c>
      <c r="E149" t="s">
        <v>20</v>
      </c>
      <c r="F149" t="s">
        <v>21</v>
      </c>
      <c r="G149" t="s">
        <v>23</v>
      </c>
      <c r="H149">
        <v>8</v>
      </c>
      <c r="I149" t="str">
        <f t="shared" si="16"/>
        <v>≥ 8 hours</v>
      </c>
      <c r="J149">
        <v>62</v>
      </c>
      <c r="K149" t="s">
        <v>24</v>
      </c>
      <c r="L149" t="s">
        <v>23</v>
      </c>
      <c r="M149">
        <v>2</v>
      </c>
      <c r="N149" t="str">
        <f t="shared" si="17"/>
        <v>Yes</v>
      </c>
      <c r="O149" t="s">
        <v>24</v>
      </c>
      <c r="P149" t="s">
        <v>21</v>
      </c>
      <c r="Q149" t="s">
        <v>25</v>
      </c>
      <c r="R149" t="s">
        <v>30</v>
      </c>
      <c r="S149">
        <v>3</v>
      </c>
      <c r="T149" t="str">
        <f t="shared" si="18"/>
        <v>Moderate (2-4 hours)</v>
      </c>
      <c r="U149" t="s">
        <v>22</v>
      </c>
      <c r="V149" t="s">
        <v>31</v>
      </c>
      <c r="W149" t="s">
        <v>28</v>
      </c>
      <c r="X149" t="s">
        <v>33</v>
      </c>
      <c r="Y149">
        <v>68</v>
      </c>
      <c r="Z149">
        <f t="shared" si="19"/>
        <v>6</v>
      </c>
      <c r="AA149" t="str">
        <f t="shared" si="20"/>
        <v>Improved</v>
      </c>
    </row>
    <row r="150" spans="1:27" x14ac:dyDescent="0.25">
      <c r="A150">
        <v>23</v>
      </c>
      <c r="B150" t="str">
        <f t="shared" si="14"/>
        <v>20-30 hours</v>
      </c>
      <c r="C150">
        <v>79</v>
      </c>
      <c r="D150" t="str">
        <f t="shared" si="15"/>
        <v>Fair</v>
      </c>
      <c r="E150" t="s">
        <v>21</v>
      </c>
      <c r="F150" t="s">
        <v>21</v>
      </c>
      <c r="G150" t="s">
        <v>23</v>
      </c>
      <c r="H150">
        <v>8</v>
      </c>
      <c r="I150" t="str">
        <f t="shared" si="16"/>
        <v>≥ 8 hours</v>
      </c>
      <c r="J150">
        <v>82</v>
      </c>
      <c r="K150" t="s">
        <v>20</v>
      </c>
      <c r="L150" t="s">
        <v>23</v>
      </c>
      <c r="M150">
        <v>3</v>
      </c>
      <c r="N150" t="str">
        <f t="shared" si="17"/>
        <v>Yes</v>
      </c>
      <c r="O150" t="s">
        <v>24</v>
      </c>
      <c r="P150" t="s">
        <v>24</v>
      </c>
      <c r="Q150" t="s">
        <v>25</v>
      </c>
      <c r="R150" t="s">
        <v>30</v>
      </c>
      <c r="S150">
        <v>3</v>
      </c>
      <c r="T150" t="str">
        <f t="shared" si="18"/>
        <v>Moderate (2-4 hours)</v>
      </c>
      <c r="U150" t="s">
        <v>23</v>
      </c>
      <c r="V150" t="s">
        <v>35</v>
      </c>
      <c r="W150" t="s">
        <v>32</v>
      </c>
      <c r="X150" t="s">
        <v>33</v>
      </c>
      <c r="Y150">
        <v>69</v>
      </c>
      <c r="Z150">
        <f t="shared" si="19"/>
        <v>-13</v>
      </c>
      <c r="AA150" t="str">
        <f t="shared" si="20"/>
        <v>Deteriorated</v>
      </c>
    </row>
    <row r="151" spans="1:27" x14ac:dyDescent="0.25">
      <c r="A151">
        <v>22</v>
      </c>
      <c r="B151" t="str">
        <f t="shared" si="14"/>
        <v>20-30 hours</v>
      </c>
      <c r="C151">
        <v>95</v>
      </c>
      <c r="D151" t="str">
        <f t="shared" si="15"/>
        <v>Very Good</v>
      </c>
      <c r="E151" t="s">
        <v>24</v>
      </c>
      <c r="F151" t="s">
        <v>21</v>
      </c>
      <c r="G151" t="s">
        <v>23</v>
      </c>
      <c r="H151">
        <v>6</v>
      </c>
      <c r="I151" t="str">
        <f t="shared" si="16"/>
        <v>&lt; 8 hours</v>
      </c>
      <c r="J151">
        <v>69</v>
      </c>
      <c r="K151" t="s">
        <v>24</v>
      </c>
      <c r="L151" t="s">
        <v>23</v>
      </c>
      <c r="M151">
        <v>1</v>
      </c>
      <c r="N151" t="str">
        <f t="shared" si="17"/>
        <v>Yes</v>
      </c>
      <c r="O151" t="s">
        <v>20</v>
      </c>
      <c r="P151" t="s">
        <v>24</v>
      </c>
      <c r="Q151" t="s">
        <v>25</v>
      </c>
      <c r="R151" t="s">
        <v>26</v>
      </c>
      <c r="S151">
        <v>3</v>
      </c>
      <c r="T151" t="str">
        <f t="shared" si="18"/>
        <v>Moderate (2-4 hours)</v>
      </c>
      <c r="U151" t="s">
        <v>22</v>
      </c>
      <c r="V151" t="s">
        <v>31</v>
      </c>
      <c r="W151" t="s">
        <v>28</v>
      </c>
      <c r="X151" t="s">
        <v>33</v>
      </c>
      <c r="Y151">
        <v>72</v>
      </c>
      <c r="Z151">
        <f t="shared" si="19"/>
        <v>3</v>
      </c>
      <c r="AA151" t="str">
        <f t="shared" si="20"/>
        <v>Improved</v>
      </c>
    </row>
    <row r="152" spans="1:27" x14ac:dyDescent="0.25">
      <c r="A152">
        <v>22</v>
      </c>
      <c r="B152" t="str">
        <f t="shared" si="14"/>
        <v>20-30 hours</v>
      </c>
      <c r="C152">
        <v>83</v>
      </c>
      <c r="D152" t="str">
        <f t="shared" si="15"/>
        <v>Good</v>
      </c>
      <c r="E152" t="s">
        <v>24</v>
      </c>
      <c r="F152" t="s">
        <v>21</v>
      </c>
      <c r="G152" t="s">
        <v>23</v>
      </c>
      <c r="H152">
        <v>5</v>
      </c>
      <c r="I152" t="str">
        <f t="shared" si="16"/>
        <v>&lt; 8 hours</v>
      </c>
      <c r="J152">
        <v>82</v>
      </c>
      <c r="K152" t="s">
        <v>24</v>
      </c>
      <c r="L152" t="s">
        <v>23</v>
      </c>
      <c r="M152">
        <v>2</v>
      </c>
      <c r="N152" t="str">
        <f t="shared" si="17"/>
        <v>Yes</v>
      </c>
      <c r="O152" t="s">
        <v>20</v>
      </c>
      <c r="P152" t="s">
        <v>21</v>
      </c>
      <c r="Q152" t="s">
        <v>25</v>
      </c>
      <c r="R152" t="s">
        <v>26</v>
      </c>
      <c r="S152">
        <v>3</v>
      </c>
      <c r="T152" t="str">
        <f t="shared" si="18"/>
        <v>Moderate (2-4 hours)</v>
      </c>
      <c r="U152" t="s">
        <v>22</v>
      </c>
      <c r="V152" t="s">
        <v>35</v>
      </c>
      <c r="W152" t="s">
        <v>28</v>
      </c>
      <c r="X152" t="s">
        <v>33</v>
      </c>
      <c r="Y152">
        <v>71</v>
      </c>
      <c r="Z152">
        <f t="shared" si="19"/>
        <v>-11</v>
      </c>
      <c r="AA152" t="str">
        <f t="shared" si="20"/>
        <v>Deteriorated</v>
      </c>
    </row>
    <row r="153" spans="1:27" x14ac:dyDescent="0.25">
      <c r="A153">
        <v>22</v>
      </c>
      <c r="B153" t="str">
        <f t="shared" si="14"/>
        <v>20-30 hours</v>
      </c>
      <c r="C153">
        <v>87</v>
      </c>
      <c r="D153" t="str">
        <f t="shared" si="15"/>
        <v>Good</v>
      </c>
      <c r="E153" t="s">
        <v>21</v>
      </c>
      <c r="F153" t="s">
        <v>21</v>
      </c>
      <c r="G153" t="s">
        <v>22</v>
      </c>
      <c r="H153">
        <v>5</v>
      </c>
      <c r="I153" t="str">
        <f t="shared" si="16"/>
        <v>&lt; 8 hours</v>
      </c>
      <c r="J153">
        <v>80</v>
      </c>
      <c r="K153" t="s">
        <v>20</v>
      </c>
      <c r="L153" t="s">
        <v>23</v>
      </c>
      <c r="M153">
        <v>2</v>
      </c>
      <c r="N153" t="str">
        <f t="shared" si="17"/>
        <v>Yes</v>
      </c>
      <c r="O153" t="s">
        <v>20</v>
      </c>
      <c r="P153" t="s">
        <v>21</v>
      </c>
      <c r="Q153" t="s">
        <v>25</v>
      </c>
      <c r="R153" t="s">
        <v>30</v>
      </c>
      <c r="S153">
        <v>3</v>
      </c>
      <c r="T153" t="str">
        <f t="shared" si="18"/>
        <v>Moderate (2-4 hours)</v>
      </c>
      <c r="U153" t="s">
        <v>22</v>
      </c>
      <c r="V153" t="s">
        <v>27</v>
      </c>
      <c r="W153" t="s">
        <v>28</v>
      </c>
      <c r="X153" t="s">
        <v>33</v>
      </c>
      <c r="Y153">
        <v>70</v>
      </c>
      <c r="Z153">
        <f t="shared" si="19"/>
        <v>-10</v>
      </c>
      <c r="AA153" t="str">
        <f t="shared" si="20"/>
        <v>Deteriorated</v>
      </c>
    </row>
    <row r="154" spans="1:27" x14ac:dyDescent="0.25">
      <c r="A154">
        <v>16</v>
      </c>
      <c r="B154" t="str">
        <f t="shared" si="14"/>
        <v>10-20 hours</v>
      </c>
      <c r="C154">
        <v>92</v>
      </c>
      <c r="D154" t="str">
        <f t="shared" si="15"/>
        <v>Very Good</v>
      </c>
      <c r="E154" t="s">
        <v>24</v>
      </c>
      <c r="F154" t="s">
        <v>21</v>
      </c>
      <c r="G154" t="s">
        <v>23</v>
      </c>
      <c r="H154">
        <v>5</v>
      </c>
      <c r="I154" t="str">
        <f t="shared" si="16"/>
        <v>&lt; 8 hours</v>
      </c>
      <c r="J154">
        <v>85</v>
      </c>
      <c r="K154" t="s">
        <v>20</v>
      </c>
      <c r="L154" t="s">
        <v>23</v>
      </c>
      <c r="M154">
        <v>1</v>
      </c>
      <c r="N154" t="str">
        <f t="shared" si="17"/>
        <v>Yes</v>
      </c>
      <c r="O154" t="s">
        <v>20</v>
      </c>
      <c r="P154" t="s">
        <v>24</v>
      </c>
      <c r="Q154" t="s">
        <v>25</v>
      </c>
      <c r="R154" t="s">
        <v>34</v>
      </c>
      <c r="S154">
        <v>2</v>
      </c>
      <c r="T154" t="str">
        <f t="shared" si="18"/>
        <v>Low (0-2 hours)</v>
      </c>
      <c r="U154" t="s">
        <v>22</v>
      </c>
      <c r="V154" t="s">
        <v>27</v>
      </c>
      <c r="W154" t="s">
        <v>32</v>
      </c>
      <c r="X154" t="s">
        <v>29</v>
      </c>
      <c r="Y154">
        <v>68</v>
      </c>
      <c r="Z154">
        <f t="shared" si="19"/>
        <v>-17</v>
      </c>
      <c r="AA154" t="str">
        <f t="shared" si="20"/>
        <v>Deteriorated</v>
      </c>
    </row>
    <row r="155" spans="1:27" x14ac:dyDescent="0.25">
      <c r="A155">
        <v>21</v>
      </c>
      <c r="B155" t="str">
        <f t="shared" si="14"/>
        <v>20-30 hours</v>
      </c>
      <c r="C155">
        <v>86</v>
      </c>
      <c r="D155" t="str">
        <f t="shared" si="15"/>
        <v>Good</v>
      </c>
      <c r="E155" t="s">
        <v>20</v>
      </c>
      <c r="F155" t="s">
        <v>24</v>
      </c>
      <c r="G155" t="s">
        <v>23</v>
      </c>
      <c r="H155">
        <v>5</v>
      </c>
      <c r="I155" t="str">
        <f t="shared" si="16"/>
        <v>&lt; 8 hours</v>
      </c>
      <c r="J155">
        <v>51</v>
      </c>
      <c r="K155" t="s">
        <v>24</v>
      </c>
      <c r="L155" t="s">
        <v>23</v>
      </c>
      <c r="M155">
        <v>2</v>
      </c>
      <c r="N155" t="str">
        <f t="shared" si="17"/>
        <v>Yes</v>
      </c>
      <c r="O155" t="s">
        <v>20</v>
      </c>
      <c r="P155" t="s">
        <v>21</v>
      </c>
      <c r="Q155" t="s">
        <v>25</v>
      </c>
      <c r="R155" t="s">
        <v>26</v>
      </c>
      <c r="S155">
        <v>2</v>
      </c>
      <c r="T155" t="str">
        <f t="shared" si="18"/>
        <v>Low (0-2 hours)</v>
      </c>
      <c r="U155" t="s">
        <v>22</v>
      </c>
      <c r="V155" t="s">
        <v>27</v>
      </c>
      <c r="W155" t="s">
        <v>32</v>
      </c>
      <c r="X155" t="s">
        <v>33</v>
      </c>
      <c r="Y155">
        <v>67</v>
      </c>
      <c r="Z155">
        <f t="shared" si="19"/>
        <v>16</v>
      </c>
      <c r="AA155" t="str">
        <f t="shared" si="20"/>
        <v>Improved</v>
      </c>
    </row>
    <row r="156" spans="1:27" x14ac:dyDescent="0.25">
      <c r="A156">
        <v>22</v>
      </c>
      <c r="B156" t="str">
        <f t="shared" si="14"/>
        <v>20-30 hours</v>
      </c>
      <c r="C156">
        <v>76</v>
      </c>
      <c r="D156" t="str">
        <f t="shared" si="15"/>
        <v>Fair</v>
      </c>
      <c r="E156" t="s">
        <v>24</v>
      </c>
      <c r="F156" t="s">
        <v>24</v>
      </c>
      <c r="G156" t="s">
        <v>23</v>
      </c>
      <c r="H156">
        <v>8</v>
      </c>
      <c r="I156" t="str">
        <f t="shared" si="16"/>
        <v>≥ 8 hours</v>
      </c>
      <c r="J156">
        <v>92</v>
      </c>
      <c r="K156" t="s">
        <v>24</v>
      </c>
      <c r="L156" t="s">
        <v>23</v>
      </c>
      <c r="M156">
        <v>1</v>
      </c>
      <c r="N156" t="str">
        <f t="shared" si="17"/>
        <v>Yes</v>
      </c>
      <c r="O156" t="s">
        <v>20</v>
      </c>
      <c r="P156" t="s">
        <v>21</v>
      </c>
      <c r="Q156" t="s">
        <v>25</v>
      </c>
      <c r="R156" t="s">
        <v>34</v>
      </c>
      <c r="S156">
        <v>4</v>
      </c>
      <c r="T156" t="str">
        <f t="shared" si="18"/>
        <v>Moderate (2-4 hours)</v>
      </c>
      <c r="U156" t="s">
        <v>22</v>
      </c>
      <c r="V156" t="s">
        <v>27</v>
      </c>
      <c r="W156" t="s">
        <v>28</v>
      </c>
      <c r="X156" t="s">
        <v>33</v>
      </c>
      <c r="Y156">
        <v>68</v>
      </c>
      <c r="Z156">
        <f t="shared" si="19"/>
        <v>-24</v>
      </c>
      <c r="AA156" t="str">
        <f t="shared" si="20"/>
        <v>Deteriorated</v>
      </c>
    </row>
    <row r="157" spans="1:27" x14ac:dyDescent="0.25">
      <c r="A157">
        <v>16</v>
      </c>
      <c r="B157" t="str">
        <f t="shared" si="14"/>
        <v>10-20 hours</v>
      </c>
      <c r="C157">
        <v>81</v>
      </c>
      <c r="D157" t="str">
        <f t="shared" si="15"/>
        <v>Good</v>
      </c>
      <c r="E157" t="s">
        <v>24</v>
      </c>
      <c r="F157" t="s">
        <v>24</v>
      </c>
      <c r="G157" t="s">
        <v>23</v>
      </c>
      <c r="H157">
        <v>8</v>
      </c>
      <c r="I157" t="str">
        <f t="shared" si="16"/>
        <v>≥ 8 hours</v>
      </c>
      <c r="J157">
        <v>74</v>
      </c>
      <c r="K157" t="s">
        <v>24</v>
      </c>
      <c r="L157" t="s">
        <v>23</v>
      </c>
      <c r="M157">
        <v>3</v>
      </c>
      <c r="N157" t="str">
        <f t="shared" si="17"/>
        <v>Yes</v>
      </c>
      <c r="O157" t="s">
        <v>24</v>
      </c>
      <c r="P157" t="s">
        <v>24</v>
      </c>
      <c r="Q157" t="s">
        <v>25</v>
      </c>
      <c r="R157" t="s">
        <v>26</v>
      </c>
      <c r="S157">
        <v>2</v>
      </c>
      <c r="T157" t="str">
        <f t="shared" si="18"/>
        <v>Low (0-2 hours)</v>
      </c>
      <c r="U157" t="s">
        <v>22</v>
      </c>
      <c r="V157" t="s">
        <v>35</v>
      </c>
      <c r="W157" t="s">
        <v>28</v>
      </c>
      <c r="X157" t="s">
        <v>33</v>
      </c>
      <c r="Y157">
        <v>68</v>
      </c>
      <c r="Z157">
        <f t="shared" si="19"/>
        <v>-6</v>
      </c>
      <c r="AA157" t="str">
        <f t="shared" si="20"/>
        <v>Deteriorated</v>
      </c>
    </row>
    <row r="158" spans="1:27" x14ac:dyDescent="0.25">
      <c r="A158">
        <v>31</v>
      </c>
      <c r="B158" t="str">
        <f t="shared" si="14"/>
        <v>above 30 hours</v>
      </c>
      <c r="C158">
        <v>92</v>
      </c>
      <c r="D158" t="str">
        <f t="shared" si="15"/>
        <v>Very Good</v>
      </c>
      <c r="E158" t="s">
        <v>24</v>
      </c>
      <c r="F158" t="s">
        <v>24</v>
      </c>
      <c r="G158" t="s">
        <v>23</v>
      </c>
      <c r="H158">
        <v>4</v>
      </c>
      <c r="I158" t="str">
        <f t="shared" si="16"/>
        <v>&lt; 8 hours</v>
      </c>
      <c r="J158">
        <v>76</v>
      </c>
      <c r="K158" t="s">
        <v>24</v>
      </c>
      <c r="L158" t="s">
        <v>23</v>
      </c>
      <c r="M158">
        <v>2</v>
      </c>
      <c r="N158" t="str">
        <f t="shared" si="17"/>
        <v>Yes</v>
      </c>
      <c r="O158" t="s">
        <v>24</v>
      </c>
      <c r="P158" t="s">
        <v>21</v>
      </c>
      <c r="Q158" t="s">
        <v>25</v>
      </c>
      <c r="R158" t="s">
        <v>26</v>
      </c>
      <c r="S158">
        <v>4</v>
      </c>
      <c r="T158" t="str">
        <f t="shared" si="18"/>
        <v>Moderate (2-4 hours)</v>
      </c>
      <c r="U158" t="s">
        <v>23</v>
      </c>
      <c r="V158" t="s">
        <v>27</v>
      </c>
      <c r="W158" t="s">
        <v>37</v>
      </c>
      <c r="X158" t="s">
        <v>29</v>
      </c>
      <c r="Y158">
        <v>72</v>
      </c>
      <c r="Z158">
        <f t="shared" si="19"/>
        <v>-4</v>
      </c>
      <c r="AA158" t="str">
        <f t="shared" si="20"/>
        <v>Deteriorated</v>
      </c>
    </row>
    <row r="159" spans="1:27" x14ac:dyDescent="0.25">
      <c r="A159">
        <v>23</v>
      </c>
      <c r="B159" t="str">
        <f t="shared" si="14"/>
        <v>20-30 hours</v>
      </c>
      <c r="C159">
        <v>75</v>
      </c>
      <c r="D159" t="str">
        <f t="shared" si="15"/>
        <v>Fair</v>
      </c>
      <c r="E159" t="s">
        <v>20</v>
      </c>
      <c r="F159" t="s">
        <v>21</v>
      </c>
      <c r="G159" t="s">
        <v>22</v>
      </c>
      <c r="H159">
        <v>6</v>
      </c>
      <c r="I159" t="str">
        <f t="shared" si="16"/>
        <v>&lt; 8 hours</v>
      </c>
      <c r="J159">
        <v>71</v>
      </c>
      <c r="K159" t="s">
        <v>20</v>
      </c>
      <c r="L159" t="s">
        <v>23</v>
      </c>
      <c r="M159">
        <v>0</v>
      </c>
      <c r="N159" t="str">
        <f t="shared" si="17"/>
        <v>No</v>
      </c>
      <c r="O159" t="s">
        <v>24</v>
      </c>
      <c r="P159" t="s">
        <v>24</v>
      </c>
      <c r="Q159" t="s">
        <v>25</v>
      </c>
      <c r="R159" t="s">
        <v>34</v>
      </c>
      <c r="S159">
        <v>2</v>
      </c>
      <c r="T159" t="str">
        <f t="shared" si="18"/>
        <v>Low (0-2 hours)</v>
      </c>
      <c r="U159" t="s">
        <v>22</v>
      </c>
      <c r="V159" t="s">
        <v>31</v>
      </c>
      <c r="W159" t="s">
        <v>28</v>
      </c>
      <c r="X159" t="s">
        <v>29</v>
      </c>
      <c r="Y159">
        <v>65</v>
      </c>
      <c r="Z159">
        <f t="shared" si="19"/>
        <v>-6</v>
      </c>
      <c r="AA159" t="str">
        <f t="shared" si="20"/>
        <v>Deteriorated</v>
      </c>
    </row>
    <row r="160" spans="1:27" x14ac:dyDescent="0.25">
      <c r="A160">
        <v>13</v>
      </c>
      <c r="B160" t="str">
        <f t="shared" si="14"/>
        <v>10-20 hours</v>
      </c>
      <c r="C160">
        <v>76</v>
      </c>
      <c r="D160" t="str">
        <f t="shared" si="15"/>
        <v>Fair</v>
      </c>
      <c r="E160" t="s">
        <v>24</v>
      </c>
      <c r="F160" t="s">
        <v>21</v>
      </c>
      <c r="G160" t="s">
        <v>22</v>
      </c>
      <c r="H160">
        <v>5</v>
      </c>
      <c r="I160" t="str">
        <f t="shared" si="16"/>
        <v>&lt; 8 hours</v>
      </c>
      <c r="J160">
        <v>99</v>
      </c>
      <c r="K160" t="s">
        <v>20</v>
      </c>
      <c r="L160" t="s">
        <v>23</v>
      </c>
      <c r="M160">
        <v>2</v>
      </c>
      <c r="N160" t="str">
        <f t="shared" si="17"/>
        <v>Yes</v>
      </c>
      <c r="O160" t="s">
        <v>24</v>
      </c>
      <c r="P160" t="s">
        <v>24</v>
      </c>
      <c r="Q160" t="s">
        <v>36</v>
      </c>
      <c r="R160" t="s">
        <v>26</v>
      </c>
      <c r="S160">
        <v>4</v>
      </c>
      <c r="T160" t="str">
        <f t="shared" si="18"/>
        <v>Moderate (2-4 hours)</v>
      </c>
      <c r="U160" t="s">
        <v>22</v>
      </c>
      <c r="V160" t="s">
        <v>27</v>
      </c>
      <c r="W160" t="s">
        <v>28</v>
      </c>
      <c r="X160" t="s">
        <v>33</v>
      </c>
      <c r="Y160">
        <v>66</v>
      </c>
      <c r="Z160">
        <f t="shared" si="19"/>
        <v>-33</v>
      </c>
      <c r="AA160" t="str">
        <f t="shared" si="20"/>
        <v>Deteriorated</v>
      </c>
    </row>
    <row r="161" spans="1:27" x14ac:dyDescent="0.25">
      <c r="A161">
        <v>24</v>
      </c>
      <c r="B161" t="str">
        <f t="shared" si="14"/>
        <v>20-30 hours</v>
      </c>
      <c r="C161">
        <v>64</v>
      </c>
      <c r="D161" t="str">
        <f t="shared" si="15"/>
        <v>Poor</v>
      </c>
      <c r="E161" t="s">
        <v>24</v>
      </c>
      <c r="F161" t="s">
        <v>24</v>
      </c>
      <c r="G161" t="s">
        <v>23</v>
      </c>
      <c r="H161">
        <v>8</v>
      </c>
      <c r="I161" t="str">
        <f t="shared" si="16"/>
        <v>≥ 8 hours</v>
      </c>
      <c r="J161">
        <v>90</v>
      </c>
      <c r="K161" t="s">
        <v>21</v>
      </c>
      <c r="L161" t="s">
        <v>23</v>
      </c>
      <c r="M161">
        <v>0</v>
      </c>
      <c r="N161" t="str">
        <f t="shared" si="17"/>
        <v>No</v>
      </c>
      <c r="O161" t="s">
        <v>20</v>
      </c>
      <c r="P161" t="s">
        <v>21</v>
      </c>
      <c r="Q161" t="s">
        <v>25</v>
      </c>
      <c r="R161" t="s">
        <v>30</v>
      </c>
      <c r="S161">
        <v>3</v>
      </c>
      <c r="T161" t="str">
        <f t="shared" si="18"/>
        <v>Moderate (2-4 hours)</v>
      </c>
      <c r="U161" t="s">
        <v>22</v>
      </c>
      <c r="V161" t="s">
        <v>27</v>
      </c>
      <c r="W161" t="s">
        <v>28</v>
      </c>
      <c r="X161" t="s">
        <v>29</v>
      </c>
      <c r="Y161">
        <v>65</v>
      </c>
      <c r="Z161">
        <f t="shared" si="19"/>
        <v>-25</v>
      </c>
      <c r="AA161" t="str">
        <f t="shared" si="20"/>
        <v>Deteriorated</v>
      </c>
    </row>
    <row r="162" spans="1:27" x14ac:dyDescent="0.25">
      <c r="A162">
        <v>14</v>
      </c>
      <c r="B162" t="str">
        <f t="shared" si="14"/>
        <v>10-20 hours</v>
      </c>
      <c r="C162">
        <v>97</v>
      </c>
      <c r="D162" t="str">
        <f t="shared" si="15"/>
        <v>Very Good</v>
      </c>
      <c r="E162" t="s">
        <v>24</v>
      </c>
      <c r="F162" t="s">
        <v>24</v>
      </c>
      <c r="G162" t="s">
        <v>23</v>
      </c>
      <c r="H162">
        <v>6</v>
      </c>
      <c r="I162" t="str">
        <f t="shared" si="16"/>
        <v>&lt; 8 hours</v>
      </c>
      <c r="J162">
        <v>66</v>
      </c>
      <c r="K162" t="s">
        <v>24</v>
      </c>
      <c r="L162" t="s">
        <v>23</v>
      </c>
      <c r="M162">
        <v>2</v>
      </c>
      <c r="N162" t="str">
        <f t="shared" si="17"/>
        <v>Yes</v>
      </c>
      <c r="O162" t="s">
        <v>24</v>
      </c>
      <c r="P162" t="s">
        <v>24</v>
      </c>
      <c r="Q162" t="s">
        <v>25</v>
      </c>
      <c r="R162" t="s">
        <v>30</v>
      </c>
      <c r="S162">
        <v>3</v>
      </c>
      <c r="T162" t="str">
        <f t="shared" si="18"/>
        <v>Moderate (2-4 hours)</v>
      </c>
      <c r="U162" t="s">
        <v>23</v>
      </c>
      <c r="V162" t="s">
        <v>31</v>
      </c>
      <c r="W162" t="s">
        <v>28</v>
      </c>
      <c r="X162" t="s">
        <v>33</v>
      </c>
      <c r="Y162">
        <v>67</v>
      </c>
      <c r="Z162">
        <f t="shared" si="19"/>
        <v>1</v>
      </c>
      <c r="AA162" t="str">
        <f t="shared" si="20"/>
        <v>Same</v>
      </c>
    </row>
    <row r="163" spans="1:27" x14ac:dyDescent="0.25">
      <c r="A163">
        <v>25</v>
      </c>
      <c r="B163" t="str">
        <f t="shared" si="14"/>
        <v>20-30 hours</v>
      </c>
      <c r="C163">
        <v>64</v>
      </c>
      <c r="D163" t="str">
        <f t="shared" si="15"/>
        <v>Poor</v>
      </c>
      <c r="E163" t="s">
        <v>24</v>
      </c>
      <c r="F163" t="s">
        <v>21</v>
      </c>
      <c r="G163" t="s">
        <v>22</v>
      </c>
      <c r="H163">
        <v>5</v>
      </c>
      <c r="I163" t="str">
        <f t="shared" si="16"/>
        <v>&lt; 8 hours</v>
      </c>
      <c r="J163">
        <v>89</v>
      </c>
      <c r="K163" t="s">
        <v>20</v>
      </c>
      <c r="L163" t="s">
        <v>23</v>
      </c>
      <c r="M163">
        <v>2</v>
      </c>
      <c r="N163" t="str">
        <f t="shared" si="17"/>
        <v>Yes</v>
      </c>
      <c r="O163" t="s">
        <v>24</v>
      </c>
      <c r="P163" t="s">
        <v>24</v>
      </c>
      <c r="Q163" t="s">
        <v>25</v>
      </c>
      <c r="R163" t="s">
        <v>34</v>
      </c>
      <c r="S163">
        <v>4</v>
      </c>
      <c r="T163" t="str">
        <f t="shared" si="18"/>
        <v>Moderate (2-4 hours)</v>
      </c>
      <c r="U163" t="s">
        <v>22</v>
      </c>
      <c r="V163" t="s">
        <v>31</v>
      </c>
      <c r="W163" t="s">
        <v>37</v>
      </c>
      <c r="X163" t="s">
        <v>29</v>
      </c>
      <c r="Y163">
        <v>66</v>
      </c>
      <c r="Z163">
        <f t="shared" si="19"/>
        <v>-23</v>
      </c>
      <c r="AA163" t="str">
        <f t="shared" si="20"/>
        <v>Deteriorated</v>
      </c>
    </row>
    <row r="164" spans="1:27" x14ac:dyDescent="0.25">
      <c r="A164">
        <v>27</v>
      </c>
      <c r="B164" t="str">
        <f t="shared" si="14"/>
        <v>20-30 hours</v>
      </c>
      <c r="C164">
        <v>86</v>
      </c>
      <c r="D164" t="str">
        <f t="shared" si="15"/>
        <v>Good</v>
      </c>
      <c r="E164" t="s">
        <v>24</v>
      </c>
      <c r="F164" t="s">
        <v>24</v>
      </c>
      <c r="G164" t="s">
        <v>22</v>
      </c>
      <c r="H164">
        <v>7</v>
      </c>
      <c r="I164" t="str">
        <f t="shared" si="16"/>
        <v>&lt; 8 hours</v>
      </c>
      <c r="J164">
        <v>72</v>
      </c>
      <c r="K164" t="s">
        <v>20</v>
      </c>
      <c r="L164" t="s">
        <v>23</v>
      </c>
      <c r="M164">
        <v>1</v>
      </c>
      <c r="N164" t="str">
        <f t="shared" si="17"/>
        <v>Yes</v>
      </c>
      <c r="O164" t="s">
        <v>24</v>
      </c>
      <c r="P164" t="s">
        <v>21</v>
      </c>
      <c r="Q164" t="s">
        <v>25</v>
      </c>
      <c r="R164" t="s">
        <v>26</v>
      </c>
      <c r="S164">
        <v>4</v>
      </c>
      <c r="T164" t="str">
        <f t="shared" si="18"/>
        <v>Moderate (2-4 hours)</v>
      </c>
      <c r="U164" t="s">
        <v>22</v>
      </c>
      <c r="V164" t="s">
        <v>27</v>
      </c>
      <c r="W164" t="s">
        <v>37</v>
      </c>
      <c r="X164" t="s">
        <v>29</v>
      </c>
      <c r="Y164">
        <v>69</v>
      </c>
      <c r="Z164">
        <f t="shared" si="19"/>
        <v>-3</v>
      </c>
      <c r="AA164" t="str">
        <f t="shared" si="20"/>
        <v>Deteriorated</v>
      </c>
    </row>
    <row r="165" spans="1:27" x14ac:dyDescent="0.25">
      <c r="A165">
        <v>15</v>
      </c>
      <c r="B165" t="str">
        <f t="shared" si="14"/>
        <v>10-20 hours</v>
      </c>
      <c r="C165">
        <v>77</v>
      </c>
      <c r="D165" t="str">
        <f t="shared" si="15"/>
        <v>Fair</v>
      </c>
      <c r="E165" t="s">
        <v>24</v>
      </c>
      <c r="F165" t="s">
        <v>24</v>
      </c>
      <c r="G165" t="s">
        <v>23</v>
      </c>
      <c r="H165">
        <v>8</v>
      </c>
      <c r="I165" t="str">
        <f t="shared" si="16"/>
        <v>≥ 8 hours</v>
      </c>
      <c r="J165">
        <v>94</v>
      </c>
      <c r="K165" t="s">
        <v>20</v>
      </c>
      <c r="L165" t="s">
        <v>23</v>
      </c>
      <c r="M165">
        <v>0</v>
      </c>
      <c r="N165" t="str">
        <f t="shared" si="17"/>
        <v>No</v>
      </c>
      <c r="O165" t="s">
        <v>21</v>
      </c>
      <c r="P165" t="s">
        <v>21</v>
      </c>
      <c r="Q165" t="s">
        <v>25</v>
      </c>
      <c r="R165" t="s">
        <v>26</v>
      </c>
      <c r="S165">
        <v>3</v>
      </c>
      <c r="T165" t="str">
        <f t="shared" si="18"/>
        <v>Moderate (2-4 hours)</v>
      </c>
      <c r="U165" t="s">
        <v>22</v>
      </c>
      <c r="V165" t="s">
        <v>31</v>
      </c>
      <c r="W165" t="s">
        <v>32</v>
      </c>
      <c r="X165" t="s">
        <v>29</v>
      </c>
      <c r="Y165">
        <v>66</v>
      </c>
      <c r="Z165">
        <f t="shared" si="19"/>
        <v>-28</v>
      </c>
      <c r="AA165" t="str">
        <f t="shared" si="20"/>
        <v>Deteriorated</v>
      </c>
    </row>
    <row r="166" spans="1:27" x14ac:dyDescent="0.25">
      <c r="A166">
        <v>26</v>
      </c>
      <c r="B166" t="str">
        <f t="shared" si="14"/>
        <v>20-30 hours</v>
      </c>
      <c r="C166">
        <v>76</v>
      </c>
      <c r="D166" t="str">
        <f t="shared" si="15"/>
        <v>Fair</v>
      </c>
      <c r="E166" t="s">
        <v>24</v>
      </c>
      <c r="F166" t="s">
        <v>21</v>
      </c>
      <c r="G166" t="s">
        <v>23</v>
      </c>
      <c r="H166">
        <v>6</v>
      </c>
      <c r="I166" t="str">
        <f t="shared" si="16"/>
        <v>&lt; 8 hours</v>
      </c>
      <c r="J166">
        <v>52</v>
      </c>
      <c r="K166" t="s">
        <v>24</v>
      </c>
      <c r="L166" t="s">
        <v>23</v>
      </c>
      <c r="M166">
        <v>4</v>
      </c>
      <c r="N166" t="str">
        <f t="shared" si="17"/>
        <v>Yes</v>
      </c>
      <c r="O166" t="s">
        <v>21</v>
      </c>
      <c r="P166" t="s">
        <v>20</v>
      </c>
      <c r="Q166" t="s">
        <v>25</v>
      </c>
      <c r="R166" t="s">
        <v>34</v>
      </c>
      <c r="S166">
        <v>3</v>
      </c>
      <c r="T166" t="str">
        <f t="shared" si="18"/>
        <v>Moderate (2-4 hours)</v>
      </c>
      <c r="U166" t="s">
        <v>22</v>
      </c>
      <c r="V166" t="s">
        <v>27</v>
      </c>
      <c r="W166" t="s">
        <v>28</v>
      </c>
      <c r="X166" t="s">
        <v>29</v>
      </c>
      <c r="Y166">
        <v>69</v>
      </c>
      <c r="Z166">
        <f t="shared" si="19"/>
        <v>17</v>
      </c>
      <c r="AA166" t="str">
        <f t="shared" si="20"/>
        <v>Improved</v>
      </c>
    </row>
    <row r="167" spans="1:27" x14ac:dyDescent="0.25">
      <c r="A167">
        <v>22</v>
      </c>
      <c r="B167" t="str">
        <f t="shared" si="14"/>
        <v>20-30 hours</v>
      </c>
      <c r="C167">
        <v>87</v>
      </c>
      <c r="D167" t="str">
        <f t="shared" si="15"/>
        <v>Good</v>
      </c>
      <c r="E167" t="s">
        <v>21</v>
      </c>
      <c r="F167" t="s">
        <v>20</v>
      </c>
      <c r="G167" t="s">
        <v>23</v>
      </c>
      <c r="H167">
        <v>7</v>
      </c>
      <c r="I167" t="str">
        <f t="shared" si="16"/>
        <v>&lt; 8 hours</v>
      </c>
      <c r="J167">
        <v>68</v>
      </c>
      <c r="K167" t="s">
        <v>24</v>
      </c>
      <c r="L167" t="s">
        <v>22</v>
      </c>
      <c r="M167">
        <v>0</v>
      </c>
      <c r="N167" t="str">
        <f t="shared" si="17"/>
        <v>No</v>
      </c>
      <c r="O167" t="s">
        <v>20</v>
      </c>
      <c r="P167" t="s">
        <v>24</v>
      </c>
      <c r="Q167" t="s">
        <v>25</v>
      </c>
      <c r="R167" t="s">
        <v>34</v>
      </c>
      <c r="S167">
        <v>2</v>
      </c>
      <c r="T167" t="str">
        <f t="shared" si="18"/>
        <v>Low (0-2 hours)</v>
      </c>
      <c r="U167" t="s">
        <v>22</v>
      </c>
      <c r="V167" t="s">
        <v>27</v>
      </c>
      <c r="W167" t="s">
        <v>28</v>
      </c>
      <c r="X167" t="s">
        <v>29</v>
      </c>
      <c r="Y167">
        <v>67</v>
      </c>
      <c r="Z167">
        <f t="shared" si="19"/>
        <v>-1</v>
      </c>
      <c r="AA167" t="str">
        <f t="shared" si="20"/>
        <v>Same</v>
      </c>
    </row>
    <row r="168" spans="1:27" x14ac:dyDescent="0.25">
      <c r="A168">
        <v>25</v>
      </c>
      <c r="B168" t="str">
        <f t="shared" si="14"/>
        <v>20-30 hours</v>
      </c>
      <c r="C168">
        <v>63</v>
      </c>
      <c r="D168" t="str">
        <f t="shared" si="15"/>
        <v>Poor</v>
      </c>
      <c r="E168" t="s">
        <v>21</v>
      </c>
      <c r="F168" t="s">
        <v>24</v>
      </c>
      <c r="G168" t="s">
        <v>23</v>
      </c>
      <c r="H168">
        <v>6</v>
      </c>
      <c r="I168" t="str">
        <f t="shared" si="16"/>
        <v>&lt; 8 hours</v>
      </c>
      <c r="J168">
        <v>71</v>
      </c>
      <c r="K168" t="s">
        <v>24</v>
      </c>
      <c r="L168" t="s">
        <v>23</v>
      </c>
      <c r="M168">
        <v>1</v>
      </c>
      <c r="N168" t="str">
        <f t="shared" si="17"/>
        <v>Yes</v>
      </c>
      <c r="O168" t="s">
        <v>24</v>
      </c>
      <c r="P168" t="s">
        <v>20</v>
      </c>
      <c r="Q168" t="s">
        <v>36</v>
      </c>
      <c r="R168" t="s">
        <v>26</v>
      </c>
      <c r="S168">
        <v>3</v>
      </c>
      <c r="T168" t="str">
        <f t="shared" si="18"/>
        <v>Moderate (2-4 hours)</v>
      </c>
      <c r="U168" t="s">
        <v>22</v>
      </c>
      <c r="V168" t="s">
        <v>27</v>
      </c>
      <c r="W168" t="s">
        <v>28</v>
      </c>
      <c r="X168" t="s">
        <v>29</v>
      </c>
      <c r="Y168">
        <v>66</v>
      </c>
      <c r="Z168">
        <f t="shared" si="19"/>
        <v>-5</v>
      </c>
      <c r="AA168" t="str">
        <f t="shared" si="20"/>
        <v>Deteriorated</v>
      </c>
    </row>
    <row r="169" spans="1:27" x14ac:dyDescent="0.25">
      <c r="A169">
        <v>31</v>
      </c>
      <c r="B169" t="str">
        <f t="shared" si="14"/>
        <v>above 30 hours</v>
      </c>
      <c r="C169">
        <v>84</v>
      </c>
      <c r="D169" t="str">
        <f t="shared" si="15"/>
        <v>Good</v>
      </c>
      <c r="E169" t="s">
        <v>24</v>
      </c>
      <c r="F169" t="s">
        <v>24</v>
      </c>
      <c r="G169" t="s">
        <v>23</v>
      </c>
      <c r="H169">
        <v>9</v>
      </c>
      <c r="I169" t="str">
        <f t="shared" si="16"/>
        <v>≥ 8 hours</v>
      </c>
      <c r="J169">
        <v>87</v>
      </c>
      <c r="K169" t="s">
        <v>24</v>
      </c>
      <c r="L169" t="s">
        <v>23</v>
      </c>
      <c r="M169">
        <v>2</v>
      </c>
      <c r="N169" t="str">
        <f t="shared" si="17"/>
        <v>Yes</v>
      </c>
      <c r="O169" t="s">
        <v>20</v>
      </c>
      <c r="P169" t="s">
        <v>24</v>
      </c>
      <c r="Q169" t="s">
        <v>36</v>
      </c>
      <c r="R169" t="s">
        <v>34</v>
      </c>
      <c r="S169">
        <v>3</v>
      </c>
      <c r="T169" t="str">
        <f t="shared" si="18"/>
        <v>Moderate (2-4 hours)</v>
      </c>
      <c r="U169" t="s">
        <v>22</v>
      </c>
      <c r="V169" t="s">
        <v>31</v>
      </c>
      <c r="W169" t="s">
        <v>37</v>
      </c>
      <c r="X169" t="s">
        <v>29</v>
      </c>
      <c r="Y169">
        <v>71</v>
      </c>
      <c r="Z169">
        <f t="shared" si="19"/>
        <v>-16</v>
      </c>
      <c r="AA169" t="str">
        <f t="shared" si="20"/>
        <v>Deteriorated</v>
      </c>
    </row>
    <row r="170" spans="1:27" x14ac:dyDescent="0.25">
      <c r="A170">
        <v>19</v>
      </c>
      <c r="B170" t="str">
        <f t="shared" si="14"/>
        <v>10-20 hours</v>
      </c>
      <c r="C170">
        <v>91</v>
      </c>
      <c r="D170" t="str">
        <f t="shared" si="15"/>
        <v>Very Good</v>
      </c>
      <c r="E170" t="s">
        <v>21</v>
      </c>
      <c r="F170" t="s">
        <v>20</v>
      </c>
      <c r="G170" t="s">
        <v>22</v>
      </c>
      <c r="H170">
        <v>6</v>
      </c>
      <c r="I170" t="str">
        <f t="shared" si="16"/>
        <v>&lt; 8 hours</v>
      </c>
      <c r="J170">
        <v>59</v>
      </c>
      <c r="K170" t="s">
        <v>24</v>
      </c>
      <c r="L170" t="s">
        <v>23</v>
      </c>
      <c r="M170">
        <v>5</v>
      </c>
      <c r="N170" t="str">
        <f t="shared" si="17"/>
        <v>Yes</v>
      </c>
      <c r="O170" t="s">
        <v>24</v>
      </c>
      <c r="P170" t="s">
        <v>21</v>
      </c>
      <c r="Q170" t="s">
        <v>25</v>
      </c>
      <c r="R170" t="s">
        <v>34</v>
      </c>
      <c r="S170">
        <v>4</v>
      </c>
      <c r="T170" t="str">
        <f t="shared" si="18"/>
        <v>Moderate (2-4 hours)</v>
      </c>
      <c r="U170" t="s">
        <v>22</v>
      </c>
      <c r="V170" t="s">
        <v>31</v>
      </c>
      <c r="W170" t="s">
        <v>32</v>
      </c>
      <c r="X170" t="s">
        <v>29</v>
      </c>
      <c r="Y170">
        <v>70</v>
      </c>
      <c r="Z170">
        <f t="shared" si="19"/>
        <v>11</v>
      </c>
      <c r="AA170" t="str">
        <f t="shared" si="20"/>
        <v>Improved</v>
      </c>
    </row>
    <row r="171" spans="1:27" x14ac:dyDescent="0.25">
      <c r="A171">
        <v>15</v>
      </c>
      <c r="B171" t="str">
        <f t="shared" si="14"/>
        <v>10-20 hours</v>
      </c>
      <c r="C171">
        <v>93</v>
      </c>
      <c r="D171" t="str">
        <f t="shared" si="15"/>
        <v>Very Good</v>
      </c>
      <c r="E171" t="s">
        <v>21</v>
      </c>
      <c r="F171" t="s">
        <v>24</v>
      </c>
      <c r="G171" t="s">
        <v>22</v>
      </c>
      <c r="H171">
        <v>6</v>
      </c>
      <c r="I171" t="str">
        <f t="shared" si="16"/>
        <v>&lt; 8 hours</v>
      </c>
      <c r="J171">
        <v>64</v>
      </c>
      <c r="K171" t="s">
        <v>24</v>
      </c>
      <c r="L171" t="s">
        <v>23</v>
      </c>
      <c r="M171">
        <v>2</v>
      </c>
      <c r="N171" t="str">
        <f t="shared" si="17"/>
        <v>Yes</v>
      </c>
      <c r="O171" t="s">
        <v>24</v>
      </c>
      <c r="P171" t="s">
        <v>21</v>
      </c>
      <c r="Q171" t="s">
        <v>25</v>
      </c>
      <c r="R171" t="s">
        <v>26</v>
      </c>
      <c r="S171">
        <v>4</v>
      </c>
      <c r="T171" t="str">
        <f t="shared" si="18"/>
        <v>Moderate (2-4 hours)</v>
      </c>
      <c r="U171" t="s">
        <v>22</v>
      </c>
      <c r="V171" t="s">
        <v>35</v>
      </c>
      <c r="W171" t="s">
        <v>28</v>
      </c>
      <c r="X171" t="s">
        <v>29</v>
      </c>
      <c r="Y171">
        <v>71</v>
      </c>
      <c r="Z171">
        <f t="shared" si="19"/>
        <v>7</v>
      </c>
      <c r="AA171" t="str">
        <f t="shared" si="20"/>
        <v>Improved</v>
      </c>
    </row>
    <row r="172" spans="1:27" x14ac:dyDescent="0.25">
      <c r="A172">
        <v>15</v>
      </c>
      <c r="B172" t="str">
        <f t="shared" si="14"/>
        <v>10-20 hours</v>
      </c>
      <c r="C172">
        <v>67</v>
      </c>
      <c r="D172" t="str">
        <f t="shared" si="15"/>
        <v>Poor</v>
      </c>
      <c r="E172" t="s">
        <v>24</v>
      </c>
      <c r="F172" t="s">
        <v>24</v>
      </c>
      <c r="G172" t="s">
        <v>23</v>
      </c>
      <c r="H172">
        <v>7</v>
      </c>
      <c r="I172" t="str">
        <f t="shared" si="16"/>
        <v>&lt; 8 hours</v>
      </c>
      <c r="J172">
        <v>86</v>
      </c>
      <c r="K172" t="s">
        <v>21</v>
      </c>
      <c r="L172" t="s">
        <v>23</v>
      </c>
      <c r="M172">
        <v>1</v>
      </c>
      <c r="N172" t="str">
        <f t="shared" si="17"/>
        <v>Yes</v>
      </c>
      <c r="O172" t="s">
        <v>21</v>
      </c>
      <c r="P172" t="s">
        <v>24</v>
      </c>
      <c r="Q172" t="s">
        <v>36</v>
      </c>
      <c r="R172" t="s">
        <v>26</v>
      </c>
      <c r="S172">
        <v>3</v>
      </c>
      <c r="T172" t="str">
        <f t="shared" si="18"/>
        <v>Moderate (2-4 hours)</v>
      </c>
      <c r="U172" t="s">
        <v>22</v>
      </c>
      <c r="V172" t="s">
        <v>35</v>
      </c>
      <c r="W172" t="s">
        <v>28</v>
      </c>
      <c r="X172" t="s">
        <v>29</v>
      </c>
      <c r="Y172">
        <v>66</v>
      </c>
      <c r="Z172">
        <f t="shared" si="19"/>
        <v>-20</v>
      </c>
      <c r="AA172" t="str">
        <f t="shared" si="20"/>
        <v>Deteriorated</v>
      </c>
    </row>
    <row r="173" spans="1:27" x14ac:dyDescent="0.25">
      <c r="A173">
        <v>15</v>
      </c>
      <c r="B173" t="str">
        <f t="shared" si="14"/>
        <v>10-20 hours</v>
      </c>
      <c r="C173">
        <v>96</v>
      </c>
      <c r="D173" t="str">
        <f t="shared" si="15"/>
        <v>Very Good</v>
      </c>
      <c r="E173" t="s">
        <v>24</v>
      </c>
      <c r="F173" t="s">
        <v>24</v>
      </c>
      <c r="G173" t="s">
        <v>22</v>
      </c>
      <c r="H173">
        <v>7</v>
      </c>
      <c r="I173" t="str">
        <f t="shared" si="16"/>
        <v>&lt; 8 hours</v>
      </c>
      <c r="J173">
        <v>54</v>
      </c>
      <c r="K173" t="s">
        <v>21</v>
      </c>
      <c r="L173" t="s">
        <v>22</v>
      </c>
      <c r="M173">
        <v>3</v>
      </c>
      <c r="N173" t="str">
        <f t="shared" si="17"/>
        <v>Yes</v>
      </c>
      <c r="O173" t="s">
        <v>24</v>
      </c>
      <c r="P173" t="s">
        <v>21</v>
      </c>
      <c r="Q173" t="s">
        <v>25</v>
      </c>
      <c r="R173" t="s">
        <v>30</v>
      </c>
      <c r="S173">
        <v>2</v>
      </c>
      <c r="T173" t="str">
        <f t="shared" si="18"/>
        <v>Low (0-2 hours)</v>
      </c>
      <c r="U173" t="s">
        <v>22</v>
      </c>
      <c r="V173" t="s">
        <v>27</v>
      </c>
      <c r="W173" t="s">
        <v>28</v>
      </c>
      <c r="X173" t="s">
        <v>29</v>
      </c>
      <c r="Y173">
        <v>67</v>
      </c>
      <c r="Z173">
        <f t="shared" si="19"/>
        <v>13</v>
      </c>
      <c r="AA173" t="str">
        <f t="shared" si="20"/>
        <v>Improved</v>
      </c>
    </row>
    <row r="174" spans="1:27" x14ac:dyDescent="0.25">
      <c r="A174">
        <v>20</v>
      </c>
      <c r="B174" t="str">
        <f t="shared" si="14"/>
        <v>10-20 hours</v>
      </c>
      <c r="C174">
        <v>86</v>
      </c>
      <c r="D174" t="str">
        <f t="shared" si="15"/>
        <v>Good</v>
      </c>
      <c r="E174" t="s">
        <v>21</v>
      </c>
      <c r="F174" t="s">
        <v>20</v>
      </c>
      <c r="G174" t="s">
        <v>22</v>
      </c>
      <c r="H174">
        <v>8</v>
      </c>
      <c r="I174" t="str">
        <f t="shared" si="16"/>
        <v>≥ 8 hours</v>
      </c>
      <c r="J174">
        <v>60</v>
      </c>
      <c r="K174" t="s">
        <v>24</v>
      </c>
      <c r="L174" t="s">
        <v>23</v>
      </c>
      <c r="M174">
        <v>1</v>
      </c>
      <c r="N174" t="str">
        <f t="shared" si="17"/>
        <v>Yes</v>
      </c>
      <c r="O174" t="s">
        <v>24</v>
      </c>
      <c r="P174" t="s">
        <v>24</v>
      </c>
      <c r="Q174" t="s">
        <v>25</v>
      </c>
      <c r="R174" t="s">
        <v>34</v>
      </c>
      <c r="S174">
        <v>4</v>
      </c>
      <c r="T174" t="str">
        <f t="shared" si="18"/>
        <v>Moderate (2-4 hours)</v>
      </c>
      <c r="U174" t="s">
        <v>23</v>
      </c>
      <c r="V174" t="s">
        <v>31</v>
      </c>
      <c r="W174" t="s">
        <v>37</v>
      </c>
      <c r="X174" t="s">
        <v>33</v>
      </c>
      <c r="Y174">
        <v>66</v>
      </c>
      <c r="Z174">
        <f t="shared" si="19"/>
        <v>6</v>
      </c>
      <c r="AA174" t="str">
        <f t="shared" si="20"/>
        <v>Improved</v>
      </c>
    </row>
    <row r="175" spans="1:27" x14ac:dyDescent="0.25">
      <c r="A175">
        <v>22</v>
      </c>
      <c r="B175" t="str">
        <f t="shared" si="14"/>
        <v>20-30 hours</v>
      </c>
      <c r="C175">
        <v>95</v>
      </c>
      <c r="D175" t="str">
        <f t="shared" si="15"/>
        <v>Very Good</v>
      </c>
      <c r="E175" t="s">
        <v>24</v>
      </c>
      <c r="F175" t="s">
        <v>21</v>
      </c>
      <c r="G175" t="s">
        <v>22</v>
      </c>
      <c r="H175">
        <v>9</v>
      </c>
      <c r="I175" t="str">
        <f t="shared" si="16"/>
        <v>≥ 8 hours</v>
      </c>
      <c r="J175">
        <v>88</v>
      </c>
      <c r="K175" t="s">
        <v>20</v>
      </c>
      <c r="L175" t="s">
        <v>23</v>
      </c>
      <c r="M175">
        <v>0</v>
      </c>
      <c r="N175" t="str">
        <f t="shared" si="17"/>
        <v>No</v>
      </c>
      <c r="O175" t="s">
        <v>20</v>
      </c>
      <c r="P175" t="s">
        <v>21</v>
      </c>
      <c r="Q175" t="s">
        <v>25</v>
      </c>
      <c r="R175" t="s">
        <v>26</v>
      </c>
      <c r="S175">
        <v>2</v>
      </c>
      <c r="T175" t="str">
        <f t="shared" si="18"/>
        <v>Low (0-2 hours)</v>
      </c>
      <c r="U175" t="s">
        <v>22</v>
      </c>
      <c r="V175" t="s">
        <v>35</v>
      </c>
      <c r="W175" t="s">
        <v>28</v>
      </c>
      <c r="X175" t="s">
        <v>29</v>
      </c>
      <c r="Y175">
        <v>72</v>
      </c>
      <c r="Z175">
        <f t="shared" si="19"/>
        <v>-16</v>
      </c>
      <c r="AA175" t="str">
        <f t="shared" si="20"/>
        <v>Deteriorated</v>
      </c>
    </row>
    <row r="176" spans="1:27" x14ac:dyDescent="0.25">
      <c r="A176">
        <v>22</v>
      </c>
      <c r="B176" t="str">
        <f t="shared" si="14"/>
        <v>20-30 hours</v>
      </c>
      <c r="C176">
        <v>79</v>
      </c>
      <c r="D176" t="str">
        <f t="shared" si="15"/>
        <v>Fair</v>
      </c>
      <c r="E176" t="s">
        <v>24</v>
      </c>
      <c r="F176" t="s">
        <v>24</v>
      </c>
      <c r="G176" t="s">
        <v>22</v>
      </c>
      <c r="H176">
        <v>9</v>
      </c>
      <c r="I176" t="str">
        <f t="shared" si="16"/>
        <v>≥ 8 hours</v>
      </c>
      <c r="J176">
        <v>94</v>
      </c>
      <c r="K176" t="s">
        <v>24</v>
      </c>
      <c r="L176" t="s">
        <v>23</v>
      </c>
      <c r="M176">
        <v>1</v>
      </c>
      <c r="N176" t="str">
        <f t="shared" si="17"/>
        <v>Yes</v>
      </c>
      <c r="O176" t="s">
        <v>24</v>
      </c>
      <c r="P176" t="s">
        <v>24</v>
      </c>
      <c r="Q176" t="s">
        <v>25</v>
      </c>
      <c r="R176" t="s">
        <v>26</v>
      </c>
      <c r="S176">
        <v>3</v>
      </c>
      <c r="T176" t="str">
        <f t="shared" si="18"/>
        <v>Moderate (2-4 hours)</v>
      </c>
      <c r="U176" t="s">
        <v>22</v>
      </c>
      <c r="V176" t="s">
        <v>27</v>
      </c>
      <c r="W176" t="s">
        <v>28</v>
      </c>
      <c r="X176" t="s">
        <v>29</v>
      </c>
      <c r="Y176">
        <v>68</v>
      </c>
      <c r="Z176">
        <f t="shared" si="19"/>
        <v>-26</v>
      </c>
      <c r="AA176" t="str">
        <f t="shared" si="20"/>
        <v>Deteriorated</v>
      </c>
    </row>
    <row r="177" spans="1:27" x14ac:dyDescent="0.25">
      <c r="A177">
        <v>25</v>
      </c>
      <c r="B177" t="str">
        <f t="shared" si="14"/>
        <v>20-30 hours</v>
      </c>
      <c r="C177">
        <v>82</v>
      </c>
      <c r="D177" t="str">
        <f t="shared" si="15"/>
        <v>Good</v>
      </c>
      <c r="E177" t="s">
        <v>24</v>
      </c>
      <c r="F177" t="s">
        <v>24</v>
      </c>
      <c r="G177" t="s">
        <v>22</v>
      </c>
      <c r="H177">
        <v>6</v>
      </c>
      <c r="I177" t="str">
        <f t="shared" si="16"/>
        <v>&lt; 8 hours</v>
      </c>
      <c r="J177">
        <v>86</v>
      </c>
      <c r="K177" t="s">
        <v>24</v>
      </c>
      <c r="L177" t="s">
        <v>22</v>
      </c>
      <c r="M177">
        <v>3</v>
      </c>
      <c r="N177" t="str">
        <f t="shared" si="17"/>
        <v>Yes</v>
      </c>
      <c r="O177" t="s">
        <v>20</v>
      </c>
      <c r="P177" t="s">
        <v>21</v>
      </c>
      <c r="Q177" t="s">
        <v>25</v>
      </c>
      <c r="R177" t="s">
        <v>26</v>
      </c>
      <c r="S177">
        <v>3</v>
      </c>
      <c r="T177" t="str">
        <f t="shared" si="18"/>
        <v>Moderate (2-4 hours)</v>
      </c>
      <c r="U177" t="s">
        <v>22</v>
      </c>
      <c r="V177" t="s">
        <v>27</v>
      </c>
      <c r="W177" t="s">
        <v>28</v>
      </c>
      <c r="X177" t="s">
        <v>33</v>
      </c>
      <c r="Y177">
        <v>69</v>
      </c>
      <c r="Z177">
        <f t="shared" si="19"/>
        <v>-17</v>
      </c>
      <c r="AA177" t="str">
        <f t="shared" si="20"/>
        <v>Deteriorated</v>
      </c>
    </row>
    <row r="178" spans="1:27" x14ac:dyDescent="0.25">
      <c r="A178">
        <v>20</v>
      </c>
      <c r="B178" t="str">
        <f t="shared" si="14"/>
        <v>10-20 hours</v>
      </c>
      <c r="C178">
        <v>97</v>
      </c>
      <c r="D178" t="str">
        <f t="shared" si="15"/>
        <v>Very Good</v>
      </c>
      <c r="E178" t="s">
        <v>24</v>
      </c>
      <c r="F178" t="s">
        <v>24</v>
      </c>
      <c r="G178" t="s">
        <v>23</v>
      </c>
      <c r="H178">
        <v>7</v>
      </c>
      <c r="I178" t="str">
        <f t="shared" si="16"/>
        <v>&lt; 8 hours</v>
      </c>
      <c r="J178">
        <v>76</v>
      </c>
      <c r="K178" t="s">
        <v>20</v>
      </c>
      <c r="L178" t="s">
        <v>23</v>
      </c>
      <c r="M178">
        <v>2</v>
      </c>
      <c r="N178" t="str">
        <f t="shared" si="17"/>
        <v>Yes</v>
      </c>
      <c r="O178" t="s">
        <v>20</v>
      </c>
      <c r="P178" t="s">
        <v>20</v>
      </c>
      <c r="Q178" t="s">
        <v>36</v>
      </c>
      <c r="R178" t="s">
        <v>26</v>
      </c>
      <c r="S178">
        <v>3</v>
      </c>
      <c r="T178" t="str">
        <f t="shared" si="18"/>
        <v>Moderate (2-4 hours)</v>
      </c>
      <c r="U178" t="s">
        <v>22</v>
      </c>
      <c r="V178" t="s">
        <v>35</v>
      </c>
      <c r="W178" t="s">
        <v>28</v>
      </c>
      <c r="X178" t="s">
        <v>29</v>
      </c>
      <c r="Y178">
        <v>71</v>
      </c>
      <c r="Z178">
        <f t="shared" si="19"/>
        <v>-5</v>
      </c>
      <c r="AA178" t="str">
        <f t="shared" si="20"/>
        <v>Deteriorated</v>
      </c>
    </row>
    <row r="179" spans="1:27" x14ac:dyDescent="0.25">
      <c r="A179">
        <v>29</v>
      </c>
      <c r="B179" t="str">
        <f t="shared" si="14"/>
        <v>20-30 hours</v>
      </c>
      <c r="C179">
        <v>96</v>
      </c>
      <c r="D179" t="str">
        <f t="shared" si="15"/>
        <v>Very Good</v>
      </c>
      <c r="E179" t="s">
        <v>24</v>
      </c>
      <c r="F179" t="s">
        <v>24</v>
      </c>
      <c r="G179" t="s">
        <v>23</v>
      </c>
      <c r="H179">
        <v>9</v>
      </c>
      <c r="I179" t="str">
        <f t="shared" si="16"/>
        <v>≥ 8 hours</v>
      </c>
      <c r="J179">
        <v>55</v>
      </c>
      <c r="K179" t="s">
        <v>20</v>
      </c>
      <c r="L179" t="s">
        <v>22</v>
      </c>
      <c r="M179">
        <v>0</v>
      </c>
      <c r="N179" t="str">
        <f t="shared" si="17"/>
        <v>No</v>
      </c>
      <c r="O179" t="s">
        <v>24</v>
      </c>
      <c r="P179" t="s">
        <v>24</v>
      </c>
      <c r="Q179" t="s">
        <v>25</v>
      </c>
      <c r="R179" t="s">
        <v>34</v>
      </c>
      <c r="S179">
        <v>2</v>
      </c>
      <c r="T179" t="str">
        <f t="shared" si="18"/>
        <v>Low (0-2 hours)</v>
      </c>
      <c r="U179" t="s">
        <v>22</v>
      </c>
      <c r="V179" t="s">
        <v>35</v>
      </c>
      <c r="W179" t="s">
        <v>37</v>
      </c>
      <c r="X179" t="s">
        <v>33</v>
      </c>
      <c r="Y179">
        <v>70</v>
      </c>
      <c r="Z179">
        <f t="shared" si="19"/>
        <v>15</v>
      </c>
      <c r="AA179" t="str">
        <f t="shared" si="20"/>
        <v>Improved</v>
      </c>
    </row>
    <row r="180" spans="1:27" x14ac:dyDescent="0.25">
      <c r="A180">
        <v>18</v>
      </c>
      <c r="B180" t="str">
        <f t="shared" si="14"/>
        <v>10-20 hours</v>
      </c>
      <c r="C180">
        <v>78</v>
      </c>
      <c r="D180" t="str">
        <f t="shared" si="15"/>
        <v>Fair</v>
      </c>
      <c r="E180" t="s">
        <v>24</v>
      </c>
      <c r="F180" t="s">
        <v>24</v>
      </c>
      <c r="G180" t="s">
        <v>22</v>
      </c>
      <c r="H180">
        <v>9</v>
      </c>
      <c r="I180" t="str">
        <f t="shared" si="16"/>
        <v>≥ 8 hours</v>
      </c>
      <c r="J180">
        <v>91</v>
      </c>
      <c r="K180" t="s">
        <v>21</v>
      </c>
      <c r="L180" t="s">
        <v>23</v>
      </c>
      <c r="M180">
        <v>2</v>
      </c>
      <c r="N180" t="str">
        <f t="shared" si="17"/>
        <v>Yes</v>
      </c>
      <c r="O180" t="s">
        <v>21</v>
      </c>
      <c r="P180" t="s">
        <v>20</v>
      </c>
      <c r="Q180" t="s">
        <v>25</v>
      </c>
      <c r="R180" t="s">
        <v>34</v>
      </c>
      <c r="S180">
        <v>4</v>
      </c>
      <c r="T180" t="str">
        <f t="shared" si="18"/>
        <v>Moderate (2-4 hours)</v>
      </c>
      <c r="U180" t="s">
        <v>22</v>
      </c>
      <c r="V180" t="s">
        <v>31</v>
      </c>
      <c r="W180" t="s">
        <v>37</v>
      </c>
      <c r="X180" t="s">
        <v>33</v>
      </c>
      <c r="Y180">
        <v>67</v>
      </c>
      <c r="Z180">
        <f t="shared" si="19"/>
        <v>-24</v>
      </c>
      <c r="AA180" t="str">
        <f t="shared" si="20"/>
        <v>Deteriorated</v>
      </c>
    </row>
    <row r="181" spans="1:27" x14ac:dyDescent="0.25">
      <c r="A181">
        <v>36</v>
      </c>
      <c r="B181" t="str">
        <f t="shared" si="14"/>
        <v>above 30 hours</v>
      </c>
      <c r="C181">
        <v>71</v>
      </c>
      <c r="D181" t="str">
        <f t="shared" si="15"/>
        <v>Fair</v>
      </c>
      <c r="E181" t="s">
        <v>24</v>
      </c>
      <c r="F181" t="s">
        <v>24</v>
      </c>
      <c r="G181" t="s">
        <v>23</v>
      </c>
      <c r="H181">
        <v>6</v>
      </c>
      <c r="I181" t="str">
        <f t="shared" si="16"/>
        <v>&lt; 8 hours</v>
      </c>
      <c r="J181">
        <v>56</v>
      </c>
      <c r="K181" t="s">
        <v>24</v>
      </c>
      <c r="L181" t="s">
        <v>23</v>
      </c>
      <c r="M181">
        <v>2</v>
      </c>
      <c r="N181" t="str">
        <f t="shared" si="17"/>
        <v>Yes</v>
      </c>
      <c r="O181" t="s">
        <v>21</v>
      </c>
      <c r="P181" t="s">
        <v>24</v>
      </c>
      <c r="Q181" t="s">
        <v>25</v>
      </c>
      <c r="R181" t="s">
        <v>26</v>
      </c>
      <c r="S181">
        <v>2</v>
      </c>
      <c r="T181" t="str">
        <f t="shared" si="18"/>
        <v>Low (0-2 hours)</v>
      </c>
      <c r="U181" t="s">
        <v>22</v>
      </c>
      <c r="V181" t="s">
        <v>27</v>
      </c>
      <c r="W181" t="s">
        <v>37</v>
      </c>
      <c r="X181" t="s">
        <v>29</v>
      </c>
      <c r="Y181">
        <v>69</v>
      </c>
      <c r="Z181">
        <f t="shared" si="19"/>
        <v>13</v>
      </c>
      <c r="AA181" t="str">
        <f t="shared" si="20"/>
        <v>Improved</v>
      </c>
    </row>
    <row r="182" spans="1:27" x14ac:dyDescent="0.25">
      <c r="A182">
        <v>24</v>
      </c>
      <c r="B182" t="str">
        <f t="shared" si="14"/>
        <v>20-30 hours</v>
      </c>
      <c r="C182">
        <v>76</v>
      </c>
      <c r="D182" t="str">
        <f t="shared" si="15"/>
        <v>Fair</v>
      </c>
      <c r="E182" t="s">
        <v>20</v>
      </c>
      <c r="F182" t="s">
        <v>21</v>
      </c>
      <c r="G182" t="s">
        <v>22</v>
      </c>
      <c r="H182">
        <v>8</v>
      </c>
      <c r="I182" t="str">
        <f t="shared" si="16"/>
        <v>≥ 8 hours</v>
      </c>
      <c r="J182">
        <v>69</v>
      </c>
      <c r="K182" t="s">
        <v>20</v>
      </c>
      <c r="L182" t="s">
        <v>23</v>
      </c>
      <c r="M182">
        <v>2</v>
      </c>
      <c r="N182" t="str">
        <f t="shared" si="17"/>
        <v>Yes</v>
      </c>
      <c r="O182" t="s">
        <v>24</v>
      </c>
      <c r="P182" t="s">
        <v>24</v>
      </c>
      <c r="Q182" t="s">
        <v>25</v>
      </c>
      <c r="R182" t="s">
        <v>34</v>
      </c>
      <c r="S182">
        <v>1</v>
      </c>
      <c r="T182" t="str">
        <f t="shared" si="18"/>
        <v>Low (0-2 hours)</v>
      </c>
      <c r="U182" t="s">
        <v>22</v>
      </c>
      <c r="V182" t="s">
        <v>27</v>
      </c>
      <c r="W182" t="s">
        <v>32</v>
      </c>
      <c r="X182" t="s">
        <v>29</v>
      </c>
      <c r="Y182">
        <v>65</v>
      </c>
      <c r="Z182">
        <f t="shared" si="19"/>
        <v>-4</v>
      </c>
      <c r="AA182" t="str">
        <f t="shared" si="20"/>
        <v>Deteriorated</v>
      </c>
    </row>
    <row r="183" spans="1:27" x14ac:dyDescent="0.25">
      <c r="A183">
        <v>15</v>
      </c>
      <c r="B183" t="str">
        <f t="shared" si="14"/>
        <v>10-20 hours</v>
      </c>
      <c r="C183">
        <v>76</v>
      </c>
      <c r="D183" t="str">
        <f t="shared" si="15"/>
        <v>Fair</v>
      </c>
      <c r="E183" t="s">
        <v>21</v>
      </c>
      <c r="F183" t="s">
        <v>21</v>
      </c>
      <c r="G183" t="s">
        <v>22</v>
      </c>
      <c r="H183">
        <v>8</v>
      </c>
      <c r="I183" t="str">
        <f t="shared" si="16"/>
        <v>≥ 8 hours</v>
      </c>
      <c r="J183">
        <v>53</v>
      </c>
      <c r="K183" t="s">
        <v>24</v>
      </c>
      <c r="L183" t="s">
        <v>23</v>
      </c>
      <c r="M183">
        <v>1</v>
      </c>
      <c r="N183" t="str">
        <f t="shared" si="17"/>
        <v>Yes</v>
      </c>
      <c r="O183" t="s">
        <v>20</v>
      </c>
      <c r="P183" t="s">
        <v>24</v>
      </c>
      <c r="Q183" t="s">
        <v>25</v>
      </c>
      <c r="R183" t="s">
        <v>34</v>
      </c>
      <c r="S183">
        <v>4</v>
      </c>
      <c r="T183" t="str">
        <f t="shared" si="18"/>
        <v>Moderate (2-4 hours)</v>
      </c>
      <c r="U183" t="s">
        <v>22</v>
      </c>
      <c r="V183" t="s">
        <v>31</v>
      </c>
      <c r="W183" t="s">
        <v>28</v>
      </c>
      <c r="X183" t="s">
        <v>29</v>
      </c>
      <c r="Y183">
        <v>65</v>
      </c>
      <c r="Z183">
        <f t="shared" si="19"/>
        <v>12</v>
      </c>
      <c r="AA183" t="str">
        <f t="shared" si="20"/>
        <v>Improved</v>
      </c>
    </row>
    <row r="184" spans="1:27" x14ac:dyDescent="0.25">
      <c r="A184">
        <v>14</v>
      </c>
      <c r="B184" t="str">
        <f t="shared" si="14"/>
        <v>10-20 hours</v>
      </c>
      <c r="C184">
        <v>71</v>
      </c>
      <c r="D184" t="str">
        <f t="shared" si="15"/>
        <v>Fair</v>
      </c>
      <c r="E184" t="s">
        <v>24</v>
      </c>
      <c r="F184" t="s">
        <v>24</v>
      </c>
      <c r="G184" t="s">
        <v>23</v>
      </c>
      <c r="H184">
        <v>8</v>
      </c>
      <c r="I184" t="str">
        <f t="shared" si="16"/>
        <v>≥ 8 hours</v>
      </c>
      <c r="J184">
        <v>85</v>
      </c>
      <c r="K184" t="s">
        <v>20</v>
      </c>
      <c r="L184" t="s">
        <v>23</v>
      </c>
      <c r="M184">
        <v>2</v>
      </c>
      <c r="N184" t="str">
        <f t="shared" si="17"/>
        <v>Yes</v>
      </c>
      <c r="O184" t="s">
        <v>24</v>
      </c>
      <c r="P184" t="s">
        <v>21</v>
      </c>
      <c r="Q184" t="s">
        <v>25</v>
      </c>
      <c r="R184" t="s">
        <v>34</v>
      </c>
      <c r="S184">
        <v>4</v>
      </c>
      <c r="T184" t="str">
        <f t="shared" si="18"/>
        <v>Moderate (2-4 hours)</v>
      </c>
      <c r="U184" t="s">
        <v>22</v>
      </c>
      <c r="V184" t="s">
        <v>27</v>
      </c>
      <c r="W184" t="s">
        <v>28</v>
      </c>
      <c r="X184" t="s">
        <v>29</v>
      </c>
      <c r="Y184">
        <v>64</v>
      </c>
      <c r="Z184">
        <f t="shared" si="19"/>
        <v>-21</v>
      </c>
      <c r="AA184" t="str">
        <f t="shared" si="20"/>
        <v>Deteriorated</v>
      </c>
    </row>
    <row r="185" spans="1:27" x14ac:dyDescent="0.25">
      <c r="A185">
        <v>23</v>
      </c>
      <c r="B185" t="str">
        <f t="shared" si="14"/>
        <v>20-30 hours</v>
      </c>
      <c r="C185">
        <v>71</v>
      </c>
      <c r="D185" t="str">
        <f t="shared" si="15"/>
        <v>Fair</v>
      </c>
      <c r="E185" t="s">
        <v>20</v>
      </c>
      <c r="F185" t="s">
        <v>20</v>
      </c>
      <c r="G185" t="s">
        <v>23</v>
      </c>
      <c r="H185">
        <v>9</v>
      </c>
      <c r="I185" t="str">
        <f t="shared" si="16"/>
        <v>≥ 8 hours</v>
      </c>
      <c r="J185">
        <v>75</v>
      </c>
      <c r="K185" t="s">
        <v>20</v>
      </c>
      <c r="L185" t="s">
        <v>23</v>
      </c>
      <c r="M185">
        <v>1</v>
      </c>
      <c r="N185" t="str">
        <f t="shared" si="17"/>
        <v>Yes</v>
      </c>
      <c r="O185" t="s">
        <v>20</v>
      </c>
      <c r="P185" t="s">
        <v>24</v>
      </c>
      <c r="Q185" t="s">
        <v>25</v>
      </c>
      <c r="R185" t="s">
        <v>30</v>
      </c>
      <c r="S185">
        <v>2</v>
      </c>
      <c r="T185" t="str">
        <f t="shared" si="18"/>
        <v>Low (0-2 hours)</v>
      </c>
      <c r="U185" t="s">
        <v>22</v>
      </c>
      <c r="V185" t="s">
        <v>31</v>
      </c>
      <c r="W185" t="s">
        <v>28</v>
      </c>
      <c r="X185" t="s">
        <v>29</v>
      </c>
      <c r="Y185">
        <v>63</v>
      </c>
      <c r="Z185">
        <f t="shared" si="19"/>
        <v>-12</v>
      </c>
      <c r="AA185" t="str">
        <f t="shared" si="20"/>
        <v>Deteriorated</v>
      </c>
    </row>
    <row r="186" spans="1:27" x14ac:dyDescent="0.25">
      <c r="A186">
        <v>19</v>
      </c>
      <c r="B186" t="str">
        <f t="shared" si="14"/>
        <v>10-20 hours</v>
      </c>
      <c r="C186">
        <v>94</v>
      </c>
      <c r="D186" t="str">
        <f t="shared" si="15"/>
        <v>Very Good</v>
      </c>
      <c r="E186" t="s">
        <v>20</v>
      </c>
      <c r="F186" t="s">
        <v>24</v>
      </c>
      <c r="G186" t="s">
        <v>23</v>
      </c>
      <c r="H186">
        <v>5</v>
      </c>
      <c r="I186" t="str">
        <f t="shared" si="16"/>
        <v>&lt; 8 hours</v>
      </c>
      <c r="J186">
        <v>95</v>
      </c>
      <c r="K186" t="s">
        <v>24</v>
      </c>
      <c r="L186" t="s">
        <v>23</v>
      </c>
      <c r="M186">
        <v>3</v>
      </c>
      <c r="N186" t="str">
        <f t="shared" si="17"/>
        <v>Yes</v>
      </c>
      <c r="O186" t="s">
        <v>20</v>
      </c>
      <c r="P186" t="s">
        <v>20</v>
      </c>
      <c r="Q186" t="s">
        <v>25</v>
      </c>
      <c r="R186" t="s">
        <v>26</v>
      </c>
      <c r="S186">
        <v>2</v>
      </c>
      <c r="T186" t="str">
        <f t="shared" si="18"/>
        <v>Low (0-2 hours)</v>
      </c>
      <c r="U186" t="s">
        <v>22</v>
      </c>
      <c r="V186" t="s">
        <v>27</v>
      </c>
      <c r="W186" t="s">
        <v>32</v>
      </c>
      <c r="X186" t="s">
        <v>29</v>
      </c>
      <c r="Y186">
        <v>69</v>
      </c>
      <c r="Z186">
        <f t="shared" si="19"/>
        <v>-26</v>
      </c>
      <c r="AA186" t="str">
        <f t="shared" si="20"/>
        <v>Deteriorated</v>
      </c>
    </row>
    <row r="187" spans="1:27" x14ac:dyDescent="0.25">
      <c r="A187">
        <v>24</v>
      </c>
      <c r="B187" t="str">
        <f t="shared" si="14"/>
        <v>20-30 hours</v>
      </c>
      <c r="C187">
        <v>63</v>
      </c>
      <c r="D187" t="str">
        <f t="shared" si="15"/>
        <v>Poor</v>
      </c>
      <c r="E187" t="s">
        <v>24</v>
      </c>
      <c r="F187" t="s">
        <v>20</v>
      </c>
      <c r="G187" t="s">
        <v>23</v>
      </c>
      <c r="H187">
        <v>6</v>
      </c>
      <c r="I187" t="str">
        <f t="shared" si="16"/>
        <v>&lt; 8 hours</v>
      </c>
      <c r="J187">
        <v>57</v>
      </c>
      <c r="K187" t="s">
        <v>24</v>
      </c>
      <c r="L187" t="s">
        <v>23</v>
      </c>
      <c r="M187">
        <v>1</v>
      </c>
      <c r="N187" t="str">
        <f t="shared" si="17"/>
        <v>Yes</v>
      </c>
      <c r="O187" t="s">
        <v>20</v>
      </c>
      <c r="P187" t="s">
        <v>21</v>
      </c>
      <c r="Q187" t="s">
        <v>36</v>
      </c>
      <c r="R187" t="s">
        <v>34</v>
      </c>
      <c r="S187">
        <v>5</v>
      </c>
      <c r="T187" t="str">
        <f t="shared" si="18"/>
        <v>High (4-6 hours)</v>
      </c>
      <c r="U187" t="s">
        <v>22</v>
      </c>
      <c r="V187" t="s">
        <v>31</v>
      </c>
      <c r="W187" t="s">
        <v>28</v>
      </c>
      <c r="X187" t="s">
        <v>33</v>
      </c>
      <c r="Y187">
        <v>64</v>
      </c>
      <c r="Z187">
        <f t="shared" si="19"/>
        <v>7</v>
      </c>
      <c r="AA187" t="str">
        <f t="shared" si="20"/>
        <v>Improved</v>
      </c>
    </row>
    <row r="188" spans="1:27" x14ac:dyDescent="0.25">
      <c r="A188">
        <v>23</v>
      </c>
      <c r="B188" t="str">
        <f t="shared" si="14"/>
        <v>20-30 hours</v>
      </c>
      <c r="C188">
        <v>87</v>
      </c>
      <c r="D188" t="str">
        <f t="shared" si="15"/>
        <v>Good</v>
      </c>
      <c r="E188" t="s">
        <v>21</v>
      </c>
      <c r="F188" t="s">
        <v>21</v>
      </c>
      <c r="G188" t="s">
        <v>23</v>
      </c>
      <c r="H188">
        <v>8</v>
      </c>
      <c r="I188" t="str">
        <f t="shared" si="16"/>
        <v>≥ 8 hours</v>
      </c>
      <c r="J188">
        <v>91</v>
      </c>
      <c r="K188" t="s">
        <v>21</v>
      </c>
      <c r="L188" t="s">
        <v>23</v>
      </c>
      <c r="M188">
        <v>0</v>
      </c>
      <c r="N188" t="str">
        <f t="shared" si="17"/>
        <v>No</v>
      </c>
      <c r="O188" t="s">
        <v>21</v>
      </c>
      <c r="P188" t="s">
        <v>24</v>
      </c>
      <c r="Q188" t="s">
        <v>36</v>
      </c>
      <c r="R188" t="s">
        <v>26</v>
      </c>
      <c r="S188">
        <v>3</v>
      </c>
      <c r="T188" t="str">
        <f t="shared" si="18"/>
        <v>Moderate (2-4 hours)</v>
      </c>
      <c r="U188" t="s">
        <v>22</v>
      </c>
      <c r="V188" t="s">
        <v>27</v>
      </c>
      <c r="W188" t="s">
        <v>32</v>
      </c>
      <c r="X188" t="s">
        <v>29</v>
      </c>
      <c r="Y188">
        <v>72</v>
      </c>
      <c r="Z188">
        <f t="shared" si="19"/>
        <v>-19</v>
      </c>
      <c r="AA188" t="str">
        <f t="shared" si="20"/>
        <v>Deteriorated</v>
      </c>
    </row>
    <row r="189" spans="1:27" x14ac:dyDescent="0.25">
      <c r="A189">
        <v>20</v>
      </c>
      <c r="B189" t="str">
        <f t="shared" si="14"/>
        <v>10-20 hours</v>
      </c>
      <c r="C189">
        <v>67</v>
      </c>
      <c r="D189" t="str">
        <f t="shared" si="15"/>
        <v>Poor</v>
      </c>
      <c r="E189" t="s">
        <v>20</v>
      </c>
      <c r="F189" t="s">
        <v>24</v>
      </c>
      <c r="G189" t="s">
        <v>23</v>
      </c>
      <c r="H189">
        <v>7</v>
      </c>
      <c r="I189" t="str">
        <f t="shared" si="16"/>
        <v>&lt; 8 hours</v>
      </c>
      <c r="J189">
        <v>76</v>
      </c>
      <c r="K189" t="s">
        <v>24</v>
      </c>
      <c r="L189" t="s">
        <v>23</v>
      </c>
      <c r="M189">
        <v>0</v>
      </c>
      <c r="N189" t="str">
        <f t="shared" si="17"/>
        <v>No</v>
      </c>
      <c r="O189" t="s">
        <v>24</v>
      </c>
      <c r="P189" t="s">
        <v>24</v>
      </c>
      <c r="Q189" t="s">
        <v>25</v>
      </c>
      <c r="R189" t="s">
        <v>34</v>
      </c>
      <c r="S189">
        <v>4</v>
      </c>
      <c r="T189" t="str">
        <f t="shared" si="18"/>
        <v>Moderate (2-4 hours)</v>
      </c>
      <c r="U189" t="s">
        <v>22</v>
      </c>
      <c r="V189" t="s">
        <v>27</v>
      </c>
      <c r="W189" t="s">
        <v>28</v>
      </c>
      <c r="X189" t="s">
        <v>29</v>
      </c>
      <c r="Y189">
        <v>63</v>
      </c>
      <c r="Z189">
        <f t="shared" si="19"/>
        <v>-13</v>
      </c>
      <c r="AA189" t="str">
        <f t="shared" si="20"/>
        <v>Deteriorated</v>
      </c>
    </row>
    <row r="190" spans="1:27" x14ac:dyDescent="0.25">
      <c r="A190">
        <v>15</v>
      </c>
      <c r="B190" t="str">
        <f t="shared" si="14"/>
        <v>10-20 hours</v>
      </c>
      <c r="C190">
        <v>74</v>
      </c>
      <c r="D190" t="str">
        <f t="shared" si="15"/>
        <v>Fair</v>
      </c>
      <c r="E190" t="s">
        <v>20</v>
      </c>
      <c r="F190" t="s">
        <v>21</v>
      </c>
      <c r="G190" t="s">
        <v>23</v>
      </c>
      <c r="H190">
        <v>4</v>
      </c>
      <c r="I190" t="str">
        <f t="shared" si="16"/>
        <v>&lt; 8 hours</v>
      </c>
      <c r="J190">
        <v>68</v>
      </c>
      <c r="K190" t="s">
        <v>20</v>
      </c>
      <c r="L190" t="s">
        <v>23</v>
      </c>
      <c r="M190">
        <v>3</v>
      </c>
      <c r="N190" t="str">
        <f t="shared" si="17"/>
        <v>Yes</v>
      </c>
      <c r="O190" t="s">
        <v>20</v>
      </c>
      <c r="P190" t="s">
        <v>24</v>
      </c>
      <c r="Q190" t="s">
        <v>25</v>
      </c>
      <c r="R190" t="s">
        <v>26</v>
      </c>
      <c r="S190">
        <v>3</v>
      </c>
      <c r="T190" t="str">
        <f t="shared" si="18"/>
        <v>Moderate (2-4 hours)</v>
      </c>
      <c r="U190" t="s">
        <v>22</v>
      </c>
      <c r="V190" t="s">
        <v>27</v>
      </c>
      <c r="W190" t="s">
        <v>28</v>
      </c>
      <c r="X190" t="s">
        <v>33</v>
      </c>
      <c r="Y190">
        <v>64</v>
      </c>
      <c r="Z190">
        <f t="shared" si="19"/>
        <v>-4</v>
      </c>
      <c r="AA190" t="str">
        <f t="shared" si="20"/>
        <v>Deteriorated</v>
      </c>
    </row>
    <row r="191" spans="1:27" x14ac:dyDescent="0.25">
      <c r="A191">
        <v>11</v>
      </c>
      <c r="B191" t="str">
        <f t="shared" si="14"/>
        <v>10-20 hours</v>
      </c>
      <c r="C191">
        <v>62</v>
      </c>
      <c r="D191" t="str">
        <f t="shared" si="15"/>
        <v>Poor</v>
      </c>
      <c r="E191" t="s">
        <v>24</v>
      </c>
      <c r="F191" t="s">
        <v>21</v>
      </c>
      <c r="G191" t="s">
        <v>23</v>
      </c>
      <c r="H191">
        <v>5</v>
      </c>
      <c r="I191" t="str">
        <f t="shared" si="16"/>
        <v>&lt; 8 hours</v>
      </c>
      <c r="J191">
        <v>82</v>
      </c>
      <c r="K191" t="s">
        <v>24</v>
      </c>
      <c r="L191" t="s">
        <v>23</v>
      </c>
      <c r="M191">
        <v>3</v>
      </c>
      <c r="N191" t="str">
        <f t="shared" si="17"/>
        <v>Yes</v>
      </c>
      <c r="O191" t="s">
        <v>21</v>
      </c>
      <c r="P191" t="s">
        <v>24</v>
      </c>
      <c r="Q191" t="s">
        <v>36</v>
      </c>
      <c r="R191" t="s">
        <v>34</v>
      </c>
      <c r="S191">
        <v>4</v>
      </c>
      <c r="T191" t="str">
        <f t="shared" si="18"/>
        <v>Moderate (2-4 hours)</v>
      </c>
      <c r="U191" t="s">
        <v>22</v>
      </c>
      <c r="V191" t="s">
        <v>31</v>
      </c>
      <c r="W191" t="s">
        <v>32</v>
      </c>
      <c r="X191" t="s">
        <v>29</v>
      </c>
      <c r="Y191">
        <v>64</v>
      </c>
      <c r="Z191">
        <f t="shared" si="19"/>
        <v>-18</v>
      </c>
      <c r="AA191" t="str">
        <f t="shared" si="20"/>
        <v>Deteriorated</v>
      </c>
    </row>
    <row r="192" spans="1:27" x14ac:dyDescent="0.25">
      <c r="A192">
        <v>17</v>
      </c>
      <c r="B192" t="str">
        <f t="shared" si="14"/>
        <v>10-20 hours</v>
      </c>
      <c r="C192">
        <v>71</v>
      </c>
      <c r="D192" t="str">
        <f t="shared" si="15"/>
        <v>Fair</v>
      </c>
      <c r="E192" t="s">
        <v>24</v>
      </c>
      <c r="F192" t="s">
        <v>24</v>
      </c>
      <c r="G192" t="s">
        <v>23</v>
      </c>
      <c r="H192">
        <v>8</v>
      </c>
      <c r="I192" t="str">
        <f t="shared" si="16"/>
        <v>≥ 8 hours</v>
      </c>
      <c r="J192">
        <v>90</v>
      </c>
      <c r="K192" t="s">
        <v>24</v>
      </c>
      <c r="L192" t="s">
        <v>23</v>
      </c>
      <c r="M192">
        <v>5</v>
      </c>
      <c r="N192" t="str">
        <f t="shared" si="17"/>
        <v>Yes</v>
      </c>
      <c r="O192" t="s">
        <v>24</v>
      </c>
      <c r="P192" t="s">
        <v>24</v>
      </c>
      <c r="Q192" t="s">
        <v>25</v>
      </c>
      <c r="R192" t="s">
        <v>26</v>
      </c>
      <c r="S192">
        <v>1</v>
      </c>
      <c r="T192" t="str">
        <f t="shared" si="18"/>
        <v>Low (0-2 hours)</v>
      </c>
      <c r="U192" t="s">
        <v>22</v>
      </c>
      <c r="V192" t="s">
        <v>35</v>
      </c>
      <c r="W192" t="s">
        <v>37</v>
      </c>
      <c r="X192" t="s">
        <v>29</v>
      </c>
      <c r="Y192">
        <v>67</v>
      </c>
      <c r="Z192">
        <f t="shared" si="19"/>
        <v>-23</v>
      </c>
      <c r="AA192" t="str">
        <f t="shared" si="20"/>
        <v>Deteriorated</v>
      </c>
    </row>
    <row r="193" spans="1:27" x14ac:dyDescent="0.25">
      <c r="A193">
        <v>25</v>
      </c>
      <c r="B193" t="str">
        <f t="shared" si="14"/>
        <v>20-30 hours</v>
      </c>
      <c r="C193">
        <v>91</v>
      </c>
      <c r="D193" t="str">
        <f t="shared" si="15"/>
        <v>Very Good</v>
      </c>
      <c r="E193" t="s">
        <v>24</v>
      </c>
      <c r="F193" t="s">
        <v>24</v>
      </c>
      <c r="G193" t="s">
        <v>22</v>
      </c>
      <c r="H193">
        <v>8</v>
      </c>
      <c r="I193" t="str">
        <f t="shared" si="16"/>
        <v>≥ 8 hours</v>
      </c>
      <c r="J193">
        <v>72</v>
      </c>
      <c r="K193" t="s">
        <v>20</v>
      </c>
      <c r="L193" t="s">
        <v>23</v>
      </c>
      <c r="M193">
        <v>2</v>
      </c>
      <c r="N193" t="str">
        <f t="shared" si="17"/>
        <v>Yes</v>
      </c>
      <c r="O193" t="s">
        <v>24</v>
      </c>
      <c r="P193" t="s">
        <v>21</v>
      </c>
      <c r="Q193" t="s">
        <v>25</v>
      </c>
      <c r="R193" t="s">
        <v>26</v>
      </c>
      <c r="S193">
        <v>0</v>
      </c>
      <c r="T193" t="str">
        <f t="shared" si="18"/>
        <v>Low (0-2 hours)</v>
      </c>
      <c r="U193" t="s">
        <v>22</v>
      </c>
      <c r="V193" t="s">
        <v>35</v>
      </c>
      <c r="W193" t="s">
        <v>28</v>
      </c>
      <c r="X193" t="s">
        <v>29</v>
      </c>
      <c r="Y193">
        <v>71</v>
      </c>
      <c r="Z193">
        <f t="shared" si="19"/>
        <v>-1</v>
      </c>
      <c r="AA193" t="str">
        <f t="shared" si="20"/>
        <v>Same</v>
      </c>
    </row>
    <row r="194" spans="1:27" x14ac:dyDescent="0.25">
      <c r="A194">
        <v>21</v>
      </c>
      <c r="B194" t="str">
        <f t="shared" si="14"/>
        <v>20-30 hours</v>
      </c>
      <c r="C194">
        <v>95</v>
      </c>
      <c r="D194" t="str">
        <f t="shared" si="15"/>
        <v>Very Good</v>
      </c>
      <c r="E194" t="s">
        <v>24</v>
      </c>
      <c r="F194" t="s">
        <v>24</v>
      </c>
      <c r="G194" t="s">
        <v>22</v>
      </c>
      <c r="H194">
        <v>5</v>
      </c>
      <c r="I194" t="str">
        <f t="shared" si="16"/>
        <v>&lt; 8 hours</v>
      </c>
      <c r="J194">
        <v>62</v>
      </c>
      <c r="K194" t="s">
        <v>21</v>
      </c>
      <c r="L194" t="s">
        <v>23</v>
      </c>
      <c r="M194">
        <v>1</v>
      </c>
      <c r="N194" t="str">
        <f t="shared" si="17"/>
        <v>Yes</v>
      </c>
      <c r="O194" t="s">
        <v>24</v>
      </c>
      <c r="P194" t="s">
        <v>20</v>
      </c>
      <c r="Q194" t="s">
        <v>25</v>
      </c>
      <c r="R194" t="s">
        <v>26</v>
      </c>
      <c r="S194">
        <v>4</v>
      </c>
      <c r="T194" t="str">
        <f t="shared" si="18"/>
        <v>Moderate (2-4 hours)</v>
      </c>
      <c r="U194" t="s">
        <v>22</v>
      </c>
      <c r="V194" t="s">
        <v>27</v>
      </c>
      <c r="W194" t="s">
        <v>28</v>
      </c>
      <c r="X194" t="s">
        <v>29</v>
      </c>
      <c r="Y194">
        <v>70</v>
      </c>
      <c r="Z194">
        <f t="shared" si="19"/>
        <v>8</v>
      </c>
      <c r="AA194" t="str">
        <f t="shared" si="20"/>
        <v>Improved</v>
      </c>
    </row>
    <row r="195" spans="1:27" x14ac:dyDescent="0.25">
      <c r="A195">
        <v>13</v>
      </c>
      <c r="B195" t="str">
        <f t="shared" ref="B195:B258" si="21">IF(A195&lt;=10,"1-10 hours",IF(A195&lt;=20,"10-20 hours",IF(A195&lt;=30,"20-30 hours","above 30 hours")))</f>
        <v>10-20 hours</v>
      </c>
      <c r="C195">
        <v>69</v>
      </c>
      <c r="D195" t="str">
        <f t="shared" ref="D195:D258" si="22">IF(C195=100,"Perfect",
IF(C195&gt;=90,"Very Good",
IF(C195&gt;=80,"Good",
IF(C195&gt;=70,"Fair",
IF(C195&gt;=60,"Poor","Below 60")))))</f>
        <v>Poor</v>
      </c>
      <c r="E195" t="s">
        <v>24</v>
      </c>
      <c r="F195" t="s">
        <v>20</v>
      </c>
      <c r="G195" t="s">
        <v>23</v>
      </c>
      <c r="H195">
        <v>9</v>
      </c>
      <c r="I195" t="str">
        <f t="shared" ref="I195:I258" si="23">IF(H195&lt;8,"&lt; 8 hours","≥ 8 hours")</f>
        <v>≥ 8 hours</v>
      </c>
      <c r="J195">
        <v>96</v>
      </c>
      <c r="K195" t="s">
        <v>20</v>
      </c>
      <c r="L195" t="s">
        <v>23</v>
      </c>
      <c r="M195">
        <v>0</v>
      </c>
      <c r="N195" t="str">
        <f t="shared" ref="N195:N258" si="24">IF(M195=0,"No","Yes")</f>
        <v>No</v>
      </c>
      <c r="O195" t="s">
        <v>21</v>
      </c>
      <c r="P195" t="s">
        <v>24</v>
      </c>
      <c r="Q195" t="s">
        <v>36</v>
      </c>
      <c r="R195" t="s">
        <v>34</v>
      </c>
      <c r="S195">
        <v>4</v>
      </c>
      <c r="T195" t="str">
        <f t="shared" ref="T195:T258" si="25">IF(S195&lt;=2,"Low (0-2 hours)",IF(S195&lt;=4,"Moderate (2-4 hours)","High (4-6 hours)"))</f>
        <v>Moderate (2-4 hours)</v>
      </c>
      <c r="U195" t="s">
        <v>22</v>
      </c>
      <c r="V195" t="s">
        <v>27</v>
      </c>
      <c r="W195" t="s">
        <v>37</v>
      </c>
      <c r="X195" t="s">
        <v>33</v>
      </c>
      <c r="Y195">
        <v>61</v>
      </c>
      <c r="Z195">
        <f t="shared" ref="Z195:Z258" si="26">Y195-J195</f>
        <v>-35</v>
      </c>
      <c r="AA195" t="str">
        <f t="shared" ref="AA195:AA258" si="27">IF(Z195&gt;2,"Improved",IF(Z195&lt;-2,"Deteriorated","Same"))</f>
        <v>Deteriorated</v>
      </c>
    </row>
    <row r="196" spans="1:27" x14ac:dyDescent="0.25">
      <c r="A196">
        <v>21</v>
      </c>
      <c r="B196" t="str">
        <f t="shared" si="21"/>
        <v>20-30 hours</v>
      </c>
      <c r="C196">
        <v>79</v>
      </c>
      <c r="D196" t="str">
        <f t="shared" si="22"/>
        <v>Fair</v>
      </c>
      <c r="E196" t="s">
        <v>24</v>
      </c>
      <c r="F196" t="s">
        <v>21</v>
      </c>
      <c r="G196" t="s">
        <v>23</v>
      </c>
      <c r="H196">
        <v>7</v>
      </c>
      <c r="I196" t="str">
        <f t="shared" si="23"/>
        <v>&lt; 8 hours</v>
      </c>
      <c r="J196">
        <v>66</v>
      </c>
      <c r="K196" t="s">
        <v>20</v>
      </c>
      <c r="L196" t="s">
        <v>23</v>
      </c>
      <c r="M196">
        <v>2</v>
      </c>
      <c r="N196" t="str">
        <f t="shared" si="24"/>
        <v>Yes</v>
      </c>
      <c r="O196" t="s">
        <v>20</v>
      </c>
      <c r="P196" t="s">
        <v>24</v>
      </c>
      <c r="Q196" t="s">
        <v>25</v>
      </c>
      <c r="R196" t="s">
        <v>30</v>
      </c>
      <c r="S196">
        <v>4</v>
      </c>
      <c r="T196" t="str">
        <f t="shared" si="25"/>
        <v>Moderate (2-4 hours)</v>
      </c>
      <c r="U196" t="s">
        <v>22</v>
      </c>
      <c r="V196" t="s">
        <v>31</v>
      </c>
      <c r="W196" t="s">
        <v>32</v>
      </c>
      <c r="X196" t="s">
        <v>29</v>
      </c>
      <c r="Y196">
        <v>67</v>
      </c>
      <c r="Z196">
        <f t="shared" si="26"/>
        <v>1</v>
      </c>
      <c r="AA196" t="str">
        <f t="shared" si="27"/>
        <v>Same</v>
      </c>
    </row>
    <row r="197" spans="1:27" x14ac:dyDescent="0.25">
      <c r="A197">
        <v>22</v>
      </c>
      <c r="B197" t="str">
        <f t="shared" si="21"/>
        <v>20-30 hours</v>
      </c>
      <c r="C197">
        <v>79</v>
      </c>
      <c r="D197" t="str">
        <f t="shared" si="22"/>
        <v>Fair</v>
      </c>
      <c r="E197" t="s">
        <v>21</v>
      </c>
      <c r="F197" t="s">
        <v>24</v>
      </c>
      <c r="G197" t="s">
        <v>22</v>
      </c>
      <c r="H197">
        <v>5</v>
      </c>
      <c r="I197" t="str">
        <f t="shared" si="23"/>
        <v>&lt; 8 hours</v>
      </c>
      <c r="J197">
        <v>100</v>
      </c>
      <c r="K197" t="s">
        <v>24</v>
      </c>
      <c r="L197" t="s">
        <v>23</v>
      </c>
      <c r="M197">
        <v>4</v>
      </c>
      <c r="N197" t="str">
        <f t="shared" si="24"/>
        <v>Yes</v>
      </c>
      <c r="O197" t="s">
        <v>21</v>
      </c>
      <c r="P197" t="s">
        <v>21</v>
      </c>
      <c r="Q197" t="s">
        <v>25</v>
      </c>
      <c r="R197" t="s">
        <v>30</v>
      </c>
      <c r="S197">
        <v>3</v>
      </c>
      <c r="T197" t="str">
        <f t="shared" si="25"/>
        <v>Moderate (2-4 hours)</v>
      </c>
      <c r="U197" t="s">
        <v>22</v>
      </c>
      <c r="V197" t="s">
        <v>31</v>
      </c>
      <c r="W197" t="s">
        <v>28</v>
      </c>
      <c r="X197" t="s">
        <v>29</v>
      </c>
      <c r="Y197">
        <v>72</v>
      </c>
      <c r="Z197">
        <f t="shared" si="26"/>
        <v>-28</v>
      </c>
      <c r="AA197" t="str">
        <f t="shared" si="27"/>
        <v>Deteriorated</v>
      </c>
    </row>
    <row r="198" spans="1:27" x14ac:dyDescent="0.25">
      <c r="A198">
        <v>15</v>
      </c>
      <c r="B198" t="str">
        <f t="shared" si="21"/>
        <v>10-20 hours</v>
      </c>
      <c r="C198">
        <v>95</v>
      </c>
      <c r="D198" t="str">
        <f t="shared" si="22"/>
        <v>Very Good</v>
      </c>
      <c r="E198" t="s">
        <v>20</v>
      </c>
      <c r="F198" t="s">
        <v>20</v>
      </c>
      <c r="G198" t="s">
        <v>23</v>
      </c>
      <c r="H198">
        <v>6</v>
      </c>
      <c r="I198" t="str">
        <f t="shared" si="23"/>
        <v>&lt; 8 hours</v>
      </c>
      <c r="J198">
        <v>88</v>
      </c>
      <c r="K198" t="s">
        <v>20</v>
      </c>
      <c r="L198" t="s">
        <v>23</v>
      </c>
      <c r="M198">
        <v>1</v>
      </c>
      <c r="N198" t="str">
        <f t="shared" si="24"/>
        <v>Yes</v>
      </c>
      <c r="O198" t="s">
        <v>20</v>
      </c>
      <c r="P198" t="s">
        <v>24</v>
      </c>
      <c r="Q198" t="s">
        <v>25</v>
      </c>
      <c r="R198" t="s">
        <v>30</v>
      </c>
      <c r="S198">
        <v>5</v>
      </c>
      <c r="T198" t="str">
        <f t="shared" si="25"/>
        <v>High (4-6 hours)</v>
      </c>
      <c r="U198" t="s">
        <v>22</v>
      </c>
      <c r="V198" t="s">
        <v>27</v>
      </c>
      <c r="W198" t="s">
        <v>28</v>
      </c>
      <c r="X198" t="s">
        <v>29</v>
      </c>
      <c r="Y198">
        <v>66</v>
      </c>
      <c r="Z198">
        <f t="shared" si="26"/>
        <v>-22</v>
      </c>
      <c r="AA198" t="str">
        <f t="shared" si="27"/>
        <v>Deteriorated</v>
      </c>
    </row>
    <row r="199" spans="1:27" x14ac:dyDescent="0.25">
      <c r="A199">
        <v>21</v>
      </c>
      <c r="B199" t="str">
        <f t="shared" si="21"/>
        <v>20-30 hours</v>
      </c>
      <c r="C199">
        <v>91</v>
      </c>
      <c r="D199" t="str">
        <f t="shared" si="22"/>
        <v>Very Good</v>
      </c>
      <c r="E199" t="s">
        <v>24</v>
      </c>
      <c r="F199" t="s">
        <v>21</v>
      </c>
      <c r="G199" t="s">
        <v>23</v>
      </c>
      <c r="H199">
        <v>5</v>
      </c>
      <c r="I199" t="str">
        <f t="shared" si="23"/>
        <v>&lt; 8 hours</v>
      </c>
      <c r="J199">
        <v>84</v>
      </c>
      <c r="K199" t="s">
        <v>24</v>
      </c>
      <c r="L199" t="s">
        <v>23</v>
      </c>
      <c r="M199">
        <v>1</v>
      </c>
      <c r="N199" t="str">
        <f t="shared" si="24"/>
        <v>Yes</v>
      </c>
      <c r="O199" t="s">
        <v>21</v>
      </c>
      <c r="P199" t="s">
        <v>20</v>
      </c>
      <c r="Q199" t="s">
        <v>25</v>
      </c>
      <c r="R199" t="s">
        <v>34</v>
      </c>
      <c r="S199">
        <v>2</v>
      </c>
      <c r="T199" t="str">
        <f t="shared" si="25"/>
        <v>Low (0-2 hours)</v>
      </c>
      <c r="U199" t="s">
        <v>22</v>
      </c>
      <c r="V199" t="s">
        <v>27</v>
      </c>
      <c r="W199" t="s">
        <v>28</v>
      </c>
      <c r="X199" t="s">
        <v>29</v>
      </c>
      <c r="Y199">
        <v>70</v>
      </c>
      <c r="Z199">
        <f t="shared" si="26"/>
        <v>-14</v>
      </c>
      <c r="AA199" t="str">
        <f t="shared" si="27"/>
        <v>Deteriorated</v>
      </c>
    </row>
    <row r="200" spans="1:27" x14ac:dyDescent="0.25">
      <c r="A200">
        <v>20</v>
      </c>
      <c r="B200" t="str">
        <f t="shared" si="21"/>
        <v>10-20 hours</v>
      </c>
      <c r="C200">
        <v>81</v>
      </c>
      <c r="D200" t="str">
        <f t="shared" si="22"/>
        <v>Good</v>
      </c>
      <c r="E200" t="s">
        <v>21</v>
      </c>
      <c r="F200" t="s">
        <v>24</v>
      </c>
      <c r="G200" t="s">
        <v>23</v>
      </c>
      <c r="H200">
        <v>6</v>
      </c>
      <c r="I200" t="str">
        <f t="shared" si="23"/>
        <v>&lt; 8 hours</v>
      </c>
      <c r="J200">
        <v>51</v>
      </c>
      <c r="K200" t="s">
        <v>21</v>
      </c>
      <c r="L200" t="s">
        <v>22</v>
      </c>
      <c r="M200">
        <v>3</v>
      </c>
      <c r="N200" t="str">
        <f t="shared" si="24"/>
        <v>Yes</v>
      </c>
      <c r="O200" t="s">
        <v>24</v>
      </c>
      <c r="P200" t="s">
        <v>24</v>
      </c>
      <c r="Q200" t="s">
        <v>25</v>
      </c>
      <c r="R200" t="s">
        <v>34</v>
      </c>
      <c r="S200">
        <v>4</v>
      </c>
      <c r="T200" t="str">
        <f t="shared" si="25"/>
        <v>Moderate (2-4 hours)</v>
      </c>
      <c r="U200" t="s">
        <v>23</v>
      </c>
      <c r="V200" t="s">
        <v>27</v>
      </c>
      <c r="W200" t="s">
        <v>28</v>
      </c>
      <c r="X200" t="s">
        <v>29</v>
      </c>
      <c r="Y200">
        <v>67</v>
      </c>
      <c r="Z200">
        <f t="shared" si="26"/>
        <v>16</v>
      </c>
      <c r="AA200" t="str">
        <f t="shared" si="27"/>
        <v>Improved</v>
      </c>
    </row>
    <row r="201" spans="1:27" x14ac:dyDescent="0.25">
      <c r="A201">
        <v>13</v>
      </c>
      <c r="B201" t="str">
        <f t="shared" si="21"/>
        <v>10-20 hours</v>
      </c>
      <c r="C201">
        <v>87</v>
      </c>
      <c r="D201" t="str">
        <f t="shared" si="22"/>
        <v>Good</v>
      </c>
      <c r="E201" t="s">
        <v>21</v>
      </c>
      <c r="F201" t="s">
        <v>20</v>
      </c>
      <c r="G201" t="s">
        <v>23</v>
      </c>
      <c r="H201">
        <v>4</v>
      </c>
      <c r="I201" t="str">
        <f t="shared" si="23"/>
        <v>&lt; 8 hours</v>
      </c>
      <c r="J201">
        <v>72</v>
      </c>
      <c r="K201" t="s">
        <v>24</v>
      </c>
      <c r="L201" t="s">
        <v>23</v>
      </c>
      <c r="M201">
        <v>2</v>
      </c>
      <c r="N201" t="str">
        <f t="shared" si="24"/>
        <v>Yes</v>
      </c>
      <c r="O201" t="s">
        <v>24</v>
      </c>
      <c r="P201" t="s">
        <v>21</v>
      </c>
      <c r="Q201" t="s">
        <v>25</v>
      </c>
      <c r="R201" t="s">
        <v>34</v>
      </c>
      <c r="S201">
        <v>3</v>
      </c>
      <c r="T201" t="str">
        <f t="shared" si="25"/>
        <v>Moderate (2-4 hours)</v>
      </c>
      <c r="U201" t="s">
        <v>22</v>
      </c>
      <c r="V201" t="s">
        <v>27</v>
      </c>
      <c r="W201" t="s">
        <v>32</v>
      </c>
      <c r="X201" t="s">
        <v>33</v>
      </c>
      <c r="Y201">
        <v>67</v>
      </c>
      <c r="Z201">
        <f t="shared" si="26"/>
        <v>-5</v>
      </c>
      <c r="AA201" t="str">
        <f t="shared" si="27"/>
        <v>Deteriorated</v>
      </c>
    </row>
    <row r="202" spans="1:27" x14ac:dyDescent="0.25">
      <c r="A202">
        <v>22</v>
      </c>
      <c r="B202" t="str">
        <f t="shared" si="21"/>
        <v>20-30 hours</v>
      </c>
      <c r="C202">
        <v>94</v>
      </c>
      <c r="D202" t="str">
        <f t="shared" si="22"/>
        <v>Very Good</v>
      </c>
      <c r="E202" t="s">
        <v>20</v>
      </c>
      <c r="F202" t="s">
        <v>24</v>
      </c>
      <c r="G202" t="s">
        <v>23</v>
      </c>
      <c r="H202">
        <v>7</v>
      </c>
      <c r="I202" t="str">
        <f t="shared" si="23"/>
        <v>&lt; 8 hours</v>
      </c>
      <c r="J202">
        <v>75</v>
      </c>
      <c r="K202" t="s">
        <v>21</v>
      </c>
      <c r="L202" t="s">
        <v>23</v>
      </c>
      <c r="M202">
        <v>2</v>
      </c>
      <c r="N202" t="str">
        <f t="shared" si="24"/>
        <v>Yes</v>
      </c>
      <c r="O202" t="s">
        <v>21</v>
      </c>
      <c r="P202" t="s">
        <v>24</v>
      </c>
      <c r="Q202" t="s">
        <v>25</v>
      </c>
      <c r="R202" t="s">
        <v>34</v>
      </c>
      <c r="S202">
        <v>2</v>
      </c>
      <c r="T202" t="str">
        <f t="shared" si="25"/>
        <v>Low (0-2 hours)</v>
      </c>
      <c r="U202" t="s">
        <v>22</v>
      </c>
      <c r="V202" t="s">
        <v>31</v>
      </c>
      <c r="W202" t="s">
        <v>28</v>
      </c>
      <c r="X202" t="s">
        <v>33</v>
      </c>
      <c r="Y202">
        <v>71</v>
      </c>
      <c r="Z202">
        <f t="shared" si="26"/>
        <v>-4</v>
      </c>
      <c r="AA202" t="str">
        <f t="shared" si="27"/>
        <v>Deteriorated</v>
      </c>
    </row>
    <row r="203" spans="1:27" x14ac:dyDescent="0.25">
      <c r="A203">
        <v>23</v>
      </c>
      <c r="B203" t="str">
        <f t="shared" si="21"/>
        <v>20-30 hours</v>
      </c>
      <c r="C203">
        <v>60</v>
      </c>
      <c r="D203" t="str">
        <f t="shared" si="22"/>
        <v>Poor</v>
      </c>
      <c r="E203" t="s">
        <v>21</v>
      </c>
      <c r="F203" t="s">
        <v>24</v>
      </c>
      <c r="G203" t="s">
        <v>23</v>
      </c>
      <c r="H203">
        <v>8</v>
      </c>
      <c r="I203" t="str">
        <f t="shared" si="23"/>
        <v>≥ 8 hours</v>
      </c>
      <c r="J203">
        <v>69</v>
      </c>
      <c r="K203" t="s">
        <v>24</v>
      </c>
      <c r="L203" t="s">
        <v>23</v>
      </c>
      <c r="M203">
        <v>1</v>
      </c>
      <c r="N203" t="str">
        <f t="shared" si="24"/>
        <v>Yes</v>
      </c>
      <c r="O203" t="s">
        <v>20</v>
      </c>
      <c r="P203" t="s">
        <v>24</v>
      </c>
      <c r="Q203" t="s">
        <v>36</v>
      </c>
      <c r="R203" t="s">
        <v>26</v>
      </c>
      <c r="S203">
        <v>4</v>
      </c>
      <c r="T203" t="str">
        <f t="shared" si="25"/>
        <v>Moderate (2-4 hours)</v>
      </c>
      <c r="U203" t="s">
        <v>22</v>
      </c>
      <c r="V203" t="s">
        <v>31</v>
      </c>
      <c r="W203" t="s">
        <v>28</v>
      </c>
      <c r="X203" t="s">
        <v>29</v>
      </c>
      <c r="Y203">
        <v>66</v>
      </c>
      <c r="Z203">
        <f t="shared" si="26"/>
        <v>-3</v>
      </c>
      <c r="AA203" t="str">
        <f t="shared" si="27"/>
        <v>Deteriorated</v>
      </c>
    </row>
    <row r="204" spans="1:27" x14ac:dyDescent="0.25">
      <c r="A204">
        <v>26</v>
      </c>
      <c r="B204" t="str">
        <f t="shared" si="21"/>
        <v>20-30 hours</v>
      </c>
      <c r="C204">
        <v>76</v>
      </c>
      <c r="D204" t="str">
        <f t="shared" si="22"/>
        <v>Fair</v>
      </c>
      <c r="E204" t="s">
        <v>24</v>
      </c>
      <c r="F204" t="s">
        <v>24</v>
      </c>
      <c r="G204" t="s">
        <v>23</v>
      </c>
      <c r="H204">
        <v>5</v>
      </c>
      <c r="I204" t="str">
        <f t="shared" si="23"/>
        <v>&lt; 8 hours</v>
      </c>
      <c r="J204">
        <v>57</v>
      </c>
      <c r="K204" t="s">
        <v>24</v>
      </c>
      <c r="L204" t="s">
        <v>23</v>
      </c>
      <c r="M204">
        <v>1</v>
      </c>
      <c r="N204" t="str">
        <f t="shared" si="24"/>
        <v>Yes</v>
      </c>
      <c r="O204" t="s">
        <v>24</v>
      </c>
      <c r="P204" t="s">
        <v>24</v>
      </c>
      <c r="Q204" t="s">
        <v>25</v>
      </c>
      <c r="R204" t="s">
        <v>26</v>
      </c>
      <c r="S204">
        <v>4</v>
      </c>
      <c r="T204" t="str">
        <f t="shared" si="25"/>
        <v>Moderate (2-4 hours)</v>
      </c>
      <c r="U204" t="s">
        <v>22</v>
      </c>
      <c r="V204" t="s">
        <v>27</v>
      </c>
      <c r="W204" t="s">
        <v>28</v>
      </c>
      <c r="X204" t="s">
        <v>29</v>
      </c>
      <c r="Y204">
        <v>68</v>
      </c>
      <c r="Z204">
        <f t="shared" si="26"/>
        <v>11</v>
      </c>
      <c r="AA204" t="str">
        <f t="shared" si="27"/>
        <v>Improved</v>
      </c>
    </row>
    <row r="205" spans="1:27" x14ac:dyDescent="0.25">
      <c r="A205">
        <v>26</v>
      </c>
      <c r="B205" t="str">
        <f t="shared" si="21"/>
        <v>20-30 hours</v>
      </c>
      <c r="C205">
        <v>96</v>
      </c>
      <c r="D205" t="str">
        <f t="shared" si="22"/>
        <v>Very Good</v>
      </c>
      <c r="E205" t="s">
        <v>24</v>
      </c>
      <c r="F205" t="s">
        <v>24</v>
      </c>
      <c r="G205" t="s">
        <v>23</v>
      </c>
      <c r="H205">
        <v>7</v>
      </c>
      <c r="I205" t="str">
        <f t="shared" si="23"/>
        <v>&lt; 8 hours</v>
      </c>
      <c r="J205">
        <v>68</v>
      </c>
      <c r="K205" t="s">
        <v>24</v>
      </c>
      <c r="L205" t="s">
        <v>23</v>
      </c>
      <c r="M205">
        <v>3</v>
      </c>
      <c r="N205" t="str">
        <f t="shared" si="24"/>
        <v>Yes</v>
      </c>
      <c r="O205" t="s">
        <v>21</v>
      </c>
      <c r="P205" t="s">
        <v>24</v>
      </c>
      <c r="Q205" t="s">
        <v>36</v>
      </c>
      <c r="R205" t="s">
        <v>26</v>
      </c>
      <c r="S205">
        <v>3</v>
      </c>
      <c r="T205" t="str">
        <f t="shared" si="25"/>
        <v>Moderate (2-4 hours)</v>
      </c>
      <c r="U205" t="s">
        <v>22</v>
      </c>
      <c r="V205" t="s">
        <v>31</v>
      </c>
      <c r="W205" t="s">
        <v>28</v>
      </c>
      <c r="X205" t="s">
        <v>33</v>
      </c>
      <c r="Y205">
        <v>74</v>
      </c>
      <c r="Z205">
        <f t="shared" si="26"/>
        <v>6</v>
      </c>
      <c r="AA205" t="str">
        <f t="shared" si="27"/>
        <v>Improved</v>
      </c>
    </row>
    <row r="206" spans="1:27" x14ac:dyDescent="0.25">
      <c r="A206">
        <v>12</v>
      </c>
      <c r="B206" t="str">
        <f t="shared" si="21"/>
        <v>10-20 hours</v>
      </c>
      <c r="C206">
        <v>90</v>
      </c>
      <c r="D206" t="str">
        <f t="shared" si="22"/>
        <v>Very Good</v>
      </c>
      <c r="E206" t="s">
        <v>24</v>
      </c>
      <c r="F206" t="s">
        <v>20</v>
      </c>
      <c r="G206" t="s">
        <v>23</v>
      </c>
      <c r="H206">
        <v>6</v>
      </c>
      <c r="I206" t="str">
        <f t="shared" si="23"/>
        <v>&lt; 8 hours</v>
      </c>
      <c r="J206">
        <v>54</v>
      </c>
      <c r="K206" t="s">
        <v>24</v>
      </c>
      <c r="L206" t="s">
        <v>22</v>
      </c>
      <c r="M206">
        <v>1</v>
      </c>
      <c r="N206" t="str">
        <f t="shared" si="24"/>
        <v>Yes</v>
      </c>
      <c r="O206" t="s">
        <v>21</v>
      </c>
      <c r="P206" t="s">
        <v>24</v>
      </c>
      <c r="Q206" t="s">
        <v>25</v>
      </c>
      <c r="R206" t="s">
        <v>34</v>
      </c>
      <c r="S206">
        <v>3</v>
      </c>
      <c r="T206" t="str">
        <f t="shared" si="25"/>
        <v>Moderate (2-4 hours)</v>
      </c>
      <c r="U206" t="s">
        <v>22</v>
      </c>
      <c r="V206" t="s">
        <v>27</v>
      </c>
      <c r="W206" t="s">
        <v>28</v>
      </c>
      <c r="X206" t="s">
        <v>29</v>
      </c>
      <c r="Y206">
        <v>64</v>
      </c>
      <c r="Z206">
        <f t="shared" si="26"/>
        <v>10</v>
      </c>
      <c r="AA206" t="str">
        <f t="shared" si="27"/>
        <v>Improved</v>
      </c>
    </row>
    <row r="207" spans="1:27" x14ac:dyDescent="0.25">
      <c r="A207">
        <v>14</v>
      </c>
      <c r="B207" t="str">
        <f t="shared" si="21"/>
        <v>10-20 hours</v>
      </c>
      <c r="C207">
        <v>82</v>
      </c>
      <c r="D207" t="str">
        <f t="shared" si="22"/>
        <v>Good</v>
      </c>
      <c r="E207" t="s">
        <v>24</v>
      </c>
      <c r="F207" t="s">
        <v>24</v>
      </c>
      <c r="G207" t="s">
        <v>22</v>
      </c>
      <c r="H207">
        <v>8</v>
      </c>
      <c r="I207" t="str">
        <f t="shared" si="23"/>
        <v>≥ 8 hours</v>
      </c>
      <c r="J207">
        <v>65</v>
      </c>
      <c r="K207" t="s">
        <v>24</v>
      </c>
      <c r="L207" t="s">
        <v>23</v>
      </c>
      <c r="M207">
        <v>1</v>
      </c>
      <c r="N207" t="str">
        <f t="shared" si="24"/>
        <v>Yes</v>
      </c>
      <c r="O207" t="s">
        <v>20</v>
      </c>
      <c r="P207" t="s">
        <v>24</v>
      </c>
      <c r="Q207" t="s">
        <v>36</v>
      </c>
      <c r="R207" t="s">
        <v>26</v>
      </c>
      <c r="S207">
        <v>3</v>
      </c>
      <c r="T207" t="str">
        <f t="shared" si="25"/>
        <v>Moderate (2-4 hours)</v>
      </c>
      <c r="U207" t="s">
        <v>22</v>
      </c>
      <c r="V207" t="s">
        <v>31</v>
      </c>
      <c r="W207" t="s">
        <v>28</v>
      </c>
      <c r="X207" t="s">
        <v>29</v>
      </c>
      <c r="Y207">
        <v>65</v>
      </c>
      <c r="Z207">
        <f t="shared" si="26"/>
        <v>0</v>
      </c>
      <c r="AA207" t="str">
        <f t="shared" si="27"/>
        <v>Same</v>
      </c>
    </row>
    <row r="208" spans="1:27" x14ac:dyDescent="0.25">
      <c r="A208">
        <v>23</v>
      </c>
      <c r="B208" t="str">
        <f t="shared" si="21"/>
        <v>20-30 hours</v>
      </c>
      <c r="C208">
        <v>81</v>
      </c>
      <c r="D208" t="str">
        <f t="shared" si="22"/>
        <v>Good</v>
      </c>
      <c r="E208" t="s">
        <v>20</v>
      </c>
      <c r="F208" t="s">
        <v>24</v>
      </c>
      <c r="G208" t="s">
        <v>23</v>
      </c>
      <c r="H208">
        <v>4</v>
      </c>
      <c r="I208" t="str">
        <f t="shared" si="23"/>
        <v>&lt; 8 hours</v>
      </c>
      <c r="J208">
        <v>54</v>
      </c>
      <c r="K208" t="s">
        <v>24</v>
      </c>
      <c r="L208" t="s">
        <v>23</v>
      </c>
      <c r="M208">
        <v>1</v>
      </c>
      <c r="N208" t="str">
        <f t="shared" si="24"/>
        <v>Yes</v>
      </c>
      <c r="O208" t="s">
        <v>20</v>
      </c>
      <c r="P208" t="s">
        <v>24</v>
      </c>
      <c r="Q208" t="s">
        <v>25</v>
      </c>
      <c r="R208" t="s">
        <v>34</v>
      </c>
      <c r="S208">
        <v>3</v>
      </c>
      <c r="T208" t="str">
        <f t="shared" si="25"/>
        <v>Moderate (2-4 hours)</v>
      </c>
      <c r="U208" t="s">
        <v>22</v>
      </c>
      <c r="V208" t="s">
        <v>31</v>
      </c>
      <c r="W208" t="s">
        <v>28</v>
      </c>
      <c r="X208" t="s">
        <v>29</v>
      </c>
      <c r="Y208">
        <v>66</v>
      </c>
      <c r="Z208">
        <f t="shared" si="26"/>
        <v>12</v>
      </c>
      <c r="AA208" t="str">
        <f t="shared" si="27"/>
        <v>Improved</v>
      </c>
    </row>
    <row r="209" spans="1:27" x14ac:dyDescent="0.25">
      <c r="A209">
        <v>23</v>
      </c>
      <c r="B209" t="str">
        <f t="shared" si="21"/>
        <v>20-30 hours</v>
      </c>
      <c r="C209">
        <v>74</v>
      </c>
      <c r="D209" t="str">
        <f t="shared" si="22"/>
        <v>Fair</v>
      </c>
      <c r="E209" t="s">
        <v>24</v>
      </c>
      <c r="F209" t="s">
        <v>21</v>
      </c>
      <c r="G209" t="s">
        <v>23</v>
      </c>
      <c r="H209">
        <v>8</v>
      </c>
      <c r="I209" t="str">
        <f t="shared" si="23"/>
        <v>≥ 8 hours</v>
      </c>
      <c r="J209">
        <v>88</v>
      </c>
      <c r="K209" t="s">
        <v>20</v>
      </c>
      <c r="L209" t="s">
        <v>23</v>
      </c>
      <c r="M209">
        <v>0</v>
      </c>
      <c r="N209" t="str">
        <f t="shared" si="24"/>
        <v>No</v>
      </c>
      <c r="O209" t="s">
        <v>24</v>
      </c>
      <c r="P209" t="s">
        <v>21</v>
      </c>
      <c r="Q209" t="s">
        <v>25</v>
      </c>
      <c r="R209" t="s">
        <v>30</v>
      </c>
      <c r="S209">
        <v>3</v>
      </c>
      <c r="T209" t="str">
        <f t="shared" si="25"/>
        <v>Moderate (2-4 hours)</v>
      </c>
      <c r="U209" t="s">
        <v>23</v>
      </c>
      <c r="V209" t="s">
        <v>27</v>
      </c>
      <c r="W209" t="s">
        <v>28</v>
      </c>
      <c r="X209" t="s">
        <v>29</v>
      </c>
      <c r="Y209">
        <v>66</v>
      </c>
      <c r="Z209">
        <f t="shared" si="26"/>
        <v>-22</v>
      </c>
      <c r="AA209" t="str">
        <f t="shared" si="27"/>
        <v>Deteriorated</v>
      </c>
    </row>
    <row r="210" spans="1:27" x14ac:dyDescent="0.25">
      <c r="A210">
        <v>23</v>
      </c>
      <c r="B210" t="str">
        <f t="shared" si="21"/>
        <v>20-30 hours</v>
      </c>
      <c r="C210">
        <v>81</v>
      </c>
      <c r="D210" t="str">
        <f t="shared" si="22"/>
        <v>Good</v>
      </c>
      <c r="E210" t="s">
        <v>24</v>
      </c>
      <c r="F210" t="s">
        <v>20</v>
      </c>
      <c r="G210" t="s">
        <v>22</v>
      </c>
      <c r="H210">
        <v>4</v>
      </c>
      <c r="I210" t="str">
        <f t="shared" si="23"/>
        <v>&lt; 8 hours</v>
      </c>
      <c r="J210">
        <v>84</v>
      </c>
      <c r="K210" t="s">
        <v>24</v>
      </c>
      <c r="L210" t="s">
        <v>23</v>
      </c>
      <c r="M210">
        <v>2</v>
      </c>
      <c r="N210" t="str">
        <f t="shared" si="24"/>
        <v>Yes</v>
      </c>
      <c r="O210" t="s">
        <v>24</v>
      </c>
      <c r="P210" t="s">
        <v>24</v>
      </c>
      <c r="Q210" t="s">
        <v>25</v>
      </c>
      <c r="R210" t="s">
        <v>26</v>
      </c>
      <c r="S210">
        <v>5</v>
      </c>
      <c r="T210" t="str">
        <f t="shared" si="25"/>
        <v>High (4-6 hours)</v>
      </c>
      <c r="U210" t="s">
        <v>22</v>
      </c>
      <c r="V210" t="s">
        <v>27</v>
      </c>
      <c r="W210" t="s">
        <v>28</v>
      </c>
      <c r="X210" t="s">
        <v>29</v>
      </c>
      <c r="Y210">
        <v>68</v>
      </c>
      <c r="Z210">
        <f t="shared" si="26"/>
        <v>-16</v>
      </c>
      <c r="AA210" t="str">
        <f t="shared" si="27"/>
        <v>Deteriorated</v>
      </c>
    </row>
    <row r="211" spans="1:27" x14ac:dyDescent="0.25">
      <c r="A211">
        <v>43</v>
      </c>
      <c r="B211" t="str">
        <f t="shared" si="21"/>
        <v>above 30 hours</v>
      </c>
      <c r="C211">
        <v>86</v>
      </c>
      <c r="D211" t="str">
        <f t="shared" si="22"/>
        <v>Good</v>
      </c>
      <c r="E211" t="s">
        <v>21</v>
      </c>
      <c r="F211" t="s">
        <v>24</v>
      </c>
      <c r="G211" t="s">
        <v>23</v>
      </c>
      <c r="H211">
        <v>7</v>
      </c>
      <c r="I211" t="str">
        <f t="shared" si="23"/>
        <v>&lt; 8 hours</v>
      </c>
      <c r="J211">
        <v>97</v>
      </c>
      <c r="K211" t="s">
        <v>24</v>
      </c>
      <c r="L211" t="s">
        <v>23</v>
      </c>
      <c r="M211">
        <v>2</v>
      </c>
      <c r="N211" t="str">
        <f t="shared" si="24"/>
        <v>Yes</v>
      </c>
      <c r="O211" t="s">
        <v>24</v>
      </c>
      <c r="P211" t="s">
        <v>21</v>
      </c>
      <c r="Q211" t="s">
        <v>25</v>
      </c>
      <c r="R211" t="s">
        <v>26</v>
      </c>
      <c r="S211">
        <v>1</v>
      </c>
      <c r="T211" t="str">
        <f t="shared" si="25"/>
        <v>Low (0-2 hours)</v>
      </c>
      <c r="U211" t="s">
        <v>22</v>
      </c>
      <c r="V211" t="s">
        <v>27</v>
      </c>
      <c r="W211" t="s">
        <v>28</v>
      </c>
      <c r="X211" t="s">
        <v>33</v>
      </c>
      <c r="Y211">
        <v>78</v>
      </c>
      <c r="Z211">
        <f t="shared" si="26"/>
        <v>-19</v>
      </c>
      <c r="AA211" t="str">
        <f t="shared" si="27"/>
        <v>Deteriorated</v>
      </c>
    </row>
    <row r="212" spans="1:27" x14ac:dyDescent="0.25">
      <c r="A212">
        <v>23</v>
      </c>
      <c r="B212" t="str">
        <f t="shared" si="21"/>
        <v>20-30 hours</v>
      </c>
      <c r="C212">
        <v>77</v>
      </c>
      <c r="D212" t="str">
        <f t="shared" si="22"/>
        <v>Fair</v>
      </c>
      <c r="E212" t="s">
        <v>24</v>
      </c>
      <c r="F212" t="s">
        <v>21</v>
      </c>
      <c r="G212" t="s">
        <v>23</v>
      </c>
      <c r="H212">
        <v>6</v>
      </c>
      <c r="I212" t="str">
        <f t="shared" si="23"/>
        <v>&lt; 8 hours</v>
      </c>
      <c r="J212">
        <v>69</v>
      </c>
      <c r="K212" t="s">
        <v>20</v>
      </c>
      <c r="L212" t="s">
        <v>23</v>
      </c>
      <c r="M212">
        <v>1</v>
      </c>
      <c r="N212" t="str">
        <f t="shared" si="24"/>
        <v>Yes</v>
      </c>
      <c r="O212" t="s">
        <v>24</v>
      </c>
      <c r="P212" t="s">
        <v>24</v>
      </c>
      <c r="Q212" t="s">
        <v>36</v>
      </c>
      <c r="R212" t="s">
        <v>26</v>
      </c>
      <c r="S212">
        <v>2</v>
      </c>
      <c r="T212" t="str">
        <f t="shared" si="25"/>
        <v>Low (0-2 hours)</v>
      </c>
      <c r="U212" t="s">
        <v>22</v>
      </c>
      <c r="V212" t="s">
        <v>27</v>
      </c>
      <c r="W212" t="s">
        <v>32</v>
      </c>
      <c r="X212" t="s">
        <v>33</v>
      </c>
      <c r="Y212">
        <v>67</v>
      </c>
      <c r="Z212">
        <f t="shared" si="26"/>
        <v>-2</v>
      </c>
      <c r="AA212" t="str">
        <f t="shared" si="27"/>
        <v>Same</v>
      </c>
    </row>
    <row r="213" spans="1:27" x14ac:dyDescent="0.25">
      <c r="A213">
        <v>27</v>
      </c>
      <c r="B213" t="str">
        <f t="shared" si="21"/>
        <v>20-30 hours</v>
      </c>
      <c r="C213">
        <v>89</v>
      </c>
      <c r="D213" t="str">
        <f t="shared" si="22"/>
        <v>Good</v>
      </c>
      <c r="E213" t="s">
        <v>24</v>
      </c>
      <c r="F213" t="s">
        <v>21</v>
      </c>
      <c r="G213" t="s">
        <v>23</v>
      </c>
      <c r="H213">
        <v>6</v>
      </c>
      <c r="I213" t="str">
        <f t="shared" si="23"/>
        <v>&lt; 8 hours</v>
      </c>
      <c r="J213">
        <v>89</v>
      </c>
      <c r="K213" t="s">
        <v>24</v>
      </c>
      <c r="L213" t="s">
        <v>23</v>
      </c>
      <c r="M213">
        <v>3</v>
      </c>
      <c r="N213" t="str">
        <f t="shared" si="24"/>
        <v>Yes</v>
      </c>
      <c r="O213" t="s">
        <v>24</v>
      </c>
      <c r="P213" t="s">
        <v>24</v>
      </c>
      <c r="Q213" t="s">
        <v>36</v>
      </c>
      <c r="R213" t="s">
        <v>26</v>
      </c>
      <c r="S213">
        <v>3</v>
      </c>
      <c r="T213" t="str">
        <f t="shared" si="25"/>
        <v>Moderate (2-4 hours)</v>
      </c>
      <c r="U213" t="s">
        <v>22</v>
      </c>
      <c r="V213" t="s">
        <v>27</v>
      </c>
      <c r="W213" t="s">
        <v>28</v>
      </c>
      <c r="X213" t="s">
        <v>29</v>
      </c>
      <c r="Y213">
        <v>74</v>
      </c>
      <c r="Z213">
        <f t="shared" si="26"/>
        <v>-15</v>
      </c>
      <c r="AA213" t="str">
        <f t="shared" si="27"/>
        <v>Deteriorated</v>
      </c>
    </row>
    <row r="214" spans="1:27" x14ac:dyDescent="0.25">
      <c r="A214">
        <v>26</v>
      </c>
      <c r="B214" t="str">
        <f t="shared" si="21"/>
        <v>20-30 hours</v>
      </c>
      <c r="C214">
        <v>94</v>
      </c>
      <c r="D214" t="str">
        <f t="shared" si="22"/>
        <v>Very Good</v>
      </c>
      <c r="E214" t="s">
        <v>24</v>
      </c>
      <c r="F214" t="s">
        <v>21</v>
      </c>
      <c r="G214" t="s">
        <v>22</v>
      </c>
      <c r="H214">
        <v>5</v>
      </c>
      <c r="I214" t="str">
        <f t="shared" si="23"/>
        <v>&lt; 8 hours</v>
      </c>
      <c r="J214">
        <v>79</v>
      </c>
      <c r="K214" t="s">
        <v>21</v>
      </c>
      <c r="L214" t="s">
        <v>23</v>
      </c>
      <c r="M214">
        <v>1</v>
      </c>
      <c r="N214" t="str">
        <f t="shared" si="24"/>
        <v>Yes</v>
      </c>
      <c r="O214" t="s">
        <v>20</v>
      </c>
      <c r="P214" t="s">
        <v>21</v>
      </c>
      <c r="Q214" t="s">
        <v>25</v>
      </c>
      <c r="R214" t="s">
        <v>26</v>
      </c>
      <c r="S214">
        <v>2</v>
      </c>
      <c r="T214" t="str">
        <f t="shared" si="25"/>
        <v>Low (0-2 hours)</v>
      </c>
      <c r="U214" t="s">
        <v>22</v>
      </c>
      <c r="V214" t="s">
        <v>35</v>
      </c>
      <c r="W214" t="s">
        <v>28</v>
      </c>
      <c r="X214" t="s">
        <v>29</v>
      </c>
      <c r="Y214">
        <v>74</v>
      </c>
      <c r="Z214">
        <f t="shared" si="26"/>
        <v>-5</v>
      </c>
      <c r="AA214" t="str">
        <f t="shared" si="27"/>
        <v>Deteriorated</v>
      </c>
    </row>
    <row r="215" spans="1:27" x14ac:dyDescent="0.25">
      <c r="A215">
        <v>24</v>
      </c>
      <c r="B215" t="str">
        <f t="shared" si="21"/>
        <v>20-30 hours</v>
      </c>
      <c r="C215">
        <v>66</v>
      </c>
      <c r="D215" t="str">
        <f t="shared" si="22"/>
        <v>Poor</v>
      </c>
      <c r="E215" t="s">
        <v>24</v>
      </c>
      <c r="F215" t="s">
        <v>20</v>
      </c>
      <c r="G215" t="s">
        <v>22</v>
      </c>
      <c r="H215">
        <v>9</v>
      </c>
      <c r="I215" t="str">
        <f t="shared" si="23"/>
        <v>≥ 8 hours</v>
      </c>
      <c r="J215">
        <v>82</v>
      </c>
      <c r="K215" t="s">
        <v>20</v>
      </c>
      <c r="L215" t="s">
        <v>23</v>
      </c>
      <c r="M215">
        <v>1</v>
      </c>
      <c r="N215" t="str">
        <f t="shared" si="24"/>
        <v>Yes</v>
      </c>
      <c r="O215" t="s">
        <v>24</v>
      </c>
      <c r="P215" t="s">
        <v>24</v>
      </c>
      <c r="Q215" t="s">
        <v>25</v>
      </c>
      <c r="R215" t="s">
        <v>34</v>
      </c>
      <c r="S215">
        <v>2</v>
      </c>
      <c r="T215" t="str">
        <f t="shared" si="25"/>
        <v>Low (0-2 hours)</v>
      </c>
      <c r="U215" t="s">
        <v>23</v>
      </c>
      <c r="V215" t="s">
        <v>27</v>
      </c>
      <c r="W215" t="s">
        <v>28</v>
      </c>
      <c r="X215" t="s">
        <v>33</v>
      </c>
      <c r="Y215">
        <v>62</v>
      </c>
      <c r="Z215">
        <f t="shared" si="26"/>
        <v>-20</v>
      </c>
      <c r="AA215" t="str">
        <f t="shared" si="27"/>
        <v>Deteriorated</v>
      </c>
    </row>
    <row r="216" spans="1:27" x14ac:dyDescent="0.25">
      <c r="A216">
        <v>18</v>
      </c>
      <c r="B216" t="str">
        <f t="shared" si="21"/>
        <v>10-20 hours</v>
      </c>
      <c r="C216">
        <v>78</v>
      </c>
      <c r="D216" t="str">
        <f t="shared" si="22"/>
        <v>Fair</v>
      </c>
      <c r="E216" t="s">
        <v>21</v>
      </c>
      <c r="F216" t="s">
        <v>24</v>
      </c>
      <c r="G216" t="s">
        <v>23</v>
      </c>
      <c r="H216">
        <v>5</v>
      </c>
      <c r="I216" t="str">
        <f t="shared" si="23"/>
        <v>&lt; 8 hours</v>
      </c>
      <c r="J216">
        <v>77</v>
      </c>
      <c r="K216" t="s">
        <v>24</v>
      </c>
      <c r="L216" t="s">
        <v>22</v>
      </c>
      <c r="M216">
        <v>2</v>
      </c>
      <c r="N216" t="str">
        <f t="shared" si="24"/>
        <v>Yes</v>
      </c>
      <c r="O216" t="s">
        <v>24</v>
      </c>
      <c r="P216" t="s">
        <v>24</v>
      </c>
      <c r="Q216" t="s">
        <v>25</v>
      </c>
      <c r="R216" t="s">
        <v>34</v>
      </c>
      <c r="S216">
        <v>4</v>
      </c>
      <c r="T216" t="str">
        <f t="shared" si="25"/>
        <v>Moderate (2-4 hours)</v>
      </c>
      <c r="U216" t="s">
        <v>22</v>
      </c>
      <c r="V216" t="s">
        <v>27</v>
      </c>
      <c r="W216" t="s">
        <v>37</v>
      </c>
      <c r="X216" t="s">
        <v>29</v>
      </c>
      <c r="Y216">
        <v>66</v>
      </c>
      <c r="Z216">
        <f t="shared" si="26"/>
        <v>-11</v>
      </c>
      <c r="AA216" t="str">
        <f t="shared" si="27"/>
        <v>Deteriorated</v>
      </c>
    </row>
    <row r="217" spans="1:27" x14ac:dyDescent="0.25">
      <c r="A217">
        <v>25</v>
      </c>
      <c r="B217" t="str">
        <f t="shared" si="21"/>
        <v>20-30 hours</v>
      </c>
      <c r="C217">
        <v>76</v>
      </c>
      <c r="D217" t="str">
        <f t="shared" si="22"/>
        <v>Fair</v>
      </c>
      <c r="E217" t="s">
        <v>24</v>
      </c>
      <c r="F217" t="s">
        <v>24</v>
      </c>
      <c r="G217" t="s">
        <v>23</v>
      </c>
      <c r="H217">
        <v>5</v>
      </c>
      <c r="I217" t="str">
        <f t="shared" si="23"/>
        <v>&lt; 8 hours</v>
      </c>
      <c r="J217">
        <v>89</v>
      </c>
      <c r="K217" t="s">
        <v>21</v>
      </c>
      <c r="L217" t="s">
        <v>23</v>
      </c>
      <c r="M217">
        <v>3</v>
      </c>
      <c r="N217" t="str">
        <f t="shared" si="24"/>
        <v>Yes</v>
      </c>
      <c r="O217" t="s">
        <v>24</v>
      </c>
      <c r="P217" t="s">
        <v>21</v>
      </c>
      <c r="Q217" t="s">
        <v>25</v>
      </c>
      <c r="R217" t="s">
        <v>34</v>
      </c>
      <c r="S217">
        <v>3</v>
      </c>
      <c r="T217" t="str">
        <f t="shared" si="25"/>
        <v>Moderate (2-4 hours)</v>
      </c>
      <c r="U217" t="s">
        <v>22</v>
      </c>
      <c r="V217" t="s">
        <v>27</v>
      </c>
      <c r="W217" t="s">
        <v>37</v>
      </c>
      <c r="X217" t="s">
        <v>33</v>
      </c>
      <c r="Y217">
        <v>69</v>
      </c>
      <c r="Z217">
        <f t="shared" si="26"/>
        <v>-20</v>
      </c>
      <c r="AA217" t="str">
        <f t="shared" si="27"/>
        <v>Deteriorated</v>
      </c>
    </row>
    <row r="218" spans="1:27" x14ac:dyDescent="0.25">
      <c r="A218">
        <v>15</v>
      </c>
      <c r="B218" t="str">
        <f t="shared" si="21"/>
        <v>10-20 hours</v>
      </c>
      <c r="C218">
        <v>87</v>
      </c>
      <c r="D218" t="str">
        <f t="shared" si="22"/>
        <v>Good</v>
      </c>
      <c r="E218" t="s">
        <v>24</v>
      </c>
      <c r="F218" t="s">
        <v>21</v>
      </c>
      <c r="G218" t="s">
        <v>23</v>
      </c>
      <c r="H218">
        <v>10</v>
      </c>
      <c r="I218" t="str">
        <f t="shared" si="23"/>
        <v>≥ 8 hours</v>
      </c>
      <c r="J218">
        <v>52</v>
      </c>
      <c r="K218" t="s">
        <v>24</v>
      </c>
      <c r="L218" t="s">
        <v>23</v>
      </c>
      <c r="M218">
        <v>2</v>
      </c>
      <c r="N218" t="str">
        <f t="shared" si="24"/>
        <v>Yes</v>
      </c>
      <c r="O218" t="s">
        <v>20</v>
      </c>
      <c r="P218" t="s">
        <v>21</v>
      </c>
      <c r="Q218" t="s">
        <v>36</v>
      </c>
      <c r="R218" t="s">
        <v>26</v>
      </c>
      <c r="S218">
        <v>3</v>
      </c>
      <c r="T218" t="str">
        <f t="shared" si="25"/>
        <v>Moderate (2-4 hours)</v>
      </c>
      <c r="U218" t="s">
        <v>22</v>
      </c>
      <c r="V218" t="s">
        <v>31</v>
      </c>
      <c r="W218" t="s">
        <v>28</v>
      </c>
      <c r="X218" t="s">
        <v>29</v>
      </c>
      <c r="Y218">
        <v>68</v>
      </c>
      <c r="Z218">
        <f t="shared" si="26"/>
        <v>16</v>
      </c>
      <c r="AA218" t="str">
        <f t="shared" si="27"/>
        <v>Improved</v>
      </c>
    </row>
    <row r="219" spans="1:27" x14ac:dyDescent="0.25">
      <c r="A219">
        <v>19</v>
      </c>
      <c r="B219" t="str">
        <f t="shared" si="21"/>
        <v>10-20 hours</v>
      </c>
      <c r="C219">
        <v>70</v>
      </c>
      <c r="D219" t="str">
        <f t="shared" si="22"/>
        <v>Fair</v>
      </c>
      <c r="E219" t="s">
        <v>24</v>
      </c>
      <c r="F219" t="s">
        <v>20</v>
      </c>
      <c r="G219" t="s">
        <v>22</v>
      </c>
      <c r="H219">
        <v>7</v>
      </c>
      <c r="I219" t="str">
        <f t="shared" si="23"/>
        <v>&lt; 8 hours</v>
      </c>
      <c r="J219">
        <v>54</v>
      </c>
      <c r="K219" t="s">
        <v>21</v>
      </c>
      <c r="L219" t="s">
        <v>23</v>
      </c>
      <c r="M219">
        <v>0</v>
      </c>
      <c r="N219" t="str">
        <f t="shared" si="24"/>
        <v>No</v>
      </c>
      <c r="O219" t="s">
        <v>24</v>
      </c>
      <c r="P219" t="s">
        <v>24</v>
      </c>
      <c r="Q219" t="s">
        <v>25</v>
      </c>
      <c r="R219" t="s">
        <v>26</v>
      </c>
      <c r="S219">
        <v>2</v>
      </c>
      <c r="T219" t="str">
        <f t="shared" si="25"/>
        <v>Low (0-2 hours)</v>
      </c>
      <c r="U219" t="s">
        <v>23</v>
      </c>
      <c r="V219" t="s">
        <v>27</v>
      </c>
      <c r="W219" t="s">
        <v>32</v>
      </c>
      <c r="X219" t="s">
        <v>29</v>
      </c>
      <c r="Y219">
        <v>89</v>
      </c>
      <c r="Z219">
        <f t="shared" si="26"/>
        <v>35</v>
      </c>
      <c r="AA219" t="str">
        <f t="shared" si="27"/>
        <v>Improved</v>
      </c>
    </row>
    <row r="220" spans="1:27" x14ac:dyDescent="0.25">
      <c r="A220">
        <v>17</v>
      </c>
      <c r="B220" t="str">
        <f t="shared" si="21"/>
        <v>10-20 hours</v>
      </c>
      <c r="C220">
        <v>86</v>
      </c>
      <c r="D220" t="str">
        <f t="shared" si="22"/>
        <v>Good</v>
      </c>
      <c r="E220" t="s">
        <v>21</v>
      </c>
      <c r="F220" t="s">
        <v>20</v>
      </c>
      <c r="G220" t="s">
        <v>22</v>
      </c>
      <c r="H220">
        <v>5</v>
      </c>
      <c r="I220" t="str">
        <f t="shared" si="23"/>
        <v>&lt; 8 hours</v>
      </c>
      <c r="J220">
        <v>55</v>
      </c>
      <c r="K220" t="s">
        <v>20</v>
      </c>
      <c r="L220" t="s">
        <v>22</v>
      </c>
      <c r="M220">
        <v>2</v>
      </c>
      <c r="N220" t="str">
        <f t="shared" si="24"/>
        <v>Yes</v>
      </c>
      <c r="O220" t="s">
        <v>21</v>
      </c>
      <c r="P220" t="s">
        <v>24</v>
      </c>
      <c r="Q220" t="s">
        <v>36</v>
      </c>
      <c r="R220" t="s">
        <v>34</v>
      </c>
      <c r="S220">
        <v>4</v>
      </c>
      <c r="T220" t="str">
        <f t="shared" si="25"/>
        <v>Moderate (2-4 hours)</v>
      </c>
      <c r="U220" t="s">
        <v>22</v>
      </c>
      <c r="V220" t="s">
        <v>31</v>
      </c>
      <c r="W220" t="s">
        <v>28</v>
      </c>
      <c r="X220" t="s">
        <v>29</v>
      </c>
      <c r="Y220">
        <v>66</v>
      </c>
      <c r="Z220">
        <f t="shared" si="26"/>
        <v>11</v>
      </c>
      <c r="AA220" t="str">
        <f t="shared" si="27"/>
        <v>Improved</v>
      </c>
    </row>
    <row r="221" spans="1:27" x14ac:dyDescent="0.25">
      <c r="A221">
        <v>20</v>
      </c>
      <c r="B221" t="str">
        <f t="shared" si="21"/>
        <v>10-20 hours</v>
      </c>
      <c r="C221">
        <v>95</v>
      </c>
      <c r="D221" t="str">
        <f t="shared" si="22"/>
        <v>Very Good</v>
      </c>
      <c r="E221" t="s">
        <v>20</v>
      </c>
      <c r="F221" t="s">
        <v>24</v>
      </c>
      <c r="G221" t="s">
        <v>23</v>
      </c>
      <c r="H221">
        <v>7</v>
      </c>
      <c r="I221" t="str">
        <f t="shared" si="23"/>
        <v>&lt; 8 hours</v>
      </c>
      <c r="J221">
        <v>64</v>
      </c>
      <c r="K221" t="s">
        <v>20</v>
      </c>
      <c r="L221" t="s">
        <v>22</v>
      </c>
      <c r="M221">
        <v>2</v>
      </c>
      <c r="N221" t="str">
        <f t="shared" si="24"/>
        <v>Yes</v>
      </c>
      <c r="O221" t="s">
        <v>24</v>
      </c>
      <c r="P221" t="s">
        <v>21</v>
      </c>
      <c r="Q221" t="s">
        <v>25</v>
      </c>
      <c r="R221" t="s">
        <v>34</v>
      </c>
      <c r="S221">
        <v>3</v>
      </c>
      <c r="T221" t="str">
        <f t="shared" si="25"/>
        <v>Moderate (2-4 hours)</v>
      </c>
      <c r="U221" t="s">
        <v>22</v>
      </c>
      <c r="V221" t="s">
        <v>27</v>
      </c>
      <c r="W221" t="s">
        <v>28</v>
      </c>
      <c r="X221" t="s">
        <v>33</v>
      </c>
      <c r="Y221">
        <v>68</v>
      </c>
      <c r="Z221">
        <f t="shared" si="26"/>
        <v>4</v>
      </c>
      <c r="AA221" t="str">
        <f t="shared" si="27"/>
        <v>Improved</v>
      </c>
    </row>
    <row r="222" spans="1:27" x14ac:dyDescent="0.25">
      <c r="A222">
        <v>34</v>
      </c>
      <c r="B222" t="str">
        <f t="shared" si="21"/>
        <v>above 30 hours</v>
      </c>
      <c r="C222">
        <v>77</v>
      </c>
      <c r="D222" t="str">
        <f t="shared" si="22"/>
        <v>Fair</v>
      </c>
      <c r="E222" t="s">
        <v>24</v>
      </c>
      <c r="F222" t="s">
        <v>20</v>
      </c>
      <c r="G222" t="s">
        <v>23</v>
      </c>
      <c r="H222">
        <v>7</v>
      </c>
      <c r="I222" t="str">
        <f t="shared" si="23"/>
        <v>&lt; 8 hours</v>
      </c>
      <c r="J222">
        <v>80</v>
      </c>
      <c r="K222" t="s">
        <v>20</v>
      </c>
      <c r="L222" t="s">
        <v>23</v>
      </c>
      <c r="M222">
        <v>0</v>
      </c>
      <c r="N222" t="str">
        <f t="shared" si="24"/>
        <v>No</v>
      </c>
      <c r="O222" t="s">
        <v>24</v>
      </c>
      <c r="P222" t="s">
        <v>24</v>
      </c>
      <c r="Q222" t="s">
        <v>25</v>
      </c>
      <c r="R222" t="s">
        <v>26</v>
      </c>
      <c r="S222">
        <v>3</v>
      </c>
      <c r="T222" t="str">
        <f t="shared" si="25"/>
        <v>Moderate (2-4 hours)</v>
      </c>
      <c r="U222" t="s">
        <v>22</v>
      </c>
      <c r="V222" t="s">
        <v>27</v>
      </c>
      <c r="W222" t="s">
        <v>28</v>
      </c>
      <c r="X222" t="s">
        <v>29</v>
      </c>
      <c r="Y222">
        <v>69</v>
      </c>
      <c r="Z222">
        <f t="shared" si="26"/>
        <v>-11</v>
      </c>
      <c r="AA222" t="str">
        <f t="shared" si="27"/>
        <v>Deteriorated</v>
      </c>
    </row>
    <row r="223" spans="1:27" x14ac:dyDescent="0.25">
      <c r="A223">
        <v>9</v>
      </c>
      <c r="B223" t="str">
        <f t="shared" si="21"/>
        <v>1-10 hours</v>
      </c>
      <c r="C223">
        <v>96</v>
      </c>
      <c r="D223" t="str">
        <f t="shared" si="22"/>
        <v>Very Good</v>
      </c>
      <c r="E223" t="s">
        <v>24</v>
      </c>
      <c r="F223" t="s">
        <v>24</v>
      </c>
      <c r="G223" t="s">
        <v>23</v>
      </c>
      <c r="H223">
        <v>4</v>
      </c>
      <c r="I223" t="str">
        <f t="shared" si="23"/>
        <v>&lt; 8 hours</v>
      </c>
      <c r="J223">
        <v>82</v>
      </c>
      <c r="K223" t="s">
        <v>21</v>
      </c>
      <c r="L223" t="s">
        <v>22</v>
      </c>
      <c r="M223">
        <v>0</v>
      </c>
      <c r="N223" t="str">
        <f t="shared" si="24"/>
        <v>No</v>
      </c>
      <c r="O223" t="s">
        <v>20</v>
      </c>
      <c r="P223" t="s">
        <v>24</v>
      </c>
      <c r="Q223" t="s">
        <v>25</v>
      </c>
      <c r="R223" t="s">
        <v>26</v>
      </c>
      <c r="S223">
        <v>4</v>
      </c>
      <c r="T223" t="str">
        <f t="shared" si="25"/>
        <v>Moderate (2-4 hours)</v>
      </c>
      <c r="U223" t="s">
        <v>22</v>
      </c>
      <c r="V223" t="s">
        <v>31</v>
      </c>
      <c r="W223" t="s">
        <v>28</v>
      </c>
      <c r="X223" t="s">
        <v>29</v>
      </c>
      <c r="Y223">
        <v>67</v>
      </c>
      <c r="Z223">
        <f t="shared" si="26"/>
        <v>-15</v>
      </c>
      <c r="AA223" t="str">
        <f t="shared" si="27"/>
        <v>Deteriorated</v>
      </c>
    </row>
    <row r="224" spans="1:27" x14ac:dyDescent="0.25">
      <c r="A224">
        <v>24</v>
      </c>
      <c r="B224" t="str">
        <f t="shared" si="21"/>
        <v>20-30 hours</v>
      </c>
      <c r="C224">
        <v>100</v>
      </c>
      <c r="D224" t="str">
        <f t="shared" si="22"/>
        <v>Perfect</v>
      </c>
      <c r="E224" t="s">
        <v>21</v>
      </c>
      <c r="F224" t="s">
        <v>21</v>
      </c>
      <c r="G224" t="s">
        <v>23</v>
      </c>
      <c r="H224">
        <v>6</v>
      </c>
      <c r="I224" t="str">
        <f t="shared" si="23"/>
        <v>&lt; 8 hours</v>
      </c>
      <c r="J224">
        <v>86</v>
      </c>
      <c r="K224" t="s">
        <v>20</v>
      </c>
      <c r="L224" t="s">
        <v>23</v>
      </c>
      <c r="M224">
        <v>2</v>
      </c>
      <c r="N224" t="str">
        <f t="shared" si="24"/>
        <v>Yes</v>
      </c>
      <c r="O224" t="s">
        <v>24</v>
      </c>
      <c r="P224" t="s">
        <v>24</v>
      </c>
      <c r="Q224" t="s">
        <v>36</v>
      </c>
      <c r="R224" t="s">
        <v>26</v>
      </c>
      <c r="S224">
        <v>5</v>
      </c>
      <c r="T224" t="str">
        <f t="shared" si="25"/>
        <v>High (4-6 hours)</v>
      </c>
      <c r="U224" t="s">
        <v>22</v>
      </c>
      <c r="V224" t="s">
        <v>27</v>
      </c>
      <c r="W224" t="s">
        <v>28</v>
      </c>
      <c r="X224" t="s">
        <v>29</v>
      </c>
      <c r="Y224">
        <v>75</v>
      </c>
      <c r="Z224">
        <f t="shared" si="26"/>
        <v>-11</v>
      </c>
      <c r="AA224" t="str">
        <f t="shared" si="27"/>
        <v>Deteriorated</v>
      </c>
    </row>
    <row r="225" spans="1:27" x14ac:dyDescent="0.25">
      <c r="A225">
        <v>10</v>
      </c>
      <c r="B225" t="str">
        <f t="shared" si="21"/>
        <v>1-10 hours</v>
      </c>
      <c r="C225">
        <v>64</v>
      </c>
      <c r="D225" t="str">
        <f t="shared" si="22"/>
        <v>Poor</v>
      </c>
      <c r="E225" t="s">
        <v>24</v>
      </c>
      <c r="F225" t="s">
        <v>21</v>
      </c>
      <c r="G225" t="s">
        <v>22</v>
      </c>
      <c r="H225">
        <v>7</v>
      </c>
      <c r="I225" t="str">
        <f t="shared" si="23"/>
        <v>&lt; 8 hours</v>
      </c>
      <c r="J225">
        <v>64</v>
      </c>
      <c r="K225" t="s">
        <v>21</v>
      </c>
      <c r="L225" t="s">
        <v>23</v>
      </c>
      <c r="M225">
        <v>0</v>
      </c>
      <c r="N225" t="str">
        <f t="shared" si="24"/>
        <v>No</v>
      </c>
      <c r="O225" t="s">
        <v>24</v>
      </c>
      <c r="P225" t="s">
        <v>24</v>
      </c>
      <c r="Q225" t="s">
        <v>25</v>
      </c>
      <c r="R225" t="s">
        <v>26</v>
      </c>
      <c r="S225">
        <v>4</v>
      </c>
      <c r="T225" t="str">
        <f t="shared" si="25"/>
        <v>Moderate (2-4 hours)</v>
      </c>
      <c r="U225" t="s">
        <v>23</v>
      </c>
      <c r="V225" t="s">
        <v>27</v>
      </c>
      <c r="W225" t="s">
        <v>32</v>
      </c>
      <c r="X225" t="s">
        <v>33</v>
      </c>
      <c r="Y225">
        <v>60</v>
      </c>
      <c r="Z225">
        <f t="shared" si="26"/>
        <v>-4</v>
      </c>
      <c r="AA225" t="str">
        <f t="shared" si="27"/>
        <v>Deteriorated</v>
      </c>
    </row>
    <row r="226" spans="1:27" x14ac:dyDescent="0.25">
      <c r="A226">
        <v>17</v>
      </c>
      <c r="B226" t="str">
        <f t="shared" si="21"/>
        <v>10-20 hours</v>
      </c>
      <c r="C226">
        <v>69</v>
      </c>
      <c r="D226" t="str">
        <f t="shared" si="22"/>
        <v>Poor</v>
      </c>
      <c r="E226" t="s">
        <v>21</v>
      </c>
      <c r="F226" t="s">
        <v>24</v>
      </c>
      <c r="G226" t="s">
        <v>23</v>
      </c>
      <c r="H226">
        <v>9</v>
      </c>
      <c r="I226" t="str">
        <f t="shared" si="23"/>
        <v>≥ 8 hours</v>
      </c>
      <c r="J226">
        <v>83</v>
      </c>
      <c r="K226" t="s">
        <v>24</v>
      </c>
      <c r="L226" t="s">
        <v>23</v>
      </c>
      <c r="M226">
        <v>2</v>
      </c>
      <c r="N226" t="str">
        <f t="shared" si="24"/>
        <v>Yes</v>
      </c>
      <c r="O226" t="s">
        <v>24</v>
      </c>
      <c r="P226" t="s">
        <v>21</v>
      </c>
      <c r="Q226" t="s">
        <v>36</v>
      </c>
      <c r="R226" t="s">
        <v>26</v>
      </c>
      <c r="S226">
        <v>4</v>
      </c>
      <c r="T226" t="str">
        <f t="shared" si="25"/>
        <v>Moderate (2-4 hours)</v>
      </c>
      <c r="U226" t="s">
        <v>23</v>
      </c>
      <c r="V226" t="s">
        <v>31</v>
      </c>
      <c r="W226" t="s">
        <v>32</v>
      </c>
      <c r="X226" t="s">
        <v>33</v>
      </c>
      <c r="Y226">
        <v>66</v>
      </c>
      <c r="Z226">
        <f t="shared" si="26"/>
        <v>-17</v>
      </c>
      <c r="AA226" t="str">
        <f t="shared" si="27"/>
        <v>Deteriorated</v>
      </c>
    </row>
    <row r="227" spans="1:27" x14ac:dyDescent="0.25">
      <c r="A227">
        <v>27</v>
      </c>
      <c r="B227" t="str">
        <f t="shared" si="21"/>
        <v>20-30 hours</v>
      </c>
      <c r="C227">
        <v>98</v>
      </c>
      <c r="D227" t="str">
        <f t="shared" si="22"/>
        <v>Very Good</v>
      </c>
      <c r="E227" t="s">
        <v>20</v>
      </c>
      <c r="F227" t="s">
        <v>21</v>
      </c>
      <c r="G227" t="s">
        <v>23</v>
      </c>
      <c r="H227">
        <v>7</v>
      </c>
      <c r="I227" t="str">
        <f t="shared" si="23"/>
        <v>&lt; 8 hours</v>
      </c>
      <c r="J227">
        <v>56</v>
      </c>
      <c r="K227" t="s">
        <v>20</v>
      </c>
      <c r="L227" t="s">
        <v>23</v>
      </c>
      <c r="M227">
        <v>1</v>
      </c>
      <c r="N227" t="str">
        <f t="shared" si="24"/>
        <v>Yes</v>
      </c>
      <c r="O227" t="s">
        <v>21</v>
      </c>
      <c r="P227" t="s">
        <v>24</v>
      </c>
      <c r="Q227" t="s">
        <v>36</v>
      </c>
      <c r="R227" t="s">
        <v>26</v>
      </c>
      <c r="S227">
        <v>3</v>
      </c>
      <c r="T227" t="str">
        <f t="shared" si="25"/>
        <v>Moderate (2-4 hours)</v>
      </c>
      <c r="U227" t="s">
        <v>22</v>
      </c>
      <c r="V227" t="s">
        <v>31</v>
      </c>
      <c r="W227" t="s">
        <v>28</v>
      </c>
      <c r="X227" t="s">
        <v>33</v>
      </c>
      <c r="Y227">
        <v>73</v>
      </c>
      <c r="Z227">
        <f t="shared" si="26"/>
        <v>17</v>
      </c>
      <c r="AA227" t="str">
        <f t="shared" si="27"/>
        <v>Improved</v>
      </c>
    </row>
    <row r="228" spans="1:27" x14ac:dyDescent="0.25">
      <c r="A228">
        <v>20</v>
      </c>
      <c r="B228" t="str">
        <f t="shared" si="21"/>
        <v>10-20 hours</v>
      </c>
      <c r="C228">
        <v>98</v>
      </c>
      <c r="D228" t="str">
        <f t="shared" si="22"/>
        <v>Very Good</v>
      </c>
      <c r="E228" t="s">
        <v>24</v>
      </c>
      <c r="F228" t="s">
        <v>20</v>
      </c>
      <c r="G228" t="s">
        <v>22</v>
      </c>
      <c r="H228">
        <v>7</v>
      </c>
      <c r="I228" t="str">
        <f t="shared" si="23"/>
        <v>&lt; 8 hours</v>
      </c>
      <c r="J228">
        <v>50</v>
      </c>
      <c r="K228" t="s">
        <v>20</v>
      </c>
      <c r="L228" t="s">
        <v>23</v>
      </c>
      <c r="M228">
        <v>1</v>
      </c>
      <c r="N228" t="str">
        <f t="shared" si="24"/>
        <v>Yes</v>
      </c>
      <c r="O228" t="s">
        <v>24</v>
      </c>
      <c r="P228" t="s">
        <v>21</v>
      </c>
      <c r="Q228" t="s">
        <v>36</v>
      </c>
      <c r="R228" t="s">
        <v>34</v>
      </c>
      <c r="S228">
        <v>2</v>
      </c>
      <c r="T228" t="str">
        <f t="shared" si="25"/>
        <v>Low (0-2 hours)</v>
      </c>
      <c r="U228" t="s">
        <v>22</v>
      </c>
      <c r="V228" t="s">
        <v>27</v>
      </c>
      <c r="W228" t="s">
        <v>28</v>
      </c>
      <c r="X228" t="s">
        <v>33</v>
      </c>
      <c r="Y228">
        <v>68</v>
      </c>
      <c r="Z228">
        <f t="shared" si="26"/>
        <v>18</v>
      </c>
      <c r="AA228" t="str">
        <f t="shared" si="27"/>
        <v>Improved</v>
      </c>
    </row>
    <row r="229" spans="1:27" x14ac:dyDescent="0.25">
      <c r="A229">
        <v>14</v>
      </c>
      <c r="B229" t="str">
        <f t="shared" si="21"/>
        <v>10-20 hours</v>
      </c>
      <c r="C229">
        <v>64</v>
      </c>
      <c r="D229" t="str">
        <f t="shared" si="22"/>
        <v>Poor</v>
      </c>
      <c r="E229" t="s">
        <v>24</v>
      </c>
      <c r="F229" t="s">
        <v>24</v>
      </c>
      <c r="G229" t="s">
        <v>23</v>
      </c>
      <c r="H229">
        <v>6</v>
      </c>
      <c r="I229" t="str">
        <f t="shared" si="23"/>
        <v>&lt; 8 hours</v>
      </c>
      <c r="J229">
        <v>85</v>
      </c>
      <c r="K229" t="s">
        <v>24</v>
      </c>
      <c r="L229" t="s">
        <v>23</v>
      </c>
      <c r="M229">
        <v>0</v>
      </c>
      <c r="N229" t="str">
        <f t="shared" si="24"/>
        <v>No</v>
      </c>
      <c r="O229" t="s">
        <v>24</v>
      </c>
      <c r="P229" t="s">
        <v>24</v>
      </c>
      <c r="Q229" t="s">
        <v>25</v>
      </c>
      <c r="R229" t="s">
        <v>34</v>
      </c>
      <c r="S229">
        <v>3</v>
      </c>
      <c r="T229" t="str">
        <f t="shared" si="25"/>
        <v>Moderate (2-4 hours)</v>
      </c>
      <c r="U229" t="s">
        <v>22</v>
      </c>
      <c r="V229" t="s">
        <v>27</v>
      </c>
      <c r="W229" t="s">
        <v>28</v>
      </c>
      <c r="X229" t="s">
        <v>29</v>
      </c>
      <c r="Y229">
        <v>62</v>
      </c>
      <c r="Z229">
        <f t="shared" si="26"/>
        <v>-23</v>
      </c>
      <c r="AA229" t="str">
        <f t="shared" si="27"/>
        <v>Deteriorated</v>
      </c>
    </row>
    <row r="230" spans="1:27" x14ac:dyDescent="0.25">
      <c r="A230">
        <v>16</v>
      </c>
      <c r="B230" t="str">
        <f t="shared" si="21"/>
        <v>10-20 hours</v>
      </c>
      <c r="C230">
        <v>61</v>
      </c>
      <c r="D230" t="str">
        <f t="shared" si="22"/>
        <v>Poor</v>
      </c>
      <c r="E230" t="s">
        <v>24</v>
      </c>
      <c r="F230" t="s">
        <v>24</v>
      </c>
      <c r="G230" t="s">
        <v>22</v>
      </c>
      <c r="H230">
        <v>9</v>
      </c>
      <c r="I230" t="str">
        <f t="shared" si="23"/>
        <v>≥ 8 hours</v>
      </c>
      <c r="J230">
        <v>86</v>
      </c>
      <c r="K230" t="s">
        <v>20</v>
      </c>
      <c r="L230" t="s">
        <v>23</v>
      </c>
      <c r="M230">
        <v>2</v>
      </c>
      <c r="N230" t="str">
        <f t="shared" si="24"/>
        <v>Yes</v>
      </c>
      <c r="O230" t="s">
        <v>20</v>
      </c>
      <c r="P230" t="s">
        <v>21</v>
      </c>
      <c r="Q230" t="s">
        <v>25</v>
      </c>
      <c r="R230" t="s">
        <v>26</v>
      </c>
      <c r="S230">
        <v>2</v>
      </c>
      <c r="T230" t="str">
        <f t="shared" si="25"/>
        <v>Low (0-2 hours)</v>
      </c>
      <c r="U230" t="s">
        <v>22</v>
      </c>
      <c r="V230" t="s">
        <v>27</v>
      </c>
      <c r="W230" t="s">
        <v>28</v>
      </c>
      <c r="X230" t="s">
        <v>29</v>
      </c>
      <c r="Y230">
        <v>62</v>
      </c>
      <c r="Z230">
        <f t="shared" si="26"/>
        <v>-24</v>
      </c>
      <c r="AA230" t="str">
        <f t="shared" si="27"/>
        <v>Deteriorated</v>
      </c>
    </row>
    <row r="231" spans="1:27" x14ac:dyDescent="0.25">
      <c r="A231">
        <v>24</v>
      </c>
      <c r="B231" t="str">
        <f t="shared" si="21"/>
        <v>20-30 hours</v>
      </c>
      <c r="C231">
        <v>66</v>
      </c>
      <c r="D231" t="str">
        <f t="shared" si="22"/>
        <v>Poor</v>
      </c>
      <c r="E231" t="s">
        <v>21</v>
      </c>
      <c r="F231" t="s">
        <v>20</v>
      </c>
      <c r="G231" t="s">
        <v>23</v>
      </c>
      <c r="H231">
        <v>8</v>
      </c>
      <c r="I231" t="str">
        <f t="shared" si="23"/>
        <v>≥ 8 hours</v>
      </c>
      <c r="J231">
        <v>81</v>
      </c>
      <c r="K231" t="s">
        <v>21</v>
      </c>
      <c r="L231" t="s">
        <v>23</v>
      </c>
      <c r="M231">
        <v>1</v>
      </c>
      <c r="N231" t="str">
        <f t="shared" si="24"/>
        <v>Yes</v>
      </c>
      <c r="O231" t="s">
        <v>24</v>
      </c>
      <c r="P231" t="s">
        <v>24</v>
      </c>
      <c r="Q231" t="s">
        <v>25</v>
      </c>
      <c r="R231" t="s">
        <v>34</v>
      </c>
      <c r="S231">
        <v>4</v>
      </c>
      <c r="T231" t="str">
        <f t="shared" si="25"/>
        <v>Moderate (2-4 hours)</v>
      </c>
      <c r="U231" t="s">
        <v>22</v>
      </c>
      <c r="V231" t="s">
        <v>27</v>
      </c>
      <c r="W231" t="s">
        <v>37</v>
      </c>
      <c r="X231" t="s">
        <v>29</v>
      </c>
      <c r="Y231">
        <v>65</v>
      </c>
      <c r="Z231">
        <f t="shared" si="26"/>
        <v>-16</v>
      </c>
      <c r="AA231" t="str">
        <f t="shared" si="27"/>
        <v>Deteriorated</v>
      </c>
    </row>
    <row r="232" spans="1:27" x14ac:dyDescent="0.25">
      <c r="A232">
        <v>16</v>
      </c>
      <c r="B232" t="str">
        <f t="shared" si="21"/>
        <v>10-20 hours</v>
      </c>
      <c r="C232">
        <v>100</v>
      </c>
      <c r="D232" t="str">
        <f t="shared" si="22"/>
        <v>Perfect</v>
      </c>
      <c r="E232" t="s">
        <v>21</v>
      </c>
      <c r="F232" t="s">
        <v>20</v>
      </c>
      <c r="G232" t="s">
        <v>23</v>
      </c>
      <c r="H232">
        <v>8</v>
      </c>
      <c r="I232" t="str">
        <f t="shared" si="23"/>
        <v>≥ 8 hours</v>
      </c>
      <c r="J232">
        <v>63</v>
      </c>
      <c r="K232" t="s">
        <v>21</v>
      </c>
      <c r="L232" t="s">
        <v>23</v>
      </c>
      <c r="M232">
        <v>2</v>
      </c>
      <c r="N232" t="str">
        <f t="shared" si="24"/>
        <v>Yes</v>
      </c>
      <c r="O232" t="s">
        <v>20</v>
      </c>
      <c r="P232" t="s">
        <v>24</v>
      </c>
      <c r="Q232" t="s">
        <v>25</v>
      </c>
      <c r="R232" t="s">
        <v>30</v>
      </c>
      <c r="S232">
        <v>3</v>
      </c>
      <c r="T232" t="str">
        <f t="shared" si="25"/>
        <v>Moderate (2-4 hours)</v>
      </c>
      <c r="U232" t="s">
        <v>22</v>
      </c>
      <c r="V232" t="s">
        <v>27</v>
      </c>
      <c r="W232" t="s">
        <v>32</v>
      </c>
      <c r="X232" t="s">
        <v>29</v>
      </c>
      <c r="Y232">
        <v>69</v>
      </c>
      <c r="Z232">
        <f t="shared" si="26"/>
        <v>6</v>
      </c>
      <c r="AA232" t="str">
        <f t="shared" si="27"/>
        <v>Improved</v>
      </c>
    </row>
    <row r="233" spans="1:27" x14ac:dyDescent="0.25">
      <c r="A233">
        <v>21</v>
      </c>
      <c r="B233" t="str">
        <f t="shared" si="21"/>
        <v>20-30 hours</v>
      </c>
      <c r="C233">
        <v>67</v>
      </c>
      <c r="D233" t="str">
        <f t="shared" si="22"/>
        <v>Poor</v>
      </c>
      <c r="E233" t="s">
        <v>24</v>
      </c>
      <c r="F233" t="s">
        <v>24</v>
      </c>
      <c r="G233" t="s">
        <v>22</v>
      </c>
      <c r="H233">
        <v>7</v>
      </c>
      <c r="I233" t="str">
        <f t="shared" si="23"/>
        <v>&lt; 8 hours</v>
      </c>
      <c r="J233">
        <v>96</v>
      </c>
      <c r="K233" t="s">
        <v>20</v>
      </c>
      <c r="L233" t="s">
        <v>23</v>
      </c>
      <c r="M233">
        <v>3</v>
      </c>
      <c r="N233" t="str">
        <f t="shared" si="24"/>
        <v>Yes</v>
      </c>
      <c r="O233" t="s">
        <v>20</v>
      </c>
      <c r="P233" t="s">
        <v>24</v>
      </c>
      <c r="Q233" t="s">
        <v>25</v>
      </c>
      <c r="R233" t="s">
        <v>34</v>
      </c>
      <c r="S233">
        <v>2</v>
      </c>
      <c r="T233" t="str">
        <f t="shared" si="25"/>
        <v>Low (0-2 hours)</v>
      </c>
      <c r="U233" t="s">
        <v>22</v>
      </c>
      <c r="V233" t="s">
        <v>27</v>
      </c>
      <c r="W233" t="s">
        <v>37</v>
      </c>
      <c r="X233" t="s">
        <v>33</v>
      </c>
      <c r="Y233">
        <v>64</v>
      </c>
      <c r="Z233">
        <f t="shared" si="26"/>
        <v>-32</v>
      </c>
      <c r="AA233" t="str">
        <f t="shared" si="27"/>
        <v>Deteriorated</v>
      </c>
    </row>
    <row r="234" spans="1:27" x14ac:dyDescent="0.25">
      <c r="A234">
        <v>20</v>
      </c>
      <c r="B234" t="str">
        <f t="shared" si="21"/>
        <v>10-20 hours</v>
      </c>
      <c r="C234">
        <v>80</v>
      </c>
      <c r="D234" t="str">
        <f t="shared" si="22"/>
        <v>Good</v>
      </c>
      <c r="E234" t="s">
        <v>24</v>
      </c>
      <c r="F234" t="s">
        <v>21</v>
      </c>
      <c r="G234" t="s">
        <v>22</v>
      </c>
      <c r="H234">
        <v>5</v>
      </c>
      <c r="I234" t="str">
        <f t="shared" si="23"/>
        <v>&lt; 8 hours</v>
      </c>
      <c r="J234">
        <v>94</v>
      </c>
      <c r="K234" t="s">
        <v>24</v>
      </c>
      <c r="L234" t="s">
        <v>23</v>
      </c>
      <c r="M234">
        <v>0</v>
      </c>
      <c r="N234" t="str">
        <f t="shared" si="24"/>
        <v>No</v>
      </c>
      <c r="O234" t="s">
        <v>20</v>
      </c>
      <c r="P234" t="s">
        <v>20</v>
      </c>
      <c r="Q234" t="s">
        <v>36</v>
      </c>
      <c r="R234" t="s">
        <v>26</v>
      </c>
      <c r="S234">
        <v>4</v>
      </c>
      <c r="T234" t="str">
        <f t="shared" si="25"/>
        <v>Moderate (2-4 hours)</v>
      </c>
      <c r="U234" t="s">
        <v>23</v>
      </c>
      <c r="V234" t="s">
        <v>35</v>
      </c>
      <c r="W234" t="s">
        <v>32</v>
      </c>
      <c r="X234" t="s">
        <v>33</v>
      </c>
      <c r="Y234">
        <v>67</v>
      </c>
      <c r="Z234">
        <f t="shared" si="26"/>
        <v>-27</v>
      </c>
      <c r="AA234" t="str">
        <f t="shared" si="27"/>
        <v>Deteriorated</v>
      </c>
    </row>
    <row r="235" spans="1:27" x14ac:dyDescent="0.25">
      <c r="A235">
        <v>16</v>
      </c>
      <c r="B235" t="str">
        <f t="shared" si="21"/>
        <v>10-20 hours</v>
      </c>
      <c r="C235">
        <v>94</v>
      </c>
      <c r="D235" t="str">
        <f t="shared" si="22"/>
        <v>Very Good</v>
      </c>
      <c r="E235" t="s">
        <v>21</v>
      </c>
      <c r="F235" t="s">
        <v>21</v>
      </c>
      <c r="G235" t="s">
        <v>23</v>
      </c>
      <c r="H235">
        <v>9</v>
      </c>
      <c r="I235" t="str">
        <f t="shared" si="23"/>
        <v>≥ 8 hours</v>
      </c>
      <c r="J235">
        <v>76</v>
      </c>
      <c r="K235" t="s">
        <v>24</v>
      </c>
      <c r="L235" t="s">
        <v>23</v>
      </c>
      <c r="M235">
        <v>0</v>
      </c>
      <c r="N235" t="str">
        <f t="shared" si="24"/>
        <v>No</v>
      </c>
      <c r="O235" t="s">
        <v>20</v>
      </c>
      <c r="P235" t="s">
        <v>21</v>
      </c>
      <c r="Q235" t="s">
        <v>25</v>
      </c>
      <c r="R235" t="s">
        <v>34</v>
      </c>
      <c r="S235">
        <v>2</v>
      </c>
      <c r="T235" t="str">
        <f t="shared" si="25"/>
        <v>Low (0-2 hours)</v>
      </c>
      <c r="U235" t="s">
        <v>22</v>
      </c>
      <c r="V235" t="s">
        <v>27</v>
      </c>
      <c r="W235" t="s">
        <v>28</v>
      </c>
      <c r="X235" t="s">
        <v>29</v>
      </c>
      <c r="Y235">
        <v>70</v>
      </c>
      <c r="Z235">
        <f t="shared" si="26"/>
        <v>-6</v>
      </c>
      <c r="AA235" t="str">
        <f t="shared" si="27"/>
        <v>Deteriorated</v>
      </c>
    </row>
    <row r="236" spans="1:27" x14ac:dyDescent="0.25">
      <c r="A236">
        <v>33</v>
      </c>
      <c r="B236" t="str">
        <f t="shared" si="21"/>
        <v>above 30 hours</v>
      </c>
      <c r="C236">
        <v>61</v>
      </c>
      <c r="D236" t="str">
        <f t="shared" si="22"/>
        <v>Poor</v>
      </c>
      <c r="E236" t="s">
        <v>24</v>
      </c>
      <c r="F236" t="s">
        <v>24</v>
      </c>
      <c r="G236" t="s">
        <v>22</v>
      </c>
      <c r="H236">
        <v>7</v>
      </c>
      <c r="I236" t="str">
        <f t="shared" si="23"/>
        <v>&lt; 8 hours</v>
      </c>
      <c r="J236">
        <v>99</v>
      </c>
      <c r="K236" t="s">
        <v>21</v>
      </c>
      <c r="L236" t="s">
        <v>23</v>
      </c>
      <c r="M236">
        <v>2</v>
      </c>
      <c r="N236" t="str">
        <f t="shared" si="24"/>
        <v>Yes</v>
      </c>
      <c r="O236" t="s">
        <v>24</v>
      </c>
      <c r="P236" t="s">
        <v>21</v>
      </c>
      <c r="Q236" t="s">
        <v>25</v>
      </c>
      <c r="R236" t="s">
        <v>34</v>
      </c>
      <c r="S236">
        <v>3</v>
      </c>
      <c r="T236" t="str">
        <f t="shared" si="25"/>
        <v>Moderate (2-4 hours)</v>
      </c>
      <c r="U236" t="s">
        <v>22</v>
      </c>
      <c r="V236" t="s">
        <v>31</v>
      </c>
      <c r="W236" t="s">
        <v>28</v>
      </c>
      <c r="X236" t="s">
        <v>33</v>
      </c>
      <c r="Y236">
        <v>70</v>
      </c>
      <c r="Z236">
        <f t="shared" si="26"/>
        <v>-29</v>
      </c>
      <c r="AA236" t="str">
        <f t="shared" si="27"/>
        <v>Deteriorated</v>
      </c>
    </row>
    <row r="237" spans="1:27" x14ac:dyDescent="0.25">
      <c r="A237">
        <v>24</v>
      </c>
      <c r="B237" t="str">
        <f t="shared" si="21"/>
        <v>20-30 hours</v>
      </c>
      <c r="C237">
        <v>84</v>
      </c>
      <c r="D237" t="str">
        <f t="shared" si="22"/>
        <v>Good</v>
      </c>
      <c r="E237" t="s">
        <v>21</v>
      </c>
      <c r="F237" t="s">
        <v>20</v>
      </c>
      <c r="G237" t="s">
        <v>22</v>
      </c>
      <c r="H237">
        <v>7</v>
      </c>
      <c r="I237" t="str">
        <f t="shared" si="23"/>
        <v>&lt; 8 hours</v>
      </c>
      <c r="J237">
        <v>65</v>
      </c>
      <c r="K237" t="s">
        <v>20</v>
      </c>
      <c r="L237" t="s">
        <v>23</v>
      </c>
      <c r="M237">
        <v>3</v>
      </c>
      <c r="N237" t="str">
        <f t="shared" si="24"/>
        <v>Yes</v>
      </c>
      <c r="O237" t="s">
        <v>24</v>
      </c>
      <c r="P237" t="s">
        <v>21</v>
      </c>
      <c r="Q237" t="s">
        <v>25</v>
      </c>
      <c r="R237" t="s">
        <v>26</v>
      </c>
      <c r="S237">
        <v>3</v>
      </c>
      <c r="T237" t="str">
        <f t="shared" si="25"/>
        <v>Moderate (2-4 hours)</v>
      </c>
      <c r="U237" t="s">
        <v>22</v>
      </c>
      <c r="V237" t="s">
        <v>27</v>
      </c>
      <c r="W237" t="s">
        <v>28</v>
      </c>
      <c r="X237" t="s">
        <v>33</v>
      </c>
      <c r="Y237">
        <v>69</v>
      </c>
      <c r="Z237">
        <f t="shared" si="26"/>
        <v>4</v>
      </c>
      <c r="AA237" t="str">
        <f t="shared" si="27"/>
        <v>Improved</v>
      </c>
    </row>
    <row r="238" spans="1:27" x14ac:dyDescent="0.25">
      <c r="A238">
        <v>8</v>
      </c>
      <c r="B238" t="str">
        <f t="shared" si="21"/>
        <v>1-10 hours</v>
      </c>
      <c r="C238">
        <v>71</v>
      </c>
      <c r="D238" t="str">
        <f t="shared" si="22"/>
        <v>Fair</v>
      </c>
      <c r="E238" t="s">
        <v>21</v>
      </c>
      <c r="F238" t="s">
        <v>20</v>
      </c>
      <c r="G238" t="s">
        <v>22</v>
      </c>
      <c r="H238">
        <v>8</v>
      </c>
      <c r="I238" t="str">
        <f t="shared" si="23"/>
        <v>≥ 8 hours</v>
      </c>
      <c r="J238">
        <v>75</v>
      </c>
      <c r="K238" t="s">
        <v>24</v>
      </c>
      <c r="L238" t="s">
        <v>23</v>
      </c>
      <c r="M238">
        <v>0</v>
      </c>
      <c r="N238" t="str">
        <f t="shared" si="24"/>
        <v>No</v>
      </c>
      <c r="O238" t="s">
        <v>24</v>
      </c>
      <c r="P238" t="s">
        <v>21</v>
      </c>
      <c r="Q238" t="s">
        <v>25</v>
      </c>
      <c r="R238" t="s">
        <v>26</v>
      </c>
      <c r="S238">
        <v>3</v>
      </c>
      <c r="T238" t="str">
        <f t="shared" si="25"/>
        <v>Moderate (2-4 hours)</v>
      </c>
      <c r="U238" t="s">
        <v>22</v>
      </c>
      <c r="V238" t="s">
        <v>27</v>
      </c>
      <c r="W238" t="s">
        <v>28</v>
      </c>
      <c r="X238" t="s">
        <v>29</v>
      </c>
      <c r="Y238">
        <v>61</v>
      </c>
      <c r="Z238">
        <f t="shared" si="26"/>
        <v>-14</v>
      </c>
      <c r="AA238" t="str">
        <f t="shared" si="27"/>
        <v>Deteriorated</v>
      </c>
    </row>
    <row r="239" spans="1:27" x14ac:dyDescent="0.25">
      <c r="A239">
        <v>21</v>
      </c>
      <c r="B239" t="str">
        <f t="shared" si="21"/>
        <v>20-30 hours</v>
      </c>
      <c r="C239">
        <v>94</v>
      </c>
      <c r="D239" t="str">
        <f t="shared" si="22"/>
        <v>Very Good</v>
      </c>
      <c r="E239" t="s">
        <v>24</v>
      </c>
      <c r="F239" t="s">
        <v>24</v>
      </c>
      <c r="G239" t="s">
        <v>22</v>
      </c>
      <c r="H239">
        <v>7</v>
      </c>
      <c r="I239" t="str">
        <f t="shared" si="23"/>
        <v>&lt; 8 hours</v>
      </c>
      <c r="J239">
        <v>96</v>
      </c>
      <c r="K239" t="s">
        <v>20</v>
      </c>
      <c r="L239" t="s">
        <v>23</v>
      </c>
      <c r="M239">
        <v>0</v>
      </c>
      <c r="N239" t="str">
        <f t="shared" si="24"/>
        <v>No</v>
      </c>
      <c r="O239" t="s">
        <v>24</v>
      </c>
      <c r="P239" t="s">
        <v>24</v>
      </c>
      <c r="Q239" t="s">
        <v>36</v>
      </c>
      <c r="R239" t="s">
        <v>34</v>
      </c>
      <c r="S239">
        <v>2</v>
      </c>
      <c r="T239" t="str">
        <f t="shared" si="25"/>
        <v>Low (0-2 hours)</v>
      </c>
      <c r="U239" t="s">
        <v>23</v>
      </c>
      <c r="V239" t="s">
        <v>35</v>
      </c>
      <c r="W239" t="s">
        <v>32</v>
      </c>
      <c r="X239" t="s">
        <v>29</v>
      </c>
      <c r="Y239">
        <v>69</v>
      </c>
      <c r="Z239">
        <f t="shared" si="26"/>
        <v>-27</v>
      </c>
      <c r="AA239" t="str">
        <f t="shared" si="27"/>
        <v>Deteriorated</v>
      </c>
    </row>
    <row r="240" spans="1:27" x14ac:dyDescent="0.25">
      <c r="A240">
        <v>16</v>
      </c>
      <c r="B240" t="str">
        <f t="shared" si="21"/>
        <v>10-20 hours</v>
      </c>
      <c r="C240">
        <v>71</v>
      </c>
      <c r="D240" t="str">
        <f t="shared" si="22"/>
        <v>Fair</v>
      </c>
      <c r="E240" t="s">
        <v>21</v>
      </c>
      <c r="F240" t="s">
        <v>24</v>
      </c>
      <c r="G240" t="s">
        <v>23</v>
      </c>
      <c r="H240">
        <v>5</v>
      </c>
      <c r="I240" t="str">
        <f t="shared" si="23"/>
        <v>&lt; 8 hours</v>
      </c>
      <c r="J240">
        <v>73</v>
      </c>
      <c r="K240" t="s">
        <v>24</v>
      </c>
      <c r="L240" t="s">
        <v>23</v>
      </c>
      <c r="M240">
        <v>1</v>
      </c>
      <c r="N240" t="str">
        <f t="shared" si="24"/>
        <v>Yes</v>
      </c>
      <c r="O240" t="s">
        <v>24</v>
      </c>
      <c r="P240" t="s">
        <v>24</v>
      </c>
      <c r="Q240" t="s">
        <v>25</v>
      </c>
      <c r="R240" t="s">
        <v>34</v>
      </c>
      <c r="S240">
        <v>0</v>
      </c>
      <c r="T240" t="str">
        <f t="shared" si="25"/>
        <v>Low (0-2 hours)</v>
      </c>
      <c r="U240" t="s">
        <v>23</v>
      </c>
      <c r="V240" t="s">
        <v>27</v>
      </c>
      <c r="W240" t="s">
        <v>28</v>
      </c>
      <c r="X240" t="s">
        <v>29</v>
      </c>
      <c r="Y240">
        <v>63</v>
      </c>
      <c r="Z240">
        <f t="shared" si="26"/>
        <v>-10</v>
      </c>
      <c r="AA240" t="str">
        <f t="shared" si="27"/>
        <v>Deteriorated</v>
      </c>
    </row>
    <row r="241" spans="1:27" x14ac:dyDescent="0.25">
      <c r="A241">
        <v>25</v>
      </c>
      <c r="B241" t="str">
        <f t="shared" si="21"/>
        <v>20-30 hours</v>
      </c>
      <c r="C241">
        <v>87</v>
      </c>
      <c r="D241" t="str">
        <f t="shared" si="22"/>
        <v>Good</v>
      </c>
      <c r="E241" t="s">
        <v>24</v>
      </c>
      <c r="F241" t="s">
        <v>20</v>
      </c>
      <c r="G241" t="s">
        <v>23</v>
      </c>
      <c r="H241">
        <v>7</v>
      </c>
      <c r="I241" t="str">
        <f t="shared" si="23"/>
        <v>&lt; 8 hours</v>
      </c>
      <c r="J241">
        <v>74</v>
      </c>
      <c r="K241" t="s">
        <v>20</v>
      </c>
      <c r="L241" t="s">
        <v>23</v>
      </c>
      <c r="M241">
        <v>0</v>
      </c>
      <c r="N241" t="str">
        <f t="shared" si="24"/>
        <v>No</v>
      </c>
      <c r="O241" t="s">
        <v>24</v>
      </c>
      <c r="P241" t="s">
        <v>21</v>
      </c>
      <c r="Q241" t="s">
        <v>25</v>
      </c>
      <c r="R241" t="s">
        <v>34</v>
      </c>
      <c r="S241">
        <v>4</v>
      </c>
      <c r="T241" t="str">
        <f t="shared" si="25"/>
        <v>Moderate (2-4 hours)</v>
      </c>
      <c r="U241" t="s">
        <v>23</v>
      </c>
      <c r="V241" t="s">
        <v>27</v>
      </c>
      <c r="W241" t="s">
        <v>28</v>
      </c>
      <c r="X241" t="s">
        <v>29</v>
      </c>
      <c r="Y241">
        <v>67</v>
      </c>
      <c r="Z241">
        <f t="shared" si="26"/>
        <v>-7</v>
      </c>
      <c r="AA241" t="str">
        <f t="shared" si="27"/>
        <v>Deteriorated</v>
      </c>
    </row>
    <row r="242" spans="1:27" x14ac:dyDescent="0.25">
      <c r="A242">
        <v>15</v>
      </c>
      <c r="B242" t="str">
        <f t="shared" si="21"/>
        <v>10-20 hours</v>
      </c>
      <c r="C242">
        <v>87</v>
      </c>
      <c r="D242" t="str">
        <f t="shared" si="22"/>
        <v>Good</v>
      </c>
      <c r="E242" t="s">
        <v>20</v>
      </c>
      <c r="F242" t="s">
        <v>24</v>
      </c>
      <c r="G242" t="s">
        <v>22</v>
      </c>
      <c r="H242">
        <v>4</v>
      </c>
      <c r="I242" t="str">
        <f t="shared" si="23"/>
        <v>&lt; 8 hours</v>
      </c>
      <c r="J242">
        <v>54</v>
      </c>
      <c r="K242" t="s">
        <v>24</v>
      </c>
      <c r="L242" t="s">
        <v>23</v>
      </c>
      <c r="M242">
        <v>1</v>
      </c>
      <c r="N242" t="str">
        <f t="shared" si="24"/>
        <v>Yes</v>
      </c>
      <c r="O242" t="s">
        <v>24</v>
      </c>
      <c r="P242" t="s">
        <v>24</v>
      </c>
      <c r="Q242" t="s">
        <v>25</v>
      </c>
      <c r="R242" t="s">
        <v>34</v>
      </c>
      <c r="S242">
        <v>6</v>
      </c>
      <c r="T242" t="str">
        <f t="shared" si="25"/>
        <v>High (4-6 hours)</v>
      </c>
      <c r="U242" t="s">
        <v>22</v>
      </c>
      <c r="V242" t="s">
        <v>45</v>
      </c>
      <c r="W242" t="s">
        <v>32</v>
      </c>
      <c r="X242" t="s">
        <v>29</v>
      </c>
      <c r="Y242">
        <v>65</v>
      </c>
      <c r="Z242">
        <f t="shared" si="26"/>
        <v>11</v>
      </c>
      <c r="AA242" t="str">
        <f t="shared" si="27"/>
        <v>Improved</v>
      </c>
    </row>
    <row r="243" spans="1:27" x14ac:dyDescent="0.25">
      <c r="A243">
        <v>19</v>
      </c>
      <c r="B243" t="str">
        <f t="shared" si="21"/>
        <v>10-20 hours</v>
      </c>
      <c r="C243">
        <v>69</v>
      </c>
      <c r="D243" t="str">
        <f t="shared" si="22"/>
        <v>Poor</v>
      </c>
      <c r="E243" t="s">
        <v>24</v>
      </c>
      <c r="F243" t="s">
        <v>24</v>
      </c>
      <c r="G243" t="s">
        <v>23</v>
      </c>
      <c r="H243">
        <v>7</v>
      </c>
      <c r="I243" t="str">
        <f t="shared" si="23"/>
        <v>&lt; 8 hours</v>
      </c>
      <c r="J243">
        <v>61</v>
      </c>
      <c r="K243" t="s">
        <v>21</v>
      </c>
      <c r="L243" t="s">
        <v>23</v>
      </c>
      <c r="M243">
        <v>3</v>
      </c>
      <c r="N243" t="str">
        <f t="shared" si="24"/>
        <v>Yes</v>
      </c>
      <c r="O243" t="s">
        <v>21</v>
      </c>
      <c r="P243" t="s">
        <v>21</v>
      </c>
      <c r="Q243" t="s">
        <v>25</v>
      </c>
      <c r="R243" t="s">
        <v>34</v>
      </c>
      <c r="S243">
        <v>4</v>
      </c>
      <c r="T243" t="str">
        <f t="shared" si="25"/>
        <v>Moderate (2-4 hours)</v>
      </c>
      <c r="U243" t="s">
        <v>22</v>
      </c>
      <c r="V243" t="s">
        <v>27</v>
      </c>
      <c r="W243" t="s">
        <v>32</v>
      </c>
      <c r="X243" t="s">
        <v>29</v>
      </c>
      <c r="Y243">
        <v>66</v>
      </c>
      <c r="Z243">
        <f t="shared" si="26"/>
        <v>5</v>
      </c>
      <c r="AA243" t="str">
        <f t="shared" si="27"/>
        <v>Improved</v>
      </c>
    </row>
    <row r="244" spans="1:27" x14ac:dyDescent="0.25">
      <c r="A244">
        <v>23</v>
      </c>
      <c r="B244" t="str">
        <f t="shared" si="21"/>
        <v>20-30 hours</v>
      </c>
      <c r="C244">
        <v>61</v>
      </c>
      <c r="D244" t="str">
        <f t="shared" si="22"/>
        <v>Poor</v>
      </c>
      <c r="E244" t="s">
        <v>20</v>
      </c>
      <c r="F244" t="s">
        <v>24</v>
      </c>
      <c r="G244" t="s">
        <v>22</v>
      </c>
      <c r="H244">
        <v>9</v>
      </c>
      <c r="I244" t="str">
        <f t="shared" si="23"/>
        <v>≥ 8 hours</v>
      </c>
      <c r="J244">
        <v>58</v>
      </c>
      <c r="K244" t="s">
        <v>24</v>
      </c>
      <c r="L244" t="s">
        <v>23</v>
      </c>
      <c r="M244">
        <v>4</v>
      </c>
      <c r="N244" t="str">
        <f t="shared" si="24"/>
        <v>Yes</v>
      </c>
      <c r="O244" t="s">
        <v>24</v>
      </c>
      <c r="P244" t="s">
        <v>24</v>
      </c>
      <c r="Q244" t="s">
        <v>25</v>
      </c>
      <c r="R244" t="s">
        <v>34</v>
      </c>
      <c r="S244">
        <v>2</v>
      </c>
      <c r="T244" t="str">
        <f t="shared" si="25"/>
        <v>Low (0-2 hours)</v>
      </c>
      <c r="U244" t="s">
        <v>22</v>
      </c>
      <c r="V244" t="s">
        <v>27</v>
      </c>
      <c r="W244" t="s">
        <v>28</v>
      </c>
      <c r="X244" t="s">
        <v>29</v>
      </c>
      <c r="Y244">
        <v>63</v>
      </c>
      <c r="Z244">
        <f t="shared" si="26"/>
        <v>5</v>
      </c>
      <c r="AA244" t="str">
        <f t="shared" si="27"/>
        <v>Improved</v>
      </c>
    </row>
    <row r="245" spans="1:27" x14ac:dyDescent="0.25">
      <c r="A245">
        <v>25</v>
      </c>
      <c r="B245" t="str">
        <f t="shared" si="21"/>
        <v>20-30 hours</v>
      </c>
      <c r="C245">
        <v>76</v>
      </c>
      <c r="D245" t="str">
        <f t="shared" si="22"/>
        <v>Fair</v>
      </c>
      <c r="E245" t="s">
        <v>24</v>
      </c>
      <c r="F245" t="s">
        <v>21</v>
      </c>
      <c r="G245" t="s">
        <v>23</v>
      </c>
      <c r="H245">
        <v>4</v>
      </c>
      <c r="I245" t="str">
        <f t="shared" si="23"/>
        <v>&lt; 8 hours</v>
      </c>
      <c r="J245">
        <v>78</v>
      </c>
      <c r="K245" t="s">
        <v>24</v>
      </c>
      <c r="L245" t="s">
        <v>23</v>
      </c>
      <c r="M245">
        <v>2</v>
      </c>
      <c r="N245" t="str">
        <f t="shared" si="24"/>
        <v>Yes</v>
      </c>
      <c r="O245" t="s">
        <v>24</v>
      </c>
      <c r="P245" t="s">
        <v>24</v>
      </c>
      <c r="Q245" t="s">
        <v>36</v>
      </c>
      <c r="R245" t="s">
        <v>30</v>
      </c>
      <c r="S245">
        <v>3</v>
      </c>
      <c r="T245" t="str">
        <f t="shared" si="25"/>
        <v>Moderate (2-4 hours)</v>
      </c>
      <c r="U245" t="s">
        <v>22</v>
      </c>
      <c r="V245" t="s">
        <v>27</v>
      </c>
      <c r="W245" t="s">
        <v>32</v>
      </c>
      <c r="X245" t="s">
        <v>33</v>
      </c>
      <c r="Y245">
        <v>68</v>
      </c>
      <c r="Z245">
        <f t="shared" si="26"/>
        <v>-10</v>
      </c>
      <c r="AA245" t="str">
        <f t="shared" si="27"/>
        <v>Deteriorated</v>
      </c>
    </row>
    <row r="246" spans="1:27" x14ac:dyDescent="0.25">
      <c r="A246">
        <v>13</v>
      </c>
      <c r="B246" t="str">
        <f t="shared" si="21"/>
        <v>10-20 hours</v>
      </c>
      <c r="C246">
        <v>72</v>
      </c>
      <c r="D246" t="str">
        <f t="shared" si="22"/>
        <v>Fair</v>
      </c>
      <c r="E246" t="s">
        <v>21</v>
      </c>
      <c r="F246" t="s">
        <v>21</v>
      </c>
      <c r="G246" t="s">
        <v>22</v>
      </c>
      <c r="H246">
        <v>7</v>
      </c>
      <c r="I246" t="str">
        <f t="shared" si="23"/>
        <v>&lt; 8 hours</v>
      </c>
      <c r="J246">
        <v>66</v>
      </c>
      <c r="K246" t="s">
        <v>24</v>
      </c>
      <c r="L246" t="s">
        <v>23</v>
      </c>
      <c r="M246">
        <v>0</v>
      </c>
      <c r="N246" t="str">
        <f t="shared" si="24"/>
        <v>No</v>
      </c>
      <c r="O246" t="s">
        <v>20</v>
      </c>
      <c r="P246" t="s">
        <v>21</v>
      </c>
      <c r="Q246" t="s">
        <v>25</v>
      </c>
      <c r="R246" t="s">
        <v>34</v>
      </c>
      <c r="S246">
        <v>4</v>
      </c>
      <c r="T246" t="str">
        <f t="shared" si="25"/>
        <v>Moderate (2-4 hours)</v>
      </c>
      <c r="U246" t="s">
        <v>22</v>
      </c>
      <c r="V246" t="s">
        <v>35</v>
      </c>
      <c r="W246" t="s">
        <v>28</v>
      </c>
      <c r="X246" t="s">
        <v>29</v>
      </c>
      <c r="Y246">
        <v>65</v>
      </c>
      <c r="Z246">
        <f t="shared" si="26"/>
        <v>-1</v>
      </c>
      <c r="AA246" t="str">
        <f t="shared" si="27"/>
        <v>Same</v>
      </c>
    </row>
    <row r="247" spans="1:27" x14ac:dyDescent="0.25">
      <c r="A247">
        <v>18</v>
      </c>
      <c r="B247" t="str">
        <f t="shared" si="21"/>
        <v>10-20 hours</v>
      </c>
      <c r="C247">
        <v>92</v>
      </c>
      <c r="D247" t="str">
        <f t="shared" si="22"/>
        <v>Very Good</v>
      </c>
      <c r="E247" t="s">
        <v>20</v>
      </c>
      <c r="F247" t="s">
        <v>24</v>
      </c>
      <c r="G247" t="s">
        <v>23</v>
      </c>
      <c r="H247">
        <v>8</v>
      </c>
      <c r="I247" t="str">
        <f t="shared" si="23"/>
        <v>≥ 8 hours</v>
      </c>
      <c r="J247">
        <v>54</v>
      </c>
      <c r="K247" t="s">
        <v>24</v>
      </c>
      <c r="L247" t="s">
        <v>23</v>
      </c>
      <c r="M247">
        <v>1</v>
      </c>
      <c r="N247" t="str">
        <f t="shared" si="24"/>
        <v>Yes</v>
      </c>
      <c r="O247" t="s">
        <v>24</v>
      </c>
      <c r="P247" t="s">
        <v>24</v>
      </c>
      <c r="Q247" t="s">
        <v>25</v>
      </c>
      <c r="R247" t="s">
        <v>26</v>
      </c>
      <c r="S247">
        <v>3</v>
      </c>
      <c r="T247" t="str">
        <f t="shared" si="25"/>
        <v>Moderate (2-4 hours)</v>
      </c>
      <c r="U247" t="s">
        <v>22</v>
      </c>
      <c r="V247" t="s">
        <v>27</v>
      </c>
      <c r="W247" t="s">
        <v>28</v>
      </c>
      <c r="X247" t="s">
        <v>29</v>
      </c>
      <c r="Y247">
        <v>67</v>
      </c>
      <c r="Z247">
        <f t="shared" si="26"/>
        <v>13</v>
      </c>
      <c r="AA247" t="str">
        <f t="shared" si="27"/>
        <v>Improved</v>
      </c>
    </row>
    <row r="248" spans="1:27" x14ac:dyDescent="0.25">
      <c r="A248">
        <v>17</v>
      </c>
      <c r="B248" t="str">
        <f t="shared" si="21"/>
        <v>10-20 hours</v>
      </c>
      <c r="C248">
        <v>92</v>
      </c>
      <c r="D248" t="str">
        <f t="shared" si="22"/>
        <v>Very Good</v>
      </c>
      <c r="E248" t="s">
        <v>20</v>
      </c>
      <c r="F248" t="s">
        <v>20</v>
      </c>
      <c r="G248" t="s">
        <v>23</v>
      </c>
      <c r="H248">
        <v>8</v>
      </c>
      <c r="I248" t="str">
        <f t="shared" si="23"/>
        <v>≥ 8 hours</v>
      </c>
      <c r="J248">
        <v>75</v>
      </c>
      <c r="K248" t="s">
        <v>24</v>
      </c>
      <c r="L248" t="s">
        <v>23</v>
      </c>
      <c r="M248">
        <v>2</v>
      </c>
      <c r="N248" t="str">
        <f t="shared" si="24"/>
        <v>Yes</v>
      </c>
      <c r="O248" t="s">
        <v>24</v>
      </c>
      <c r="P248" t="s">
        <v>21</v>
      </c>
      <c r="Q248" t="s">
        <v>25</v>
      </c>
      <c r="R248" t="s">
        <v>34</v>
      </c>
      <c r="S248">
        <v>3</v>
      </c>
      <c r="T248" t="str">
        <f t="shared" si="25"/>
        <v>Moderate (2-4 hours)</v>
      </c>
      <c r="U248" t="s">
        <v>22</v>
      </c>
      <c r="V248" t="s">
        <v>35</v>
      </c>
      <c r="W248" t="s">
        <v>28</v>
      </c>
      <c r="X248" t="s">
        <v>33</v>
      </c>
      <c r="Y248">
        <v>68</v>
      </c>
      <c r="Z248">
        <f t="shared" si="26"/>
        <v>-7</v>
      </c>
      <c r="AA248" t="str">
        <f t="shared" si="27"/>
        <v>Deteriorated</v>
      </c>
    </row>
    <row r="249" spans="1:27" x14ac:dyDescent="0.25">
      <c r="A249">
        <v>16</v>
      </c>
      <c r="B249" t="str">
        <f t="shared" si="21"/>
        <v>10-20 hours</v>
      </c>
      <c r="C249">
        <v>78</v>
      </c>
      <c r="D249" t="str">
        <f t="shared" si="22"/>
        <v>Fair</v>
      </c>
      <c r="E249" t="s">
        <v>24</v>
      </c>
      <c r="F249" t="s">
        <v>21</v>
      </c>
      <c r="G249" t="s">
        <v>22</v>
      </c>
      <c r="H249">
        <v>6</v>
      </c>
      <c r="I249" t="str">
        <f t="shared" si="23"/>
        <v>&lt; 8 hours</v>
      </c>
      <c r="J249">
        <v>83</v>
      </c>
      <c r="K249" t="s">
        <v>24</v>
      </c>
      <c r="L249" t="s">
        <v>23</v>
      </c>
      <c r="M249">
        <v>0</v>
      </c>
      <c r="N249" t="str">
        <f t="shared" si="24"/>
        <v>No</v>
      </c>
      <c r="O249" t="s">
        <v>20</v>
      </c>
      <c r="P249" t="s">
        <v>20</v>
      </c>
      <c r="Q249" t="s">
        <v>25</v>
      </c>
      <c r="R249" t="s">
        <v>34</v>
      </c>
      <c r="S249">
        <v>3</v>
      </c>
      <c r="T249" t="str">
        <f t="shared" si="25"/>
        <v>Moderate (2-4 hours)</v>
      </c>
      <c r="U249" t="s">
        <v>23</v>
      </c>
      <c r="V249" t="s">
        <v>31</v>
      </c>
      <c r="W249" t="s">
        <v>28</v>
      </c>
      <c r="X249" t="s">
        <v>29</v>
      </c>
      <c r="Y249">
        <v>64</v>
      </c>
      <c r="Z249">
        <f t="shared" si="26"/>
        <v>-19</v>
      </c>
      <c r="AA249" t="str">
        <f t="shared" si="27"/>
        <v>Deteriorated</v>
      </c>
    </row>
    <row r="250" spans="1:27" x14ac:dyDescent="0.25">
      <c r="A250">
        <v>31</v>
      </c>
      <c r="B250" t="str">
        <f t="shared" si="21"/>
        <v>above 30 hours</v>
      </c>
      <c r="C250">
        <v>84</v>
      </c>
      <c r="D250" t="str">
        <f t="shared" si="22"/>
        <v>Good</v>
      </c>
      <c r="E250" t="s">
        <v>24</v>
      </c>
      <c r="F250" t="s">
        <v>24</v>
      </c>
      <c r="G250" t="s">
        <v>22</v>
      </c>
      <c r="H250">
        <v>5</v>
      </c>
      <c r="I250" t="str">
        <f t="shared" si="23"/>
        <v>&lt; 8 hours</v>
      </c>
      <c r="J250">
        <v>87</v>
      </c>
      <c r="K250" t="s">
        <v>21</v>
      </c>
      <c r="L250" t="s">
        <v>23</v>
      </c>
      <c r="M250">
        <v>0</v>
      </c>
      <c r="N250" t="str">
        <f t="shared" si="24"/>
        <v>No</v>
      </c>
      <c r="O250" t="s">
        <v>24</v>
      </c>
      <c r="P250" t="s">
        <v>24</v>
      </c>
      <c r="Q250" t="s">
        <v>36</v>
      </c>
      <c r="R250" t="s">
        <v>26</v>
      </c>
      <c r="S250">
        <v>3</v>
      </c>
      <c r="T250" t="str">
        <f t="shared" si="25"/>
        <v>Moderate (2-4 hours)</v>
      </c>
      <c r="U250" t="s">
        <v>22</v>
      </c>
      <c r="V250" t="s">
        <v>31</v>
      </c>
      <c r="W250" t="s">
        <v>32</v>
      </c>
      <c r="X250" t="s">
        <v>29</v>
      </c>
      <c r="Y250">
        <v>71</v>
      </c>
      <c r="Z250">
        <f t="shared" si="26"/>
        <v>-16</v>
      </c>
      <c r="AA250" t="str">
        <f t="shared" si="27"/>
        <v>Deteriorated</v>
      </c>
    </row>
    <row r="251" spans="1:27" x14ac:dyDescent="0.25">
      <c r="A251">
        <v>22</v>
      </c>
      <c r="B251" t="str">
        <f t="shared" si="21"/>
        <v>20-30 hours</v>
      </c>
      <c r="C251">
        <v>84</v>
      </c>
      <c r="D251" t="str">
        <f t="shared" si="22"/>
        <v>Good</v>
      </c>
      <c r="E251" t="s">
        <v>24</v>
      </c>
      <c r="F251" t="s">
        <v>24</v>
      </c>
      <c r="G251" t="s">
        <v>23</v>
      </c>
      <c r="H251">
        <v>6</v>
      </c>
      <c r="I251" t="str">
        <f t="shared" si="23"/>
        <v>&lt; 8 hours</v>
      </c>
      <c r="J251">
        <v>92</v>
      </c>
      <c r="K251" t="s">
        <v>20</v>
      </c>
      <c r="L251" t="s">
        <v>23</v>
      </c>
      <c r="M251">
        <v>0</v>
      </c>
      <c r="N251" t="str">
        <f t="shared" si="24"/>
        <v>No</v>
      </c>
      <c r="O251" t="s">
        <v>24</v>
      </c>
      <c r="P251" t="s">
        <v>24</v>
      </c>
      <c r="Q251" t="s">
        <v>25</v>
      </c>
      <c r="R251" t="s">
        <v>34</v>
      </c>
      <c r="S251">
        <v>5</v>
      </c>
      <c r="T251" t="str">
        <f t="shared" si="25"/>
        <v>High (4-6 hours)</v>
      </c>
      <c r="U251" t="s">
        <v>22</v>
      </c>
      <c r="V251" t="s">
        <v>27</v>
      </c>
      <c r="W251" t="s">
        <v>28</v>
      </c>
      <c r="X251" t="s">
        <v>33</v>
      </c>
      <c r="Y251">
        <v>69</v>
      </c>
      <c r="Z251">
        <f t="shared" si="26"/>
        <v>-23</v>
      </c>
      <c r="AA251" t="str">
        <f t="shared" si="27"/>
        <v>Deteriorated</v>
      </c>
    </row>
    <row r="252" spans="1:27" x14ac:dyDescent="0.25">
      <c r="A252">
        <v>12</v>
      </c>
      <c r="B252" t="str">
        <f t="shared" si="21"/>
        <v>10-20 hours</v>
      </c>
      <c r="C252">
        <v>93</v>
      </c>
      <c r="D252" t="str">
        <f t="shared" si="22"/>
        <v>Very Good</v>
      </c>
      <c r="E252" t="s">
        <v>24</v>
      </c>
      <c r="F252" t="s">
        <v>24</v>
      </c>
      <c r="G252" t="s">
        <v>23</v>
      </c>
      <c r="H252">
        <v>9</v>
      </c>
      <c r="I252" t="str">
        <f t="shared" si="23"/>
        <v>≥ 8 hours</v>
      </c>
      <c r="J252">
        <v>74</v>
      </c>
      <c r="K252" t="s">
        <v>20</v>
      </c>
      <c r="L252" t="s">
        <v>23</v>
      </c>
      <c r="M252">
        <v>1</v>
      </c>
      <c r="N252" t="str">
        <f t="shared" si="24"/>
        <v>Yes</v>
      </c>
      <c r="O252" t="s">
        <v>24</v>
      </c>
      <c r="P252" t="s">
        <v>24</v>
      </c>
      <c r="Q252" t="s">
        <v>25</v>
      </c>
      <c r="R252" t="s">
        <v>34</v>
      </c>
      <c r="S252">
        <v>3</v>
      </c>
      <c r="T252" t="str">
        <f t="shared" si="25"/>
        <v>Moderate (2-4 hours)</v>
      </c>
      <c r="U252" t="s">
        <v>22</v>
      </c>
      <c r="V252" t="s">
        <v>35</v>
      </c>
      <c r="W252" t="s">
        <v>32</v>
      </c>
      <c r="X252" t="s">
        <v>29</v>
      </c>
      <c r="Y252">
        <v>67</v>
      </c>
      <c r="Z252">
        <f t="shared" si="26"/>
        <v>-7</v>
      </c>
      <c r="AA252" t="str">
        <f t="shared" si="27"/>
        <v>Deteriorated</v>
      </c>
    </row>
    <row r="253" spans="1:27" x14ac:dyDescent="0.25">
      <c r="A253">
        <v>26</v>
      </c>
      <c r="B253" t="str">
        <f t="shared" si="21"/>
        <v>20-30 hours</v>
      </c>
      <c r="C253">
        <v>77</v>
      </c>
      <c r="D253" t="str">
        <f t="shared" si="22"/>
        <v>Fair</v>
      </c>
      <c r="E253" t="s">
        <v>20</v>
      </c>
      <c r="F253" t="s">
        <v>24</v>
      </c>
      <c r="G253" t="s">
        <v>22</v>
      </c>
      <c r="H253">
        <v>4</v>
      </c>
      <c r="I253" t="str">
        <f t="shared" si="23"/>
        <v>&lt; 8 hours</v>
      </c>
      <c r="J253">
        <v>70</v>
      </c>
      <c r="K253" t="s">
        <v>20</v>
      </c>
      <c r="L253" t="s">
        <v>23</v>
      </c>
      <c r="M253">
        <v>2</v>
      </c>
      <c r="N253" t="str">
        <f t="shared" si="24"/>
        <v>Yes</v>
      </c>
      <c r="O253" t="s">
        <v>21</v>
      </c>
      <c r="P253" t="s">
        <v>20</v>
      </c>
      <c r="Q253" t="s">
        <v>25</v>
      </c>
      <c r="R253" t="s">
        <v>34</v>
      </c>
      <c r="S253">
        <v>3</v>
      </c>
      <c r="T253" t="str">
        <f t="shared" si="25"/>
        <v>Moderate (2-4 hours)</v>
      </c>
      <c r="U253" t="s">
        <v>23</v>
      </c>
      <c r="V253" t="s">
        <v>31</v>
      </c>
      <c r="W253" t="s">
        <v>32</v>
      </c>
      <c r="X253" t="s">
        <v>33</v>
      </c>
      <c r="Y253">
        <v>65</v>
      </c>
      <c r="Z253">
        <f t="shared" si="26"/>
        <v>-5</v>
      </c>
      <c r="AA253" t="str">
        <f t="shared" si="27"/>
        <v>Deteriorated</v>
      </c>
    </row>
    <row r="254" spans="1:27" x14ac:dyDescent="0.25">
      <c r="A254">
        <v>33</v>
      </c>
      <c r="B254" t="str">
        <f t="shared" si="21"/>
        <v>above 30 hours</v>
      </c>
      <c r="C254">
        <v>71</v>
      </c>
      <c r="D254" t="str">
        <f t="shared" si="22"/>
        <v>Fair</v>
      </c>
      <c r="E254" t="s">
        <v>20</v>
      </c>
      <c r="F254" t="s">
        <v>24</v>
      </c>
      <c r="G254" t="s">
        <v>22</v>
      </c>
      <c r="H254">
        <v>5</v>
      </c>
      <c r="I254" t="str">
        <f t="shared" si="23"/>
        <v>&lt; 8 hours</v>
      </c>
      <c r="J254">
        <v>84</v>
      </c>
      <c r="K254" t="s">
        <v>24</v>
      </c>
      <c r="L254" t="s">
        <v>23</v>
      </c>
      <c r="M254">
        <v>1</v>
      </c>
      <c r="N254" t="str">
        <f t="shared" si="24"/>
        <v>Yes</v>
      </c>
      <c r="O254" t="s">
        <v>24</v>
      </c>
      <c r="P254" t="s">
        <v>24</v>
      </c>
      <c r="Q254" t="s">
        <v>25</v>
      </c>
      <c r="R254" t="s">
        <v>26</v>
      </c>
      <c r="S254">
        <v>2</v>
      </c>
      <c r="T254" t="str">
        <f t="shared" si="25"/>
        <v>Low (0-2 hours)</v>
      </c>
      <c r="U254" t="s">
        <v>22</v>
      </c>
      <c r="V254" t="s">
        <v>27</v>
      </c>
      <c r="W254" t="s">
        <v>28</v>
      </c>
      <c r="X254" t="s">
        <v>29</v>
      </c>
      <c r="Y254">
        <v>68</v>
      </c>
      <c r="Z254">
        <f t="shared" si="26"/>
        <v>-16</v>
      </c>
      <c r="AA254" t="str">
        <f t="shared" si="27"/>
        <v>Deteriorated</v>
      </c>
    </row>
    <row r="255" spans="1:27" x14ac:dyDescent="0.25">
      <c r="A255">
        <v>26</v>
      </c>
      <c r="B255" t="str">
        <f t="shared" si="21"/>
        <v>20-30 hours</v>
      </c>
      <c r="C255">
        <v>71</v>
      </c>
      <c r="D255" t="str">
        <f t="shared" si="22"/>
        <v>Fair</v>
      </c>
      <c r="E255" t="s">
        <v>21</v>
      </c>
      <c r="F255" t="s">
        <v>24</v>
      </c>
      <c r="G255" t="s">
        <v>23</v>
      </c>
      <c r="H255">
        <v>6</v>
      </c>
      <c r="I255" t="str">
        <f t="shared" si="23"/>
        <v>&lt; 8 hours</v>
      </c>
      <c r="J255">
        <v>51</v>
      </c>
      <c r="K255" t="s">
        <v>20</v>
      </c>
      <c r="L255" t="s">
        <v>22</v>
      </c>
      <c r="M255">
        <v>1</v>
      </c>
      <c r="N255" t="str">
        <f t="shared" si="24"/>
        <v>Yes</v>
      </c>
      <c r="O255" t="s">
        <v>21</v>
      </c>
      <c r="P255" t="s">
        <v>24</v>
      </c>
      <c r="Q255" t="s">
        <v>36</v>
      </c>
      <c r="R255" t="s">
        <v>26</v>
      </c>
      <c r="S255">
        <v>3</v>
      </c>
      <c r="T255" t="str">
        <f t="shared" si="25"/>
        <v>Moderate (2-4 hours)</v>
      </c>
      <c r="U255" t="s">
        <v>22</v>
      </c>
      <c r="V255" t="s">
        <v>35</v>
      </c>
      <c r="W255" t="s">
        <v>32</v>
      </c>
      <c r="X255" t="s">
        <v>29</v>
      </c>
      <c r="Y255">
        <v>67</v>
      </c>
      <c r="Z255">
        <f t="shared" si="26"/>
        <v>16</v>
      </c>
      <c r="AA255" t="str">
        <f t="shared" si="27"/>
        <v>Improved</v>
      </c>
    </row>
    <row r="256" spans="1:27" x14ac:dyDescent="0.25">
      <c r="A256">
        <v>11</v>
      </c>
      <c r="B256" t="str">
        <f t="shared" si="21"/>
        <v>10-20 hours</v>
      </c>
      <c r="C256">
        <v>81</v>
      </c>
      <c r="D256" t="str">
        <f t="shared" si="22"/>
        <v>Good</v>
      </c>
      <c r="E256" t="s">
        <v>24</v>
      </c>
      <c r="F256" t="s">
        <v>24</v>
      </c>
      <c r="G256" t="s">
        <v>23</v>
      </c>
      <c r="H256">
        <v>6</v>
      </c>
      <c r="I256" t="str">
        <f t="shared" si="23"/>
        <v>&lt; 8 hours</v>
      </c>
      <c r="J256">
        <v>82</v>
      </c>
      <c r="K256" t="s">
        <v>21</v>
      </c>
      <c r="L256" t="s">
        <v>23</v>
      </c>
      <c r="M256">
        <v>3</v>
      </c>
      <c r="N256" t="str">
        <f t="shared" si="24"/>
        <v>Yes</v>
      </c>
      <c r="O256" t="s">
        <v>24</v>
      </c>
      <c r="P256" t="s">
        <v>21</v>
      </c>
      <c r="Q256" t="s">
        <v>25</v>
      </c>
      <c r="R256" t="s">
        <v>34</v>
      </c>
      <c r="S256">
        <v>4</v>
      </c>
      <c r="T256" t="str">
        <f t="shared" si="25"/>
        <v>Moderate (2-4 hours)</v>
      </c>
      <c r="U256" t="s">
        <v>22</v>
      </c>
      <c r="V256" t="s">
        <v>27</v>
      </c>
      <c r="W256" t="s">
        <v>28</v>
      </c>
      <c r="X256" t="s">
        <v>29</v>
      </c>
      <c r="Y256">
        <v>67</v>
      </c>
      <c r="Z256">
        <f t="shared" si="26"/>
        <v>-15</v>
      </c>
      <c r="AA256" t="str">
        <f t="shared" si="27"/>
        <v>Deteriorated</v>
      </c>
    </row>
    <row r="257" spans="1:27" x14ac:dyDescent="0.25">
      <c r="A257">
        <v>17</v>
      </c>
      <c r="B257" t="str">
        <f t="shared" si="21"/>
        <v>10-20 hours</v>
      </c>
      <c r="C257">
        <v>78</v>
      </c>
      <c r="D257" t="str">
        <f t="shared" si="22"/>
        <v>Fair</v>
      </c>
      <c r="E257" t="s">
        <v>24</v>
      </c>
      <c r="F257" t="s">
        <v>21</v>
      </c>
      <c r="G257" t="s">
        <v>23</v>
      </c>
      <c r="H257">
        <v>7</v>
      </c>
      <c r="I257" t="str">
        <f t="shared" si="23"/>
        <v>&lt; 8 hours</v>
      </c>
      <c r="J257">
        <v>70</v>
      </c>
      <c r="K257" t="s">
        <v>24</v>
      </c>
      <c r="L257" t="s">
        <v>22</v>
      </c>
      <c r="M257">
        <v>2</v>
      </c>
      <c r="N257" t="str">
        <f t="shared" si="24"/>
        <v>Yes</v>
      </c>
      <c r="O257" t="s">
        <v>20</v>
      </c>
      <c r="P257" t="s">
        <v>21</v>
      </c>
      <c r="Q257" t="s">
        <v>25</v>
      </c>
      <c r="R257" t="s">
        <v>26</v>
      </c>
      <c r="S257">
        <v>3</v>
      </c>
      <c r="T257" t="str">
        <f t="shared" si="25"/>
        <v>Moderate (2-4 hours)</v>
      </c>
      <c r="U257" t="s">
        <v>22</v>
      </c>
      <c r="V257" t="s">
        <v>27</v>
      </c>
      <c r="W257" t="s">
        <v>28</v>
      </c>
      <c r="X257" t="s">
        <v>29</v>
      </c>
      <c r="Y257">
        <v>66</v>
      </c>
      <c r="Z257">
        <f t="shared" si="26"/>
        <v>-4</v>
      </c>
      <c r="AA257" t="str">
        <f t="shared" si="27"/>
        <v>Deteriorated</v>
      </c>
    </row>
    <row r="258" spans="1:27" x14ac:dyDescent="0.25">
      <c r="A258">
        <v>28</v>
      </c>
      <c r="B258" t="str">
        <f t="shared" si="21"/>
        <v>20-30 hours</v>
      </c>
      <c r="C258">
        <v>78</v>
      </c>
      <c r="D258" t="str">
        <f t="shared" si="22"/>
        <v>Fair</v>
      </c>
      <c r="E258" t="s">
        <v>21</v>
      </c>
      <c r="F258" t="s">
        <v>24</v>
      </c>
      <c r="G258" t="s">
        <v>22</v>
      </c>
      <c r="H258">
        <v>9</v>
      </c>
      <c r="I258" t="str">
        <f t="shared" si="23"/>
        <v>≥ 8 hours</v>
      </c>
      <c r="J258">
        <v>73</v>
      </c>
      <c r="K258" t="s">
        <v>21</v>
      </c>
      <c r="L258" t="s">
        <v>23</v>
      </c>
      <c r="M258">
        <v>2</v>
      </c>
      <c r="N258" t="str">
        <f t="shared" si="24"/>
        <v>Yes</v>
      </c>
      <c r="O258" t="s">
        <v>24</v>
      </c>
      <c r="P258" t="s">
        <v>24</v>
      </c>
      <c r="Q258" t="s">
        <v>25</v>
      </c>
      <c r="R258" t="s">
        <v>34</v>
      </c>
      <c r="S258">
        <v>4</v>
      </c>
      <c r="T258" t="str">
        <f t="shared" si="25"/>
        <v>Moderate (2-4 hours)</v>
      </c>
      <c r="U258" t="s">
        <v>22</v>
      </c>
      <c r="V258" t="s">
        <v>31</v>
      </c>
      <c r="W258" t="s">
        <v>32</v>
      </c>
      <c r="X258" t="s">
        <v>33</v>
      </c>
      <c r="Y258">
        <v>70</v>
      </c>
      <c r="Z258">
        <f t="shared" si="26"/>
        <v>-3</v>
      </c>
      <c r="AA258" t="str">
        <f t="shared" si="27"/>
        <v>Deteriorated</v>
      </c>
    </row>
    <row r="259" spans="1:27" x14ac:dyDescent="0.25">
      <c r="A259">
        <v>16</v>
      </c>
      <c r="B259" t="str">
        <f t="shared" ref="B259:B322" si="28">IF(A259&lt;=10,"1-10 hours",IF(A259&lt;=20,"10-20 hours",IF(A259&lt;=30,"20-30 hours","above 30 hours")))</f>
        <v>10-20 hours</v>
      </c>
      <c r="C259">
        <v>64</v>
      </c>
      <c r="D259" t="str">
        <f t="shared" ref="D259:D322" si="29">IF(C259=100,"Perfect",
IF(C259&gt;=90,"Very Good",
IF(C259&gt;=80,"Good",
IF(C259&gt;=70,"Fair",
IF(C259&gt;=60,"Poor","Below 60")))))</f>
        <v>Poor</v>
      </c>
      <c r="E259" t="s">
        <v>21</v>
      </c>
      <c r="F259" t="s">
        <v>20</v>
      </c>
      <c r="G259" t="s">
        <v>23</v>
      </c>
      <c r="H259">
        <v>5</v>
      </c>
      <c r="I259" t="str">
        <f t="shared" ref="I259:I322" si="30">IF(H259&lt;8,"&lt; 8 hours","≥ 8 hours")</f>
        <v>&lt; 8 hours</v>
      </c>
      <c r="J259">
        <v>65</v>
      </c>
      <c r="K259" t="s">
        <v>24</v>
      </c>
      <c r="L259" t="s">
        <v>23</v>
      </c>
      <c r="M259">
        <v>3</v>
      </c>
      <c r="N259" t="str">
        <f t="shared" ref="N259:N322" si="31">IF(M259=0,"No","Yes")</f>
        <v>Yes</v>
      </c>
      <c r="O259" t="s">
        <v>24</v>
      </c>
      <c r="P259" t="s">
        <v>21</v>
      </c>
      <c r="Q259" t="s">
        <v>36</v>
      </c>
      <c r="R259" t="s">
        <v>26</v>
      </c>
      <c r="S259">
        <v>4</v>
      </c>
      <c r="T259" t="str">
        <f t="shared" ref="T259:T322" si="32">IF(S259&lt;=2,"Low (0-2 hours)",IF(S259&lt;=4,"Moderate (2-4 hours)","High (4-6 hours)"))</f>
        <v>Moderate (2-4 hours)</v>
      </c>
      <c r="U259" t="s">
        <v>22</v>
      </c>
      <c r="V259" t="s">
        <v>35</v>
      </c>
      <c r="W259" t="s">
        <v>32</v>
      </c>
      <c r="X259" t="s">
        <v>33</v>
      </c>
      <c r="Y259">
        <v>65</v>
      </c>
      <c r="Z259">
        <f t="shared" ref="Z259:Z322" si="33">Y259-J259</f>
        <v>0</v>
      </c>
      <c r="AA259" t="str">
        <f t="shared" ref="AA259:AA322" si="34">IF(Z259&gt;2,"Improved",IF(Z259&lt;-2,"Deteriorated","Same"))</f>
        <v>Same</v>
      </c>
    </row>
    <row r="260" spans="1:27" x14ac:dyDescent="0.25">
      <c r="A260">
        <v>23</v>
      </c>
      <c r="B260" t="str">
        <f t="shared" si="28"/>
        <v>20-30 hours</v>
      </c>
      <c r="C260">
        <v>89</v>
      </c>
      <c r="D260" t="str">
        <f t="shared" si="29"/>
        <v>Good</v>
      </c>
      <c r="E260" t="s">
        <v>20</v>
      </c>
      <c r="F260" t="s">
        <v>20</v>
      </c>
      <c r="G260" t="s">
        <v>23</v>
      </c>
      <c r="H260">
        <v>7</v>
      </c>
      <c r="I260" t="str">
        <f t="shared" si="30"/>
        <v>&lt; 8 hours</v>
      </c>
      <c r="J260">
        <v>56</v>
      </c>
      <c r="K260" t="s">
        <v>20</v>
      </c>
      <c r="L260" t="s">
        <v>23</v>
      </c>
      <c r="M260">
        <v>4</v>
      </c>
      <c r="N260" t="str">
        <f t="shared" si="31"/>
        <v>Yes</v>
      </c>
      <c r="O260" t="s">
        <v>24</v>
      </c>
      <c r="P260" t="s">
        <v>20</v>
      </c>
      <c r="Q260" t="s">
        <v>36</v>
      </c>
      <c r="R260" t="s">
        <v>26</v>
      </c>
      <c r="S260">
        <v>4</v>
      </c>
      <c r="T260" t="str">
        <f t="shared" si="32"/>
        <v>Moderate (2-4 hours)</v>
      </c>
      <c r="U260" t="s">
        <v>22</v>
      </c>
      <c r="V260" t="s">
        <v>35</v>
      </c>
      <c r="W260" t="s">
        <v>28</v>
      </c>
      <c r="X260" t="s">
        <v>33</v>
      </c>
      <c r="Y260">
        <v>69</v>
      </c>
      <c r="Z260">
        <f t="shared" si="33"/>
        <v>13</v>
      </c>
      <c r="AA260" t="str">
        <f t="shared" si="34"/>
        <v>Improved</v>
      </c>
    </row>
    <row r="261" spans="1:27" x14ac:dyDescent="0.25">
      <c r="A261">
        <v>25</v>
      </c>
      <c r="B261" t="str">
        <f t="shared" si="28"/>
        <v>20-30 hours</v>
      </c>
      <c r="C261">
        <v>69</v>
      </c>
      <c r="D261" t="str">
        <f t="shared" si="29"/>
        <v>Poor</v>
      </c>
      <c r="E261" t="s">
        <v>24</v>
      </c>
      <c r="F261" t="s">
        <v>24</v>
      </c>
      <c r="G261" t="s">
        <v>23</v>
      </c>
      <c r="H261">
        <v>7</v>
      </c>
      <c r="I261" t="str">
        <f t="shared" si="30"/>
        <v>&lt; 8 hours</v>
      </c>
      <c r="J261">
        <v>70</v>
      </c>
      <c r="K261" t="s">
        <v>20</v>
      </c>
      <c r="L261" t="s">
        <v>22</v>
      </c>
      <c r="M261">
        <v>1</v>
      </c>
      <c r="N261" t="str">
        <f t="shared" si="31"/>
        <v>Yes</v>
      </c>
      <c r="O261" t="s">
        <v>21</v>
      </c>
      <c r="P261" t="s">
        <v>21</v>
      </c>
      <c r="Q261" t="s">
        <v>25</v>
      </c>
      <c r="R261" t="s">
        <v>26</v>
      </c>
      <c r="S261">
        <v>4</v>
      </c>
      <c r="T261" t="str">
        <f t="shared" si="32"/>
        <v>Moderate (2-4 hours)</v>
      </c>
      <c r="U261" t="s">
        <v>22</v>
      </c>
      <c r="V261" t="s">
        <v>27</v>
      </c>
      <c r="W261" t="s">
        <v>37</v>
      </c>
      <c r="X261" t="s">
        <v>33</v>
      </c>
      <c r="Y261">
        <v>65</v>
      </c>
      <c r="Z261">
        <f t="shared" si="33"/>
        <v>-5</v>
      </c>
      <c r="AA261" t="str">
        <f t="shared" si="34"/>
        <v>Deteriorated</v>
      </c>
    </row>
    <row r="262" spans="1:27" x14ac:dyDescent="0.25">
      <c r="A262">
        <v>14</v>
      </c>
      <c r="B262" t="str">
        <f t="shared" si="28"/>
        <v>10-20 hours</v>
      </c>
      <c r="C262">
        <v>68</v>
      </c>
      <c r="D262" t="str">
        <f t="shared" si="29"/>
        <v>Poor</v>
      </c>
      <c r="E262" t="s">
        <v>21</v>
      </c>
      <c r="F262" t="s">
        <v>24</v>
      </c>
      <c r="G262" t="s">
        <v>22</v>
      </c>
      <c r="H262">
        <v>6</v>
      </c>
      <c r="I262" t="str">
        <f t="shared" si="30"/>
        <v>&lt; 8 hours</v>
      </c>
      <c r="J262">
        <v>65</v>
      </c>
      <c r="K262" t="s">
        <v>24</v>
      </c>
      <c r="L262" t="s">
        <v>23</v>
      </c>
      <c r="M262">
        <v>1</v>
      </c>
      <c r="N262" t="str">
        <f t="shared" si="31"/>
        <v>Yes</v>
      </c>
      <c r="O262" t="s">
        <v>21</v>
      </c>
      <c r="P262" t="s">
        <v>24</v>
      </c>
      <c r="Q262" t="s">
        <v>25</v>
      </c>
      <c r="R262" t="s">
        <v>34</v>
      </c>
      <c r="S262">
        <v>3</v>
      </c>
      <c r="T262" t="str">
        <f t="shared" si="32"/>
        <v>Moderate (2-4 hours)</v>
      </c>
      <c r="U262" t="s">
        <v>23</v>
      </c>
      <c r="V262" t="s">
        <v>31</v>
      </c>
      <c r="W262" t="s">
        <v>28</v>
      </c>
      <c r="X262" t="s">
        <v>29</v>
      </c>
      <c r="Y262">
        <v>63</v>
      </c>
      <c r="Z262">
        <f t="shared" si="33"/>
        <v>-2</v>
      </c>
      <c r="AA262" t="str">
        <f t="shared" si="34"/>
        <v>Same</v>
      </c>
    </row>
    <row r="263" spans="1:27" x14ac:dyDescent="0.25">
      <c r="A263">
        <v>20</v>
      </c>
      <c r="B263" t="str">
        <f t="shared" si="28"/>
        <v>10-20 hours</v>
      </c>
      <c r="C263">
        <v>77</v>
      </c>
      <c r="D263" t="str">
        <f t="shared" si="29"/>
        <v>Fair</v>
      </c>
      <c r="E263" t="s">
        <v>24</v>
      </c>
      <c r="F263" t="s">
        <v>24</v>
      </c>
      <c r="G263" t="s">
        <v>22</v>
      </c>
      <c r="H263">
        <v>5</v>
      </c>
      <c r="I263" t="str">
        <f t="shared" si="30"/>
        <v>&lt; 8 hours</v>
      </c>
      <c r="J263">
        <v>98</v>
      </c>
      <c r="K263" t="s">
        <v>20</v>
      </c>
      <c r="L263" t="s">
        <v>23</v>
      </c>
      <c r="M263">
        <v>2</v>
      </c>
      <c r="N263" t="str">
        <f t="shared" si="31"/>
        <v>Yes</v>
      </c>
      <c r="O263" t="s">
        <v>20</v>
      </c>
      <c r="P263" t="s">
        <v>21</v>
      </c>
      <c r="Q263" t="s">
        <v>36</v>
      </c>
      <c r="R263" t="s">
        <v>34</v>
      </c>
      <c r="S263">
        <v>2</v>
      </c>
      <c r="T263" t="str">
        <f t="shared" si="32"/>
        <v>Low (0-2 hours)</v>
      </c>
      <c r="U263" t="s">
        <v>22</v>
      </c>
      <c r="V263" t="s">
        <v>35</v>
      </c>
      <c r="W263" t="s">
        <v>37</v>
      </c>
      <c r="X263" t="s">
        <v>33</v>
      </c>
      <c r="Y263">
        <v>67</v>
      </c>
      <c r="Z263">
        <f t="shared" si="33"/>
        <v>-31</v>
      </c>
      <c r="AA263" t="str">
        <f t="shared" si="34"/>
        <v>Deteriorated</v>
      </c>
    </row>
    <row r="264" spans="1:27" x14ac:dyDescent="0.25">
      <c r="A264">
        <v>1</v>
      </c>
      <c r="B264" t="str">
        <f t="shared" si="28"/>
        <v>1-10 hours</v>
      </c>
      <c r="C264">
        <v>69</v>
      </c>
      <c r="D264" t="str">
        <f t="shared" si="29"/>
        <v>Poor</v>
      </c>
      <c r="E264" t="s">
        <v>21</v>
      </c>
      <c r="F264" t="s">
        <v>24</v>
      </c>
      <c r="G264" t="s">
        <v>23</v>
      </c>
      <c r="H264">
        <v>6</v>
      </c>
      <c r="I264" t="str">
        <f t="shared" si="30"/>
        <v>&lt; 8 hours</v>
      </c>
      <c r="J264">
        <v>97</v>
      </c>
      <c r="K264" t="s">
        <v>24</v>
      </c>
      <c r="L264" t="s">
        <v>23</v>
      </c>
      <c r="M264">
        <v>1</v>
      </c>
      <c r="N264" t="str">
        <f t="shared" si="31"/>
        <v>Yes</v>
      </c>
      <c r="O264" t="s">
        <v>20</v>
      </c>
      <c r="P264" t="s">
        <v>24</v>
      </c>
      <c r="Q264" t="s">
        <v>25</v>
      </c>
      <c r="R264" t="s">
        <v>26</v>
      </c>
      <c r="S264">
        <v>3</v>
      </c>
      <c r="T264" t="str">
        <f t="shared" si="32"/>
        <v>Moderate (2-4 hours)</v>
      </c>
      <c r="U264" t="s">
        <v>22</v>
      </c>
      <c r="V264" t="s">
        <v>27</v>
      </c>
      <c r="W264" t="s">
        <v>28</v>
      </c>
      <c r="X264" t="s">
        <v>33</v>
      </c>
      <c r="Y264">
        <v>61</v>
      </c>
      <c r="Z264">
        <f t="shared" si="33"/>
        <v>-36</v>
      </c>
      <c r="AA264" t="str">
        <f t="shared" si="34"/>
        <v>Deteriorated</v>
      </c>
    </row>
    <row r="265" spans="1:27" x14ac:dyDescent="0.25">
      <c r="A265">
        <v>14</v>
      </c>
      <c r="B265" t="str">
        <f t="shared" si="28"/>
        <v>10-20 hours</v>
      </c>
      <c r="C265">
        <v>83</v>
      </c>
      <c r="D265" t="str">
        <f t="shared" si="29"/>
        <v>Good</v>
      </c>
      <c r="E265" t="s">
        <v>24</v>
      </c>
      <c r="F265" t="s">
        <v>20</v>
      </c>
      <c r="G265" t="s">
        <v>23</v>
      </c>
      <c r="H265">
        <v>6</v>
      </c>
      <c r="I265" t="str">
        <f t="shared" si="30"/>
        <v>&lt; 8 hours</v>
      </c>
      <c r="J265">
        <v>82</v>
      </c>
      <c r="K265" t="s">
        <v>24</v>
      </c>
      <c r="L265" t="s">
        <v>23</v>
      </c>
      <c r="M265">
        <v>0</v>
      </c>
      <c r="N265" t="str">
        <f t="shared" si="31"/>
        <v>No</v>
      </c>
      <c r="O265" t="s">
        <v>24</v>
      </c>
      <c r="P265" t="s">
        <v>24</v>
      </c>
      <c r="Q265" t="s">
        <v>25</v>
      </c>
      <c r="R265" t="s">
        <v>26</v>
      </c>
      <c r="S265">
        <v>2</v>
      </c>
      <c r="T265" t="str">
        <f t="shared" si="32"/>
        <v>Low (0-2 hours)</v>
      </c>
      <c r="U265" t="s">
        <v>22</v>
      </c>
      <c r="V265" t="s">
        <v>27</v>
      </c>
      <c r="W265" t="s">
        <v>28</v>
      </c>
      <c r="X265" t="s">
        <v>33</v>
      </c>
      <c r="Y265">
        <v>65</v>
      </c>
      <c r="Z265">
        <f t="shared" si="33"/>
        <v>-17</v>
      </c>
      <c r="AA265" t="str">
        <f t="shared" si="34"/>
        <v>Deteriorated</v>
      </c>
    </row>
    <row r="266" spans="1:27" x14ac:dyDescent="0.25">
      <c r="A266">
        <v>18</v>
      </c>
      <c r="B266" t="str">
        <f t="shared" si="28"/>
        <v>10-20 hours</v>
      </c>
      <c r="C266">
        <v>75</v>
      </c>
      <c r="D266" t="str">
        <f t="shared" si="29"/>
        <v>Fair</v>
      </c>
      <c r="E266" t="s">
        <v>20</v>
      </c>
      <c r="F266" t="s">
        <v>21</v>
      </c>
      <c r="G266" t="s">
        <v>23</v>
      </c>
      <c r="H266">
        <v>8</v>
      </c>
      <c r="I266" t="str">
        <f t="shared" si="30"/>
        <v>≥ 8 hours</v>
      </c>
      <c r="J266">
        <v>95</v>
      </c>
      <c r="K266" t="s">
        <v>24</v>
      </c>
      <c r="L266" t="s">
        <v>23</v>
      </c>
      <c r="M266">
        <v>1</v>
      </c>
      <c r="N266" t="str">
        <f t="shared" si="31"/>
        <v>Yes</v>
      </c>
      <c r="O266" t="s">
        <v>20</v>
      </c>
      <c r="P266" t="s">
        <v>20</v>
      </c>
      <c r="Q266" t="s">
        <v>25</v>
      </c>
      <c r="R266" t="s">
        <v>34</v>
      </c>
      <c r="S266">
        <v>2</v>
      </c>
      <c r="T266" t="str">
        <f t="shared" si="32"/>
        <v>Low (0-2 hours)</v>
      </c>
      <c r="U266" t="s">
        <v>22</v>
      </c>
      <c r="V266" t="s">
        <v>31</v>
      </c>
      <c r="W266" t="s">
        <v>28</v>
      </c>
      <c r="X266" t="s">
        <v>33</v>
      </c>
      <c r="Y266">
        <v>66</v>
      </c>
      <c r="Z266">
        <f t="shared" si="33"/>
        <v>-29</v>
      </c>
      <c r="AA266" t="str">
        <f t="shared" si="34"/>
        <v>Deteriorated</v>
      </c>
    </row>
    <row r="267" spans="1:27" x14ac:dyDescent="0.25">
      <c r="A267">
        <v>13</v>
      </c>
      <c r="B267" t="str">
        <f t="shared" si="28"/>
        <v>10-20 hours</v>
      </c>
      <c r="C267">
        <v>78</v>
      </c>
      <c r="D267" t="str">
        <f t="shared" si="29"/>
        <v>Fair</v>
      </c>
      <c r="E267" t="s">
        <v>24</v>
      </c>
      <c r="F267" t="s">
        <v>21</v>
      </c>
      <c r="G267" t="s">
        <v>23</v>
      </c>
      <c r="H267">
        <v>8</v>
      </c>
      <c r="I267" t="str">
        <f t="shared" si="30"/>
        <v>≥ 8 hours</v>
      </c>
      <c r="J267">
        <v>88</v>
      </c>
      <c r="K267" t="s">
        <v>21</v>
      </c>
      <c r="L267" t="s">
        <v>23</v>
      </c>
      <c r="M267">
        <v>0</v>
      </c>
      <c r="N267" t="str">
        <f t="shared" si="31"/>
        <v>No</v>
      </c>
      <c r="O267" t="s">
        <v>21</v>
      </c>
      <c r="P267" t="s">
        <v>20</v>
      </c>
      <c r="Q267" t="s">
        <v>25</v>
      </c>
      <c r="R267" t="s">
        <v>34</v>
      </c>
      <c r="S267">
        <v>3</v>
      </c>
      <c r="T267" t="str">
        <f t="shared" si="32"/>
        <v>Moderate (2-4 hours)</v>
      </c>
      <c r="U267" t="s">
        <v>22</v>
      </c>
      <c r="V267" t="s">
        <v>31</v>
      </c>
      <c r="W267" t="s">
        <v>28</v>
      </c>
      <c r="X267" t="s">
        <v>29</v>
      </c>
      <c r="Y267">
        <v>66</v>
      </c>
      <c r="Z267">
        <f t="shared" si="33"/>
        <v>-22</v>
      </c>
      <c r="AA267" t="str">
        <f t="shared" si="34"/>
        <v>Deteriorated</v>
      </c>
    </row>
    <row r="268" spans="1:27" x14ac:dyDescent="0.25">
      <c r="A268">
        <v>30</v>
      </c>
      <c r="B268" t="str">
        <f t="shared" si="28"/>
        <v>20-30 hours</v>
      </c>
      <c r="C268">
        <v>81</v>
      </c>
      <c r="D268" t="str">
        <f t="shared" si="29"/>
        <v>Good</v>
      </c>
      <c r="E268" t="s">
        <v>24</v>
      </c>
      <c r="F268" t="s">
        <v>20</v>
      </c>
      <c r="G268" t="s">
        <v>23</v>
      </c>
      <c r="H268">
        <v>5</v>
      </c>
      <c r="I268" t="str">
        <f t="shared" si="30"/>
        <v>&lt; 8 hours</v>
      </c>
      <c r="J268">
        <v>67</v>
      </c>
      <c r="K268" t="s">
        <v>24</v>
      </c>
      <c r="L268" t="s">
        <v>23</v>
      </c>
      <c r="M268">
        <v>1</v>
      </c>
      <c r="N268" t="str">
        <f t="shared" si="31"/>
        <v>Yes</v>
      </c>
      <c r="O268" t="s">
        <v>21</v>
      </c>
      <c r="P268" t="s">
        <v>21</v>
      </c>
      <c r="Q268" t="s">
        <v>25</v>
      </c>
      <c r="R268" t="s">
        <v>30</v>
      </c>
      <c r="S268">
        <v>1</v>
      </c>
      <c r="T268" t="str">
        <f t="shared" si="32"/>
        <v>Low (0-2 hours)</v>
      </c>
      <c r="U268" t="s">
        <v>22</v>
      </c>
      <c r="V268" t="s">
        <v>27</v>
      </c>
      <c r="W268" t="s">
        <v>28</v>
      </c>
      <c r="X268" t="s">
        <v>29</v>
      </c>
      <c r="Y268">
        <v>69</v>
      </c>
      <c r="Z268">
        <f t="shared" si="33"/>
        <v>2</v>
      </c>
      <c r="AA268" t="str">
        <f t="shared" si="34"/>
        <v>Same</v>
      </c>
    </row>
    <row r="269" spans="1:27" x14ac:dyDescent="0.25">
      <c r="A269">
        <v>11</v>
      </c>
      <c r="B269" t="str">
        <f t="shared" si="28"/>
        <v>10-20 hours</v>
      </c>
      <c r="C269">
        <v>68</v>
      </c>
      <c r="D269" t="str">
        <f t="shared" si="29"/>
        <v>Poor</v>
      </c>
      <c r="E269" t="s">
        <v>24</v>
      </c>
      <c r="F269" t="s">
        <v>24</v>
      </c>
      <c r="G269" t="s">
        <v>22</v>
      </c>
      <c r="H269">
        <v>6</v>
      </c>
      <c r="I269" t="str">
        <f t="shared" si="30"/>
        <v>&lt; 8 hours</v>
      </c>
      <c r="J269">
        <v>80</v>
      </c>
      <c r="K269" t="s">
        <v>24</v>
      </c>
      <c r="L269" t="s">
        <v>23</v>
      </c>
      <c r="M269">
        <v>2</v>
      </c>
      <c r="N269" t="str">
        <f t="shared" si="31"/>
        <v>Yes</v>
      </c>
      <c r="O269" t="s">
        <v>24</v>
      </c>
      <c r="P269" t="s">
        <v>24</v>
      </c>
      <c r="Q269" t="s">
        <v>25</v>
      </c>
      <c r="R269" t="s">
        <v>26</v>
      </c>
      <c r="S269">
        <v>3</v>
      </c>
      <c r="T269" t="str">
        <f t="shared" si="32"/>
        <v>Moderate (2-4 hours)</v>
      </c>
      <c r="U269" t="s">
        <v>22</v>
      </c>
      <c r="V269" t="s">
        <v>31</v>
      </c>
      <c r="W269" t="s">
        <v>32</v>
      </c>
      <c r="X269" t="s">
        <v>33</v>
      </c>
      <c r="Y269">
        <v>63</v>
      </c>
      <c r="Z269">
        <f t="shared" si="33"/>
        <v>-17</v>
      </c>
      <c r="AA269" t="str">
        <f t="shared" si="34"/>
        <v>Deteriorated</v>
      </c>
    </row>
    <row r="270" spans="1:27" x14ac:dyDescent="0.25">
      <c r="A270">
        <v>17</v>
      </c>
      <c r="B270" t="str">
        <f t="shared" si="28"/>
        <v>10-20 hours</v>
      </c>
      <c r="C270">
        <v>66</v>
      </c>
      <c r="D270" t="str">
        <f t="shared" si="29"/>
        <v>Poor</v>
      </c>
      <c r="E270" t="s">
        <v>20</v>
      </c>
      <c r="F270" t="s">
        <v>21</v>
      </c>
      <c r="G270" t="s">
        <v>22</v>
      </c>
      <c r="H270">
        <v>6</v>
      </c>
      <c r="I270" t="str">
        <f t="shared" si="30"/>
        <v>&lt; 8 hours</v>
      </c>
      <c r="J270">
        <v>61</v>
      </c>
      <c r="K270" t="s">
        <v>24</v>
      </c>
      <c r="L270" t="s">
        <v>23</v>
      </c>
      <c r="M270">
        <v>1</v>
      </c>
      <c r="N270" t="str">
        <f t="shared" si="31"/>
        <v>Yes</v>
      </c>
      <c r="O270" t="s">
        <v>21</v>
      </c>
      <c r="P270" t="s">
        <v>24</v>
      </c>
      <c r="Q270" t="s">
        <v>25</v>
      </c>
      <c r="R270" t="s">
        <v>26</v>
      </c>
      <c r="S270">
        <v>6</v>
      </c>
      <c r="T270" t="str">
        <f t="shared" si="32"/>
        <v>High (4-6 hours)</v>
      </c>
      <c r="U270" t="s">
        <v>22</v>
      </c>
      <c r="V270" t="s">
        <v>35</v>
      </c>
      <c r="W270" t="s">
        <v>28</v>
      </c>
      <c r="X270" t="s">
        <v>29</v>
      </c>
      <c r="Y270">
        <v>65</v>
      </c>
      <c r="Z270">
        <f t="shared" si="33"/>
        <v>4</v>
      </c>
      <c r="AA270" t="str">
        <f t="shared" si="34"/>
        <v>Improved</v>
      </c>
    </row>
    <row r="271" spans="1:27" x14ac:dyDescent="0.25">
      <c r="A271">
        <v>21</v>
      </c>
      <c r="B271" t="str">
        <f t="shared" si="28"/>
        <v>20-30 hours</v>
      </c>
      <c r="C271">
        <v>95</v>
      </c>
      <c r="D271" t="str">
        <f t="shared" si="29"/>
        <v>Very Good</v>
      </c>
      <c r="E271" t="s">
        <v>20</v>
      </c>
      <c r="F271" t="s">
        <v>20</v>
      </c>
      <c r="G271" t="s">
        <v>22</v>
      </c>
      <c r="H271">
        <v>10</v>
      </c>
      <c r="I271" t="str">
        <f t="shared" si="30"/>
        <v>≥ 8 hours</v>
      </c>
      <c r="J271">
        <v>84</v>
      </c>
      <c r="K271" t="s">
        <v>20</v>
      </c>
      <c r="L271" t="s">
        <v>23</v>
      </c>
      <c r="M271">
        <v>0</v>
      </c>
      <c r="N271" t="str">
        <f t="shared" si="31"/>
        <v>No</v>
      </c>
      <c r="O271" t="s">
        <v>21</v>
      </c>
      <c r="P271" t="s">
        <v>24</v>
      </c>
      <c r="Q271" t="s">
        <v>25</v>
      </c>
      <c r="R271" t="s">
        <v>34</v>
      </c>
      <c r="S271">
        <v>4</v>
      </c>
      <c r="T271" t="str">
        <f t="shared" si="32"/>
        <v>Moderate (2-4 hours)</v>
      </c>
      <c r="U271" t="s">
        <v>23</v>
      </c>
      <c r="V271" t="s">
        <v>27</v>
      </c>
      <c r="W271" t="s">
        <v>28</v>
      </c>
      <c r="X271" t="s">
        <v>29</v>
      </c>
      <c r="Y271">
        <v>67</v>
      </c>
      <c r="Z271">
        <f t="shared" si="33"/>
        <v>-17</v>
      </c>
      <c r="AA271" t="str">
        <f t="shared" si="34"/>
        <v>Deteriorated</v>
      </c>
    </row>
    <row r="272" spans="1:27" x14ac:dyDescent="0.25">
      <c r="A272">
        <v>29</v>
      </c>
      <c r="B272" t="str">
        <f t="shared" si="28"/>
        <v>20-30 hours</v>
      </c>
      <c r="C272">
        <v>77</v>
      </c>
      <c r="D272" t="str">
        <f t="shared" si="29"/>
        <v>Fair</v>
      </c>
      <c r="E272" t="s">
        <v>21</v>
      </c>
      <c r="F272" t="s">
        <v>21</v>
      </c>
      <c r="G272" t="s">
        <v>23</v>
      </c>
      <c r="H272">
        <v>7</v>
      </c>
      <c r="I272" t="str">
        <f t="shared" si="30"/>
        <v>&lt; 8 hours</v>
      </c>
      <c r="J272">
        <v>52</v>
      </c>
      <c r="K272" t="s">
        <v>24</v>
      </c>
      <c r="L272" t="s">
        <v>23</v>
      </c>
      <c r="M272">
        <v>2</v>
      </c>
      <c r="N272" t="str">
        <f t="shared" si="31"/>
        <v>Yes</v>
      </c>
      <c r="O272" t="s">
        <v>21</v>
      </c>
      <c r="P272" t="s">
        <v>24</v>
      </c>
      <c r="Q272" t="s">
        <v>25</v>
      </c>
      <c r="R272" t="s">
        <v>30</v>
      </c>
      <c r="S272">
        <v>3</v>
      </c>
      <c r="T272" t="str">
        <f t="shared" si="32"/>
        <v>Moderate (2-4 hours)</v>
      </c>
      <c r="U272" t="s">
        <v>23</v>
      </c>
      <c r="V272" t="s">
        <v>27</v>
      </c>
      <c r="W272" t="s">
        <v>28</v>
      </c>
      <c r="X272" t="s">
        <v>33</v>
      </c>
      <c r="Y272">
        <v>69</v>
      </c>
      <c r="Z272">
        <f t="shared" si="33"/>
        <v>17</v>
      </c>
      <c r="AA272" t="str">
        <f t="shared" si="34"/>
        <v>Improved</v>
      </c>
    </row>
    <row r="273" spans="1:27" x14ac:dyDescent="0.25">
      <c r="A273">
        <v>11</v>
      </c>
      <c r="B273" t="str">
        <f t="shared" si="28"/>
        <v>10-20 hours</v>
      </c>
      <c r="C273">
        <v>76</v>
      </c>
      <c r="D273" t="str">
        <f t="shared" si="29"/>
        <v>Fair</v>
      </c>
      <c r="E273" t="s">
        <v>20</v>
      </c>
      <c r="F273" t="s">
        <v>24</v>
      </c>
      <c r="G273" t="s">
        <v>23</v>
      </c>
      <c r="H273">
        <v>5</v>
      </c>
      <c r="I273" t="str">
        <f t="shared" si="30"/>
        <v>&lt; 8 hours</v>
      </c>
      <c r="J273">
        <v>92</v>
      </c>
      <c r="K273" t="s">
        <v>24</v>
      </c>
      <c r="L273" t="s">
        <v>23</v>
      </c>
      <c r="M273">
        <v>4</v>
      </c>
      <c r="N273" t="str">
        <f t="shared" si="31"/>
        <v>Yes</v>
      </c>
      <c r="O273" t="s">
        <v>24</v>
      </c>
      <c r="P273" t="s">
        <v>20</v>
      </c>
      <c r="Q273" t="s">
        <v>25</v>
      </c>
      <c r="R273" t="s">
        <v>30</v>
      </c>
      <c r="S273">
        <v>2</v>
      </c>
      <c r="T273" t="str">
        <f t="shared" si="32"/>
        <v>Low (0-2 hours)</v>
      </c>
      <c r="U273" t="s">
        <v>22</v>
      </c>
      <c r="V273" t="s">
        <v>35</v>
      </c>
      <c r="W273" t="s">
        <v>28</v>
      </c>
      <c r="X273" t="s">
        <v>29</v>
      </c>
      <c r="Y273">
        <v>65</v>
      </c>
      <c r="Z273">
        <f t="shared" si="33"/>
        <v>-27</v>
      </c>
      <c r="AA273" t="str">
        <f t="shared" si="34"/>
        <v>Deteriorated</v>
      </c>
    </row>
    <row r="274" spans="1:27" x14ac:dyDescent="0.25">
      <c r="A274">
        <v>27</v>
      </c>
      <c r="B274" t="str">
        <f t="shared" si="28"/>
        <v>20-30 hours</v>
      </c>
      <c r="C274">
        <v>61</v>
      </c>
      <c r="D274" t="str">
        <f t="shared" si="29"/>
        <v>Poor</v>
      </c>
      <c r="E274" t="s">
        <v>24</v>
      </c>
      <c r="F274" t="s">
        <v>24</v>
      </c>
      <c r="G274" t="s">
        <v>22</v>
      </c>
      <c r="H274">
        <v>6</v>
      </c>
      <c r="I274" t="str">
        <f t="shared" si="30"/>
        <v>&lt; 8 hours</v>
      </c>
      <c r="J274">
        <v>79</v>
      </c>
      <c r="K274" t="s">
        <v>24</v>
      </c>
      <c r="L274" t="s">
        <v>23</v>
      </c>
      <c r="M274">
        <v>1</v>
      </c>
      <c r="N274" t="str">
        <f t="shared" si="31"/>
        <v>Yes</v>
      </c>
      <c r="O274" t="s">
        <v>20</v>
      </c>
      <c r="P274" t="s">
        <v>24</v>
      </c>
      <c r="Q274" t="s">
        <v>25</v>
      </c>
      <c r="R274" t="s">
        <v>26</v>
      </c>
      <c r="S274">
        <v>3</v>
      </c>
      <c r="T274" t="str">
        <f t="shared" si="32"/>
        <v>Moderate (2-4 hours)</v>
      </c>
      <c r="U274" t="s">
        <v>22</v>
      </c>
      <c r="V274" t="s">
        <v>27</v>
      </c>
      <c r="W274" t="s">
        <v>32</v>
      </c>
      <c r="X274" t="s">
        <v>29</v>
      </c>
      <c r="Y274">
        <v>65</v>
      </c>
      <c r="Z274">
        <f t="shared" si="33"/>
        <v>-14</v>
      </c>
      <c r="AA274" t="str">
        <f t="shared" si="34"/>
        <v>Deteriorated</v>
      </c>
    </row>
    <row r="275" spans="1:27" x14ac:dyDescent="0.25">
      <c r="A275">
        <v>20</v>
      </c>
      <c r="B275" t="str">
        <f t="shared" si="28"/>
        <v>10-20 hours</v>
      </c>
      <c r="C275">
        <v>80</v>
      </c>
      <c r="D275" t="str">
        <f t="shared" si="29"/>
        <v>Good</v>
      </c>
      <c r="E275" t="s">
        <v>21</v>
      </c>
      <c r="F275" t="s">
        <v>20</v>
      </c>
      <c r="G275" t="s">
        <v>23</v>
      </c>
      <c r="H275">
        <v>6</v>
      </c>
      <c r="I275" t="str">
        <f t="shared" si="30"/>
        <v>&lt; 8 hours</v>
      </c>
      <c r="J275">
        <v>53</v>
      </c>
      <c r="K275" t="s">
        <v>24</v>
      </c>
      <c r="L275" t="s">
        <v>23</v>
      </c>
      <c r="M275">
        <v>0</v>
      </c>
      <c r="N275" t="str">
        <f t="shared" si="31"/>
        <v>No</v>
      </c>
      <c r="O275" t="s">
        <v>20</v>
      </c>
      <c r="P275" t="s">
        <v>24</v>
      </c>
      <c r="Q275" t="s">
        <v>25</v>
      </c>
      <c r="R275" t="s">
        <v>34</v>
      </c>
      <c r="S275">
        <v>2</v>
      </c>
      <c r="T275" t="str">
        <f t="shared" si="32"/>
        <v>Low (0-2 hours)</v>
      </c>
      <c r="U275" t="s">
        <v>22</v>
      </c>
      <c r="V275" t="s">
        <v>31</v>
      </c>
      <c r="W275" t="s">
        <v>32</v>
      </c>
      <c r="X275" t="s">
        <v>29</v>
      </c>
      <c r="Y275">
        <v>65</v>
      </c>
      <c r="Z275">
        <f t="shared" si="33"/>
        <v>12</v>
      </c>
      <c r="AA275" t="str">
        <f t="shared" si="34"/>
        <v>Improved</v>
      </c>
    </row>
    <row r="276" spans="1:27" x14ac:dyDescent="0.25">
      <c r="A276">
        <v>14</v>
      </c>
      <c r="B276" t="str">
        <f t="shared" si="28"/>
        <v>10-20 hours</v>
      </c>
      <c r="C276">
        <v>82</v>
      </c>
      <c r="D276" t="str">
        <f t="shared" si="29"/>
        <v>Good</v>
      </c>
      <c r="E276" t="s">
        <v>24</v>
      </c>
      <c r="F276" t="s">
        <v>21</v>
      </c>
      <c r="G276" t="s">
        <v>23</v>
      </c>
      <c r="H276">
        <v>8</v>
      </c>
      <c r="I276" t="str">
        <f t="shared" si="30"/>
        <v>≥ 8 hours</v>
      </c>
      <c r="J276">
        <v>94</v>
      </c>
      <c r="K276" t="s">
        <v>20</v>
      </c>
      <c r="L276" t="s">
        <v>23</v>
      </c>
      <c r="M276">
        <v>2</v>
      </c>
      <c r="N276" t="str">
        <f t="shared" si="31"/>
        <v>Yes</v>
      </c>
      <c r="O276" t="s">
        <v>20</v>
      </c>
      <c r="P276" t="s">
        <v>21</v>
      </c>
      <c r="Q276" t="s">
        <v>25</v>
      </c>
      <c r="R276" t="s">
        <v>30</v>
      </c>
      <c r="S276">
        <v>5</v>
      </c>
      <c r="T276" t="str">
        <f t="shared" si="32"/>
        <v>High (4-6 hours)</v>
      </c>
      <c r="U276" t="s">
        <v>22</v>
      </c>
      <c r="V276" t="s">
        <v>31</v>
      </c>
      <c r="W276" t="s">
        <v>37</v>
      </c>
      <c r="X276" t="s">
        <v>33</v>
      </c>
      <c r="Y276">
        <v>67</v>
      </c>
      <c r="Z276">
        <f t="shared" si="33"/>
        <v>-27</v>
      </c>
      <c r="AA276" t="str">
        <f t="shared" si="34"/>
        <v>Deteriorated</v>
      </c>
    </row>
    <row r="277" spans="1:27" x14ac:dyDescent="0.25">
      <c r="A277">
        <v>23</v>
      </c>
      <c r="B277" t="str">
        <f t="shared" si="28"/>
        <v>20-30 hours</v>
      </c>
      <c r="C277">
        <v>82</v>
      </c>
      <c r="D277" t="str">
        <f t="shared" si="29"/>
        <v>Good</v>
      </c>
      <c r="E277" t="s">
        <v>20</v>
      </c>
      <c r="F277" t="s">
        <v>24</v>
      </c>
      <c r="G277" t="s">
        <v>23</v>
      </c>
      <c r="H277">
        <v>8</v>
      </c>
      <c r="I277" t="str">
        <f t="shared" si="30"/>
        <v>≥ 8 hours</v>
      </c>
      <c r="J277">
        <v>94</v>
      </c>
      <c r="K277" t="s">
        <v>24</v>
      </c>
      <c r="L277" t="s">
        <v>23</v>
      </c>
      <c r="M277">
        <v>1</v>
      </c>
      <c r="N277" t="str">
        <f t="shared" si="31"/>
        <v>Yes</v>
      </c>
      <c r="O277" t="s">
        <v>24</v>
      </c>
      <c r="P277" t="s">
        <v>24</v>
      </c>
      <c r="Q277" t="s">
        <v>25</v>
      </c>
      <c r="R277" t="s">
        <v>30</v>
      </c>
      <c r="S277">
        <v>2</v>
      </c>
      <c r="T277" t="str">
        <f t="shared" si="32"/>
        <v>Low (0-2 hours)</v>
      </c>
      <c r="U277" t="s">
        <v>23</v>
      </c>
      <c r="V277" t="s">
        <v>27</v>
      </c>
      <c r="W277" t="s">
        <v>45</v>
      </c>
      <c r="X277" t="s">
        <v>29</v>
      </c>
      <c r="Y277">
        <v>66</v>
      </c>
      <c r="Z277">
        <f t="shared" si="33"/>
        <v>-28</v>
      </c>
      <c r="AA277" t="str">
        <f t="shared" si="34"/>
        <v>Deteriorated</v>
      </c>
    </row>
    <row r="278" spans="1:27" x14ac:dyDescent="0.25">
      <c r="A278">
        <v>21</v>
      </c>
      <c r="B278" t="str">
        <f t="shared" si="28"/>
        <v>20-30 hours</v>
      </c>
      <c r="C278">
        <v>88</v>
      </c>
      <c r="D278" t="str">
        <f t="shared" si="29"/>
        <v>Good</v>
      </c>
      <c r="E278" t="s">
        <v>24</v>
      </c>
      <c r="F278" t="s">
        <v>21</v>
      </c>
      <c r="G278" t="s">
        <v>22</v>
      </c>
      <c r="H278">
        <v>7</v>
      </c>
      <c r="I278" t="str">
        <f t="shared" si="30"/>
        <v>&lt; 8 hours</v>
      </c>
      <c r="J278">
        <v>93</v>
      </c>
      <c r="K278" t="s">
        <v>24</v>
      </c>
      <c r="L278" t="s">
        <v>23</v>
      </c>
      <c r="M278">
        <v>4</v>
      </c>
      <c r="N278" t="str">
        <f t="shared" si="31"/>
        <v>Yes</v>
      </c>
      <c r="O278" t="s">
        <v>20</v>
      </c>
      <c r="P278" t="s">
        <v>24</v>
      </c>
      <c r="Q278" t="s">
        <v>25</v>
      </c>
      <c r="R278" t="s">
        <v>26</v>
      </c>
      <c r="S278">
        <v>3</v>
      </c>
      <c r="T278" t="str">
        <f t="shared" si="32"/>
        <v>Moderate (2-4 hours)</v>
      </c>
      <c r="U278" t="s">
        <v>22</v>
      </c>
      <c r="V278" t="s">
        <v>27</v>
      </c>
      <c r="W278" t="s">
        <v>28</v>
      </c>
      <c r="X278" t="s">
        <v>33</v>
      </c>
      <c r="Y278">
        <v>72</v>
      </c>
      <c r="Z278">
        <f t="shared" si="33"/>
        <v>-21</v>
      </c>
      <c r="AA278" t="str">
        <f t="shared" si="34"/>
        <v>Deteriorated</v>
      </c>
    </row>
    <row r="279" spans="1:27" x14ac:dyDescent="0.25">
      <c r="A279">
        <v>16</v>
      </c>
      <c r="B279" t="str">
        <f t="shared" si="28"/>
        <v>10-20 hours</v>
      </c>
      <c r="C279">
        <v>67</v>
      </c>
      <c r="D279" t="str">
        <f t="shared" si="29"/>
        <v>Poor</v>
      </c>
      <c r="E279" t="s">
        <v>24</v>
      </c>
      <c r="F279" t="s">
        <v>21</v>
      </c>
      <c r="G279" t="s">
        <v>22</v>
      </c>
      <c r="H279">
        <v>7</v>
      </c>
      <c r="I279" t="str">
        <f t="shared" si="30"/>
        <v>&lt; 8 hours</v>
      </c>
      <c r="J279">
        <v>89</v>
      </c>
      <c r="K279" t="s">
        <v>21</v>
      </c>
      <c r="L279" t="s">
        <v>23</v>
      </c>
      <c r="M279">
        <v>3</v>
      </c>
      <c r="N279" t="str">
        <f t="shared" si="31"/>
        <v>Yes</v>
      </c>
      <c r="O279" t="s">
        <v>20</v>
      </c>
      <c r="P279" t="s">
        <v>24</v>
      </c>
      <c r="Q279" t="s">
        <v>25</v>
      </c>
      <c r="R279" t="s">
        <v>26</v>
      </c>
      <c r="S279">
        <v>3</v>
      </c>
      <c r="T279" t="str">
        <f t="shared" si="32"/>
        <v>Moderate (2-4 hours)</v>
      </c>
      <c r="U279" t="s">
        <v>22</v>
      </c>
      <c r="V279" t="s">
        <v>31</v>
      </c>
      <c r="W279" t="s">
        <v>28</v>
      </c>
      <c r="X279" t="s">
        <v>29</v>
      </c>
      <c r="Y279">
        <v>66</v>
      </c>
      <c r="Z279">
        <f t="shared" si="33"/>
        <v>-23</v>
      </c>
      <c r="AA279" t="str">
        <f t="shared" si="34"/>
        <v>Deteriorated</v>
      </c>
    </row>
    <row r="280" spans="1:27" x14ac:dyDescent="0.25">
      <c r="A280">
        <v>20</v>
      </c>
      <c r="B280" t="str">
        <f t="shared" si="28"/>
        <v>10-20 hours</v>
      </c>
      <c r="C280">
        <v>70</v>
      </c>
      <c r="D280" t="str">
        <f t="shared" si="29"/>
        <v>Fair</v>
      </c>
      <c r="E280" t="s">
        <v>24</v>
      </c>
      <c r="F280" t="s">
        <v>24</v>
      </c>
      <c r="G280" t="s">
        <v>23</v>
      </c>
      <c r="H280">
        <v>7</v>
      </c>
      <c r="I280" t="str">
        <f t="shared" si="30"/>
        <v>&lt; 8 hours</v>
      </c>
      <c r="J280">
        <v>84</v>
      </c>
      <c r="K280" t="s">
        <v>20</v>
      </c>
      <c r="L280" t="s">
        <v>22</v>
      </c>
      <c r="M280">
        <v>2</v>
      </c>
      <c r="N280" t="str">
        <f t="shared" si="31"/>
        <v>Yes</v>
      </c>
      <c r="O280" t="s">
        <v>24</v>
      </c>
      <c r="P280" t="s">
        <v>21</v>
      </c>
      <c r="Q280" t="s">
        <v>36</v>
      </c>
      <c r="R280" t="s">
        <v>34</v>
      </c>
      <c r="S280">
        <v>4</v>
      </c>
      <c r="T280" t="str">
        <f t="shared" si="32"/>
        <v>Moderate (2-4 hours)</v>
      </c>
      <c r="U280" t="s">
        <v>22</v>
      </c>
      <c r="V280" t="s">
        <v>31</v>
      </c>
      <c r="W280" t="s">
        <v>37</v>
      </c>
      <c r="X280" t="s">
        <v>29</v>
      </c>
      <c r="Y280">
        <v>65</v>
      </c>
      <c r="Z280">
        <f t="shared" si="33"/>
        <v>-19</v>
      </c>
      <c r="AA280" t="str">
        <f t="shared" si="34"/>
        <v>Deteriorated</v>
      </c>
    </row>
    <row r="281" spans="1:27" x14ac:dyDescent="0.25">
      <c r="A281">
        <v>18</v>
      </c>
      <c r="B281" t="str">
        <f t="shared" si="28"/>
        <v>10-20 hours</v>
      </c>
      <c r="C281">
        <v>92</v>
      </c>
      <c r="D281" t="str">
        <f t="shared" si="29"/>
        <v>Very Good</v>
      </c>
      <c r="E281" t="s">
        <v>21</v>
      </c>
      <c r="F281" t="s">
        <v>24</v>
      </c>
      <c r="G281" t="s">
        <v>23</v>
      </c>
      <c r="H281">
        <v>7</v>
      </c>
      <c r="I281" t="str">
        <f t="shared" si="30"/>
        <v>&lt; 8 hours</v>
      </c>
      <c r="J281">
        <v>70</v>
      </c>
      <c r="K281" t="s">
        <v>24</v>
      </c>
      <c r="L281" t="s">
        <v>23</v>
      </c>
      <c r="M281">
        <v>1</v>
      </c>
      <c r="N281" t="str">
        <f t="shared" si="31"/>
        <v>Yes</v>
      </c>
      <c r="O281" t="s">
        <v>20</v>
      </c>
      <c r="P281" t="s">
        <v>24</v>
      </c>
      <c r="Q281" t="s">
        <v>25</v>
      </c>
      <c r="R281" t="s">
        <v>34</v>
      </c>
      <c r="S281">
        <v>3</v>
      </c>
      <c r="T281" t="str">
        <f t="shared" si="32"/>
        <v>Moderate (2-4 hours)</v>
      </c>
      <c r="U281" t="s">
        <v>22</v>
      </c>
      <c r="V281" t="s">
        <v>27</v>
      </c>
      <c r="W281" t="s">
        <v>32</v>
      </c>
      <c r="X281" t="s">
        <v>29</v>
      </c>
      <c r="Y281">
        <v>69</v>
      </c>
      <c r="Z281">
        <f t="shared" si="33"/>
        <v>-1</v>
      </c>
      <c r="AA281" t="str">
        <f t="shared" si="34"/>
        <v>Same</v>
      </c>
    </row>
    <row r="282" spans="1:27" x14ac:dyDescent="0.25">
      <c r="A282">
        <v>21</v>
      </c>
      <c r="B282" t="str">
        <f t="shared" si="28"/>
        <v>20-30 hours</v>
      </c>
      <c r="C282">
        <v>98</v>
      </c>
      <c r="D282" t="str">
        <f t="shared" si="29"/>
        <v>Very Good</v>
      </c>
      <c r="E282" t="s">
        <v>24</v>
      </c>
      <c r="F282" t="s">
        <v>20</v>
      </c>
      <c r="G282" t="s">
        <v>22</v>
      </c>
      <c r="H282">
        <v>4</v>
      </c>
      <c r="I282" t="str">
        <f t="shared" si="30"/>
        <v>&lt; 8 hours</v>
      </c>
      <c r="J282">
        <v>57</v>
      </c>
      <c r="K282" t="s">
        <v>24</v>
      </c>
      <c r="L282" t="s">
        <v>23</v>
      </c>
      <c r="M282">
        <v>2</v>
      </c>
      <c r="N282" t="str">
        <f t="shared" si="31"/>
        <v>Yes</v>
      </c>
      <c r="O282" t="s">
        <v>21</v>
      </c>
      <c r="P282" t="s">
        <v>20</v>
      </c>
      <c r="Q282" t="s">
        <v>25</v>
      </c>
      <c r="R282" t="s">
        <v>34</v>
      </c>
      <c r="S282">
        <v>2</v>
      </c>
      <c r="T282" t="str">
        <f t="shared" si="32"/>
        <v>Low (0-2 hours)</v>
      </c>
      <c r="U282" t="s">
        <v>22</v>
      </c>
      <c r="V282" t="s">
        <v>27</v>
      </c>
      <c r="W282" t="s">
        <v>28</v>
      </c>
      <c r="X282" t="s">
        <v>33</v>
      </c>
      <c r="Y282">
        <v>68</v>
      </c>
      <c r="Z282">
        <f t="shared" si="33"/>
        <v>11</v>
      </c>
      <c r="AA282" t="str">
        <f t="shared" si="34"/>
        <v>Improved</v>
      </c>
    </row>
    <row r="283" spans="1:27" x14ac:dyDescent="0.25">
      <c r="A283">
        <v>24</v>
      </c>
      <c r="B283" t="str">
        <f t="shared" si="28"/>
        <v>20-30 hours</v>
      </c>
      <c r="C283">
        <v>65</v>
      </c>
      <c r="D283" t="str">
        <f t="shared" si="29"/>
        <v>Poor</v>
      </c>
      <c r="E283" t="s">
        <v>24</v>
      </c>
      <c r="F283" t="s">
        <v>20</v>
      </c>
      <c r="G283" t="s">
        <v>22</v>
      </c>
      <c r="H283">
        <v>7</v>
      </c>
      <c r="I283" t="str">
        <f t="shared" si="30"/>
        <v>&lt; 8 hours</v>
      </c>
      <c r="J283">
        <v>64</v>
      </c>
      <c r="K283" t="s">
        <v>20</v>
      </c>
      <c r="L283" t="s">
        <v>23</v>
      </c>
      <c r="M283">
        <v>1</v>
      </c>
      <c r="N283" t="str">
        <f t="shared" si="31"/>
        <v>Yes</v>
      </c>
      <c r="O283" t="s">
        <v>21</v>
      </c>
      <c r="P283" t="s">
        <v>24</v>
      </c>
      <c r="Q283" t="s">
        <v>25</v>
      </c>
      <c r="R283" t="s">
        <v>34</v>
      </c>
      <c r="S283">
        <v>1</v>
      </c>
      <c r="T283" t="str">
        <f t="shared" si="32"/>
        <v>Low (0-2 hours)</v>
      </c>
      <c r="U283" t="s">
        <v>22</v>
      </c>
      <c r="V283" t="s">
        <v>35</v>
      </c>
      <c r="W283" t="s">
        <v>28</v>
      </c>
      <c r="X283" t="s">
        <v>29</v>
      </c>
      <c r="Y283">
        <v>64</v>
      </c>
      <c r="Z283">
        <f t="shared" si="33"/>
        <v>0</v>
      </c>
      <c r="AA283" t="str">
        <f t="shared" si="34"/>
        <v>Same</v>
      </c>
    </row>
    <row r="284" spans="1:27" x14ac:dyDescent="0.25">
      <c r="A284">
        <v>30</v>
      </c>
      <c r="B284" t="str">
        <f t="shared" si="28"/>
        <v>20-30 hours</v>
      </c>
      <c r="C284">
        <v>80</v>
      </c>
      <c r="D284" t="str">
        <f t="shared" si="29"/>
        <v>Good</v>
      </c>
      <c r="E284" t="s">
        <v>20</v>
      </c>
      <c r="F284" t="s">
        <v>21</v>
      </c>
      <c r="G284" t="s">
        <v>22</v>
      </c>
      <c r="H284">
        <v>6</v>
      </c>
      <c r="I284" t="str">
        <f t="shared" si="30"/>
        <v>&lt; 8 hours</v>
      </c>
      <c r="J284">
        <v>67</v>
      </c>
      <c r="K284" t="s">
        <v>24</v>
      </c>
      <c r="L284" t="s">
        <v>23</v>
      </c>
      <c r="M284">
        <v>3</v>
      </c>
      <c r="N284" t="str">
        <f t="shared" si="31"/>
        <v>Yes</v>
      </c>
      <c r="O284" t="s">
        <v>24</v>
      </c>
      <c r="P284" t="s">
        <v>24</v>
      </c>
      <c r="Q284" t="s">
        <v>25</v>
      </c>
      <c r="R284" t="s">
        <v>30</v>
      </c>
      <c r="S284">
        <v>4</v>
      </c>
      <c r="T284" t="str">
        <f t="shared" si="32"/>
        <v>Moderate (2-4 hours)</v>
      </c>
      <c r="U284" t="s">
        <v>22</v>
      </c>
      <c r="V284" t="s">
        <v>31</v>
      </c>
      <c r="W284" t="s">
        <v>32</v>
      </c>
      <c r="X284" t="s">
        <v>33</v>
      </c>
      <c r="Y284">
        <v>69</v>
      </c>
      <c r="Z284">
        <f t="shared" si="33"/>
        <v>2</v>
      </c>
      <c r="AA284" t="str">
        <f t="shared" si="34"/>
        <v>Same</v>
      </c>
    </row>
    <row r="285" spans="1:27" x14ac:dyDescent="0.25">
      <c r="A285">
        <v>13</v>
      </c>
      <c r="B285" t="str">
        <f t="shared" si="28"/>
        <v>10-20 hours</v>
      </c>
      <c r="C285">
        <v>69</v>
      </c>
      <c r="D285" t="str">
        <f t="shared" si="29"/>
        <v>Poor</v>
      </c>
      <c r="E285" t="s">
        <v>24</v>
      </c>
      <c r="F285" t="s">
        <v>20</v>
      </c>
      <c r="G285" t="s">
        <v>23</v>
      </c>
      <c r="H285">
        <v>5</v>
      </c>
      <c r="I285" t="str">
        <f t="shared" si="30"/>
        <v>&lt; 8 hours</v>
      </c>
      <c r="J285">
        <v>68</v>
      </c>
      <c r="K285" t="s">
        <v>20</v>
      </c>
      <c r="L285" t="s">
        <v>23</v>
      </c>
      <c r="M285">
        <v>0</v>
      </c>
      <c r="N285" t="str">
        <f t="shared" si="31"/>
        <v>No</v>
      </c>
      <c r="O285" t="s">
        <v>21</v>
      </c>
      <c r="P285" t="s">
        <v>24</v>
      </c>
      <c r="Q285" t="s">
        <v>25</v>
      </c>
      <c r="R285" t="s">
        <v>26</v>
      </c>
      <c r="S285">
        <v>1</v>
      </c>
      <c r="T285" t="str">
        <f t="shared" si="32"/>
        <v>Low (0-2 hours)</v>
      </c>
      <c r="U285" t="s">
        <v>23</v>
      </c>
      <c r="V285" t="s">
        <v>27</v>
      </c>
      <c r="W285" t="s">
        <v>32</v>
      </c>
      <c r="X285" t="s">
        <v>33</v>
      </c>
      <c r="Y285">
        <v>59</v>
      </c>
      <c r="Z285">
        <f t="shared" si="33"/>
        <v>-9</v>
      </c>
      <c r="AA285" t="str">
        <f t="shared" si="34"/>
        <v>Deteriorated</v>
      </c>
    </row>
    <row r="286" spans="1:27" x14ac:dyDescent="0.25">
      <c r="A286">
        <v>33</v>
      </c>
      <c r="B286" t="str">
        <f t="shared" si="28"/>
        <v>above 30 hours</v>
      </c>
      <c r="C286">
        <v>62</v>
      </c>
      <c r="D286" t="str">
        <f t="shared" si="29"/>
        <v>Poor</v>
      </c>
      <c r="E286" t="s">
        <v>21</v>
      </c>
      <c r="F286" t="s">
        <v>24</v>
      </c>
      <c r="G286" t="s">
        <v>23</v>
      </c>
      <c r="H286">
        <v>10</v>
      </c>
      <c r="I286" t="str">
        <f t="shared" si="30"/>
        <v>≥ 8 hours</v>
      </c>
      <c r="J286">
        <v>78</v>
      </c>
      <c r="K286" t="s">
        <v>24</v>
      </c>
      <c r="L286" t="s">
        <v>23</v>
      </c>
      <c r="M286">
        <v>0</v>
      </c>
      <c r="N286" t="str">
        <f t="shared" si="31"/>
        <v>No</v>
      </c>
      <c r="O286" t="s">
        <v>24</v>
      </c>
      <c r="P286" t="s">
        <v>24</v>
      </c>
      <c r="Q286" t="s">
        <v>36</v>
      </c>
      <c r="R286" t="s">
        <v>26</v>
      </c>
      <c r="S286">
        <v>3</v>
      </c>
      <c r="T286" t="str">
        <f t="shared" si="32"/>
        <v>Moderate (2-4 hours)</v>
      </c>
      <c r="U286" t="s">
        <v>22</v>
      </c>
      <c r="V286" t="s">
        <v>27</v>
      </c>
      <c r="W286" t="s">
        <v>32</v>
      </c>
      <c r="X286" t="s">
        <v>33</v>
      </c>
      <c r="Y286">
        <v>68</v>
      </c>
      <c r="Z286">
        <f t="shared" si="33"/>
        <v>-10</v>
      </c>
      <c r="AA286" t="str">
        <f t="shared" si="34"/>
        <v>Deteriorated</v>
      </c>
    </row>
    <row r="287" spans="1:27" x14ac:dyDescent="0.25">
      <c r="A287">
        <v>8</v>
      </c>
      <c r="B287" t="str">
        <f t="shared" si="28"/>
        <v>1-10 hours</v>
      </c>
      <c r="C287">
        <v>73</v>
      </c>
      <c r="D287" t="str">
        <f t="shared" si="29"/>
        <v>Fair</v>
      </c>
      <c r="E287" t="s">
        <v>24</v>
      </c>
      <c r="F287" t="s">
        <v>24</v>
      </c>
      <c r="G287" t="s">
        <v>22</v>
      </c>
      <c r="H287">
        <v>7</v>
      </c>
      <c r="I287" t="str">
        <f t="shared" si="30"/>
        <v>&lt; 8 hours</v>
      </c>
      <c r="J287">
        <v>60</v>
      </c>
      <c r="K287" t="s">
        <v>24</v>
      </c>
      <c r="L287" t="s">
        <v>22</v>
      </c>
      <c r="M287">
        <v>0</v>
      </c>
      <c r="N287" t="str">
        <f t="shared" si="31"/>
        <v>No</v>
      </c>
      <c r="O287" t="s">
        <v>21</v>
      </c>
      <c r="P287" t="s">
        <v>24</v>
      </c>
      <c r="Q287" t="s">
        <v>36</v>
      </c>
      <c r="R287" t="s">
        <v>34</v>
      </c>
      <c r="S287">
        <v>3</v>
      </c>
      <c r="T287" t="str">
        <f t="shared" si="32"/>
        <v>Moderate (2-4 hours)</v>
      </c>
      <c r="U287" t="s">
        <v>22</v>
      </c>
      <c r="V287" t="s">
        <v>27</v>
      </c>
      <c r="W287" t="s">
        <v>28</v>
      </c>
      <c r="X287" t="s">
        <v>33</v>
      </c>
      <c r="Y287">
        <v>60</v>
      </c>
      <c r="Z287">
        <f t="shared" si="33"/>
        <v>0</v>
      </c>
      <c r="AA287" t="str">
        <f t="shared" si="34"/>
        <v>Same</v>
      </c>
    </row>
    <row r="288" spans="1:27" x14ac:dyDescent="0.25">
      <c r="A288">
        <v>19</v>
      </c>
      <c r="B288" t="str">
        <f t="shared" si="28"/>
        <v>10-20 hours</v>
      </c>
      <c r="C288">
        <v>66</v>
      </c>
      <c r="D288" t="str">
        <f t="shared" si="29"/>
        <v>Poor</v>
      </c>
      <c r="E288" t="s">
        <v>24</v>
      </c>
      <c r="F288" t="s">
        <v>21</v>
      </c>
      <c r="G288" t="s">
        <v>22</v>
      </c>
      <c r="H288">
        <v>7</v>
      </c>
      <c r="I288" t="str">
        <f t="shared" si="30"/>
        <v>&lt; 8 hours</v>
      </c>
      <c r="J288">
        <v>59</v>
      </c>
      <c r="K288" t="s">
        <v>24</v>
      </c>
      <c r="L288" t="s">
        <v>23</v>
      </c>
      <c r="M288">
        <v>1</v>
      </c>
      <c r="N288" t="str">
        <f t="shared" si="31"/>
        <v>Yes</v>
      </c>
      <c r="O288" t="s">
        <v>21</v>
      </c>
      <c r="P288" t="s">
        <v>24</v>
      </c>
      <c r="Q288" t="s">
        <v>25</v>
      </c>
      <c r="R288" t="s">
        <v>30</v>
      </c>
      <c r="S288">
        <v>3</v>
      </c>
      <c r="T288" t="str">
        <f t="shared" si="32"/>
        <v>Moderate (2-4 hours)</v>
      </c>
      <c r="U288" t="s">
        <v>22</v>
      </c>
      <c r="V288" t="s">
        <v>27</v>
      </c>
      <c r="W288" t="s">
        <v>37</v>
      </c>
      <c r="X288" t="s">
        <v>29</v>
      </c>
      <c r="Y288">
        <v>62</v>
      </c>
      <c r="Z288">
        <f t="shared" si="33"/>
        <v>3</v>
      </c>
      <c r="AA288" t="str">
        <f t="shared" si="34"/>
        <v>Improved</v>
      </c>
    </row>
    <row r="289" spans="1:27" x14ac:dyDescent="0.25">
      <c r="A289">
        <v>24</v>
      </c>
      <c r="B289" t="str">
        <f t="shared" si="28"/>
        <v>20-30 hours</v>
      </c>
      <c r="C289">
        <v>88</v>
      </c>
      <c r="D289" t="str">
        <f t="shared" si="29"/>
        <v>Good</v>
      </c>
      <c r="E289" t="s">
        <v>20</v>
      </c>
      <c r="F289" t="s">
        <v>24</v>
      </c>
      <c r="G289" t="s">
        <v>23</v>
      </c>
      <c r="H289">
        <v>6</v>
      </c>
      <c r="I289" t="str">
        <f t="shared" si="30"/>
        <v>&lt; 8 hours</v>
      </c>
      <c r="J289">
        <v>86</v>
      </c>
      <c r="K289" t="s">
        <v>20</v>
      </c>
      <c r="L289" t="s">
        <v>23</v>
      </c>
      <c r="M289">
        <v>0</v>
      </c>
      <c r="N289" t="str">
        <f t="shared" si="31"/>
        <v>No</v>
      </c>
      <c r="O289" t="s">
        <v>20</v>
      </c>
      <c r="P289" t="s">
        <v>20</v>
      </c>
      <c r="Q289" t="s">
        <v>25</v>
      </c>
      <c r="R289" t="s">
        <v>30</v>
      </c>
      <c r="S289">
        <v>3</v>
      </c>
      <c r="T289" t="str">
        <f t="shared" si="32"/>
        <v>Moderate (2-4 hours)</v>
      </c>
      <c r="U289" t="s">
        <v>22</v>
      </c>
      <c r="V289" t="s">
        <v>31</v>
      </c>
      <c r="W289" t="s">
        <v>28</v>
      </c>
      <c r="X289" t="s">
        <v>29</v>
      </c>
      <c r="Y289">
        <v>67</v>
      </c>
      <c r="Z289">
        <f t="shared" si="33"/>
        <v>-19</v>
      </c>
      <c r="AA289" t="str">
        <f t="shared" si="34"/>
        <v>Deteriorated</v>
      </c>
    </row>
    <row r="290" spans="1:27" x14ac:dyDescent="0.25">
      <c r="A290">
        <v>22</v>
      </c>
      <c r="B290" t="str">
        <f t="shared" si="28"/>
        <v>20-30 hours</v>
      </c>
      <c r="C290">
        <v>81</v>
      </c>
      <c r="D290" t="str">
        <f t="shared" si="29"/>
        <v>Good</v>
      </c>
      <c r="E290" t="s">
        <v>20</v>
      </c>
      <c r="F290" t="s">
        <v>21</v>
      </c>
      <c r="G290" t="s">
        <v>23</v>
      </c>
      <c r="H290">
        <v>8</v>
      </c>
      <c r="I290" t="str">
        <f t="shared" si="30"/>
        <v>≥ 8 hours</v>
      </c>
      <c r="J290">
        <v>50</v>
      </c>
      <c r="K290" t="s">
        <v>21</v>
      </c>
      <c r="L290" t="s">
        <v>23</v>
      </c>
      <c r="M290">
        <v>4</v>
      </c>
      <c r="N290" t="str">
        <f t="shared" si="31"/>
        <v>Yes</v>
      </c>
      <c r="O290" t="s">
        <v>24</v>
      </c>
      <c r="P290" t="s">
        <v>24</v>
      </c>
      <c r="Q290" t="s">
        <v>36</v>
      </c>
      <c r="R290" t="s">
        <v>26</v>
      </c>
      <c r="S290">
        <v>5</v>
      </c>
      <c r="T290" t="str">
        <f t="shared" si="32"/>
        <v>High (4-6 hours)</v>
      </c>
      <c r="U290" t="s">
        <v>22</v>
      </c>
      <c r="V290" t="s">
        <v>27</v>
      </c>
      <c r="W290" t="s">
        <v>37</v>
      </c>
      <c r="X290" t="s">
        <v>33</v>
      </c>
      <c r="Y290">
        <v>68</v>
      </c>
      <c r="Z290">
        <f t="shared" si="33"/>
        <v>18</v>
      </c>
      <c r="AA290" t="str">
        <f t="shared" si="34"/>
        <v>Improved</v>
      </c>
    </row>
    <row r="291" spans="1:27" x14ac:dyDescent="0.25">
      <c r="A291">
        <v>16</v>
      </c>
      <c r="B291" t="str">
        <f t="shared" si="28"/>
        <v>10-20 hours</v>
      </c>
      <c r="C291">
        <v>66</v>
      </c>
      <c r="D291" t="str">
        <f t="shared" si="29"/>
        <v>Poor</v>
      </c>
      <c r="E291" t="s">
        <v>24</v>
      </c>
      <c r="F291" t="s">
        <v>21</v>
      </c>
      <c r="G291" t="s">
        <v>23</v>
      </c>
      <c r="H291">
        <v>5</v>
      </c>
      <c r="I291" t="str">
        <f t="shared" si="30"/>
        <v>&lt; 8 hours</v>
      </c>
      <c r="J291">
        <v>57</v>
      </c>
      <c r="K291" t="s">
        <v>21</v>
      </c>
      <c r="L291" t="s">
        <v>23</v>
      </c>
      <c r="M291">
        <v>3</v>
      </c>
      <c r="N291" t="str">
        <f t="shared" si="31"/>
        <v>Yes</v>
      </c>
      <c r="O291" t="s">
        <v>24</v>
      </c>
      <c r="P291" t="s">
        <v>24</v>
      </c>
      <c r="Q291" t="s">
        <v>25</v>
      </c>
      <c r="R291" t="s">
        <v>26</v>
      </c>
      <c r="S291">
        <v>3</v>
      </c>
      <c r="T291" t="str">
        <f t="shared" si="32"/>
        <v>Moderate (2-4 hours)</v>
      </c>
      <c r="U291" t="s">
        <v>22</v>
      </c>
      <c r="V291" t="s">
        <v>27</v>
      </c>
      <c r="W291" t="s">
        <v>32</v>
      </c>
      <c r="X291" t="s">
        <v>33</v>
      </c>
      <c r="Y291">
        <v>64</v>
      </c>
      <c r="Z291">
        <f t="shared" si="33"/>
        <v>7</v>
      </c>
      <c r="AA291" t="str">
        <f t="shared" si="34"/>
        <v>Improved</v>
      </c>
    </row>
    <row r="292" spans="1:27" x14ac:dyDescent="0.25">
      <c r="A292">
        <v>19</v>
      </c>
      <c r="B292" t="str">
        <f t="shared" si="28"/>
        <v>10-20 hours</v>
      </c>
      <c r="C292">
        <v>60</v>
      </c>
      <c r="D292" t="str">
        <f t="shared" si="29"/>
        <v>Poor</v>
      </c>
      <c r="E292" t="s">
        <v>24</v>
      </c>
      <c r="F292" t="s">
        <v>21</v>
      </c>
      <c r="G292" t="s">
        <v>23</v>
      </c>
      <c r="H292">
        <v>7</v>
      </c>
      <c r="I292" t="str">
        <f t="shared" si="30"/>
        <v>&lt; 8 hours</v>
      </c>
      <c r="J292">
        <v>72</v>
      </c>
      <c r="K292" t="s">
        <v>21</v>
      </c>
      <c r="L292" t="s">
        <v>23</v>
      </c>
      <c r="M292">
        <v>3</v>
      </c>
      <c r="N292" t="str">
        <f t="shared" si="31"/>
        <v>Yes</v>
      </c>
      <c r="O292" t="s">
        <v>20</v>
      </c>
      <c r="P292" t="s">
        <v>21</v>
      </c>
      <c r="Q292" t="s">
        <v>25</v>
      </c>
      <c r="R292" t="s">
        <v>26</v>
      </c>
      <c r="S292">
        <v>3</v>
      </c>
      <c r="T292" t="str">
        <f t="shared" si="32"/>
        <v>Moderate (2-4 hours)</v>
      </c>
      <c r="U292" t="s">
        <v>22</v>
      </c>
      <c r="V292" t="s">
        <v>27</v>
      </c>
      <c r="W292" t="s">
        <v>32</v>
      </c>
      <c r="X292" t="s">
        <v>33</v>
      </c>
      <c r="Y292">
        <v>65</v>
      </c>
      <c r="Z292">
        <f t="shared" si="33"/>
        <v>-7</v>
      </c>
      <c r="AA292" t="str">
        <f t="shared" si="34"/>
        <v>Deteriorated</v>
      </c>
    </row>
    <row r="293" spans="1:27" x14ac:dyDescent="0.25">
      <c r="A293">
        <v>17</v>
      </c>
      <c r="B293" t="str">
        <f t="shared" si="28"/>
        <v>10-20 hours</v>
      </c>
      <c r="C293">
        <v>92</v>
      </c>
      <c r="D293" t="str">
        <f t="shared" si="29"/>
        <v>Very Good</v>
      </c>
      <c r="E293" t="s">
        <v>20</v>
      </c>
      <c r="F293" t="s">
        <v>20</v>
      </c>
      <c r="G293" t="s">
        <v>23</v>
      </c>
      <c r="H293">
        <v>6</v>
      </c>
      <c r="I293" t="str">
        <f t="shared" si="30"/>
        <v>&lt; 8 hours</v>
      </c>
      <c r="J293">
        <v>57</v>
      </c>
      <c r="K293" t="s">
        <v>24</v>
      </c>
      <c r="L293" t="s">
        <v>23</v>
      </c>
      <c r="M293">
        <v>2</v>
      </c>
      <c r="N293" t="str">
        <f t="shared" si="31"/>
        <v>Yes</v>
      </c>
      <c r="O293" t="s">
        <v>24</v>
      </c>
      <c r="P293" t="s">
        <v>24</v>
      </c>
      <c r="Q293" t="s">
        <v>36</v>
      </c>
      <c r="R293" t="s">
        <v>26</v>
      </c>
      <c r="S293">
        <v>2</v>
      </c>
      <c r="T293" t="str">
        <f t="shared" si="32"/>
        <v>Low (0-2 hours)</v>
      </c>
      <c r="U293" t="s">
        <v>23</v>
      </c>
      <c r="V293" t="s">
        <v>27</v>
      </c>
      <c r="W293" t="s">
        <v>32</v>
      </c>
      <c r="X293" t="s">
        <v>33</v>
      </c>
      <c r="Y293">
        <v>65</v>
      </c>
      <c r="Z293">
        <f t="shared" si="33"/>
        <v>8</v>
      </c>
      <c r="AA293" t="str">
        <f t="shared" si="34"/>
        <v>Improved</v>
      </c>
    </row>
    <row r="294" spans="1:27" x14ac:dyDescent="0.25">
      <c r="A294">
        <v>16</v>
      </c>
      <c r="B294" t="str">
        <f t="shared" si="28"/>
        <v>10-20 hours</v>
      </c>
      <c r="C294">
        <v>67</v>
      </c>
      <c r="D294" t="str">
        <f t="shared" si="29"/>
        <v>Poor</v>
      </c>
      <c r="E294" t="s">
        <v>21</v>
      </c>
      <c r="F294" t="s">
        <v>24</v>
      </c>
      <c r="G294" t="s">
        <v>22</v>
      </c>
      <c r="H294">
        <v>8</v>
      </c>
      <c r="I294" t="str">
        <f t="shared" si="30"/>
        <v>≥ 8 hours</v>
      </c>
      <c r="J294">
        <v>98</v>
      </c>
      <c r="K294" t="s">
        <v>24</v>
      </c>
      <c r="L294" t="s">
        <v>23</v>
      </c>
      <c r="M294">
        <v>0</v>
      </c>
      <c r="N294" t="str">
        <f t="shared" si="31"/>
        <v>No</v>
      </c>
      <c r="O294" t="s">
        <v>20</v>
      </c>
      <c r="P294" t="s">
        <v>20</v>
      </c>
      <c r="Q294" t="s">
        <v>25</v>
      </c>
      <c r="R294" t="s">
        <v>34</v>
      </c>
      <c r="S294">
        <v>3</v>
      </c>
      <c r="T294" t="str">
        <f t="shared" si="32"/>
        <v>Moderate (2-4 hours)</v>
      </c>
      <c r="U294" t="s">
        <v>22</v>
      </c>
      <c r="V294" t="s">
        <v>27</v>
      </c>
      <c r="W294" t="s">
        <v>28</v>
      </c>
      <c r="X294" t="s">
        <v>33</v>
      </c>
      <c r="Y294">
        <v>63</v>
      </c>
      <c r="Z294">
        <f t="shared" si="33"/>
        <v>-35</v>
      </c>
      <c r="AA294" t="str">
        <f t="shared" si="34"/>
        <v>Deteriorated</v>
      </c>
    </row>
    <row r="295" spans="1:27" x14ac:dyDescent="0.25">
      <c r="A295">
        <v>25</v>
      </c>
      <c r="B295" t="str">
        <f t="shared" si="28"/>
        <v>20-30 hours</v>
      </c>
      <c r="C295">
        <v>84</v>
      </c>
      <c r="D295" t="str">
        <f t="shared" si="29"/>
        <v>Good</v>
      </c>
      <c r="E295" t="s">
        <v>24</v>
      </c>
      <c r="F295" t="s">
        <v>20</v>
      </c>
      <c r="G295" t="s">
        <v>23</v>
      </c>
      <c r="H295">
        <v>6</v>
      </c>
      <c r="I295" t="str">
        <f t="shared" si="30"/>
        <v>&lt; 8 hours</v>
      </c>
      <c r="J295">
        <v>84</v>
      </c>
      <c r="K295" t="s">
        <v>20</v>
      </c>
      <c r="L295" t="s">
        <v>23</v>
      </c>
      <c r="M295">
        <v>2</v>
      </c>
      <c r="N295" t="str">
        <f t="shared" si="31"/>
        <v>Yes</v>
      </c>
      <c r="O295" t="s">
        <v>24</v>
      </c>
      <c r="P295" t="s">
        <v>21</v>
      </c>
      <c r="Q295" t="s">
        <v>25</v>
      </c>
      <c r="R295" t="s">
        <v>26</v>
      </c>
      <c r="S295">
        <v>3</v>
      </c>
      <c r="T295" t="str">
        <f t="shared" si="32"/>
        <v>Moderate (2-4 hours)</v>
      </c>
      <c r="U295" t="s">
        <v>22</v>
      </c>
      <c r="V295" t="s">
        <v>27</v>
      </c>
      <c r="W295" t="s">
        <v>28</v>
      </c>
      <c r="X295" t="s">
        <v>29</v>
      </c>
      <c r="Y295">
        <v>70</v>
      </c>
      <c r="Z295">
        <f t="shared" si="33"/>
        <v>-14</v>
      </c>
      <c r="AA295" t="str">
        <f t="shared" si="34"/>
        <v>Deteriorated</v>
      </c>
    </row>
    <row r="296" spans="1:27" x14ac:dyDescent="0.25">
      <c r="A296">
        <v>22</v>
      </c>
      <c r="B296" t="str">
        <f t="shared" si="28"/>
        <v>20-30 hours</v>
      </c>
      <c r="C296">
        <v>73</v>
      </c>
      <c r="D296" t="str">
        <f t="shared" si="29"/>
        <v>Fair</v>
      </c>
      <c r="E296" t="s">
        <v>20</v>
      </c>
      <c r="F296" t="s">
        <v>24</v>
      </c>
      <c r="G296" t="s">
        <v>23</v>
      </c>
      <c r="H296">
        <v>9</v>
      </c>
      <c r="I296" t="str">
        <f t="shared" si="30"/>
        <v>≥ 8 hours</v>
      </c>
      <c r="J296">
        <v>72</v>
      </c>
      <c r="K296" t="s">
        <v>20</v>
      </c>
      <c r="L296" t="s">
        <v>23</v>
      </c>
      <c r="M296">
        <v>3</v>
      </c>
      <c r="N296" t="str">
        <f t="shared" si="31"/>
        <v>Yes</v>
      </c>
      <c r="O296" t="s">
        <v>24</v>
      </c>
      <c r="P296" t="s">
        <v>24</v>
      </c>
      <c r="Q296" t="s">
        <v>25</v>
      </c>
      <c r="R296" t="s">
        <v>26</v>
      </c>
      <c r="S296">
        <v>3</v>
      </c>
      <c r="T296" t="str">
        <f t="shared" si="32"/>
        <v>Moderate (2-4 hours)</v>
      </c>
      <c r="U296" t="s">
        <v>22</v>
      </c>
      <c r="V296" t="s">
        <v>27</v>
      </c>
      <c r="W296" t="s">
        <v>28</v>
      </c>
      <c r="X296" t="s">
        <v>33</v>
      </c>
      <c r="Y296">
        <v>66</v>
      </c>
      <c r="Z296">
        <f t="shared" si="33"/>
        <v>-6</v>
      </c>
      <c r="AA296" t="str">
        <f t="shared" si="34"/>
        <v>Deteriorated</v>
      </c>
    </row>
    <row r="297" spans="1:27" x14ac:dyDescent="0.25">
      <c r="A297">
        <v>16</v>
      </c>
      <c r="B297" t="str">
        <f t="shared" si="28"/>
        <v>10-20 hours</v>
      </c>
      <c r="C297">
        <v>83</v>
      </c>
      <c r="D297" t="str">
        <f t="shared" si="29"/>
        <v>Good</v>
      </c>
      <c r="E297" t="s">
        <v>24</v>
      </c>
      <c r="F297" t="s">
        <v>21</v>
      </c>
      <c r="G297" t="s">
        <v>23</v>
      </c>
      <c r="H297">
        <v>7</v>
      </c>
      <c r="I297" t="str">
        <f t="shared" si="30"/>
        <v>&lt; 8 hours</v>
      </c>
      <c r="J297">
        <v>56</v>
      </c>
      <c r="K297" t="s">
        <v>20</v>
      </c>
      <c r="L297" t="s">
        <v>23</v>
      </c>
      <c r="M297">
        <v>4</v>
      </c>
      <c r="N297" t="str">
        <f t="shared" si="31"/>
        <v>Yes</v>
      </c>
      <c r="O297" t="s">
        <v>21</v>
      </c>
      <c r="P297" t="s">
        <v>24</v>
      </c>
      <c r="Q297" t="s">
        <v>25</v>
      </c>
      <c r="R297" t="s">
        <v>26</v>
      </c>
      <c r="S297">
        <v>3</v>
      </c>
      <c r="T297" t="str">
        <f t="shared" si="32"/>
        <v>Moderate (2-4 hours)</v>
      </c>
      <c r="U297" t="s">
        <v>22</v>
      </c>
      <c r="V297" t="s">
        <v>27</v>
      </c>
      <c r="W297" t="s">
        <v>28</v>
      </c>
      <c r="X297" t="s">
        <v>33</v>
      </c>
      <c r="Y297">
        <v>68</v>
      </c>
      <c r="Z297">
        <f t="shared" si="33"/>
        <v>12</v>
      </c>
      <c r="AA297" t="str">
        <f t="shared" si="34"/>
        <v>Improved</v>
      </c>
    </row>
    <row r="298" spans="1:27" x14ac:dyDescent="0.25">
      <c r="A298">
        <v>25</v>
      </c>
      <c r="B298" t="str">
        <f t="shared" si="28"/>
        <v>20-30 hours</v>
      </c>
      <c r="C298">
        <v>73</v>
      </c>
      <c r="D298" t="str">
        <f t="shared" si="29"/>
        <v>Fair</v>
      </c>
      <c r="E298" t="s">
        <v>20</v>
      </c>
      <c r="F298" t="s">
        <v>20</v>
      </c>
      <c r="G298" t="s">
        <v>22</v>
      </c>
      <c r="H298">
        <v>8</v>
      </c>
      <c r="I298" t="str">
        <f t="shared" si="30"/>
        <v>≥ 8 hours</v>
      </c>
      <c r="J298">
        <v>69</v>
      </c>
      <c r="K298" t="s">
        <v>24</v>
      </c>
      <c r="L298" t="s">
        <v>23</v>
      </c>
      <c r="M298">
        <v>3</v>
      </c>
      <c r="N298" t="str">
        <f t="shared" si="31"/>
        <v>Yes</v>
      </c>
      <c r="O298" t="s">
        <v>24</v>
      </c>
      <c r="P298" t="s">
        <v>24</v>
      </c>
      <c r="Q298" t="s">
        <v>36</v>
      </c>
      <c r="R298" t="s">
        <v>26</v>
      </c>
      <c r="S298">
        <v>3</v>
      </c>
      <c r="T298" t="str">
        <f t="shared" si="32"/>
        <v>Moderate (2-4 hours)</v>
      </c>
      <c r="U298" t="s">
        <v>22</v>
      </c>
      <c r="V298" t="s">
        <v>27</v>
      </c>
      <c r="W298" t="s">
        <v>28</v>
      </c>
      <c r="X298" t="s">
        <v>33</v>
      </c>
      <c r="Y298">
        <v>66</v>
      </c>
      <c r="Z298">
        <f t="shared" si="33"/>
        <v>-3</v>
      </c>
      <c r="AA298" t="str">
        <f t="shared" si="34"/>
        <v>Deteriorated</v>
      </c>
    </row>
    <row r="299" spans="1:27" x14ac:dyDescent="0.25">
      <c r="A299">
        <v>22</v>
      </c>
      <c r="B299" t="str">
        <f t="shared" si="28"/>
        <v>20-30 hours</v>
      </c>
      <c r="C299">
        <v>63</v>
      </c>
      <c r="D299" t="str">
        <f t="shared" si="29"/>
        <v>Poor</v>
      </c>
      <c r="E299" t="s">
        <v>20</v>
      </c>
      <c r="F299" t="s">
        <v>20</v>
      </c>
      <c r="G299" t="s">
        <v>22</v>
      </c>
      <c r="H299">
        <v>8</v>
      </c>
      <c r="I299" t="str">
        <f t="shared" si="30"/>
        <v>≥ 8 hours</v>
      </c>
      <c r="J299">
        <v>83</v>
      </c>
      <c r="K299" t="s">
        <v>24</v>
      </c>
      <c r="L299" t="s">
        <v>23</v>
      </c>
      <c r="M299">
        <v>3</v>
      </c>
      <c r="N299" t="str">
        <f t="shared" si="31"/>
        <v>Yes</v>
      </c>
      <c r="O299" t="s">
        <v>24</v>
      </c>
      <c r="P299" t="s">
        <v>24</v>
      </c>
      <c r="Q299" t="s">
        <v>36</v>
      </c>
      <c r="R299" t="s">
        <v>30</v>
      </c>
      <c r="S299">
        <v>1</v>
      </c>
      <c r="T299" t="str">
        <f t="shared" si="32"/>
        <v>Low (0-2 hours)</v>
      </c>
      <c r="U299" t="s">
        <v>22</v>
      </c>
      <c r="V299" t="s">
        <v>31</v>
      </c>
      <c r="W299" t="s">
        <v>28</v>
      </c>
      <c r="X299" t="s">
        <v>29</v>
      </c>
      <c r="Y299">
        <v>63</v>
      </c>
      <c r="Z299">
        <f t="shared" si="33"/>
        <v>-20</v>
      </c>
      <c r="AA299" t="str">
        <f t="shared" si="34"/>
        <v>Deteriorated</v>
      </c>
    </row>
    <row r="300" spans="1:27" x14ac:dyDescent="0.25">
      <c r="A300">
        <v>25</v>
      </c>
      <c r="B300" t="str">
        <f t="shared" si="28"/>
        <v>20-30 hours</v>
      </c>
      <c r="C300">
        <v>69</v>
      </c>
      <c r="D300" t="str">
        <f t="shared" si="29"/>
        <v>Poor</v>
      </c>
      <c r="E300" t="s">
        <v>21</v>
      </c>
      <c r="F300" t="s">
        <v>24</v>
      </c>
      <c r="G300" t="s">
        <v>23</v>
      </c>
      <c r="H300">
        <v>9</v>
      </c>
      <c r="I300" t="str">
        <f t="shared" si="30"/>
        <v>≥ 8 hours</v>
      </c>
      <c r="J300">
        <v>98</v>
      </c>
      <c r="K300" t="s">
        <v>24</v>
      </c>
      <c r="L300" t="s">
        <v>23</v>
      </c>
      <c r="M300">
        <v>1</v>
      </c>
      <c r="N300" t="str">
        <f t="shared" si="31"/>
        <v>Yes</v>
      </c>
      <c r="O300" t="s">
        <v>20</v>
      </c>
      <c r="P300" t="s">
        <v>24</v>
      </c>
      <c r="Q300" t="s">
        <v>25</v>
      </c>
      <c r="R300" t="s">
        <v>30</v>
      </c>
      <c r="S300">
        <v>3</v>
      </c>
      <c r="T300" t="str">
        <f t="shared" si="32"/>
        <v>Moderate (2-4 hours)</v>
      </c>
      <c r="U300" t="s">
        <v>23</v>
      </c>
      <c r="V300" t="s">
        <v>31</v>
      </c>
      <c r="W300" t="s">
        <v>32</v>
      </c>
      <c r="X300" t="s">
        <v>33</v>
      </c>
      <c r="Y300">
        <v>66</v>
      </c>
      <c r="Z300">
        <f t="shared" si="33"/>
        <v>-32</v>
      </c>
      <c r="AA300" t="str">
        <f t="shared" si="34"/>
        <v>Deteriorated</v>
      </c>
    </row>
    <row r="301" spans="1:27" x14ac:dyDescent="0.25">
      <c r="A301">
        <v>24</v>
      </c>
      <c r="B301" t="str">
        <f t="shared" si="28"/>
        <v>20-30 hours</v>
      </c>
      <c r="C301">
        <v>68</v>
      </c>
      <c r="D301" t="str">
        <f t="shared" si="29"/>
        <v>Poor</v>
      </c>
      <c r="E301" t="s">
        <v>24</v>
      </c>
      <c r="F301" t="s">
        <v>24</v>
      </c>
      <c r="G301" t="s">
        <v>23</v>
      </c>
      <c r="H301">
        <v>6</v>
      </c>
      <c r="I301" t="str">
        <f t="shared" si="30"/>
        <v>&lt; 8 hours</v>
      </c>
      <c r="J301">
        <v>74</v>
      </c>
      <c r="K301" t="s">
        <v>24</v>
      </c>
      <c r="L301" t="s">
        <v>23</v>
      </c>
      <c r="M301">
        <v>1</v>
      </c>
      <c r="N301" t="str">
        <f t="shared" si="31"/>
        <v>Yes</v>
      </c>
      <c r="O301" t="s">
        <v>24</v>
      </c>
      <c r="P301" t="s">
        <v>24</v>
      </c>
      <c r="Q301" t="s">
        <v>25</v>
      </c>
      <c r="R301" t="s">
        <v>34</v>
      </c>
      <c r="S301">
        <v>3</v>
      </c>
      <c r="T301" t="str">
        <f t="shared" si="32"/>
        <v>Moderate (2-4 hours)</v>
      </c>
      <c r="U301" t="s">
        <v>22</v>
      </c>
      <c r="V301" t="s">
        <v>27</v>
      </c>
      <c r="W301" t="s">
        <v>28</v>
      </c>
      <c r="X301" t="s">
        <v>33</v>
      </c>
      <c r="Y301">
        <v>65</v>
      </c>
      <c r="Z301">
        <f t="shared" si="33"/>
        <v>-9</v>
      </c>
      <c r="AA301" t="str">
        <f t="shared" si="34"/>
        <v>Deteriorated</v>
      </c>
    </row>
    <row r="302" spans="1:27" x14ac:dyDescent="0.25">
      <c r="A302">
        <v>15</v>
      </c>
      <c r="B302" t="str">
        <f t="shared" si="28"/>
        <v>10-20 hours</v>
      </c>
      <c r="C302">
        <v>77</v>
      </c>
      <c r="D302" t="str">
        <f t="shared" si="29"/>
        <v>Fair</v>
      </c>
      <c r="E302" t="s">
        <v>24</v>
      </c>
      <c r="F302" t="s">
        <v>24</v>
      </c>
      <c r="G302" t="s">
        <v>23</v>
      </c>
      <c r="H302">
        <v>8</v>
      </c>
      <c r="I302" t="str">
        <f t="shared" si="30"/>
        <v>≥ 8 hours</v>
      </c>
      <c r="J302">
        <v>85</v>
      </c>
      <c r="K302" t="s">
        <v>21</v>
      </c>
      <c r="L302" t="s">
        <v>23</v>
      </c>
      <c r="M302">
        <v>1</v>
      </c>
      <c r="N302" t="str">
        <f t="shared" si="31"/>
        <v>Yes</v>
      </c>
      <c r="O302" t="s">
        <v>20</v>
      </c>
      <c r="P302" t="s">
        <v>24</v>
      </c>
      <c r="Q302" t="s">
        <v>25</v>
      </c>
      <c r="R302" t="s">
        <v>26</v>
      </c>
      <c r="S302">
        <v>2</v>
      </c>
      <c r="T302" t="str">
        <f t="shared" si="32"/>
        <v>Low (0-2 hours)</v>
      </c>
      <c r="U302" t="s">
        <v>22</v>
      </c>
      <c r="V302" t="s">
        <v>35</v>
      </c>
      <c r="W302" t="s">
        <v>32</v>
      </c>
      <c r="X302" t="s">
        <v>29</v>
      </c>
      <c r="Y302">
        <v>66</v>
      </c>
      <c r="Z302">
        <f t="shared" si="33"/>
        <v>-19</v>
      </c>
      <c r="AA302" t="str">
        <f t="shared" si="34"/>
        <v>Deteriorated</v>
      </c>
    </row>
    <row r="303" spans="1:27" x14ac:dyDescent="0.25">
      <c r="A303">
        <v>17</v>
      </c>
      <c r="B303" t="str">
        <f t="shared" si="28"/>
        <v>10-20 hours</v>
      </c>
      <c r="C303">
        <v>86</v>
      </c>
      <c r="D303" t="str">
        <f t="shared" si="29"/>
        <v>Good</v>
      </c>
      <c r="E303" t="s">
        <v>21</v>
      </c>
      <c r="F303" t="s">
        <v>20</v>
      </c>
      <c r="G303" t="s">
        <v>23</v>
      </c>
      <c r="H303">
        <v>4</v>
      </c>
      <c r="I303" t="str">
        <f t="shared" si="30"/>
        <v>&lt; 8 hours</v>
      </c>
      <c r="J303">
        <v>60</v>
      </c>
      <c r="K303" t="s">
        <v>21</v>
      </c>
      <c r="L303" t="s">
        <v>23</v>
      </c>
      <c r="M303">
        <v>2</v>
      </c>
      <c r="N303" t="str">
        <f t="shared" si="31"/>
        <v>Yes</v>
      </c>
      <c r="O303" t="s">
        <v>21</v>
      </c>
      <c r="P303" t="s">
        <v>20</v>
      </c>
      <c r="Q303" t="s">
        <v>36</v>
      </c>
      <c r="R303" t="s">
        <v>26</v>
      </c>
      <c r="S303">
        <v>3</v>
      </c>
      <c r="T303" t="str">
        <f t="shared" si="32"/>
        <v>Moderate (2-4 hours)</v>
      </c>
      <c r="U303" t="s">
        <v>23</v>
      </c>
      <c r="V303" t="s">
        <v>31</v>
      </c>
      <c r="W303" t="s">
        <v>32</v>
      </c>
      <c r="X303" t="s">
        <v>33</v>
      </c>
      <c r="Y303">
        <v>67</v>
      </c>
      <c r="Z303">
        <f t="shared" si="33"/>
        <v>7</v>
      </c>
      <c r="AA303" t="str">
        <f t="shared" si="34"/>
        <v>Improved</v>
      </c>
    </row>
    <row r="304" spans="1:27" x14ac:dyDescent="0.25">
      <c r="A304">
        <v>24</v>
      </c>
      <c r="B304" t="str">
        <f t="shared" si="28"/>
        <v>20-30 hours</v>
      </c>
      <c r="C304">
        <v>71</v>
      </c>
      <c r="D304" t="str">
        <f t="shared" si="29"/>
        <v>Fair</v>
      </c>
      <c r="E304" t="s">
        <v>24</v>
      </c>
      <c r="F304" t="s">
        <v>24</v>
      </c>
      <c r="G304" t="s">
        <v>23</v>
      </c>
      <c r="H304">
        <v>7</v>
      </c>
      <c r="I304" t="str">
        <f t="shared" si="30"/>
        <v>&lt; 8 hours</v>
      </c>
      <c r="J304">
        <v>81</v>
      </c>
      <c r="K304" t="s">
        <v>24</v>
      </c>
      <c r="L304" t="s">
        <v>23</v>
      </c>
      <c r="M304">
        <v>0</v>
      </c>
      <c r="N304" t="str">
        <f t="shared" si="31"/>
        <v>No</v>
      </c>
      <c r="O304" t="s">
        <v>20</v>
      </c>
      <c r="P304" t="s">
        <v>24</v>
      </c>
      <c r="Q304" t="s">
        <v>36</v>
      </c>
      <c r="R304" t="s">
        <v>26</v>
      </c>
      <c r="S304">
        <v>3</v>
      </c>
      <c r="T304" t="str">
        <f t="shared" si="32"/>
        <v>Moderate (2-4 hours)</v>
      </c>
      <c r="U304" t="s">
        <v>22</v>
      </c>
      <c r="V304" t="s">
        <v>27</v>
      </c>
      <c r="W304" t="s">
        <v>28</v>
      </c>
      <c r="X304" t="s">
        <v>29</v>
      </c>
      <c r="Y304">
        <v>66</v>
      </c>
      <c r="Z304">
        <f t="shared" si="33"/>
        <v>-15</v>
      </c>
      <c r="AA304" t="str">
        <f t="shared" si="34"/>
        <v>Deteriorated</v>
      </c>
    </row>
    <row r="305" spans="1:27" x14ac:dyDescent="0.25">
      <c r="A305">
        <v>24</v>
      </c>
      <c r="B305" t="str">
        <f t="shared" si="28"/>
        <v>20-30 hours</v>
      </c>
      <c r="C305">
        <v>60</v>
      </c>
      <c r="D305" t="str">
        <f t="shared" si="29"/>
        <v>Poor</v>
      </c>
      <c r="E305" t="s">
        <v>20</v>
      </c>
      <c r="F305" t="s">
        <v>24</v>
      </c>
      <c r="G305" t="s">
        <v>22</v>
      </c>
      <c r="H305">
        <v>6</v>
      </c>
      <c r="I305" t="str">
        <f t="shared" si="30"/>
        <v>&lt; 8 hours</v>
      </c>
      <c r="J305">
        <v>62</v>
      </c>
      <c r="K305" t="s">
        <v>21</v>
      </c>
      <c r="L305" t="s">
        <v>23</v>
      </c>
      <c r="M305">
        <v>4</v>
      </c>
      <c r="N305" t="str">
        <f t="shared" si="31"/>
        <v>Yes</v>
      </c>
      <c r="O305" t="s">
        <v>20</v>
      </c>
      <c r="P305" t="s">
        <v>21</v>
      </c>
      <c r="Q305" t="s">
        <v>25</v>
      </c>
      <c r="R305" t="s">
        <v>30</v>
      </c>
      <c r="S305">
        <v>3</v>
      </c>
      <c r="T305" t="str">
        <f t="shared" si="32"/>
        <v>Moderate (2-4 hours)</v>
      </c>
      <c r="U305" t="s">
        <v>22</v>
      </c>
      <c r="V305" t="s">
        <v>27</v>
      </c>
      <c r="W305" t="s">
        <v>28</v>
      </c>
      <c r="X305" t="s">
        <v>33</v>
      </c>
      <c r="Y305">
        <v>63</v>
      </c>
      <c r="Z305">
        <f t="shared" si="33"/>
        <v>1</v>
      </c>
      <c r="AA305" t="str">
        <f t="shared" si="34"/>
        <v>Same</v>
      </c>
    </row>
    <row r="306" spans="1:27" x14ac:dyDescent="0.25">
      <c r="A306">
        <v>20</v>
      </c>
      <c r="B306" t="str">
        <f t="shared" si="28"/>
        <v>10-20 hours</v>
      </c>
      <c r="C306">
        <v>81</v>
      </c>
      <c r="D306" t="str">
        <f t="shared" si="29"/>
        <v>Good</v>
      </c>
      <c r="E306" t="s">
        <v>24</v>
      </c>
      <c r="F306" t="s">
        <v>24</v>
      </c>
      <c r="G306" t="s">
        <v>23</v>
      </c>
      <c r="H306">
        <v>5</v>
      </c>
      <c r="I306" t="str">
        <f t="shared" si="30"/>
        <v>&lt; 8 hours</v>
      </c>
      <c r="J306">
        <v>60</v>
      </c>
      <c r="K306" t="s">
        <v>20</v>
      </c>
      <c r="L306" t="s">
        <v>23</v>
      </c>
      <c r="M306">
        <v>3</v>
      </c>
      <c r="N306" t="str">
        <f t="shared" si="31"/>
        <v>Yes</v>
      </c>
      <c r="O306" t="s">
        <v>24</v>
      </c>
      <c r="P306" t="s">
        <v>24</v>
      </c>
      <c r="Q306" t="s">
        <v>25</v>
      </c>
      <c r="R306" t="s">
        <v>26</v>
      </c>
      <c r="S306">
        <v>4</v>
      </c>
      <c r="T306" t="str">
        <f t="shared" si="32"/>
        <v>Moderate (2-4 hours)</v>
      </c>
      <c r="U306" t="s">
        <v>23</v>
      </c>
      <c r="V306" t="s">
        <v>27</v>
      </c>
      <c r="W306" t="s">
        <v>28</v>
      </c>
      <c r="X306" t="s">
        <v>29</v>
      </c>
      <c r="Y306">
        <v>66</v>
      </c>
      <c r="Z306">
        <f t="shared" si="33"/>
        <v>6</v>
      </c>
      <c r="AA306" t="str">
        <f t="shared" si="34"/>
        <v>Improved</v>
      </c>
    </row>
    <row r="307" spans="1:27" x14ac:dyDescent="0.25">
      <c r="A307">
        <v>21</v>
      </c>
      <c r="B307" t="str">
        <f t="shared" si="28"/>
        <v>20-30 hours</v>
      </c>
      <c r="C307">
        <v>84</v>
      </c>
      <c r="D307" t="str">
        <f t="shared" si="29"/>
        <v>Good</v>
      </c>
      <c r="E307" t="s">
        <v>24</v>
      </c>
      <c r="F307" t="s">
        <v>24</v>
      </c>
      <c r="G307" t="s">
        <v>22</v>
      </c>
      <c r="H307">
        <v>6</v>
      </c>
      <c r="I307" t="str">
        <f t="shared" si="30"/>
        <v>&lt; 8 hours</v>
      </c>
      <c r="J307">
        <v>75</v>
      </c>
      <c r="K307" t="s">
        <v>20</v>
      </c>
      <c r="L307" t="s">
        <v>22</v>
      </c>
      <c r="M307">
        <v>1</v>
      </c>
      <c r="N307" t="str">
        <f t="shared" si="31"/>
        <v>Yes</v>
      </c>
      <c r="O307" t="s">
        <v>21</v>
      </c>
      <c r="P307" t="s">
        <v>24</v>
      </c>
      <c r="Q307" t="s">
        <v>25</v>
      </c>
      <c r="R307" t="s">
        <v>26</v>
      </c>
      <c r="S307">
        <v>3</v>
      </c>
      <c r="T307" t="str">
        <f t="shared" si="32"/>
        <v>Moderate (2-4 hours)</v>
      </c>
      <c r="U307" t="s">
        <v>22</v>
      </c>
      <c r="V307" t="s">
        <v>31</v>
      </c>
      <c r="W307" t="s">
        <v>32</v>
      </c>
      <c r="X307" t="s">
        <v>29</v>
      </c>
      <c r="Y307">
        <v>67</v>
      </c>
      <c r="Z307">
        <f t="shared" si="33"/>
        <v>-8</v>
      </c>
      <c r="AA307" t="str">
        <f t="shared" si="34"/>
        <v>Deteriorated</v>
      </c>
    </row>
    <row r="308" spans="1:27" x14ac:dyDescent="0.25">
      <c r="A308">
        <v>28</v>
      </c>
      <c r="B308" t="str">
        <f t="shared" si="28"/>
        <v>20-30 hours</v>
      </c>
      <c r="C308">
        <v>99</v>
      </c>
      <c r="D308" t="str">
        <f t="shared" si="29"/>
        <v>Very Good</v>
      </c>
      <c r="E308" t="s">
        <v>24</v>
      </c>
      <c r="F308" t="s">
        <v>24</v>
      </c>
      <c r="G308" t="s">
        <v>23</v>
      </c>
      <c r="H308">
        <v>6</v>
      </c>
      <c r="I308" t="str">
        <f t="shared" si="30"/>
        <v>&lt; 8 hours</v>
      </c>
      <c r="J308">
        <v>61</v>
      </c>
      <c r="K308" t="s">
        <v>24</v>
      </c>
      <c r="L308" t="s">
        <v>22</v>
      </c>
      <c r="M308">
        <v>1</v>
      </c>
      <c r="N308" t="str">
        <f t="shared" si="31"/>
        <v>Yes</v>
      </c>
      <c r="O308" t="s">
        <v>20</v>
      </c>
      <c r="P308" t="s">
        <v>24</v>
      </c>
      <c r="Q308" t="s">
        <v>25</v>
      </c>
      <c r="R308" t="s">
        <v>26</v>
      </c>
      <c r="S308">
        <v>3</v>
      </c>
      <c r="T308" t="str">
        <f t="shared" si="32"/>
        <v>Moderate (2-4 hours)</v>
      </c>
      <c r="U308" t="s">
        <v>22</v>
      </c>
      <c r="V308" t="s">
        <v>27</v>
      </c>
      <c r="W308" t="s">
        <v>28</v>
      </c>
      <c r="X308" t="s">
        <v>29</v>
      </c>
      <c r="Y308">
        <v>71</v>
      </c>
      <c r="Z308">
        <f t="shared" si="33"/>
        <v>10</v>
      </c>
      <c r="AA308" t="str">
        <f t="shared" si="34"/>
        <v>Improved</v>
      </c>
    </row>
    <row r="309" spans="1:27" x14ac:dyDescent="0.25">
      <c r="A309">
        <v>16</v>
      </c>
      <c r="B309" t="str">
        <f t="shared" si="28"/>
        <v>10-20 hours</v>
      </c>
      <c r="C309">
        <v>84</v>
      </c>
      <c r="D309" t="str">
        <f t="shared" si="29"/>
        <v>Good</v>
      </c>
      <c r="E309" t="s">
        <v>24</v>
      </c>
      <c r="F309" t="s">
        <v>21</v>
      </c>
      <c r="G309" t="s">
        <v>23</v>
      </c>
      <c r="H309">
        <v>7</v>
      </c>
      <c r="I309" t="str">
        <f t="shared" si="30"/>
        <v>&lt; 8 hours</v>
      </c>
      <c r="J309">
        <v>86</v>
      </c>
      <c r="K309" t="s">
        <v>24</v>
      </c>
      <c r="L309" t="s">
        <v>23</v>
      </c>
      <c r="M309">
        <v>1</v>
      </c>
      <c r="N309" t="str">
        <f t="shared" si="31"/>
        <v>Yes</v>
      </c>
      <c r="O309" t="s">
        <v>20</v>
      </c>
      <c r="P309" t="s">
        <v>24</v>
      </c>
      <c r="Q309" t="s">
        <v>36</v>
      </c>
      <c r="R309" t="s">
        <v>34</v>
      </c>
      <c r="S309">
        <v>2</v>
      </c>
      <c r="T309" t="str">
        <f t="shared" si="32"/>
        <v>Low (0-2 hours)</v>
      </c>
      <c r="U309" t="s">
        <v>22</v>
      </c>
      <c r="V309" t="s">
        <v>27</v>
      </c>
      <c r="W309" t="s">
        <v>28</v>
      </c>
      <c r="X309" t="s">
        <v>33</v>
      </c>
      <c r="Y309">
        <v>67</v>
      </c>
      <c r="Z309">
        <f t="shared" si="33"/>
        <v>-19</v>
      </c>
      <c r="AA309" t="str">
        <f t="shared" si="34"/>
        <v>Deteriorated</v>
      </c>
    </row>
    <row r="310" spans="1:27" x14ac:dyDescent="0.25">
      <c r="A310">
        <v>23</v>
      </c>
      <c r="B310" t="str">
        <f t="shared" si="28"/>
        <v>20-30 hours</v>
      </c>
      <c r="C310">
        <v>79</v>
      </c>
      <c r="D310" t="str">
        <f t="shared" si="29"/>
        <v>Fair</v>
      </c>
      <c r="E310" t="s">
        <v>24</v>
      </c>
      <c r="F310" t="s">
        <v>21</v>
      </c>
      <c r="G310" t="s">
        <v>23</v>
      </c>
      <c r="H310">
        <v>6</v>
      </c>
      <c r="I310" t="str">
        <f t="shared" si="30"/>
        <v>&lt; 8 hours</v>
      </c>
      <c r="J310">
        <v>97</v>
      </c>
      <c r="K310" t="s">
        <v>24</v>
      </c>
      <c r="L310" t="s">
        <v>23</v>
      </c>
      <c r="M310">
        <v>1</v>
      </c>
      <c r="N310" t="str">
        <f t="shared" si="31"/>
        <v>Yes</v>
      </c>
      <c r="O310" t="s">
        <v>21</v>
      </c>
      <c r="P310" t="s">
        <v>20</v>
      </c>
      <c r="Q310" t="s">
        <v>25</v>
      </c>
      <c r="R310" t="s">
        <v>34</v>
      </c>
      <c r="S310">
        <v>4</v>
      </c>
      <c r="T310" t="str">
        <f t="shared" si="32"/>
        <v>Moderate (2-4 hours)</v>
      </c>
      <c r="U310" t="s">
        <v>22</v>
      </c>
      <c r="V310" t="s">
        <v>27</v>
      </c>
      <c r="W310" t="s">
        <v>32</v>
      </c>
      <c r="X310" t="s">
        <v>29</v>
      </c>
      <c r="Y310">
        <v>69</v>
      </c>
      <c r="Z310">
        <f t="shared" si="33"/>
        <v>-28</v>
      </c>
      <c r="AA310" t="str">
        <f t="shared" si="34"/>
        <v>Deteriorated</v>
      </c>
    </row>
    <row r="311" spans="1:27" x14ac:dyDescent="0.25">
      <c r="A311">
        <v>19</v>
      </c>
      <c r="B311" t="str">
        <f t="shared" si="28"/>
        <v>10-20 hours</v>
      </c>
      <c r="C311">
        <v>83</v>
      </c>
      <c r="D311" t="str">
        <f t="shared" si="29"/>
        <v>Good</v>
      </c>
      <c r="E311" t="s">
        <v>24</v>
      </c>
      <c r="F311" t="s">
        <v>24</v>
      </c>
      <c r="G311" t="s">
        <v>23</v>
      </c>
      <c r="H311">
        <v>7</v>
      </c>
      <c r="I311" t="str">
        <f t="shared" si="30"/>
        <v>&lt; 8 hours</v>
      </c>
      <c r="J311">
        <v>70</v>
      </c>
      <c r="K311" t="s">
        <v>24</v>
      </c>
      <c r="L311" t="s">
        <v>23</v>
      </c>
      <c r="M311">
        <v>2</v>
      </c>
      <c r="N311" t="str">
        <f t="shared" si="31"/>
        <v>Yes</v>
      </c>
      <c r="O311" t="s">
        <v>20</v>
      </c>
      <c r="P311" t="s">
        <v>24</v>
      </c>
      <c r="Q311" t="s">
        <v>25</v>
      </c>
      <c r="R311" t="s">
        <v>30</v>
      </c>
      <c r="S311">
        <v>4</v>
      </c>
      <c r="T311" t="str">
        <f t="shared" si="32"/>
        <v>Moderate (2-4 hours)</v>
      </c>
      <c r="U311" t="s">
        <v>23</v>
      </c>
      <c r="V311" t="s">
        <v>35</v>
      </c>
      <c r="W311" t="s">
        <v>28</v>
      </c>
      <c r="X311" t="s">
        <v>33</v>
      </c>
      <c r="Y311">
        <v>67</v>
      </c>
      <c r="Z311">
        <f t="shared" si="33"/>
        <v>-3</v>
      </c>
      <c r="AA311" t="str">
        <f t="shared" si="34"/>
        <v>Deteriorated</v>
      </c>
    </row>
    <row r="312" spans="1:27" x14ac:dyDescent="0.25">
      <c r="A312">
        <v>19</v>
      </c>
      <c r="B312" t="str">
        <f t="shared" si="28"/>
        <v>10-20 hours</v>
      </c>
      <c r="C312">
        <v>97</v>
      </c>
      <c r="D312" t="str">
        <f t="shared" si="29"/>
        <v>Very Good</v>
      </c>
      <c r="E312" t="s">
        <v>21</v>
      </c>
      <c r="F312" t="s">
        <v>24</v>
      </c>
      <c r="G312" t="s">
        <v>23</v>
      </c>
      <c r="H312">
        <v>6</v>
      </c>
      <c r="I312" t="str">
        <f t="shared" si="30"/>
        <v>&lt; 8 hours</v>
      </c>
      <c r="J312">
        <v>66</v>
      </c>
      <c r="K312" t="s">
        <v>21</v>
      </c>
      <c r="L312" t="s">
        <v>23</v>
      </c>
      <c r="M312">
        <v>2</v>
      </c>
      <c r="N312" t="str">
        <f t="shared" si="31"/>
        <v>Yes</v>
      </c>
      <c r="O312" t="s">
        <v>24</v>
      </c>
      <c r="P312" t="s">
        <v>24</v>
      </c>
      <c r="Q312" t="s">
        <v>36</v>
      </c>
      <c r="R312" t="s">
        <v>26</v>
      </c>
      <c r="S312">
        <v>2</v>
      </c>
      <c r="T312" t="str">
        <f t="shared" si="32"/>
        <v>Low (0-2 hours)</v>
      </c>
      <c r="U312" t="s">
        <v>22</v>
      </c>
      <c r="V312" t="s">
        <v>31</v>
      </c>
      <c r="W312" t="s">
        <v>32</v>
      </c>
      <c r="X312" t="s">
        <v>33</v>
      </c>
      <c r="Y312">
        <v>72</v>
      </c>
      <c r="Z312">
        <f t="shared" si="33"/>
        <v>6</v>
      </c>
      <c r="AA312" t="str">
        <f t="shared" si="34"/>
        <v>Improved</v>
      </c>
    </row>
    <row r="313" spans="1:27" x14ac:dyDescent="0.25">
      <c r="A313">
        <v>27</v>
      </c>
      <c r="B313" t="str">
        <f t="shared" si="28"/>
        <v>20-30 hours</v>
      </c>
      <c r="C313">
        <v>93</v>
      </c>
      <c r="D313" t="str">
        <f t="shared" si="29"/>
        <v>Very Good</v>
      </c>
      <c r="E313" t="s">
        <v>21</v>
      </c>
      <c r="F313" t="s">
        <v>20</v>
      </c>
      <c r="G313" t="s">
        <v>22</v>
      </c>
      <c r="H313">
        <v>6</v>
      </c>
      <c r="I313" t="str">
        <f t="shared" si="30"/>
        <v>&lt; 8 hours</v>
      </c>
      <c r="J313">
        <v>59</v>
      </c>
      <c r="K313" t="s">
        <v>21</v>
      </c>
      <c r="L313" t="s">
        <v>23</v>
      </c>
      <c r="M313">
        <v>2</v>
      </c>
      <c r="N313" t="str">
        <f t="shared" si="31"/>
        <v>Yes</v>
      </c>
      <c r="O313" t="s">
        <v>20</v>
      </c>
      <c r="P313" t="s">
        <v>24</v>
      </c>
      <c r="Q313" t="s">
        <v>36</v>
      </c>
      <c r="R313" t="s">
        <v>30</v>
      </c>
      <c r="S313">
        <v>4</v>
      </c>
      <c r="T313" t="str">
        <f t="shared" si="32"/>
        <v>Moderate (2-4 hours)</v>
      </c>
      <c r="U313" t="s">
        <v>22</v>
      </c>
      <c r="V313" t="s">
        <v>27</v>
      </c>
      <c r="W313" t="s">
        <v>28</v>
      </c>
      <c r="X313" t="s">
        <v>33</v>
      </c>
      <c r="Y313">
        <v>70</v>
      </c>
      <c r="Z313">
        <f t="shared" si="33"/>
        <v>11</v>
      </c>
      <c r="AA313" t="str">
        <f t="shared" si="34"/>
        <v>Improved</v>
      </c>
    </row>
    <row r="314" spans="1:27" x14ac:dyDescent="0.25">
      <c r="A314">
        <v>25</v>
      </c>
      <c r="B314" t="str">
        <f t="shared" si="28"/>
        <v>20-30 hours</v>
      </c>
      <c r="C314">
        <v>73</v>
      </c>
      <c r="D314" t="str">
        <f t="shared" si="29"/>
        <v>Fair</v>
      </c>
      <c r="E314" t="s">
        <v>24</v>
      </c>
      <c r="F314" t="s">
        <v>21</v>
      </c>
      <c r="G314" t="s">
        <v>23</v>
      </c>
      <c r="H314">
        <v>7</v>
      </c>
      <c r="I314" t="str">
        <f t="shared" si="30"/>
        <v>&lt; 8 hours</v>
      </c>
      <c r="J314">
        <v>70</v>
      </c>
      <c r="K314" t="s">
        <v>20</v>
      </c>
      <c r="L314" t="s">
        <v>23</v>
      </c>
      <c r="M314">
        <v>0</v>
      </c>
      <c r="N314" t="str">
        <f t="shared" si="31"/>
        <v>No</v>
      </c>
      <c r="O314" t="s">
        <v>20</v>
      </c>
      <c r="P314" t="s">
        <v>24</v>
      </c>
      <c r="Q314" t="s">
        <v>36</v>
      </c>
      <c r="R314" t="s">
        <v>34</v>
      </c>
      <c r="S314">
        <v>4</v>
      </c>
      <c r="T314" t="str">
        <f t="shared" si="32"/>
        <v>Moderate (2-4 hours)</v>
      </c>
      <c r="U314" t="s">
        <v>22</v>
      </c>
      <c r="V314" t="s">
        <v>35</v>
      </c>
      <c r="W314" t="s">
        <v>32</v>
      </c>
      <c r="X314" t="s">
        <v>29</v>
      </c>
      <c r="Y314">
        <v>67</v>
      </c>
      <c r="Z314">
        <f t="shared" si="33"/>
        <v>-3</v>
      </c>
      <c r="AA314" t="str">
        <f t="shared" si="34"/>
        <v>Deteriorated</v>
      </c>
    </row>
    <row r="315" spans="1:27" x14ac:dyDescent="0.25">
      <c r="A315">
        <v>25</v>
      </c>
      <c r="B315" t="str">
        <f t="shared" si="28"/>
        <v>20-30 hours</v>
      </c>
      <c r="C315">
        <v>69</v>
      </c>
      <c r="D315" t="str">
        <f t="shared" si="29"/>
        <v>Poor</v>
      </c>
      <c r="E315" t="s">
        <v>20</v>
      </c>
      <c r="F315" t="s">
        <v>21</v>
      </c>
      <c r="G315" t="s">
        <v>23</v>
      </c>
      <c r="H315">
        <v>7</v>
      </c>
      <c r="I315" t="str">
        <f t="shared" si="30"/>
        <v>&lt; 8 hours</v>
      </c>
      <c r="J315">
        <v>78</v>
      </c>
      <c r="K315" t="s">
        <v>24</v>
      </c>
      <c r="L315" t="s">
        <v>23</v>
      </c>
      <c r="M315">
        <v>0</v>
      </c>
      <c r="N315" t="str">
        <f t="shared" si="31"/>
        <v>No</v>
      </c>
      <c r="O315" t="s">
        <v>20</v>
      </c>
      <c r="P315" t="s">
        <v>21</v>
      </c>
      <c r="Q315" t="s">
        <v>25</v>
      </c>
      <c r="R315" t="s">
        <v>30</v>
      </c>
      <c r="S315">
        <v>3</v>
      </c>
      <c r="T315" t="str">
        <f t="shared" si="32"/>
        <v>Moderate (2-4 hours)</v>
      </c>
      <c r="U315" t="s">
        <v>22</v>
      </c>
      <c r="V315" t="s">
        <v>27</v>
      </c>
      <c r="W315" t="s">
        <v>37</v>
      </c>
      <c r="X315" t="s">
        <v>33</v>
      </c>
      <c r="Y315">
        <v>64</v>
      </c>
      <c r="Z315">
        <f t="shared" si="33"/>
        <v>-14</v>
      </c>
      <c r="AA315" t="str">
        <f t="shared" si="34"/>
        <v>Deteriorated</v>
      </c>
    </row>
    <row r="316" spans="1:27" x14ac:dyDescent="0.25">
      <c r="A316">
        <v>28</v>
      </c>
      <c r="B316" t="str">
        <f t="shared" si="28"/>
        <v>20-30 hours</v>
      </c>
      <c r="C316">
        <v>71</v>
      </c>
      <c r="D316" t="str">
        <f t="shared" si="29"/>
        <v>Fair</v>
      </c>
      <c r="E316" t="s">
        <v>24</v>
      </c>
      <c r="F316" t="s">
        <v>24</v>
      </c>
      <c r="G316" t="s">
        <v>22</v>
      </c>
      <c r="H316">
        <v>8</v>
      </c>
      <c r="I316" t="str">
        <f t="shared" si="30"/>
        <v>≥ 8 hours</v>
      </c>
      <c r="J316">
        <v>69</v>
      </c>
      <c r="K316" t="s">
        <v>21</v>
      </c>
      <c r="L316" t="s">
        <v>23</v>
      </c>
      <c r="M316">
        <v>1</v>
      </c>
      <c r="N316" t="str">
        <f t="shared" si="31"/>
        <v>Yes</v>
      </c>
      <c r="O316" t="s">
        <v>24</v>
      </c>
      <c r="P316" t="s">
        <v>21</v>
      </c>
      <c r="Q316" t="s">
        <v>36</v>
      </c>
      <c r="R316" t="s">
        <v>34</v>
      </c>
      <c r="S316">
        <v>1</v>
      </c>
      <c r="T316" t="str">
        <f t="shared" si="32"/>
        <v>Low (0-2 hours)</v>
      </c>
      <c r="U316" t="s">
        <v>22</v>
      </c>
      <c r="V316" t="s">
        <v>31</v>
      </c>
      <c r="W316" t="s">
        <v>32</v>
      </c>
      <c r="X316" t="s">
        <v>33</v>
      </c>
      <c r="Y316">
        <v>67</v>
      </c>
      <c r="Z316">
        <f t="shared" si="33"/>
        <v>-2</v>
      </c>
      <c r="AA316" t="str">
        <f t="shared" si="34"/>
        <v>Same</v>
      </c>
    </row>
    <row r="317" spans="1:27" x14ac:dyDescent="0.25">
      <c r="A317">
        <v>20</v>
      </c>
      <c r="B317" t="str">
        <f t="shared" si="28"/>
        <v>10-20 hours</v>
      </c>
      <c r="C317">
        <v>80</v>
      </c>
      <c r="D317" t="str">
        <f t="shared" si="29"/>
        <v>Good</v>
      </c>
      <c r="E317" t="s">
        <v>20</v>
      </c>
      <c r="F317" t="s">
        <v>21</v>
      </c>
      <c r="G317" t="s">
        <v>22</v>
      </c>
      <c r="H317">
        <v>8</v>
      </c>
      <c r="I317" t="str">
        <f t="shared" si="30"/>
        <v>≥ 8 hours</v>
      </c>
      <c r="J317">
        <v>81</v>
      </c>
      <c r="K317" t="s">
        <v>24</v>
      </c>
      <c r="L317" t="s">
        <v>23</v>
      </c>
      <c r="M317">
        <v>3</v>
      </c>
      <c r="N317" t="str">
        <f t="shared" si="31"/>
        <v>Yes</v>
      </c>
      <c r="O317" t="s">
        <v>24</v>
      </c>
      <c r="P317" t="s">
        <v>24</v>
      </c>
      <c r="Q317" t="s">
        <v>36</v>
      </c>
      <c r="R317" t="s">
        <v>30</v>
      </c>
      <c r="S317">
        <v>4</v>
      </c>
      <c r="T317" t="str">
        <f t="shared" si="32"/>
        <v>Moderate (2-4 hours)</v>
      </c>
      <c r="U317" t="s">
        <v>22</v>
      </c>
      <c r="V317" t="s">
        <v>35</v>
      </c>
      <c r="W317" t="s">
        <v>28</v>
      </c>
      <c r="X317" t="s">
        <v>29</v>
      </c>
      <c r="Y317">
        <v>69</v>
      </c>
      <c r="Z317">
        <f t="shared" si="33"/>
        <v>-12</v>
      </c>
      <c r="AA317" t="str">
        <f t="shared" si="34"/>
        <v>Deteriorated</v>
      </c>
    </row>
    <row r="318" spans="1:27" x14ac:dyDescent="0.25">
      <c r="A318">
        <v>24</v>
      </c>
      <c r="B318" t="str">
        <f t="shared" si="28"/>
        <v>20-30 hours</v>
      </c>
      <c r="C318">
        <v>90</v>
      </c>
      <c r="D318" t="str">
        <f t="shared" si="29"/>
        <v>Very Good</v>
      </c>
      <c r="E318" t="s">
        <v>20</v>
      </c>
      <c r="F318" t="s">
        <v>20</v>
      </c>
      <c r="G318" t="s">
        <v>22</v>
      </c>
      <c r="H318">
        <v>7</v>
      </c>
      <c r="I318" t="str">
        <f t="shared" si="30"/>
        <v>&lt; 8 hours</v>
      </c>
      <c r="J318">
        <v>83</v>
      </c>
      <c r="K318" t="s">
        <v>24</v>
      </c>
      <c r="L318" t="s">
        <v>23</v>
      </c>
      <c r="M318">
        <v>0</v>
      </c>
      <c r="N318" t="str">
        <f t="shared" si="31"/>
        <v>No</v>
      </c>
      <c r="O318" t="s">
        <v>20</v>
      </c>
      <c r="P318" t="s">
        <v>24</v>
      </c>
      <c r="Q318" t="s">
        <v>36</v>
      </c>
      <c r="R318" t="s">
        <v>26</v>
      </c>
      <c r="S318">
        <v>3</v>
      </c>
      <c r="T318" t="str">
        <f t="shared" si="32"/>
        <v>Moderate (2-4 hours)</v>
      </c>
      <c r="U318" t="s">
        <v>22</v>
      </c>
      <c r="V318" t="s">
        <v>31</v>
      </c>
      <c r="W318" t="s">
        <v>45</v>
      </c>
      <c r="X318" t="s">
        <v>29</v>
      </c>
      <c r="Y318">
        <v>68</v>
      </c>
      <c r="Z318">
        <f t="shared" si="33"/>
        <v>-15</v>
      </c>
      <c r="AA318" t="str">
        <f t="shared" si="34"/>
        <v>Deteriorated</v>
      </c>
    </row>
    <row r="319" spans="1:27" x14ac:dyDescent="0.25">
      <c r="A319">
        <v>18</v>
      </c>
      <c r="B319" t="str">
        <f t="shared" si="28"/>
        <v>10-20 hours</v>
      </c>
      <c r="C319">
        <v>80</v>
      </c>
      <c r="D319" t="str">
        <f t="shared" si="29"/>
        <v>Good</v>
      </c>
      <c r="E319" t="s">
        <v>24</v>
      </c>
      <c r="F319" t="s">
        <v>24</v>
      </c>
      <c r="G319" t="s">
        <v>22</v>
      </c>
      <c r="H319">
        <v>8</v>
      </c>
      <c r="I319" t="str">
        <f t="shared" si="30"/>
        <v>≥ 8 hours</v>
      </c>
      <c r="J319">
        <v>55</v>
      </c>
      <c r="K319" t="s">
        <v>20</v>
      </c>
      <c r="L319" t="s">
        <v>23</v>
      </c>
      <c r="M319">
        <v>2</v>
      </c>
      <c r="N319" t="str">
        <f t="shared" si="31"/>
        <v>Yes</v>
      </c>
      <c r="O319" t="s">
        <v>20</v>
      </c>
      <c r="P319" t="s">
        <v>20</v>
      </c>
      <c r="Q319" t="s">
        <v>25</v>
      </c>
      <c r="R319" t="s">
        <v>34</v>
      </c>
      <c r="S319">
        <v>3</v>
      </c>
      <c r="T319" t="str">
        <f t="shared" si="32"/>
        <v>Moderate (2-4 hours)</v>
      </c>
      <c r="U319" t="s">
        <v>22</v>
      </c>
      <c r="V319" t="s">
        <v>27</v>
      </c>
      <c r="W319" t="s">
        <v>32</v>
      </c>
      <c r="X319" t="s">
        <v>29</v>
      </c>
      <c r="Y319">
        <v>63</v>
      </c>
      <c r="Z319">
        <f t="shared" si="33"/>
        <v>8</v>
      </c>
      <c r="AA319" t="str">
        <f t="shared" si="34"/>
        <v>Improved</v>
      </c>
    </row>
    <row r="320" spans="1:27" x14ac:dyDescent="0.25">
      <c r="A320">
        <v>22</v>
      </c>
      <c r="B320" t="str">
        <f t="shared" si="28"/>
        <v>20-30 hours</v>
      </c>
      <c r="C320">
        <v>63</v>
      </c>
      <c r="D320" t="str">
        <f t="shared" si="29"/>
        <v>Poor</v>
      </c>
      <c r="E320" t="s">
        <v>24</v>
      </c>
      <c r="F320" t="s">
        <v>21</v>
      </c>
      <c r="G320" t="s">
        <v>23</v>
      </c>
      <c r="H320">
        <v>7</v>
      </c>
      <c r="I320" t="str">
        <f t="shared" si="30"/>
        <v>&lt; 8 hours</v>
      </c>
      <c r="J320">
        <v>85</v>
      </c>
      <c r="K320" t="s">
        <v>24</v>
      </c>
      <c r="L320" t="s">
        <v>23</v>
      </c>
      <c r="M320">
        <v>4</v>
      </c>
      <c r="N320" t="str">
        <f t="shared" si="31"/>
        <v>Yes</v>
      </c>
      <c r="O320" t="s">
        <v>21</v>
      </c>
      <c r="P320" t="s">
        <v>21</v>
      </c>
      <c r="Q320" t="s">
        <v>25</v>
      </c>
      <c r="R320" t="s">
        <v>30</v>
      </c>
      <c r="S320">
        <v>3</v>
      </c>
      <c r="T320" t="str">
        <f t="shared" si="32"/>
        <v>Moderate (2-4 hours)</v>
      </c>
      <c r="U320" t="s">
        <v>22</v>
      </c>
      <c r="V320" t="s">
        <v>31</v>
      </c>
      <c r="W320" t="s">
        <v>28</v>
      </c>
      <c r="X320" t="s">
        <v>33</v>
      </c>
      <c r="Y320">
        <v>68</v>
      </c>
      <c r="Z320">
        <f t="shared" si="33"/>
        <v>-17</v>
      </c>
      <c r="AA320" t="str">
        <f t="shared" si="34"/>
        <v>Deteriorated</v>
      </c>
    </row>
    <row r="321" spans="1:27" x14ac:dyDescent="0.25">
      <c r="A321">
        <v>19</v>
      </c>
      <c r="B321" t="str">
        <f t="shared" si="28"/>
        <v>10-20 hours</v>
      </c>
      <c r="C321">
        <v>89</v>
      </c>
      <c r="D321" t="str">
        <f t="shared" si="29"/>
        <v>Good</v>
      </c>
      <c r="E321" t="s">
        <v>21</v>
      </c>
      <c r="F321" t="s">
        <v>24</v>
      </c>
      <c r="G321" t="s">
        <v>23</v>
      </c>
      <c r="H321">
        <v>7</v>
      </c>
      <c r="I321" t="str">
        <f t="shared" si="30"/>
        <v>&lt; 8 hours</v>
      </c>
      <c r="J321">
        <v>95</v>
      </c>
      <c r="K321" t="s">
        <v>24</v>
      </c>
      <c r="L321" t="s">
        <v>23</v>
      </c>
      <c r="M321">
        <v>0</v>
      </c>
      <c r="N321" t="str">
        <f t="shared" si="31"/>
        <v>No</v>
      </c>
      <c r="O321" t="s">
        <v>24</v>
      </c>
      <c r="P321" t="s">
        <v>24</v>
      </c>
      <c r="Q321" t="s">
        <v>25</v>
      </c>
      <c r="R321" t="s">
        <v>26</v>
      </c>
      <c r="S321">
        <v>3</v>
      </c>
      <c r="T321" t="str">
        <f t="shared" si="32"/>
        <v>Moderate (2-4 hours)</v>
      </c>
      <c r="U321" t="s">
        <v>22</v>
      </c>
      <c r="V321" t="s">
        <v>27</v>
      </c>
      <c r="W321" t="s">
        <v>28</v>
      </c>
      <c r="X321" t="s">
        <v>29</v>
      </c>
      <c r="Y321">
        <v>70</v>
      </c>
      <c r="Z321">
        <f t="shared" si="33"/>
        <v>-25</v>
      </c>
      <c r="AA321" t="str">
        <f t="shared" si="34"/>
        <v>Deteriorated</v>
      </c>
    </row>
    <row r="322" spans="1:27" x14ac:dyDescent="0.25">
      <c r="A322">
        <v>21</v>
      </c>
      <c r="B322" t="str">
        <f t="shared" si="28"/>
        <v>20-30 hours</v>
      </c>
      <c r="C322">
        <v>92</v>
      </c>
      <c r="D322" t="str">
        <f t="shared" si="29"/>
        <v>Very Good</v>
      </c>
      <c r="E322" t="s">
        <v>24</v>
      </c>
      <c r="F322" t="s">
        <v>20</v>
      </c>
      <c r="G322" t="s">
        <v>23</v>
      </c>
      <c r="H322">
        <v>8</v>
      </c>
      <c r="I322" t="str">
        <f t="shared" si="30"/>
        <v>≥ 8 hours</v>
      </c>
      <c r="J322">
        <v>51</v>
      </c>
      <c r="K322" t="s">
        <v>20</v>
      </c>
      <c r="L322" t="s">
        <v>23</v>
      </c>
      <c r="M322">
        <v>0</v>
      </c>
      <c r="N322" t="str">
        <f t="shared" si="31"/>
        <v>No</v>
      </c>
      <c r="O322" t="s">
        <v>24</v>
      </c>
      <c r="P322" t="s">
        <v>24</v>
      </c>
      <c r="Q322" t="s">
        <v>25</v>
      </c>
      <c r="R322" t="s">
        <v>34</v>
      </c>
      <c r="S322">
        <v>2</v>
      </c>
      <c r="T322" t="str">
        <f t="shared" si="32"/>
        <v>Low (0-2 hours)</v>
      </c>
      <c r="U322" t="s">
        <v>22</v>
      </c>
      <c r="V322" t="s">
        <v>31</v>
      </c>
      <c r="W322" t="s">
        <v>32</v>
      </c>
      <c r="X322" t="s">
        <v>29</v>
      </c>
      <c r="Y322">
        <v>66</v>
      </c>
      <c r="Z322">
        <f t="shared" si="33"/>
        <v>15</v>
      </c>
      <c r="AA322" t="str">
        <f t="shared" si="34"/>
        <v>Improved</v>
      </c>
    </row>
    <row r="323" spans="1:27" x14ac:dyDescent="0.25">
      <c r="A323">
        <v>24</v>
      </c>
      <c r="B323" t="str">
        <f t="shared" ref="B323:B386" si="35">IF(A323&lt;=10,"1-10 hours",IF(A323&lt;=20,"10-20 hours",IF(A323&lt;=30,"20-30 hours","above 30 hours")))</f>
        <v>20-30 hours</v>
      </c>
      <c r="C323">
        <v>72</v>
      </c>
      <c r="D323" t="str">
        <f t="shared" ref="D323:D386" si="36">IF(C323=100,"Perfect",
IF(C323&gt;=90,"Very Good",
IF(C323&gt;=80,"Good",
IF(C323&gt;=70,"Fair",
IF(C323&gt;=60,"Poor","Below 60")))))</f>
        <v>Fair</v>
      </c>
      <c r="E323" t="s">
        <v>21</v>
      </c>
      <c r="F323" t="s">
        <v>21</v>
      </c>
      <c r="G323" t="s">
        <v>22</v>
      </c>
      <c r="H323">
        <v>6</v>
      </c>
      <c r="I323" t="str">
        <f t="shared" ref="I323:I386" si="37">IF(H323&lt;8,"&lt; 8 hours","≥ 8 hours")</f>
        <v>&lt; 8 hours</v>
      </c>
      <c r="J323">
        <v>78</v>
      </c>
      <c r="K323" t="s">
        <v>21</v>
      </c>
      <c r="L323" t="s">
        <v>23</v>
      </c>
      <c r="M323">
        <v>0</v>
      </c>
      <c r="N323" t="str">
        <f t="shared" ref="N323:N386" si="38">IF(M323=0,"No","Yes")</f>
        <v>No</v>
      </c>
      <c r="O323" t="s">
        <v>20</v>
      </c>
      <c r="P323" t="s">
        <v>21</v>
      </c>
      <c r="Q323" t="s">
        <v>25</v>
      </c>
      <c r="R323" t="s">
        <v>30</v>
      </c>
      <c r="S323">
        <v>6</v>
      </c>
      <c r="T323" t="str">
        <f t="shared" ref="T323:T386" si="39">IF(S323&lt;=2,"Low (0-2 hours)",IF(S323&lt;=4,"Moderate (2-4 hours)","High (4-6 hours)"))</f>
        <v>High (4-6 hours)</v>
      </c>
      <c r="U323" t="s">
        <v>22</v>
      </c>
      <c r="V323" t="s">
        <v>27</v>
      </c>
      <c r="W323" t="s">
        <v>28</v>
      </c>
      <c r="X323" t="s">
        <v>33</v>
      </c>
      <c r="Y323">
        <v>68</v>
      </c>
      <c r="Z323">
        <f t="shared" ref="Z323:Z386" si="40">Y323-J323</f>
        <v>-10</v>
      </c>
      <c r="AA323" t="str">
        <f t="shared" ref="AA323:AA386" si="41">IF(Z323&gt;2,"Improved",IF(Z323&lt;-2,"Deteriorated","Same"))</f>
        <v>Deteriorated</v>
      </c>
    </row>
    <row r="324" spans="1:27" x14ac:dyDescent="0.25">
      <c r="A324">
        <v>15</v>
      </c>
      <c r="B324" t="str">
        <f t="shared" si="35"/>
        <v>10-20 hours</v>
      </c>
      <c r="C324">
        <v>87</v>
      </c>
      <c r="D324" t="str">
        <f t="shared" si="36"/>
        <v>Good</v>
      </c>
      <c r="E324" t="s">
        <v>21</v>
      </c>
      <c r="F324" t="s">
        <v>20</v>
      </c>
      <c r="G324" t="s">
        <v>23</v>
      </c>
      <c r="H324">
        <v>4</v>
      </c>
      <c r="I324" t="str">
        <f t="shared" si="37"/>
        <v>&lt; 8 hours</v>
      </c>
      <c r="J324">
        <v>80</v>
      </c>
      <c r="K324" t="s">
        <v>21</v>
      </c>
      <c r="L324" t="s">
        <v>23</v>
      </c>
      <c r="M324">
        <v>0</v>
      </c>
      <c r="N324" t="str">
        <f t="shared" si="38"/>
        <v>No</v>
      </c>
      <c r="O324" t="s">
        <v>20</v>
      </c>
      <c r="P324" t="s">
        <v>24</v>
      </c>
      <c r="Q324" t="s">
        <v>36</v>
      </c>
      <c r="R324" t="s">
        <v>26</v>
      </c>
      <c r="S324">
        <v>3</v>
      </c>
      <c r="T324" t="str">
        <f t="shared" si="39"/>
        <v>Moderate (2-4 hours)</v>
      </c>
      <c r="U324" t="s">
        <v>22</v>
      </c>
      <c r="V324" t="s">
        <v>31</v>
      </c>
      <c r="W324" t="s">
        <v>28</v>
      </c>
      <c r="X324" t="s">
        <v>29</v>
      </c>
      <c r="Y324">
        <v>67</v>
      </c>
      <c r="Z324">
        <f t="shared" si="40"/>
        <v>-13</v>
      </c>
      <c r="AA324" t="str">
        <f t="shared" si="41"/>
        <v>Deteriorated</v>
      </c>
    </row>
    <row r="325" spans="1:27" x14ac:dyDescent="0.25">
      <c r="A325">
        <v>33</v>
      </c>
      <c r="B325" t="str">
        <f t="shared" si="35"/>
        <v>above 30 hours</v>
      </c>
      <c r="C325">
        <v>77</v>
      </c>
      <c r="D325" t="str">
        <f t="shared" si="36"/>
        <v>Fair</v>
      </c>
      <c r="E325" t="s">
        <v>20</v>
      </c>
      <c r="F325" t="s">
        <v>21</v>
      </c>
      <c r="G325" t="s">
        <v>23</v>
      </c>
      <c r="H325">
        <v>5</v>
      </c>
      <c r="I325" t="str">
        <f t="shared" si="37"/>
        <v>&lt; 8 hours</v>
      </c>
      <c r="J325">
        <v>85</v>
      </c>
      <c r="K325" t="s">
        <v>24</v>
      </c>
      <c r="L325" t="s">
        <v>23</v>
      </c>
      <c r="M325">
        <v>0</v>
      </c>
      <c r="N325" t="str">
        <f t="shared" si="38"/>
        <v>No</v>
      </c>
      <c r="O325" t="s">
        <v>20</v>
      </c>
      <c r="P325" t="s">
        <v>24</v>
      </c>
      <c r="Q325" t="s">
        <v>36</v>
      </c>
      <c r="R325" t="s">
        <v>34</v>
      </c>
      <c r="S325">
        <v>5</v>
      </c>
      <c r="T325" t="str">
        <f t="shared" si="39"/>
        <v>High (4-6 hours)</v>
      </c>
      <c r="U325" t="s">
        <v>22</v>
      </c>
      <c r="V325" t="s">
        <v>27</v>
      </c>
      <c r="W325" t="s">
        <v>37</v>
      </c>
      <c r="X325" t="s">
        <v>33</v>
      </c>
      <c r="Y325">
        <v>69</v>
      </c>
      <c r="Z325">
        <f t="shared" si="40"/>
        <v>-16</v>
      </c>
      <c r="AA325" t="str">
        <f t="shared" si="41"/>
        <v>Deteriorated</v>
      </c>
    </row>
    <row r="326" spans="1:27" x14ac:dyDescent="0.25">
      <c r="A326">
        <v>14</v>
      </c>
      <c r="B326" t="str">
        <f t="shared" si="35"/>
        <v>10-20 hours</v>
      </c>
      <c r="C326">
        <v>96</v>
      </c>
      <c r="D326" t="str">
        <f t="shared" si="36"/>
        <v>Very Good</v>
      </c>
      <c r="E326" t="s">
        <v>24</v>
      </c>
      <c r="F326" t="s">
        <v>20</v>
      </c>
      <c r="G326" t="s">
        <v>23</v>
      </c>
      <c r="H326">
        <v>9</v>
      </c>
      <c r="I326" t="str">
        <f t="shared" si="37"/>
        <v>≥ 8 hours</v>
      </c>
      <c r="J326">
        <v>69</v>
      </c>
      <c r="K326" t="s">
        <v>21</v>
      </c>
      <c r="L326" t="s">
        <v>23</v>
      </c>
      <c r="M326">
        <v>0</v>
      </c>
      <c r="N326" t="str">
        <f t="shared" si="38"/>
        <v>No</v>
      </c>
      <c r="O326" t="s">
        <v>24</v>
      </c>
      <c r="P326" t="s">
        <v>24</v>
      </c>
      <c r="Q326" t="s">
        <v>36</v>
      </c>
      <c r="R326" t="s">
        <v>30</v>
      </c>
      <c r="S326">
        <v>3</v>
      </c>
      <c r="T326" t="str">
        <f t="shared" si="39"/>
        <v>Moderate (2-4 hours)</v>
      </c>
      <c r="U326" t="s">
        <v>23</v>
      </c>
      <c r="V326" t="s">
        <v>31</v>
      </c>
      <c r="W326" t="s">
        <v>28</v>
      </c>
      <c r="X326" t="s">
        <v>33</v>
      </c>
      <c r="Y326">
        <v>66</v>
      </c>
      <c r="Z326">
        <f t="shared" si="40"/>
        <v>-3</v>
      </c>
      <c r="AA326" t="str">
        <f t="shared" si="41"/>
        <v>Deteriorated</v>
      </c>
    </row>
    <row r="327" spans="1:27" x14ac:dyDescent="0.25">
      <c r="A327">
        <v>13</v>
      </c>
      <c r="B327" t="str">
        <f t="shared" si="35"/>
        <v>10-20 hours</v>
      </c>
      <c r="C327">
        <v>94</v>
      </c>
      <c r="D327" t="str">
        <f t="shared" si="36"/>
        <v>Very Good</v>
      </c>
      <c r="E327" t="s">
        <v>24</v>
      </c>
      <c r="F327" t="s">
        <v>24</v>
      </c>
      <c r="G327" t="s">
        <v>23</v>
      </c>
      <c r="H327">
        <v>7</v>
      </c>
      <c r="I327" t="str">
        <f t="shared" si="37"/>
        <v>&lt; 8 hours</v>
      </c>
      <c r="J327">
        <v>91</v>
      </c>
      <c r="K327" t="s">
        <v>20</v>
      </c>
      <c r="L327" t="s">
        <v>23</v>
      </c>
      <c r="M327">
        <v>3</v>
      </c>
      <c r="N327" t="str">
        <f t="shared" si="38"/>
        <v>Yes</v>
      </c>
      <c r="O327" t="s">
        <v>20</v>
      </c>
      <c r="P327" t="s">
        <v>24</v>
      </c>
      <c r="Q327" t="s">
        <v>25</v>
      </c>
      <c r="R327" t="s">
        <v>34</v>
      </c>
      <c r="S327">
        <v>3</v>
      </c>
      <c r="T327" t="str">
        <f t="shared" si="39"/>
        <v>Moderate (2-4 hours)</v>
      </c>
      <c r="U327" t="s">
        <v>22</v>
      </c>
      <c r="V327" t="s">
        <v>27</v>
      </c>
      <c r="W327" t="s">
        <v>28</v>
      </c>
      <c r="X327" t="s">
        <v>29</v>
      </c>
      <c r="Y327">
        <v>68</v>
      </c>
      <c r="Z327">
        <f t="shared" si="40"/>
        <v>-23</v>
      </c>
      <c r="AA327" t="str">
        <f t="shared" si="41"/>
        <v>Deteriorated</v>
      </c>
    </row>
    <row r="328" spans="1:27" x14ac:dyDescent="0.25">
      <c r="A328">
        <v>27</v>
      </c>
      <c r="B328" t="str">
        <f t="shared" si="35"/>
        <v>20-30 hours</v>
      </c>
      <c r="C328">
        <v>81</v>
      </c>
      <c r="D328" t="str">
        <f t="shared" si="36"/>
        <v>Good</v>
      </c>
      <c r="E328" t="s">
        <v>24</v>
      </c>
      <c r="F328" t="s">
        <v>24</v>
      </c>
      <c r="G328" t="s">
        <v>23</v>
      </c>
      <c r="H328">
        <v>7</v>
      </c>
      <c r="I328" t="str">
        <f t="shared" si="37"/>
        <v>&lt; 8 hours</v>
      </c>
      <c r="J328">
        <v>77</v>
      </c>
      <c r="K328" t="s">
        <v>24</v>
      </c>
      <c r="L328" t="s">
        <v>23</v>
      </c>
      <c r="M328">
        <v>2</v>
      </c>
      <c r="N328" t="str">
        <f t="shared" si="38"/>
        <v>Yes</v>
      </c>
      <c r="O328" t="s">
        <v>24</v>
      </c>
      <c r="P328" t="s">
        <v>20</v>
      </c>
      <c r="Q328" t="s">
        <v>25</v>
      </c>
      <c r="R328" t="s">
        <v>34</v>
      </c>
      <c r="S328">
        <v>2</v>
      </c>
      <c r="T328" t="str">
        <f t="shared" si="39"/>
        <v>Low (0-2 hours)</v>
      </c>
      <c r="U328" t="s">
        <v>23</v>
      </c>
      <c r="V328" t="s">
        <v>35</v>
      </c>
      <c r="W328" t="s">
        <v>32</v>
      </c>
      <c r="X328" t="s">
        <v>33</v>
      </c>
      <c r="Y328">
        <v>69</v>
      </c>
      <c r="Z328">
        <f t="shared" si="40"/>
        <v>-8</v>
      </c>
      <c r="AA328" t="str">
        <f t="shared" si="41"/>
        <v>Deteriorated</v>
      </c>
    </row>
    <row r="329" spans="1:27" x14ac:dyDescent="0.25">
      <c r="A329">
        <v>25</v>
      </c>
      <c r="B329" t="str">
        <f t="shared" si="35"/>
        <v>20-30 hours</v>
      </c>
      <c r="C329">
        <v>88</v>
      </c>
      <c r="D329" t="str">
        <f t="shared" si="36"/>
        <v>Good</v>
      </c>
      <c r="E329" t="s">
        <v>24</v>
      </c>
      <c r="F329" t="s">
        <v>24</v>
      </c>
      <c r="G329" t="s">
        <v>23</v>
      </c>
      <c r="H329">
        <v>7</v>
      </c>
      <c r="I329" t="str">
        <f t="shared" si="37"/>
        <v>&lt; 8 hours</v>
      </c>
      <c r="J329">
        <v>70</v>
      </c>
      <c r="K329" t="s">
        <v>20</v>
      </c>
      <c r="L329" t="s">
        <v>23</v>
      </c>
      <c r="M329">
        <v>1</v>
      </c>
      <c r="N329" t="str">
        <f t="shared" si="38"/>
        <v>Yes</v>
      </c>
      <c r="O329" t="s">
        <v>24</v>
      </c>
      <c r="P329" t="s">
        <v>24</v>
      </c>
      <c r="Q329" t="s">
        <v>36</v>
      </c>
      <c r="R329" t="s">
        <v>26</v>
      </c>
      <c r="S329">
        <v>3</v>
      </c>
      <c r="T329" t="str">
        <f t="shared" si="39"/>
        <v>Moderate (2-4 hours)</v>
      </c>
      <c r="U329" t="s">
        <v>22</v>
      </c>
      <c r="V329" t="s">
        <v>35</v>
      </c>
      <c r="W329" t="s">
        <v>32</v>
      </c>
      <c r="X329" t="s">
        <v>29</v>
      </c>
      <c r="Y329">
        <v>70</v>
      </c>
      <c r="Z329">
        <f t="shared" si="40"/>
        <v>0</v>
      </c>
      <c r="AA329" t="str">
        <f t="shared" si="41"/>
        <v>Same</v>
      </c>
    </row>
    <row r="330" spans="1:27" x14ac:dyDescent="0.25">
      <c r="A330">
        <v>24</v>
      </c>
      <c r="B330" t="str">
        <f t="shared" si="35"/>
        <v>20-30 hours</v>
      </c>
      <c r="C330">
        <v>95</v>
      </c>
      <c r="D330" t="str">
        <f t="shared" si="36"/>
        <v>Very Good</v>
      </c>
      <c r="E330" t="s">
        <v>24</v>
      </c>
      <c r="F330" t="s">
        <v>21</v>
      </c>
      <c r="G330" t="s">
        <v>23</v>
      </c>
      <c r="H330">
        <v>8</v>
      </c>
      <c r="I330" t="str">
        <f t="shared" si="37"/>
        <v>≥ 8 hours</v>
      </c>
      <c r="J330">
        <v>86</v>
      </c>
      <c r="K330" t="s">
        <v>21</v>
      </c>
      <c r="L330" t="s">
        <v>23</v>
      </c>
      <c r="M330">
        <v>1</v>
      </c>
      <c r="N330" t="str">
        <f t="shared" si="38"/>
        <v>Yes</v>
      </c>
      <c r="O330" t="s">
        <v>24</v>
      </c>
      <c r="P330" t="s">
        <v>21</v>
      </c>
      <c r="Q330" t="s">
        <v>36</v>
      </c>
      <c r="R330" t="s">
        <v>34</v>
      </c>
      <c r="S330">
        <v>3</v>
      </c>
      <c r="T330" t="str">
        <f t="shared" si="39"/>
        <v>Moderate (2-4 hours)</v>
      </c>
      <c r="U330" t="s">
        <v>22</v>
      </c>
      <c r="V330" t="s">
        <v>31</v>
      </c>
      <c r="W330" t="s">
        <v>28</v>
      </c>
      <c r="X330" t="s">
        <v>29</v>
      </c>
      <c r="Y330">
        <v>74</v>
      </c>
      <c r="Z330">
        <f t="shared" si="40"/>
        <v>-12</v>
      </c>
      <c r="AA330" t="str">
        <f t="shared" si="41"/>
        <v>Deteriorated</v>
      </c>
    </row>
    <row r="331" spans="1:27" x14ac:dyDescent="0.25">
      <c r="A331">
        <v>24</v>
      </c>
      <c r="B331" t="str">
        <f t="shared" si="35"/>
        <v>20-30 hours</v>
      </c>
      <c r="C331">
        <v>80</v>
      </c>
      <c r="D331" t="str">
        <f t="shared" si="36"/>
        <v>Good</v>
      </c>
      <c r="E331" t="s">
        <v>24</v>
      </c>
      <c r="F331" t="s">
        <v>21</v>
      </c>
      <c r="G331" t="s">
        <v>23</v>
      </c>
      <c r="H331">
        <v>7</v>
      </c>
      <c r="I331" t="str">
        <f t="shared" si="37"/>
        <v>&lt; 8 hours</v>
      </c>
      <c r="J331">
        <v>96</v>
      </c>
      <c r="K331" t="s">
        <v>21</v>
      </c>
      <c r="L331" t="s">
        <v>23</v>
      </c>
      <c r="M331">
        <v>0</v>
      </c>
      <c r="N331" t="str">
        <f t="shared" si="38"/>
        <v>No</v>
      </c>
      <c r="O331" t="s">
        <v>20</v>
      </c>
      <c r="P331" t="s">
        <v>21</v>
      </c>
      <c r="Q331" t="s">
        <v>25</v>
      </c>
      <c r="R331" t="s">
        <v>26</v>
      </c>
      <c r="S331">
        <v>0</v>
      </c>
      <c r="T331" t="str">
        <f t="shared" si="39"/>
        <v>Low (0-2 hours)</v>
      </c>
      <c r="U331" t="s">
        <v>22</v>
      </c>
      <c r="V331" t="s">
        <v>31</v>
      </c>
      <c r="W331" t="s">
        <v>32</v>
      </c>
      <c r="X331" t="s">
        <v>33</v>
      </c>
      <c r="Y331">
        <v>70</v>
      </c>
      <c r="Z331">
        <f t="shared" si="40"/>
        <v>-26</v>
      </c>
      <c r="AA331" t="str">
        <f t="shared" si="41"/>
        <v>Deteriorated</v>
      </c>
    </row>
    <row r="332" spans="1:27" x14ac:dyDescent="0.25">
      <c r="A332">
        <v>20</v>
      </c>
      <c r="B332" t="str">
        <f t="shared" si="35"/>
        <v>10-20 hours</v>
      </c>
      <c r="C332">
        <v>73</v>
      </c>
      <c r="D332" t="str">
        <f t="shared" si="36"/>
        <v>Fair</v>
      </c>
      <c r="E332" t="s">
        <v>24</v>
      </c>
      <c r="F332" t="s">
        <v>24</v>
      </c>
      <c r="G332" t="s">
        <v>23</v>
      </c>
      <c r="H332">
        <v>7</v>
      </c>
      <c r="I332" t="str">
        <f t="shared" si="37"/>
        <v>&lt; 8 hours</v>
      </c>
      <c r="J332">
        <v>91</v>
      </c>
      <c r="K332" t="s">
        <v>20</v>
      </c>
      <c r="L332" t="s">
        <v>23</v>
      </c>
      <c r="M332">
        <v>1</v>
      </c>
      <c r="N332" t="str">
        <f t="shared" si="38"/>
        <v>Yes</v>
      </c>
      <c r="O332" t="s">
        <v>24</v>
      </c>
      <c r="P332" t="s">
        <v>21</v>
      </c>
      <c r="Q332" t="s">
        <v>25</v>
      </c>
      <c r="R332" t="s">
        <v>34</v>
      </c>
      <c r="S332">
        <v>2</v>
      </c>
      <c r="T332" t="str">
        <f t="shared" si="39"/>
        <v>Low (0-2 hours)</v>
      </c>
      <c r="U332" t="s">
        <v>22</v>
      </c>
      <c r="V332" t="s">
        <v>35</v>
      </c>
      <c r="W332" t="s">
        <v>32</v>
      </c>
      <c r="X332" t="s">
        <v>29</v>
      </c>
      <c r="Y332">
        <v>66</v>
      </c>
      <c r="Z332">
        <f t="shared" si="40"/>
        <v>-25</v>
      </c>
      <c r="AA332" t="str">
        <f t="shared" si="41"/>
        <v>Deteriorated</v>
      </c>
    </row>
    <row r="333" spans="1:27" x14ac:dyDescent="0.25">
      <c r="A333">
        <v>15</v>
      </c>
      <c r="B333" t="str">
        <f t="shared" si="35"/>
        <v>10-20 hours</v>
      </c>
      <c r="C333">
        <v>90</v>
      </c>
      <c r="D333" t="str">
        <f t="shared" si="36"/>
        <v>Very Good</v>
      </c>
      <c r="E333" t="s">
        <v>21</v>
      </c>
      <c r="F333" t="s">
        <v>24</v>
      </c>
      <c r="G333" t="s">
        <v>23</v>
      </c>
      <c r="H333">
        <v>8</v>
      </c>
      <c r="I333" t="str">
        <f t="shared" si="37"/>
        <v>≥ 8 hours</v>
      </c>
      <c r="J333">
        <v>97</v>
      </c>
      <c r="K333" t="s">
        <v>24</v>
      </c>
      <c r="L333" t="s">
        <v>23</v>
      </c>
      <c r="M333">
        <v>1</v>
      </c>
      <c r="N333" t="str">
        <f t="shared" si="38"/>
        <v>Yes</v>
      </c>
      <c r="O333" t="s">
        <v>20</v>
      </c>
      <c r="P333" t="s">
        <v>21</v>
      </c>
      <c r="Q333" t="s">
        <v>36</v>
      </c>
      <c r="R333" t="s">
        <v>30</v>
      </c>
      <c r="S333">
        <v>3</v>
      </c>
      <c r="T333" t="str">
        <f t="shared" si="39"/>
        <v>Moderate (2-4 hours)</v>
      </c>
      <c r="U333" t="s">
        <v>22</v>
      </c>
      <c r="V333" t="s">
        <v>31</v>
      </c>
      <c r="W333" t="s">
        <v>28</v>
      </c>
      <c r="X333" t="s">
        <v>33</v>
      </c>
      <c r="Y333">
        <v>69</v>
      </c>
      <c r="Z333">
        <f t="shared" si="40"/>
        <v>-28</v>
      </c>
      <c r="AA333" t="str">
        <f t="shared" si="41"/>
        <v>Deteriorated</v>
      </c>
    </row>
    <row r="334" spans="1:27" x14ac:dyDescent="0.25">
      <c r="A334">
        <v>20</v>
      </c>
      <c r="B334" t="str">
        <f t="shared" si="35"/>
        <v>10-20 hours</v>
      </c>
      <c r="C334">
        <v>69</v>
      </c>
      <c r="D334" t="str">
        <f t="shared" si="36"/>
        <v>Poor</v>
      </c>
      <c r="E334" t="s">
        <v>24</v>
      </c>
      <c r="F334" t="s">
        <v>21</v>
      </c>
      <c r="G334" t="s">
        <v>22</v>
      </c>
      <c r="H334">
        <v>6</v>
      </c>
      <c r="I334" t="str">
        <f t="shared" si="37"/>
        <v>&lt; 8 hours</v>
      </c>
      <c r="J334">
        <v>63</v>
      </c>
      <c r="K334" t="s">
        <v>20</v>
      </c>
      <c r="L334" t="s">
        <v>23</v>
      </c>
      <c r="M334">
        <v>0</v>
      </c>
      <c r="N334" t="str">
        <f t="shared" si="38"/>
        <v>No</v>
      </c>
      <c r="O334" t="s">
        <v>20</v>
      </c>
      <c r="P334" t="s">
        <v>24</v>
      </c>
      <c r="Q334" t="s">
        <v>25</v>
      </c>
      <c r="R334" t="s">
        <v>30</v>
      </c>
      <c r="S334">
        <v>3</v>
      </c>
      <c r="T334" t="str">
        <f t="shared" si="39"/>
        <v>Moderate (2-4 hours)</v>
      </c>
      <c r="U334" t="s">
        <v>22</v>
      </c>
      <c r="V334" t="s">
        <v>35</v>
      </c>
      <c r="W334" t="s">
        <v>28</v>
      </c>
      <c r="X334" t="s">
        <v>29</v>
      </c>
      <c r="Y334">
        <v>64</v>
      </c>
      <c r="Z334">
        <f t="shared" si="40"/>
        <v>1</v>
      </c>
      <c r="AA334" t="str">
        <f t="shared" si="41"/>
        <v>Same</v>
      </c>
    </row>
    <row r="335" spans="1:27" x14ac:dyDescent="0.25">
      <c r="A335">
        <v>16</v>
      </c>
      <c r="B335" t="str">
        <f t="shared" si="35"/>
        <v>10-20 hours</v>
      </c>
      <c r="C335">
        <v>76</v>
      </c>
      <c r="D335" t="str">
        <f t="shared" si="36"/>
        <v>Fair</v>
      </c>
      <c r="E335" t="s">
        <v>20</v>
      </c>
      <c r="F335" t="s">
        <v>21</v>
      </c>
      <c r="G335" t="s">
        <v>23</v>
      </c>
      <c r="H335">
        <v>8</v>
      </c>
      <c r="I335" t="str">
        <f t="shared" si="37"/>
        <v>≥ 8 hours</v>
      </c>
      <c r="J335">
        <v>56</v>
      </c>
      <c r="K335" t="s">
        <v>24</v>
      </c>
      <c r="L335" t="s">
        <v>22</v>
      </c>
      <c r="M335">
        <v>1</v>
      </c>
      <c r="N335" t="str">
        <f t="shared" si="38"/>
        <v>Yes</v>
      </c>
      <c r="O335" t="s">
        <v>20</v>
      </c>
      <c r="P335" t="s">
        <v>24</v>
      </c>
      <c r="Q335" t="s">
        <v>25</v>
      </c>
      <c r="R335" t="s">
        <v>26</v>
      </c>
      <c r="S335">
        <v>1</v>
      </c>
      <c r="T335" t="str">
        <f t="shared" si="39"/>
        <v>Low (0-2 hours)</v>
      </c>
      <c r="U335" t="s">
        <v>22</v>
      </c>
      <c r="V335" t="s">
        <v>27</v>
      </c>
      <c r="W335" t="s">
        <v>28</v>
      </c>
      <c r="X335" t="s">
        <v>29</v>
      </c>
      <c r="Y335">
        <v>62</v>
      </c>
      <c r="Z335">
        <f t="shared" si="40"/>
        <v>6</v>
      </c>
      <c r="AA335" t="str">
        <f t="shared" si="41"/>
        <v>Improved</v>
      </c>
    </row>
    <row r="336" spans="1:27" x14ac:dyDescent="0.25">
      <c r="A336">
        <v>26</v>
      </c>
      <c r="B336" t="str">
        <f t="shared" si="35"/>
        <v>20-30 hours</v>
      </c>
      <c r="C336">
        <v>95</v>
      </c>
      <c r="D336" t="str">
        <f t="shared" si="36"/>
        <v>Very Good</v>
      </c>
      <c r="E336" t="s">
        <v>20</v>
      </c>
      <c r="F336" t="s">
        <v>21</v>
      </c>
      <c r="G336" t="s">
        <v>22</v>
      </c>
      <c r="H336">
        <v>7</v>
      </c>
      <c r="I336" t="str">
        <f t="shared" si="37"/>
        <v>&lt; 8 hours</v>
      </c>
      <c r="J336">
        <v>77</v>
      </c>
      <c r="K336" t="s">
        <v>24</v>
      </c>
      <c r="L336" t="s">
        <v>23</v>
      </c>
      <c r="M336">
        <v>0</v>
      </c>
      <c r="N336" t="str">
        <f t="shared" si="38"/>
        <v>No</v>
      </c>
      <c r="O336" t="s">
        <v>24</v>
      </c>
      <c r="P336" t="s">
        <v>24</v>
      </c>
      <c r="Q336" t="s">
        <v>25</v>
      </c>
      <c r="R336" t="s">
        <v>34</v>
      </c>
      <c r="S336">
        <v>3</v>
      </c>
      <c r="T336" t="str">
        <f t="shared" si="39"/>
        <v>Moderate (2-4 hours)</v>
      </c>
      <c r="U336" t="s">
        <v>22</v>
      </c>
      <c r="V336" t="s">
        <v>27</v>
      </c>
      <c r="W336" t="s">
        <v>32</v>
      </c>
      <c r="X336" t="s">
        <v>33</v>
      </c>
      <c r="Y336">
        <v>70</v>
      </c>
      <c r="Z336">
        <f t="shared" si="40"/>
        <v>-7</v>
      </c>
      <c r="AA336" t="str">
        <f t="shared" si="41"/>
        <v>Deteriorated</v>
      </c>
    </row>
    <row r="337" spans="1:27" x14ac:dyDescent="0.25">
      <c r="A337">
        <v>19</v>
      </c>
      <c r="B337" t="str">
        <f t="shared" si="35"/>
        <v>10-20 hours</v>
      </c>
      <c r="C337">
        <v>89</v>
      </c>
      <c r="D337" t="str">
        <f t="shared" si="36"/>
        <v>Good</v>
      </c>
      <c r="E337" t="s">
        <v>21</v>
      </c>
      <c r="F337" t="s">
        <v>24</v>
      </c>
      <c r="G337" t="s">
        <v>23</v>
      </c>
      <c r="H337">
        <v>7</v>
      </c>
      <c r="I337" t="str">
        <f t="shared" si="37"/>
        <v>&lt; 8 hours</v>
      </c>
      <c r="J337">
        <v>52</v>
      </c>
      <c r="K337" t="s">
        <v>24</v>
      </c>
      <c r="L337" t="s">
        <v>23</v>
      </c>
      <c r="M337">
        <v>2</v>
      </c>
      <c r="N337" t="str">
        <f t="shared" si="38"/>
        <v>Yes</v>
      </c>
      <c r="O337" t="s">
        <v>24</v>
      </c>
      <c r="P337" t="s">
        <v>24</v>
      </c>
      <c r="Q337" t="s">
        <v>25</v>
      </c>
      <c r="R337" t="s">
        <v>30</v>
      </c>
      <c r="S337">
        <v>4</v>
      </c>
      <c r="T337" t="str">
        <f t="shared" si="39"/>
        <v>Moderate (2-4 hours)</v>
      </c>
      <c r="U337" t="s">
        <v>22</v>
      </c>
      <c r="V337" t="s">
        <v>27</v>
      </c>
      <c r="W337" t="s">
        <v>32</v>
      </c>
      <c r="X337" t="s">
        <v>29</v>
      </c>
      <c r="Y337">
        <v>68</v>
      </c>
      <c r="Z337">
        <f t="shared" si="40"/>
        <v>16</v>
      </c>
      <c r="AA337" t="str">
        <f t="shared" si="41"/>
        <v>Improved</v>
      </c>
    </row>
    <row r="338" spans="1:27" x14ac:dyDescent="0.25">
      <c r="A338">
        <v>15</v>
      </c>
      <c r="B338" t="str">
        <f t="shared" si="35"/>
        <v>10-20 hours</v>
      </c>
      <c r="C338">
        <v>76</v>
      </c>
      <c r="D338" t="str">
        <f t="shared" si="36"/>
        <v>Fair</v>
      </c>
      <c r="E338" t="s">
        <v>24</v>
      </c>
      <c r="F338" t="s">
        <v>24</v>
      </c>
      <c r="G338" t="s">
        <v>23</v>
      </c>
      <c r="H338">
        <v>6</v>
      </c>
      <c r="I338" t="str">
        <f t="shared" si="37"/>
        <v>&lt; 8 hours</v>
      </c>
      <c r="J338">
        <v>84</v>
      </c>
      <c r="K338" t="s">
        <v>20</v>
      </c>
      <c r="L338" t="s">
        <v>23</v>
      </c>
      <c r="M338">
        <v>0</v>
      </c>
      <c r="N338" t="str">
        <f t="shared" si="38"/>
        <v>No</v>
      </c>
      <c r="O338" t="s">
        <v>24</v>
      </c>
      <c r="P338" t="s">
        <v>21</v>
      </c>
      <c r="Q338" t="s">
        <v>25</v>
      </c>
      <c r="R338" t="s">
        <v>34</v>
      </c>
      <c r="S338">
        <v>3</v>
      </c>
      <c r="T338" t="str">
        <f t="shared" si="39"/>
        <v>Moderate (2-4 hours)</v>
      </c>
      <c r="U338" t="s">
        <v>22</v>
      </c>
      <c r="V338" t="s">
        <v>31</v>
      </c>
      <c r="W338" t="s">
        <v>28</v>
      </c>
      <c r="X338" t="s">
        <v>33</v>
      </c>
      <c r="Y338">
        <v>65</v>
      </c>
      <c r="Z338">
        <f t="shared" si="40"/>
        <v>-19</v>
      </c>
      <c r="AA338" t="str">
        <f t="shared" si="41"/>
        <v>Deteriorated</v>
      </c>
    </row>
    <row r="339" spans="1:27" x14ac:dyDescent="0.25">
      <c r="A339">
        <v>18</v>
      </c>
      <c r="B339" t="str">
        <f t="shared" si="35"/>
        <v>10-20 hours</v>
      </c>
      <c r="C339">
        <v>69</v>
      </c>
      <c r="D339" t="str">
        <f t="shared" si="36"/>
        <v>Poor</v>
      </c>
      <c r="E339" t="s">
        <v>21</v>
      </c>
      <c r="F339" t="s">
        <v>21</v>
      </c>
      <c r="G339" t="s">
        <v>22</v>
      </c>
      <c r="H339">
        <v>7</v>
      </c>
      <c r="I339" t="str">
        <f t="shared" si="37"/>
        <v>&lt; 8 hours</v>
      </c>
      <c r="J339">
        <v>62</v>
      </c>
      <c r="K339" t="s">
        <v>20</v>
      </c>
      <c r="L339" t="s">
        <v>23</v>
      </c>
      <c r="M339">
        <v>3</v>
      </c>
      <c r="N339" t="str">
        <f t="shared" si="38"/>
        <v>Yes</v>
      </c>
      <c r="O339" t="s">
        <v>24</v>
      </c>
      <c r="P339" t="s">
        <v>24</v>
      </c>
      <c r="Q339" t="s">
        <v>25</v>
      </c>
      <c r="R339" t="s">
        <v>26</v>
      </c>
      <c r="S339">
        <v>3</v>
      </c>
      <c r="T339" t="str">
        <f t="shared" si="39"/>
        <v>Moderate (2-4 hours)</v>
      </c>
      <c r="U339" t="s">
        <v>22</v>
      </c>
      <c r="V339" t="s">
        <v>27</v>
      </c>
      <c r="W339" t="s">
        <v>32</v>
      </c>
      <c r="X339" t="s">
        <v>29</v>
      </c>
      <c r="Y339">
        <v>65</v>
      </c>
      <c r="Z339">
        <f t="shared" si="40"/>
        <v>3</v>
      </c>
      <c r="AA339" t="str">
        <f t="shared" si="41"/>
        <v>Improved</v>
      </c>
    </row>
    <row r="340" spans="1:27" x14ac:dyDescent="0.25">
      <c r="A340">
        <v>22</v>
      </c>
      <c r="B340" t="str">
        <f t="shared" si="35"/>
        <v>20-30 hours</v>
      </c>
      <c r="C340">
        <v>74</v>
      </c>
      <c r="D340" t="str">
        <f t="shared" si="36"/>
        <v>Fair</v>
      </c>
      <c r="E340" t="s">
        <v>21</v>
      </c>
      <c r="F340" t="s">
        <v>21</v>
      </c>
      <c r="G340" t="s">
        <v>23</v>
      </c>
      <c r="H340">
        <v>6</v>
      </c>
      <c r="I340" t="str">
        <f t="shared" si="37"/>
        <v>&lt; 8 hours</v>
      </c>
      <c r="J340">
        <v>73</v>
      </c>
      <c r="K340" t="s">
        <v>20</v>
      </c>
      <c r="L340" t="s">
        <v>23</v>
      </c>
      <c r="M340">
        <v>3</v>
      </c>
      <c r="N340" t="str">
        <f t="shared" si="38"/>
        <v>Yes</v>
      </c>
      <c r="O340" t="s">
        <v>21</v>
      </c>
      <c r="P340" t="s">
        <v>21</v>
      </c>
      <c r="Q340" t="s">
        <v>25</v>
      </c>
      <c r="R340" t="s">
        <v>26</v>
      </c>
      <c r="S340">
        <v>4</v>
      </c>
      <c r="T340" t="str">
        <f t="shared" si="39"/>
        <v>Moderate (2-4 hours)</v>
      </c>
      <c r="U340" t="s">
        <v>22</v>
      </c>
      <c r="V340" t="s">
        <v>35</v>
      </c>
      <c r="W340" t="s">
        <v>32</v>
      </c>
      <c r="X340" t="s">
        <v>33</v>
      </c>
      <c r="Y340">
        <v>71</v>
      </c>
      <c r="Z340">
        <f t="shared" si="40"/>
        <v>-2</v>
      </c>
      <c r="AA340" t="str">
        <f t="shared" si="41"/>
        <v>Same</v>
      </c>
    </row>
    <row r="341" spans="1:27" x14ac:dyDescent="0.25">
      <c r="A341">
        <v>17</v>
      </c>
      <c r="B341" t="str">
        <f t="shared" si="35"/>
        <v>10-20 hours</v>
      </c>
      <c r="C341">
        <v>71</v>
      </c>
      <c r="D341" t="str">
        <f t="shared" si="36"/>
        <v>Fair</v>
      </c>
      <c r="E341" t="s">
        <v>21</v>
      </c>
      <c r="F341" t="s">
        <v>24</v>
      </c>
      <c r="G341" t="s">
        <v>23</v>
      </c>
      <c r="H341">
        <v>9</v>
      </c>
      <c r="I341" t="str">
        <f t="shared" si="37"/>
        <v>≥ 8 hours</v>
      </c>
      <c r="J341">
        <v>83</v>
      </c>
      <c r="K341" t="s">
        <v>20</v>
      </c>
      <c r="L341" t="s">
        <v>23</v>
      </c>
      <c r="M341">
        <v>2</v>
      </c>
      <c r="N341" t="str">
        <f t="shared" si="38"/>
        <v>Yes</v>
      </c>
      <c r="O341" t="s">
        <v>24</v>
      </c>
      <c r="P341" t="s">
        <v>24</v>
      </c>
      <c r="Q341" t="s">
        <v>25</v>
      </c>
      <c r="R341" t="s">
        <v>34</v>
      </c>
      <c r="S341">
        <v>5</v>
      </c>
      <c r="T341" t="str">
        <f t="shared" si="39"/>
        <v>High (4-6 hours)</v>
      </c>
      <c r="U341" t="s">
        <v>22</v>
      </c>
      <c r="V341" t="s">
        <v>27</v>
      </c>
      <c r="W341" t="s">
        <v>28</v>
      </c>
      <c r="X341" t="s">
        <v>29</v>
      </c>
      <c r="Y341">
        <v>66</v>
      </c>
      <c r="Z341">
        <f t="shared" si="40"/>
        <v>-17</v>
      </c>
      <c r="AA341" t="str">
        <f t="shared" si="41"/>
        <v>Deteriorated</v>
      </c>
    </row>
    <row r="342" spans="1:27" x14ac:dyDescent="0.25">
      <c r="A342">
        <v>15</v>
      </c>
      <c r="B342" t="str">
        <f t="shared" si="35"/>
        <v>10-20 hours</v>
      </c>
      <c r="C342">
        <v>67</v>
      </c>
      <c r="D342" t="str">
        <f t="shared" si="36"/>
        <v>Poor</v>
      </c>
      <c r="E342" t="s">
        <v>24</v>
      </c>
      <c r="F342" t="s">
        <v>24</v>
      </c>
      <c r="G342" t="s">
        <v>22</v>
      </c>
      <c r="H342">
        <v>4</v>
      </c>
      <c r="I342" t="str">
        <f t="shared" si="37"/>
        <v>&lt; 8 hours</v>
      </c>
      <c r="J342">
        <v>74</v>
      </c>
      <c r="K342" t="s">
        <v>24</v>
      </c>
      <c r="L342" t="s">
        <v>23</v>
      </c>
      <c r="M342">
        <v>0</v>
      </c>
      <c r="N342" t="str">
        <f t="shared" si="38"/>
        <v>No</v>
      </c>
      <c r="O342" t="s">
        <v>20</v>
      </c>
      <c r="P342" t="s">
        <v>24</v>
      </c>
      <c r="Q342" t="s">
        <v>25</v>
      </c>
      <c r="R342" t="s">
        <v>30</v>
      </c>
      <c r="S342">
        <v>3</v>
      </c>
      <c r="T342" t="str">
        <f t="shared" si="39"/>
        <v>Moderate (2-4 hours)</v>
      </c>
      <c r="U342" t="s">
        <v>22</v>
      </c>
      <c r="V342" t="s">
        <v>31</v>
      </c>
      <c r="W342" t="s">
        <v>32</v>
      </c>
      <c r="X342" t="s">
        <v>29</v>
      </c>
      <c r="Y342">
        <v>61</v>
      </c>
      <c r="Z342">
        <f t="shared" si="40"/>
        <v>-13</v>
      </c>
      <c r="AA342" t="str">
        <f t="shared" si="41"/>
        <v>Deteriorated</v>
      </c>
    </row>
    <row r="343" spans="1:27" x14ac:dyDescent="0.25">
      <c r="A343">
        <v>21</v>
      </c>
      <c r="B343" t="str">
        <f t="shared" si="35"/>
        <v>20-30 hours</v>
      </c>
      <c r="C343">
        <v>90</v>
      </c>
      <c r="D343" t="str">
        <f t="shared" si="36"/>
        <v>Very Good</v>
      </c>
      <c r="E343" t="s">
        <v>20</v>
      </c>
      <c r="F343" t="s">
        <v>24</v>
      </c>
      <c r="G343" t="s">
        <v>23</v>
      </c>
      <c r="H343">
        <v>8</v>
      </c>
      <c r="I343" t="str">
        <f t="shared" si="37"/>
        <v>≥ 8 hours</v>
      </c>
      <c r="J343">
        <v>62</v>
      </c>
      <c r="K343" t="s">
        <v>20</v>
      </c>
      <c r="L343" t="s">
        <v>23</v>
      </c>
      <c r="M343">
        <v>2</v>
      </c>
      <c r="N343" t="str">
        <f t="shared" si="38"/>
        <v>Yes</v>
      </c>
      <c r="O343" t="s">
        <v>24</v>
      </c>
      <c r="P343" t="s">
        <v>21</v>
      </c>
      <c r="Q343" t="s">
        <v>25</v>
      </c>
      <c r="R343" t="s">
        <v>30</v>
      </c>
      <c r="S343">
        <v>5</v>
      </c>
      <c r="T343" t="str">
        <f t="shared" si="39"/>
        <v>High (4-6 hours)</v>
      </c>
      <c r="U343" t="s">
        <v>23</v>
      </c>
      <c r="V343" t="s">
        <v>27</v>
      </c>
      <c r="W343" t="s">
        <v>28</v>
      </c>
      <c r="X343" t="s">
        <v>29</v>
      </c>
      <c r="Y343">
        <v>67</v>
      </c>
      <c r="Z343">
        <f t="shared" si="40"/>
        <v>5</v>
      </c>
      <c r="AA343" t="str">
        <f t="shared" si="41"/>
        <v>Improved</v>
      </c>
    </row>
    <row r="344" spans="1:27" x14ac:dyDescent="0.25">
      <c r="A344">
        <v>21</v>
      </c>
      <c r="B344" t="str">
        <f t="shared" si="35"/>
        <v>20-30 hours</v>
      </c>
      <c r="C344">
        <v>70</v>
      </c>
      <c r="D344" t="str">
        <f t="shared" si="36"/>
        <v>Fair</v>
      </c>
      <c r="E344" t="s">
        <v>20</v>
      </c>
      <c r="F344" t="s">
        <v>21</v>
      </c>
      <c r="G344" t="s">
        <v>23</v>
      </c>
      <c r="H344">
        <v>4</v>
      </c>
      <c r="I344" t="str">
        <f t="shared" si="37"/>
        <v>&lt; 8 hours</v>
      </c>
      <c r="J344">
        <v>94</v>
      </c>
      <c r="K344" t="s">
        <v>24</v>
      </c>
      <c r="L344" t="s">
        <v>23</v>
      </c>
      <c r="M344">
        <v>0</v>
      </c>
      <c r="N344" t="str">
        <f t="shared" si="38"/>
        <v>No</v>
      </c>
      <c r="O344" t="s">
        <v>20</v>
      </c>
      <c r="P344" t="s">
        <v>21</v>
      </c>
      <c r="Q344" t="s">
        <v>36</v>
      </c>
      <c r="R344" t="s">
        <v>34</v>
      </c>
      <c r="S344">
        <v>2</v>
      </c>
      <c r="T344" t="str">
        <f t="shared" si="39"/>
        <v>Low (0-2 hours)</v>
      </c>
      <c r="U344" t="s">
        <v>22</v>
      </c>
      <c r="V344" t="s">
        <v>31</v>
      </c>
      <c r="W344" t="s">
        <v>37</v>
      </c>
      <c r="X344" t="s">
        <v>29</v>
      </c>
      <c r="Y344">
        <v>65</v>
      </c>
      <c r="Z344">
        <f t="shared" si="40"/>
        <v>-29</v>
      </c>
      <c r="AA344" t="str">
        <f t="shared" si="41"/>
        <v>Deteriorated</v>
      </c>
    </row>
    <row r="345" spans="1:27" x14ac:dyDescent="0.25">
      <c r="A345">
        <v>17</v>
      </c>
      <c r="B345" t="str">
        <f t="shared" si="35"/>
        <v>10-20 hours</v>
      </c>
      <c r="C345">
        <v>78</v>
      </c>
      <c r="D345" t="str">
        <f t="shared" si="36"/>
        <v>Fair</v>
      </c>
      <c r="E345" t="s">
        <v>24</v>
      </c>
      <c r="F345" t="s">
        <v>21</v>
      </c>
      <c r="G345" t="s">
        <v>22</v>
      </c>
      <c r="H345">
        <v>8</v>
      </c>
      <c r="I345" t="str">
        <f t="shared" si="37"/>
        <v>≥ 8 hours</v>
      </c>
      <c r="J345">
        <v>88</v>
      </c>
      <c r="K345" t="s">
        <v>24</v>
      </c>
      <c r="L345" t="s">
        <v>23</v>
      </c>
      <c r="M345">
        <v>0</v>
      </c>
      <c r="N345" t="str">
        <f t="shared" si="38"/>
        <v>No</v>
      </c>
      <c r="O345" t="s">
        <v>20</v>
      </c>
      <c r="P345" t="s">
        <v>24</v>
      </c>
      <c r="Q345" t="s">
        <v>25</v>
      </c>
      <c r="R345" t="s">
        <v>30</v>
      </c>
      <c r="S345">
        <v>3</v>
      </c>
      <c r="T345" t="str">
        <f t="shared" si="39"/>
        <v>Moderate (2-4 hours)</v>
      </c>
      <c r="U345" t="s">
        <v>22</v>
      </c>
      <c r="V345" t="s">
        <v>27</v>
      </c>
      <c r="W345" t="s">
        <v>28</v>
      </c>
      <c r="X345" t="s">
        <v>33</v>
      </c>
      <c r="Y345">
        <v>65</v>
      </c>
      <c r="Z345">
        <f t="shared" si="40"/>
        <v>-23</v>
      </c>
      <c r="AA345" t="str">
        <f t="shared" si="41"/>
        <v>Deteriorated</v>
      </c>
    </row>
    <row r="346" spans="1:27" x14ac:dyDescent="0.25">
      <c r="A346">
        <v>17</v>
      </c>
      <c r="B346" t="str">
        <f t="shared" si="35"/>
        <v>10-20 hours</v>
      </c>
      <c r="C346">
        <v>75</v>
      </c>
      <c r="D346" t="str">
        <f t="shared" si="36"/>
        <v>Fair</v>
      </c>
      <c r="E346" t="s">
        <v>24</v>
      </c>
      <c r="F346" t="s">
        <v>21</v>
      </c>
      <c r="G346" t="s">
        <v>23</v>
      </c>
      <c r="H346">
        <v>6</v>
      </c>
      <c r="I346" t="str">
        <f t="shared" si="37"/>
        <v>&lt; 8 hours</v>
      </c>
      <c r="J346">
        <v>80</v>
      </c>
      <c r="K346" t="s">
        <v>24</v>
      </c>
      <c r="L346" t="s">
        <v>22</v>
      </c>
      <c r="M346">
        <v>1</v>
      </c>
      <c r="N346" t="str">
        <f t="shared" si="38"/>
        <v>Yes</v>
      </c>
      <c r="O346" t="s">
        <v>20</v>
      </c>
      <c r="P346" t="s">
        <v>24</v>
      </c>
      <c r="Q346" t="s">
        <v>36</v>
      </c>
      <c r="R346" t="s">
        <v>26</v>
      </c>
      <c r="S346">
        <v>5</v>
      </c>
      <c r="T346" t="str">
        <f t="shared" si="39"/>
        <v>High (4-6 hours)</v>
      </c>
      <c r="U346" t="s">
        <v>22</v>
      </c>
      <c r="V346" t="s">
        <v>27</v>
      </c>
      <c r="W346" t="s">
        <v>32</v>
      </c>
      <c r="X346" t="s">
        <v>29</v>
      </c>
      <c r="Y346">
        <v>65</v>
      </c>
      <c r="Z346">
        <f t="shared" si="40"/>
        <v>-15</v>
      </c>
      <c r="AA346" t="str">
        <f t="shared" si="41"/>
        <v>Deteriorated</v>
      </c>
    </row>
    <row r="347" spans="1:27" x14ac:dyDescent="0.25">
      <c r="A347">
        <v>21</v>
      </c>
      <c r="B347" t="str">
        <f t="shared" si="35"/>
        <v>20-30 hours</v>
      </c>
      <c r="C347">
        <v>99</v>
      </c>
      <c r="D347" t="str">
        <f t="shared" si="36"/>
        <v>Very Good</v>
      </c>
      <c r="E347" t="s">
        <v>24</v>
      </c>
      <c r="F347" t="s">
        <v>24</v>
      </c>
      <c r="G347" t="s">
        <v>22</v>
      </c>
      <c r="H347">
        <v>8</v>
      </c>
      <c r="I347" t="str">
        <f t="shared" si="37"/>
        <v>≥ 8 hours</v>
      </c>
      <c r="J347">
        <v>85</v>
      </c>
      <c r="K347" t="s">
        <v>21</v>
      </c>
      <c r="L347" t="s">
        <v>23</v>
      </c>
      <c r="M347">
        <v>4</v>
      </c>
      <c r="N347" t="str">
        <f t="shared" si="38"/>
        <v>Yes</v>
      </c>
      <c r="O347" t="s">
        <v>24</v>
      </c>
      <c r="P347" t="s">
        <v>24</v>
      </c>
      <c r="Q347" t="s">
        <v>25</v>
      </c>
      <c r="R347" t="s">
        <v>26</v>
      </c>
      <c r="S347">
        <v>4</v>
      </c>
      <c r="T347" t="str">
        <f t="shared" si="39"/>
        <v>Moderate (2-4 hours)</v>
      </c>
      <c r="U347" t="s">
        <v>22</v>
      </c>
      <c r="V347" t="s">
        <v>27</v>
      </c>
      <c r="W347" t="s">
        <v>32</v>
      </c>
      <c r="X347" t="s">
        <v>29</v>
      </c>
      <c r="Y347">
        <v>73</v>
      </c>
      <c r="Z347">
        <f t="shared" si="40"/>
        <v>-12</v>
      </c>
      <c r="AA347" t="str">
        <f t="shared" si="41"/>
        <v>Deteriorated</v>
      </c>
    </row>
    <row r="348" spans="1:27" x14ac:dyDescent="0.25">
      <c r="A348">
        <v>11</v>
      </c>
      <c r="B348" t="str">
        <f t="shared" si="35"/>
        <v>10-20 hours</v>
      </c>
      <c r="C348">
        <v>76</v>
      </c>
      <c r="D348" t="str">
        <f t="shared" si="36"/>
        <v>Fair</v>
      </c>
      <c r="E348" t="s">
        <v>24</v>
      </c>
      <c r="F348" t="s">
        <v>24</v>
      </c>
      <c r="G348" t="s">
        <v>23</v>
      </c>
      <c r="H348">
        <v>7</v>
      </c>
      <c r="I348" t="str">
        <f t="shared" si="37"/>
        <v>&lt; 8 hours</v>
      </c>
      <c r="J348">
        <v>71</v>
      </c>
      <c r="K348" t="s">
        <v>24</v>
      </c>
      <c r="L348" t="s">
        <v>22</v>
      </c>
      <c r="M348">
        <v>1</v>
      </c>
      <c r="N348" t="str">
        <f t="shared" si="38"/>
        <v>Yes</v>
      </c>
      <c r="O348" t="s">
        <v>24</v>
      </c>
      <c r="P348" t="s">
        <v>20</v>
      </c>
      <c r="Q348" t="s">
        <v>25</v>
      </c>
      <c r="R348" t="s">
        <v>34</v>
      </c>
      <c r="S348">
        <v>2</v>
      </c>
      <c r="T348" t="str">
        <f t="shared" si="39"/>
        <v>Low (0-2 hours)</v>
      </c>
      <c r="U348" t="s">
        <v>22</v>
      </c>
      <c r="V348" t="s">
        <v>31</v>
      </c>
      <c r="W348" t="s">
        <v>28</v>
      </c>
      <c r="X348" t="s">
        <v>29</v>
      </c>
      <c r="Y348">
        <v>62</v>
      </c>
      <c r="Z348">
        <f t="shared" si="40"/>
        <v>-9</v>
      </c>
      <c r="AA348" t="str">
        <f t="shared" si="41"/>
        <v>Deteriorated</v>
      </c>
    </row>
    <row r="349" spans="1:27" x14ac:dyDescent="0.25">
      <c r="A349">
        <v>12</v>
      </c>
      <c r="B349" t="str">
        <f t="shared" si="35"/>
        <v>10-20 hours</v>
      </c>
      <c r="C349">
        <v>63</v>
      </c>
      <c r="D349" t="str">
        <f t="shared" si="36"/>
        <v>Poor</v>
      </c>
      <c r="E349" t="s">
        <v>24</v>
      </c>
      <c r="F349" t="s">
        <v>21</v>
      </c>
      <c r="G349" t="s">
        <v>23</v>
      </c>
      <c r="H349">
        <v>5</v>
      </c>
      <c r="I349" t="str">
        <f t="shared" si="37"/>
        <v>&lt; 8 hours</v>
      </c>
      <c r="J349">
        <v>69</v>
      </c>
      <c r="K349" t="s">
        <v>20</v>
      </c>
      <c r="L349" t="s">
        <v>23</v>
      </c>
      <c r="M349">
        <v>0</v>
      </c>
      <c r="N349" t="str">
        <f t="shared" si="38"/>
        <v>No</v>
      </c>
      <c r="O349" t="s">
        <v>24</v>
      </c>
      <c r="P349" t="s">
        <v>21</v>
      </c>
      <c r="Q349" t="s">
        <v>25</v>
      </c>
      <c r="R349" t="s">
        <v>30</v>
      </c>
      <c r="S349">
        <v>2</v>
      </c>
      <c r="T349" t="str">
        <f t="shared" si="39"/>
        <v>Low (0-2 hours)</v>
      </c>
      <c r="U349" t="s">
        <v>22</v>
      </c>
      <c r="V349" t="s">
        <v>31</v>
      </c>
      <c r="W349" t="s">
        <v>32</v>
      </c>
      <c r="X349" t="s">
        <v>33</v>
      </c>
      <c r="Y349">
        <v>60</v>
      </c>
      <c r="Z349">
        <f t="shared" si="40"/>
        <v>-9</v>
      </c>
      <c r="AA349" t="str">
        <f t="shared" si="41"/>
        <v>Deteriorated</v>
      </c>
    </row>
    <row r="350" spans="1:27" x14ac:dyDescent="0.25">
      <c r="A350">
        <v>16</v>
      </c>
      <c r="B350" t="str">
        <f t="shared" si="35"/>
        <v>10-20 hours</v>
      </c>
      <c r="C350">
        <v>64</v>
      </c>
      <c r="D350" t="str">
        <f t="shared" si="36"/>
        <v>Poor</v>
      </c>
      <c r="E350" t="s">
        <v>20</v>
      </c>
      <c r="F350" t="s">
        <v>24</v>
      </c>
      <c r="G350" t="s">
        <v>23</v>
      </c>
      <c r="H350">
        <v>9</v>
      </c>
      <c r="I350" t="str">
        <f t="shared" si="37"/>
        <v>≥ 8 hours</v>
      </c>
      <c r="J350">
        <v>58</v>
      </c>
      <c r="K350" t="s">
        <v>20</v>
      </c>
      <c r="L350" t="s">
        <v>23</v>
      </c>
      <c r="M350">
        <v>1</v>
      </c>
      <c r="N350" t="str">
        <f t="shared" si="38"/>
        <v>Yes</v>
      </c>
      <c r="O350" t="s">
        <v>24</v>
      </c>
      <c r="P350" t="s">
        <v>24</v>
      </c>
      <c r="Q350" t="s">
        <v>25</v>
      </c>
      <c r="R350" t="s">
        <v>26</v>
      </c>
      <c r="S350">
        <v>3</v>
      </c>
      <c r="T350" t="str">
        <f t="shared" si="39"/>
        <v>Moderate (2-4 hours)</v>
      </c>
      <c r="U350" t="s">
        <v>22</v>
      </c>
      <c r="V350" t="s">
        <v>31</v>
      </c>
      <c r="W350" t="s">
        <v>32</v>
      </c>
      <c r="X350" t="s">
        <v>33</v>
      </c>
      <c r="Y350">
        <v>61</v>
      </c>
      <c r="Z350">
        <f t="shared" si="40"/>
        <v>3</v>
      </c>
      <c r="AA350" t="str">
        <f t="shared" si="41"/>
        <v>Improved</v>
      </c>
    </row>
    <row r="351" spans="1:27" x14ac:dyDescent="0.25">
      <c r="A351">
        <v>19</v>
      </c>
      <c r="B351" t="str">
        <f t="shared" si="35"/>
        <v>10-20 hours</v>
      </c>
      <c r="C351">
        <v>84</v>
      </c>
      <c r="D351" t="str">
        <f t="shared" si="36"/>
        <v>Good</v>
      </c>
      <c r="E351" t="s">
        <v>20</v>
      </c>
      <c r="F351" t="s">
        <v>24</v>
      </c>
      <c r="G351" t="s">
        <v>23</v>
      </c>
      <c r="H351">
        <v>8</v>
      </c>
      <c r="I351" t="str">
        <f t="shared" si="37"/>
        <v>≥ 8 hours</v>
      </c>
      <c r="J351">
        <v>90</v>
      </c>
      <c r="K351" t="s">
        <v>21</v>
      </c>
      <c r="L351" t="s">
        <v>23</v>
      </c>
      <c r="M351">
        <v>2</v>
      </c>
      <c r="N351" t="str">
        <f t="shared" si="38"/>
        <v>Yes</v>
      </c>
      <c r="O351" t="s">
        <v>20</v>
      </c>
      <c r="P351" t="s">
        <v>24</v>
      </c>
      <c r="Q351" t="s">
        <v>36</v>
      </c>
      <c r="R351" t="s">
        <v>34</v>
      </c>
      <c r="S351">
        <v>3</v>
      </c>
      <c r="T351" t="str">
        <f t="shared" si="39"/>
        <v>Moderate (2-4 hours)</v>
      </c>
      <c r="U351" t="s">
        <v>22</v>
      </c>
      <c r="V351" t="s">
        <v>35</v>
      </c>
      <c r="W351" t="s">
        <v>37</v>
      </c>
      <c r="X351" t="s">
        <v>29</v>
      </c>
      <c r="Y351">
        <v>67</v>
      </c>
      <c r="Z351">
        <f t="shared" si="40"/>
        <v>-23</v>
      </c>
      <c r="AA351" t="str">
        <f t="shared" si="41"/>
        <v>Deteriorated</v>
      </c>
    </row>
    <row r="352" spans="1:27" x14ac:dyDescent="0.25">
      <c r="A352">
        <v>22</v>
      </c>
      <c r="B352" t="str">
        <f t="shared" si="35"/>
        <v>20-30 hours</v>
      </c>
      <c r="C352">
        <v>84</v>
      </c>
      <c r="D352" t="str">
        <f t="shared" si="36"/>
        <v>Good</v>
      </c>
      <c r="E352" t="s">
        <v>21</v>
      </c>
      <c r="F352" t="s">
        <v>24</v>
      </c>
      <c r="G352" t="s">
        <v>22</v>
      </c>
      <c r="H352">
        <v>8</v>
      </c>
      <c r="I352" t="str">
        <f t="shared" si="37"/>
        <v>≥ 8 hours</v>
      </c>
      <c r="J352">
        <v>69</v>
      </c>
      <c r="K352" t="s">
        <v>24</v>
      </c>
      <c r="L352" t="s">
        <v>22</v>
      </c>
      <c r="M352">
        <v>3</v>
      </c>
      <c r="N352" t="str">
        <f t="shared" si="38"/>
        <v>Yes</v>
      </c>
      <c r="O352" t="s">
        <v>24</v>
      </c>
      <c r="P352" t="s">
        <v>21</v>
      </c>
      <c r="Q352" t="s">
        <v>36</v>
      </c>
      <c r="R352" t="s">
        <v>34</v>
      </c>
      <c r="S352">
        <v>4</v>
      </c>
      <c r="T352" t="str">
        <f t="shared" si="39"/>
        <v>Moderate (2-4 hours)</v>
      </c>
      <c r="U352" t="s">
        <v>22</v>
      </c>
      <c r="V352" t="s">
        <v>31</v>
      </c>
      <c r="W352" t="s">
        <v>28</v>
      </c>
      <c r="X352" t="s">
        <v>29</v>
      </c>
      <c r="Y352">
        <v>70</v>
      </c>
      <c r="Z352">
        <f t="shared" si="40"/>
        <v>1</v>
      </c>
      <c r="AA352" t="str">
        <f t="shared" si="41"/>
        <v>Same</v>
      </c>
    </row>
    <row r="353" spans="1:27" x14ac:dyDescent="0.25">
      <c r="A353">
        <v>29</v>
      </c>
      <c r="B353" t="str">
        <f t="shared" si="35"/>
        <v>20-30 hours</v>
      </c>
      <c r="C353">
        <v>77</v>
      </c>
      <c r="D353" t="str">
        <f t="shared" si="36"/>
        <v>Fair</v>
      </c>
      <c r="E353" t="s">
        <v>20</v>
      </c>
      <c r="F353" t="s">
        <v>21</v>
      </c>
      <c r="G353" t="s">
        <v>22</v>
      </c>
      <c r="H353">
        <v>6</v>
      </c>
      <c r="I353" t="str">
        <f t="shared" si="37"/>
        <v>&lt; 8 hours</v>
      </c>
      <c r="J353">
        <v>85</v>
      </c>
      <c r="K353" t="s">
        <v>24</v>
      </c>
      <c r="L353" t="s">
        <v>23</v>
      </c>
      <c r="M353">
        <v>1</v>
      </c>
      <c r="N353" t="str">
        <f t="shared" si="38"/>
        <v>Yes</v>
      </c>
      <c r="O353" t="s">
        <v>24</v>
      </c>
      <c r="P353" t="s">
        <v>24</v>
      </c>
      <c r="Q353" t="s">
        <v>25</v>
      </c>
      <c r="R353" t="s">
        <v>26</v>
      </c>
      <c r="S353">
        <v>1</v>
      </c>
      <c r="T353" t="str">
        <f t="shared" si="39"/>
        <v>Low (0-2 hours)</v>
      </c>
      <c r="U353" t="s">
        <v>22</v>
      </c>
      <c r="V353" t="s">
        <v>31</v>
      </c>
      <c r="W353" t="s">
        <v>28</v>
      </c>
      <c r="X353" t="s">
        <v>29</v>
      </c>
      <c r="Y353">
        <v>69</v>
      </c>
      <c r="Z353">
        <f t="shared" si="40"/>
        <v>-16</v>
      </c>
      <c r="AA353" t="str">
        <f t="shared" si="41"/>
        <v>Deteriorated</v>
      </c>
    </row>
    <row r="354" spans="1:27" x14ac:dyDescent="0.25">
      <c r="A354">
        <v>25</v>
      </c>
      <c r="B354" t="str">
        <f t="shared" si="35"/>
        <v>20-30 hours</v>
      </c>
      <c r="C354">
        <v>77</v>
      </c>
      <c r="D354" t="str">
        <f t="shared" si="36"/>
        <v>Fair</v>
      </c>
      <c r="E354" t="s">
        <v>24</v>
      </c>
      <c r="F354" t="s">
        <v>20</v>
      </c>
      <c r="G354" t="s">
        <v>23</v>
      </c>
      <c r="H354">
        <v>8</v>
      </c>
      <c r="I354" t="str">
        <f t="shared" si="37"/>
        <v>≥ 8 hours</v>
      </c>
      <c r="J354">
        <v>65</v>
      </c>
      <c r="K354" t="s">
        <v>21</v>
      </c>
      <c r="L354" t="s">
        <v>22</v>
      </c>
      <c r="M354">
        <v>0</v>
      </c>
      <c r="N354" t="str">
        <f t="shared" si="38"/>
        <v>No</v>
      </c>
      <c r="O354" t="s">
        <v>24</v>
      </c>
      <c r="P354" t="s">
        <v>24</v>
      </c>
      <c r="Q354" t="s">
        <v>25</v>
      </c>
      <c r="R354" t="s">
        <v>26</v>
      </c>
      <c r="S354">
        <v>5</v>
      </c>
      <c r="T354" t="str">
        <f t="shared" si="39"/>
        <v>High (4-6 hours)</v>
      </c>
      <c r="U354" t="s">
        <v>22</v>
      </c>
      <c r="V354" t="s">
        <v>31</v>
      </c>
      <c r="W354" t="s">
        <v>37</v>
      </c>
      <c r="X354" t="s">
        <v>33</v>
      </c>
      <c r="Y354">
        <v>66</v>
      </c>
      <c r="Z354">
        <f t="shared" si="40"/>
        <v>1</v>
      </c>
      <c r="AA354" t="str">
        <f t="shared" si="41"/>
        <v>Same</v>
      </c>
    </row>
    <row r="355" spans="1:27" x14ac:dyDescent="0.25">
      <c r="A355">
        <v>19</v>
      </c>
      <c r="B355" t="str">
        <f t="shared" si="35"/>
        <v>10-20 hours</v>
      </c>
      <c r="C355">
        <v>62</v>
      </c>
      <c r="D355" t="str">
        <f t="shared" si="36"/>
        <v>Poor</v>
      </c>
      <c r="E355" t="s">
        <v>24</v>
      </c>
      <c r="F355" t="s">
        <v>24</v>
      </c>
      <c r="G355" t="s">
        <v>22</v>
      </c>
      <c r="H355">
        <v>5</v>
      </c>
      <c r="I355" t="str">
        <f t="shared" si="37"/>
        <v>&lt; 8 hours</v>
      </c>
      <c r="J355">
        <v>90</v>
      </c>
      <c r="K355" t="s">
        <v>20</v>
      </c>
      <c r="L355" t="s">
        <v>23</v>
      </c>
      <c r="M355">
        <v>2</v>
      </c>
      <c r="N355" t="str">
        <f t="shared" si="38"/>
        <v>Yes</v>
      </c>
      <c r="O355" t="s">
        <v>20</v>
      </c>
      <c r="P355" t="s">
        <v>21</v>
      </c>
      <c r="Q355" t="s">
        <v>25</v>
      </c>
      <c r="R355" t="s">
        <v>26</v>
      </c>
      <c r="S355">
        <v>3</v>
      </c>
      <c r="T355" t="str">
        <f t="shared" si="39"/>
        <v>Moderate (2-4 hours)</v>
      </c>
      <c r="U355" t="s">
        <v>22</v>
      </c>
      <c r="V355" t="s">
        <v>31</v>
      </c>
      <c r="W355" t="s">
        <v>32</v>
      </c>
      <c r="X355" t="s">
        <v>29</v>
      </c>
      <c r="Y355">
        <v>64</v>
      </c>
      <c r="Z355">
        <f t="shared" si="40"/>
        <v>-26</v>
      </c>
      <c r="AA355" t="str">
        <f t="shared" si="41"/>
        <v>Deteriorated</v>
      </c>
    </row>
    <row r="356" spans="1:27" x14ac:dyDescent="0.25">
      <c r="A356">
        <v>20</v>
      </c>
      <c r="B356" t="str">
        <f t="shared" si="35"/>
        <v>10-20 hours</v>
      </c>
      <c r="C356">
        <v>81</v>
      </c>
      <c r="D356" t="str">
        <f t="shared" si="36"/>
        <v>Good</v>
      </c>
      <c r="E356" t="s">
        <v>21</v>
      </c>
      <c r="F356" t="s">
        <v>24</v>
      </c>
      <c r="G356" t="s">
        <v>23</v>
      </c>
      <c r="H356">
        <v>4</v>
      </c>
      <c r="I356" t="str">
        <f t="shared" si="37"/>
        <v>&lt; 8 hours</v>
      </c>
      <c r="J356">
        <v>55</v>
      </c>
      <c r="K356" t="s">
        <v>24</v>
      </c>
      <c r="L356" t="s">
        <v>23</v>
      </c>
      <c r="M356">
        <v>1</v>
      </c>
      <c r="N356" t="str">
        <f t="shared" si="38"/>
        <v>Yes</v>
      </c>
      <c r="O356" t="s">
        <v>21</v>
      </c>
      <c r="P356" t="s">
        <v>24</v>
      </c>
      <c r="Q356" t="s">
        <v>36</v>
      </c>
      <c r="R356" t="s">
        <v>26</v>
      </c>
      <c r="S356">
        <v>2</v>
      </c>
      <c r="T356" t="str">
        <f t="shared" si="39"/>
        <v>Low (0-2 hours)</v>
      </c>
      <c r="U356" t="s">
        <v>22</v>
      </c>
      <c r="V356" t="s">
        <v>35</v>
      </c>
      <c r="W356" t="s">
        <v>32</v>
      </c>
      <c r="X356" t="s">
        <v>29</v>
      </c>
      <c r="Y356">
        <v>68</v>
      </c>
      <c r="Z356">
        <f t="shared" si="40"/>
        <v>13</v>
      </c>
      <c r="AA356" t="str">
        <f t="shared" si="41"/>
        <v>Improved</v>
      </c>
    </row>
    <row r="357" spans="1:27" x14ac:dyDescent="0.25">
      <c r="A357">
        <v>14</v>
      </c>
      <c r="B357" t="str">
        <f t="shared" si="35"/>
        <v>10-20 hours</v>
      </c>
      <c r="C357">
        <v>80</v>
      </c>
      <c r="D357" t="str">
        <f t="shared" si="36"/>
        <v>Good</v>
      </c>
      <c r="E357" t="s">
        <v>21</v>
      </c>
      <c r="F357" t="s">
        <v>24</v>
      </c>
      <c r="G357" t="s">
        <v>23</v>
      </c>
      <c r="H357">
        <v>5</v>
      </c>
      <c r="I357" t="str">
        <f t="shared" si="37"/>
        <v>&lt; 8 hours</v>
      </c>
      <c r="J357">
        <v>81</v>
      </c>
      <c r="K357" t="s">
        <v>24</v>
      </c>
      <c r="L357" t="s">
        <v>23</v>
      </c>
      <c r="M357">
        <v>1</v>
      </c>
      <c r="N357" t="str">
        <f t="shared" si="38"/>
        <v>Yes</v>
      </c>
      <c r="O357" t="s">
        <v>20</v>
      </c>
      <c r="P357" t="s">
        <v>24</v>
      </c>
      <c r="Q357" t="s">
        <v>25</v>
      </c>
      <c r="R357" t="s">
        <v>26</v>
      </c>
      <c r="S357">
        <v>4</v>
      </c>
      <c r="T357" t="str">
        <f t="shared" si="39"/>
        <v>Moderate (2-4 hours)</v>
      </c>
      <c r="U357" t="s">
        <v>22</v>
      </c>
      <c r="V357" t="s">
        <v>35</v>
      </c>
      <c r="W357" t="s">
        <v>37</v>
      </c>
      <c r="X357" t="s">
        <v>33</v>
      </c>
      <c r="Y357">
        <v>67</v>
      </c>
      <c r="Z357">
        <f t="shared" si="40"/>
        <v>-14</v>
      </c>
      <c r="AA357" t="str">
        <f t="shared" si="41"/>
        <v>Deteriorated</v>
      </c>
    </row>
    <row r="358" spans="1:27" x14ac:dyDescent="0.25">
      <c r="A358">
        <v>20</v>
      </c>
      <c r="B358" t="str">
        <f t="shared" si="35"/>
        <v>10-20 hours</v>
      </c>
      <c r="C358">
        <v>66</v>
      </c>
      <c r="D358" t="str">
        <f t="shared" si="36"/>
        <v>Poor</v>
      </c>
      <c r="E358" t="s">
        <v>24</v>
      </c>
      <c r="F358" t="s">
        <v>24</v>
      </c>
      <c r="G358" t="s">
        <v>22</v>
      </c>
      <c r="H358">
        <v>6</v>
      </c>
      <c r="I358" t="str">
        <f t="shared" si="37"/>
        <v>&lt; 8 hours</v>
      </c>
      <c r="J358">
        <v>90</v>
      </c>
      <c r="K358" t="s">
        <v>21</v>
      </c>
      <c r="L358" t="s">
        <v>23</v>
      </c>
      <c r="M358">
        <v>0</v>
      </c>
      <c r="N358" t="str">
        <f t="shared" si="38"/>
        <v>No</v>
      </c>
      <c r="O358" t="s">
        <v>24</v>
      </c>
      <c r="P358" t="s">
        <v>24</v>
      </c>
      <c r="Q358" t="s">
        <v>25</v>
      </c>
      <c r="R358" t="s">
        <v>34</v>
      </c>
      <c r="S358">
        <v>1</v>
      </c>
      <c r="T358" t="str">
        <f t="shared" si="39"/>
        <v>Low (0-2 hours)</v>
      </c>
      <c r="U358" t="s">
        <v>22</v>
      </c>
      <c r="V358" t="s">
        <v>31</v>
      </c>
      <c r="W358" t="s">
        <v>28</v>
      </c>
      <c r="X358" t="s">
        <v>33</v>
      </c>
      <c r="Y358">
        <v>64</v>
      </c>
      <c r="Z358">
        <f t="shared" si="40"/>
        <v>-26</v>
      </c>
      <c r="AA358" t="str">
        <f t="shared" si="41"/>
        <v>Deteriorated</v>
      </c>
    </row>
    <row r="359" spans="1:27" x14ac:dyDescent="0.25">
      <c r="A359">
        <v>18</v>
      </c>
      <c r="B359" t="str">
        <f t="shared" si="35"/>
        <v>10-20 hours</v>
      </c>
      <c r="C359">
        <v>64</v>
      </c>
      <c r="D359" t="str">
        <f t="shared" si="36"/>
        <v>Poor</v>
      </c>
      <c r="E359" t="s">
        <v>24</v>
      </c>
      <c r="F359" t="s">
        <v>24</v>
      </c>
      <c r="G359" t="s">
        <v>23</v>
      </c>
      <c r="H359">
        <v>6</v>
      </c>
      <c r="I359" t="str">
        <f t="shared" si="37"/>
        <v>&lt; 8 hours</v>
      </c>
      <c r="J359">
        <v>83</v>
      </c>
      <c r="K359" t="s">
        <v>21</v>
      </c>
      <c r="L359" t="s">
        <v>23</v>
      </c>
      <c r="M359">
        <v>2</v>
      </c>
      <c r="N359" t="str">
        <f t="shared" si="38"/>
        <v>Yes</v>
      </c>
      <c r="O359" t="s">
        <v>20</v>
      </c>
      <c r="P359" t="s">
        <v>24</v>
      </c>
      <c r="Q359" t="s">
        <v>25</v>
      </c>
      <c r="R359" t="s">
        <v>26</v>
      </c>
      <c r="S359">
        <v>2</v>
      </c>
      <c r="T359" t="str">
        <f t="shared" si="39"/>
        <v>Low (0-2 hours)</v>
      </c>
      <c r="U359" t="s">
        <v>22</v>
      </c>
      <c r="V359" t="s">
        <v>31</v>
      </c>
      <c r="W359" t="s">
        <v>28</v>
      </c>
      <c r="X359" t="s">
        <v>29</v>
      </c>
      <c r="Y359">
        <v>65</v>
      </c>
      <c r="Z359">
        <f t="shared" si="40"/>
        <v>-18</v>
      </c>
      <c r="AA359" t="str">
        <f t="shared" si="41"/>
        <v>Deteriorated</v>
      </c>
    </row>
    <row r="360" spans="1:27" x14ac:dyDescent="0.25">
      <c r="A360">
        <v>22</v>
      </c>
      <c r="B360" t="str">
        <f t="shared" si="35"/>
        <v>20-30 hours</v>
      </c>
      <c r="C360">
        <v>65</v>
      </c>
      <c r="D360" t="str">
        <f t="shared" si="36"/>
        <v>Poor</v>
      </c>
      <c r="E360" t="s">
        <v>20</v>
      </c>
      <c r="F360" t="s">
        <v>21</v>
      </c>
      <c r="G360" t="s">
        <v>23</v>
      </c>
      <c r="H360">
        <v>6</v>
      </c>
      <c r="I360" t="str">
        <f t="shared" si="37"/>
        <v>&lt; 8 hours</v>
      </c>
      <c r="J360">
        <v>85</v>
      </c>
      <c r="K360" t="s">
        <v>24</v>
      </c>
      <c r="L360" t="s">
        <v>23</v>
      </c>
      <c r="M360">
        <v>2</v>
      </c>
      <c r="N360" t="str">
        <f t="shared" si="38"/>
        <v>Yes</v>
      </c>
      <c r="O360" t="s">
        <v>21</v>
      </c>
      <c r="P360" t="s">
        <v>24</v>
      </c>
      <c r="Q360" t="s">
        <v>25</v>
      </c>
      <c r="R360" t="s">
        <v>26</v>
      </c>
      <c r="S360">
        <v>3</v>
      </c>
      <c r="T360" t="str">
        <f t="shared" si="39"/>
        <v>Moderate (2-4 hours)</v>
      </c>
      <c r="U360" t="s">
        <v>23</v>
      </c>
      <c r="V360" t="s">
        <v>35</v>
      </c>
      <c r="W360" t="s">
        <v>28</v>
      </c>
      <c r="X360" t="s">
        <v>33</v>
      </c>
      <c r="Y360">
        <v>66</v>
      </c>
      <c r="Z360">
        <f t="shared" si="40"/>
        <v>-19</v>
      </c>
      <c r="AA360" t="str">
        <f t="shared" si="41"/>
        <v>Deteriorated</v>
      </c>
    </row>
    <row r="361" spans="1:27" x14ac:dyDescent="0.25">
      <c r="A361">
        <v>15</v>
      </c>
      <c r="B361" t="str">
        <f t="shared" si="35"/>
        <v>10-20 hours</v>
      </c>
      <c r="C361">
        <v>64</v>
      </c>
      <c r="D361" t="str">
        <f t="shared" si="36"/>
        <v>Poor</v>
      </c>
      <c r="E361" t="s">
        <v>24</v>
      </c>
      <c r="F361" t="s">
        <v>24</v>
      </c>
      <c r="G361" t="s">
        <v>23</v>
      </c>
      <c r="H361">
        <v>6</v>
      </c>
      <c r="I361" t="str">
        <f t="shared" si="37"/>
        <v>&lt; 8 hours</v>
      </c>
      <c r="J361">
        <v>76</v>
      </c>
      <c r="K361" t="s">
        <v>21</v>
      </c>
      <c r="L361" t="s">
        <v>23</v>
      </c>
      <c r="M361">
        <v>2</v>
      </c>
      <c r="N361" t="str">
        <f t="shared" si="38"/>
        <v>Yes</v>
      </c>
      <c r="O361" t="s">
        <v>24</v>
      </c>
      <c r="P361" t="s">
        <v>24</v>
      </c>
      <c r="Q361" t="s">
        <v>36</v>
      </c>
      <c r="R361" t="s">
        <v>26</v>
      </c>
      <c r="S361">
        <v>4</v>
      </c>
      <c r="T361" t="str">
        <f t="shared" si="39"/>
        <v>Moderate (2-4 hours)</v>
      </c>
      <c r="U361" t="s">
        <v>23</v>
      </c>
      <c r="V361" t="s">
        <v>27</v>
      </c>
      <c r="W361" t="s">
        <v>45</v>
      </c>
      <c r="X361" t="s">
        <v>33</v>
      </c>
      <c r="Y361">
        <v>63</v>
      </c>
      <c r="Z361">
        <f t="shared" si="40"/>
        <v>-13</v>
      </c>
      <c r="AA361" t="str">
        <f t="shared" si="41"/>
        <v>Deteriorated</v>
      </c>
    </row>
    <row r="362" spans="1:27" x14ac:dyDescent="0.25">
      <c r="A362">
        <v>23</v>
      </c>
      <c r="B362" t="str">
        <f t="shared" si="35"/>
        <v>20-30 hours</v>
      </c>
      <c r="C362">
        <v>84</v>
      </c>
      <c r="D362" t="str">
        <f t="shared" si="36"/>
        <v>Good</v>
      </c>
      <c r="E362" t="s">
        <v>21</v>
      </c>
      <c r="F362" t="s">
        <v>24</v>
      </c>
      <c r="G362" t="s">
        <v>23</v>
      </c>
      <c r="H362">
        <v>6</v>
      </c>
      <c r="I362" t="str">
        <f t="shared" si="37"/>
        <v>&lt; 8 hours</v>
      </c>
      <c r="J362">
        <v>78</v>
      </c>
      <c r="K362" t="s">
        <v>20</v>
      </c>
      <c r="L362" t="s">
        <v>23</v>
      </c>
      <c r="M362">
        <v>2</v>
      </c>
      <c r="N362" t="str">
        <f t="shared" si="38"/>
        <v>Yes</v>
      </c>
      <c r="O362" t="s">
        <v>20</v>
      </c>
      <c r="P362" t="s">
        <v>20</v>
      </c>
      <c r="Q362" t="s">
        <v>25</v>
      </c>
      <c r="R362" t="s">
        <v>30</v>
      </c>
      <c r="S362">
        <v>2</v>
      </c>
      <c r="T362" t="str">
        <f t="shared" si="39"/>
        <v>Low (0-2 hours)</v>
      </c>
      <c r="U362" t="s">
        <v>22</v>
      </c>
      <c r="V362" t="s">
        <v>27</v>
      </c>
      <c r="W362" t="s">
        <v>32</v>
      </c>
      <c r="X362" t="s">
        <v>33</v>
      </c>
      <c r="Y362">
        <v>68</v>
      </c>
      <c r="Z362">
        <f t="shared" si="40"/>
        <v>-10</v>
      </c>
      <c r="AA362" t="str">
        <f t="shared" si="41"/>
        <v>Deteriorated</v>
      </c>
    </row>
    <row r="363" spans="1:27" x14ac:dyDescent="0.25">
      <c r="A363">
        <v>29</v>
      </c>
      <c r="B363" t="str">
        <f t="shared" si="35"/>
        <v>20-30 hours</v>
      </c>
      <c r="C363">
        <v>68</v>
      </c>
      <c r="D363" t="str">
        <f t="shared" si="36"/>
        <v>Poor</v>
      </c>
      <c r="E363" t="s">
        <v>24</v>
      </c>
      <c r="F363" t="s">
        <v>21</v>
      </c>
      <c r="G363" t="s">
        <v>23</v>
      </c>
      <c r="H363">
        <v>4</v>
      </c>
      <c r="I363" t="str">
        <f t="shared" si="37"/>
        <v>&lt; 8 hours</v>
      </c>
      <c r="J363">
        <v>53</v>
      </c>
      <c r="K363" t="s">
        <v>24</v>
      </c>
      <c r="L363" t="s">
        <v>23</v>
      </c>
      <c r="M363">
        <v>1</v>
      </c>
      <c r="N363" t="str">
        <f t="shared" si="38"/>
        <v>Yes</v>
      </c>
      <c r="O363" t="s">
        <v>24</v>
      </c>
      <c r="P363" t="s">
        <v>24</v>
      </c>
      <c r="Q363" t="s">
        <v>36</v>
      </c>
      <c r="R363" t="s">
        <v>30</v>
      </c>
      <c r="S363">
        <v>4</v>
      </c>
      <c r="T363" t="str">
        <f t="shared" si="39"/>
        <v>Moderate (2-4 hours)</v>
      </c>
      <c r="U363" t="s">
        <v>22</v>
      </c>
      <c r="V363" t="s">
        <v>27</v>
      </c>
      <c r="W363" t="s">
        <v>37</v>
      </c>
      <c r="X363" t="s">
        <v>29</v>
      </c>
      <c r="Y363">
        <v>66</v>
      </c>
      <c r="Z363">
        <f t="shared" si="40"/>
        <v>13</v>
      </c>
      <c r="AA363" t="str">
        <f t="shared" si="41"/>
        <v>Improved</v>
      </c>
    </row>
    <row r="364" spans="1:27" x14ac:dyDescent="0.25">
      <c r="A364">
        <v>19</v>
      </c>
      <c r="B364" t="str">
        <f t="shared" si="35"/>
        <v>10-20 hours</v>
      </c>
      <c r="C364">
        <v>70</v>
      </c>
      <c r="D364" t="str">
        <f t="shared" si="36"/>
        <v>Fair</v>
      </c>
      <c r="E364" t="s">
        <v>24</v>
      </c>
      <c r="F364" t="s">
        <v>24</v>
      </c>
      <c r="G364" t="s">
        <v>22</v>
      </c>
      <c r="H364">
        <v>7</v>
      </c>
      <c r="I364" t="str">
        <f t="shared" si="37"/>
        <v>&lt; 8 hours</v>
      </c>
      <c r="J364">
        <v>63</v>
      </c>
      <c r="K364" t="s">
        <v>20</v>
      </c>
      <c r="L364" t="s">
        <v>22</v>
      </c>
      <c r="M364">
        <v>3</v>
      </c>
      <c r="N364" t="str">
        <f t="shared" si="38"/>
        <v>Yes</v>
      </c>
      <c r="O364" t="s">
        <v>20</v>
      </c>
      <c r="P364" t="s">
        <v>20</v>
      </c>
      <c r="Q364" t="s">
        <v>25</v>
      </c>
      <c r="R364" t="s">
        <v>34</v>
      </c>
      <c r="S364">
        <v>5</v>
      </c>
      <c r="T364" t="str">
        <f t="shared" si="39"/>
        <v>High (4-6 hours)</v>
      </c>
      <c r="U364" t="s">
        <v>22</v>
      </c>
      <c r="V364" t="s">
        <v>27</v>
      </c>
      <c r="W364" t="s">
        <v>28</v>
      </c>
      <c r="X364" t="s">
        <v>29</v>
      </c>
      <c r="Y364">
        <v>63</v>
      </c>
      <c r="Z364">
        <f t="shared" si="40"/>
        <v>0</v>
      </c>
      <c r="AA364" t="str">
        <f t="shared" si="41"/>
        <v>Same</v>
      </c>
    </row>
    <row r="365" spans="1:27" x14ac:dyDescent="0.25">
      <c r="A365">
        <v>22</v>
      </c>
      <c r="B365" t="str">
        <f t="shared" si="35"/>
        <v>20-30 hours</v>
      </c>
      <c r="C365">
        <v>67</v>
      </c>
      <c r="D365" t="str">
        <f t="shared" si="36"/>
        <v>Poor</v>
      </c>
      <c r="E365" t="s">
        <v>20</v>
      </c>
      <c r="F365" t="s">
        <v>24</v>
      </c>
      <c r="G365" t="s">
        <v>22</v>
      </c>
      <c r="H365">
        <v>7</v>
      </c>
      <c r="I365" t="str">
        <f t="shared" si="37"/>
        <v>&lt; 8 hours</v>
      </c>
      <c r="J365">
        <v>86</v>
      </c>
      <c r="K365" t="s">
        <v>20</v>
      </c>
      <c r="L365" t="s">
        <v>23</v>
      </c>
      <c r="M365">
        <v>1</v>
      </c>
      <c r="N365" t="str">
        <f t="shared" si="38"/>
        <v>Yes</v>
      </c>
      <c r="O365" t="s">
        <v>20</v>
      </c>
      <c r="P365" t="s">
        <v>24</v>
      </c>
      <c r="Q365" t="s">
        <v>25</v>
      </c>
      <c r="R365" t="s">
        <v>26</v>
      </c>
      <c r="S365">
        <v>3</v>
      </c>
      <c r="T365" t="str">
        <f t="shared" si="39"/>
        <v>Moderate (2-4 hours)</v>
      </c>
      <c r="U365" t="s">
        <v>22</v>
      </c>
      <c r="V365" t="s">
        <v>27</v>
      </c>
      <c r="W365" t="s">
        <v>32</v>
      </c>
      <c r="X365" t="s">
        <v>33</v>
      </c>
      <c r="Y365">
        <v>63</v>
      </c>
      <c r="Z365">
        <f t="shared" si="40"/>
        <v>-23</v>
      </c>
      <c r="AA365" t="str">
        <f t="shared" si="41"/>
        <v>Deteriorated</v>
      </c>
    </row>
    <row r="366" spans="1:27" x14ac:dyDescent="0.25">
      <c r="A366">
        <v>24</v>
      </c>
      <c r="B366" t="str">
        <f t="shared" si="35"/>
        <v>20-30 hours</v>
      </c>
      <c r="C366">
        <v>98</v>
      </c>
      <c r="D366" t="str">
        <f t="shared" si="36"/>
        <v>Very Good</v>
      </c>
      <c r="E366" t="s">
        <v>21</v>
      </c>
      <c r="F366" t="s">
        <v>24</v>
      </c>
      <c r="G366" t="s">
        <v>23</v>
      </c>
      <c r="H366">
        <v>6</v>
      </c>
      <c r="I366" t="str">
        <f t="shared" si="37"/>
        <v>&lt; 8 hours</v>
      </c>
      <c r="J366">
        <v>97</v>
      </c>
      <c r="K366" t="s">
        <v>24</v>
      </c>
      <c r="L366" t="s">
        <v>23</v>
      </c>
      <c r="M366">
        <v>1</v>
      </c>
      <c r="N366" t="str">
        <f t="shared" si="38"/>
        <v>Yes</v>
      </c>
      <c r="O366" t="s">
        <v>24</v>
      </c>
      <c r="P366" t="s">
        <v>24</v>
      </c>
      <c r="Q366" t="s">
        <v>25</v>
      </c>
      <c r="R366" t="s">
        <v>26</v>
      </c>
      <c r="S366">
        <v>4</v>
      </c>
      <c r="T366" t="str">
        <f t="shared" si="39"/>
        <v>Moderate (2-4 hours)</v>
      </c>
      <c r="U366" t="s">
        <v>22</v>
      </c>
      <c r="V366" t="s">
        <v>31</v>
      </c>
      <c r="W366" t="s">
        <v>37</v>
      </c>
      <c r="X366" t="s">
        <v>29</v>
      </c>
      <c r="Y366">
        <v>74</v>
      </c>
      <c r="Z366">
        <f t="shared" si="40"/>
        <v>-23</v>
      </c>
      <c r="AA366" t="str">
        <f t="shared" si="41"/>
        <v>Deteriorated</v>
      </c>
    </row>
    <row r="367" spans="1:27" x14ac:dyDescent="0.25">
      <c r="A367">
        <v>18</v>
      </c>
      <c r="B367" t="str">
        <f t="shared" si="35"/>
        <v>10-20 hours</v>
      </c>
      <c r="C367">
        <v>94</v>
      </c>
      <c r="D367" t="str">
        <f t="shared" si="36"/>
        <v>Very Good</v>
      </c>
      <c r="E367" t="s">
        <v>24</v>
      </c>
      <c r="F367" t="s">
        <v>21</v>
      </c>
      <c r="G367" t="s">
        <v>23</v>
      </c>
      <c r="H367">
        <v>9</v>
      </c>
      <c r="I367" t="str">
        <f t="shared" si="37"/>
        <v>≥ 8 hours</v>
      </c>
      <c r="J367">
        <v>77</v>
      </c>
      <c r="K367" t="s">
        <v>20</v>
      </c>
      <c r="L367" t="s">
        <v>23</v>
      </c>
      <c r="M367">
        <v>1</v>
      </c>
      <c r="N367" t="str">
        <f t="shared" si="38"/>
        <v>Yes</v>
      </c>
      <c r="O367" t="s">
        <v>24</v>
      </c>
      <c r="P367" t="s">
        <v>21</v>
      </c>
      <c r="Q367" t="s">
        <v>25</v>
      </c>
      <c r="R367" t="s">
        <v>26</v>
      </c>
      <c r="S367">
        <v>2</v>
      </c>
      <c r="T367" t="str">
        <f t="shared" si="39"/>
        <v>Low (0-2 hours)</v>
      </c>
      <c r="U367" t="s">
        <v>22</v>
      </c>
      <c r="V367" t="s">
        <v>31</v>
      </c>
      <c r="W367" t="s">
        <v>32</v>
      </c>
      <c r="X367" t="s">
        <v>29</v>
      </c>
      <c r="Y367">
        <v>70</v>
      </c>
      <c r="Z367">
        <f t="shared" si="40"/>
        <v>-7</v>
      </c>
      <c r="AA367" t="str">
        <f t="shared" si="41"/>
        <v>Deteriorated</v>
      </c>
    </row>
    <row r="368" spans="1:27" x14ac:dyDescent="0.25">
      <c r="A368">
        <v>21</v>
      </c>
      <c r="B368" t="str">
        <f t="shared" si="35"/>
        <v>20-30 hours</v>
      </c>
      <c r="C368">
        <v>69</v>
      </c>
      <c r="D368" t="str">
        <f t="shared" si="36"/>
        <v>Poor</v>
      </c>
      <c r="E368" t="s">
        <v>21</v>
      </c>
      <c r="F368" t="s">
        <v>21</v>
      </c>
      <c r="G368" t="s">
        <v>23</v>
      </c>
      <c r="H368">
        <v>7</v>
      </c>
      <c r="I368" t="str">
        <f t="shared" si="37"/>
        <v>&lt; 8 hours</v>
      </c>
      <c r="J368">
        <v>86</v>
      </c>
      <c r="K368" t="s">
        <v>24</v>
      </c>
      <c r="L368" t="s">
        <v>23</v>
      </c>
      <c r="M368">
        <v>2</v>
      </c>
      <c r="N368" t="str">
        <f t="shared" si="38"/>
        <v>Yes</v>
      </c>
      <c r="O368" t="s">
        <v>20</v>
      </c>
      <c r="P368" t="s">
        <v>24</v>
      </c>
      <c r="Q368" t="s">
        <v>36</v>
      </c>
      <c r="R368" t="s">
        <v>34</v>
      </c>
      <c r="S368">
        <v>3</v>
      </c>
      <c r="T368" t="str">
        <f t="shared" si="39"/>
        <v>Moderate (2-4 hours)</v>
      </c>
      <c r="U368" t="s">
        <v>22</v>
      </c>
      <c r="V368" t="s">
        <v>27</v>
      </c>
      <c r="W368" t="s">
        <v>28</v>
      </c>
      <c r="X368" t="s">
        <v>29</v>
      </c>
      <c r="Y368">
        <v>68</v>
      </c>
      <c r="Z368">
        <f t="shared" si="40"/>
        <v>-18</v>
      </c>
      <c r="AA368" t="str">
        <f t="shared" si="41"/>
        <v>Deteriorated</v>
      </c>
    </row>
    <row r="369" spans="1:27" x14ac:dyDescent="0.25">
      <c r="A369">
        <v>20</v>
      </c>
      <c r="B369" t="str">
        <f t="shared" si="35"/>
        <v>10-20 hours</v>
      </c>
      <c r="C369">
        <v>73</v>
      </c>
      <c r="D369" t="str">
        <f t="shared" si="36"/>
        <v>Fair</v>
      </c>
      <c r="E369" t="s">
        <v>24</v>
      </c>
      <c r="F369" t="s">
        <v>24</v>
      </c>
      <c r="G369" t="s">
        <v>23</v>
      </c>
      <c r="H369">
        <v>7</v>
      </c>
      <c r="I369" t="str">
        <f t="shared" si="37"/>
        <v>&lt; 8 hours</v>
      </c>
      <c r="J369">
        <v>84</v>
      </c>
      <c r="K369" t="s">
        <v>24</v>
      </c>
      <c r="L369" t="s">
        <v>23</v>
      </c>
      <c r="M369">
        <v>0</v>
      </c>
      <c r="N369" t="str">
        <f t="shared" si="38"/>
        <v>No</v>
      </c>
      <c r="O369" t="s">
        <v>24</v>
      </c>
      <c r="P369" t="s">
        <v>24</v>
      </c>
      <c r="Q369" t="s">
        <v>25</v>
      </c>
      <c r="R369" t="s">
        <v>34</v>
      </c>
      <c r="S369">
        <v>4</v>
      </c>
      <c r="T369" t="str">
        <f t="shared" si="39"/>
        <v>Moderate (2-4 hours)</v>
      </c>
      <c r="U369" t="s">
        <v>22</v>
      </c>
      <c r="V369" t="s">
        <v>35</v>
      </c>
      <c r="W369" t="s">
        <v>32</v>
      </c>
      <c r="X369" t="s">
        <v>33</v>
      </c>
      <c r="Y369">
        <v>66</v>
      </c>
      <c r="Z369">
        <f t="shared" si="40"/>
        <v>-18</v>
      </c>
      <c r="AA369" t="str">
        <f t="shared" si="41"/>
        <v>Deteriorated</v>
      </c>
    </row>
    <row r="370" spans="1:27" x14ac:dyDescent="0.25">
      <c r="A370">
        <v>21</v>
      </c>
      <c r="B370" t="str">
        <f t="shared" si="35"/>
        <v>20-30 hours</v>
      </c>
      <c r="C370">
        <v>68</v>
      </c>
      <c r="D370" t="str">
        <f t="shared" si="36"/>
        <v>Poor</v>
      </c>
      <c r="E370" t="s">
        <v>24</v>
      </c>
      <c r="F370" t="s">
        <v>20</v>
      </c>
      <c r="G370" t="s">
        <v>22</v>
      </c>
      <c r="H370">
        <v>8</v>
      </c>
      <c r="I370" t="str">
        <f t="shared" si="37"/>
        <v>≥ 8 hours</v>
      </c>
      <c r="J370">
        <v>100</v>
      </c>
      <c r="K370" t="s">
        <v>20</v>
      </c>
      <c r="L370" t="s">
        <v>23</v>
      </c>
      <c r="M370">
        <v>0</v>
      </c>
      <c r="N370" t="str">
        <f t="shared" si="38"/>
        <v>No</v>
      </c>
      <c r="O370" t="s">
        <v>24</v>
      </c>
      <c r="P370" t="s">
        <v>24</v>
      </c>
      <c r="Q370" t="s">
        <v>25</v>
      </c>
      <c r="R370" t="s">
        <v>26</v>
      </c>
      <c r="S370">
        <v>4</v>
      </c>
      <c r="T370" t="str">
        <f t="shared" si="39"/>
        <v>Moderate (2-4 hours)</v>
      </c>
      <c r="U370" t="s">
        <v>22</v>
      </c>
      <c r="V370" t="s">
        <v>27</v>
      </c>
      <c r="W370" t="s">
        <v>37</v>
      </c>
      <c r="X370" t="s">
        <v>29</v>
      </c>
      <c r="Y370">
        <v>63</v>
      </c>
      <c r="Z370">
        <f t="shared" si="40"/>
        <v>-37</v>
      </c>
      <c r="AA370" t="str">
        <f t="shared" si="41"/>
        <v>Deteriorated</v>
      </c>
    </row>
    <row r="371" spans="1:27" x14ac:dyDescent="0.25">
      <c r="A371">
        <v>15</v>
      </c>
      <c r="B371" t="str">
        <f t="shared" si="35"/>
        <v>10-20 hours</v>
      </c>
      <c r="C371">
        <v>80</v>
      </c>
      <c r="D371" t="str">
        <f t="shared" si="36"/>
        <v>Good</v>
      </c>
      <c r="E371" t="s">
        <v>20</v>
      </c>
      <c r="F371" t="s">
        <v>21</v>
      </c>
      <c r="G371" t="s">
        <v>22</v>
      </c>
      <c r="H371">
        <v>5</v>
      </c>
      <c r="I371" t="str">
        <f t="shared" si="37"/>
        <v>&lt; 8 hours</v>
      </c>
      <c r="J371">
        <v>90</v>
      </c>
      <c r="K371" t="s">
        <v>24</v>
      </c>
      <c r="L371" t="s">
        <v>23</v>
      </c>
      <c r="M371">
        <v>4</v>
      </c>
      <c r="N371" t="str">
        <f t="shared" si="38"/>
        <v>Yes</v>
      </c>
      <c r="O371" t="s">
        <v>20</v>
      </c>
      <c r="P371" t="s">
        <v>24</v>
      </c>
      <c r="Q371" t="s">
        <v>25</v>
      </c>
      <c r="R371" t="s">
        <v>26</v>
      </c>
      <c r="S371">
        <v>3</v>
      </c>
      <c r="T371" t="str">
        <f t="shared" si="39"/>
        <v>Moderate (2-4 hours)</v>
      </c>
      <c r="U371" t="s">
        <v>22</v>
      </c>
      <c r="V371" t="s">
        <v>31</v>
      </c>
      <c r="W371" t="s">
        <v>37</v>
      </c>
      <c r="X371" t="s">
        <v>33</v>
      </c>
      <c r="Y371">
        <v>67</v>
      </c>
      <c r="Z371">
        <f t="shared" si="40"/>
        <v>-23</v>
      </c>
      <c r="AA371" t="str">
        <f t="shared" si="41"/>
        <v>Deteriorated</v>
      </c>
    </row>
    <row r="372" spans="1:27" x14ac:dyDescent="0.25">
      <c r="A372">
        <v>20</v>
      </c>
      <c r="B372" t="str">
        <f t="shared" si="35"/>
        <v>10-20 hours</v>
      </c>
      <c r="C372">
        <v>61</v>
      </c>
      <c r="D372" t="str">
        <f t="shared" si="36"/>
        <v>Poor</v>
      </c>
      <c r="E372" t="s">
        <v>24</v>
      </c>
      <c r="F372" t="s">
        <v>24</v>
      </c>
      <c r="G372" t="s">
        <v>22</v>
      </c>
      <c r="H372">
        <v>7</v>
      </c>
      <c r="I372" t="str">
        <f t="shared" si="37"/>
        <v>&lt; 8 hours</v>
      </c>
      <c r="J372">
        <v>81</v>
      </c>
      <c r="K372" t="s">
        <v>24</v>
      </c>
      <c r="L372" t="s">
        <v>23</v>
      </c>
      <c r="M372">
        <v>1</v>
      </c>
      <c r="N372" t="str">
        <f t="shared" si="38"/>
        <v>Yes</v>
      </c>
      <c r="O372" t="s">
        <v>24</v>
      </c>
      <c r="P372" t="s">
        <v>20</v>
      </c>
      <c r="Q372" t="s">
        <v>25</v>
      </c>
      <c r="R372" t="s">
        <v>34</v>
      </c>
      <c r="S372">
        <v>3</v>
      </c>
      <c r="T372" t="str">
        <f t="shared" si="39"/>
        <v>Moderate (2-4 hours)</v>
      </c>
      <c r="U372" t="s">
        <v>22</v>
      </c>
      <c r="V372" t="s">
        <v>27</v>
      </c>
      <c r="W372" t="s">
        <v>32</v>
      </c>
      <c r="X372" t="s">
        <v>29</v>
      </c>
      <c r="Y372">
        <v>62</v>
      </c>
      <c r="Z372">
        <f t="shared" si="40"/>
        <v>-19</v>
      </c>
      <c r="AA372" t="str">
        <f t="shared" si="41"/>
        <v>Deteriorated</v>
      </c>
    </row>
    <row r="373" spans="1:27" x14ac:dyDescent="0.25">
      <c r="A373">
        <v>23</v>
      </c>
      <c r="B373" t="str">
        <f t="shared" si="35"/>
        <v>20-30 hours</v>
      </c>
      <c r="C373">
        <v>87</v>
      </c>
      <c r="D373" t="str">
        <f t="shared" si="36"/>
        <v>Good</v>
      </c>
      <c r="E373" t="s">
        <v>21</v>
      </c>
      <c r="F373" t="s">
        <v>21</v>
      </c>
      <c r="G373" t="s">
        <v>22</v>
      </c>
      <c r="H373">
        <v>8</v>
      </c>
      <c r="I373" t="str">
        <f t="shared" si="37"/>
        <v>≥ 8 hours</v>
      </c>
      <c r="J373">
        <v>56</v>
      </c>
      <c r="K373" t="s">
        <v>24</v>
      </c>
      <c r="L373" t="s">
        <v>23</v>
      </c>
      <c r="M373">
        <v>1</v>
      </c>
      <c r="N373" t="str">
        <f t="shared" si="38"/>
        <v>Yes</v>
      </c>
      <c r="O373" t="s">
        <v>24</v>
      </c>
      <c r="P373" t="s">
        <v>21</v>
      </c>
      <c r="Q373" t="s">
        <v>25</v>
      </c>
      <c r="R373" t="s">
        <v>26</v>
      </c>
      <c r="S373">
        <v>3</v>
      </c>
      <c r="T373" t="str">
        <f t="shared" si="39"/>
        <v>Moderate (2-4 hours)</v>
      </c>
      <c r="U373" t="s">
        <v>22</v>
      </c>
      <c r="V373" t="s">
        <v>35</v>
      </c>
      <c r="W373" t="s">
        <v>32</v>
      </c>
      <c r="X373" t="s">
        <v>29</v>
      </c>
      <c r="Y373">
        <v>71</v>
      </c>
      <c r="Z373">
        <f t="shared" si="40"/>
        <v>15</v>
      </c>
      <c r="AA373" t="str">
        <f t="shared" si="41"/>
        <v>Improved</v>
      </c>
    </row>
    <row r="374" spans="1:27" x14ac:dyDescent="0.25">
      <c r="A374">
        <v>29</v>
      </c>
      <c r="B374" t="str">
        <f t="shared" si="35"/>
        <v>20-30 hours</v>
      </c>
      <c r="C374">
        <v>81</v>
      </c>
      <c r="D374" t="str">
        <f t="shared" si="36"/>
        <v>Good</v>
      </c>
      <c r="E374" t="s">
        <v>21</v>
      </c>
      <c r="F374" t="s">
        <v>24</v>
      </c>
      <c r="G374" t="s">
        <v>22</v>
      </c>
      <c r="H374">
        <v>7</v>
      </c>
      <c r="I374" t="str">
        <f t="shared" si="37"/>
        <v>&lt; 8 hours</v>
      </c>
      <c r="J374">
        <v>68</v>
      </c>
      <c r="K374" t="s">
        <v>24</v>
      </c>
      <c r="L374" t="s">
        <v>23</v>
      </c>
      <c r="M374">
        <v>2</v>
      </c>
      <c r="N374" t="str">
        <f t="shared" si="38"/>
        <v>Yes</v>
      </c>
      <c r="O374" t="s">
        <v>24</v>
      </c>
      <c r="P374" t="s">
        <v>24</v>
      </c>
      <c r="Q374" t="s">
        <v>25</v>
      </c>
      <c r="R374" t="s">
        <v>34</v>
      </c>
      <c r="S374">
        <v>4</v>
      </c>
      <c r="T374" t="str">
        <f t="shared" si="39"/>
        <v>Moderate (2-4 hours)</v>
      </c>
      <c r="U374" t="s">
        <v>22</v>
      </c>
      <c r="V374" t="s">
        <v>35</v>
      </c>
      <c r="W374" t="s">
        <v>28</v>
      </c>
      <c r="X374" t="s">
        <v>29</v>
      </c>
      <c r="Y374">
        <v>72</v>
      </c>
      <c r="Z374">
        <f t="shared" si="40"/>
        <v>4</v>
      </c>
      <c r="AA374" t="str">
        <f t="shared" si="41"/>
        <v>Improved</v>
      </c>
    </row>
    <row r="375" spans="1:27" x14ac:dyDescent="0.25">
      <c r="A375">
        <v>26</v>
      </c>
      <c r="B375" t="str">
        <f t="shared" si="35"/>
        <v>20-30 hours</v>
      </c>
      <c r="C375">
        <v>96</v>
      </c>
      <c r="D375" t="str">
        <f t="shared" si="36"/>
        <v>Very Good</v>
      </c>
      <c r="E375" t="s">
        <v>24</v>
      </c>
      <c r="F375" t="s">
        <v>24</v>
      </c>
      <c r="G375" t="s">
        <v>23</v>
      </c>
      <c r="H375">
        <v>5</v>
      </c>
      <c r="I375" t="str">
        <f t="shared" si="37"/>
        <v>&lt; 8 hours</v>
      </c>
      <c r="J375">
        <v>63</v>
      </c>
      <c r="K375" t="s">
        <v>24</v>
      </c>
      <c r="L375" t="s">
        <v>22</v>
      </c>
      <c r="M375">
        <v>1</v>
      </c>
      <c r="N375" t="str">
        <f t="shared" si="38"/>
        <v>Yes</v>
      </c>
      <c r="O375" t="s">
        <v>21</v>
      </c>
      <c r="P375" t="s">
        <v>24</v>
      </c>
      <c r="Q375" t="s">
        <v>36</v>
      </c>
      <c r="R375" t="s">
        <v>26</v>
      </c>
      <c r="S375">
        <v>2</v>
      </c>
      <c r="T375" t="str">
        <f t="shared" si="39"/>
        <v>Low (0-2 hours)</v>
      </c>
      <c r="U375" t="s">
        <v>22</v>
      </c>
      <c r="V375" t="s">
        <v>35</v>
      </c>
      <c r="W375" t="s">
        <v>28</v>
      </c>
      <c r="X375" t="s">
        <v>29</v>
      </c>
      <c r="Y375">
        <v>72</v>
      </c>
      <c r="Z375">
        <f t="shared" si="40"/>
        <v>9</v>
      </c>
      <c r="AA375" t="str">
        <f t="shared" si="41"/>
        <v>Improved</v>
      </c>
    </row>
    <row r="376" spans="1:27" x14ac:dyDescent="0.25">
      <c r="A376">
        <v>33</v>
      </c>
      <c r="B376" t="str">
        <f t="shared" si="35"/>
        <v>above 30 hours</v>
      </c>
      <c r="C376">
        <v>67</v>
      </c>
      <c r="D376" t="str">
        <f t="shared" si="36"/>
        <v>Poor</v>
      </c>
      <c r="E376" t="s">
        <v>24</v>
      </c>
      <c r="F376" t="s">
        <v>24</v>
      </c>
      <c r="G376" t="s">
        <v>23</v>
      </c>
      <c r="H376">
        <v>6</v>
      </c>
      <c r="I376" t="str">
        <f t="shared" si="37"/>
        <v>&lt; 8 hours</v>
      </c>
      <c r="J376">
        <v>93</v>
      </c>
      <c r="K376" t="s">
        <v>21</v>
      </c>
      <c r="L376" t="s">
        <v>23</v>
      </c>
      <c r="M376">
        <v>0</v>
      </c>
      <c r="N376" t="str">
        <f t="shared" si="38"/>
        <v>No</v>
      </c>
      <c r="O376" t="s">
        <v>20</v>
      </c>
      <c r="P376" t="s">
        <v>21</v>
      </c>
      <c r="Q376" t="s">
        <v>25</v>
      </c>
      <c r="R376" t="s">
        <v>34</v>
      </c>
      <c r="S376">
        <v>3</v>
      </c>
      <c r="T376" t="str">
        <f t="shared" si="39"/>
        <v>Moderate (2-4 hours)</v>
      </c>
      <c r="U376" t="s">
        <v>22</v>
      </c>
      <c r="V376" t="s">
        <v>27</v>
      </c>
      <c r="W376" t="s">
        <v>37</v>
      </c>
      <c r="X376" t="s">
        <v>33</v>
      </c>
      <c r="Y376">
        <v>68</v>
      </c>
      <c r="Z376">
        <f t="shared" si="40"/>
        <v>-25</v>
      </c>
      <c r="AA376" t="str">
        <f t="shared" si="41"/>
        <v>Deteriorated</v>
      </c>
    </row>
    <row r="377" spans="1:27" x14ac:dyDescent="0.25">
      <c r="A377">
        <v>15</v>
      </c>
      <c r="B377" t="str">
        <f t="shared" si="35"/>
        <v>10-20 hours</v>
      </c>
      <c r="C377">
        <v>92</v>
      </c>
      <c r="D377" t="str">
        <f t="shared" si="36"/>
        <v>Very Good</v>
      </c>
      <c r="E377" t="s">
        <v>24</v>
      </c>
      <c r="F377" t="s">
        <v>20</v>
      </c>
      <c r="G377" t="s">
        <v>23</v>
      </c>
      <c r="H377">
        <v>7</v>
      </c>
      <c r="I377" t="str">
        <f t="shared" si="37"/>
        <v>&lt; 8 hours</v>
      </c>
      <c r="J377">
        <v>72</v>
      </c>
      <c r="K377" t="s">
        <v>20</v>
      </c>
      <c r="L377" t="s">
        <v>23</v>
      </c>
      <c r="M377">
        <v>1</v>
      </c>
      <c r="N377" t="str">
        <f t="shared" si="38"/>
        <v>Yes</v>
      </c>
      <c r="O377" t="s">
        <v>24</v>
      </c>
      <c r="P377" t="s">
        <v>24</v>
      </c>
      <c r="Q377" t="s">
        <v>25</v>
      </c>
      <c r="R377" t="s">
        <v>30</v>
      </c>
      <c r="S377">
        <v>5</v>
      </c>
      <c r="T377" t="str">
        <f t="shared" si="39"/>
        <v>High (4-6 hours)</v>
      </c>
      <c r="U377" t="s">
        <v>22</v>
      </c>
      <c r="V377" t="s">
        <v>27</v>
      </c>
      <c r="W377" t="s">
        <v>28</v>
      </c>
      <c r="X377" t="s">
        <v>33</v>
      </c>
      <c r="Y377">
        <v>66</v>
      </c>
      <c r="Z377">
        <f t="shared" si="40"/>
        <v>-6</v>
      </c>
      <c r="AA377" t="str">
        <f t="shared" si="41"/>
        <v>Deteriorated</v>
      </c>
    </row>
    <row r="378" spans="1:27" x14ac:dyDescent="0.25">
      <c r="A378">
        <v>25</v>
      </c>
      <c r="B378" t="str">
        <f t="shared" si="35"/>
        <v>20-30 hours</v>
      </c>
      <c r="C378">
        <v>92</v>
      </c>
      <c r="D378" t="str">
        <f t="shared" si="36"/>
        <v>Very Good</v>
      </c>
      <c r="E378" t="s">
        <v>24</v>
      </c>
      <c r="F378" t="s">
        <v>24</v>
      </c>
      <c r="G378" t="s">
        <v>22</v>
      </c>
      <c r="H378">
        <v>4</v>
      </c>
      <c r="I378" t="str">
        <f t="shared" si="37"/>
        <v>&lt; 8 hours</v>
      </c>
      <c r="J378">
        <v>77</v>
      </c>
      <c r="K378" t="s">
        <v>24</v>
      </c>
      <c r="L378" t="s">
        <v>23</v>
      </c>
      <c r="M378">
        <v>0</v>
      </c>
      <c r="N378" t="str">
        <f t="shared" si="38"/>
        <v>No</v>
      </c>
      <c r="O378" t="s">
        <v>20</v>
      </c>
      <c r="P378" t="s">
        <v>24</v>
      </c>
      <c r="Q378" t="s">
        <v>25</v>
      </c>
      <c r="R378" t="s">
        <v>26</v>
      </c>
      <c r="S378">
        <v>3</v>
      </c>
      <c r="T378" t="str">
        <f t="shared" si="39"/>
        <v>Moderate (2-4 hours)</v>
      </c>
      <c r="U378" t="s">
        <v>22</v>
      </c>
      <c r="V378" t="s">
        <v>27</v>
      </c>
      <c r="W378" t="s">
        <v>28</v>
      </c>
      <c r="X378" t="s">
        <v>29</v>
      </c>
      <c r="Y378">
        <v>70</v>
      </c>
      <c r="Z378">
        <f t="shared" si="40"/>
        <v>-7</v>
      </c>
      <c r="AA378" t="str">
        <f t="shared" si="41"/>
        <v>Deteriorated</v>
      </c>
    </row>
    <row r="379" spans="1:27" x14ac:dyDescent="0.25">
      <c r="A379">
        <v>21</v>
      </c>
      <c r="B379" t="str">
        <f t="shared" si="35"/>
        <v>20-30 hours</v>
      </c>
      <c r="C379">
        <v>65</v>
      </c>
      <c r="D379" t="str">
        <f t="shared" si="36"/>
        <v>Poor</v>
      </c>
      <c r="E379" t="s">
        <v>24</v>
      </c>
      <c r="F379" t="s">
        <v>20</v>
      </c>
      <c r="G379" t="s">
        <v>23</v>
      </c>
      <c r="H379">
        <v>5</v>
      </c>
      <c r="I379" t="str">
        <f t="shared" si="37"/>
        <v>&lt; 8 hours</v>
      </c>
      <c r="J379">
        <v>98</v>
      </c>
      <c r="K379" t="s">
        <v>21</v>
      </c>
      <c r="L379" t="s">
        <v>22</v>
      </c>
      <c r="M379">
        <v>2</v>
      </c>
      <c r="N379" t="str">
        <f t="shared" si="38"/>
        <v>Yes</v>
      </c>
      <c r="O379" t="s">
        <v>20</v>
      </c>
      <c r="P379" t="s">
        <v>24</v>
      </c>
      <c r="Q379" t="s">
        <v>36</v>
      </c>
      <c r="R379" t="s">
        <v>26</v>
      </c>
      <c r="S379">
        <v>4</v>
      </c>
      <c r="T379" t="str">
        <f t="shared" si="39"/>
        <v>Moderate (2-4 hours)</v>
      </c>
      <c r="U379" t="s">
        <v>22</v>
      </c>
      <c r="V379" t="s">
        <v>35</v>
      </c>
      <c r="W379" t="s">
        <v>28</v>
      </c>
      <c r="X379" t="s">
        <v>29</v>
      </c>
      <c r="Y379">
        <v>66</v>
      </c>
      <c r="Z379">
        <f t="shared" si="40"/>
        <v>-32</v>
      </c>
      <c r="AA379" t="str">
        <f t="shared" si="41"/>
        <v>Deteriorated</v>
      </c>
    </row>
    <row r="380" spans="1:27" x14ac:dyDescent="0.25">
      <c r="A380">
        <v>33</v>
      </c>
      <c r="B380" t="str">
        <f t="shared" si="35"/>
        <v>above 30 hours</v>
      </c>
      <c r="C380">
        <v>76</v>
      </c>
      <c r="D380" t="str">
        <f t="shared" si="36"/>
        <v>Fair</v>
      </c>
      <c r="E380" t="s">
        <v>24</v>
      </c>
      <c r="F380" t="s">
        <v>24</v>
      </c>
      <c r="G380" t="s">
        <v>23</v>
      </c>
      <c r="H380">
        <v>10</v>
      </c>
      <c r="I380" t="str">
        <f t="shared" si="37"/>
        <v>≥ 8 hours</v>
      </c>
      <c r="J380">
        <v>92</v>
      </c>
      <c r="K380" t="s">
        <v>20</v>
      </c>
      <c r="L380" t="s">
        <v>23</v>
      </c>
      <c r="M380">
        <v>1</v>
      </c>
      <c r="N380" t="str">
        <f t="shared" si="38"/>
        <v>Yes</v>
      </c>
      <c r="O380" t="s">
        <v>21</v>
      </c>
      <c r="P380" t="s">
        <v>24</v>
      </c>
      <c r="Q380" t="s">
        <v>36</v>
      </c>
      <c r="R380" t="s">
        <v>26</v>
      </c>
      <c r="S380">
        <v>3</v>
      </c>
      <c r="T380" t="str">
        <f t="shared" si="39"/>
        <v>Moderate (2-4 hours)</v>
      </c>
      <c r="U380" t="s">
        <v>22</v>
      </c>
      <c r="V380" t="s">
        <v>35</v>
      </c>
      <c r="W380" t="s">
        <v>28</v>
      </c>
      <c r="X380" t="s">
        <v>33</v>
      </c>
      <c r="Y380">
        <v>72</v>
      </c>
      <c r="Z380">
        <f t="shared" si="40"/>
        <v>-20</v>
      </c>
      <c r="AA380" t="str">
        <f t="shared" si="41"/>
        <v>Deteriorated</v>
      </c>
    </row>
    <row r="381" spans="1:27" x14ac:dyDescent="0.25">
      <c r="A381">
        <v>15</v>
      </c>
      <c r="B381" t="str">
        <f t="shared" si="35"/>
        <v>10-20 hours</v>
      </c>
      <c r="C381">
        <v>67</v>
      </c>
      <c r="D381" t="str">
        <f t="shared" si="36"/>
        <v>Poor</v>
      </c>
      <c r="E381" t="s">
        <v>21</v>
      </c>
      <c r="F381" t="s">
        <v>24</v>
      </c>
      <c r="G381" t="s">
        <v>23</v>
      </c>
      <c r="H381">
        <v>8</v>
      </c>
      <c r="I381" t="str">
        <f t="shared" si="37"/>
        <v>≥ 8 hours</v>
      </c>
      <c r="J381">
        <v>89</v>
      </c>
      <c r="K381" t="s">
        <v>20</v>
      </c>
      <c r="L381" t="s">
        <v>23</v>
      </c>
      <c r="M381">
        <v>0</v>
      </c>
      <c r="N381" t="str">
        <f t="shared" si="38"/>
        <v>No</v>
      </c>
      <c r="O381" t="s">
        <v>21</v>
      </c>
      <c r="P381" t="s">
        <v>21</v>
      </c>
      <c r="Q381" t="s">
        <v>25</v>
      </c>
      <c r="R381" t="s">
        <v>34</v>
      </c>
      <c r="S381">
        <v>4</v>
      </c>
      <c r="T381" t="str">
        <f t="shared" si="39"/>
        <v>Moderate (2-4 hours)</v>
      </c>
      <c r="U381" t="s">
        <v>22</v>
      </c>
      <c r="V381" t="s">
        <v>27</v>
      </c>
      <c r="W381" t="s">
        <v>32</v>
      </c>
      <c r="X381" t="s">
        <v>33</v>
      </c>
      <c r="Y381">
        <v>64</v>
      </c>
      <c r="Z381">
        <f t="shared" si="40"/>
        <v>-25</v>
      </c>
      <c r="AA381" t="str">
        <f t="shared" si="41"/>
        <v>Deteriorated</v>
      </c>
    </row>
    <row r="382" spans="1:27" x14ac:dyDescent="0.25">
      <c r="A382">
        <v>15</v>
      </c>
      <c r="B382" t="str">
        <f t="shared" si="35"/>
        <v>10-20 hours</v>
      </c>
      <c r="C382">
        <v>70</v>
      </c>
      <c r="D382" t="str">
        <f t="shared" si="36"/>
        <v>Fair</v>
      </c>
      <c r="E382" t="s">
        <v>21</v>
      </c>
      <c r="F382" t="s">
        <v>24</v>
      </c>
      <c r="G382" t="s">
        <v>22</v>
      </c>
      <c r="H382">
        <v>9</v>
      </c>
      <c r="I382" t="str">
        <f t="shared" si="37"/>
        <v>≥ 8 hours</v>
      </c>
      <c r="J382">
        <v>57</v>
      </c>
      <c r="K382" t="s">
        <v>24</v>
      </c>
      <c r="L382" t="s">
        <v>23</v>
      </c>
      <c r="M382">
        <v>1</v>
      </c>
      <c r="N382" t="str">
        <f t="shared" si="38"/>
        <v>Yes</v>
      </c>
      <c r="O382" t="s">
        <v>24</v>
      </c>
      <c r="P382" t="s">
        <v>24</v>
      </c>
      <c r="Q382" t="s">
        <v>36</v>
      </c>
      <c r="R382" t="s">
        <v>30</v>
      </c>
      <c r="S382">
        <v>3</v>
      </c>
      <c r="T382" t="str">
        <f t="shared" si="39"/>
        <v>Moderate (2-4 hours)</v>
      </c>
      <c r="U382" t="s">
        <v>22</v>
      </c>
      <c r="V382" t="s">
        <v>27</v>
      </c>
      <c r="W382" t="s">
        <v>45</v>
      </c>
      <c r="X382" t="s">
        <v>33</v>
      </c>
      <c r="Y382">
        <v>63</v>
      </c>
      <c r="Z382">
        <f t="shared" si="40"/>
        <v>6</v>
      </c>
      <c r="AA382" t="str">
        <f t="shared" si="41"/>
        <v>Improved</v>
      </c>
    </row>
    <row r="383" spans="1:27" x14ac:dyDescent="0.25">
      <c r="A383">
        <v>16</v>
      </c>
      <c r="B383" t="str">
        <f t="shared" si="35"/>
        <v>10-20 hours</v>
      </c>
      <c r="C383">
        <v>71</v>
      </c>
      <c r="D383" t="str">
        <f t="shared" si="36"/>
        <v>Fair</v>
      </c>
      <c r="E383" t="s">
        <v>24</v>
      </c>
      <c r="F383" t="s">
        <v>24</v>
      </c>
      <c r="G383" t="s">
        <v>22</v>
      </c>
      <c r="H383">
        <v>8</v>
      </c>
      <c r="I383" t="str">
        <f t="shared" si="37"/>
        <v>≥ 8 hours</v>
      </c>
      <c r="J383">
        <v>51</v>
      </c>
      <c r="K383" t="s">
        <v>24</v>
      </c>
      <c r="L383" t="s">
        <v>23</v>
      </c>
      <c r="M383">
        <v>0</v>
      </c>
      <c r="N383" t="str">
        <f t="shared" si="38"/>
        <v>No</v>
      </c>
      <c r="O383" t="s">
        <v>20</v>
      </c>
      <c r="P383" t="s">
        <v>24</v>
      </c>
      <c r="Q383" t="s">
        <v>25</v>
      </c>
      <c r="R383" t="s">
        <v>30</v>
      </c>
      <c r="S383">
        <v>2</v>
      </c>
      <c r="T383" t="str">
        <f t="shared" si="39"/>
        <v>Low (0-2 hours)</v>
      </c>
      <c r="U383" t="s">
        <v>22</v>
      </c>
      <c r="V383" t="s">
        <v>35</v>
      </c>
      <c r="W383" t="s">
        <v>37</v>
      </c>
      <c r="X383" t="s">
        <v>33</v>
      </c>
      <c r="Y383">
        <v>61</v>
      </c>
      <c r="Z383">
        <f t="shared" si="40"/>
        <v>10</v>
      </c>
      <c r="AA383" t="str">
        <f t="shared" si="41"/>
        <v>Improved</v>
      </c>
    </row>
    <row r="384" spans="1:27" x14ac:dyDescent="0.25">
      <c r="A384">
        <v>7</v>
      </c>
      <c r="B384" t="str">
        <f t="shared" si="35"/>
        <v>1-10 hours</v>
      </c>
      <c r="C384">
        <v>82</v>
      </c>
      <c r="D384" t="str">
        <f t="shared" si="36"/>
        <v>Good</v>
      </c>
      <c r="E384" t="s">
        <v>21</v>
      </c>
      <c r="F384" t="s">
        <v>21</v>
      </c>
      <c r="G384" t="s">
        <v>23</v>
      </c>
      <c r="H384">
        <v>8</v>
      </c>
      <c r="I384" t="str">
        <f t="shared" si="37"/>
        <v>≥ 8 hours</v>
      </c>
      <c r="J384">
        <v>56</v>
      </c>
      <c r="K384" t="s">
        <v>24</v>
      </c>
      <c r="L384" t="s">
        <v>23</v>
      </c>
      <c r="M384">
        <v>0</v>
      </c>
      <c r="N384" t="str">
        <f t="shared" si="38"/>
        <v>No</v>
      </c>
      <c r="O384" t="s">
        <v>20</v>
      </c>
      <c r="P384" t="s">
        <v>24</v>
      </c>
      <c r="Q384" t="s">
        <v>36</v>
      </c>
      <c r="R384" t="s">
        <v>30</v>
      </c>
      <c r="S384">
        <v>2</v>
      </c>
      <c r="T384" t="str">
        <f t="shared" si="39"/>
        <v>Low (0-2 hours)</v>
      </c>
      <c r="U384" t="s">
        <v>22</v>
      </c>
      <c r="V384" t="s">
        <v>27</v>
      </c>
      <c r="W384" t="s">
        <v>37</v>
      </c>
      <c r="X384" t="s">
        <v>29</v>
      </c>
      <c r="Y384">
        <v>62</v>
      </c>
      <c r="Z384">
        <f t="shared" si="40"/>
        <v>6</v>
      </c>
      <c r="AA384" t="str">
        <f t="shared" si="41"/>
        <v>Improved</v>
      </c>
    </row>
    <row r="385" spans="1:27" x14ac:dyDescent="0.25">
      <c r="A385">
        <v>17</v>
      </c>
      <c r="B385" t="str">
        <f t="shared" si="35"/>
        <v>10-20 hours</v>
      </c>
      <c r="C385">
        <v>76</v>
      </c>
      <c r="D385" t="str">
        <f t="shared" si="36"/>
        <v>Fair</v>
      </c>
      <c r="E385" t="s">
        <v>24</v>
      </c>
      <c r="F385" t="s">
        <v>21</v>
      </c>
      <c r="G385" t="s">
        <v>22</v>
      </c>
      <c r="H385">
        <v>7</v>
      </c>
      <c r="I385" t="str">
        <f t="shared" si="37"/>
        <v>&lt; 8 hours</v>
      </c>
      <c r="J385">
        <v>87</v>
      </c>
      <c r="K385" t="s">
        <v>21</v>
      </c>
      <c r="L385" t="s">
        <v>23</v>
      </c>
      <c r="M385">
        <v>1</v>
      </c>
      <c r="N385" t="str">
        <f t="shared" si="38"/>
        <v>Yes</v>
      </c>
      <c r="O385" t="s">
        <v>24</v>
      </c>
      <c r="P385" t="s">
        <v>21</v>
      </c>
      <c r="Q385" t="s">
        <v>25</v>
      </c>
      <c r="R385" t="s">
        <v>26</v>
      </c>
      <c r="S385">
        <v>4</v>
      </c>
      <c r="T385" t="str">
        <f t="shared" si="39"/>
        <v>Moderate (2-4 hours)</v>
      </c>
      <c r="U385" t="s">
        <v>22</v>
      </c>
      <c r="V385" t="s">
        <v>27</v>
      </c>
      <c r="W385" t="s">
        <v>28</v>
      </c>
      <c r="X385" t="s">
        <v>33</v>
      </c>
      <c r="Y385">
        <v>68</v>
      </c>
      <c r="Z385">
        <f t="shared" si="40"/>
        <v>-19</v>
      </c>
      <c r="AA385" t="str">
        <f t="shared" si="41"/>
        <v>Deteriorated</v>
      </c>
    </row>
    <row r="386" spans="1:27" x14ac:dyDescent="0.25">
      <c r="A386">
        <v>15</v>
      </c>
      <c r="B386" t="str">
        <f t="shared" si="35"/>
        <v>10-20 hours</v>
      </c>
      <c r="C386">
        <v>98</v>
      </c>
      <c r="D386" t="str">
        <f t="shared" si="36"/>
        <v>Very Good</v>
      </c>
      <c r="E386" t="s">
        <v>20</v>
      </c>
      <c r="F386" t="s">
        <v>24</v>
      </c>
      <c r="G386" t="s">
        <v>23</v>
      </c>
      <c r="H386">
        <v>8</v>
      </c>
      <c r="I386" t="str">
        <f t="shared" si="37"/>
        <v>≥ 8 hours</v>
      </c>
      <c r="J386">
        <v>71</v>
      </c>
      <c r="K386" t="s">
        <v>20</v>
      </c>
      <c r="L386" t="s">
        <v>23</v>
      </c>
      <c r="M386">
        <v>1</v>
      </c>
      <c r="N386" t="str">
        <f t="shared" si="38"/>
        <v>Yes</v>
      </c>
      <c r="O386" t="s">
        <v>24</v>
      </c>
      <c r="P386" t="s">
        <v>24</v>
      </c>
      <c r="Q386" t="s">
        <v>25</v>
      </c>
      <c r="R386" t="s">
        <v>26</v>
      </c>
      <c r="S386">
        <v>3</v>
      </c>
      <c r="T386" t="str">
        <f t="shared" si="39"/>
        <v>Moderate (2-4 hours)</v>
      </c>
      <c r="U386" t="s">
        <v>22</v>
      </c>
      <c r="V386" t="s">
        <v>27</v>
      </c>
      <c r="W386" t="s">
        <v>28</v>
      </c>
      <c r="X386" t="s">
        <v>29</v>
      </c>
      <c r="Y386">
        <v>68</v>
      </c>
      <c r="Z386">
        <f t="shared" si="40"/>
        <v>-3</v>
      </c>
      <c r="AA386" t="str">
        <f t="shared" si="41"/>
        <v>Deteriorated</v>
      </c>
    </row>
    <row r="387" spans="1:27" x14ac:dyDescent="0.25">
      <c r="A387">
        <v>21</v>
      </c>
      <c r="B387" t="str">
        <f t="shared" ref="B387:B450" si="42">IF(A387&lt;=10,"1-10 hours",IF(A387&lt;=20,"10-20 hours",IF(A387&lt;=30,"20-30 hours","above 30 hours")))</f>
        <v>20-30 hours</v>
      </c>
      <c r="C387">
        <v>65</v>
      </c>
      <c r="D387" t="str">
        <f t="shared" ref="D387:D450" si="43">IF(C387=100,"Perfect",
IF(C387&gt;=90,"Very Good",
IF(C387&gt;=80,"Good",
IF(C387&gt;=70,"Fair",
IF(C387&gt;=60,"Poor","Below 60")))))</f>
        <v>Poor</v>
      </c>
      <c r="E387" t="s">
        <v>20</v>
      </c>
      <c r="F387" t="s">
        <v>24</v>
      </c>
      <c r="G387" t="s">
        <v>22</v>
      </c>
      <c r="H387">
        <v>9</v>
      </c>
      <c r="I387" t="str">
        <f t="shared" ref="I387:I450" si="44">IF(H387&lt;8,"&lt; 8 hours","≥ 8 hours")</f>
        <v>≥ 8 hours</v>
      </c>
      <c r="J387">
        <v>56</v>
      </c>
      <c r="K387" t="s">
        <v>21</v>
      </c>
      <c r="L387" t="s">
        <v>23</v>
      </c>
      <c r="M387">
        <v>1</v>
      </c>
      <c r="N387" t="str">
        <f t="shared" ref="N387:N450" si="45">IF(M387=0,"No","Yes")</f>
        <v>Yes</v>
      </c>
      <c r="O387" t="s">
        <v>24</v>
      </c>
      <c r="P387" t="s">
        <v>24</v>
      </c>
      <c r="Q387" t="s">
        <v>25</v>
      </c>
      <c r="R387" t="s">
        <v>26</v>
      </c>
      <c r="S387">
        <v>5</v>
      </c>
      <c r="T387" t="str">
        <f t="shared" ref="T387:T450" si="46">IF(S387&lt;=2,"Low (0-2 hours)",IF(S387&lt;=4,"Moderate (2-4 hours)","High (4-6 hours)"))</f>
        <v>High (4-6 hours)</v>
      </c>
      <c r="U387" t="s">
        <v>22</v>
      </c>
      <c r="V387" t="s">
        <v>27</v>
      </c>
      <c r="W387" t="s">
        <v>32</v>
      </c>
      <c r="X387" t="s">
        <v>29</v>
      </c>
      <c r="Y387">
        <v>63</v>
      </c>
      <c r="Z387">
        <f t="shared" ref="Z387:Z450" si="47">Y387-J387</f>
        <v>7</v>
      </c>
      <c r="AA387" t="str">
        <f t="shared" ref="AA387:AA450" si="48">IF(Z387&gt;2,"Improved",IF(Z387&lt;-2,"Deteriorated","Same"))</f>
        <v>Improved</v>
      </c>
    </row>
    <row r="388" spans="1:27" x14ac:dyDescent="0.25">
      <c r="A388">
        <v>22</v>
      </c>
      <c r="B388" t="str">
        <f t="shared" si="42"/>
        <v>20-30 hours</v>
      </c>
      <c r="C388">
        <v>99</v>
      </c>
      <c r="D388" t="str">
        <f t="shared" si="43"/>
        <v>Very Good</v>
      </c>
      <c r="E388" t="s">
        <v>24</v>
      </c>
      <c r="F388" t="s">
        <v>20</v>
      </c>
      <c r="G388" t="s">
        <v>23</v>
      </c>
      <c r="H388">
        <v>8</v>
      </c>
      <c r="I388" t="str">
        <f t="shared" si="44"/>
        <v>≥ 8 hours</v>
      </c>
      <c r="J388">
        <v>87</v>
      </c>
      <c r="K388" t="s">
        <v>20</v>
      </c>
      <c r="L388" t="s">
        <v>23</v>
      </c>
      <c r="M388">
        <v>1</v>
      </c>
      <c r="N388" t="str">
        <f t="shared" si="45"/>
        <v>Yes</v>
      </c>
      <c r="O388" t="s">
        <v>24</v>
      </c>
      <c r="P388" t="s">
        <v>24</v>
      </c>
      <c r="Q388" t="s">
        <v>36</v>
      </c>
      <c r="R388" t="s">
        <v>34</v>
      </c>
      <c r="S388">
        <v>4</v>
      </c>
      <c r="T388" t="str">
        <f t="shared" si="46"/>
        <v>Moderate (2-4 hours)</v>
      </c>
      <c r="U388" t="s">
        <v>22</v>
      </c>
      <c r="V388" t="s">
        <v>27</v>
      </c>
      <c r="W388" t="s">
        <v>32</v>
      </c>
      <c r="X388" t="s">
        <v>33</v>
      </c>
      <c r="Y388">
        <v>70</v>
      </c>
      <c r="Z388">
        <f t="shared" si="47"/>
        <v>-17</v>
      </c>
      <c r="AA388" t="str">
        <f t="shared" si="48"/>
        <v>Deteriorated</v>
      </c>
    </row>
    <row r="389" spans="1:27" x14ac:dyDescent="0.25">
      <c r="A389">
        <v>31</v>
      </c>
      <c r="B389" t="str">
        <f t="shared" si="42"/>
        <v>above 30 hours</v>
      </c>
      <c r="C389">
        <v>69</v>
      </c>
      <c r="D389" t="str">
        <f t="shared" si="43"/>
        <v>Poor</v>
      </c>
      <c r="E389" t="s">
        <v>21</v>
      </c>
      <c r="F389" t="s">
        <v>20</v>
      </c>
      <c r="G389" t="s">
        <v>23</v>
      </c>
      <c r="H389">
        <v>7</v>
      </c>
      <c r="I389" t="str">
        <f t="shared" si="44"/>
        <v>&lt; 8 hours</v>
      </c>
      <c r="J389">
        <v>60</v>
      </c>
      <c r="K389" t="s">
        <v>24</v>
      </c>
      <c r="L389" t="s">
        <v>23</v>
      </c>
      <c r="M389">
        <v>1</v>
      </c>
      <c r="N389" t="str">
        <f t="shared" si="45"/>
        <v>Yes</v>
      </c>
      <c r="O389" t="s">
        <v>20</v>
      </c>
      <c r="P389" t="s">
        <v>24</v>
      </c>
      <c r="Q389" t="s">
        <v>25</v>
      </c>
      <c r="R389" t="s">
        <v>34</v>
      </c>
      <c r="S389">
        <v>3</v>
      </c>
      <c r="T389" t="str">
        <f t="shared" si="46"/>
        <v>Moderate (2-4 hours)</v>
      </c>
      <c r="U389" t="s">
        <v>22</v>
      </c>
      <c r="V389" t="s">
        <v>35</v>
      </c>
      <c r="W389" t="s">
        <v>28</v>
      </c>
      <c r="X389" t="s">
        <v>33</v>
      </c>
      <c r="Y389">
        <v>68</v>
      </c>
      <c r="Z389">
        <f t="shared" si="47"/>
        <v>8</v>
      </c>
      <c r="AA389" t="str">
        <f t="shared" si="48"/>
        <v>Improved</v>
      </c>
    </row>
    <row r="390" spans="1:27" x14ac:dyDescent="0.25">
      <c r="A390">
        <v>26</v>
      </c>
      <c r="B390" t="str">
        <f t="shared" si="42"/>
        <v>20-30 hours</v>
      </c>
      <c r="C390">
        <v>91</v>
      </c>
      <c r="D390" t="str">
        <f t="shared" si="43"/>
        <v>Very Good</v>
      </c>
      <c r="E390" t="s">
        <v>21</v>
      </c>
      <c r="F390" t="s">
        <v>24</v>
      </c>
      <c r="G390" t="s">
        <v>23</v>
      </c>
      <c r="H390">
        <v>7</v>
      </c>
      <c r="I390" t="str">
        <f t="shared" si="44"/>
        <v>&lt; 8 hours</v>
      </c>
      <c r="J390">
        <v>79</v>
      </c>
      <c r="K390" t="s">
        <v>24</v>
      </c>
      <c r="L390" t="s">
        <v>23</v>
      </c>
      <c r="M390">
        <v>1</v>
      </c>
      <c r="N390" t="str">
        <f t="shared" si="45"/>
        <v>Yes</v>
      </c>
      <c r="O390" t="s">
        <v>20</v>
      </c>
      <c r="P390" t="s">
        <v>24</v>
      </c>
      <c r="Q390" t="s">
        <v>36</v>
      </c>
      <c r="R390" t="s">
        <v>34</v>
      </c>
      <c r="S390">
        <v>5</v>
      </c>
      <c r="T390" t="str">
        <f t="shared" si="46"/>
        <v>High (4-6 hours)</v>
      </c>
      <c r="U390" t="s">
        <v>22</v>
      </c>
      <c r="V390" t="s">
        <v>27</v>
      </c>
      <c r="W390" t="s">
        <v>28</v>
      </c>
      <c r="X390" t="s">
        <v>33</v>
      </c>
      <c r="Y390">
        <v>72</v>
      </c>
      <c r="Z390">
        <f t="shared" si="47"/>
        <v>-7</v>
      </c>
      <c r="AA390" t="str">
        <f t="shared" si="48"/>
        <v>Deteriorated</v>
      </c>
    </row>
    <row r="391" spans="1:27" x14ac:dyDescent="0.25">
      <c r="A391">
        <v>17</v>
      </c>
      <c r="B391" t="str">
        <f t="shared" si="42"/>
        <v>10-20 hours</v>
      </c>
      <c r="C391">
        <v>74</v>
      </c>
      <c r="D391" t="str">
        <f t="shared" si="43"/>
        <v>Fair</v>
      </c>
      <c r="E391" t="s">
        <v>24</v>
      </c>
      <c r="F391" t="s">
        <v>24</v>
      </c>
      <c r="G391" t="s">
        <v>23</v>
      </c>
      <c r="H391">
        <v>8</v>
      </c>
      <c r="I391" t="str">
        <f t="shared" si="44"/>
        <v>≥ 8 hours</v>
      </c>
      <c r="J391">
        <v>87</v>
      </c>
      <c r="K391" t="s">
        <v>24</v>
      </c>
      <c r="L391" t="s">
        <v>23</v>
      </c>
      <c r="M391">
        <v>4</v>
      </c>
      <c r="N391" t="str">
        <f t="shared" si="45"/>
        <v>Yes</v>
      </c>
      <c r="O391" t="s">
        <v>20</v>
      </c>
      <c r="P391" t="s">
        <v>20</v>
      </c>
      <c r="Q391" t="s">
        <v>25</v>
      </c>
      <c r="R391" t="s">
        <v>26</v>
      </c>
      <c r="S391">
        <v>3</v>
      </c>
      <c r="T391" t="str">
        <f t="shared" si="46"/>
        <v>Moderate (2-4 hours)</v>
      </c>
      <c r="U391" t="s">
        <v>22</v>
      </c>
      <c r="V391" t="s">
        <v>31</v>
      </c>
      <c r="W391" t="s">
        <v>28</v>
      </c>
      <c r="X391" t="s">
        <v>29</v>
      </c>
      <c r="Y391">
        <v>67</v>
      </c>
      <c r="Z391">
        <f t="shared" si="47"/>
        <v>-20</v>
      </c>
      <c r="AA391" t="str">
        <f t="shared" si="48"/>
        <v>Deteriorated</v>
      </c>
    </row>
    <row r="392" spans="1:27" x14ac:dyDescent="0.25">
      <c r="A392">
        <v>15</v>
      </c>
      <c r="B392" t="str">
        <f t="shared" si="42"/>
        <v>10-20 hours</v>
      </c>
      <c r="C392">
        <v>66</v>
      </c>
      <c r="D392" t="str">
        <f t="shared" si="43"/>
        <v>Poor</v>
      </c>
      <c r="E392" t="s">
        <v>20</v>
      </c>
      <c r="F392" t="s">
        <v>21</v>
      </c>
      <c r="G392" t="s">
        <v>22</v>
      </c>
      <c r="H392">
        <v>6</v>
      </c>
      <c r="I392" t="str">
        <f t="shared" si="44"/>
        <v>&lt; 8 hours</v>
      </c>
      <c r="J392">
        <v>80</v>
      </c>
      <c r="K392" t="s">
        <v>24</v>
      </c>
      <c r="L392" t="s">
        <v>22</v>
      </c>
      <c r="M392">
        <v>1</v>
      </c>
      <c r="N392" t="str">
        <f t="shared" si="45"/>
        <v>Yes</v>
      </c>
      <c r="O392" t="s">
        <v>20</v>
      </c>
      <c r="P392" t="s">
        <v>24</v>
      </c>
      <c r="Q392" t="s">
        <v>36</v>
      </c>
      <c r="R392" t="s">
        <v>34</v>
      </c>
      <c r="S392">
        <v>1</v>
      </c>
      <c r="T392" t="str">
        <f t="shared" si="46"/>
        <v>Low (0-2 hours)</v>
      </c>
      <c r="U392" t="s">
        <v>22</v>
      </c>
      <c r="V392" t="s">
        <v>31</v>
      </c>
      <c r="W392" t="s">
        <v>28</v>
      </c>
      <c r="X392" t="s">
        <v>29</v>
      </c>
      <c r="Y392">
        <v>61</v>
      </c>
      <c r="Z392">
        <f t="shared" si="47"/>
        <v>-19</v>
      </c>
      <c r="AA392" t="str">
        <f t="shared" si="48"/>
        <v>Deteriorated</v>
      </c>
    </row>
    <row r="393" spans="1:27" x14ac:dyDescent="0.25">
      <c r="A393">
        <v>23</v>
      </c>
      <c r="B393" t="str">
        <f t="shared" si="42"/>
        <v>20-30 hours</v>
      </c>
      <c r="C393">
        <v>94</v>
      </c>
      <c r="D393" t="str">
        <f t="shared" si="43"/>
        <v>Very Good</v>
      </c>
      <c r="E393" t="s">
        <v>20</v>
      </c>
      <c r="F393" t="s">
        <v>24</v>
      </c>
      <c r="G393" t="s">
        <v>22</v>
      </c>
      <c r="H393">
        <v>8</v>
      </c>
      <c r="I393" t="str">
        <f t="shared" si="44"/>
        <v>≥ 8 hours</v>
      </c>
      <c r="J393">
        <v>100</v>
      </c>
      <c r="K393" t="s">
        <v>24</v>
      </c>
      <c r="L393" t="s">
        <v>22</v>
      </c>
      <c r="M393">
        <v>0</v>
      </c>
      <c r="N393" t="str">
        <f t="shared" si="45"/>
        <v>No</v>
      </c>
      <c r="O393" t="s">
        <v>20</v>
      </c>
      <c r="P393" t="s">
        <v>24</v>
      </c>
      <c r="Q393" t="s">
        <v>25</v>
      </c>
      <c r="R393" t="s">
        <v>34</v>
      </c>
      <c r="S393">
        <v>3</v>
      </c>
      <c r="T393" t="str">
        <f t="shared" si="46"/>
        <v>Moderate (2-4 hours)</v>
      </c>
      <c r="U393" t="s">
        <v>22</v>
      </c>
      <c r="V393" t="s">
        <v>35</v>
      </c>
      <c r="W393" t="s">
        <v>28</v>
      </c>
      <c r="X393" t="s">
        <v>29</v>
      </c>
      <c r="Y393">
        <v>69</v>
      </c>
      <c r="Z393">
        <f t="shared" si="47"/>
        <v>-31</v>
      </c>
      <c r="AA393" t="str">
        <f t="shared" si="48"/>
        <v>Deteriorated</v>
      </c>
    </row>
    <row r="394" spans="1:27" x14ac:dyDescent="0.25">
      <c r="A394">
        <v>12</v>
      </c>
      <c r="B394" t="str">
        <f t="shared" si="42"/>
        <v>10-20 hours</v>
      </c>
      <c r="C394">
        <v>72</v>
      </c>
      <c r="D394" t="str">
        <f t="shared" si="43"/>
        <v>Fair</v>
      </c>
      <c r="E394" t="s">
        <v>24</v>
      </c>
      <c r="F394" t="s">
        <v>20</v>
      </c>
      <c r="G394" t="s">
        <v>23</v>
      </c>
      <c r="H394">
        <v>6</v>
      </c>
      <c r="I394" t="str">
        <f t="shared" si="44"/>
        <v>&lt; 8 hours</v>
      </c>
      <c r="J394">
        <v>72</v>
      </c>
      <c r="K394" t="s">
        <v>21</v>
      </c>
      <c r="L394" t="s">
        <v>23</v>
      </c>
      <c r="M394">
        <v>2</v>
      </c>
      <c r="N394" t="str">
        <f t="shared" si="45"/>
        <v>Yes</v>
      </c>
      <c r="O394" t="s">
        <v>20</v>
      </c>
      <c r="P394" t="s">
        <v>21</v>
      </c>
      <c r="Q394" t="s">
        <v>36</v>
      </c>
      <c r="R394" t="s">
        <v>30</v>
      </c>
      <c r="S394">
        <v>2</v>
      </c>
      <c r="T394" t="str">
        <f t="shared" si="46"/>
        <v>Low (0-2 hours)</v>
      </c>
      <c r="U394" t="s">
        <v>22</v>
      </c>
      <c r="V394" t="s">
        <v>27</v>
      </c>
      <c r="W394" t="s">
        <v>32</v>
      </c>
      <c r="X394" t="s">
        <v>33</v>
      </c>
      <c r="Y394">
        <v>61</v>
      </c>
      <c r="Z394">
        <f t="shared" si="47"/>
        <v>-11</v>
      </c>
      <c r="AA394" t="str">
        <f t="shared" si="48"/>
        <v>Deteriorated</v>
      </c>
    </row>
    <row r="395" spans="1:27" x14ac:dyDescent="0.25">
      <c r="A395">
        <v>31</v>
      </c>
      <c r="B395" t="str">
        <f t="shared" si="42"/>
        <v>above 30 hours</v>
      </c>
      <c r="C395">
        <v>86</v>
      </c>
      <c r="D395" t="str">
        <f t="shared" si="43"/>
        <v>Good</v>
      </c>
      <c r="E395" t="s">
        <v>21</v>
      </c>
      <c r="F395" t="s">
        <v>21</v>
      </c>
      <c r="G395" t="s">
        <v>23</v>
      </c>
      <c r="H395">
        <v>6</v>
      </c>
      <c r="I395" t="str">
        <f t="shared" si="44"/>
        <v>&lt; 8 hours</v>
      </c>
      <c r="J395">
        <v>66</v>
      </c>
      <c r="K395" t="s">
        <v>24</v>
      </c>
      <c r="L395" t="s">
        <v>23</v>
      </c>
      <c r="M395">
        <v>3</v>
      </c>
      <c r="N395" t="str">
        <f t="shared" si="45"/>
        <v>Yes</v>
      </c>
      <c r="O395" t="s">
        <v>24</v>
      </c>
      <c r="P395" t="s">
        <v>24</v>
      </c>
      <c r="Q395" t="s">
        <v>25</v>
      </c>
      <c r="R395" t="s">
        <v>26</v>
      </c>
      <c r="S395">
        <v>3</v>
      </c>
      <c r="T395" t="str">
        <f t="shared" si="46"/>
        <v>Moderate (2-4 hours)</v>
      </c>
      <c r="U395" t="s">
        <v>22</v>
      </c>
      <c r="V395" t="s">
        <v>31</v>
      </c>
      <c r="W395" t="s">
        <v>32</v>
      </c>
      <c r="X395" t="s">
        <v>29</v>
      </c>
      <c r="Y395">
        <v>75</v>
      </c>
      <c r="Z395">
        <f t="shared" si="47"/>
        <v>9</v>
      </c>
      <c r="AA395" t="str">
        <f t="shared" si="48"/>
        <v>Improved</v>
      </c>
    </row>
    <row r="396" spans="1:27" x14ac:dyDescent="0.25">
      <c r="A396">
        <v>27</v>
      </c>
      <c r="B396" t="str">
        <f t="shared" si="42"/>
        <v>20-30 hours</v>
      </c>
      <c r="C396">
        <v>83</v>
      </c>
      <c r="D396" t="str">
        <f t="shared" si="43"/>
        <v>Good</v>
      </c>
      <c r="E396" t="s">
        <v>21</v>
      </c>
      <c r="F396" t="s">
        <v>20</v>
      </c>
      <c r="G396" t="s">
        <v>22</v>
      </c>
      <c r="H396">
        <v>5</v>
      </c>
      <c r="I396" t="str">
        <f t="shared" si="44"/>
        <v>&lt; 8 hours</v>
      </c>
      <c r="J396">
        <v>60</v>
      </c>
      <c r="K396" t="s">
        <v>24</v>
      </c>
      <c r="L396" t="s">
        <v>23</v>
      </c>
      <c r="M396">
        <v>0</v>
      </c>
      <c r="N396" t="str">
        <f t="shared" si="45"/>
        <v>No</v>
      </c>
      <c r="O396" t="s">
        <v>21</v>
      </c>
      <c r="P396" t="s">
        <v>20</v>
      </c>
      <c r="Q396" t="s">
        <v>25</v>
      </c>
      <c r="R396" t="s">
        <v>34</v>
      </c>
      <c r="S396">
        <v>2</v>
      </c>
      <c r="T396" t="str">
        <f t="shared" si="46"/>
        <v>Low (0-2 hours)</v>
      </c>
      <c r="U396" t="s">
        <v>22</v>
      </c>
      <c r="V396" t="s">
        <v>31</v>
      </c>
      <c r="W396" t="s">
        <v>32</v>
      </c>
      <c r="X396" t="s">
        <v>33</v>
      </c>
      <c r="Y396">
        <v>68</v>
      </c>
      <c r="Z396">
        <f t="shared" si="47"/>
        <v>8</v>
      </c>
      <c r="AA396" t="str">
        <f t="shared" si="48"/>
        <v>Improved</v>
      </c>
    </row>
    <row r="397" spans="1:27" x14ac:dyDescent="0.25">
      <c r="A397">
        <v>17</v>
      </c>
      <c r="B397" t="str">
        <f t="shared" si="42"/>
        <v>10-20 hours</v>
      </c>
      <c r="C397">
        <v>79</v>
      </c>
      <c r="D397" t="str">
        <f t="shared" si="43"/>
        <v>Fair</v>
      </c>
      <c r="E397" t="s">
        <v>24</v>
      </c>
      <c r="F397" t="s">
        <v>20</v>
      </c>
      <c r="G397" t="s">
        <v>23</v>
      </c>
      <c r="H397">
        <v>6</v>
      </c>
      <c r="I397" t="str">
        <f t="shared" si="44"/>
        <v>&lt; 8 hours</v>
      </c>
      <c r="J397">
        <v>75</v>
      </c>
      <c r="K397" t="s">
        <v>20</v>
      </c>
      <c r="L397" t="s">
        <v>23</v>
      </c>
      <c r="M397">
        <v>1</v>
      </c>
      <c r="N397" t="str">
        <f t="shared" si="45"/>
        <v>Yes</v>
      </c>
      <c r="O397" t="s">
        <v>24</v>
      </c>
      <c r="P397" t="s">
        <v>21</v>
      </c>
      <c r="Q397" t="s">
        <v>25</v>
      </c>
      <c r="R397" t="s">
        <v>34</v>
      </c>
      <c r="S397">
        <v>4</v>
      </c>
      <c r="T397" t="str">
        <f t="shared" si="46"/>
        <v>Moderate (2-4 hours)</v>
      </c>
      <c r="U397" t="s">
        <v>22</v>
      </c>
      <c r="V397" t="s">
        <v>27</v>
      </c>
      <c r="W397" t="s">
        <v>28</v>
      </c>
      <c r="X397" t="s">
        <v>29</v>
      </c>
      <c r="Y397">
        <v>65</v>
      </c>
      <c r="Z397">
        <f t="shared" si="47"/>
        <v>-10</v>
      </c>
      <c r="AA397" t="str">
        <f t="shared" si="48"/>
        <v>Deteriorated</v>
      </c>
    </row>
    <row r="398" spans="1:27" x14ac:dyDescent="0.25">
      <c r="A398">
        <v>10</v>
      </c>
      <c r="B398" t="str">
        <f t="shared" si="42"/>
        <v>1-10 hours</v>
      </c>
      <c r="C398">
        <v>80</v>
      </c>
      <c r="D398" t="str">
        <f t="shared" si="43"/>
        <v>Good</v>
      </c>
      <c r="E398" t="s">
        <v>21</v>
      </c>
      <c r="F398" t="s">
        <v>24</v>
      </c>
      <c r="G398" t="s">
        <v>23</v>
      </c>
      <c r="H398">
        <v>6</v>
      </c>
      <c r="I398" t="str">
        <f t="shared" si="44"/>
        <v>&lt; 8 hours</v>
      </c>
      <c r="J398">
        <v>93</v>
      </c>
      <c r="K398" t="s">
        <v>21</v>
      </c>
      <c r="L398" t="s">
        <v>23</v>
      </c>
      <c r="M398">
        <v>4</v>
      </c>
      <c r="N398" t="str">
        <f t="shared" si="45"/>
        <v>Yes</v>
      </c>
      <c r="O398" t="s">
        <v>24</v>
      </c>
      <c r="P398" t="s">
        <v>45</v>
      </c>
      <c r="Q398" t="s">
        <v>25</v>
      </c>
      <c r="R398" t="s">
        <v>30</v>
      </c>
      <c r="S398">
        <v>3</v>
      </c>
      <c r="T398" t="str">
        <f t="shared" si="46"/>
        <v>Moderate (2-4 hours)</v>
      </c>
      <c r="U398" t="s">
        <v>22</v>
      </c>
      <c r="V398" t="s">
        <v>31</v>
      </c>
      <c r="W398" t="s">
        <v>32</v>
      </c>
      <c r="X398" t="s">
        <v>33</v>
      </c>
      <c r="Y398">
        <v>67</v>
      </c>
      <c r="Z398">
        <f t="shared" si="47"/>
        <v>-26</v>
      </c>
      <c r="AA398" t="str">
        <f t="shared" si="48"/>
        <v>Deteriorated</v>
      </c>
    </row>
    <row r="399" spans="1:27" x14ac:dyDescent="0.25">
      <c r="A399">
        <v>28</v>
      </c>
      <c r="B399" t="str">
        <f t="shared" si="42"/>
        <v>20-30 hours</v>
      </c>
      <c r="C399">
        <v>89</v>
      </c>
      <c r="D399" t="str">
        <f t="shared" si="43"/>
        <v>Good</v>
      </c>
      <c r="E399" t="s">
        <v>24</v>
      </c>
      <c r="F399" t="s">
        <v>21</v>
      </c>
      <c r="G399" t="s">
        <v>23</v>
      </c>
      <c r="H399">
        <v>10</v>
      </c>
      <c r="I399" t="str">
        <f t="shared" si="44"/>
        <v>≥ 8 hours</v>
      </c>
      <c r="J399">
        <v>97</v>
      </c>
      <c r="K399" t="s">
        <v>21</v>
      </c>
      <c r="L399" t="s">
        <v>23</v>
      </c>
      <c r="M399">
        <v>3</v>
      </c>
      <c r="N399" t="str">
        <f t="shared" si="45"/>
        <v>Yes</v>
      </c>
      <c r="O399" t="s">
        <v>24</v>
      </c>
      <c r="P399" t="s">
        <v>20</v>
      </c>
      <c r="Q399" t="s">
        <v>25</v>
      </c>
      <c r="R399" t="s">
        <v>30</v>
      </c>
      <c r="S399">
        <v>6</v>
      </c>
      <c r="T399" t="str">
        <f t="shared" si="46"/>
        <v>High (4-6 hours)</v>
      </c>
      <c r="U399" t="s">
        <v>22</v>
      </c>
      <c r="V399" t="s">
        <v>27</v>
      </c>
      <c r="W399" t="s">
        <v>28</v>
      </c>
      <c r="X399" t="s">
        <v>33</v>
      </c>
      <c r="Y399">
        <v>75</v>
      </c>
      <c r="Z399">
        <f t="shared" si="47"/>
        <v>-22</v>
      </c>
      <c r="AA399" t="str">
        <f t="shared" si="48"/>
        <v>Deteriorated</v>
      </c>
    </row>
    <row r="400" spans="1:27" x14ac:dyDescent="0.25">
      <c r="A400">
        <v>19</v>
      </c>
      <c r="B400" t="str">
        <f t="shared" si="42"/>
        <v>10-20 hours</v>
      </c>
      <c r="C400">
        <v>64</v>
      </c>
      <c r="D400" t="str">
        <f t="shared" si="43"/>
        <v>Poor</v>
      </c>
      <c r="E400" t="s">
        <v>20</v>
      </c>
      <c r="F400" t="s">
        <v>24</v>
      </c>
      <c r="G400" t="s">
        <v>22</v>
      </c>
      <c r="H400">
        <v>6</v>
      </c>
      <c r="I400" t="str">
        <f t="shared" si="44"/>
        <v>&lt; 8 hours</v>
      </c>
      <c r="J400">
        <v>99</v>
      </c>
      <c r="K400" t="s">
        <v>24</v>
      </c>
      <c r="L400" t="s">
        <v>23</v>
      </c>
      <c r="M400">
        <v>1</v>
      </c>
      <c r="N400" t="str">
        <f t="shared" si="45"/>
        <v>Yes</v>
      </c>
      <c r="O400" t="s">
        <v>24</v>
      </c>
      <c r="P400" t="s">
        <v>24</v>
      </c>
      <c r="Q400" t="s">
        <v>25</v>
      </c>
      <c r="R400" t="s">
        <v>26</v>
      </c>
      <c r="S400">
        <v>3</v>
      </c>
      <c r="T400" t="str">
        <f t="shared" si="46"/>
        <v>Moderate (2-4 hours)</v>
      </c>
      <c r="U400" t="s">
        <v>22</v>
      </c>
      <c r="V400" t="s">
        <v>31</v>
      </c>
      <c r="W400" t="s">
        <v>28</v>
      </c>
      <c r="X400" t="s">
        <v>29</v>
      </c>
      <c r="Y400">
        <v>64</v>
      </c>
      <c r="Z400">
        <f t="shared" si="47"/>
        <v>-35</v>
      </c>
      <c r="AA400" t="str">
        <f t="shared" si="48"/>
        <v>Deteriorated</v>
      </c>
    </row>
    <row r="401" spans="1:27" x14ac:dyDescent="0.25">
      <c r="A401">
        <v>27</v>
      </c>
      <c r="B401" t="str">
        <f t="shared" si="42"/>
        <v>20-30 hours</v>
      </c>
      <c r="C401">
        <v>87</v>
      </c>
      <c r="D401" t="str">
        <f t="shared" si="43"/>
        <v>Good</v>
      </c>
      <c r="E401" t="s">
        <v>24</v>
      </c>
      <c r="F401" t="s">
        <v>24</v>
      </c>
      <c r="G401" t="s">
        <v>22</v>
      </c>
      <c r="H401">
        <v>8</v>
      </c>
      <c r="I401" t="str">
        <f t="shared" si="44"/>
        <v>≥ 8 hours</v>
      </c>
      <c r="J401">
        <v>77</v>
      </c>
      <c r="K401" t="s">
        <v>24</v>
      </c>
      <c r="L401" t="s">
        <v>23</v>
      </c>
      <c r="M401">
        <v>1</v>
      </c>
      <c r="N401" t="str">
        <f t="shared" si="45"/>
        <v>Yes</v>
      </c>
      <c r="O401" t="s">
        <v>20</v>
      </c>
      <c r="P401" t="s">
        <v>21</v>
      </c>
      <c r="Q401" t="s">
        <v>25</v>
      </c>
      <c r="R401" t="s">
        <v>34</v>
      </c>
      <c r="S401">
        <v>4</v>
      </c>
      <c r="T401" t="str">
        <f t="shared" si="46"/>
        <v>Moderate (2-4 hours)</v>
      </c>
      <c r="U401" t="s">
        <v>22</v>
      </c>
      <c r="V401" t="s">
        <v>27</v>
      </c>
      <c r="W401" t="s">
        <v>32</v>
      </c>
      <c r="X401" t="s">
        <v>29</v>
      </c>
      <c r="Y401">
        <v>70</v>
      </c>
      <c r="Z401">
        <f t="shared" si="47"/>
        <v>-7</v>
      </c>
      <c r="AA401" t="str">
        <f t="shared" si="48"/>
        <v>Deteriorated</v>
      </c>
    </row>
    <row r="402" spans="1:27" x14ac:dyDescent="0.25">
      <c r="A402">
        <v>10</v>
      </c>
      <c r="B402" t="str">
        <f t="shared" si="42"/>
        <v>1-10 hours</v>
      </c>
      <c r="C402">
        <v>96</v>
      </c>
      <c r="D402" t="str">
        <f t="shared" si="43"/>
        <v>Very Good</v>
      </c>
      <c r="E402" t="s">
        <v>21</v>
      </c>
      <c r="F402" t="s">
        <v>21</v>
      </c>
      <c r="G402" t="s">
        <v>22</v>
      </c>
      <c r="H402">
        <v>6</v>
      </c>
      <c r="I402" t="str">
        <f t="shared" si="44"/>
        <v>&lt; 8 hours</v>
      </c>
      <c r="J402">
        <v>80</v>
      </c>
      <c r="K402" t="s">
        <v>24</v>
      </c>
      <c r="L402" t="s">
        <v>22</v>
      </c>
      <c r="M402">
        <v>0</v>
      </c>
      <c r="N402" t="str">
        <f t="shared" si="45"/>
        <v>No</v>
      </c>
      <c r="O402" t="s">
        <v>24</v>
      </c>
      <c r="P402" t="s">
        <v>24</v>
      </c>
      <c r="Q402" t="s">
        <v>25</v>
      </c>
      <c r="R402" t="s">
        <v>34</v>
      </c>
      <c r="S402">
        <v>4</v>
      </c>
      <c r="T402" t="str">
        <f t="shared" si="46"/>
        <v>Moderate (2-4 hours)</v>
      </c>
      <c r="U402" t="s">
        <v>22</v>
      </c>
      <c r="V402" t="s">
        <v>27</v>
      </c>
      <c r="W402" t="s">
        <v>32</v>
      </c>
      <c r="X402" t="s">
        <v>33</v>
      </c>
      <c r="Y402">
        <v>67</v>
      </c>
      <c r="Z402">
        <f t="shared" si="47"/>
        <v>-13</v>
      </c>
      <c r="AA402" t="str">
        <f t="shared" si="48"/>
        <v>Deteriorated</v>
      </c>
    </row>
    <row r="403" spans="1:27" x14ac:dyDescent="0.25">
      <c r="A403">
        <v>16</v>
      </c>
      <c r="B403" t="str">
        <f t="shared" si="42"/>
        <v>10-20 hours</v>
      </c>
      <c r="C403">
        <v>62</v>
      </c>
      <c r="D403" t="str">
        <f t="shared" si="43"/>
        <v>Poor</v>
      </c>
      <c r="E403" t="s">
        <v>24</v>
      </c>
      <c r="F403" t="s">
        <v>24</v>
      </c>
      <c r="G403" t="s">
        <v>23</v>
      </c>
      <c r="H403">
        <v>7</v>
      </c>
      <c r="I403" t="str">
        <f t="shared" si="44"/>
        <v>&lt; 8 hours</v>
      </c>
      <c r="J403">
        <v>79</v>
      </c>
      <c r="K403" t="s">
        <v>20</v>
      </c>
      <c r="L403" t="s">
        <v>23</v>
      </c>
      <c r="M403">
        <v>2</v>
      </c>
      <c r="N403" t="str">
        <f t="shared" si="45"/>
        <v>Yes</v>
      </c>
      <c r="O403" t="s">
        <v>24</v>
      </c>
      <c r="P403" t="s">
        <v>24</v>
      </c>
      <c r="Q403" t="s">
        <v>25</v>
      </c>
      <c r="R403" t="s">
        <v>34</v>
      </c>
      <c r="S403">
        <v>3</v>
      </c>
      <c r="T403" t="str">
        <f t="shared" si="46"/>
        <v>Moderate (2-4 hours)</v>
      </c>
      <c r="U403" t="s">
        <v>22</v>
      </c>
      <c r="V403" t="s">
        <v>27</v>
      </c>
      <c r="W403" t="s">
        <v>28</v>
      </c>
      <c r="X403" t="s">
        <v>29</v>
      </c>
      <c r="Y403">
        <v>63</v>
      </c>
      <c r="Z403">
        <f t="shared" si="47"/>
        <v>-16</v>
      </c>
      <c r="AA403" t="str">
        <f t="shared" si="48"/>
        <v>Deteriorated</v>
      </c>
    </row>
    <row r="404" spans="1:27" x14ac:dyDescent="0.25">
      <c r="A404">
        <v>20</v>
      </c>
      <c r="B404" t="str">
        <f t="shared" si="42"/>
        <v>10-20 hours</v>
      </c>
      <c r="C404">
        <v>66</v>
      </c>
      <c r="D404" t="str">
        <f t="shared" si="43"/>
        <v>Poor</v>
      </c>
      <c r="E404" t="s">
        <v>21</v>
      </c>
      <c r="F404" t="s">
        <v>21</v>
      </c>
      <c r="G404" t="s">
        <v>22</v>
      </c>
      <c r="H404">
        <v>7</v>
      </c>
      <c r="I404" t="str">
        <f t="shared" si="44"/>
        <v>&lt; 8 hours</v>
      </c>
      <c r="J404">
        <v>73</v>
      </c>
      <c r="K404" t="s">
        <v>24</v>
      </c>
      <c r="L404" t="s">
        <v>23</v>
      </c>
      <c r="M404">
        <v>1</v>
      </c>
      <c r="N404" t="str">
        <f t="shared" si="45"/>
        <v>Yes</v>
      </c>
      <c r="O404" t="s">
        <v>24</v>
      </c>
      <c r="P404" t="s">
        <v>24</v>
      </c>
      <c r="Q404" t="s">
        <v>25</v>
      </c>
      <c r="R404" t="s">
        <v>30</v>
      </c>
      <c r="S404">
        <v>4</v>
      </c>
      <c r="T404" t="str">
        <f t="shared" si="46"/>
        <v>Moderate (2-4 hours)</v>
      </c>
      <c r="U404" t="s">
        <v>22</v>
      </c>
      <c r="V404" t="s">
        <v>31</v>
      </c>
      <c r="W404" t="s">
        <v>45</v>
      </c>
      <c r="X404" t="s">
        <v>33</v>
      </c>
      <c r="Y404">
        <v>65</v>
      </c>
      <c r="Z404">
        <f t="shared" si="47"/>
        <v>-8</v>
      </c>
      <c r="AA404" t="str">
        <f t="shared" si="48"/>
        <v>Deteriorated</v>
      </c>
    </row>
    <row r="405" spans="1:27" x14ac:dyDescent="0.25">
      <c r="A405">
        <v>20</v>
      </c>
      <c r="B405" t="str">
        <f t="shared" si="42"/>
        <v>10-20 hours</v>
      </c>
      <c r="C405">
        <v>89</v>
      </c>
      <c r="D405" t="str">
        <f t="shared" si="43"/>
        <v>Good</v>
      </c>
      <c r="E405" t="s">
        <v>24</v>
      </c>
      <c r="F405" t="s">
        <v>24</v>
      </c>
      <c r="G405" t="s">
        <v>23</v>
      </c>
      <c r="H405">
        <v>4</v>
      </c>
      <c r="I405" t="str">
        <f t="shared" si="44"/>
        <v>&lt; 8 hours</v>
      </c>
      <c r="J405">
        <v>58</v>
      </c>
      <c r="K405" t="s">
        <v>24</v>
      </c>
      <c r="L405" t="s">
        <v>23</v>
      </c>
      <c r="M405">
        <v>1</v>
      </c>
      <c r="N405" t="str">
        <f t="shared" si="45"/>
        <v>Yes</v>
      </c>
      <c r="O405" t="s">
        <v>24</v>
      </c>
      <c r="P405" t="s">
        <v>24</v>
      </c>
      <c r="Q405" t="s">
        <v>25</v>
      </c>
      <c r="R405" t="s">
        <v>26</v>
      </c>
      <c r="S405">
        <v>3</v>
      </c>
      <c r="T405" t="str">
        <f t="shared" si="46"/>
        <v>Moderate (2-4 hours)</v>
      </c>
      <c r="U405" t="s">
        <v>22</v>
      </c>
      <c r="V405" t="s">
        <v>27</v>
      </c>
      <c r="W405" t="s">
        <v>37</v>
      </c>
      <c r="X405" t="s">
        <v>33</v>
      </c>
      <c r="Y405">
        <v>67</v>
      </c>
      <c r="Z405">
        <f t="shared" si="47"/>
        <v>9</v>
      </c>
      <c r="AA405" t="str">
        <f t="shared" si="48"/>
        <v>Improved</v>
      </c>
    </row>
    <row r="406" spans="1:27" x14ac:dyDescent="0.25">
      <c r="A406">
        <v>17</v>
      </c>
      <c r="B406" t="str">
        <f t="shared" si="42"/>
        <v>10-20 hours</v>
      </c>
      <c r="C406">
        <v>77</v>
      </c>
      <c r="D406" t="str">
        <f t="shared" si="43"/>
        <v>Fair</v>
      </c>
      <c r="E406" t="s">
        <v>20</v>
      </c>
      <c r="F406" t="s">
        <v>21</v>
      </c>
      <c r="G406" t="s">
        <v>23</v>
      </c>
      <c r="H406">
        <v>5</v>
      </c>
      <c r="I406" t="str">
        <f t="shared" si="44"/>
        <v>&lt; 8 hours</v>
      </c>
      <c r="J406">
        <v>53</v>
      </c>
      <c r="K406" t="s">
        <v>24</v>
      </c>
      <c r="L406" t="s">
        <v>23</v>
      </c>
      <c r="M406">
        <v>2</v>
      </c>
      <c r="N406" t="str">
        <f t="shared" si="45"/>
        <v>Yes</v>
      </c>
      <c r="O406" t="s">
        <v>21</v>
      </c>
      <c r="P406" t="s">
        <v>24</v>
      </c>
      <c r="Q406" t="s">
        <v>25</v>
      </c>
      <c r="R406" t="s">
        <v>34</v>
      </c>
      <c r="S406">
        <v>3</v>
      </c>
      <c r="T406" t="str">
        <f t="shared" si="46"/>
        <v>Moderate (2-4 hours)</v>
      </c>
      <c r="U406" t="s">
        <v>22</v>
      </c>
      <c r="V406" t="s">
        <v>31</v>
      </c>
      <c r="W406" t="s">
        <v>28</v>
      </c>
      <c r="X406" t="s">
        <v>29</v>
      </c>
      <c r="Y406">
        <v>86</v>
      </c>
      <c r="Z406">
        <f t="shared" si="47"/>
        <v>33</v>
      </c>
      <c r="AA406" t="str">
        <f t="shared" si="48"/>
        <v>Improved</v>
      </c>
    </row>
    <row r="407" spans="1:27" x14ac:dyDescent="0.25">
      <c r="A407">
        <v>24</v>
      </c>
      <c r="B407" t="str">
        <f t="shared" si="42"/>
        <v>20-30 hours</v>
      </c>
      <c r="C407">
        <v>76</v>
      </c>
      <c r="D407" t="str">
        <f t="shared" si="43"/>
        <v>Fair</v>
      </c>
      <c r="E407" t="s">
        <v>20</v>
      </c>
      <c r="F407" t="s">
        <v>21</v>
      </c>
      <c r="G407" t="s">
        <v>22</v>
      </c>
      <c r="H407">
        <v>6</v>
      </c>
      <c r="I407" t="str">
        <f t="shared" si="44"/>
        <v>&lt; 8 hours</v>
      </c>
      <c r="J407">
        <v>72</v>
      </c>
      <c r="K407" t="s">
        <v>21</v>
      </c>
      <c r="L407" t="s">
        <v>23</v>
      </c>
      <c r="M407">
        <v>3</v>
      </c>
      <c r="N407" t="str">
        <f t="shared" si="45"/>
        <v>Yes</v>
      </c>
      <c r="O407" t="s">
        <v>24</v>
      </c>
      <c r="P407" t="s">
        <v>21</v>
      </c>
      <c r="Q407" t="s">
        <v>25</v>
      </c>
      <c r="R407" t="s">
        <v>34</v>
      </c>
      <c r="S407">
        <v>3</v>
      </c>
      <c r="T407" t="str">
        <f t="shared" si="46"/>
        <v>Moderate (2-4 hours)</v>
      </c>
      <c r="U407" t="s">
        <v>23</v>
      </c>
      <c r="V407" t="s">
        <v>27</v>
      </c>
      <c r="W407" t="s">
        <v>32</v>
      </c>
      <c r="X407" t="s">
        <v>33</v>
      </c>
      <c r="Y407">
        <v>67</v>
      </c>
      <c r="Z407">
        <f t="shared" si="47"/>
        <v>-5</v>
      </c>
      <c r="AA407" t="str">
        <f t="shared" si="48"/>
        <v>Deteriorated</v>
      </c>
    </row>
    <row r="408" spans="1:27" x14ac:dyDescent="0.25">
      <c r="A408">
        <v>14</v>
      </c>
      <c r="B408" t="str">
        <f t="shared" si="42"/>
        <v>10-20 hours</v>
      </c>
      <c r="C408">
        <v>65</v>
      </c>
      <c r="D408" t="str">
        <f t="shared" si="43"/>
        <v>Poor</v>
      </c>
      <c r="E408" t="s">
        <v>21</v>
      </c>
      <c r="F408" t="s">
        <v>24</v>
      </c>
      <c r="G408" t="s">
        <v>22</v>
      </c>
      <c r="H408">
        <v>5</v>
      </c>
      <c r="I408" t="str">
        <f t="shared" si="44"/>
        <v>&lt; 8 hours</v>
      </c>
      <c r="J408">
        <v>59</v>
      </c>
      <c r="K408" t="s">
        <v>20</v>
      </c>
      <c r="L408" t="s">
        <v>23</v>
      </c>
      <c r="M408">
        <v>1</v>
      </c>
      <c r="N408" t="str">
        <f t="shared" si="45"/>
        <v>Yes</v>
      </c>
      <c r="O408" t="s">
        <v>21</v>
      </c>
      <c r="P408" t="s">
        <v>24</v>
      </c>
      <c r="Q408" t="s">
        <v>25</v>
      </c>
      <c r="R408" t="s">
        <v>26</v>
      </c>
      <c r="S408">
        <v>4</v>
      </c>
      <c r="T408" t="str">
        <f t="shared" si="46"/>
        <v>Moderate (2-4 hours)</v>
      </c>
      <c r="U408" t="s">
        <v>22</v>
      </c>
      <c r="V408" t="s">
        <v>35</v>
      </c>
      <c r="W408" t="s">
        <v>37</v>
      </c>
      <c r="X408" t="s">
        <v>29</v>
      </c>
      <c r="Y408">
        <v>63</v>
      </c>
      <c r="Z408">
        <f t="shared" si="47"/>
        <v>4</v>
      </c>
      <c r="AA408" t="str">
        <f t="shared" si="48"/>
        <v>Improved</v>
      </c>
    </row>
    <row r="409" spans="1:27" x14ac:dyDescent="0.25">
      <c r="A409">
        <v>19</v>
      </c>
      <c r="B409" t="str">
        <f t="shared" si="42"/>
        <v>10-20 hours</v>
      </c>
      <c r="C409">
        <v>80</v>
      </c>
      <c r="D409" t="str">
        <f t="shared" si="43"/>
        <v>Good</v>
      </c>
      <c r="E409" t="s">
        <v>24</v>
      </c>
      <c r="F409" t="s">
        <v>24</v>
      </c>
      <c r="G409" t="s">
        <v>22</v>
      </c>
      <c r="H409">
        <v>7</v>
      </c>
      <c r="I409" t="str">
        <f t="shared" si="44"/>
        <v>&lt; 8 hours</v>
      </c>
      <c r="J409">
        <v>94</v>
      </c>
      <c r="K409" t="s">
        <v>24</v>
      </c>
      <c r="L409" t="s">
        <v>23</v>
      </c>
      <c r="M409">
        <v>0</v>
      </c>
      <c r="N409" t="str">
        <f t="shared" si="45"/>
        <v>No</v>
      </c>
      <c r="O409" t="s">
        <v>24</v>
      </c>
      <c r="P409" t="s">
        <v>20</v>
      </c>
      <c r="Q409" t="s">
        <v>25</v>
      </c>
      <c r="R409" t="s">
        <v>34</v>
      </c>
      <c r="S409">
        <v>3</v>
      </c>
      <c r="T409" t="str">
        <f t="shared" si="46"/>
        <v>Moderate (2-4 hours)</v>
      </c>
      <c r="U409" t="s">
        <v>22</v>
      </c>
      <c r="V409" t="s">
        <v>31</v>
      </c>
      <c r="W409" t="s">
        <v>32</v>
      </c>
      <c r="X409" t="s">
        <v>33</v>
      </c>
      <c r="Y409">
        <v>66</v>
      </c>
      <c r="Z409">
        <f t="shared" si="47"/>
        <v>-28</v>
      </c>
      <c r="AA409" t="str">
        <f t="shared" si="48"/>
        <v>Deteriorated</v>
      </c>
    </row>
    <row r="410" spans="1:27" x14ac:dyDescent="0.25">
      <c r="A410">
        <v>21</v>
      </c>
      <c r="B410" t="str">
        <f t="shared" si="42"/>
        <v>20-30 hours</v>
      </c>
      <c r="C410">
        <v>65</v>
      </c>
      <c r="D410" t="str">
        <f t="shared" si="43"/>
        <v>Poor</v>
      </c>
      <c r="E410" t="s">
        <v>21</v>
      </c>
      <c r="F410" t="s">
        <v>21</v>
      </c>
      <c r="G410" t="s">
        <v>22</v>
      </c>
      <c r="H410">
        <v>7</v>
      </c>
      <c r="I410" t="str">
        <f t="shared" si="44"/>
        <v>&lt; 8 hours</v>
      </c>
      <c r="J410">
        <v>88</v>
      </c>
      <c r="K410" t="s">
        <v>20</v>
      </c>
      <c r="L410" t="s">
        <v>23</v>
      </c>
      <c r="M410">
        <v>2</v>
      </c>
      <c r="N410" t="str">
        <f t="shared" si="45"/>
        <v>Yes</v>
      </c>
      <c r="O410" t="s">
        <v>20</v>
      </c>
      <c r="P410" t="s">
        <v>24</v>
      </c>
      <c r="Q410" t="s">
        <v>36</v>
      </c>
      <c r="R410" t="s">
        <v>34</v>
      </c>
      <c r="S410">
        <v>1</v>
      </c>
      <c r="T410" t="str">
        <f t="shared" si="46"/>
        <v>Low (0-2 hours)</v>
      </c>
      <c r="U410" t="s">
        <v>22</v>
      </c>
      <c r="V410" t="s">
        <v>45</v>
      </c>
      <c r="W410" t="s">
        <v>28</v>
      </c>
      <c r="X410" t="s">
        <v>29</v>
      </c>
      <c r="Y410">
        <v>65</v>
      </c>
      <c r="Z410">
        <f t="shared" si="47"/>
        <v>-23</v>
      </c>
      <c r="AA410" t="str">
        <f t="shared" si="48"/>
        <v>Deteriorated</v>
      </c>
    </row>
    <row r="411" spans="1:27" x14ac:dyDescent="0.25">
      <c r="A411">
        <v>23</v>
      </c>
      <c r="B411" t="str">
        <f t="shared" si="42"/>
        <v>20-30 hours</v>
      </c>
      <c r="C411">
        <v>79</v>
      </c>
      <c r="D411" t="str">
        <f t="shared" si="43"/>
        <v>Fair</v>
      </c>
      <c r="E411" t="s">
        <v>24</v>
      </c>
      <c r="F411" t="s">
        <v>24</v>
      </c>
      <c r="G411" t="s">
        <v>22</v>
      </c>
      <c r="H411">
        <v>5</v>
      </c>
      <c r="I411" t="str">
        <f t="shared" si="44"/>
        <v>&lt; 8 hours</v>
      </c>
      <c r="J411">
        <v>81</v>
      </c>
      <c r="K411" t="s">
        <v>24</v>
      </c>
      <c r="L411" t="s">
        <v>23</v>
      </c>
      <c r="M411">
        <v>1</v>
      </c>
      <c r="N411" t="str">
        <f t="shared" si="45"/>
        <v>Yes</v>
      </c>
      <c r="O411" t="s">
        <v>24</v>
      </c>
      <c r="P411" t="s">
        <v>24</v>
      </c>
      <c r="Q411" t="s">
        <v>36</v>
      </c>
      <c r="R411" t="s">
        <v>34</v>
      </c>
      <c r="S411">
        <v>3</v>
      </c>
      <c r="T411" t="str">
        <f t="shared" si="46"/>
        <v>Moderate (2-4 hours)</v>
      </c>
      <c r="U411" t="s">
        <v>22</v>
      </c>
      <c r="V411" t="s">
        <v>27</v>
      </c>
      <c r="W411" t="s">
        <v>28</v>
      </c>
      <c r="X411" t="s">
        <v>33</v>
      </c>
      <c r="Y411">
        <v>67</v>
      </c>
      <c r="Z411">
        <f t="shared" si="47"/>
        <v>-14</v>
      </c>
      <c r="AA411" t="str">
        <f t="shared" si="48"/>
        <v>Deteriorated</v>
      </c>
    </row>
    <row r="412" spans="1:27" x14ac:dyDescent="0.25">
      <c r="A412">
        <v>24</v>
      </c>
      <c r="B412" t="str">
        <f t="shared" si="42"/>
        <v>20-30 hours</v>
      </c>
      <c r="C412">
        <v>91</v>
      </c>
      <c r="D412" t="str">
        <f t="shared" si="43"/>
        <v>Very Good</v>
      </c>
      <c r="E412" t="s">
        <v>24</v>
      </c>
      <c r="F412" t="s">
        <v>24</v>
      </c>
      <c r="G412" t="s">
        <v>22</v>
      </c>
      <c r="H412">
        <v>7</v>
      </c>
      <c r="I412" t="str">
        <f t="shared" si="44"/>
        <v>&lt; 8 hours</v>
      </c>
      <c r="J412">
        <v>52</v>
      </c>
      <c r="K412" t="s">
        <v>20</v>
      </c>
      <c r="L412" t="s">
        <v>23</v>
      </c>
      <c r="M412">
        <v>0</v>
      </c>
      <c r="N412" t="str">
        <f t="shared" si="45"/>
        <v>No</v>
      </c>
      <c r="O412" t="s">
        <v>21</v>
      </c>
      <c r="P412" t="s">
        <v>21</v>
      </c>
      <c r="Q412" t="s">
        <v>25</v>
      </c>
      <c r="R412" t="s">
        <v>34</v>
      </c>
      <c r="S412">
        <v>4</v>
      </c>
      <c r="T412" t="str">
        <f t="shared" si="46"/>
        <v>Moderate (2-4 hours)</v>
      </c>
      <c r="U412" t="s">
        <v>22</v>
      </c>
      <c r="V412" t="s">
        <v>31</v>
      </c>
      <c r="W412" t="s">
        <v>28</v>
      </c>
      <c r="X412" t="s">
        <v>29</v>
      </c>
      <c r="Y412">
        <v>69</v>
      </c>
      <c r="Z412">
        <f t="shared" si="47"/>
        <v>17</v>
      </c>
      <c r="AA412" t="str">
        <f t="shared" si="48"/>
        <v>Improved</v>
      </c>
    </row>
    <row r="413" spans="1:27" x14ac:dyDescent="0.25">
      <c r="A413">
        <v>13</v>
      </c>
      <c r="B413" t="str">
        <f t="shared" si="42"/>
        <v>10-20 hours</v>
      </c>
      <c r="C413">
        <v>70</v>
      </c>
      <c r="D413" t="str">
        <f t="shared" si="43"/>
        <v>Fair</v>
      </c>
      <c r="E413" t="s">
        <v>21</v>
      </c>
      <c r="F413" t="s">
        <v>21</v>
      </c>
      <c r="G413" t="s">
        <v>22</v>
      </c>
      <c r="H413">
        <v>6</v>
      </c>
      <c r="I413" t="str">
        <f t="shared" si="44"/>
        <v>&lt; 8 hours</v>
      </c>
      <c r="J413">
        <v>81</v>
      </c>
      <c r="K413" t="s">
        <v>24</v>
      </c>
      <c r="L413" t="s">
        <v>23</v>
      </c>
      <c r="M413">
        <v>2</v>
      </c>
      <c r="N413" t="str">
        <f t="shared" si="45"/>
        <v>Yes</v>
      </c>
      <c r="O413" t="s">
        <v>24</v>
      </c>
      <c r="P413" t="s">
        <v>20</v>
      </c>
      <c r="Q413" t="s">
        <v>25</v>
      </c>
      <c r="R413" t="s">
        <v>26</v>
      </c>
      <c r="S413">
        <v>2</v>
      </c>
      <c r="T413" t="str">
        <f t="shared" si="46"/>
        <v>Low (0-2 hours)</v>
      </c>
      <c r="U413" t="s">
        <v>22</v>
      </c>
      <c r="V413" t="s">
        <v>35</v>
      </c>
      <c r="W413" t="s">
        <v>28</v>
      </c>
      <c r="X413" t="s">
        <v>29</v>
      </c>
      <c r="Y413">
        <v>66</v>
      </c>
      <c r="Z413">
        <f t="shared" si="47"/>
        <v>-15</v>
      </c>
      <c r="AA413" t="str">
        <f t="shared" si="48"/>
        <v>Deteriorated</v>
      </c>
    </row>
    <row r="414" spans="1:27" x14ac:dyDescent="0.25">
      <c r="A414">
        <v>11</v>
      </c>
      <c r="B414" t="str">
        <f t="shared" si="42"/>
        <v>10-20 hours</v>
      </c>
      <c r="C414">
        <v>79</v>
      </c>
      <c r="D414" t="str">
        <f t="shared" si="43"/>
        <v>Fair</v>
      </c>
      <c r="E414" t="s">
        <v>24</v>
      </c>
      <c r="F414" t="s">
        <v>24</v>
      </c>
      <c r="G414" t="s">
        <v>23</v>
      </c>
      <c r="H414">
        <v>7</v>
      </c>
      <c r="I414" t="str">
        <f t="shared" si="44"/>
        <v>&lt; 8 hours</v>
      </c>
      <c r="J414">
        <v>81</v>
      </c>
      <c r="K414" t="s">
        <v>24</v>
      </c>
      <c r="L414" t="s">
        <v>23</v>
      </c>
      <c r="M414">
        <v>1</v>
      </c>
      <c r="N414" t="str">
        <f t="shared" si="45"/>
        <v>Yes</v>
      </c>
      <c r="O414" t="s">
        <v>21</v>
      </c>
      <c r="P414" t="s">
        <v>24</v>
      </c>
      <c r="Q414" t="s">
        <v>25</v>
      </c>
      <c r="R414" t="s">
        <v>34</v>
      </c>
      <c r="S414">
        <v>2</v>
      </c>
      <c r="T414" t="str">
        <f t="shared" si="46"/>
        <v>Low (0-2 hours)</v>
      </c>
      <c r="U414" t="s">
        <v>22</v>
      </c>
      <c r="V414" t="s">
        <v>27</v>
      </c>
      <c r="W414" t="s">
        <v>32</v>
      </c>
      <c r="X414" t="s">
        <v>29</v>
      </c>
      <c r="Y414">
        <v>64</v>
      </c>
      <c r="Z414">
        <f t="shared" si="47"/>
        <v>-17</v>
      </c>
      <c r="AA414" t="str">
        <f t="shared" si="48"/>
        <v>Deteriorated</v>
      </c>
    </row>
    <row r="415" spans="1:27" x14ac:dyDescent="0.25">
      <c r="A415">
        <v>28</v>
      </c>
      <c r="B415" t="str">
        <f t="shared" si="42"/>
        <v>20-30 hours</v>
      </c>
      <c r="C415">
        <v>100</v>
      </c>
      <c r="D415" t="str">
        <f t="shared" si="43"/>
        <v>Perfect</v>
      </c>
      <c r="E415" t="s">
        <v>21</v>
      </c>
      <c r="F415" t="s">
        <v>20</v>
      </c>
      <c r="G415" t="s">
        <v>23</v>
      </c>
      <c r="H415">
        <v>6</v>
      </c>
      <c r="I415" t="str">
        <f t="shared" si="44"/>
        <v>&lt; 8 hours</v>
      </c>
      <c r="J415">
        <v>72</v>
      </c>
      <c r="K415" t="s">
        <v>24</v>
      </c>
      <c r="L415" t="s">
        <v>23</v>
      </c>
      <c r="M415">
        <v>1</v>
      </c>
      <c r="N415" t="str">
        <f t="shared" si="45"/>
        <v>Yes</v>
      </c>
      <c r="O415" t="s">
        <v>20</v>
      </c>
      <c r="P415" t="s">
        <v>24</v>
      </c>
      <c r="Q415" t="s">
        <v>25</v>
      </c>
      <c r="R415" t="s">
        <v>30</v>
      </c>
      <c r="S415">
        <v>2</v>
      </c>
      <c r="T415" t="str">
        <f t="shared" si="46"/>
        <v>Low (0-2 hours)</v>
      </c>
      <c r="U415" t="s">
        <v>22</v>
      </c>
      <c r="V415" t="s">
        <v>35</v>
      </c>
      <c r="W415" t="s">
        <v>28</v>
      </c>
      <c r="X415" t="s">
        <v>33</v>
      </c>
      <c r="Y415">
        <v>73</v>
      </c>
      <c r="Z415">
        <f t="shared" si="47"/>
        <v>1</v>
      </c>
      <c r="AA415" t="str">
        <f t="shared" si="48"/>
        <v>Same</v>
      </c>
    </row>
    <row r="416" spans="1:27" x14ac:dyDescent="0.25">
      <c r="A416">
        <v>22</v>
      </c>
      <c r="B416" t="str">
        <f t="shared" si="42"/>
        <v>20-30 hours</v>
      </c>
      <c r="C416">
        <v>87</v>
      </c>
      <c r="D416" t="str">
        <f t="shared" si="43"/>
        <v>Good</v>
      </c>
      <c r="E416" t="s">
        <v>20</v>
      </c>
      <c r="F416" t="s">
        <v>24</v>
      </c>
      <c r="G416" t="s">
        <v>22</v>
      </c>
      <c r="H416">
        <v>8</v>
      </c>
      <c r="I416" t="str">
        <f t="shared" si="44"/>
        <v>≥ 8 hours</v>
      </c>
      <c r="J416">
        <v>83</v>
      </c>
      <c r="K416" t="s">
        <v>20</v>
      </c>
      <c r="L416" t="s">
        <v>23</v>
      </c>
      <c r="M416">
        <v>1</v>
      </c>
      <c r="N416" t="str">
        <f t="shared" si="45"/>
        <v>Yes</v>
      </c>
      <c r="O416" t="s">
        <v>20</v>
      </c>
      <c r="P416" t="s">
        <v>24</v>
      </c>
      <c r="Q416" t="s">
        <v>25</v>
      </c>
      <c r="R416" t="s">
        <v>34</v>
      </c>
      <c r="S416">
        <v>1</v>
      </c>
      <c r="T416" t="str">
        <f t="shared" si="46"/>
        <v>Low (0-2 hours)</v>
      </c>
      <c r="U416" t="s">
        <v>22</v>
      </c>
      <c r="V416" t="s">
        <v>31</v>
      </c>
      <c r="W416" t="s">
        <v>37</v>
      </c>
      <c r="X416" t="s">
        <v>29</v>
      </c>
      <c r="Y416">
        <v>66</v>
      </c>
      <c r="Z416">
        <f t="shared" si="47"/>
        <v>-17</v>
      </c>
      <c r="AA416" t="str">
        <f t="shared" si="48"/>
        <v>Deteriorated</v>
      </c>
    </row>
    <row r="417" spans="1:27" x14ac:dyDescent="0.25">
      <c r="A417">
        <v>16</v>
      </c>
      <c r="B417" t="str">
        <f t="shared" si="42"/>
        <v>10-20 hours</v>
      </c>
      <c r="C417">
        <v>94</v>
      </c>
      <c r="D417" t="str">
        <f t="shared" si="43"/>
        <v>Very Good</v>
      </c>
      <c r="E417" t="s">
        <v>24</v>
      </c>
      <c r="F417" t="s">
        <v>24</v>
      </c>
      <c r="G417" t="s">
        <v>22</v>
      </c>
      <c r="H417">
        <v>9</v>
      </c>
      <c r="I417" t="str">
        <f t="shared" si="44"/>
        <v>≥ 8 hours</v>
      </c>
      <c r="J417">
        <v>93</v>
      </c>
      <c r="K417" t="s">
        <v>20</v>
      </c>
      <c r="L417" t="s">
        <v>23</v>
      </c>
      <c r="M417">
        <v>1</v>
      </c>
      <c r="N417" t="str">
        <f t="shared" si="45"/>
        <v>Yes</v>
      </c>
      <c r="O417" t="s">
        <v>20</v>
      </c>
      <c r="P417" t="s">
        <v>24</v>
      </c>
      <c r="Q417" t="s">
        <v>25</v>
      </c>
      <c r="R417" t="s">
        <v>30</v>
      </c>
      <c r="S417">
        <v>4</v>
      </c>
      <c r="T417" t="str">
        <f t="shared" si="46"/>
        <v>Moderate (2-4 hours)</v>
      </c>
      <c r="U417" t="s">
        <v>22</v>
      </c>
      <c r="V417" t="s">
        <v>35</v>
      </c>
      <c r="W417" t="s">
        <v>28</v>
      </c>
      <c r="X417" t="s">
        <v>33</v>
      </c>
      <c r="Y417">
        <v>68</v>
      </c>
      <c r="Z417">
        <f t="shared" si="47"/>
        <v>-25</v>
      </c>
      <c r="AA417" t="str">
        <f t="shared" si="48"/>
        <v>Deteriorated</v>
      </c>
    </row>
    <row r="418" spans="1:27" x14ac:dyDescent="0.25">
      <c r="A418">
        <v>29</v>
      </c>
      <c r="B418" t="str">
        <f t="shared" si="42"/>
        <v>20-30 hours</v>
      </c>
      <c r="C418">
        <v>77</v>
      </c>
      <c r="D418" t="str">
        <f t="shared" si="43"/>
        <v>Fair</v>
      </c>
      <c r="E418" t="s">
        <v>21</v>
      </c>
      <c r="F418" t="s">
        <v>20</v>
      </c>
      <c r="G418" t="s">
        <v>23</v>
      </c>
      <c r="H418">
        <v>8</v>
      </c>
      <c r="I418" t="str">
        <f t="shared" si="44"/>
        <v>≥ 8 hours</v>
      </c>
      <c r="J418">
        <v>88</v>
      </c>
      <c r="K418" t="s">
        <v>20</v>
      </c>
      <c r="L418" t="s">
        <v>23</v>
      </c>
      <c r="M418">
        <v>0</v>
      </c>
      <c r="N418" t="str">
        <f t="shared" si="45"/>
        <v>No</v>
      </c>
      <c r="O418" t="s">
        <v>24</v>
      </c>
      <c r="P418" t="s">
        <v>21</v>
      </c>
      <c r="Q418" t="s">
        <v>25</v>
      </c>
      <c r="R418" t="s">
        <v>26</v>
      </c>
      <c r="S418">
        <v>4</v>
      </c>
      <c r="T418" t="str">
        <f t="shared" si="46"/>
        <v>Moderate (2-4 hours)</v>
      </c>
      <c r="U418" t="s">
        <v>22</v>
      </c>
      <c r="V418" t="s">
        <v>31</v>
      </c>
      <c r="W418" t="s">
        <v>32</v>
      </c>
      <c r="X418" t="s">
        <v>29</v>
      </c>
      <c r="Y418">
        <v>70</v>
      </c>
      <c r="Z418">
        <f t="shared" si="47"/>
        <v>-18</v>
      </c>
      <c r="AA418" t="str">
        <f t="shared" si="48"/>
        <v>Deteriorated</v>
      </c>
    </row>
    <row r="419" spans="1:27" x14ac:dyDescent="0.25">
      <c r="A419">
        <v>21</v>
      </c>
      <c r="B419" t="str">
        <f t="shared" si="42"/>
        <v>20-30 hours</v>
      </c>
      <c r="C419">
        <v>91</v>
      </c>
      <c r="D419" t="str">
        <f t="shared" si="43"/>
        <v>Very Good</v>
      </c>
      <c r="E419" t="s">
        <v>21</v>
      </c>
      <c r="F419" t="s">
        <v>24</v>
      </c>
      <c r="G419" t="s">
        <v>22</v>
      </c>
      <c r="H419">
        <v>9</v>
      </c>
      <c r="I419" t="str">
        <f t="shared" si="44"/>
        <v>≥ 8 hours</v>
      </c>
      <c r="J419">
        <v>74</v>
      </c>
      <c r="K419" t="s">
        <v>24</v>
      </c>
      <c r="L419" t="s">
        <v>23</v>
      </c>
      <c r="M419">
        <v>2</v>
      </c>
      <c r="N419" t="str">
        <f t="shared" si="45"/>
        <v>Yes</v>
      </c>
      <c r="O419" t="s">
        <v>20</v>
      </c>
      <c r="P419" t="s">
        <v>20</v>
      </c>
      <c r="Q419" t="s">
        <v>36</v>
      </c>
      <c r="R419" t="s">
        <v>30</v>
      </c>
      <c r="S419">
        <v>2</v>
      </c>
      <c r="T419" t="str">
        <f t="shared" si="46"/>
        <v>Low (0-2 hours)</v>
      </c>
      <c r="U419" t="s">
        <v>22</v>
      </c>
      <c r="V419" t="s">
        <v>45</v>
      </c>
      <c r="W419" t="s">
        <v>28</v>
      </c>
      <c r="X419" t="s">
        <v>33</v>
      </c>
      <c r="Y419">
        <v>69</v>
      </c>
      <c r="Z419">
        <f t="shared" si="47"/>
        <v>-5</v>
      </c>
      <c r="AA419" t="str">
        <f t="shared" si="48"/>
        <v>Deteriorated</v>
      </c>
    </row>
    <row r="420" spans="1:27" x14ac:dyDescent="0.25">
      <c r="A420">
        <v>27</v>
      </c>
      <c r="B420" t="str">
        <f t="shared" si="42"/>
        <v>20-30 hours</v>
      </c>
      <c r="C420">
        <v>62</v>
      </c>
      <c r="D420" t="str">
        <f t="shared" si="43"/>
        <v>Poor</v>
      </c>
      <c r="E420" t="s">
        <v>24</v>
      </c>
      <c r="F420" t="s">
        <v>21</v>
      </c>
      <c r="G420" t="s">
        <v>23</v>
      </c>
      <c r="H420">
        <v>5</v>
      </c>
      <c r="I420" t="str">
        <f t="shared" si="44"/>
        <v>&lt; 8 hours</v>
      </c>
      <c r="J420">
        <v>63</v>
      </c>
      <c r="K420" t="s">
        <v>20</v>
      </c>
      <c r="L420" t="s">
        <v>23</v>
      </c>
      <c r="M420">
        <v>4</v>
      </c>
      <c r="N420" t="str">
        <f t="shared" si="45"/>
        <v>Yes</v>
      </c>
      <c r="O420" t="s">
        <v>21</v>
      </c>
      <c r="P420" t="s">
        <v>24</v>
      </c>
      <c r="Q420" t="s">
        <v>25</v>
      </c>
      <c r="R420" t="s">
        <v>30</v>
      </c>
      <c r="S420">
        <v>4</v>
      </c>
      <c r="T420" t="str">
        <f t="shared" si="46"/>
        <v>Moderate (2-4 hours)</v>
      </c>
      <c r="U420" t="s">
        <v>22</v>
      </c>
      <c r="V420" t="s">
        <v>27</v>
      </c>
      <c r="W420" t="s">
        <v>28</v>
      </c>
      <c r="X420" t="s">
        <v>33</v>
      </c>
      <c r="Y420">
        <v>67</v>
      </c>
      <c r="Z420">
        <f t="shared" si="47"/>
        <v>4</v>
      </c>
      <c r="AA420" t="str">
        <f t="shared" si="48"/>
        <v>Improved</v>
      </c>
    </row>
    <row r="421" spans="1:27" x14ac:dyDescent="0.25">
      <c r="A421">
        <v>20</v>
      </c>
      <c r="B421" t="str">
        <f t="shared" si="42"/>
        <v>10-20 hours</v>
      </c>
      <c r="C421">
        <v>65</v>
      </c>
      <c r="D421" t="str">
        <f t="shared" si="43"/>
        <v>Poor</v>
      </c>
      <c r="E421" t="s">
        <v>24</v>
      </c>
      <c r="F421" t="s">
        <v>20</v>
      </c>
      <c r="G421" t="s">
        <v>22</v>
      </c>
      <c r="H421">
        <v>6</v>
      </c>
      <c r="I421" t="str">
        <f t="shared" si="44"/>
        <v>&lt; 8 hours</v>
      </c>
      <c r="J421">
        <v>74</v>
      </c>
      <c r="K421" t="s">
        <v>20</v>
      </c>
      <c r="L421" t="s">
        <v>23</v>
      </c>
      <c r="M421">
        <v>0</v>
      </c>
      <c r="N421" t="str">
        <f t="shared" si="45"/>
        <v>No</v>
      </c>
      <c r="O421" t="s">
        <v>24</v>
      </c>
      <c r="P421" t="s">
        <v>24</v>
      </c>
      <c r="Q421" t="s">
        <v>36</v>
      </c>
      <c r="R421" t="s">
        <v>26</v>
      </c>
      <c r="S421">
        <v>3</v>
      </c>
      <c r="T421" t="str">
        <f t="shared" si="46"/>
        <v>Moderate (2-4 hours)</v>
      </c>
      <c r="U421" t="s">
        <v>22</v>
      </c>
      <c r="V421" t="s">
        <v>31</v>
      </c>
      <c r="W421" t="s">
        <v>32</v>
      </c>
      <c r="X421" t="s">
        <v>29</v>
      </c>
      <c r="Y421">
        <v>62</v>
      </c>
      <c r="Z421">
        <f t="shared" si="47"/>
        <v>-12</v>
      </c>
      <c r="AA421" t="str">
        <f t="shared" si="48"/>
        <v>Deteriorated</v>
      </c>
    </row>
    <row r="422" spans="1:27" x14ac:dyDescent="0.25">
      <c r="A422">
        <v>32</v>
      </c>
      <c r="B422" t="str">
        <f t="shared" si="42"/>
        <v>above 30 hours</v>
      </c>
      <c r="C422">
        <v>68</v>
      </c>
      <c r="D422" t="str">
        <f t="shared" si="43"/>
        <v>Poor</v>
      </c>
      <c r="E422" t="s">
        <v>24</v>
      </c>
      <c r="F422" t="s">
        <v>20</v>
      </c>
      <c r="G422" t="s">
        <v>22</v>
      </c>
      <c r="H422">
        <v>8</v>
      </c>
      <c r="I422" t="str">
        <f t="shared" si="44"/>
        <v>≥ 8 hours</v>
      </c>
      <c r="J422">
        <v>97</v>
      </c>
      <c r="K422" t="s">
        <v>21</v>
      </c>
      <c r="L422" t="s">
        <v>23</v>
      </c>
      <c r="M422">
        <v>1</v>
      </c>
      <c r="N422" t="str">
        <f t="shared" si="45"/>
        <v>Yes</v>
      </c>
      <c r="O422" t="s">
        <v>20</v>
      </c>
      <c r="P422" t="s">
        <v>24</v>
      </c>
      <c r="Q422" t="s">
        <v>25</v>
      </c>
      <c r="R422" t="s">
        <v>26</v>
      </c>
      <c r="S422">
        <v>2</v>
      </c>
      <c r="T422" t="str">
        <f t="shared" si="46"/>
        <v>Low (0-2 hours)</v>
      </c>
      <c r="U422" t="s">
        <v>22</v>
      </c>
      <c r="V422" t="s">
        <v>27</v>
      </c>
      <c r="W422" t="s">
        <v>28</v>
      </c>
      <c r="X422" t="s">
        <v>29</v>
      </c>
      <c r="Y422">
        <v>68</v>
      </c>
      <c r="Z422">
        <f t="shared" si="47"/>
        <v>-29</v>
      </c>
      <c r="AA422" t="str">
        <f t="shared" si="48"/>
        <v>Deteriorated</v>
      </c>
    </row>
    <row r="423" spans="1:27" x14ac:dyDescent="0.25">
      <c r="A423">
        <v>31</v>
      </c>
      <c r="B423" t="str">
        <f t="shared" si="42"/>
        <v>above 30 hours</v>
      </c>
      <c r="C423">
        <v>76</v>
      </c>
      <c r="D423" t="str">
        <f t="shared" si="43"/>
        <v>Fair</v>
      </c>
      <c r="E423" t="s">
        <v>24</v>
      </c>
      <c r="F423" t="s">
        <v>21</v>
      </c>
      <c r="G423" t="s">
        <v>23</v>
      </c>
      <c r="H423">
        <v>9</v>
      </c>
      <c r="I423" t="str">
        <f t="shared" si="44"/>
        <v>≥ 8 hours</v>
      </c>
      <c r="J423">
        <v>91</v>
      </c>
      <c r="K423" t="s">
        <v>24</v>
      </c>
      <c r="L423" t="s">
        <v>23</v>
      </c>
      <c r="M423">
        <v>1</v>
      </c>
      <c r="N423" t="str">
        <f t="shared" si="45"/>
        <v>Yes</v>
      </c>
      <c r="O423" t="s">
        <v>20</v>
      </c>
      <c r="P423" t="s">
        <v>24</v>
      </c>
      <c r="Q423" t="s">
        <v>36</v>
      </c>
      <c r="R423" t="s">
        <v>34</v>
      </c>
      <c r="S423">
        <v>4</v>
      </c>
      <c r="T423" t="str">
        <f t="shared" si="46"/>
        <v>Moderate (2-4 hours)</v>
      </c>
      <c r="U423" t="s">
        <v>22</v>
      </c>
      <c r="V423" t="s">
        <v>35</v>
      </c>
      <c r="W423" t="s">
        <v>28</v>
      </c>
      <c r="X423" t="s">
        <v>29</v>
      </c>
      <c r="Y423">
        <v>72</v>
      </c>
      <c r="Z423">
        <f t="shared" si="47"/>
        <v>-19</v>
      </c>
      <c r="AA423" t="str">
        <f t="shared" si="48"/>
        <v>Deteriorated</v>
      </c>
    </row>
    <row r="424" spans="1:27" x14ac:dyDescent="0.25">
      <c r="A424">
        <v>19</v>
      </c>
      <c r="B424" t="str">
        <f t="shared" si="42"/>
        <v>10-20 hours</v>
      </c>
      <c r="C424">
        <v>94</v>
      </c>
      <c r="D424" t="str">
        <f t="shared" si="43"/>
        <v>Very Good</v>
      </c>
      <c r="E424" t="s">
        <v>20</v>
      </c>
      <c r="F424" t="s">
        <v>24</v>
      </c>
      <c r="G424" t="s">
        <v>22</v>
      </c>
      <c r="H424">
        <v>8</v>
      </c>
      <c r="I424" t="str">
        <f t="shared" si="44"/>
        <v>≥ 8 hours</v>
      </c>
      <c r="J424">
        <v>51</v>
      </c>
      <c r="K424" t="s">
        <v>24</v>
      </c>
      <c r="L424" t="s">
        <v>23</v>
      </c>
      <c r="M424">
        <v>3</v>
      </c>
      <c r="N424" t="str">
        <f t="shared" si="45"/>
        <v>Yes</v>
      </c>
      <c r="O424" t="s">
        <v>24</v>
      </c>
      <c r="P424" t="s">
        <v>20</v>
      </c>
      <c r="Q424" t="s">
        <v>36</v>
      </c>
      <c r="R424" t="s">
        <v>26</v>
      </c>
      <c r="S424">
        <v>5</v>
      </c>
      <c r="T424" t="str">
        <f t="shared" si="46"/>
        <v>High (4-6 hours)</v>
      </c>
      <c r="U424" t="s">
        <v>22</v>
      </c>
      <c r="V424" t="s">
        <v>35</v>
      </c>
      <c r="W424" t="s">
        <v>28</v>
      </c>
      <c r="X424" t="s">
        <v>29</v>
      </c>
      <c r="Y424">
        <v>69</v>
      </c>
      <c r="Z424">
        <f t="shared" si="47"/>
        <v>18</v>
      </c>
      <c r="AA424" t="str">
        <f t="shared" si="48"/>
        <v>Improved</v>
      </c>
    </row>
    <row r="425" spans="1:27" x14ac:dyDescent="0.25">
      <c r="A425">
        <v>26</v>
      </c>
      <c r="B425" t="str">
        <f t="shared" si="42"/>
        <v>20-30 hours</v>
      </c>
      <c r="C425">
        <v>74</v>
      </c>
      <c r="D425" t="str">
        <f t="shared" si="43"/>
        <v>Fair</v>
      </c>
      <c r="E425" t="s">
        <v>20</v>
      </c>
      <c r="F425" t="s">
        <v>20</v>
      </c>
      <c r="G425" t="s">
        <v>22</v>
      </c>
      <c r="H425">
        <v>5</v>
      </c>
      <c r="I425" t="str">
        <f t="shared" si="44"/>
        <v>&lt; 8 hours</v>
      </c>
      <c r="J425">
        <v>89</v>
      </c>
      <c r="K425" t="s">
        <v>20</v>
      </c>
      <c r="L425" t="s">
        <v>23</v>
      </c>
      <c r="M425">
        <v>3</v>
      </c>
      <c r="N425" t="str">
        <f t="shared" si="45"/>
        <v>Yes</v>
      </c>
      <c r="O425" t="s">
        <v>21</v>
      </c>
      <c r="P425" t="s">
        <v>21</v>
      </c>
      <c r="Q425" t="s">
        <v>36</v>
      </c>
      <c r="R425" t="s">
        <v>30</v>
      </c>
      <c r="S425">
        <v>2</v>
      </c>
      <c r="T425" t="str">
        <f t="shared" si="46"/>
        <v>Low (0-2 hours)</v>
      </c>
      <c r="U425" t="s">
        <v>22</v>
      </c>
      <c r="V425" t="s">
        <v>27</v>
      </c>
      <c r="W425" t="s">
        <v>28</v>
      </c>
      <c r="X425" t="s">
        <v>29</v>
      </c>
      <c r="Y425">
        <v>66</v>
      </c>
      <c r="Z425">
        <f t="shared" si="47"/>
        <v>-23</v>
      </c>
      <c r="AA425" t="str">
        <f t="shared" si="48"/>
        <v>Deteriorated</v>
      </c>
    </row>
    <row r="426" spans="1:27" x14ac:dyDescent="0.25">
      <c r="A426">
        <v>24</v>
      </c>
      <c r="B426" t="str">
        <f t="shared" si="42"/>
        <v>20-30 hours</v>
      </c>
      <c r="C426">
        <v>86</v>
      </c>
      <c r="D426" t="str">
        <f t="shared" si="43"/>
        <v>Good</v>
      </c>
      <c r="E426" t="s">
        <v>21</v>
      </c>
      <c r="F426" t="s">
        <v>21</v>
      </c>
      <c r="G426" t="s">
        <v>22</v>
      </c>
      <c r="H426">
        <v>6</v>
      </c>
      <c r="I426" t="str">
        <f t="shared" si="44"/>
        <v>&lt; 8 hours</v>
      </c>
      <c r="J426">
        <v>59</v>
      </c>
      <c r="K426" t="s">
        <v>24</v>
      </c>
      <c r="L426" t="s">
        <v>23</v>
      </c>
      <c r="M426">
        <v>1</v>
      </c>
      <c r="N426" t="str">
        <f t="shared" si="45"/>
        <v>Yes</v>
      </c>
      <c r="O426" t="s">
        <v>20</v>
      </c>
      <c r="P426" t="s">
        <v>24</v>
      </c>
      <c r="Q426" t="s">
        <v>25</v>
      </c>
      <c r="R426" t="s">
        <v>26</v>
      </c>
      <c r="S426">
        <v>3</v>
      </c>
      <c r="T426" t="str">
        <f t="shared" si="46"/>
        <v>Moderate (2-4 hours)</v>
      </c>
      <c r="U426" t="s">
        <v>22</v>
      </c>
      <c r="V426" t="s">
        <v>27</v>
      </c>
      <c r="W426" t="s">
        <v>32</v>
      </c>
      <c r="X426" t="s">
        <v>33</v>
      </c>
      <c r="Y426">
        <v>70</v>
      </c>
      <c r="Z426">
        <f t="shared" si="47"/>
        <v>11</v>
      </c>
      <c r="AA426" t="str">
        <f t="shared" si="48"/>
        <v>Improved</v>
      </c>
    </row>
    <row r="427" spans="1:27" x14ac:dyDescent="0.25">
      <c r="A427">
        <v>28</v>
      </c>
      <c r="B427" t="str">
        <f t="shared" si="42"/>
        <v>20-30 hours</v>
      </c>
      <c r="C427">
        <v>88</v>
      </c>
      <c r="D427" t="str">
        <f t="shared" si="43"/>
        <v>Good</v>
      </c>
      <c r="E427" t="s">
        <v>21</v>
      </c>
      <c r="F427" t="s">
        <v>24</v>
      </c>
      <c r="G427" t="s">
        <v>22</v>
      </c>
      <c r="H427">
        <v>8</v>
      </c>
      <c r="I427" t="str">
        <f t="shared" si="44"/>
        <v>≥ 8 hours</v>
      </c>
      <c r="J427">
        <v>79</v>
      </c>
      <c r="K427" t="s">
        <v>24</v>
      </c>
      <c r="L427" t="s">
        <v>23</v>
      </c>
      <c r="M427">
        <v>0</v>
      </c>
      <c r="N427" t="str">
        <f t="shared" si="45"/>
        <v>No</v>
      </c>
      <c r="O427" t="s">
        <v>24</v>
      </c>
      <c r="P427" t="s">
        <v>24</v>
      </c>
      <c r="Q427" t="s">
        <v>25</v>
      </c>
      <c r="R427" t="s">
        <v>26</v>
      </c>
      <c r="S427">
        <v>3</v>
      </c>
      <c r="T427" t="str">
        <f t="shared" si="46"/>
        <v>Moderate (2-4 hours)</v>
      </c>
      <c r="U427" t="s">
        <v>22</v>
      </c>
      <c r="V427" t="s">
        <v>27</v>
      </c>
      <c r="W427" t="s">
        <v>37</v>
      </c>
      <c r="X427" t="s">
        <v>29</v>
      </c>
      <c r="Y427">
        <v>71</v>
      </c>
      <c r="Z427">
        <f t="shared" si="47"/>
        <v>-8</v>
      </c>
      <c r="AA427" t="str">
        <f t="shared" si="48"/>
        <v>Deteriorated</v>
      </c>
    </row>
    <row r="428" spans="1:27" x14ac:dyDescent="0.25">
      <c r="A428">
        <v>14</v>
      </c>
      <c r="B428" t="str">
        <f t="shared" si="42"/>
        <v>10-20 hours</v>
      </c>
      <c r="C428">
        <v>83</v>
      </c>
      <c r="D428" t="str">
        <f t="shared" si="43"/>
        <v>Good</v>
      </c>
      <c r="E428" t="s">
        <v>24</v>
      </c>
      <c r="F428" t="s">
        <v>24</v>
      </c>
      <c r="G428" t="s">
        <v>23</v>
      </c>
      <c r="H428">
        <v>7</v>
      </c>
      <c r="I428" t="str">
        <f t="shared" si="44"/>
        <v>&lt; 8 hours</v>
      </c>
      <c r="J428">
        <v>90</v>
      </c>
      <c r="K428" t="s">
        <v>24</v>
      </c>
      <c r="L428" t="s">
        <v>23</v>
      </c>
      <c r="M428">
        <v>0</v>
      </c>
      <c r="N428" t="str">
        <f t="shared" si="45"/>
        <v>No</v>
      </c>
      <c r="O428" t="s">
        <v>20</v>
      </c>
      <c r="P428" t="s">
        <v>20</v>
      </c>
      <c r="Q428" t="s">
        <v>25</v>
      </c>
      <c r="R428" t="s">
        <v>30</v>
      </c>
      <c r="S428">
        <v>3</v>
      </c>
      <c r="T428" t="str">
        <f t="shared" si="46"/>
        <v>Moderate (2-4 hours)</v>
      </c>
      <c r="U428" t="s">
        <v>22</v>
      </c>
      <c r="V428" t="s">
        <v>31</v>
      </c>
      <c r="W428" t="s">
        <v>28</v>
      </c>
      <c r="X428" t="s">
        <v>33</v>
      </c>
      <c r="Y428">
        <v>65</v>
      </c>
      <c r="Z428">
        <f t="shared" si="47"/>
        <v>-25</v>
      </c>
      <c r="AA428" t="str">
        <f t="shared" si="48"/>
        <v>Deteriorated</v>
      </c>
    </row>
    <row r="429" spans="1:27" x14ac:dyDescent="0.25">
      <c r="A429">
        <v>24</v>
      </c>
      <c r="B429" t="str">
        <f t="shared" si="42"/>
        <v>20-30 hours</v>
      </c>
      <c r="C429">
        <v>74</v>
      </c>
      <c r="D429" t="str">
        <f t="shared" si="43"/>
        <v>Fair</v>
      </c>
      <c r="E429" t="s">
        <v>21</v>
      </c>
      <c r="F429" t="s">
        <v>24</v>
      </c>
      <c r="G429" t="s">
        <v>23</v>
      </c>
      <c r="H429">
        <v>6</v>
      </c>
      <c r="I429" t="str">
        <f t="shared" si="44"/>
        <v>&lt; 8 hours</v>
      </c>
      <c r="J429">
        <v>78</v>
      </c>
      <c r="K429" t="s">
        <v>24</v>
      </c>
      <c r="L429" t="s">
        <v>23</v>
      </c>
      <c r="M429">
        <v>3</v>
      </c>
      <c r="N429" t="str">
        <f t="shared" si="45"/>
        <v>Yes</v>
      </c>
      <c r="O429" t="s">
        <v>20</v>
      </c>
      <c r="P429" t="s">
        <v>21</v>
      </c>
      <c r="Q429" t="s">
        <v>25</v>
      </c>
      <c r="R429" t="s">
        <v>26</v>
      </c>
      <c r="S429">
        <v>3</v>
      </c>
      <c r="T429" t="str">
        <f t="shared" si="46"/>
        <v>Moderate (2-4 hours)</v>
      </c>
      <c r="U429" t="s">
        <v>22</v>
      </c>
      <c r="V429" t="s">
        <v>31</v>
      </c>
      <c r="W429" t="s">
        <v>28</v>
      </c>
      <c r="X429" t="s">
        <v>33</v>
      </c>
      <c r="Y429">
        <v>70</v>
      </c>
      <c r="Z429">
        <f t="shared" si="47"/>
        <v>-8</v>
      </c>
      <c r="AA429" t="str">
        <f t="shared" si="48"/>
        <v>Deteriorated</v>
      </c>
    </row>
    <row r="430" spans="1:27" x14ac:dyDescent="0.25">
      <c r="A430">
        <v>26</v>
      </c>
      <c r="B430" t="str">
        <f t="shared" si="42"/>
        <v>20-30 hours</v>
      </c>
      <c r="C430">
        <v>83</v>
      </c>
      <c r="D430" t="str">
        <f t="shared" si="43"/>
        <v>Good</v>
      </c>
      <c r="E430" t="s">
        <v>20</v>
      </c>
      <c r="F430" t="s">
        <v>20</v>
      </c>
      <c r="G430" t="s">
        <v>22</v>
      </c>
      <c r="H430">
        <v>7</v>
      </c>
      <c r="I430" t="str">
        <f t="shared" si="44"/>
        <v>&lt; 8 hours</v>
      </c>
      <c r="J430">
        <v>70</v>
      </c>
      <c r="K430" t="s">
        <v>21</v>
      </c>
      <c r="L430" t="s">
        <v>22</v>
      </c>
      <c r="M430">
        <v>2</v>
      </c>
      <c r="N430" t="str">
        <f t="shared" si="45"/>
        <v>Yes</v>
      </c>
      <c r="O430" t="s">
        <v>24</v>
      </c>
      <c r="P430" t="s">
        <v>21</v>
      </c>
      <c r="Q430" t="s">
        <v>25</v>
      </c>
      <c r="R430" t="s">
        <v>30</v>
      </c>
      <c r="S430">
        <v>4</v>
      </c>
      <c r="T430" t="str">
        <f t="shared" si="46"/>
        <v>Moderate (2-4 hours)</v>
      </c>
      <c r="U430" t="s">
        <v>23</v>
      </c>
      <c r="V430" t="s">
        <v>27</v>
      </c>
      <c r="W430" t="s">
        <v>32</v>
      </c>
      <c r="X430" t="s">
        <v>29</v>
      </c>
      <c r="Y430">
        <v>65</v>
      </c>
      <c r="Z430">
        <f t="shared" si="47"/>
        <v>-5</v>
      </c>
      <c r="AA430" t="str">
        <f t="shared" si="48"/>
        <v>Deteriorated</v>
      </c>
    </row>
    <row r="431" spans="1:27" x14ac:dyDescent="0.25">
      <c r="A431">
        <v>9</v>
      </c>
      <c r="B431" t="str">
        <f t="shared" si="42"/>
        <v>1-10 hours</v>
      </c>
      <c r="C431">
        <v>74</v>
      </c>
      <c r="D431" t="str">
        <f t="shared" si="43"/>
        <v>Fair</v>
      </c>
      <c r="E431" t="s">
        <v>24</v>
      </c>
      <c r="F431" t="s">
        <v>21</v>
      </c>
      <c r="G431" t="s">
        <v>22</v>
      </c>
      <c r="H431">
        <v>7</v>
      </c>
      <c r="I431" t="str">
        <f t="shared" si="44"/>
        <v>&lt; 8 hours</v>
      </c>
      <c r="J431">
        <v>66</v>
      </c>
      <c r="K431" t="s">
        <v>20</v>
      </c>
      <c r="L431" t="s">
        <v>23</v>
      </c>
      <c r="M431">
        <v>1</v>
      </c>
      <c r="N431" t="str">
        <f t="shared" si="45"/>
        <v>Yes</v>
      </c>
      <c r="O431" t="s">
        <v>21</v>
      </c>
      <c r="P431" t="s">
        <v>21</v>
      </c>
      <c r="Q431" t="s">
        <v>36</v>
      </c>
      <c r="R431" t="s">
        <v>34</v>
      </c>
      <c r="S431">
        <v>3</v>
      </c>
      <c r="T431" t="str">
        <f t="shared" si="46"/>
        <v>Moderate (2-4 hours)</v>
      </c>
      <c r="U431" t="s">
        <v>22</v>
      </c>
      <c r="V431" t="s">
        <v>27</v>
      </c>
      <c r="W431" t="s">
        <v>37</v>
      </c>
      <c r="X431" t="s">
        <v>33</v>
      </c>
      <c r="Y431">
        <v>62</v>
      </c>
      <c r="Z431">
        <f t="shared" si="47"/>
        <v>-4</v>
      </c>
      <c r="AA431" t="str">
        <f t="shared" si="48"/>
        <v>Deteriorated</v>
      </c>
    </row>
    <row r="432" spans="1:27" x14ac:dyDescent="0.25">
      <c r="A432">
        <v>13</v>
      </c>
      <c r="B432" t="str">
        <f t="shared" si="42"/>
        <v>10-20 hours</v>
      </c>
      <c r="C432">
        <v>63</v>
      </c>
      <c r="D432" t="str">
        <f t="shared" si="43"/>
        <v>Poor</v>
      </c>
      <c r="E432" t="s">
        <v>21</v>
      </c>
      <c r="F432" t="s">
        <v>24</v>
      </c>
      <c r="G432" t="s">
        <v>23</v>
      </c>
      <c r="H432">
        <v>5</v>
      </c>
      <c r="I432" t="str">
        <f t="shared" si="44"/>
        <v>&lt; 8 hours</v>
      </c>
      <c r="J432">
        <v>65</v>
      </c>
      <c r="K432" t="s">
        <v>24</v>
      </c>
      <c r="L432" t="s">
        <v>23</v>
      </c>
      <c r="M432">
        <v>2</v>
      </c>
      <c r="N432" t="str">
        <f t="shared" si="45"/>
        <v>Yes</v>
      </c>
      <c r="O432" t="s">
        <v>21</v>
      </c>
      <c r="P432" t="s">
        <v>24</v>
      </c>
      <c r="Q432" t="s">
        <v>36</v>
      </c>
      <c r="R432" t="s">
        <v>34</v>
      </c>
      <c r="S432">
        <v>2</v>
      </c>
      <c r="T432" t="str">
        <f t="shared" si="46"/>
        <v>Low (0-2 hours)</v>
      </c>
      <c r="U432" t="s">
        <v>22</v>
      </c>
      <c r="V432" t="s">
        <v>27</v>
      </c>
      <c r="W432" t="s">
        <v>37</v>
      </c>
      <c r="X432" t="s">
        <v>29</v>
      </c>
      <c r="Y432">
        <v>62</v>
      </c>
      <c r="Z432">
        <f t="shared" si="47"/>
        <v>-3</v>
      </c>
      <c r="AA432" t="str">
        <f t="shared" si="48"/>
        <v>Deteriorated</v>
      </c>
    </row>
    <row r="433" spans="1:27" x14ac:dyDescent="0.25">
      <c r="A433">
        <v>8</v>
      </c>
      <c r="B433" t="str">
        <f t="shared" si="42"/>
        <v>1-10 hours</v>
      </c>
      <c r="C433">
        <v>100</v>
      </c>
      <c r="D433" t="str">
        <f t="shared" si="43"/>
        <v>Perfect</v>
      </c>
      <c r="E433" t="s">
        <v>21</v>
      </c>
      <c r="F433" t="s">
        <v>24</v>
      </c>
      <c r="G433" t="s">
        <v>23</v>
      </c>
      <c r="H433">
        <v>8</v>
      </c>
      <c r="I433" t="str">
        <f t="shared" si="44"/>
        <v>≥ 8 hours</v>
      </c>
      <c r="J433">
        <v>92</v>
      </c>
      <c r="K433" t="s">
        <v>24</v>
      </c>
      <c r="L433" t="s">
        <v>23</v>
      </c>
      <c r="M433">
        <v>1</v>
      </c>
      <c r="N433" t="str">
        <f t="shared" si="45"/>
        <v>Yes</v>
      </c>
      <c r="O433" t="s">
        <v>24</v>
      </c>
      <c r="P433" t="s">
        <v>21</v>
      </c>
      <c r="Q433" t="s">
        <v>25</v>
      </c>
      <c r="R433" t="s">
        <v>34</v>
      </c>
      <c r="S433">
        <v>3</v>
      </c>
      <c r="T433" t="str">
        <f t="shared" si="46"/>
        <v>Moderate (2-4 hours)</v>
      </c>
      <c r="U433" t="s">
        <v>22</v>
      </c>
      <c r="V433" t="s">
        <v>35</v>
      </c>
      <c r="W433" t="s">
        <v>32</v>
      </c>
      <c r="X433" t="s">
        <v>33</v>
      </c>
      <c r="Y433">
        <v>70</v>
      </c>
      <c r="Z433">
        <f t="shared" si="47"/>
        <v>-22</v>
      </c>
      <c r="AA433" t="str">
        <f t="shared" si="48"/>
        <v>Deteriorated</v>
      </c>
    </row>
    <row r="434" spans="1:27" x14ac:dyDescent="0.25">
      <c r="A434">
        <v>18</v>
      </c>
      <c r="B434" t="str">
        <f t="shared" si="42"/>
        <v>10-20 hours</v>
      </c>
      <c r="C434">
        <v>65</v>
      </c>
      <c r="D434" t="str">
        <f t="shared" si="43"/>
        <v>Poor</v>
      </c>
      <c r="E434" t="s">
        <v>24</v>
      </c>
      <c r="F434" t="s">
        <v>21</v>
      </c>
      <c r="G434" t="s">
        <v>23</v>
      </c>
      <c r="H434">
        <v>6</v>
      </c>
      <c r="I434" t="str">
        <f t="shared" si="44"/>
        <v>&lt; 8 hours</v>
      </c>
      <c r="J434">
        <v>91</v>
      </c>
      <c r="K434" t="s">
        <v>24</v>
      </c>
      <c r="L434" t="s">
        <v>22</v>
      </c>
      <c r="M434">
        <v>5</v>
      </c>
      <c r="N434" t="str">
        <f t="shared" si="45"/>
        <v>Yes</v>
      </c>
      <c r="O434" t="s">
        <v>20</v>
      </c>
      <c r="P434" t="s">
        <v>24</v>
      </c>
      <c r="Q434" t="s">
        <v>36</v>
      </c>
      <c r="R434" t="s">
        <v>34</v>
      </c>
      <c r="S434">
        <v>3</v>
      </c>
      <c r="T434" t="str">
        <f t="shared" si="46"/>
        <v>Moderate (2-4 hours)</v>
      </c>
      <c r="U434" t="s">
        <v>22</v>
      </c>
      <c r="V434" t="s">
        <v>31</v>
      </c>
      <c r="W434" t="s">
        <v>28</v>
      </c>
      <c r="X434" t="s">
        <v>29</v>
      </c>
      <c r="Y434">
        <v>66</v>
      </c>
      <c r="Z434">
        <f t="shared" si="47"/>
        <v>-25</v>
      </c>
      <c r="AA434" t="str">
        <f t="shared" si="48"/>
        <v>Deteriorated</v>
      </c>
    </row>
    <row r="435" spans="1:27" x14ac:dyDescent="0.25">
      <c r="A435">
        <v>24</v>
      </c>
      <c r="B435" t="str">
        <f t="shared" si="42"/>
        <v>20-30 hours</v>
      </c>
      <c r="C435">
        <v>63</v>
      </c>
      <c r="D435" t="str">
        <f t="shared" si="43"/>
        <v>Poor</v>
      </c>
      <c r="E435" t="s">
        <v>21</v>
      </c>
      <c r="F435" t="s">
        <v>20</v>
      </c>
      <c r="G435" t="s">
        <v>23</v>
      </c>
      <c r="H435">
        <v>7</v>
      </c>
      <c r="I435" t="str">
        <f t="shared" si="44"/>
        <v>&lt; 8 hours</v>
      </c>
      <c r="J435">
        <v>91</v>
      </c>
      <c r="K435" t="s">
        <v>20</v>
      </c>
      <c r="L435" t="s">
        <v>23</v>
      </c>
      <c r="M435">
        <v>4</v>
      </c>
      <c r="N435" t="str">
        <f t="shared" si="45"/>
        <v>Yes</v>
      </c>
      <c r="O435" t="s">
        <v>20</v>
      </c>
      <c r="P435" t="s">
        <v>24</v>
      </c>
      <c r="Q435" t="s">
        <v>36</v>
      </c>
      <c r="R435" t="s">
        <v>26</v>
      </c>
      <c r="S435">
        <v>4</v>
      </c>
      <c r="T435" t="str">
        <f t="shared" si="46"/>
        <v>Moderate (2-4 hours)</v>
      </c>
      <c r="U435" t="s">
        <v>22</v>
      </c>
      <c r="V435" t="s">
        <v>27</v>
      </c>
      <c r="W435" t="s">
        <v>28</v>
      </c>
      <c r="X435" t="s">
        <v>33</v>
      </c>
      <c r="Y435">
        <v>67</v>
      </c>
      <c r="Z435">
        <f t="shared" si="47"/>
        <v>-24</v>
      </c>
      <c r="AA435" t="str">
        <f t="shared" si="48"/>
        <v>Deteriorated</v>
      </c>
    </row>
    <row r="436" spans="1:27" x14ac:dyDescent="0.25">
      <c r="A436">
        <v>29</v>
      </c>
      <c r="B436" t="str">
        <f t="shared" si="42"/>
        <v>20-30 hours</v>
      </c>
      <c r="C436">
        <v>95</v>
      </c>
      <c r="D436" t="str">
        <f t="shared" si="43"/>
        <v>Very Good</v>
      </c>
      <c r="E436" t="s">
        <v>24</v>
      </c>
      <c r="F436" t="s">
        <v>20</v>
      </c>
      <c r="G436" t="s">
        <v>22</v>
      </c>
      <c r="H436">
        <v>9</v>
      </c>
      <c r="I436" t="str">
        <f t="shared" si="44"/>
        <v>≥ 8 hours</v>
      </c>
      <c r="J436">
        <v>64</v>
      </c>
      <c r="K436" t="s">
        <v>24</v>
      </c>
      <c r="L436" t="s">
        <v>23</v>
      </c>
      <c r="M436">
        <v>1</v>
      </c>
      <c r="N436" t="str">
        <f t="shared" si="45"/>
        <v>Yes</v>
      </c>
      <c r="O436" t="s">
        <v>24</v>
      </c>
      <c r="P436" t="s">
        <v>21</v>
      </c>
      <c r="Q436" t="s">
        <v>25</v>
      </c>
      <c r="R436" t="s">
        <v>26</v>
      </c>
      <c r="S436">
        <v>3</v>
      </c>
      <c r="T436" t="str">
        <f t="shared" si="46"/>
        <v>Moderate (2-4 hours)</v>
      </c>
      <c r="U436" t="s">
        <v>22</v>
      </c>
      <c r="V436" t="s">
        <v>27</v>
      </c>
      <c r="W436" t="s">
        <v>28</v>
      </c>
      <c r="X436" t="s">
        <v>33</v>
      </c>
      <c r="Y436">
        <v>72</v>
      </c>
      <c r="Z436">
        <f t="shared" si="47"/>
        <v>8</v>
      </c>
      <c r="AA436" t="str">
        <f t="shared" si="48"/>
        <v>Improved</v>
      </c>
    </row>
    <row r="437" spans="1:27" x14ac:dyDescent="0.25">
      <c r="A437">
        <v>20</v>
      </c>
      <c r="B437" t="str">
        <f t="shared" si="42"/>
        <v>10-20 hours</v>
      </c>
      <c r="C437">
        <v>72</v>
      </c>
      <c r="D437" t="str">
        <f t="shared" si="43"/>
        <v>Fair</v>
      </c>
      <c r="E437" t="s">
        <v>21</v>
      </c>
      <c r="F437" t="s">
        <v>20</v>
      </c>
      <c r="G437" t="s">
        <v>23</v>
      </c>
      <c r="H437">
        <v>7</v>
      </c>
      <c r="I437" t="str">
        <f t="shared" si="44"/>
        <v>&lt; 8 hours</v>
      </c>
      <c r="J437">
        <v>90</v>
      </c>
      <c r="K437" t="s">
        <v>20</v>
      </c>
      <c r="L437" t="s">
        <v>23</v>
      </c>
      <c r="M437">
        <v>0</v>
      </c>
      <c r="N437" t="str">
        <f t="shared" si="45"/>
        <v>No</v>
      </c>
      <c r="O437" t="s">
        <v>20</v>
      </c>
      <c r="P437" t="s">
        <v>21</v>
      </c>
      <c r="Q437" t="s">
        <v>36</v>
      </c>
      <c r="R437" t="s">
        <v>30</v>
      </c>
      <c r="S437">
        <v>3</v>
      </c>
      <c r="T437" t="str">
        <f t="shared" si="46"/>
        <v>Moderate (2-4 hours)</v>
      </c>
      <c r="U437" t="s">
        <v>22</v>
      </c>
      <c r="V437" t="s">
        <v>35</v>
      </c>
      <c r="W437" t="s">
        <v>28</v>
      </c>
      <c r="X437" t="s">
        <v>33</v>
      </c>
      <c r="Y437">
        <v>66</v>
      </c>
      <c r="Z437">
        <f t="shared" si="47"/>
        <v>-24</v>
      </c>
      <c r="AA437" t="str">
        <f t="shared" si="48"/>
        <v>Deteriorated</v>
      </c>
    </row>
    <row r="438" spans="1:27" x14ac:dyDescent="0.25">
      <c r="A438">
        <v>30</v>
      </c>
      <c r="B438" t="str">
        <f t="shared" si="42"/>
        <v>20-30 hours</v>
      </c>
      <c r="C438">
        <v>86</v>
      </c>
      <c r="D438" t="str">
        <f t="shared" si="43"/>
        <v>Good</v>
      </c>
      <c r="E438" t="s">
        <v>24</v>
      </c>
      <c r="F438" t="s">
        <v>20</v>
      </c>
      <c r="G438" t="s">
        <v>23</v>
      </c>
      <c r="H438">
        <v>8</v>
      </c>
      <c r="I438" t="str">
        <f t="shared" si="44"/>
        <v>≥ 8 hours</v>
      </c>
      <c r="J438">
        <v>52</v>
      </c>
      <c r="K438" t="s">
        <v>24</v>
      </c>
      <c r="L438" t="s">
        <v>23</v>
      </c>
      <c r="M438">
        <v>2</v>
      </c>
      <c r="N438" t="str">
        <f t="shared" si="45"/>
        <v>Yes</v>
      </c>
      <c r="O438" t="s">
        <v>24</v>
      </c>
      <c r="P438" t="s">
        <v>24</v>
      </c>
      <c r="Q438" t="s">
        <v>25</v>
      </c>
      <c r="R438" t="s">
        <v>30</v>
      </c>
      <c r="S438">
        <v>2</v>
      </c>
      <c r="T438" t="str">
        <f t="shared" si="46"/>
        <v>Low (0-2 hours)</v>
      </c>
      <c r="U438" t="s">
        <v>23</v>
      </c>
      <c r="V438" t="s">
        <v>31</v>
      </c>
      <c r="W438" t="s">
        <v>32</v>
      </c>
      <c r="X438" t="s">
        <v>33</v>
      </c>
      <c r="Y438">
        <v>68</v>
      </c>
      <c r="Z438">
        <f t="shared" si="47"/>
        <v>16</v>
      </c>
      <c r="AA438" t="str">
        <f t="shared" si="48"/>
        <v>Improved</v>
      </c>
    </row>
    <row r="439" spans="1:27" x14ac:dyDescent="0.25">
      <c r="A439">
        <v>12</v>
      </c>
      <c r="B439" t="str">
        <f t="shared" si="42"/>
        <v>10-20 hours</v>
      </c>
      <c r="C439">
        <v>73</v>
      </c>
      <c r="D439" t="str">
        <f t="shared" si="43"/>
        <v>Fair</v>
      </c>
      <c r="E439" t="s">
        <v>21</v>
      </c>
      <c r="F439" t="s">
        <v>24</v>
      </c>
      <c r="G439" t="s">
        <v>22</v>
      </c>
      <c r="H439">
        <v>5</v>
      </c>
      <c r="I439" t="str">
        <f t="shared" si="44"/>
        <v>&lt; 8 hours</v>
      </c>
      <c r="J439">
        <v>60</v>
      </c>
      <c r="K439" t="s">
        <v>24</v>
      </c>
      <c r="L439" t="s">
        <v>23</v>
      </c>
      <c r="M439">
        <v>1</v>
      </c>
      <c r="N439" t="str">
        <f t="shared" si="45"/>
        <v>Yes</v>
      </c>
      <c r="O439" t="s">
        <v>20</v>
      </c>
      <c r="P439" t="s">
        <v>24</v>
      </c>
      <c r="Q439" t="s">
        <v>25</v>
      </c>
      <c r="R439" t="s">
        <v>30</v>
      </c>
      <c r="S439">
        <v>4</v>
      </c>
      <c r="T439" t="str">
        <f t="shared" si="46"/>
        <v>Moderate (2-4 hours)</v>
      </c>
      <c r="U439" t="s">
        <v>22</v>
      </c>
      <c r="V439" t="s">
        <v>27</v>
      </c>
      <c r="W439" t="s">
        <v>32</v>
      </c>
      <c r="X439" t="s">
        <v>29</v>
      </c>
      <c r="Y439">
        <v>62</v>
      </c>
      <c r="Z439">
        <f t="shared" si="47"/>
        <v>2</v>
      </c>
      <c r="AA439" t="str">
        <f t="shared" si="48"/>
        <v>Same</v>
      </c>
    </row>
    <row r="440" spans="1:27" x14ac:dyDescent="0.25">
      <c r="A440">
        <v>10</v>
      </c>
      <c r="B440" t="str">
        <f t="shared" si="42"/>
        <v>1-10 hours</v>
      </c>
      <c r="C440">
        <v>76</v>
      </c>
      <c r="D440" t="str">
        <f t="shared" si="43"/>
        <v>Fair</v>
      </c>
      <c r="E440" t="s">
        <v>20</v>
      </c>
      <c r="F440" t="s">
        <v>24</v>
      </c>
      <c r="G440" t="s">
        <v>23</v>
      </c>
      <c r="H440">
        <v>8</v>
      </c>
      <c r="I440" t="str">
        <f t="shared" si="44"/>
        <v>≥ 8 hours</v>
      </c>
      <c r="J440">
        <v>76</v>
      </c>
      <c r="K440" t="s">
        <v>24</v>
      </c>
      <c r="L440" t="s">
        <v>23</v>
      </c>
      <c r="M440">
        <v>2</v>
      </c>
      <c r="N440" t="str">
        <f t="shared" si="45"/>
        <v>Yes</v>
      </c>
      <c r="O440" t="s">
        <v>21</v>
      </c>
      <c r="P440" t="s">
        <v>21</v>
      </c>
      <c r="Q440" t="s">
        <v>36</v>
      </c>
      <c r="R440" t="s">
        <v>26</v>
      </c>
      <c r="S440">
        <v>3</v>
      </c>
      <c r="T440" t="str">
        <f t="shared" si="46"/>
        <v>Moderate (2-4 hours)</v>
      </c>
      <c r="U440" t="s">
        <v>23</v>
      </c>
      <c r="V440" t="s">
        <v>35</v>
      </c>
      <c r="W440" t="s">
        <v>32</v>
      </c>
      <c r="X440" t="s">
        <v>29</v>
      </c>
      <c r="Y440">
        <v>64</v>
      </c>
      <c r="Z440">
        <f t="shared" si="47"/>
        <v>-12</v>
      </c>
      <c r="AA440" t="str">
        <f t="shared" si="48"/>
        <v>Deteriorated</v>
      </c>
    </row>
    <row r="441" spans="1:27" x14ac:dyDescent="0.25">
      <c r="A441">
        <v>20</v>
      </c>
      <c r="B441" t="str">
        <f t="shared" si="42"/>
        <v>10-20 hours</v>
      </c>
      <c r="C441">
        <v>70</v>
      </c>
      <c r="D441" t="str">
        <f t="shared" si="43"/>
        <v>Fair</v>
      </c>
      <c r="E441" t="s">
        <v>24</v>
      </c>
      <c r="F441" t="s">
        <v>24</v>
      </c>
      <c r="G441" t="s">
        <v>22</v>
      </c>
      <c r="H441">
        <v>8</v>
      </c>
      <c r="I441" t="str">
        <f t="shared" si="44"/>
        <v>≥ 8 hours</v>
      </c>
      <c r="J441">
        <v>70</v>
      </c>
      <c r="K441" t="s">
        <v>24</v>
      </c>
      <c r="L441" t="s">
        <v>23</v>
      </c>
      <c r="M441">
        <v>0</v>
      </c>
      <c r="N441" t="str">
        <f t="shared" si="45"/>
        <v>No</v>
      </c>
      <c r="O441" t="s">
        <v>20</v>
      </c>
      <c r="P441" t="s">
        <v>24</v>
      </c>
      <c r="Q441" t="s">
        <v>25</v>
      </c>
      <c r="R441" t="s">
        <v>34</v>
      </c>
      <c r="S441">
        <v>5</v>
      </c>
      <c r="T441" t="str">
        <f t="shared" si="46"/>
        <v>High (4-6 hours)</v>
      </c>
      <c r="U441" t="s">
        <v>22</v>
      </c>
      <c r="V441" t="s">
        <v>35</v>
      </c>
      <c r="W441" t="s">
        <v>28</v>
      </c>
      <c r="X441" t="s">
        <v>33</v>
      </c>
      <c r="Y441">
        <v>65</v>
      </c>
      <c r="Z441">
        <f t="shared" si="47"/>
        <v>-5</v>
      </c>
      <c r="AA441" t="str">
        <f t="shared" si="48"/>
        <v>Deteriorated</v>
      </c>
    </row>
    <row r="442" spans="1:27" x14ac:dyDescent="0.25">
      <c r="A442">
        <v>22</v>
      </c>
      <c r="B442" t="str">
        <f t="shared" si="42"/>
        <v>20-30 hours</v>
      </c>
      <c r="C442">
        <v>74</v>
      </c>
      <c r="D442" t="str">
        <f t="shared" si="43"/>
        <v>Fair</v>
      </c>
      <c r="E442" t="s">
        <v>24</v>
      </c>
      <c r="F442" t="s">
        <v>20</v>
      </c>
      <c r="G442" t="s">
        <v>23</v>
      </c>
      <c r="H442">
        <v>6</v>
      </c>
      <c r="I442" t="str">
        <f t="shared" si="44"/>
        <v>&lt; 8 hours</v>
      </c>
      <c r="J442">
        <v>56</v>
      </c>
      <c r="K442" t="s">
        <v>20</v>
      </c>
      <c r="L442" t="s">
        <v>23</v>
      </c>
      <c r="M442">
        <v>4</v>
      </c>
      <c r="N442" t="str">
        <f t="shared" si="45"/>
        <v>Yes</v>
      </c>
      <c r="O442" t="s">
        <v>24</v>
      </c>
      <c r="P442" t="s">
        <v>21</v>
      </c>
      <c r="Q442" t="s">
        <v>25</v>
      </c>
      <c r="R442" t="s">
        <v>30</v>
      </c>
      <c r="S442">
        <v>3</v>
      </c>
      <c r="T442" t="str">
        <f t="shared" si="46"/>
        <v>Moderate (2-4 hours)</v>
      </c>
      <c r="U442" t="s">
        <v>22</v>
      </c>
      <c r="V442" t="s">
        <v>35</v>
      </c>
      <c r="W442" t="s">
        <v>32</v>
      </c>
      <c r="X442" t="s">
        <v>29</v>
      </c>
      <c r="Y442">
        <v>66</v>
      </c>
      <c r="Z442">
        <f t="shared" si="47"/>
        <v>10</v>
      </c>
      <c r="AA442" t="str">
        <f t="shared" si="48"/>
        <v>Improved</v>
      </c>
    </row>
    <row r="443" spans="1:27" x14ac:dyDescent="0.25">
      <c r="A443">
        <v>20</v>
      </c>
      <c r="B443" t="str">
        <f t="shared" si="42"/>
        <v>10-20 hours</v>
      </c>
      <c r="C443">
        <v>76</v>
      </c>
      <c r="D443" t="str">
        <f t="shared" si="43"/>
        <v>Fair</v>
      </c>
      <c r="E443" t="s">
        <v>24</v>
      </c>
      <c r="F443" t="s">
        <v>20</v>
      </c>
      <c r="G443" t="s">
        <v>22</v>
      </c>
      <c r="H443">
        <v>7</v>
      </c>
      <c r="I443" t="str">
        <f t="shared" si="44"/>
        <v>&lt; 8 hours</v>
      </c>
      <c r="J443">
        <v>52</v>
      </c>
      <c r="K443" t="s">
        <v>24</v>
      </c>
      <c r="L443" t="s">
        <v>23</v>
      </c>
      <c r="M443">
        <v>2</v>
      </c>
      <c r="N443" t="str">
        <f t="shared" si="45"/>
        <v>Yes</v>
      </c>
      <c r="O443" t="s">
        <v>20</v>
      </c>
      <c r="P443" t="s">
        <v>21</v>
      </c>
      <c r="Q443" t="s">
        <v>36</v>
      </c>
      <c r="R443" t="s">
        <v>34</v>
      </c>
      <c r="S443">
        <v>3</v>
      </c>
      <c r="T443" t="str">
        <f t="shared" si="46"/>
        <v>Moderate (2-4 hours)</v>
      </c>
      <c r="U443" t="s">
        <v>22</v>
      </c>
      <c r="V443" t="s">
        <v>27</v>
      </c>
      <c r="W443" t="s">
        <v>28</v>
      </c>
      <c r="X443" t="s">
        <v>33</v>
      </c>
      <c r="Y443">
        <v>64</v>
      </c>
      <c r="Z443">
        <f t="shared" si="47"/>
        <v>12</v>
      </c>
      <c r="AA443" t="str">
        <f t="shared" si="48"/>
        <v>Improved</v>
      </c>
    </row>
    <row r="444" spans="1:27" x14ac:dyDescent="0.25">
      <c r="A444">
        <v>8</v>
      </c>
      <c r="B444" t="str">
        <f t="shared" si="42"/>
        <v>1-10 hours</v>
      </c>
      <c r="C444">
        <v>89</v>
      </c>
      <c r="D444" t="str">
        <f t="shared" si="43"/>
        <v>Good</v>
      </c>
      <c r="E444" t="s">
        <v>24</v>
      </c>
      <c r="F444" t="s">
        <v>21</v>
      </c>
      <c r="G444" t="s">
        <v>23</v>
      </c>
      <c r="H444">
        <v>7</v>
      </c>
      <c r="I444" t="str">
        <f t="shared" si="44"/>
        <v>&lt; 8 hours</v>
      </c>
      <c r="J444">
        <v>81</v>
      </c>
      <c r="K444" t="s">
        <v>20</v>
      </c>
      <c r="L444" t="s">
        <v>23</v>
      </c>
      <c r="M444">
        <v>4</v>
      </c>
      <c r="N444" t="str">
        <f t="shared" si="45"/>
        <v>Yes</v>
      </c>
      <c r="O444" t="s">
        <v>20</v>
      </c>
      <c r="P444" t="s">
        <v>24</v>
      </c>
      <c r="Q444" t="s">
        <v>25</v>
      </c>
      <c r="R444" t="s">
        <v>34</v>
      </c>
      <c r="S444">
        <v>3</v>
      </c>
      <c r="T444" t="str">
        <f t="shared" si="46"/>
        <v>Moderate (2-4 hours)</v>
      </c>
      <c r="U444" t="s">
        <v>22</v>
      </c>
      <c r="V444" t="s">
        <v>31</v>
      </c>
      <c r="W444" t="s">
        <v>28</v>
      </c>
      <c r="X444" t="s">
        <v>29</v>
      </c>
      <c r="Y444">
        <v>67</v>
      </c>
      <c r="Z444">
        <f t="shared" si="47"/>
        <v>-14</v>
      </c>
      <c r="AA444" t="str">
        <f t="shared" si="48"/>
        <v>Deteriorated</v>
      </c>
    </row>
    <row r="445" spans="1:27" x14ac:dyDescent="0.25">
      <c r="A445">
        <v>19</v>
      </c>
      <c r="B445" t="str">
        <f t="shared" si="42"/>
        <v>10-20 hours</v>
      </c>
      <c r="C445">
        <v>80</v>
      </c>
      <c r="D445" t="str">
        <f t="shared" si="43"/>
        <v>Good</v>
      </c>
      <c r="E445" t="s">
        <v>21</v>
      </c>
      <c r="F445" t="s">
        <v>24</v>
      </c>
      <c r="G445" t="s">
        <v>23</v>
      </c>
      <c r="H445">
        <v>7</v>
      </c>
      <c r="I445" t="str">
        <f t="shared" si="44"/>
        <v>&lt; 8 hours</v>
      </c>
      <c r="J445">
        <v>66</v>
      </c>
      <c r="K445" t="s">
        <v>20</v>
      </c>
      <c r="L445" t="s">
        <v>23</v>
      </c>
      <c r="M445">
        <v>4</v>
      </c>
      <c r="N445" t="str">
        <f t="shared" si="45"/>
        <v>Yes</v>
      </c>
      <c r="O445" t="s">
        <v>24</v>
      </c>
      <c r="P445" t="s">
        <v>24</v>
      </c>
      <c r="Q445" t="s">
        <v>25</v>
      </c>
      <c r="R445" t="s">
        <v>30</v>
      </c>
      <c r="S445">
        <v>4</v>
      </c>
      <c r="T445" t="str">
        <f t="shared" si="46"/>
        <v>Moderate (2-4 hours)</v>
      </c>
      <c r="U445" t="s">
        <v>22</v>
      </c>
      <c r="V445" t="s">
        <v>31</v>
      </c>
      <c r="W445" t="s">
        <v>28</v>
      </c>
      <c r="X445" t="s">
        <v>33</v>
      </c>
      <c r="Y445">
        <v>69</v>
      </c>
      <c r="Z445">
        <f t="shared" si="47"/>
        <v>3</v>
      </c>
      <c r="AA445" t="str">
        <f t="shared" si="48"/>
        <v>Improved</v>
      </c>
    </row>
    <row r="446" spans="1:27" x14ac:dyDescent="0.25">
      <c r="A446">
        <v>12</v>
      </c>
      <c r="B446" t="str">
        <f t="shared" si="42"/>
        <v>10-20 hours</v>
      </c>
      <c r="C446">
        <v>98</v>
      </c>
      <c r="D446" t="str">
        <f t="shared" si="43"/>
        <v>Very Good</v>
      </c>
      <c r="E446" t="s">
        <v>21</v>
      </c>
      <c r="F446" t="s">
        <v>24</v>
      </c>
      <c r="G446" t="s">
        <v>23</v>
      </c>
      <c r="H446">
        <v>8</v>
      </c>
      <c r="I446" t="str">
        <f t="shared" si="44"/>
        <v>≥ 8 hours</v>
      </c>
      <c r="J446">
        <v>51</v>
      </c>
      <c r="K446" t="s">
        <v>24</v>
      </c>
      <c r="L446" t="s">
        <v>23</v>
      </c>
      <c r="M446">
        <v>0</v>
      </c>
      <c r="N446" t="str">
        <f t="shared" si="45"/>
        <v>No</v>
      </c>
      <c r="O446" t="s">
        <v>24</v>
      </c>
      <c r="P446" t="s">
        <v>20</v>
      </c>
      <c r="Q446" t="s">
        <v>25</v>
      </c>
      <c r="R446" t="s">
        <v>26</v>
      </c>
      <c r="S446">
        <v>5</v>
      </c>
      <c r="T446" t="str">
        <f t="shared" si="46"/>
        <v>High (4-6 hours)</v>
      </c>
      <c r="U446" t="s">
        <v>22</v>
      </c>
      <c r="V446" t="s">
        <v>35</v>
      </c>
      <c r="W446" t="s">
        <v>32</v>
      </c>
      <c r="X446" t="s">
        <v>29</v>
      </c>
      <c r="Y446">
        <v>68</v>
      </c>
      <c r="Z446">
        <f t="shared" si="47"/>
        <v>17</v>
      </c>
      <c r="AA446" t="str">
        <f t="shared" si="48"/>
        <v>Improved</v>
      </c>
    </row>
    <row r="447" spans="1:27" x14ac:dyDescent="0.25">
      <c r="A447">
        <v>24</v>
      </c>
      <c r="B447" t="str">
        <f t="shared" si="42"/>
        <v>20-30 hours</v>
      </c>
      <c r="C447">
        <v>62</v>
      </c>
      <c r="D447" t="str">
        <f t="shared" si="43"/>
        <v>Poor</v>
      </c>
      <c r="E447" t="s">
        <v>24</v>
      </c>
      <c r="F447" t="s">
        <v>24</v>
      </c>
      <c r="G447" t="s">
        <v>22</v>
      </c>
      <c r="H447">
        <v>6</v>
      </c>
      <c r="I447" t="str">
        <f t="shared" si="44"/>
        <v>&lt; 8 hours</v>
      </c>
      <c r="J447">
        <v>72</v>
      </c>
      <c r="K447" t="s">
        <v>21</v>
      </c>
      <c r="L447" t="s">
        <v>23</v>
      </c>
      <c r="M447">
        <v>2</v>
      </c>
      <c r="N447" t="str">
        <f t="shared" si="45"/>
        <v>Yes</v>
      </c>
      <c r="O447" t="s">
        <v>20</v>
      </c>
      <c r="P447" t="s">
        <v>20</v>
      </c>
      <c r="Q447" t="s">
        <v>25</v>
      </c>
      <c r="R447" t="s">
        <v>34</v>
      </c>
      <c r="S447">
        <v>4</v>
      </c>
      <c r="T447" t="str">
        <f t="shared" si="46"/>
        <v>Moderate (2-4 hours)</v>
      </c>
      <c r="U447" t="s">
        <v>22</v>
      </c>
      <c r="V447" t="s">
        <v>27</v>
      </c>
      <c r="W447" t="s">
        <v>28</v>
      </c>
      <c r="X447" t="s">
        <v>29</v>
      </c>
      <c r="Y447">
        <v>64</v>
      </c>
      <c r="Z447">
        <f t="shared" si="47"/>
        <v>-8</v>
      </c>
      <c r="AA447" t="str">
        <f t="shared" si="48"/>
        <v>Deteriorated</v>
      </c>
    </row>
    <row r="448" spans="1:27" x14ac:dyDescent="0.25">
      <c r="A448">
        <v>22</v>
      </c>
      <c r="B448" t="str">
        <f t="shared" si="42"/>
        <v>20-30 hours</v>
      </c>
      <c r="C448">
        <v>80</v>
      </c>
      <c r="D448" t="str">
        <f t="shared" si="43"/>
        <v>Good</v>
      </c>
      <c r="E448" t="s">
        <v>21</v>
      </c>
      <c r="F448" t="s">
        <v>24</v>
      </c>
      <c r="G448" t="s">
        <v>23</v>
      </c>
      <c r="H448">
        <v>7</v>
      </c>
      <c r="I448" t="str">
        <f t="shared" si="44"/>
        <v>&lt; 8 hours</v>
      </c>
      <c r="J448">
        <v>65</v>
      </c>
      <c r="K448" t="s">
        <v>24</v>
      </c>
      <c r="L448" t="s">
        <v>23</v>
      </c>
      <c r="M448">
        <v>2</v>
      </c>
      <c r="N448" t="str">
        <f t="shared" si="45"/>
        <v>Yes</v>
      </c>
      <c r="O448" t="s">
        <v>21</v>
      </c>
      <c r="P448" t="s">
        <v>24</v>
      </c>
      <c r="Q448" t="s">
        <v>36</v>
      </c>
      <c r="R448" t="s">
        <v>34</v>
      </c>
      <c r="S448">
        <v>2</v>
      </c>
      <c r="T448" t="str">
        <f t="shared" si="46"/>
        <v>Low (0-2 hours)</v>
      </c>
      <c r="U448" t="s">
        <v>22</v>
      </c>
      <c r="V448" t="s">
        <v>27</v>
      </c>
      <c r="W448" t="s">
        <v>32</v>
      </c>
      <c r="X448" t="s">
        <v>33</v>
      </c>
      <c r="Y448">
        <v>68</v>
      </c>
      <c r="Z448">
        <f t="shared" si="47"/>
        <v>3</v>
      </c>
      <c r="AA448" t="str">
        <f t="shared" si="48"/>
        <v>Improved</v>
      </c>
    </row>
    <row r="449" spans="1:27" x14ac:dyDescent="0.25">
      <c r="A449">
        <v>14</v>
      </c>
      <c r="B449" t="str">
        <f t="shared" si="42"/>
        <v>10-20 hours</v>
      </c>
      <c r="C449">
        <v>83</v>
      </c>
      <c r="D449" t="str">
        <f t="shared" si="43"/>
        <v>Good</v>
      </c>
      <c r="E449" t="s">
        <v>20</v>
      </c>
      <c r="F449" t="s">
        <v>20</v>
      </c>
      <c r="G449" t="s">
        <v>23</v>
      </c>
      <c r="H449">
        <v>9</v>
      </c>
      <c r="I449" t="str">
        <f t="shared" si="44"/>
        <v>≥ 8 hours</v>
      </c>
      <c r="J449">
        <v>79</v>
      </c>
      <c r="K449" t="s">
        <v>24</v>
      </c>
      <c r="L449" t="s">
        <v>23</v>
      </c>
      <c r="M449">
        <v>1</v>
      </c>
      <c r="N449" t="str">
        <f t="shared" si="45"/>
        <v>Yes</v>
      </c>
      <c r="O449" t="s">
        <v>24</v>
      </c>
      <c r="P449" t="s">
        <v>20</v>
      </c>
      <c r="Q449" t="s">
        <v>25</v>
      </c>
      <c r="R449" t="s">
        <v>26</v>
      </c>
      <c r="S449">
        <v>3</v>
      </c>
      <c r="T449" t="str">
        <f t="shared" si="46"/>
        <v>Moderate (2-4 hours)</v>
      </c>
      <c r="U449" t="s">
        <v>22</v>
      </c>
      <c r="V449" t="s">
        <v>27</v>
      </c>
      <c r="W449" t="s">
        <v>28</v>
      </c>
      <c r="X449" t="s">
        <v>29</v>
      </c>
      <c r="Y449">
        <v>64</v>
      </c>
      <c r="Z449">
        <f t="shared" si="47"/>
        <v>-15</v>
      </c>
      <c r="AA449" t="str">
        <f t="shared" si="48"/>
        <v>Deteriorated</v>
      </c>
    </row>
    <row r="450" spans="1:27" x14ac:dyDescent="0.25">
      <c r="A450">
        <v>17</v>
      </c>
      <c r="B450" t="str">
        <f t="shared" si="42"/>
        <v>10-20 hours</v>
      </c>
      <c r="C450">
        <v>97</v>
      </c>
      <c r="D450" t="str">
        <f t="shared" si="43"/>
        <v>Very Good</v>
      </c>
      <c r="E450" t="s">
        <v>24</v>
      </c>
      <c r="F450" t="s">
        <v>21</v>
      </c>
      <c r="G450" t="s">
        <v>22</v>
      </c>
      <c r="H450">
        <v>9</v>
      </c>
      <c r="I450" t="str">
        <f t="shared" si="44"/>
        <v>≥ 8 hours</v>
      </c>
      <c r="J450">
        <v>96</v>
      </c>
      <c r="K450" t="s">
        <v>21</v>
      </c>
      <c r="L450" t="s">
        <v>23</v>
      </c>
      <c r="M450">
        <v>0</v>
      </c>
      <c r="N450" t="str">
        <f t="shared" si="45"/>
        <v>No</v>
      </c>
      <c r="O450" t="s">
        <v>21</v>
      </c>
      <c r="P450" t="s">
        <v>24</v>
      </c>
      <c r="Q450" t="s">
        <v>25</v>
      </c>
      <c r="R450" t="s">
        <v>30</v>
      </c>
      <c r="S450">
        <v>1</v>
      </c>
      <c r="T450" t="str">
        <f t="shared" si="46"/>
        <v>Low (0-2 hours)</v>
      </c>
      <c r="U450" t="s">
        <v>22</v>
      </c>
      <c r="V450" t="s">
        <v>35</v>
      </c>
      <c r="W450" t="s">
        <v>28</v>
      </c>
      <c r="X450" t="s">
        <v>29</v>
      </c>
      <c r="Y450">
        <v>71</v>
      </c>
      <c r="Z450">
        <f t="shared" si="47"/>
        <v>-25</v>
      </c>
      <c r="AA450" t="str">
        <f t="shared" si="48"/>
        <v>Deteriorated</v>
      </c>
    </row>
    <row r="451" spans="1:27" x14ac:dyDescent="0.25">
      <c r="A451">
        <v>14</v>
      </c>
      <c r="B451" t="str">
        <f t="shared" ref="B451:B514" si="49">IF(A451&lt;=10,"1-10 hours",IF(A451&lt;=20,"10-20 hours",IF(A451&lt;=30,"20-30 hours","above 30 hours")))</f>
        <v>10-20 hours</v>
      </c>
      <c r="C451">
        <v>62</v>
      </c>
      <c r="D451" t="str">
        <f t="shared" ref="D451:D514" si="50">IF(C451=100,"Perfect",
IF(C451&gt;=90,"Very Good",
IF(C451&gt;=80,"Good",
IF(C451&gt;=70,"Fair",
IF(C451&gt;=60,"Poor","Below 60")))))</f>
        <v>Poor</v>
      </c>
      <c r="E451" t="s">
        <v>21</v>
      </c>
      <c r="F451" t="s">
        <v>21</v>
      </c>
      <c r="G451" t="s">
        <v>23</v>
      </c>
      <c r="H451">
        <v>8</v>
      </c>
      <c r="I451" t="str">
        <f t="shared" ref="I451:I514" si="51">IF(H451&lt;8,"&lt; 8 hours","≥ 8 hours")</f>
        <v>≥ 8 hours</v>
      </c>
      <c r="J451">
        <v>65</v>
      </c>
      <c r="K451" t="s">
        <v>20</v>
      </c>
      <c r="L451" t="s">
        <v>23</v>
      </c>
      <c r="M451">
        <v>3</v>
      </c>
      <c r="N451" t="str">
        <f t="shared" ref="N451:N514" si="52">IF(M451=0,"No","Yes")</f>
        <v>Yes</v>
      </c>
      <c r="O451" t="s">
        <v>20</v>
      </c>
      <c r="P451" t="s">
        <v>24</v>
      </c>
      <c r="Q451" t="s">
        <v>25</v>
      </c>
      <c r="R451" t="s">
        <v>30</v>
      </c>
      <c r="S451">
        <v>2</v>
      </c>
      <c r="T451" t="str">
        <f t="shared" ref="T451:T514" si="53">IF(S451&lt;=2,"Low (0-2 hours)",IF(S451&lt;=4,"Moderate (2-4 hours)","High (4-6 hours)"))</f>
        <v>Low (0-2 hours)</v>
      </c>
      <c r="U451" t="s">
        <v>22</v>
      </c>
      <c r="V451" t="s">
        <v>27</v>
      </c>
      <c r="W451" t="s">
        <v>37</v>
      </c>
      <c r="X451" t="s">
        <v>29</v>
      </c>
      <c r="Y451">
        <v>61</v>
      </c>
      <c r="Z451">
        <f t="shared" ref="Z451:Z514" si="54">Y451-J451</f>
        <v>-4</v>
      </c>
      <c r="AA451" t="str">
        <f t="shared" ref="AA451:AA514" si="55">IF(Z451&gt;2,"Improved",IF(Z451&lt;-2,"Deteriorated","Same"))</f>
        <v>Deteriorated</v>
      </c>
    </row>
    <row r="452" spans="1:27" x14ac:dyDescent="0.25">
      <c r="A452">
        <v>20</v>
      </c>
      <c r="B452" t="str">
        <f t="shared" si="49"/>
        <v>10-20 hours</v>
      </c>
      <c r="C452">
        <v>83</v>
      </c>
      <c r="D452" t="str">
        <f t="shared" si="50"/>
        <v>Good</v>
      </c>
      <c r="E452" t="s">
        <v>20</v>
      </c>
      <c r="F452" t="s">
        <v>24</v>
      </c>
      <c r="G452" t="s">
        <v>22</v>
      </c>
      <c r="H452">
        <v>7</v>
      </c>
      <c r="I452" t="str">
        <f t="shared" si="51"/>
        <v>&lt; 8 hours</v>
      </c>
      <c r="J452">
        <v>100</v>
      </c>
      <c r="K452" t="s">
        <v>24</v>
      </c>
      <c r="L452" t="s">
        <v>23</v>
      </c>
      <c r="M452">
        <v>4</v>
      </c>
      <c r="N452" t="str">
        <f t="shared" si="52"/>
        <v>Yes</v>
      </c>
      <c r="O452" t="s">
        <v>20</v>
      </c>
      <c r="P452" t="s">
        <v>24</v>
      </c>
      <c r="Q452" t="s">
        <v>25</v>
      </c>
      <c r="R452" t="s">
        <v>30</v>
      </c>
      <c r="S452">
        <v>3</v>
      </c>
      <c r="T452" t="str">
        <f t="shared" si="53"/>
        <v>Moderate (2-4 hours)</v>
      </c>
      <c r="U452" t="s">
        <v>22</v>
      </c>
      <c r="V452" t="s">
        <v>31</v>
      </c>
      <c r="W452" t="s">
        <v>28</v>
      </c>
      <c r="X452" t="s">
        <v>29</v>
      </c>
      <c r="Y452">
        <v>68</v>
      </c>
      <c r="Z452">
        <f t="shared" si="54"/>
        <v>-32</v>
      </c>
      <c r="AA452" t="str">
        <f t="shared" si="55"/>
        <v>Deteriorated</v>
      </c>
    </row>
    <row r="453" spans="1:27" x14ac:dyDescent="0.25">
      <c r="A453">
        <v>26</v>
      </c>
      <c r="B453" t="str">
        <f t="shared" si="49"/>
        <v>20-30 hours</v>
      </c>
      <c r="C453">
        <v>94</v>
      </c>
      <c r="D453" t="str">
        <f t="shared" si="50"/>
        <v>Very Good</v>
      </c>
      <c r="E453" t="s">
        <v>21</v>
      </c>
      <c r="F453" t="s">
        <v>24</v>
      </c>
      <c r="G453" t="s">
        <v>23</v>
      </c>
      <c r="H453">
        <v>10</v>
      </c>
      <c r="I453" t="str">
        <f t="shared" si="51"/>
        <v>≥ 8 hours</v>
      </c>
      <c r="J453">
        <v>54</v>
      </c>
      <c r="K453" t="s">
        <v>20</v>
      </c>
      <c r="L453" t="s">
        <v>23</v>
      </c>
      <c r="M453">
        <v>2</v>
      </c>
      <c r="N453" t="str">
        <f t="shared" si="52"/>
        <v>Yes</v>
      </c>
      <c r="O453" t="s">
        <v>21</v>
      </c>
      <c r="P453" t="s">
        <v>24</v>
      </c>
      <c r="Q453" t="s">
        <v>25</v>
      </c>
      <c r="R453" t="s">
        <v>34</v>
      </c>
      <c r="S453">
        <v>5</v>
      </c>
      <c r="T453" t="str">
        <f t="shared" si="53"/>
        <v>High (4-6 hours)</v>
      </c>
      <c r="U453" t="s">
        <v>22</v>
      </c>
      <c r="V453" t="s">
        <v>45</v>
      </c>
      <c r="W453" t="s">
        <v>28</v>
      </c>
      <c r="X453" t="s">
        <v>29</v>
      </c>
      <c r="Y453">
        <v>73</v>
      </c>
      <c r="Z453">
        <f t="shared" si="54"/>
        <v>19</v>
      </c>
      <c r="AA453" t="str">
        <f t="shared" si="55"/>
        <v>Improved</v>
      </c>
    </row>
    <row r="454" spans="1:27" x14ac:dyDescent="0.25">
      <c r="A454">
        <v>14</v>
      </c>
      <c r="B454" t="str">
        <f t="shared" si="49"/>
        <v>10-20 hours</v>
      </c>
      <c r="C454">
        <v>70</v>
      </c>
      <c r="D454" t="str">
        <f t="shared" si="50"/>
        <v>Fair</v>
      </c>
      <c r="E454" t="s">
        <v>21</v>
      </c>
      <c r="F454" t="s">
        <v>24</v>
      </c>
      <c r="G454" t="s">
        <v>23</v>
      </c>
      <c r="H454">
        <v>9</v>
      </c>
      <c r="I454" t="str">
        <f t="shared" si="51"/>
        <v>≥ 8 hours</v>
      </c>
      <c r="J454">
        <v>54</v>
      </c>
      <c r="K454" t="s">
        <v>24</v>
      </c>
      <c r="L454" t="s">
        <v>22</v>
      </c>
      <c r="M454">
        <v>3</v>
      </c>
      <c r="N454" t="str">
        <f t="shared" si="52"/>
        <v>Yes</v>
      </c>
      <c r="O454" t="s">
        <v>24</v>
      </c>
      <c r="P454" t="s">
        <v>24</v>
      </c>
      <c r="Q454" t="s">
        <v>25</v>
      </c>
      <c r="R454" t="s">
        <v>26</v>
      </c>
      <c r="S454">
        <v>1</v>
      </c>
      <c r="T454" t="str">
        <f t="shared" si="53"/>
        <v>Low (0-2 hours)</v>
      </c>
      <c r="U454" t="s">
        <v>22</v>
      </c>
      <c r="V454" t="s">
        <v>31</v>
      </c>
      <c r="W454" t="s">
        <v>28</v>
      </c>
      <c r="X454" t="s">
        <v>29</v>
      </c>
      <c r="Y454">
        <v>64</v>
      </c>
      <c r="Z454">
        <f t="shared" si="54"/>
        <v>10</v>
      </c>
      <c r="AA454" t="str">
        <f t="shared" si="55"/>
        <v>Improved</v>
      </c>
    </row>
    <row r="455" spans="1:27" x14ac:dyDescent="0.25">
      <c r="A455">
        <v>23</v>
      </c>
      <c r="B455" t="str">
        <f t="shared" si="49"/>
        <v>20-30 hours</v>
      </c>
      <c r="C455">
        <v>95</v>
      </c>
      <c r="D455" t="str">
        <f t="shared" si="50"/>
        <v>Very Good</v>
      </c>
      <c r="E455" t="s">
        <v>24</v>
      </c>
      <c r="F455" t="s">
        <v>24</v>
      </c>
      <c r="G455" t="s">
        <v>23</v>
      </c>
      <c r="H455">
        <v>7</v>
      </c>
      <c r="I455" t="str">
        <f t="shared" si="51"/>
        <v>&lt; 8 hours</v>
      </c>
      <c r="J455">
        <v>86</v>
      </c>
      <c r="K455" t="s">
        <v>24</v>
      </c>
      <c r="L455" t="s">
        <v>23</v>
      </c>
      <c r="M455">
        <v>3</v>
      </c>
      <c r="N455" t="str">
        <f t="shared" si="52"/>
        <v>Yes</v>
      </c>
      <c r="O455" t="s">
        <v>20</v>
      </c>
      <c r="P455" t="s">
        <v>24</v>
      </c>
      <c r="Q455" t="s">
        <v>25</v>
      </c>
      <c r="R455" t="s">
        <v>26</v>
      </c>
      <c r="S455">
        <v>4</v>
      </c>
      <c r="T455" t="str">
        <f t="shared" si="53"/>
        <v>Moderate (2-4 hours)</v>
      </c>
      <c r="U455" t="s">
        <v>23</v>
      </c>
      <c r="V455" t="s">
        <v>35</v>
      </c>
      <c r="W455" t="s">
        <v>37</v>
      </c>
      <c r="X455" t="s">
        <v>29</v>
      </c>
      <c r="Y455">
        <v>72</v>
      </c>
      <c r="Z455">
        <f t="shared" si="54"/>
        <v>-14</v>
      </c>
      <c r="AA455" t="str">
        <f t="shared" si="55"/>
        <v>Deteriorated</v>
      </c>
    </row>
    <row r="456" spans="1:27" x14ac:dyDescent="0.25">
      <c r="A456">
        <v>17</v>
      </c>
      <c r="B456" t="str">
        <f t="shared" si="49"/>
        <v>10-20 hours</v>
      </c>
      <c r="C456">
        <v>61</v>
      </c>
      <c r="D456" t="str">
        <f t="shared" si="50"/>
        <v>Poor</v>
      </c>
      <c r="E456" t="s">
        <v>24</v>
      </c>
      <c r="F456" t="s">
        <v>24</v>
      </c>
      <c r="G456" t="s">
        <v>23</v>
      </c>
      <c r="H456">
        <v>7</v>
      </c>
      <c r="I456" t="str">
        <f t="shared" si="51"/>
        <v>&lt; 8 hours</v>
      </c>
      <c r="J456">
        <v>87</v>
      </c>
      <c r="K456" t="s">
        <v>21</v>
      </c>
      <c r="L456" t="s">
        <v>23</v>
      </c>
      <c r="M456">
        <v>5</v>
      </c>
      <c r="N456" t="str">
        <f t="shared" si="52"/>
        <v>Yes</v>
      </c>
      <c r="O456" t="s">
        <v>24</v>
      </c>
      <c r="P456" t="s">
        <v>24</v>
      </c>
      <c r="Q456" t="s">
        <v>25</v>
      </c>
      <c r="R456" t="s">
        <v>34</v>
      </c>
      <c r="S456">
        <v>3</v>
      </c>
      <c r="T456" t="str">
        <f t="shared" si="53"/>
        <v>Moderate (2-4 hours)</v>
      </c>
      <c r="U456" t="s">
        <v>22</v>
      </c>
      <c r="V456" t="s">
        <v>27</v>
      </c>
      <c r="W456" t="s">
        <v>28</v>
      </c>
      <c r="X456" t="s">
        <v>29</v>
      </c>
      <c r="Y456">
        <v>65</v>
      </c>
      <c r="Z456">
        <f t="shared" si="54"/>
        <v>-22</v>
      </c>
      <c r="AA456" t="str">
        <f t="shared" si="55"/>
        <v>Deteriorated</v>
      </c>
    </row>
    <row r="457" spans="1:27" x14ac:dyDescent="0.25">
      <c r="A457">
        <v>15</v>
      </c>
      <c r="B457" t="str">
        <f t="shared" si="49"/>
        <v>10-20 hours</v>
      </c>
      <c r="C457">
        <v>89</v>
      </c>
      <c r="D457" t="str">
        <f t="shared" si="50"/>
        <v>Good</v>
      </c>
      <c r="E457" t="s">
        <v>24</v>
      </c>
      <c r="F457" t="s">
        <v>24</v>
      </c>
      <c r="G457" t="s">
        <v>23</v>
      </c>
      <c r="H457">
        <v>6</v>
      </c>
      <c r="I457" t="str">
        <f t="shared" si="51"/>
        <v>&lt; 8 hours</v>
      </c>
      <c r="J457">
        <v>71</v>
      </c>
      <c r="K457" t="s">
        <v>24</v>
      </c>
      <c r="L457" t="s">
        <v>23</v>
      </c>
      <c r="M457">
        <v>1</v>
      </c>
      <c r="N457" t="str">
        <f t="shared" si="52"/>
        <v>Yes</v>
      </c>
      <c r="O457" t="s">
        <v>24</v>
      </c>
      <c r="P457" t="s">
        <v>21</v>
      </c>
      <c r="Q457" t="s">
        <v>25</v>
      </c>
      <c r="R457" t="s">
        <v>26</v>
      </c>
      <c r="S457">
        <v>4</v>
      </c>
      <c r="T457" t="str">
        <f t="shared" si="53"/>
        <v>Moderate (2-4 hours)</v>
      </c>
      <c r="U457" t="s">
        <v>22</v>
      </c>
      <c r="V457" t="s">
        <v>27</v>
      </c>
      <c r="W457" t="s">
        <v>28</v>
      </c>
      <c r="X457" t="s">
        <v>33</v>
      </c>
      <c r="Y457">
        <v>68</v>
      </c>
      <c r="Z457">
        <f t="shared" si="54"/>
        <v>-3</v>
      </c>
      <c r="AA457" t="str">
        <f t="shared" si="55"/>
        <v>Deteriorated</v>
      </c>
    </row>
    <row r="458" spans="1:27" x14ac:dyDescent="0.25">
      <c r="A458">
        <v>19</v>
      </c>
      <c r="B458" t="str">
        <f t="shared" si="49"/>
        <v>10-20 hours</v>
      </c>
      <c r="C458">
        <v>97</v>
      </c>
      <c r="D458" t="str">
        <f t="shared" si="50"/>
        <v>Very Good</v>
      </c>
      <c r="E458" t="s">
        <v>21</v>
      </c>
      <c r="F458" t="s">
        <v>20</v>
      </c>
      <c r="G458" t="s">
        <v>23</v>
      </c>
      <c r="H458">
        <v>8</v>
      </c>
      <c r="I458" t="str">
        <f t="shared" si="51"/>
        <v>≥ 8 hours</v>
      </c>
      <c r="J458">
        <v>64</v>
      </c>
      <c r="K458" t="s">
        <v>24</v>
      </c>
      <c r="L458" t="s">
        <v>23</v>
      </c>
      <c r="M458">
        <v>2</v>
      </c>
      <c r="N458" t="str">
        <f t="shared" si="52"/>
        <v>Yes</v>
      </c>
      <c r="O458" t="s">
        <v>20</v>
      </c>
      <c r="P458" t="s">
        <v>21</v>
      </c>
      <c r="Q458" t="s">
        <v>25</v>
      </c>
      <c r="R458" t="s">
        <v>26</v>
      </c>
      <c r="S458">
        <v>3</v>
      </c>
      <c r="T458" t="str">
        <f t="shared" si="53"/>
        <v>Moderate (2-4 hours)</v>
      </c>
      <c r="U458" t="s">
        <v>22</v>
      </c>
      <c r="V458" t="s">
        <v>27</v>
      </c>
      <c r="W458" t="s">
        <v>28</v>
      </c>
      <c r="X458" t="s">
        <v>29</v>
      </c>
      <c r="Y458">
        <v>71</v>
      </c>
      <c r="Z458">
        <f t="shared" si="54"/>
        <v>7</v>
      </c>
      <c r="AA458" t="str">
        <f t="shared" si="55"/>
        <v>Improved</v>
      </c>
    </row>
    <row r="459" spans="1:27" x14ac:dyDescent="0.25">
      <c r="A459">
        <v>14</v>
      </c>
      <c r="B459" t="str">
        <f t="shared" si="49"/>
        <v>10-20 hours</v>
      </c>
      <c r="C459">
        <v>86</v>
      </c>
      <c r="D459" t="str">
        <f t="shared" si="50"/>
        <v>Good</v>
      </c>
      <c r="E459" t="s">
        <v>24</v>
      </c>
      <c r="F459" t="s">
        <v>20</v>
      </c>
      <c r="G459" t="s">
        <v>23</v>
      </c>
      <c r="H459">
        <v>8</v>
      </c>
      <c r="I459" t="str">
        <f t="shared" si="51"/>
        <v>≥ 8 hours</v>
      </c>
      <c r="J459">
        <v>90</v>
      </c>
      <c r="K459" t="s">
        <v>24</v>
      </c>
      <c r="L459" t="s">
        <v>22</v>
      </c>
      <c r="M459">
        <v>3</v>
      </c>
      <c r="N459" t="str">
        <f t="shared" si="52"/>
        <v>Yes</v>
      </c>
      <c r="O459" t="s">
        <v>24</v>
      </c>
      <c r="P459" t="s">
        <v>45</v>
      </c>
      <c r="Q459" t="s">
        <v>25</v>
      </c>
      <c r="R459" t="s">
        <v>30</v>
      </c>
      <c r="S459">
        <v>3</v>
      </c>
      <c r="T459" t="str">
        <f t="shared" si="53"/>
        <v>Moderate (2-4 hours)</v>
      </c>
      <c r="U459" t="s">
        <v>23</v>
      </c>
      <c r="V459" t="s">
        <v>35</v>
      </c>
      <c r="W459" t="s">
        <v>28</v>
      </c>
      <c r="X459" t="s">
        <v>29</v>
      </c>
      <c r="Y459">
        <v>65</v>
      </c>
      <c r="Z459">
        <f t="shared" si="54"/>
        <v>-25</v>
      </c>
      <c r="AA459" t="str">
        <f t="shared" si="55"/>
        <v>Deteriorated</v>
      </c>
    </row>
    <row r="460" spans="1:27" x14ac:dyDescent="0.25">
      <c r="A460">
        <v>17</v>
      </c>
      <c r="B460" t="str">
        <f t="shared" si="49"/>
        <v>10-20 hours</v>
      </c>
      <c r="C460">
        <v>78</v>
      </c>
      <c r="D460" t="str">
        <f t="shared" si="50"/>
        <v>Fair</v>
      </c>
      <c r="E460" t="s">
        <v>24</v>
      </c>
      <c r="F460" t="s">
        <v>24</v>
      </c>
      <c r="G460" t="s">
        <v>22</v>
      </c>
      <c r="H460">
        <v>8</v>
      </c>
      <c r="I460" t="str">
        <f t="shared" si="51"/>
        <v>≥ 8 hours</v>
      </c>
      <c r="J460">
        <v>98</v>
      </c>
      <c r="K460" t="s">
        <v>20</v>
      </c>
      <c r="L460" t="s">
        <v>23</v>
      </c>
      <c r="M460">
        <v>2</v>
      </c>
      <c r="N460" t="str">
        <f t="shared" si="52"/>
        <v>Yes</v>
      </c>
      <c r="O460" t="s">
        <v>24</v>
      </c>
      <c r="P460" t="s">
        <v>24</v>
      </c>
      <c r="Q460" t="s">
        <v>36</v>
      </c>
      <c r="R460" t="s">
        <v>26</v>
      </c>
      <c r="S460">
        <v>2</v>
      </c>
      <c r="T460" t="str">
        <f t="shared" si="53"/>
        <v>Low (0-2 hours)</v>
      </c>
      <c r="U460" t="s">
        <v>22</v>
      </c>
      <c r="V460" t="s">
        <v>27</v>
      </c>
      <c r="W460" t="s">
        <v>28</v>
      </c>
      <c r="X460" t="s">
        <v>29</v>
      </c>
      <c r="Y460">
        <v>66</v>
      </c>
      <c r="Z460">
        <f t="shared" si="54"/>
        <v>-32</v>
      </c>
      <c r="AA460" t="str">
        <f t="shared" si="55"/>
        <v>Deteriorated</v>
      </c>
    </row>
    <row r="461" spans="1:27" x14ac:dyDescent="0.25">
      <c r="A461">
        <v>13</v>
      </c>
      <c r="B461" t="str">
        <f t="shared" si="49"/>
        <v>10-20 hours</v>
      </c>
      <c r="C461">
        <v>62</v>
      </c>
      <c r="D461" t="str">
        <f t="shared" si="50"/>
        <v>Poor</v>
      </c>
      <c r="E461" t="s">
        <v>20</v>
      </c>
      <c r="F461" t="s">
        <v>21</v>
      </c>
      <c r="G461" t="s">
        <v>22</v>
      </c>
      <c r="H461">
        <v>7</v>
      </c>
      <c r="I461" t="str">
        <f t="shared" si="51"/>
        <v>&lt; 8 hours</v>
      </c>
      <c r="J461">
        <v>99</v>
      </c>
      <c r="K461" t="s">
        <v>24</v>
      </c>
      <c r="L461" t="s">
        <v>23</v>
      </c>
      <c r="M461">
        <v>4</v>
      </c>
      <c r="N461" t="str">
        <f t="shared" si="52"/>
        <v>Yes</v>
      </c>
      <c r="O461" t="s">
        <v>24</v>
      </c>
      <c r="P461" t="s">
        <v>20</v>
      </c>
      <c r="Q461" t="s">
        <v>25</v>
      </c>
      <c r="R461" t="s">
        <v>26</v>
      </c>
      <c r="S461">
        <v>1</v>
      </c>
      <c r="T461" t="str">
        <f t="shared" si="53"/>
        <v>Low (0-2 hours)</v>
      </c>
      <c r="U461" t="s">
        <v>22</v>
      </c>
      <c r="V461" t="s">
        <v>35</v>
      </c>
      <c r="W461" t="s">
        <v>32</v>
      </c>
      <c r="X461" t="s">
        <v>33</v>
      </c>
      <c r="Y461">
        <v>63</v>
      </c>
      <c r="Z461">
        <f t="shared" si="54"/>
        <v>-36</v>
      </c>
      <c r="AA461" t="str">
        <f t="shared" si="55"/>
        <v>Deteriorated</v>
      </c>
    </row>
    <row r="462" spans="1:27" x14ac:dyDescent="0.25">
      <c r="A462">
        <v>32</v>
      </c>
      <c r="B462" t="str">
        <f t="shared" si="49"/>
        <v>above 30 hours</v>
      </c>
      <c r="C462">
        <v>97</v>
      </c>
      <c r="D462" t="str">
        <f t="shared" si="50"/>
        <v>Very Good</v>
      </c>
      <c r="E462" t="s">
        <v>24</v>
      </c>
      <c r="F462" t="s">
        <v>21</v>
      </c>
      <c r="G462" t="s">
        <v>22</v>
      </c>
      <c r="H462">
        <v>5</v>
      </c>
      <c r="I462" t="str">
        <f t="shared" si="51"/>
        <v>&lt; 8 hours</v>
      </c>
      <c r="J462">
        <v>82</v>
      </c>
      <c r="K462" t="s">
        <v>24</v>
      </c>
      <c r="L462" t="s">
        <v>23</v>
      </c>
      <c r="M462">
        <v>1</v>
      </c>
      <c r="N462" t="str">
        <f t="shared" si="52"/>
        <v>Yes</v>
      </c>
      <c r="O462" t="s">
        <v>24</v>
      </c>
      <c r="P462" t="s">
        <v>24</v>
      </c>
      <c r="Q462" t="s">
        <v>25</v>
      </c>
      <c r="R462" t="s">
        <v>34</v>
      </c>
      <c r="S462">
        <v>3</v>
      </c>
      <c r="T462" t="str">
        <f t="shared" si="53"/>
        <v>Moderate (2-4 hours)</v>
      </c>
      <c r="U462" t="s">
        <v>22</v>
      </c>
      <c r="V462" t="s">
        <v>27</v>
      </c>
      <c r="W462" t="s">
        <v>32</v>
      </c>
      <c r="X462" t="s">
        <v>29</v>
      </c>
      <c r="Y462">
        <v>74</v>
      </c>
      <c r="Z462">
        <f t="shared" si="54"/>
        <v>-8</v>
      </c>
      <c r="AA462" t="str">
        <f t="shared" si="55"/>
        <v>Deteriorated</v>
      </c>
    </row>
    <row r="463" spans="1:27" x14ac:dyDescent="0.25">
      <c r="A463">
        <v>20</v>
      </c>
      <c r="B463" t="str">
        <f t="shared" si="49"/>
        <v>10-20 hours</v>
      </c>
      <c r="C463">
        <v>79</v>
      </c>
      <c r="D463" t="str">
        <f t="shared" si="50"/>
        <v>Fair</v>
      </c>
      <c r="E463" t="s">
        <v>21</v>
      </c>
      <c r="F463" t="s">
        <v>20</v>
      </c>
      <c r="G463" t="s">
        <v>23</v>
      </c>
      <c r="H463">
        <v>7</v>
      </c>
      <c r="I463" t="str">
        <f t="shared" si="51"/>
        <v>&lt; 8 hours</v>
      </c>
      <c r="J463">
        <v>87</v>
      </c>
      <c r="K463" t="s">
        <v>20</v>
      </c>
      <c r="L463" t="s">
        <v>22</v>
      </c>
      <c r="M463">
        <v>2</v>
      </c>
      <c r="N463" t="str">
        <f t="shared" si="52"/>
        <v>Yes</v>
      </c>
      <c r="O463" t="s">
        <v>24</v>
      </c>
      <c r="P463" t="s">
        <v>21</v>
      </c>
      <c r="Q463" t="s">
        <v>36</v>
      </c>
      <c r="R463" t="s">
        <v>34</v>
      </c>
      <c r="S463">
        <v>4</v>
      </c>
      <c r="T463" t="str">
        <f t="shared" si="53"/>
        <v>Moderate (2-4 hours)</v>
      </c>
      <c r="U463" t="s">
        <v>23</v>
      </c>
      <c r="V463" t="s">
        <v>27</v>
      </c>
      <c r="W463" t="s">
        <v>28</v>
      </c>
      <c r="X463" t="s">
        <v>33</v>
      </c>
      <c r="Y463">
        <v>66</v>
      </c>
      <c r="Z463">
        <f t="shared" si="54"/>
        <v>-21</v>
      </c>
      <c r="AA463" t="str">
        <f t="shared" si="55"/>
        <v>Deteriorated</v>
      </c>
    </row>
    <row r="464" spans="1:27" x14ac:dyDescent="0.25">
      <c r="A464">
        <v>16</v>
      </c>
      <c r="B464" t="str">
        <f t="shared" si="49"/>
        <v>10-20 hours</v>
      </c>
      <c r="C464">
        <v>61</v>
      </c>
      <c r="D464" t="str">
        <f t="shared" si="50"/>
        <v>Poor</v>
      </c>
      <c r="E464" t="s">
        <v>24</v>
      </c>
      <c r="F464" t="s">
        <v>20</v>
      </c>
      <c r="G464" t="s">
        <v>22</v>
      </c>
      <c r="H464">
        <v>8</v>
      </c>
      <c r="I464" t="str">
        <f t="shared" si="51"/>
        <v>≥ 8 hours</v>
      </c>
      <c r="J464">
        <v>91</v>
      </c>
      <c r="K464" t="s">
        <v>21</v>
      </c>
      <c r="L464" t="s">
        <v>23</v>
      </c>
      <c r="M464">
        <v>2</v>
      </c>
      <c r="N464" t="str">
        <f t="shared" si="52"/>
        <v>Yes</v>
      </c>
      <c r="O464" t="s">
        <v>24</v>
      </c>
      <c r="P464" t="s">
        <v>21</v>
      </c>
      <c r="Q464" t="s">
        <v>25</v>
      </c>
      <c r="R464" t="s">
        <v>34</v>
      </c>
      <c r="S464">
        <v>3</v>
      </c>
      <c r="T464" t="str">
        <f t="shared" si="53"/>
        <v>Moderate (2-4 hours)</v>
      </c>
      <c r="U464" t="s">
        <v>22</v>
      </c>
      <c r="V464" t="s">
        <v>31</v>
      </c>
      <c r="W464" t="s">
        <v>32</v>
      </c>
      <c r="X464" t="s">
        <v>29</v>
      </c>
      <c r="Y464">
        <v>63</v>
      </c>
      <c r="Z464">
        <f t="shared" si="54"/>
        <v>-28</v>
      </c>
      <c r="AA464" t="str">
        <f t="shared" si="55"/>
        <v>Deteriorated</v>
      </c>
    </row>
    <row r="465" spans="1:27" x14ac:dyDescent="0.25">
      <c r="A465">
        <v>21</v>
      </c>
      <c r="B465" t="str">
        <f t="shared" si="49"/>
        <v>20-30 hours</v>
      </c>
      <c r="C465">
        <v>88</v>
      </c>
      <c r="D465" t="str">
        <f t="shared" si="50"/>
        <v>Good</v>
      </c>
      <c r="E465" t="s">
        <v>21</v>
      </c>
      <c r="F465" t="s">
        <v>24</v>
      </c>
      <c r="G465" t="s">
        <v>23</v>
      </c>
      <c r="H465">
        <v>6</v>
      </c>
      <c r="I465" t="str">
        <f t="shared" si="51"/>
        <v>&lt; 8 hours</v>
      </c>
      <c r="J465">
        <v>90</v>
      </c>
      <c r="K465" t="s">
        <v>21</v>
      </c>
      <c r="L465" t="s">
        <v>23</v>
      </c>
      <c r="M465">
        <v>2</v>
      </c>
      <c r="N465" t="str">
        <f t="shared" si="52"/>
        <v>Yes</v>
      </c>
      <c r="O465" t="s">
        <v>21</v>
      </c>
      <c r="P465" t="s">
        <v>24</v>
      </c>
      <c r="Q465" t="s">
        <v>36</v>
      </c>
      <c r="R465" t="s">
        <v>34</v>
      </c>
      <c r="S465">
        <v>4</v>
      </c>
      <c r="T465" t="str">
        <f t="shared" si="53"/>
        <v>Moderate (2-4 hours)</v>
      </c>
      <c r="U465" t="s">
        <v>22</v>
      </c>
      <c r="V465" t="s">
        <v>27</v>
      </c>
      <c r="W465" t="s">
        <v>32</v>
      </c>
      <c r="X465" t="s">
        <v>29</v>
      </c>
      <c r="Y465">
        <v>72</v>
      </c>
      <c r="Z465">
        <f t="shared" si="54"/>
        <v>-18</v>
      </c>
      <c r="AA465" t="str">
        <f t="shared" si="55"/>
        <v>Deteriorated</v>
      </c>
    </row>
    <row r="466" spans="1:27" x14ac:dyDescent="0.25">
      <c r="A466">
        <v>19</v>
      </c>
      <c r="B466" t="str">
        <f t="shared" si="49"/>
        <v>10-20 hours</v>
      </c>
      <c r="C466">
        <v>79</v>
      </c>
      <c r="D466" t="str">
        <f t="shared" si="50"/>
        <v>Fair</v>
      </c>
      <c r="E466" t="s">
        <v>24</v>
      </c>
      <c r="F466" t="s">
        <v>21</v>
      </c>
      <c r="G466" t="s">
        <v>22</v>
      </c>
      <c r="H466">
        <v>7</v>
      </c>
      <c r="I466" t="str">
        <f t="shared" si="51"/>
        <v>&lt; 8 hours</v>
      </c>
      <c r="J466">
        <v>100</v>
      </c>
      <c r="K466" t="s">
        <v>20</v>
      </c>
      <c r="L466" t="s">
        <v>23</v>
      </c>
      <c r="M466">
        <v>1</v>
      </c>
      <c r="N466" t="str">
        <f t="shared" si="52"/>
        <v>Yes</v>
      </c>
      <c r="O466" t="s">
        <v>21</v>
      </c>
      <c r="P466" t="s">
        <v>21</v>
      </c>
      <c r="Q466" t="s">
        <v>25</v>
      </c>
      <c r="R466" t="s">
        <v>26</v>
      </c>
      <c r="S466">
        <v>2</v>
      </c>
      <c r="T466" t="str">
        <f t="shared" si="53"/>
        <v>Low (0-2 hours)</v>
      </c>
      <c r="U466" t="s">
        <v>22</v>
      </c>
      <c r="V466" t="s">
        <v>31</v>
      </c>
      <c r="W466" t="s">
        <v>37</v>
      </c>
      <c r="X466" t="s">
        <v>33</v>
      </c>
      <c r="Y466">
        <v>69</v>
      </c>
      <c r="Z466">
        <f t="shared" si="54"/>
        <v>-31</v>
      </c>
      <c r="AA466" t="str">
        <f t="shared" si="55"/>
        <v>Deteriorated</v>
      </c>
    </row>
    <row r="467" spans="1:27" x14ac:dyDescent="0.25">
      <c r="A467">
        <v>19</v>
      </c>
      <c r="B467" t="str">
        <f t="shared" si="49"/>
        <v>10-20 hours</v>
      </c>
      <c r="C467">
        <v>65</v>
      </c>
      <c r="D467" t="str">
        <f t="shared" si="50"/>
        <v>Poor</v>
      </c>
      <c r="E467" t="s">
        <v>24</v>
      </c>
      <c r="F467" t="s">
        <v>21</v>
      </c>
      <c r="G467" t="s">
        <v>23</v>
      </c>
      <c r="H467">
        <v>9</v>
      </c>
      <c r="I467" t="str">
        <f t="shared" si="51"/>
        <v>≥ 8 hours</v>
      </c>
      <c r="J467">
        <v>91</v>
      </c>
      <c r="K467" t="s">
        <v>24</v>
      </c>
      <c r="L467" t="s">
        <v>23</v>
      </c>
      <c r="M467">
        <v>1</v>
      </c>
      <c r="N467" t="str">
        <f t="shared" si="52"/>
        <v>Yes</v>
      </c>
      <c r="O467" t="s">
        <v>24</v>
      </c>
      <c r="P467" t="s">
        <v>21</v>
      </c>
      <c r="Q467" t="s">
        <v>25</v>
      </c>
      <c r="R467" t="s">
        <v>26</v>
      </c>
      <c r="S467">
        <v>4</v>
      </c>
      <c r="T467" t="str">
        <f t="shared" si="53"/>
        <v>Moderate (2-4 hours)</v>
      </c>
      <c r="U467" t="s">
        <v>22</v>
      </c>
      <c r="V467" t="s">
        <v>31</v>
      </c>
      <c r="W467" t="s">
        <v>28</v>
      </c>
      <c r="X467" t="s">
        <v>29</v>
      </c>
      <c r="Y467">
        <v>67</v>
      </c>
      <c r="Z467">
        <f t="shared" si="54"/>
        <v>-24</v>
      </c>
      <c r="AA467" t="str">
        <f t="shared" si="55"/>
        <v>Deteriorated</v>
      </c>
    </row>
    <row r="468" spans="1:27" x14ac:dyDescent="0.25">
      <c r="A468">
        <v>24</v>
      </c>
      <c r="B468" t="str">
        <f t="shared" si="49"/>
        <v>20-30 hours</v>
      </c>
      <c r="C468">
        <v>69</v>
      </c>
      <c r="D468" t="str">
        <f t="shared" si="50"/>
        <v>Poor</v>
      </c>
      <c r="E468" t="s">
        <v>20</v>
      </c>
      <c r="F468" t="s">
        <v>21</v>
      </c>
      <c r="G468" t="s">
        <v>22</v>
      </c>
      <c r="H468">
        <v>5</v>
      </c>
      <c r="I468" t="str">
        <f t="shared" si="51"/>
        <v>&lt; 8 hours</v>
      </c>
      <c r="J468">
        <v>83</v>
      </c>
      <c r="K468" t="s">
        <v>20</v>
      </c>
      <c r="L468" t="s">
        <v>23</v>
      </c>
      <c r="M468">
        <v>3</v>
      </c>
      <c r="N468" t="str">
        <f t="shared" si="52"/>
        <v>Yes</v>
      </c>
      <c r="O468" t="s">
        <v>20</v>
      </c>
      <c r="P468" t="s">
        <v>24</v>
      </c>
      <c r="Q468" t="s">
        <v>36</v>
      </c>
      <c r="R468" t="s">
        <v>34</v>
      </c>
      <c r="S468">
        <v>3</v>
      </c>
      <c r="T468" t="str">
        <f t="shared" si="53"/>
        <v>Moderate (2-4 hours)</v>
      </c>
      <c r="U468" t="s">
        <v>22</v>
      </c>
      <c r="V468" t="s">
        <v>27</v>
      </c>
      <c r="W468" t="s">
        <v>28</v>
      </c>
      <c r="X468" t="s">
        <v>29</v>
      </c>
      <c r="Y468">
        <v>66</v>
      </c>
      <c r="Z468">
        <f t="shared" si="54"/>
        <v>-17</v>
      </c>
      <c r="AA468" t="str">
        <f t="shared" si="55"/>
        <v>Deteriorated</v>
      </c>
    </row>
    <row r="469" spans="1:27" x14ac:dyDescent="0.25">
      <c r="A469">
        <v>25</v>
      </c>
      <c r="B469" t="str">
        <f t="shared" si="49"/>
        <v>20-30 hours</v>
      </c>
      <c r="C469">
        <v>63</v>
      </c>
      <c r="D469" t="str">
        <f t="shared" si="50"/>
        <v>Poor</v>
      </c>
      <c r="E469" t="s">
        <v>21</v>
      </c>
      <c r="F469" t="s">
        <v>24</v>
      </c>
      <c r="G469" t="s">
        <v>22</v>
      </c>
      <c r="H469">
        <v>7</v>
      </c>
      <c r="I469" t="str">
        <f t="shared" si="51"/>
        <v>&lt; 8 hours</v>
      </c>
      <c r="J469">
        <v>69</v>
      </c>
      <c r="K469" t="s">
        <v>24</v>
      </c>
      <c r="L469" t="s">
        <v>23</v>
      </c>
      <c r="M469">
        <v>0</v>
      </c>
      <c r="N469" t="str">
        <f t="shared" si="52"/>
        <v>No</v>
      </c>
      <c r="O469" t="s">
        <v>20</v>
      </c>
      <c r="P469" t="s">
        <v>21</v>
      </c>
      <c r="Q469" t="s">
        <v>36</v>
      </c>
      <c r="R469" t="s">
        <v>30</v>
      </c>
      <c r="S469">
        <v>5</v>
      </c>
      <c r="T469" t="str">
        <f t="shared" si="53"/>
        <v>High (4-6 hours)</v>
      </c>
      <c r="U469" t="s">
        <v>22</v>
      </c>
      <c r="V469" t="s">
        <v>27</v>
      </c>
      <c r="W469" t="s">
        <v>32</v>
      </c>
      <c r="X469" t="s">
        <v>33</v>
      </c>
      <c r="Y469">
        <v>64</v>
      </c>
      <c r="Z469">
        <f t="shared" si="54"/>
        <v>-5</v>
      </c>
      <c r="AA469" t="str">
        <f t="shared" si="55"/>
        <v>Deteriorated</v>
      </c>
    </row>
    <row r="470" spans="1:27" x14ac:dyDescent="0.25">
      <c r="A470">
        <v>17</v>
      </c>
      <c r="B470" t="str">
        <f t="shared" si="49"/>
        <v>10-20 hours</v>
      </c>
      <c r="C470">
        <v>83</v>
      </c>
      <c r="D470" t="str">
        <f t="shared" si="50"/>
        <v>Good</v>
      </c>
      <c r="E470" t="s">
        <v>20</v>
      </c>
      <c r="F470" t="s">
        <v>24</v>
      </c>
      <c r="G470" t="s">
        <v>22</v>
      </c>
      <c r="H470">
        <v>9</v>
      </c>
      <c r="I470" t="str">
        <f t="shared" si="51"/>
        <v>≥ 8 hours</v>
      </c>
      <c r="J470">
        <v>80</v>
      </c>
      <c r="K470" t="s">
        <v>24</v>
      </c>
      <c r="L470" t="s">
        <v>23</v>
      </c>
      <c r="M470">
        <v>4</v>
      </c>
      <c r="N470" t="str">
        <f t="shared" si="52"/>
        <v>Yes</v>
      </c>
      <c r="O470" t="s">
        <v>24</v>
      </c>
      <c r="P470" t="s">
        <v>21</v>
      </c>
      <c r="Q470" t="s">
        <v>25</v>
      </c>
      <c r="R470" t="s">
        <v>30</v>
      </c>
      <c r="S470">
        <v>2</v>
      </c>
      <c r="T470" t="str">
        <f t="shared" si="53"/>
        <v>Low (0-2 hours)</v>
      </c>
      <c r="U470" t="s">
        <v>22</v>
      </c>
      <c r="V470" t="s">
        <v>31</v>
      </c>
      <c r="W470" t="s">
        <v>28</v>
      </c>
      <c r="X470" t="s">
        <v>33</v>
      </c>
      <c r="Y470">
        <v>67</v>
      </c>
      <c r="Z470">
        <f t="shared" si="54"/>
        <v>-13</v>
      </c>
      <c r="AA470" t="str">
        <f t="shared" si="55"/>
        <v>Deteriorated</v>
      </c>
    </row>
    <row r="471" spans="1:27" x14ac:dyDescent="0.25">
      <c r="A471">
        <v>17</v>
      </c>
      <c r="B471" t="str">
        <f t="shared" si="49"/>
        <v>10-20 hours</v>
      </c>
      <c r="C471">
        <v>85</v>
      </c>
      <c r="D471" t="str">
        <f t="shared" si="50"/>
        <v>Good</v>
      </c>
      <c r="E471" t="s">
        <v>24</v>
      </c>
      <c r="F471" t="s">
        <v>20</v>
      </c>
      <c r="G471" t="s">
        <v>22</v>
      </c>
      <c r="H471">
        <v>7</v>
      </c>
      <c r="I471" t="str">
        <f t="shared" si="51"/>
        <v>&lt; 8 hours</v>
      </c>
      <c r="J471">
        <v>94</v>
      </c>
      <c r="K471" t="s">
        <v>21</v>
      </c>
      <c r="L471" t="s">
        <v>23</v>
      </c>
      <c r="M471">
        <v>4</v>
      </c>
      <c r="N471" t="str">
        <f t="shared" si="52"/>
        <v>Yes</v>
      </c>
      <c r="O471" t="s">
        <v>20</v>
      </c>
      <c r="P471" t="s">
        <v>24</v>
      </c>
      <c r="Q471" t="s">
        <v>25</v>
      </c>
      <c r="R471" t="s">
        <v>26</v>
      </c>
      <c r="S471">
        <v>3</v>
      </c>
      <c r="T471" t="str">
        <f t="shared" si="53"/>
        <v>Moderate (2-4 hours)</v>
      </c>
      <c r="U471" t="s">
        <v>22</v>
      </c>
      <c r="V471" t="s">
        <v>31</v>
      </c>
      <c r="W471" t="s">
        <v>28</v>
      </c>
      <c r="X471" t="s">
        <v>33</v>
      </c>
      <c r="Y471">
        <v>69</v>
      </c>
      <c r="Z471">
        <f t="shared" si="54"/>
        <v>-25</v>
      </c>
      <c r="AA471" t="str">
        <f t="shared" si="55"/>
        <v>Deteriorated</v>
      </c>
    </row>
    <row r="472" spans="1:27" x14ac:dyDescent="0.25">
      <c r="A472">
        <v>18</v>
      </c>
      <c r="B472" t="str">
        <f t="shared" si="49"/>
        <v>10-20 hours</v>
      </c>
      <c r="C472">
        <v>80</v>
      </c>
      <c r="D472" t="str">
        <f t="shared" si="50"/>
        <v>Good</v>
      </c>
      <c r="E472" t="s">
        <v>24</v>
      </c>
      <c r="F472" t="s">
        <v>20</v>
      </c>
      <c r="G472" t="s">
        <v>23</v>
      </c>
      <c r="H472">
        <v>6</v>
      </c>
      <c r="I472" t="str">
        <f t="shared" si="51"/>
        <v>&lt; 8 hours</v>
      </c>
      <c r="J472">
        <v>65</v>
      </c>
      <c r="K472" t="s">
        <v>24</v>
      </c>
      <c r="L472" t="s">
        <v>23</v>
      </c>
      <c r="M472">
        <v>2</v>
      </c>
      <c r="N472" t="str">
        <f t="shared" si="52"/>
        <v>Yes</v>
      </c>
      <c r="O472" t="s">
        <v>20</v>
      </c>
      <c r="P472" t="s">
        <v>21</v>
      </c>
      <c r="Q472" t="s">
        <v>25</v>
      </c>
      <c r="R472" t="s">
        <v>30</v>
      </c>
      <c r="S472">
        <v>2</v>
      </c>
      <c r="T472" t="str">
        <f t="shared" si="53"/>
        <v>Low (0-2 hours)</v>
      </c>
      <c r="U472" t="s">
        <v>22</v>
      </c>
      <c r="V472" t="s">
        <v>31</v>
      </c>
      <c r="W472" t="s">
        <v>45</v>
      </c>
      <c r="X472" t="s">
        <v>33</v>
      </c>
      <c r="Y472">
        <v>65</v>
      </c>
      <c r="Z472">
        <f t="shared" si="54"/>
        <v>0</v>
      </c>
      <c r="AA472" t="str">
        <f t="shared" si="55"/>
        <v>Same</v>
      </c>
    </row>
    <row r="473" spans="1:27" x14ac:dyDescent="0.25">
      <c r="A473">
        <v>6</v>
      </c>
      <c r="B473" t="str">
        <f t="shared" si="49"/>
        <v>1-10 hours</v>
      </c>
      <c r="C473">
        <v>93</v>
      </c>
      <c r="D473" t="str">
        <f t="shared" si="50"/>
        <v>Very Good</v>
      </c>
      <c r="E473" t="s">
        <v>24</v>
      </c>
      <c r="F473" t="s">
        <v>24</v>
      </c>
      <c r="G473" t="s">
        <v>22</v>
      </c>
      <c r="H473">
        <v>7</v>
      </c>
      <c r="I473" t="str">
        <f t="shared" si="51"/>
        <v>&lt; 8 hours</v>
      </c>
      <c r="J473">
        <v>52</v>
      </c>
      <c r="K473" t="s">
        <v>21</v>
      </c>
      <c r="L473" t="s">
        <v>23</v>
      </c>
      <c r="M473">
        <v>0</v>
      </c>
      <c r="N473" t="str">
        <f t="shared" si="52"/>
        <v>No</v>
      </c>
      <c r="O473" t="s">
        <v>24</v>
      </c>
      <c r="P473" t="s">
        <v>24</v>
      </c>
      <c r="Q473" t="s">
        <v>25</v>
      </c>
      <c r="R473" t="s">
        <v>34</v>
      </c>
      <c r="S473">
        <v>2</v>
      </c>
      <c r="T473" t="str">
        <f t="shared" si="53"/>
        <v>Low (0-2 hours)</v>
      </c>
      <c r="U473" t="s">
        <v>22</v>
      </c>
      <c r="V473" t="s">
        <v>31</v>
      </c>
      <c r="W473" t="s">
        <v>28</v>
      </c>
      <c r="X473" t="s">
        <v>33</v>
      </c>
      <c r="Y473">
        <v>64</v>
      </c>
      <c r="Z473">
        <f t="shared" si="54"/>
        <v>12</v>
      </c>
      <c r="AA473" t="str">
        <f t="shared" si="55"/>
        <v>Improved</v>
      </c>
    </row>
    <row r="474" spans="1:27" x14ac:dyDescent="0.25">
      <c r="A474">
        <v>11</v>
      </c>
      <c r="B474" t="str">
        <f t="shared" si="49"/>
        <v>10-20 hours</v>
      </c>
      <c r="C474">
        <v>94</v>
      </c>
      <c r="D474" t="str">
        <f t="shared" si="50"/>
        <v>Very Good</v>
      </c>
      <c r="E474" t="s">
        <v>24</v>
      </c>
      <c r="F474" t="s">
        <v>20</v>
      </c>
      <c r="G474" t="s">
        <v>23</v>
      </c>
      <c r="H474">
        <v>8</v>
      </c>
      <c r="I474" t="str">
        <f t="shared" si="51"/>
        <v>≥ 8 hours</v>
      </c>
      <c r="J474">
        <v>66</v>
      </c>
      <c r="K474" t="s">
        <v>21</v>
      </c>
      <c r="L474" t="s">
        <v>22</v>
      </c>
      <c r="M474">
        <v>1</v>
      </c>
      <c r="N474" t="str">
        <f t="shared" si="52"/>
        <v>Yes</v>
      </c>
      <c r="O474" t="s">
        <v>21</v>
      </c>
      <c r="P474" t="s">
        <v>20</v>
      </c>
      <c r="Q474" t="s">
        <v>25</v>
      </c>
      <c r="R474" t="s">
        <v>34</v>
      </c>
      <c r="S474">
        <v>4</v>
      </c>
      <c r="T474" t="str">
        <f t="shared" si="53"/>
        <v>Moderate (2-4 hours)</v>
      </c>
      <c r="U474" t="s">
        <v>22</v>
      </c>
      <c r="V474" t="s">
        <v>27</v>
      </c>
      <c r="W474" t="s">
        <v>28</v>
      </c>
      <c r="X474" t="s">
        <v>33</v>
      </c>
      <c r="Y474">
        <v>65</v>
      </c>
      <c r="Z474">
        <f t="shared" si="54"/>
        <v>-1</v>
      </c>
      <c r="AA474" t="str">
        <f t="shared" si="55"/>
        <v>Same</v>
      </c>
    </row>
    <row r="475" spans="1:27" x14ac:dyDescent="0.25">
      <c r="A475">
        <v>28</v>
      </c>
      <c r="B475" t="str">
        <f t="shared" si="49"/>
        <v>20-30 hours</v>
      </c>
      <c r="C475">
        <v>85</v>
      </c>
      <c r="D475" t="str">
        <f t="shared" si="50"/>
        <v>Good</v>
      </c>
      <c r="E475" t="s">
        <v>24</v>
      </c>
      <c r="F475" t="s">
        <v>21</v>
      </c>
      <c r="G475" t="s">
        <v>23</v>
      </c>
      <c r="H475">
        <v>7</v>
      </c>
      <c r="I475" t="str">
        <f t="shared" si="51"/>
        <v>&lt; 8 hours</v>
      </c>
      <c r="J475">
        <v>98</v>
      </c>
      <c r="K475" t="s">
        <v>24</v>
      </c>
      <c r="L475" t="s">
        <v>23</v>
      </c>
      <c r="M475">
        <v>2</v>
      </c>
      <c r="N475" t="str">
        <f t="shared" si="52"/>
        <v>Yes</v>
      </c>
      <c r="O475" t="s">
        <v>20</v>
      </c>
      <c r="P475" t="s">
        <v>21</v>
      </c>
      <c r="Q475" t="s">
        <v>36</v>
      </c>
      <c r="R475" t="s">
        <v>26</v>
      </c>
      <c r="S475">
        <v>1</v>
      </c>
      <c r="T475" t="str">
        <f t="shared" si="53"/>
        <v>Low (0-2 hours)</v>
      </c>
      <c r="U475" t="s">
        <v>23</v>
      </c>
      <c r="V475" t="s">
        <v>27</v>
      </c>
      <c r="W475" t="s">
        <v>28</v>
      </c>
      <c r="X475" t="s">
        <v>29</v>
      </c>
      <c r="Y475">
        <v>72</v>
      </c>
      <c r="Z475">
        <f t="shared" si="54"/>
        <v>-26</v>
      </c>
      <c r="AA475" t="str">
        <f t="shared" si="55"/>
        <v>Deteriorated</v>
      </c>
    </row>
    <row r="476" spans="1:27" x14ac:dyDescent="0.25">
      <c r="A476">
        <v>30</v>
      </c>
      <c r="B476" t="str">
        <f t="shared" si="49"/>
        <v>20-30 hours</v>
      </c>
      <c r="C476">
        <v>61</v>
      </c>
      <c r="D476" t="str">
        <f t="shared" si="50"/>
        <v>Poor</v>
      </c>
      <c r="E476" t="s">
        <v>20</v>
      </c>
      <c r="F476" t="s">
        <v>21</v>
      </c>
      <c r="G476" t="s">
        <v>23</v>
      </c>
      <c r="H476">
        <v>8</v>
      </c>
      <c r="I476" t="str">
        <f t="shared" si="51"/>
        <v>≥ 8 hours</v>
      </c>
      <c r="J476">
        <v>90</v>
      </c>
      <c r="K476" t="s">
        <v>24</v>
      </c>
      <c r="L476" t="s">
        <v>23</v>
      </c>
      <c r="M476">
        <v>2</v>
      </c>
      <c r="N476" t="str">
        <f t="shared" si="52"/>
        <v>Yes</v>
      </c>
      <c r="O476" t="s">
        <v>20</v>
      </c>
      <c r="P476" t="s">
        <v>21</v>
      </c>
      <c r="Q476" t="s">
        <v>25</v>
      </c>
      <c r="R476" t="s">
        <v>30</v>
      </c>
      <c r="S476">
        <v>2</v>
      </c>
      <c r="T476" t="str">
        <f t="shared" si="53"/>
        <v>Low (0-2 hours)</v>
      </c>
      <c r="U476" t="s">
        <v>22</v>
      </c>
      <c r="V476" t="s">
        <v>27</v>
      </c>
      <c r="W476" t="s">
        <v>32</v>
      </c>
      <c r="X476" t="s">
        <v>33</v>
      </c>
      <c r="Y476">
        <v>66</v>
      </c>
      <c r="Z476">
        <f t="shared" si="54"/>
        <v>-24</v>
      </c>
      <c r="AA476" t="str">
        <f t="shared" si="55"/>
        <v>Deteriorated</v>
      </c>
    </row>
    <row r="477" spans="1:27" x14ac:dyDescent="0.25">
      <c r="A477">
        <v>19</v>
      </c>
      <c r="B477" t="str">
        <f t="shared" si="49"/>
        <v>10-20 hours</v>
      </c>
      <c r="C477">
        <v>88</v>
      </c>
      <c r="D477" t="str">
        <f t="shared" si="50"/>
        <v>Good</v>
      </c>
      <c r="E477" t="s">
        <v>24</v>
      </c>
      <c r="F477" t="s">
        <v>20</v>
      </c>
      <c r="G477" t="s">
        <v>22</v>
      </c>
      <c r="H477">
        <v>7</v>
      </c>
      <c r="I477" t="str">
        <f t="shared" si="51"/>
        <v>&lt; 8 hours</v>
      </c>
      <c r="J477">
        <v>59</v>
      </c>
      <c r="K477" t="s">
        <v>24</v>
      </c>
      <c r="L477" t="s">
        <v>23</v>
      </c>
      <c r="M477">
        <v>2</v>
      </c>
      <c r="N477" t="str">
        <f t="shared" si="52"/>
        <v>Yes</v>
      </c>
      <c r="O477" t="s">
        <v>20</v>
      </c>
      <c r="P477" t="s">
        <v>24</v>
      </c>
      <c r="Q477" t="s">
        <v>25</v>
      </c>
      <c r="R477" t="s">
        <v>34</v>
      </c>
      <c r="S477">
        <v>3</v>
      </c>
      <c r="T477" t="str">
        <f t="shared" si="53"/>
        <v>Moderate (2-4 hours)</v>
      </c>
      <c r="U477" t="s">
        <v>22</v>
      </c>
      <c r="V477" t="s">
        <v>31</v>
      </c>
      <c r="W477" t="s">
        <v>28</v>
      </c>
      <c r="X477" t="s">
        <v>33</v>
      </c>
      <c r="Y477">
        <v>66</v>
      </c>
      <c r="Z477">
        <f t="shared" si="54"/>
        <v>7</v>
      </c>
      <c r="AA477" t="str">
        <f t="shared" si="55"/>
        <v>Improved</v>
      </c>
    </row>
    <row r="478" spans="1:27" x14ac:dyDescent="0.25">
      <c r="A478">
        <v>23</v>
      </c>
      <c r="B478" t="str">
        <f t="shared" si="49"/>
        <v>20-30 hours</v>
      </c>
      <c r="C478">
        <v>77</v>
      </c>
      <c r="D478" t="str">
        <f t="shared" si="50"/>
        <v>Fair</v>
      </c>
      <c r="E478" t="s">
        <v>21</v>
      </c>
      <c r="F478" t="s">
        <v>21</v>
      </c>
      <c r="G478" t="s">
        <v>23</v>
      </c>
      <c r="H478">
        <v>7</v>
      </c>
      <c r="I478" t="str">
        <f t="shared" si="51"/>
        <v>&lt; 8 hours</v>
      </c>
      <c r="J478">
        <v>51</v>
      </c>
      <c r="K478" t="s">
        <v>24</v>
      </c>
      <c r="L478" t="s">
        <v>23</v>
      </c>
      <c r="M478">
        <v>1</v>
      </c>
      <c r="N478" t="str">
        <f t="shared" si="52"/>
        <v>Yes</v>
      </c>
      <c r="O478" t="s">
        <v>20</v>
      </c>
      <c r="P478" t="s">
        <v>20</v>
      </c>
      <c r="Q478" t="s">
        <v>36</v>
      </c>
      <c r="R478" t="s">
        <v>26</v>
      </c>
      <c r="S478">
        <v>3</v>
      </c>
      <c r="T478" t="str">
        <f t="shared" si="53"/>
        <v>Moderate (2-4 hours)</v>
      </c>
      <c r="U478" t="s">
        <v>22</v>
      </c>
      <c r="V478" t="s">
        <v>31</v>
      </c>
      <c r="W478" t="s">
        <v>32</v>
      </c>
      <c r="X478" t="s">
        <v>29</v>
      </c>
      <c r="Y478">
        <v>67</v>
      </c>
      <c r="Z478">
        <f t="shared" si="54"/>
        <v>16</v>
      </c>
      <c r="AA478" t="str">
        <f t="shared" si="55"/>
        <v>Improved</v>
      </c>
    </row>
    <row r="479" spans="1:27" x14ac:dyDescent="0.25">
      <c r="A479">
        <v>22</v>
      </c>
      <c r="B479" t="str">
        <f t="shared" si="49"/>
        <v>20-30 hours</v>
      </c>
      <c r="C479">
        <v>83</v>
      </c>
      <c r="D479" t="str">
        <f t="shared" si="50"/>
        <v>Good</v>
      </c>
      <c r="E479" t="s">
        <v>24</v>
      </c>
      <c r="F479" t="s">
        <v>24</v>
      </c>
      <c r="G479" t="s">
        <v>23</v>
      </c>
      <c r="H479">
        <v>8</v>
      </c>
      <c r="I479" t="str">
        <f t="shared" si="51"/>
        <v>≥ 8 hours</v>
      </c>
      <c r="J479">
        <v>83</v>
      </c>
      <c r="K479" t="s">
        <v>21</v>
      </c>
      <c r="L479" t="s">
        <v>23</v>
      </c>
      <c r="M479">
        <v>1</v>
      </c>
      <c r="N479" t="str">
        <f t="shared" si="52"/>
        <v>Yes</v>
      </c>
      <c r="O479" t="s">
        <v>21</v>
      </c>
      <c r="P479" t="s">
        <v>24</v>
      </c>
      <c r="Q479" t="s">
        <v>36</v>
      </c>
      <c r="R479" t="s">
        <v>30</v>
      </c>
      <c r="S479">
        <v>3</v>
      </c>
      <c r="T479" t="str">
        <f t="shared" si="53"/>
        <v>Moderate (2-4 hours)</v>
      </c>
      <c r="U479" t="s">
        <v>23</v>
      </c>
      <c r="V479" t="s">
        <v>35</v>
      </c>
      <c r="W479" t="s">
        <v>32</v>
      </c>
      <c r="X479" t="s">
        <v>29</v>
      </c>
      <c r="Y479">
        <v>69</v>
      </c>
      <c r="Z479">
        <f t="shared" si="54"/>
        <v>-14</v>
      </c>
      <c r="AA479" t="str">
        <f t="shared" si="55"/>
        <v>Deteriorated</v>
      </c>
    </row>
    <row r="480" spans="1:27" x14ac:dyDescent="0.25">
      <c r="A480">
        <v>38</v>
      </c>
      <c r="B480" t="str">
        <f t="shared" si="49"/>
        <v>above 30 hours</v>
      </c>
      <c r="C480">
        <v>86</v>
      </c>
      <c r="D480" t="str">
        <f t="shared" si="50"/>
        <v>Good</v>
      </c>
      <c r="E480" t="s">
        <v>20</v>
      </c>
      <c r="F480" t="s">
        <v>21</v>
      </c>
      <c r="G480" t="s">
        <v>23</v>
      </c>
      <c r="H480">
        <v>7</v>
      </c>
      <c r="I480" t="str">
        <f t="shared" si="51"/>
        <v>&lt; 8 hours</v>
      </c>
      <c r="J480">
        <v>79</v>
      </c>
      <c r="K480" t="s">
        <v>20</v>
      </c>
      <c r="L480" t="s">
        <v>23</v>
      </c>
      <c r="M480">
        <v>3</v>
      </c>
      <c r="N480" t="str">
        <f t="shared" si="52"/>
        <v>Yes</v>
      </c>
      <c r="O480" t="s">
        <v>20</v>
      </c>
      <c r="P480" t="s">
        <v>24</v>
      </c>
      <c r="Q480" t="s">
        <v>25</v>
      </c>
      <c r="R480" t="s">
        <v>30</v>
      </c>
      <c r="S480">
        <v>3</v>
      </c>
      <c r="T480" t="str">
        <f t="shared" si="53"/>
        <v>Moderate (2-4 hours)</v>
      </c>
      <c r="U480" t="s">
        <v>22</v>
      </c>
      <c r="V480" t="s">
        <v>27</v>
      </c>
      <c r="W480" t="s">
        <v>28</v>
      </c>
      <c r="X480" t="s">
        <v>29</v>
      </c>
      <c r="Y480">
        <v>73</v>
      </c>
      <c r="Z480">
        <f t="shared" si="54"/>
        <v>-6</v>
      </c>
      <c r="AA480" t="str">
        <f t="shared" si="55"/>
        <v>Deteriorated</v>
      </c>
    </row>
    <row r="481" spans="1:27" x14ac:dyDescent="0.25">
      <c r="A481">
        <v>27</v>
      </c>
      <c r="B481" t="str">
        <f t="shared" si="49"/>
        <v>20-30 hours</v>
      </c>
      <c r="C481">
        <v>74</v>
      </c>
      <c r="D481" t="str">
        <f t="shared" si="50"/>
        <v>Fair</v>
      </c>
      <c r="E481" t="s">
        <v>24</v>
      </c>
      <c r="F481" t="s">
        <v>21</v>
      </c>
      <c r="G481" t="s">
        <v>22</v>
      </c>
      <c r="H481">
        <v>6</v>
      </c>
      <c r="I481" t="str">
        <f t="shared" si="51"/>
        <v>&lt; 8 hours</v>
      </c>
      <c r="J481">
        <v>54</v>
      </c>
      <c r="K481" t="s">
        <v>24</v>
      </c>
      <c r="L481" t="s">
        <v>23</v>
      </c>
      <c r="M481">
        <v>3</v>
      </c>
      <c r="N481" t="str">
        <f t="shared" si="52"/>
        <v>Yes</v>
      </c>
      <c r="O481" t="s">
        <v>24</v>
      </c>
      <c r="P481" t="s">
        <v>24</v>
      </c>
      <c r="Q481" t="s">
        <v>25</v>
      </c>
      <c r="R481" t="s">
        <v>34</v>
      </c>
      <c r="S481">
        <v>3</v>
      </c>
      <c r="T481" t="str">
        <f t="shared" si="53"/>
        <v>Moderate (2-4 hours)</v>
      </c>
      <c r="U481" t="s">
        <v>22</v>
      </c>
      <c r="V481" t="s">
        <v>31</v>
      </c>
      <c r="W481" t="s">
        <v>28</v>
      </c>
      <c r="X481" t="s">
        <v>33</v>
      </c>
      <c r="Y481">
        <v>69</v>
      </c>
      <c r="Z481">
        <f t="shared" si="54"/>
        <v>15</v>
      </c>
      <c r="AA481" t="str">
        <f t="shared" si="55"/>
        <v>Improved</v>
      </c>
    </row>
    <row r="482" spans="1:27" x14ac:dyDescent="0.25">
      <c r="A482">
        <v>19</v>
      </c>
      <c r="B482" t="str">
        <f t="shared" si="49"/>
        <v>10-20 hours</v>
      </c>
      <c r="C482">
        <v>97</v>
      </c>
      <c r="D482" t="str">
        <f t="shared" si="50"/>
        <v>Very Good</v>
      </c>
      <c r="E482" t="s">
        <v>24</v>
      </c>
      <c r="F482" t="s">
        <v>20</v>
      </c>
      <c r="G482" t="s">
        <v>22</v>
      </c>
      <c r="H482">
        <v>8</v>
      </c>
      <c r="I482" t="str">
        <f t="shared" si="51"/>
        <v>≥ 8 hours</v>
      </c>
      <c r="J482">
        <v>98</v>
      </c>
      <c r="K482" t="s">
        <v>24</v>
      </c>
      <c r="L482" t="s">
        <v>23</v>
      </c>
      <c r="M482">
        <v>1</v>
      </c>
      <c r="N482" t="str">
        <f t="shared" si="52"/>
        <v>Yes</v>
      </c>
      <c r="O482" t="s">
        <v>20</v>
      </c>
      <c r="P482" t="s">
        <v>24</v>
      </c>
      <c r="Q482" t="s">
        <v>36</v>
      </c>
      <c r="R482" t="s">
        <v>34</v>
      </c>
      <c r="S482">
        <v>4</v>
      </c>
      <c r="T482" t="str">
        <f t="shared" si="53"/>
        <v>Moderate (2-4 hours)</v>
      </c>
      <c r="U482" t="s">
        <v>23</v>
      </c>
      <c r="V482" t="s">
        <v>27</v>
      </c>
      <c r="W482" t="s">
        <v>28</v>
      </c>
      <c r="X482" t="s">
        <v>29</v>
      </c>
      <c r="Y482">
        <v>68</v>
      </c>
      <c r="Z482">
        <f t="shared" si="54"/>
        <v>-30</v>
      </c>
      <c r="AA482" t="str">
        <f t="shared" si="55"/>
        <v>Deteriorated</v>
      </c>
    </row>
    <row r="483" spans="1:27" x14ac:dyDescent="0.25">
      <c r="A483">
        <v>14</v>
      </c>
      <c r="B483" t="str">
        <f t="shared" si="49"/>
        <v>10-20 hours</v>
      </c>
      <c r="C483">
        <v>65</v>
      </c>
      <c r="D483" t="str">
        <f t="shared" si="50"/>
        <v>Poor</v>
      </c>
      <c r="E483" t="s">
        <v>20</v>
      </c>
      <c r="F483" t="s">
        <v>24</v>
      </c>
      <c r="G483" t="s">
        <v>23</v>
      </c>
      <c r="H483">
        <v>7</v>
      </c>
      <c r="I483" t="str">
        <f t="shared" si="51"/>
        <v>&lt; 8 hours</v>
      </c>
      <c r="J483">
        <v>81</v>
      </c>
      <c r="K483" t="s">
        <v>24</v>
      </c>
      <c r="L483" t="s">
        <v>23</v>
      </c>
      <c r="M483">
        <v>1</v>
      </c>
      <c r="N483" t="str">
        <f t="shared" si="52"/>
        <v>Yes</v>
      </c>
      <c r="O483" t="s">
        <v>20</v>
      </c>
      <c r="P483" t="s">
        <v>24</v>
      </c>
      <c r="Q483" t="s">
        <v>25</v>
      </c>
      <c r="R483" t="s">
        <v>26</v>
      </c>
      <c r="S483">
        <v>3</v>
      </c>
      <c r="T483" t="str">
        <f t="shared" si="53"/>
        <v>Moderate (2-4 hours)</v>
      </c>
      <c r="U483" t="s">
        <v>22</v>
      </c>
      <c r="V483" t="s">
        <v>27</v>
      </c>
      <c r="W483" t="s">
        <v>32</v>
      </c>
      <c r="X483" t="s">
        <v>33</v>
      </c>
      <c r="Y483">
        <v>61</v>
      </c>
      <c r="Z483">
        <f t="shared" si="54"/>
        <v>-20</v>
      </c>
      <c r="AA483" t="str">
        <f t="shared" si="55"/>
        <v>Deteriorated</v>
      </c>
    </row>
    <row r="484" spans="1:27" x14ac:dyDescent="0.25">
      <c r="A484">
        <v>10</v>
      </c>
      <c r="B484" t="str">
        <f t="shared" si="49"/>
        <v>1-10 hours</v>
      </c>
      <c r="C484">
        <v>87</v>
      </c>
      <c r="D484" t="str">
        <f t="shared" si="50"/>
        <v>Good</v>
      </c>
      <c r="E484" t="s">
        <v>24</v>
      </c>
      <c r="F484" t="s">
        <v>20</v>
      </c>
      <c r="G484" t="s">
        <v>23</v>
      </c>
      <c r="H484">
        <v>6</v>
      </c>
      <c r="I484" t="str">
        <f t="shared" si="51"/>
        <v>&lt; 8 hours</v>
      </c>
      <c r="J484">
        <v>83</v>
      </c>
      <c r="K484" t="s">
        <v>24</v>
      </c>
      <c r="L484" t="s">
        <v>22</v>
      </c>
      <c r="M484">
        <v>0</v>
      </c>
      <c r="N484" t="str">
        <f t="shared" si="52"/>
        <v>No</v>
      </c>
      <c r="O484" t="s">
        <v>20</v>
      </c>
      <c r="P484" t="s">
        <v>24</v>
      </c>
      <c r="Q484" t="s">
        <v>25</v>
      </c>
      <c r="R484" t="s">
        <v>26</v>
      </c>
      <c r="S484">
        <v>4</v>
      </c>
      <c r="T484" t="str">
        <f t="shared" si="53"/>
        <v>Moderate (2-4 hours)</v>
      </c>
      <c r="U484" t="s">
        <v>22</v>
      </c>
      <c r="V484" t="s">
        <v>27</v>
      </c>
      <c r="W484" t="s">
        <v>28</v>
      </c>
      <c r="X484" t="s">
        <v>29</v>
      </c>
      <c r="Y484">
        <v>63</v>
      </c>
      <c r="Z484">
        <f t="shared" si="54"/>
        <v>-20</v>
      </c>
      <c r="AA484" t="str">
        <f t="shared" si="55"/>
        <v>Deteriorated</v>
      </c>
    </row>
    <row r="485" spans="1:27" x14ac:dyDescent="0.25">
      <c r="A485">
        <v>21</v>
      </c>
      <c r="B485" t="str">
        <f t="shared" si="49"/>
        <v>20-30 hours</v>
      </c>
      <c r="C485">
        <v>60</v>
      </c>
      <c r="D485" t="str">
        <f t="shared" si="50"/>
        <v>Poor</v>
      </c>
      <c r="E485" t="s">
        <v>24</v>
      </c>
      <c r="F485" t="s">
        <v>21</v>
      </c>
      <c r="G485" t="s">
        <v>23</v>
      </c>
      <c r="H485">
        <v>8</v>
      </c>
      <c r="I485" t="str">
        <f t="shared" si="51"/>
        <v>≥ 8 hours</v>
      </c>
      <c r="J485">
        <v>93</v>
      </c>
      <c r="K485" t="s">
        <v>20</v>
      </c>
      <c r="L485" t="s">
        <v>23</v>
      </c>
      <c r="M485">
        <v>0</v>
      </c>
      <c r="N485" t="str">
        <f t="shared" si="52"/>
        <v>No</v>
      </c>
      <c r="O485" t="s">
        <v>20</v>
      </c>
      <c r="P485" t="s">
        <v>24</v>
      </c>
      <c r="Q485" t="s">
        <v>25</v>
      </c>
      <c r="R485" t="s">
        <v>26</v>
      </c>
      <c r="S485">
        <v>2</v>
      </c>
      <c r="T485" t="str">
        <f t="shared" si="53"/>
        <v>Low (0-2 hours)</v>
      </c>
      <c r="U485" t="s">
        <v>22</v>
      </c>
      <c r="V485" t="s">
        <v>27</v>
      </c>
      <c r="W485" t="s">
        <v>37</v>
      </c>
      <c r="X485" t="s">
        <v>33</v>
      </c>
      <c r="Y485">
        <v>63</v>
      </c>
      <c r="Z485">
        <f t="shared" si="54"/>
        <v>-30</v>
      </c>
      <c r="AA485" t="str">
        <f t="shared" si="55"/>
        <v>Deteriorated</v>
      </c>
    </row>
    <row r="486" spans="1:27" x14ac:dyDescent="0.25">
      <c r="A486">
        <v>15</v>
      </c>
      <c r="B486" t="str">
        <f t="shared" si="49"/>
        <v>10-20 hours</v>
      </c>
      <c r="C486">
        <v>97</v>
      </c>
      <c r="D486" t="str">
        <f t="shared" si="50"/>
        <v>Very Good</v>
      </c>
      <c r="E486" t="s">
        <v>20</v>
      </c>
      <c r="F486" t="s">
        <v>24</v>
      </c>
      <c r="G486" t="s">
        <v>23</v>
      </c>
      <c r="H486">
        <v>9</v>
      </c>
      <c r="I486" t="str">
        <f t="shared" si="51"/>
        <v>≥ 8 hours</v>
      </c>
      <c r="J486">
        <v>67</v>
      </c>
      <c r="K486" t="s">
        <v>24</v>
      </c>
      <c r="L486" t="s">
        <v>23</v>
      </c>
      <c r="M486">
        <v>1</v>
      </c>
      <c r="N486" t="str">
        <f t="shared" si="52"/>
        <v>Yes</v>
      </c>
      <c r="O486" t="s">
        <v>20</v>
      </c>
      <c r="P486" t="s">
        <v>21</v>
      </c>
      <c r="Q486" t="s">
        <v>25</v>
      </c>
      <c r="R486" t="s">
        <v>34</v>
      </c>
      <c r="S486">
        <v>2</v>
      </c>
      <c r="T486" t="str">
        <f t="shared" si="53"/>
        <v>Low (0-2 hours)</v>
      </c>
      <c r="U486" t="s">
        <v>22</v>
      </c>
      <c r="V486" t="s">
        <v>31</v>
      </c>
      <c r="W486" t="s">
        <v>28</v>
      </c>
      <c r="X486" t="s">
        <v>29</v>
      </c>
      <c r="Y486">
        <v>68</v>
      </c>
      <c r="Z486">
        <f t="shared" si="54"/>
        <v>1</v>
      </c>
      <c r="AA486" t="str">
        <f t="shared" si="55"/>
        <v>Same</v>
      </c>
    </row>
    <row r="487" spans="1:27" x14ac:dyDescent="0.25">
      <c r="A487">
        <v>11</v>
      </c>
      <c r="B487" t="str">
        <f t="shared" si="49"/>
        <v>10-20 hours</v>
      </c>
      <c r="C487">
        <v>65</v>
      </c>
      <c r="D487" t="str">
        <f t="shared" si="50"/>
        <v>Poor</v>
      </c>
      <c r="E487" t="s">
        <v>24</v>
      </c>
      <c r="F487" t="s">
        <v>21</v>
      </c>
      <c r="G487" t="s">
        <v>22</v>
      </c>
      <c r="H487">
        <v>7</v>
      </c>
      <c r="I487" t="str">
        <f t="shared" si="51"/>
        <v>&lt; 8 hours</v>
      </c>
      <c r="J487">
        <v>78</v>
      </c>
      <c r="K487" t="s">
        <v>24</v>
      </c>
      <c r="L487" t="s">
        <v>23</v>
      </c>
      <c r="M487">
        <v>2</v>
      </c>
      <c r="N487" t="str">
        <f t="shared" si="52"/>
        <v>Yes</v>
      </c>
      <c r="O487" t="s">
        <v>20</v>
      </c>
      <c r="P487" t="s">
        <v>24</v>
      </c>
      <c r="Q487" t="s">
        <v>25</v>
      </c>
      <c r="R487" t="s">
        <v>34</v>
      </c>
      <c r="S487">
        <v>3</v>
      </c>
      <c r="T487" t="str">
        <f t="shared" si="53"/>
        <v>Moderate (2-4 hours)</v>
      </c>
      <c r="U487" t="s">
        <v>22</v>
      </c>
      <c r="V487" t="s">
        <v>35</v>
      </c>
      <c r="W487" t="s">
        <v>28</v>
      </c>
      <c r="X487" t="s">
        <v>33</v>
      </c>
      <c r="Y487">
        <v>63</v>
      </c>
      <c r="Z487">
        <f t="shared" si="54"/>
        <v>-15</v>
      </c>
      <c r="AA487" t="str">
        <f t="shared" si="55"/>
        <v>Deteriorated</v>
      </c>
    </row>
    <row r="488" spans="1:27" x14ac:dyDescent="0.25">
      <c r="A488">
        <v>16</v>
      </c>
      <c r="B488" t="str">
        <f t="shared" si="49"/>
        <v>10-20 hours</v>
      </c>
      <c r="C488">
        <v>64</v>
      </c>
      <c r="D488" t="str">
        <f t="shared" si="50"/>
        <v>Poor</v>
      </c>
      <c r="E488" t="s">
        <v>21</v>
      </c>
      <c r="F488" t="s">
        <v>24</v>
      </c>
      <c r="G488" t="s">
        <v>23</v>
      </c>
      <c r="H488">
        <v>7</v>
      </c>
      <c r="I488" t="str">
        <f t="shared" si="51"/>
        <v>&lt; 8 hours</v>
      </c>
      <c r="J488">
        <v>79</v>
      </c>
      <c r="K488" t="s">
        <v>24</v>
      </c>
      <c r="L488" t="s">
        <v>23</v>
      </c>
      <c r="M488">
        <v>3</v>
      </c>
      <c r="N488" t="str">
        <f t="shared" si="52"/>
        <v>Yes</v>
      </c>
      <c r="O488" t="s">
        <v>24</v>
      </c>
      <c r="P488" t="s">
        <v>24</v>
      </c>
      <c r="Q488" t="s">
        <v>36</v>
      </c>
      <c r="R488" t="s">
        <v>26</v>
      </c>
      <c r="S488">
        <v>4</v>
      </c>
      <c r="T488" t="str">
        <f t="shared" si="53"/>
        <v>Moderate (2-4 hours)</v>
      </c>
      <c r="U488" t="s">
        <v>23</v>
      </c>
      <c r="V488" t="s">
        <v>35</v>
      </c>
      <c r="W488" t="s">
        <v>28</v>
      </c>
      <c r="X488" t="s">
        <v>33</v>
      </c>
      <c r="Y488">
        <v>66</v>
      </c>
      <c r="Z488">
        <f t="shared" si="54"/>
        <v>-13</v>
      </c>
      <c r="AA488" t="str">
        <f t="shared" si="55"/>
        <v>Deteriorated</v>
      </c>
    </row>
    <row r="489" spans="1:27" x14ac:dyDescent="0.25">
      <c r="A489">
        <v>14</v>
      </c>
      <c r="B489" t="str">
        <f t="shared" si="49"/>
        <v>10-20 hours</v>
      </c>
      <c r="C489">
        <v>73</v>
      </c>
      <c r="D489" t="str">
        <f t="shared" si="50"/>
        <v>Fair</v>
      </c>
      <c r="E489" t="s">
        <v>21</v>
      </c>
      <c r="F489" t="s">
        <v>24</v>
      </c>
      <c r="G489" t="s">
        <v>23</v>
      </c>
      <c r="H489">
        <v>5</v>
      </c>
      <c r="I489" t="str">
        <f t="shared" si="51"/>
        <v>&lt; 8 hours</v>
      </c>
      <c r="J489">
        <v>98</v>
      </c>
      <c r="K489" t="s">
        <v>24</v>
      </c>
      <c r="L489" t="s">
        <v>23</v>
      </c>
      <c r="M489">
        <v>2</v>
      </c>
      <c r="N489" t="str">
        <f t="shared" si="52"/>
        <v>Yes</v>
      </c>
      <c r="O489" t="s">
        <v>20</v>
      </c>
      <c r="P489" t="s">
        <v>24</v>
      </c>
      <c r="Q489" t="s">
        <v>25</v>
      </c>
      <c r="R489" t="s">
        <v>30</v>
      </c>
      <c r="S489">
        <v>4</v>
      </c>
      <c r="T489" t="str">
        <f t="shared" si="53"/>
        <v>Moderate (2-4 hours)</v>
      </c>
      <c r="U489" t="s">
        <v>22</v>
      </c>
      <c r="V489" t="s">
        <v>27</v>
      </c>
      <c r="W489" t="s">
        <v>32</v>
      </c>
      <c r="X489" t="s">
        <v>33</v>
      </c>
      <c r="Y489">
        <v>65</v>
      </c>
      <c r="Z489">
        <f t="shared" si="54"/>
        <v>-33</v>
      </c>
      <c r="AA489" t="str">
        <f t="shared" si="55"/>
        <v>Deteriorated</v>
      </c>
    </row>
    <row r="490" spans="1:27" x14ac:dyDescent="0.25">
      <c r="A490">
        <v>30</v>
      </c>
      <c r="B490" t="str">
        <f t="shared" si="49"/>
        <v>20-30 hours</v>
      </c>
      <c r="C490">
        <v>75</v>
      </c>
      <c r="D490" t="str">
        <f t="shared" si="50"/>
        <v>Fair</v>
      </c>
      <c r="E490" t="s">
        <v>21</v>
      </c>
      <c r="F490" t="s">
        <v>21</v>
      </c>
      <c r="G490" t="s">
        <v>22</v>
      </c>
      <c r="H490">
        <v>7</v>
      </c>
      <c r="I490" t="str">
        <f t="shared" si="51"/>
        <v>&lt; 8 hours</v>
      </c>
      <c r="J490">
        <v>57</v>
      </c>
      <c r="K490" t="s">
        <v>21</v>
      </c>
      <c r="L490" t="s">
        <v>23</v>
      </c>
      <c r="M490">
        <v>0</v>
      </c>
      <c r="N490" t="str">
        <f t="shared" si="52"/>
        <v>No</v>
      </c>
      <c r="O490" t="s">
        <v>20</v>
      </c>
      <c r="P490" t="s">
        <v>24</v>
      </c>
      <c r="Q490" t="s">
        <v>25</v>
      </c>
      <c r="R490" t="s">
        <v>34</v>
      </c>
      <c r="S490">
        <v>1</v>
      </c>
      <c r="T490" t="str">
        <f t="shared" si="53"/>
        <v>Low (0-2 hours)</v>
      </c>
      <c r="U490" t="s">
        <v>23</v>
      </c>
      <c r="V490" t="s">
        <v>31</v>
      </c>
      <c r="W490" t="s">
        <v>28</v>
      </c>
      <c r="X490" t="s">
        <v>33</v>
      </c>
      <c r="Y490">
        <v>68</v>
      </c>
      <c r="Z490">
        <f t="shared" si="54"/>
        <v>11</v>
      </c>
      <c r="AA490" t="str">
        <f t="shared" si="55"/>
        <v>Improved</v>
      </c>
    </row>
    <row r="491" spans="1:27" x14ac:dyDescent="0.25">
      <c r="A491">
        <v>25</v>
      </c>
      <c r="B491" t="str">
        <f t="shared" si="49"/>
        <v>20-30 hours</v>
      </c>
      <c r="C491">
        <v>69</v>
      </c>
      <c r="D491" t="str">
        <f t="shared" si="50"/>
        <v>Poor</v>
      </c>
      <c r="E491" t="s">
        <v>24</v>
      </c>
      <c r="F491" t="s">
        <v>24</v>
      </c>
      <c r="G491" t="s">
        <v>23</v>
      </c>
      <c r="H491">
        <v>7</v>
      </c>
      <c r="I491" t="str">
        <f t="shared" si="51"/>
        <v>&lt; 8 hours</v>
      </c>
      <c r="J491">
        <v>88</v>
      </c>
      <c r="K491" t="s">
        <v>21</v>
      </c>
      <c r="L491" t="s">
        <v>23</v>
      </c>
      <c r="M491">
        <v>0</v>
      </c>
      <c r="N491" t="str">
        <f t="shared" si="52"/>
        <v>No</v>
      </c>
      <c r="O491" t="s">
        <v>20</v>
      </c>
      <c r="P491" t="s">
        <v>24</v>
      </c>
      <c r="Q491" t="s">
        <v>25</v>
      </c>
      <c r="R491" t="s">
        <v>30</v>
      </c>
      <c r="S491">
        <v>4</v>
      </c>
      <c r="T491" t="str">
        <f t="shared" si="53"/>
        <v>Moderate (2-4 hours)</v>
      </c>
      <c r="U491" t="s">
        <v>22</v>
      </c>
      <c r="V491" t="s">
        <v>31</v>
      </c>
      <c r="W491" t="s">
        <v>28</v>
      </c>
      <c r="X491" t="s">
        <v>33</v>
      </c>
      <c r="Y491">
        <v>66</v>
      </c>
      <c r="Z491">
        <f t="shared" si="54"/>
        <v>-22</v>
      </c>
      <c r="AA491" t="str">
        <f t="shared" si="55"/>
        <v>Deteriorated</v>
      </c>
    </row>
    <row r="492" spans="1:27" x14ac:dyDescent="0.25">
      <c r="A492">
        <v>20</v>
      </c>
      <c r="B492" t="str">
        <f t="shared" si="49"/>
        <v>10-20 hours</v>
      </c>
      <c r="C492">
        <v>83</v>
      </c>
      <c r="D492" t="str">
        <f t="shared" si="50"/>
        <v>Good</v>
      </c>
      <c r="E492" t="s">
        <v>20</v>
      </c>
      <c r="F492" t="s">
        <v>20</v>
      </c>
      <c r="G492" t="s">
        <v>22</v>
      </c>
      <c r="H492">
        <v>7</v>
      </c>
      <c r="I492" t="str">
        <f t="shared" si="51"/>
        <v>&lt; 8 hours</v>
      </c>
      <c r="J492">
        <v>79</v>
      </c>
      <c r="K492" t="s">
        <v>20</v>
      </c>
      <c r="L492" t="s">
        <v>22</v>
      </c>
      <c r="M492">
        <v>2</v>
      </c>
      <c r="N492" t="str">
        <f t="shared" si="52"/>
        <v>Yes</v>
      </c>
      <c r="O492" t="s">
        <v>24</v>
      </c>
      <c r="P492" t="s">
        <v>24</v>
      </c>
      <c r="Q492" t="s">
        <v>25</v>
      </c>
      <c r="R492" t="s">
        <v>26</v>
      </c>
      <c r="S492">
        <v>5</v>
      </c>
      <c r="T492" t="str">
        <f t="shared" si="53"/>
        <v>High (4-6 hours)</v>
      </c>
      <c r="U492" t="s">
        <v>22</v>
      </c>
      <c r="V492" t="s">
        <v>35</v>
      </c>
      <c r="W492" t="s">
        <v>32</v>
      </c>
      <c r="X492" t="s">
        <v>29</v>
      </c>
      <c r="Y492">
        <v>66</v>
      </c>
      <c r="Z492">
        <f t="shared" si="54"/>
        <v>-13</v>
      </c>
      <c r="AA492" t="str">
        <f t="shared" si="55"/>
        <v>Deteriorated</v>
      </c>
    </row>
    <row r="493" spans="1:27" x14ac:dyDescent="0.25">
      <c r="A493">
        <v>29</v>
      </c>
      <c r="B493" t="str">
        <f t="shared" si="49"/>
        <v>20-30 hours</v>
      </c>
      <c r="C493">
        <v>78</v>
      </c>
      <c r="D493" t="str">
        <f t="shared" si="50"/>
        <v>Fair</v>
      </c>
      <c r="E493" t="s">
        <v>21</v>
      </c>
      <c r="F493" t="s">
        <v>24</v>
      </c>
      <c r="G493" t="s">
        <v>22</v>
      </c>
      <c r="H493">
        <v>6</v>
      </c>
      <c r="I493" t="str">
        <f t="shared" si="51"/>
        <v>&lt; 8 hours</v>
      </c>
      <c r="J493">
        <v>92</v>
      </c>
      <c r="K493" t="s">
        <v>24</v>
      </c>
      <c r="L493" t="s">
        <v>23</v>
      </c>
      <c r="M493">
        <v>2</v>
      </c>
      <c r="N493" t="str">
        <f t="shared" si="52"/>
        <v>Yes</v>
      </c>
      <c r="O493" t="s">
        <v>20</v>
      </c>
      <c r="P493" t="s">
        <v>24</v>
      </c>
      <c r="Q493" t="s">
        <v>36</v>
      </c>
      <c r="R493" t="s">
        <v>30</v>
      </c>
      <c r="S493">
        <v>4</v>
      </c>
      <c r="T493" t="str">
        <f t="shared" si="53"/>
        <v>Moderate (2-4 hours)</v>
      </c>
      <c r="U493" t="s">
        <v>22</v>
      </c>
      <c r="V493" t="s">
        <v>27</v>
      </c>
      <c r="W493" t="s">
        <v>28</v>
      </c>
      <c r="X493" t="s">
        <v>29</v>
      </c>
      <c r="Y493">
        <v>70</v>
      </c>
      <c r="Z493">
        <f t="shared" si="54"/>
        <v>-22</v>
      </c>
      <c r="AA493" t="str">
        <f t="shared" si="55"/>
        <v>Deteriorated</v>
      </c>
    </row>
    <row r="494" spans="1:27" x14ac:dyDescent="0.25">
      <c r="A494">
        <v>20</v>
      </c>
      <c r="B494" t="str">
        <f t="shared" si="49"/>
        <v>10-20 hours</v>
      </c>
      <c r="C494">
        <v>61</v>
      </c>
      <c r="D494" t="str">
        <f t="shared" si="50"/>
        <v>Poor</v>
      </c>
      <c r="E494" t="s">
        <v>20</v>
      </c>
      <c r="F494" t="s">
        <v>20</v>
      </c>
      <c r="G494" t="s">
        <v>23</v>
      </c>
      <c r="H494">
        <v>8</v>
      </c>
      <c r="I494" t="str">
        <f t="shared" si="51"/>
        <v>≥ 8 hours</v>
      </c>
      <c r="J494">
        <v>92</v>
      </c>
      <c r="K494" t="s">
        <v>24</v>
      </c>
      <c r="L494" t="s">
        <v>23</v>
      </c>
      <c r="M494">
        <v>0</v>
      </c>
      <c r="N494" t="str">
        <f t="shared" si="52"/>
        <v>No</v>
      </c>
      <c r="O494" t="s">
        <v>24</v>
      </c>
      <c r="P494" t="s">
        <v>24</v>
      </c>
      <c r="Q494" t="s">
        <v>25</v>
      </c>
      <c r="R494" t="s">
        <v>30</v>
      </c>
      <c r="S494">
        <v>2</v>
      </c>
      <c r="T494" t="str">
        <f t="shared" si="53"/>
        <v>Low (0-2 hours)</v>
      </c>
      <c r="U494" t="s">
        <v>22</v>
      </c>
      <c r="V494" t="s">
        <v>27</v>
      </c>
      <c r="W494" t="s">
        <v>28</v>
      </c>
      <c r="X494" t="s">
        <v>33</v>
      </c>
      <c r="Y494">
        <v>61</v>
      </c>
      <c r="Z494">
        <f t="shared" si="54"/>
        <v>-31</v>
      </c>
      <c r="AA494" t="str">
        <f t="shared" si="55"/>
        <v>Deteriorated</v>
      </c>
    </row>
    <row r="495" spans="1:27" x14ac:dyDescent="0.25">
      <c r="A495">
        <v>15</v>
      </c>
      <c r="B495" t="str">
        <f t="shared" si="49"/>
        <v>10-20 hours</v>
      </c>
      <c r="C495">
        <v>73</v>
      </c>
      <c r="D495" t="str">
        <f t="shared" si="50"/>
        <v>Fair</v>
      </c>
      <c r="E495" t="s">
        <v>24</v>
      </c>
      <c r="F495" t="s">
        <v>20</v>
      </c>
      <c r="G495" t="s">
        <v>23</v>
      </c>
      <c r="H495">
        <v>7</v>
      </c>
      <c r="I495" t="str">
        <f t="shared" si="51"/>
        <v>&lt; 8 hours</v>
      </c>
      <c r="J495">
        <v>51</v>
      </c>
      <c r="K495" t="s">
        <v>24</v>
      </c>
      <c r="L495" t="s">
        <v>23</v>
      </c>
      <c r="M495">
        <v>2</v>
      </c>
      <c r="N495" t="str">
        <f t="shared" si="52"/>
        <v>Yes</v>
      </c>
      <c r="O495" t="s">
        <v>20</v>
      </c>
      <c r="P495" t="s">
        <v>21</v>
      </c>
      <c r="Q495" t="s">
        <v>36</v>
      </c>
      <c r="R495" t="s">
        <v>30</v>
      </c>
      <c r="S495">
        <v>3</v>
      </c>
      <c r="T495" t="str">
        <f t="shared" si="53"/>
        <v>Moderate (2-4 hours)</v>
      </c>
      <c r="U495" t="s">
        <v>22</v>
      </c>
      <c r="V495" t="s">
        <v>27</v>
      </c>
      <c r="W495" t="s">
        <v>32</v>
      </c>
      <c r="X495" t="s">
        <v>29</v>
      </c>
      <c r="Y495">
        <v>61</v>
      </c>
      <c r="Z495">
        <f t="shared" si="54"/>
        <v>10</v>
      </c>
      <c r="AA495" t="str">
        <f t="shared" si="55"/>
        <v>Improved</v>
      </c>
    </row>
    <row r="496" spans="1:27" x14ac:dyDescent="0.25">
      <c r="A496">
        <v>29</v>
      </c>
      <c r="B496" t="str">
        <f t="shared" si="49"/>
        <v>20-30 hours</v>
      </c>
      <c r="C496">
        <v>92</v>
      </c>
      <c r="D496" t="str">
        <f t="shared" si="50"/>
        <v>Very Good</v>
      </c>
      <c r="E496" t="s">
        <v>24</v>
      </c>
      <c r="F496" t="s">
        <v>24</v>
      </c>
      <c r="G496" t="s">
        <v>23</v>
      </c>
      <c r="H496">
        <v>10</v>
      </c>
      <c r="I496" t="str">
        <f t="shared" si="51"/>
        <v>≥ 8 hours</v>
      </c>
      <c r="J496">
        <v>63</v>
      </c>
      <c r="K496" t="s">
        <v>21</v>
      </c>
      <c r="L496" t="s">
        <v>23</v>
      </c>
      <c r="M496">
        <v>1</v>
      </c>
      <c r="N496" t="str">
        <f t="shared" si="52"/>
        <v>Yes</v>
      </c>
      <c r="O496" t="s">
        <v>20</v>
      </c>
      <c r="P496" t="s">
        <v>21</v>
      </c>
      <c r="Q496" t="s">
        <v>36</v>
      </c>
      <c r="R496" t="s">
        <v>30</v>
      </c>
      <c r="S496">
        <v>4</v>
      </c>
      <c r="T496" t="str">
        <f t="shared" si="53"/>
        <v>Moderate (2-4 hours)</v>
      </c>
      <c r="U496" t="s">
        <v>22</v>
      </c>
      <c r="V496" t="s">
        <v>27</v>
      </c>
      <c r="W496" t="s">
        <v>32</v>
      </c>
      <c r="X496" t="s">
        <v>29</v>
      </c>
      <c r="Y496">
        <v>71</v>
      </c>
      <c r="Z496">
        <f t="shared" si="54"/>
        <v>8</v>
      </c>
      <c r="AA496" t="str">
        <f t="shared" si="55"/>
        <v>Improved</v>
      </c>
    </row>
    <row r="497" spans="1:27" x14ac:dyDescent="0.25">
      <c r="A497">
        <v>23</v>
      </c>
      <c r="B497" t="str">
        <f t="shared" si="49"/>
        <v>20-30 hours</v>
      </c>
      <c r="C497">
        <v>88</v>
      </c>
      <c r="D497" t="str">
        <f t="shared" si="50"/>
        <v>Good</v>
      </c>
      <c r="E497" t="s">
        <v>20</v>
      </c>
      <c r="F497" t="s">
        <v>24</v>
      </c>
      <c r="G497" t="s">
        <v>23</v>
      </c>
      <c r="H497">
        <v>7</v>
      </c>
      <c r="I497" t="str">
        <f t="shared" si="51"/>
        <v>&lt; 8 hours</v>
      </c>
      <c r="J497">
        <v>59</v>
      </c>
      <c r="K497" t="s">
        <v>24</v>
      </c>
      <c r="L497" t="s">
        <v>23</v>
      </c>
      <c r="M497">
        <v>1</v>
      </c>
      <c r="N497" t="str">
        <f t="shared" si="52"/>
        <v>Yes</v>
      </c>
      <c r="O497" t="s">
        <v>24</v>
      </c>
      <c r="P497" t="s">
        <v>24</v>
      </c>
      <c r="Q497" t="s">
        <v>25</v>
      </c>
      <c r="R497" t="s">
        <v>30</v>
      </c>
      <c r="S497">
        <v>2</v>
      </c>
      <c r="T497" t="str">
        <f t="shared" si="53"/>
        <v>Low (0-2 hours)</v>
      </c>
      <c r="U497" t="s">
        <v>22</v>
      </c>
      <c r="V497" t="s">
        <v>27</v>
      </c>
      <c r="W497" t="s">
        <v>28</v>
      </c>
      <c r="X497" t="s">
        <v>29</v>
      </c>
      <c r="Y497">
        <v>67</v>
      </c>
      <c r="Z497">
        <f t="shared" si="54"/>
        <v>8</v>
      </c>
      <c r="AA497" t="str">
        <f t="shared" si="55"/>
        <v>Improved</v>
      </c>
    </row>
    <row r="498" spans="1:27" x14ac:dyDescent="0.25">
      <c r="A498">
        <v>14</v>
      </c>
      <c r="B498" t="str">
        <f t="shared" si="49"/>
        <v>10-20 hours</v>
      </c>
      <c r="C498">
        <v>89</v>
      </c>
      <c r="D498" t="str">
        <f t="shared" si="50"/>
        <v>Good</v>
      </c>
      <c r="E498" t="s">
        <v>21</v>
      </c>
      <c r="F498" t="s">
        <v>21</v>
      </c>
      <c r="G498" t="s">
        <v>23</v>
      </c>
      <c r="H498">
        <v>4</v>
      </c>
      <c r="I498" t="str">
        <f t="shared" si="51"/>
        <v>&lt; 8 hours</v>
      </c>
      <c r="J498">
        <v>73</v>
      </c>
      <c r="K498" t="s">
        <v>24</v>
      </c>
      <c r="L498" t="s">
        <v>23</v>
      </c>
      <c r="M498">
        <v>2</v>
      </c>
      <c r="N498" t="str">
        <f t="shared" si="52"/>
        <v>Yes</v>
      </c>
      <c r="O498" t="s">
        <v>24</v>
      </c>
      <c r="P498" t="s">
        <v>21</v>
      </c>
      <c r="Q498" t="s">
        <v>25</v>
      </c>
      <c r="R498" t="s">
        <v>30</v>
      </c>
      <c r="S498">
        <v>3</v>
      </c>
      <c r="T498" t="str">
        <f t="shared" si="53"/>
        <v>Moderate (2-4 hours)</v>
      </c>
      <c r="U498" t="s">
        <v>22</v>
      </c>
      <c r="V498" t="s">
        <v>31</v>
      </c>
      <c r="W498" t="s">
        <v>28</v>
      </c>
      <c r="X498" t="s">
        <v>29</v>
      </c>
      <c r="Y498">
        <v>70</v>
      </c>
      <c r="Z498">
        <f t="shared" si="54"/>
        <v>-3</v>
      </c>
      <c r="AA498" t="str">
        <f t="shared" si="55"/>
        <v>Deteriorated</v>
      </c>
    </row>
    <row r="499" spans="1:27" x14ac:dyDescent="0.25">
      <c r="A499">
        <v>19</v>
      </c>
      <c r="B499" t="str">
        <f t="shared" si="49"/>
        <v>10-20 hours</v>
      </c>
      <c r="C499">
        <v>88</v>
      </c>
      <c r="D499" t="str">
        <f t="shared" si="50"/>
        <v>Good</v>
      </c>
      <c r="E499" t="s">
        <v>21</v>
      </c>
      <c r="F499" t="s">
        <v>24</v>
      </c>
      <c r="G499" t="s">
        <v>22</v>
      </c>
      <c r="H499">
        <v>5</v>
      </c>
      <c r="I499" t="str">
        <f t="shared" si="51"/>
        <v>&lt; 8 hours</v>
      </c>
      <c r="J499">
        <v>95</v>
      </c>
      <c r="K499" t="s">
        <v>24</v>
      </c>
      <c r="L499" t="s">
        <v>23</v>
      </c>
      <c r="M499">
        <v>2</v>
      </c>
      <c r="N499" t="str">
        <f t="shared" si="52"/>
        <v>Yes</v>
      </c>
      <c r="O499" t="s">
        <v>20</v>
      </c>
      <c r="P499" t="s">
        <v>24</v>
      </c>
      <c r="Q499" t="s">
        <v>36</v>
      </c>
      <c r="R499" t="s">
        <v>30</v>
      </c>
      <c r="S499">
        <v>4</v>
      </c>
      <c r="T499" t="str">
        <f t="shared" si="53"/>
        <v>Moderate (2-4 hours)</v>
      </c>
      <c r="U499" t="s">
        <v>22</v>
      </c>
      <c r="V499" t="s">
        <v>31</v>
      </c>
      <c r="W499" t="s">
        <v>32</v>
      </c>
      <c r="X499" t="s">
        <v>29</v>
      </c>
      <c r="Y499">
        <v>69</v>
      </c>
      <c r="Z499">
        <f t="shared" si="54"/>
        <v>-26</v>
      </c>
      <c r="AA499" t="str">
        <f t="shared" si="55"/>
        <v>Deteriorated</v>
      </c>
    </row>
    <row r="500" spans="1:27" x14ac:dyDescent="0.25">
      <c r="A500">
        <v>15</v>
      </c>
      <c r="B500" t="str">
        <f t="shared" si="49"/>
        <v>10-20 hours</v>
      </c>
      <c r="C500">
        <v>72</v>
      </c>
      <c r="D500" t="str">
        <f t="shared" si="50"/>
        <v>Fair</v>
      </c>
      <c r="E500" t="s">
        <v>21</v>
      </c>
      <c r="F500" t="s">
        <v>21</v>
      </c>
      <c r="G500" t="s">
        <v>22</v>
      </c>
      <c r="H500">
        <v>8</v>
      </c>
      <c r="I500" t="str">
        <f t="shared" si="51"/>
        <v>≥ 8 hours</v>
      </c>
      <c r="J500">
        <v>50</v>
      </c>
      <c r="K500" t="s">
        <v>24</v>
      </c>
      <c r="L500" t="s">
        <v>23</v>
      </c>
      <c r="M500">
        <v>2</v>
      </c>
      <c r="N500" t="str">
        <f t="shared" si="52"/>
        <v>Yes</v>
      </c>
      <c r="O500" t="s">
        <v>24</v>
      </c>
      <c r="P500" t="s">
        <v>24</v>
      </c>
      <c r="Q500" t="s">
        <v>25</v>
      </c>
      <c r="R500" t="s">
        <v>34</v>
      </c>
      <c r="S500">
        <v>4</v>
      </c>
      <c r="T500" t="str">
        <f t="shared" si="53"/>
        <v>Moderate (2-4 hours)</v>
      </c>
      <c r="U500" t="s">
        <v>22</v>
      </c>
      <c r="V500" t="s">
        <v>27</v>
      </c>
      <c r="W500" t="s">
        <v>28</v>
      </c>
      <c r="X500" t="s">
        <v>33</v>
      </c>
      <c r="Y500">
        <v>65</v>
      </c>
      <c r="Z500">
        <f t="shared" si="54"/>
        <v>15</v>
      </c>
      <c r="AA500" t="str">
        <f t="shared" si="55"/>
        <v>Improved</v>
      </c>
    </row>
    <row r="501" spans="1:27" x14ac:dyDescent="0.25">
      <c r="A501">
        <v>12</v>
      </c>
      <c r="B501" t="str">
        <f t="shared" si="49"/>
        <v>10-20 hours</v>
      </c>
      <c r="C501">
        <v>64</v>
      </c>
      <c r="D501" t="str">
        <f t="shared" si="50"/>
        <v>Poor</v>
      </c>
      <c r="E501" t="s">
        <v>21</v>
      </c>
      <c r="F501" t="s">
        <v>20</v>
      </c>
      <c r="G501" t="s">
        <v>23</v>
      </c>
      <c r="H501">
        <v>6</v>
      </c>
      <c r="I501" t="str">
        <f t="shared" si="51"/>
        <v>&lt; 8 hours</v>
      </c>
      <c r="J501">
        <v>74</v>
      </c>
      <c r="K501" t="s">
        <v>21</v>
      </c>
      <c r="L501" t="s">
        <v>23</v>
      </c>
      <c r="M501">
        <v>0</v>
      </c>
      <c r="N501" t="str">
        <f t="shared" si="52"/>
        <v>No</v>
      </c>
      <c r="O501" t="s">
        <v>24</v>
      </c>
      <c r="P501" t="s">
        <v>24</v>
      </c>
      <c r="Q501" t="s">
        <v>25</v>
      </c>
      <c r="R501" t="s">
        <v>26</v>
      </c>
      <c r="S501">
        <v>2</v>
      </c>
      <c r="T501" t="str">
        <f t="shared" si="53"/>
        <v>Low (0-2 hours)</v>
      </c>
      <c r="U501" t="s">
        <v>22</v>
      </c>
      <c r="V501" t="s">
        <v>27</v>
      </c>
      <c r="W501" t="s">
        <v>32</v>
      </c>
      <c r="X501" t="s">
        <v>29</v>
      </c>
      <c r="Y501">
        <v>61</v>
      </c>
      <c r="Z501">
        <f t="shared" si="54"/>
        <v>-13</v>
      </c>
      <c r="AA501" t="str">
        <f t="shared" si="55"/>
        <v>Deteriorated</v>
      </c>
    </row>
    <row r="502" spans="1:27" x14ac:dyDescent="0.25">
      <c r="A502">
        <v>26</v>
      </c>
      <c r="B502" t="str">
        <f t="shared" si="49"/>
        <v>20-30 hours</v>
      </c>
      <c r="C502">
        <v>71</v>
      </c>
      <c r="D502" t="str">
        <f t="shared" si="50"/>
        <v>Fair</v>
      </c>
      <c r="E502" t="s">
        <v>24</v>
      </c>
      <c r="F502" t="s">
        <v>20</v>
      </c>
      <c r="G502" t="s">
        <v>22</v>
      </c>
      <c r="H502">
        <v>6</v>
      </c>
      <c r="I502" t="str">
        <f t="shared" si="51"/>
        <v>&lt; 8 hours</v>
      </c>
      <c r="J502">
        <v>94</v>
      </c>
      <c r="K502" t="s">
        <v>20</v>
      </c>
      <c r="L502" t="s">
        <v>23</v>
      </c>
      <c r="M502">
        <v>3</v>
      </c>
      <c r="N502" t="str">
        <f t="shared" si="52"/>
        <v>Yes</v>
      </c>
      <c r="O502" t="s">
        <v>20</v>
      </c>
      <c r="P502" t="s">
        <v>24</v>
      </c>
      <c r="Q502" t="s">
        <v>25</v>
      </c>
      <c r="R502" t="s">
        <v>26</v>
      </c>
      <c r="S502">
        <v>4</v>
      </c>
      <c r="T502" t="str">
        <f t="shared" si="53"/>
        <v>Moderate (2-4 hours)</v>
      </c>
      <c r="U502" t="s">
        <v>22</v>
      </c>
      <c r="V502" t="s">
        <v>35</v>
      </c>
      <c r="W502" t="s">
        <v>28</v>
      </c>
      <c r="X502" t="s">
        <v>29</v>
      </c>
      <c r="Y502">
        <v>68</v>
      </c>
      <c r="Z502">
        <f t="shared" si="54"/>
        <v>-26</v>
      </c>
      <c r="AA502" t="str">
        <f t="shared" si="55"/>
        <v>Deteriorated</v>
      </c>
    </row>
    <row r="503" spans="1:27" x14ac:dyDescent="0.25">
      <c r="A503">
        <v>31</v>
      </c>
      <c r="B503" t="str">
        <f t="shared" si="49"/>
        <v>above 30 hours</v>
      </c>
      <c r="C503">
        <v>93</v>
      </c>
      <c r="D503" t="str">
        <f t="shared" si="50"/>
        <v>Very Good</v>
      </c>
      <c r="E503" t="s">
        <v>21</v>
      </c>
      <c r="F503" t="s">
        <v>20</v>
      </c>
      <c r="G503" t="s">
        <v>23</v>
      </c>
      <c r="H503">
        <v>5</v>
      </c>
      <c r="I503" t="str">
        <f t="shared" si="51"/>
        <v>&lt; 8 hours</v>
      </c>
      <c r="J503">
        <v>96</v>
      </c>
      <c r="K503" t="s">
        <v>24</v>
      </c>
      <c r="L503" t="s">
        <v>23</v>
      </c>
      <c r="M503">
        <v>2</v>
      </c>
      <c r="N503" t="str">
        <f t="shared" si="52"/>
        <v>Yes</v>
      </c>
      <c r="O503" t="s">
        <v>20</v>
      </c>
      <c r="P503" t="s">
        <v>24</v>
      </c>
      <c r="Q503" t="s">
        <v>25</v>
      </c>
      <c r="R503" t="s">
        <v>26</v>
      </c>
      <c r="S503">
        <v>2</v>
      </c>
      <c r="T503" t="str">
        <f t="shared" si="53"/>
        <v>Low (0-2 hours)</v>
      </c>
      <c r="U503" t="s">
        <v>22</v>
      </c>
      <c r="V503" t="s">
        <v>27</v>
      </c>
      <c r="W503" t="s">
        <v>28</v>
      </c>
      <c r="X503" t="s">
        <v>29</v>
      </c>
      <c r="Y503">
        <v>74</v>
      </c>
      <c r="Z503">
        <f t="shared" si="54"/>
        <v>-22</v>
      </c>
      <c r="AA503" t="str">
        <f t="shared" si="55"/>
        <v>Deteriorated</v>
      </c>
    </row>
    <row r="504" spans="1:27" x14ac:dyDescent="0.25">
      <c r="A504">
        <v>12</v>
      </c>
      <c r="B504" t="str">
        <f t="shared" si="49"/>
        <v>10-20 hours</v>
      </c>
      <c r="C504">
        <v>99</v>
      </c>
      <c r="D504" t="str">
        <f t="shared" si="50"/>
        <v>Very Good</v>
      </c>
      <c r="E504" t="s">
        <v>24</v>
      </c>
      <c r="F504" t="s">
        <v>24</v>
      </c>
      <c r="G504" t="s">
        <v>22</v>
      </c>
      <c r="H504">
        <v>6</v>
      </c>
      <c r="I504" t="str">
        <f t="shared" si="51"/>
        <v>&lt; 8 hours</v>
      </c>
      <c r="J504">
        <v>83</v>
      </c>
      <c r="K504" t="s">
        <v>20</v>
      </c>
      <c r="L504" t="s">
        <v>23</v>
      </c>
      <c r="M504">
        <v>1</v>
      </c>
      <c r="N504" t="str">
        <f t="shared" si="52"/>
        <v>Yes</v>
      </c>
      <c r="O504" t="s">
        <v>24</v>
      </c>
      <c r="P504" t="s">
        <v>24</v>
      </c>
      <c r="Q504" t="s">
        <v>25</v>
      </c>
      <c r="R504" t="s">
        <v>30</v>
      </c>
      <c r="S504">
        <v>3</v>
      </c>
      <c r="T504" t="str">
        <f t="shared" si="53"/>
        <v>Moderate (2-4 hours)</v>
      </c>
      <c r="U504" t="s">
        <v>22</v>
      </c>
      <c r="V504" t="s">
        <v>27</v>
      </c>
      <c r="W504" t="s">
        <v>28</v>
      </c>
      <c r="X504" t="s">
        <v>33</v>
      </c>
      <c r="Y504">
        <v>67</v>
      </c>
      <c r="Z504">
        <f t="shared" si="54"/>
        <v>-16</v>
      </c>
      <c r="AA504" t="str">
        <f t="shared" si="55"/>
        <v>Deteriorated</v>
      </c>
    </row>
    <row r="505" spans="1:27" x14ac:dyDescent="0.25">
      <c r="A505">
        <v>23</v>
      </c>
      <c r="B505" t="str">
        <f t="shared" si="49"/>
        <v>20-30 hours</v>
      </c>
      <c r="C505">
        <v>80</v>
      </c>
      <c r="D505" t="str">
        <f t="shared" si="50"/>
        <v>Good</v>
      </c>
      <c r="E505" t="s">
        <v>24</v>
      </c>
      <c r="F505" t="s">
        <v>24</v>
      </c>
      <c r="G505" t="s">
        <v>23</v>
      </c>
      <c r="H505">
        <v>7</v>
      </c>
      <c r="I505" t="str">
        <f t="shared" si="51"/>
        <v>&lt; 8 hours</v>
      </c>
      <c r="J505">
        <v>91</v>
      </c>
      <c r="K505" t="s">
        <v>20</v>
      </c>
      <c r="L505" t="s">
        <v>23</v>
      </c>
      <c r="M505">
        <v>5</v>
      </c>
      <c r="N505" t="str">
        <f t="shared" si="52"/>
        <v>Yes</v>
      </c>
      <c r="O505" t="s">
        <v>21</v>
      </c>
      <c r="P505" t="s">
        <v>24</v>
      </c>
      <c r="Q505" t="s">
        <v>25</v>
      </c>
      <c r="R505" t="s">
        <v>30</v>
      </c>
      <c r="S505">
        <v>1</v>
      </c>
      <c r="T505" t="str">
        <f t="shared" si="53"/>
        <v>Low (0-2 hours)</v>
      </c>
      <c r="U505" t="s">
        <v>22</v>
      </c>
      <c r="V505" t="s">
        <v>27</v>
      </c>
      <c r="W505" t="s">
        <v>28</v>
      </c>
      <c r="X505" t="s">
        <v>33</v>
      </c>
      <c r="Y505">
        <v>70</v>
      </c>
      <c r="Z505">
        <f t="shared" si="54"/>
        <v>-21</v>
      </c>
      <c r="AA505" t="str">
        <f t="shared" si="55"/>
        <v>Deteriorated</v>
      </c>
    </row>
    <row r="506" spans="1:27" x14ac:dyDescent="0.25">
      <c r="A506">
        <v>16</v>
      </c>
      <c r="B506" t="str">
        <f t="shared" si="49"/>
        <v>10-20 hours</v>
      </c>
      <c r="C506">
        <v>60</v>
      </c>
      <c r="D506" t="str">
        <f t="shared" si="50"/>
        <v>Poor</v>
      </c>
      <c r="E506" t="s">
        <v>20</v>
      </c>
      <c r="F506" t="s">
        <v>24</v>
      </c>
      <c r="G506" t="s">
        <v>23</v>
      </c>
      <c r="H506">
        <v>8</v>
      </c>
      <c r="I506" t="str">
        <f t="shared" si="51"/>
        <v>≥ 8 hours</v>
      </c>
      <c r="J506">
        <v>66</v>
      </c>
      <c r="K506" t="s">
        <v>20</v>
      </c>
      <c r="L506" t="s">
        <v>23</v>
      </c>
      <c r="M506">
        <v>1</v>
      </c>
      <c r="N506" t="str">
        <f t="shared" si="52"/>
        <v>Yes</v>
      </c>
      <c r="O506" t="s">
        <v>21</v>
      </c>
      <c r="P506" t="s">
        <v>21</v>
      </c>
      <c r="Q506" t="s">
        <v>36</v>
      </c>
      <c r="R506" t="s">
        <v>34</v>
      </c>
      <c r="S506">
        <v>2</v>
      </c>
      <c r="T506" t="str">
        <f t="shared" si="53"/>
        <v>Low (0-2 hours)</v>
      </c>
      <c r="U506" t="s">
        <v>23</v>
      </c>
      <c r="V506" t="s">
        <v>27</v>
      </c>
      <c r="W506" t="s">
        <v>32</v>
      </c>
      <c r="X506" t="s">
        <v>33</v>
      </c>
      <c r="Y506">
        <v>59</v>
      </c>
      <c r="Z506">
        <f t="shared" si="54"/>
        <v>-7</v>
      </c>
      <c r="AA506" t="str">
        <f t="shared" si="55"/>
        <v>Deteriorated</v>
      </c>
    </row>
    <row r="507" spans="1:27" x14ac:dyDescent="0.25">
      <c r="A507">
        <v>17</v>
      </c>
      <c r="B507" t="str">
        <f t="shared" si="49"/>
        <v>10-20 hours</v>
      </c>
      <c r="C507">
        <v>66</v>
      </c>
      <c r="D507" t="str">
        <f t="shared" si="50"/>
        <v>Poor</v>
      </c>
      <c r="E507" t="s">
        <v>21</v>
      </c>
      <c r="F507" t="s">
        <v>21</v>
      </c>
      <c r="G507" t="s">
        <v>22</v>
      </c>
      <c r="H507">
        <v>5</v>
      </c>
      <c r="I507" t="str">
        <f t="shared" si="51"/>
        <v>&lt; 8 hours</v>
      </c>
      <c r="J507">
        <v>64</v>
      </c>
      <c r="K507" t="s">
        <v>20</v>
      </c>
      <c r="L507" t="s">
        <v>23</v>
      </c>
      <c r="M507">
        <v>0</v>
      </c>
      <c r="N507" t="str">
        <f t="shared" si="52"/>
        <v>No</v>
      </c>
      <c r="O507" t="s">
        <v>24</v>
      </c>
      <c r="P507" t="s">
        <v>21</v>
      </c>
      <c r="Q507" t="s">
        <v>36</v>
      </c>
      <c r="R507" t="s">
        <v>34</v>
      </c>
      <c r="S507">
        <v>2</v>
      </c>
      <c r="T507" t="str">
        <f t="shared" si="53"/>
        <v>Low (0-2 hours)</v>
      </c>
      <c r="U507" t="s">
        <v>22</v>
      </c>
      <c r="V507" t="s">
        <v>31</v>
      </c>
      <c r="W507" t="s">
        <v>28</v>
      </c>
      <c r="X507" t="s">
        <v>29</v>
      </c>
      <c r="Y507">
        <v>64</v>
      </c>
      <c r="Z507">
        <f t="shared" si="54"/>
        <v>0</v>
      </c>
      <c r="AA507" t="str">
        <f t="shared" si="55"/>
        <v>Same</v>
      </c>
    </row>
    <row r="508" spans="1:27" x14ac:dyDescent="0.25">
      <c r="A508">
        <v>16</v>
      </c>
      <c r="B508" t="str">
        <f t="shared" si="49"/>
        <v>10-20 hours</v>
      </c>
      <c r="C508">
        <v>73</v>
      </c>
      <c r="D508" t="str">
        <f t="shared" si="50"/>
        <v>Fair</v>
      </c>
      <c r="E508" t="s">
        <v>21</v>
      </c>
      <c r="F508" t="s">
        <v>24</v>
      </c>
      <c r="G508" t="s">
        <v>23</v>
      </c>
      <c r="H508">
        <v>8</v>
      </c>
      <c r="I508" t="str">
        <f t="shared" si="51"/>
        <v>≥ 8 hours</v>
      </c>
      <c r="J508">
        <v>52</v>
      </c>
      <c r="K508" t="s">
        <v>24</v>
      </c>
      <c r="L508" t="s">
        <v>23</v>
      </c>
      <c r="M508">
        <v>2</v>
      </c>
      <c r="N508" t="str">
        <f t="shared" si="52"/>
        <v>Yes</v>
      </c>
      <c r="O508" t="s">
        <v>24</v>
      </c>
      <c r="P508" t="s">
        <v>21</v>
      </c>
      <c r="Q508" t="s">
        <v>25</v>
      </c>
      <c r="R508" t="s">
        <v>26</v>
      </c>
      <c r="S508">
        <v>4</v>
      </c>
      <c r="T508" t="str">
        <f t="shared" si="53"/>
        <v>Moderate (2-4 hours)</v>
      </c>
      <c r="U508" t="s">
        <v>22</v>
      </c>
      <c r="V508" t="s">
        <v>31</v>
      </c>
      <c r="W508" t="s">
        <v>28</v>
      </c>
      <c r="X508" t="s">
        <v>33</v>
      </c>
      <c r="Y508">
        <v>66</v>
      </c>
      <c r="Z508">
        <f t="shared" si="54"/>
        <v>14</v>
      </c>
      <c r="AA508" t="str">
        <f t="shared" si="55"/>
        <v>Improved</v>
      </c>
    </row>
    <row r="509" spans="1:27" x14ac:dyDescent="0.25">
      <c r="A509">
        <v>15</v>
      </c>
      <c r="B509" t="str">
        <f t="shared" si="49"/>
        <v>10-20 hours</v>
      </c>
      <c r="C509">
        <v>83</v>
      </c>
      <c r="D509" t="str">
        <f t="shared" si="50"/>
        <v>Good</v>
      </c>
      <c r="E509" t="s">
        <v>20</v>
      </c>
      <c r="F509" t="s">
        <v>20</v>
      </c>
      <c r="G509" t="s">
        <v>23</v>
      </c>
      <c r="H509">
        <v>5</v>
      </c>
      <c r="I509" t="str">
        <f t="shared" si="51"/>
        <v>&lt; 8 hours</v>
      </c>
      <c r="J509">
        <v>75</v>
      </c>
      <c r="K509" t="s">
        <v>24</v>
      </c>
      <c r="L509" t="s">
        <v>23</v>
      </c>
      <c r="M509">
        <v>1</v>
      </c>
      <c r="N509" t="str">
        <f t="shared" si="52"/>
        <v>Yes</v>
      </c>
      <c r="O509" t="s">
        <v>24</v>
      </c>
      <c r="P509" t="s">
        <v>24</v>
      </c>
      <c r="Q509" t="s">
        <v>25</v>
      </c>
      <c r="R509" t="s">
        <v>34</v>
      </c>
      <c r="S509">
        <v>3</v>
      </c>
      <c r="T509" t="str">
        <f t="shared" si="53"/>
        <v>Moderate (2-4 hours)</v>
      </c>
      <c r="U509" t="s">
        <v>22</v>
      </c>
      <c r="V509" t="s">
        <v>27</v>
      </c>
      <c r="W509" t="s">
        <v>37</v>
      </c>
      <c r="X509" t="s">
        <v>33</v>
      </c>
      <c r="Y509">
        <v>63</v>
      </c>
      <c r="Z509">
        <f t="shared" si="54"/>
        <v>-12</v>
      </c>
      <c r="AA509" t="str">
        <f t="shared" si="55"/>
        <v>Deteriorated</v>
      </c>
    </row>
    <row r="510" spans="1:27" x14ac:dyDescent="0.25">
      <c r="A510">
        <v>20</v>
      </c>
      <c r="B510" t="str">
        <f t="shared" si="49"/>
        <v>10-20 hours</v>
      </c>
      <c r="C510">
        <v>63</v>
      </c>
      <c r="D510" t="str">
        <f t="shared" si="50"/>
        <v>Poor</v>
      </c>
      <c r="E510" t="s">
        <v>20</v>
      </c>
      <c r="F510" t="s">
        <v>20</v>
      </c>
      <c r="G510" t="s">
        <v>23</v>
      </c>
      <c r="H510">
        <v>8</v>
      </c>
      <c r="I510" t="str">
        <f t="shared" si="51"/>
        <v>≥ 8 hours</v>
      </c>
      <c r="J510">
        <v>73</v>
      </c>
      <c r="K510" t="s">
        <v>20</v>
      </c>
      <c r="L510" t="s">
        <v>23</v>
      </c>
      <c r="M510">
        <v>0</v>
      </c>
      <c r="N510" t="str">
        <f t="shared" si="52"/>
        <v>No</v>
      </c>
      <c r="O510" t="s">
        <v>21</v>
      </c>
      <c r="P510" t="s">
        <v>24</v>
      </c>
      <c r="Q510" t="s">
        <v>25</v>
      </c>
      <c r="R510" t="s">
        <v>34</v>
      </c>
      <c r="S510">
        <v>3</v>
      </c>
      <c r="T510" t="str">
        <f t="shared" si="53"/>
        <v>Moderate (2-4 hours)</v>
      </c>
      <c r="U510" t="s">
        <v>22</v>
      </c>
      <c r="V510" t="s">
        <v>31</v>
      </c>
      <c r="W510" t="s">
        <v>28</v>
      </c>
      <c r="X510" t="s">
        <v>33</v>
      </c>
      <c r="Y510">
        <v>61</v>
      </c>
      <c r="Z510">
        <f t="shared" si="54"/>
        <v>-12</v>
      </c>
      <c r="AA510" t="str">
        <f t="shared" si="55"/>
        <v>Deteriorated</v>
      </c>
    </row>
    <row r="511" spans="1:27" x14ac:dyDescent="0.25">
      <c r="A511">
        <v>15</v>
      </c>
      <c r="B511" t="str">
        <f t="shared" si="49"/>
        <v>10-20 hours</v>
      </c>
      <c r="C511">
        <v>98</v>
      </c>
      <c r="D511" t="str">
        <f t="shared" si="50"/>
        <v>Very Good</v>
      </c>
      <c r="E511" t="s">
        <v>20</v>
      </c>
      <c r="F511" t="s">
        <v>21</v>
      </c>
      <c r="G511" t="s">
        <v>23</v>
      </c>
      <c r="H511">
        <v>8</v>
      </c>
      <c r="I511" t="str">
        <f t="shared" si="51"/>
        <v>≥ 8 hours</v>
      </c>
      <c r="J511">
        <v>69</v>
      </c>
      <c r="K511" t="s">
        <v>20</v>
      </c>
      <c r="L511" t="s">
        <v>23</v>
      </c>
      <c r="M511">
        <v>2</v>
      </c>
      <c r="N511" t="str">
        <f t="shared" si="52"/>
        <v>Yes</v>
      </c>
      <c r="O511" t="s">
        <v>20</v>
      </c>
      <c r="P511" t="s">
        <v>24</v>
      </c>
      <c r="Q511" t="s">
        <v>25</v>
      </c>
      <c r="R511" t="s">
        <v>34</v>
      </c>
      <c r="S511">
        <v>4</v>
      </c>
      <c r="T511" t="str">
        <f t="shared" si="53"/>
        <v>Moderate (2-4 hours)</v>
      </c>
      <c r="U511" t="s">
        <v>22</v>
      </c>
      <c r="V511" t="s">
        <v>27</v>
      </c>
      <c r="W511" t="s">
        <v>32</v>
      </c>
      <c r="X511" t="s">
        <v>33</v>
      </c>
      <c r="Y511">
        <v>68</v>
      </c>
      <c r="Z511">
        <f t="shared" si="54"/>
        <v>-1</v>
      </c>
      <c r="AA511" t="str">
        <f t="shared" si="55"/>
        <v>Same</v>
      </c>
    </row>
    <row r="512" spans="1:27" x14ac:dyDescent="0.25">
      <c r="A512">
        <v>22</v>
      </c>
      <c r="B512" t="str">
        <f t="shared" si="49"/>
        <v>20-30 hours</v>
      </c>
      <c r="C512">
        <v>75</v>
      </c>
      <c r="D512" t="str">
        <f t="shared" si="50"/>
        <v>Fair</v>
      </c>
      <c r="E512" t="s">
        <v>24</v>
      </c>
      <c r="F512" t="s">
        <v>24</v>
      </c>
      <c r="G512" t="s">
        <v>22</v>
      </c>
      <c r="H512">
        <v>6</v>
      </c>
      <c r="I512" t="str">
        <f t="shared" si="51"/>
        <v>&lt; 8 hours</v>
      </c>
      <c r="J512">
        <v>56</v>
      </c>
      <c r="K512" t="s">
        <v>20</v>
      </c>
      <c r="L512" t="s">
        <v>23</v>
      </c>
      <c r="M512">
        <v>3</v>
      </c>
      <c r="N512" t="str">
        <f t="shared" si="52"/>
        <v>Yes</v>
      </c>
      <c r="O512" t="s">
        <v>24</v>
      </c>
      <c r="P512" t="s">
        <v>24</v>
      </c>
      <c r="Q512" t="s">
        <v>36</v>
      </c>
      <c r="R512" t="s">
        <v>26</v>
      </c>
      <c r="S512">
        <v>3</v>
      </c>
      <c r="T512" t="str">
        <f t="shared" si="53"/>
        <v>Moderate (2-4 hours)</v>
      </c>
      <c r="U512" t="s">
        <v>22</v>
      </c>
      <c r="V512" t="s">
        <v>27</v>
      </c>
      <c r="W512" t="s">
        <v>37</v>
      </c>
      <c r="X512" t="s">
        <v>29</v>
      </c>
      <c r="Y512">
        <v>65</v>
      </c>
      <c r="Z512">
        <f t="shared" si="54"/>
        <v>9</v>
      </c>
      <c r="AA512" t="str">
        <f t="shared" si="55"/>
        <v>Improved</v>
      </c>
    </row>
    <row r="513" spans="1:27" x14ac:dyDescent="0.25">
      <c r="A513">
        <v>20</v>
      </c>
      <c r="B513" t="str">
        <f t="shared" si="49"/>
        <v>10-20 hours</v>
      </c>
      <c r="C513">
        <v>97</v>
      </c>
      <c r="D513" t="str">
        <f t="shared" si="50"/>
        <v>Very Good</v>
      </c>
      <c r="E513" t="s">
        <v>24</v>
      </c>
      <c r="F513" t="s">
        <v>21</v>
      </c>
      <c r="G513" t="s">
        <v>22</v>
      </c>
      <c r="H513">
        <v>5</v>
      </c>
      <c r="I513" t="str">
        <f t="shared" si="51"/>
        <v>&lt; 8 hours</v>
      </c>
      <c r="J513">
        <v>62</v>
      </c>
      <c r="K513" t="s">
        <v>24</v>
      </c>
      <c r="L513" t="s">
        <v>23</v>
      </c>
      <c r="M513">
        <v>1</v>
      </c>
      <c r="N513" t="str">
        <f t="shared" si="52"/>
        <v>Yes</v>
      </c>
      <c r="O513" t="s">
        <v>24</v>
      </c>
      <c r="P513" t="s">
        <v>24</v>
      </c>
      <c r="Q513" t="s">
        <v>36</v>
      </c>
      <c r="R513" t="s">
        <v>34</v>
      </c>
      <c r="S513">
        <v>4</v>
      </c>
      <c r="T513" t="str">
        <f t="shared" si="53"/>
        <v>Moderate (2-4 hours)</v>
      </c>
      <c r="U513" t="s">
        <v>22</v>
      </c>
      <c r="V513" t="s">
        <v>27</v>
      </c>
      <c r="W513" t="s">
        <v>37</v>
      </c>
      <c r="X513" t="s">
        <v>29</v>
      </c>
      <c r="Y513">
        <v>69</v>
      </c>
      <c r="Z513">
        <f t="shared" si="54"/>
        <v>7</v>
      </c>
      <c r="AA513" t="str">
        <f t="shared" si="55"/>
        <v>Improved</v>
      </c>
    </row>
    <row r="514" spans="1:27" x14ac:dyDescent="0.25">
      <c r="A514">
        <v>19</v>
      </c>
      <c r="B514" t="str">
        <f t="shared" si="49"/>
        <v>10-20 hours</v>
      </c>
      <c r="C514">
        <v>91</v>
      </c>
      <c r="D514" t="str">
        <f t="shared" si="50"/>
        <v>Very Good</v>
      </c>
      <c r="E514" t="s">
        <v>21</v>
      </c>
      <c r="F514" t="s">
        <v>20</v>
      </c>
      <c r="G514" t="s">
        <v>23</v>
      </c>
      <c r="H514">
        <v>8</v>
      </c>
      <c r="I514" t="str">
        <f t="shared" si="51"/>
        <v>≥ 8 hours</v>
      </c>
      <c r="J514">
        <v>60</v>
      </c>
      <c r="K514" t="s">
        <v>24</v>
      </c>
      <c r="L514" t="s">
        <v>23</v>
      </c>
      <c r="M514">
        <v>2</v>
      </c>
      <c r="N514" t="str">
        <f t="shared" si="52"/>
        <v>Yes</v>
      </c>
      <c r="O514" t="s">
        <v>20</v>
      </c>
      <c r="P514" t="s">
        <v>24</v>
      </c>
      <c r="Q514" t="s">
        <v>36</v>
      </c>
      <c r="R514" t="s">
        <v>34</v>
      </c>
      <c r="S514">
        <v>4</v>
      </c>
      <c r="T514" t="str">
        <f t="shared" si="53"/>
        <v>Moderate (2-4 hours)</v>
      </c>
      <c r="U514" t="s">
        <v>22</v>
      </c>
      <c r="V514" t="s">
        <v>27</v>
      </c>
      <c r="W514" t="s">
        <v>32</v>
      </c>
      <c r="X514" t="s">
        <v>29</v>
      </c>
      <c r="Y514">
        <v>68</v>
      </c>
      <c r="Z514">
        <f t="shared" si="54"/>
        <v>8</v>
      </c>
      <c r="AA514" t="str">
        <f t="shared" si="55"/>
        <v>Improved</v>
      </c>
    </row>
    <row r="515" spans="1:27" x14ac:dyDescent="0.25">
      <c r="A515">
        <v>15</v>
      </c>
      <c r="B515" t="str">
        <f t="shared" ref="B515:B578" si="56">IF(A515&lt;=10,"1-10 hours",IF(A515&lt;=20,"10-20 hours",IF(A515&lt;=30,"20-30 hours","above 30 hours")))</f>
        <v>10-20 hours</v>
      </c>
      <c r="C515">
        <v>90</v>
      </c>
      <c r="D515" t="str">
        <f t="shared" ref="D515:D578" si="57">IF(C515=100,"Perfect",
IF(C515&gt;=90,"Very Good",
IF(C515&gt;=80,"Good",
IF(C515&gt;=70,"Fair",
IF(C515&gt;=60,"Poor","Below 60")))))</f>
        <v>Very Good</v>
      </c>
      <c r="E515" t="s">
        <v>24</v>
      </c>
      <c r="F515" t="s">
        <v>20</v>
      </c>
      <c r="G515" t="s">
        <v>23</v>
      </c>
      <c r="H515">
        <v>6</v>
      </c>
      <c r="I515" t="str">
        <f t="shared" ref="I515:I578" si="58">IF(H515&lt;8,"&lt; 8 hours","≥ 8 hours")</f>
        <v>&lt; 8 hours</v>
      </c>
      <c r="J515">
        <v>97</v>
      </c>
      <c r="K515" t="s">
        <v>20</v>
      </c>
      <c r="L515" t="s">
        <v>23</v>
      </c>
      <c r="M515">
        <v>2</v>
      </c>
      <c r="N515" t="str">
        <f t="shared" ref="N515:N578" si="59">IF(M515=0,"No","Yes")</f>
        <v>Yes</v>
      </c>
      <c r="O515" t="s">
        <v>21</v>
      </c>
      <c r="P515" t="s">
        <v>21</v>
      </c>
      <c r="Q515" t="s">
        <v>25</v>
      </c>
      <c r="R515" t="s">
        <v>26</v>
      </c>
      <c r="S515">
        <v>2</v>
      </c>
      <c r="T515" t="str">
        <f t="shared" ref="T515:T578" si="60">IF(S515&lt;=2,"Low (0-2 hours)",IF(S515&lt;=4,"Moderate (2-4 hours)","High (4-6 hours)"))</f>
        <v>Low (0-2 hours)</v>
      </c>
      <c r="U515" t="s">
        <v>22</v>
      </c>
      <c r="V515" t="s">
        <v>27</v>
      </c>
      <c r="W515" t="s">
        <v>28</v>
      </c>
      <c r="X515" t="s">
        <v>29</v>
      </c>
      <c r="Y515">
        <v>69</v>
      </c>
      <c r="Z515">
        <f t="shared" ref="Z515:Z578" si="61">Y515-J515</f>
        <v>-28</v>
      </c>
      <c r="AA515" t="str">
        <f t="shared" ref="AA515:AA578" si="62">IF(Z515&gt;2,"Improved",IF(Z515&lt;-2,"Deteriorated","Same"))</f>
        <v>Deteriorated</v>
      </c>
    </row>
    <row r="516" spans="1:27" x14ac:dyDescent="0.25">
      <c r="A516">
        <v>17</v>
      </c>
      <c r="B516" t="str">
        <f t="shared" si="56"/>
        <v>10-20 hours</v>
      </c>
      <c r="C516">
        <v>84</v>
      </c>
      <c r="D516" t="str">
        <f t="shared" si="57"/>
        <v>Good</v>
      </c>
      <c r="E516" t="s">
        <v>24</v>
      </c>
      <c r="F516" t="s">
        <v>20</v>
      </c>
      <c r="G516" t="s">
        <v>23</v>
      </c>
      <c r="H516">
        <v>7</v>
      </c>
      <c r="I516" t="str">
        <f t="shared" si="58"/>
        <v>&lt; 8 hours</v>
      </c>
      <c r="J516">
        <v>98</v>
      </c>
      <c r="K516" t="s">
        <v>21</v>
      </c>
      <c r="L516" t="s">
        <v>23</v>
      </c>
      <c r="M516">
        <v>1</v>
      </c>
      <c r="N516" t="str">
        <f t="shared" si="59"/>
        <v>Yes</v>
      </c>
      <c r="O516" t="s">
        <v>20</v>
      </c>
      <c r="P516" t="s">
        <v>21</v>
      </c>
      <c r="Q516" t="s">
        <v>25</v>
      </c>
      <c r="R516" t="s">
        <v>34</v>
      </c>
      <c r="S516">
        <v>2</v>
      </c>
      <c r="T516" t="str">
        <f t="shared" si="60"/>
        <v>Low (0-2 hours)</v>
      </c>
      <c r="U516" t="s">
        <v>22</v>
      </c>
      <c r="V516" t="s">
        <v>31</v>
      </c>
      <c r="W516" t="s">
        <v>37</v>
      </c>
      <c r="X516" t="s">
        <v>33</v>
      </c>
      <c r="Y516">
        <v>67</v>
      </c>
      <c r="Z516">
        <f t="shared" si="61"/>
        <v>-31</v>
      </c>
      <c r="AA516" t="str">
        <f t="shared" si="62"/>
        <v>Deteriorated</v>
      </c>
    </row>
    <row r="517" spans="1:27" x14ac:dyDescent="0.25">
      <c r="A517">
        <v>25</v>
      </c>
      <c r="B517" t="str">
        <f t="shared" si="56"/>
        <v>20-30 hours</v>
      </c>
      <c r="C517">
        <v>85</v>
      </c>
      <c r="D517" t="str">
        <f t="shared" si="57"/>
        <v>Good</v>
      </c>
      <c r="E517" t="s">
        <v>21</v>
      </c>
      <c r="F517" t="s">
        <v>21</v>
      </c>
      <c r="G517" t="s">
        <v>22</v>
      </c>
      <c r="H517">
        <v>8</v>
      </c>
      <c r="I517" t="str">
        <f t="shared" si="58"/>
        <v>≥ 8 hours</v>
      </c>
      <c r="J517">
        <v>50</v>
      </c>
      <c r="K517" t="s">
        <v>21</v>
      </c>
      <c r="L517" t="s">
        <v>23</v>
      </c>
      <c r="M517">
        <v>1</v>
      </c>
      <c r="N517" t="str">
        <f t="shared" si="59"/>
        <v>Yes</v>
      </c>
      <c r="O517" t="s">
        <v>21</v>
      </c>
      <c r="P517" t="s">
        <v>24</v>
      </c>
      <c r="Q517" t="s">
        <v>25</v>
      </c>
      <c r="R517" t="s">
        <v>34</v>
      </c>
      <c r="S517">
        <v>1</v>
      </c>
      <c r="T517" t="str">
        <f t="shared" si="60"/>
        <v>Low (0-2 hours)</v>
      </c>
      <c r="U517" t="s">
        <v>22</v>
      </c>
      <c r="V517" t="s">
        <v>31</v>
      </c>
      <c r="W517" t="s">
        <v>32</v>
      </c>
      <c r="X517" t="s">
        <v>33</v>
      </c>
      <c r="Y517">
        <v>70</v>
      </c>
      <c r="Z517">
        <f t="shared" si="61"/>
        <v>20</v>
      </c>
      <c r="AA517" t="str">
        <f t="shared" si="62"/>
        <v>Improved</v>
      </c>
    </row>
    <row r="518" spans="1:27" x14ac:dyDescent="0.25">
      <c r="A518">
        <v>23</v>
      </c>
      <c r="B518" t="str">
        <f t="shared" si="56"/>
        <v>20-30 hours</v>
      </c>
      <c r="C518">
        <v>86</v>
      </c>
      <c r="D518" t="str">
        <f t="shared" si="57"/>
        <v>Good</v>
      </c>
      <c r="E518" t="s">
        <v>24</v>
      </c>
      <c r="F518" t="s">
        <v>24</v>
      </c>
      <c r="G518" t="s">
        <v>23</v>
      </c>
      <c r="H518">
        <v>8</v>
      </c>
      <c r="I518" t="str">
        <f t="shared" si="58"/>
        <v>≥ 8 hours</v>
      </c>
      <c r="J518">
        <v>59</v>
      </c>
      <c r="K518" t="s">
        <v>20</v>
      </c>
      <c r="L518" t="s">
        <v>23</v>
      </c>
      <c r="M518">
        <v>1</v>
      </c>
      <c r="N518" t="str">
        <f t="shared" si="59"/>
        <v>Yes</v>
      </c>
      <c r="O518" t="s">
        <v>20</v>
      </c>
      <c r="P518" t="s">
        <v>24</v>
      </c>
      <c r="Q518" t="s">
        <v>25</v>
      </c>
      <c r="R518" t="s">
        <v>34</v>
      </c>
      <c r="S518">
        <v>3</v>
      </c>
      <c r="T518" t="str">
        <f t="shared" si="60"/>
        <v>Moderate (2-4 hours)</v>
      </c>
      <c r="U518" t="s">
        <v>22</v>
      </c>
      <c r="V518" t="s">
        <v>35</v>
      </c>
      <c r="W518" t="s">
        <v>32</v>
      </c>
      <c r="X518" t="s">
        <v>33</v>
      </c>
      <c r="Y518">
        <v>68</v>
      </c>
      <c r="Z518">
        <f t="shared" si="61"/>
        <v>9</v>
      </c>
      <c r="AA518" t="str">
        <f t="shared" si="62"/>
        <v>Improved</v>
      </c>
    </row>
    <row r="519" spans="1:27" x14ac:dyDescent="0.25">
      <c r="A519">
        <v>14</v>
      </c>
      <c r="B519" t="str">
        <f t="shared" si="56"/>
        <v>10-20 hours</v>
      </c>
      <c r="C519">
        <v>85</v>
      </c>
      <c r="D519" t="str">
        <f t="shared" si="57"/>
        <v>Good</v>
      </c>
      <c r="E519" t="s">
        <v>24</v>
      </c>
      <c r="F519" t="s">
        <v>24</v>
      </c>
      <c r="G519" t="s">
        <v>22</v>
      </c>
      <c r="H519">
        <v>6</v>
      </c>
      <c r="I519" t="str">
        <f t="shared" si="58"/>
        <v>&lt; 8 hours</v>
      </c>
      <c r="J519">
        <v>94</v>
      </c>
      <c r="K519" t="s">
        <v>20</v>
      </c>
      <c r="L519" t="s">
        <v>23</v>
      </c>
      <c r="M519">
        <v>0</v>
      </c>
      <c r="N519" t="str">
        <f t="shared" si="59"/>
        <v>No</v>
      </c>
      <c r="O519" t="s">
        <v>21</v>
      </c>
      <c r="P519" t="s">
        <v>24</v>
      </c>
      <c r="Q519" t="s">
        <v>25</v>
      </c>
      <c r="R519" t="s">
        <v>26</v>
      </c>
      <c r="S519">
        <v>4</v>
      </c>
      <c r="T519" t="str">
        <f t="shared" si="60"/>
        <v>Moderate (2-4 hours)</v>
      </c>
      <c r="U519" t="s">
        <v>22</v>
      </c>
      <c r="V519" t="s">
        <v>31</v>
      </c>
      <c r="W519" t="s">
        <v>28</v>
      </c>
      <c r="X519" t="s">
        <v>29</v>
      </c>
      <c r="Y519">
        <v>67</v>
      </c>
      <c r="Z519">
        <f t="shared" si="61"/>
        <v>-27</v>
      </c>
      <c r="AA519" t="str">
        <f t="shared" si="62"/>
        <v>Deteriorated</v>
      </c>
    </row>
    <row r="520" spans="1:27" x14ac:dyDescent="0.25">
      <c r="A520">
        <v>21</v>
      </c>
      <c r="B520" t="str">
        <f t="shared" si="56"/>
        <v>20-30 hours</v>
      </c>
      <c r="C520">
        <v>82</v>
      </c>
      <c r="D520" t="str">
        <f t="shared" si="57"/>
        <v>Good</v>
      </c>
      <c r="E520" t="s">
        <v>21</v>
      </c>
      <c r="F520" t="s">
        <v>24</v>
      </c>
      <c r="G520" t="s">
        <v>22</v>
      </c>
      <c r="H520">
        <v>7</v>
      </c>
      <c r="I520" t="str">
        <f t="shared" si="58"/>
        <v>&lt; 8 hours</v>
      </c>
      <c r="J520">
        <v>52</v>
      </c>
      <c r="K520" t="s">
        <v>24</v>
      </c>
      <c r="L520" t="s">
        <v>23</v>
      </c>
      <c r="M520">
        <v>4</v>
      </c>
      <c r="N520" t="str">
        <f t="shared" si="59"/>
        <v>Yes</v>
      </c>
      <c r="O520" t="s">
        <v>20</v>
      </c>
      <c r="P520" t="s">
        <v>24</v>
      </c>
      <c r="Q520" t="s">
        <v>25</v>
      </c>
      <c r="R520" t="s">
        <v>34</v>
      </c>
      <c r="S520">
        <v>3</v>
      </c>
      <c r="T520" t="str">
        <f t="shared" si="60"/>
        <v>Moderate (2-4 hours)</v>
      </c>
      <c r="U520" t="s">
        <v>22</v>
      </c>
      <c r="V520" t="s">
        <v>27</v>
      </c>
      <c r="W520" t="s">
        <v>37</v>
      </c>
      <c r="X520" t="s">
        <v>29</v>
      </c>
      <c r="Y520">
        <v>67</v>
      </c>
      <c r="Z520">
        <f t="shared" si="61"/>
        <v>15</v>
      </c>
      <c r="AA520" t="str">
        <f t="shared" si="62"/>
        <v>Improved</v>
      </c>
    </row>
    <row r="521" spans="1:27" x14ac:dyDescent="0.25">
      <c r="A521">
        <v>25</v>
      </c>
      <c r="B521" t="str">
        <f t="shared" si="56"/>
        <v>20-30 hours</v>
      </c>
      <c r="C521">
        <v>99</v>
      </c>
      <c r="D521" t="str">
        <f t="shared" si="57"/>
        <v>Very Good</v>
      </c>
      <c r="E521" t="s">
        <v>21</v>
      </c>
      <c r="F521" t="s">
        <v>24</v>
      </c>
      <c r="G521" t="s">
        <v>23</v>
      </c>
      <c r="H521">
        <v>6</v>
      </c>
      <c r="I521" t="str">
        <f t="shared" si="58"/>
        <v>&lt; 8 hours</v>
      </c>
      <c r="J521">
        <v>97</v>
      </c>
      <c r="K521" t="s">
        <v>21</v>
      </c>
      <c r="L521" t="s">
        <v>23</v>
      </c>
      <c r="M521">
        <v>0</v>
      </c>
      <c r="N521" t="str">
        <f t="shared" si="59"/>
        <v>No</v>
      </c>
      <c r="O521" t="s">
        <v>24</v>
      </c>
      <c r="P521" t="s">
        <v>24</v>
      </c>
      <c r="Q521" t="s">
        <v>25</v>
      </c>
      <c r="R521" t="s">
        <v>26</v>
      </c>
      <c r="S521">
        <v>3</v>
      </c>
      <c r="T521" t="str">
        <f t="shared" si="60"/>
        <v>Moderate (2-4 hours)</v>
      </c>
      <c r="U521" t="s">
        <v>22</v>
      </c>
      <c r="V521" t="s">
        <v>31</v>
      </c>
      <c r="W521" t="s">
        <v>32</v>
      </c>
      <c r="X521" t="s">
        <v>29</v>
      </c>
      <c r="Y521">
        <v>75</v>
      </c>
      <c r="Z521">
        <f t="shared" si="61"/>
        <v>-22</v>
      </c>
      <c r="AA521" t="str">
        <f t="shared" si="62"/>
        <v>Deteriorated</v>
      </c>
    </row>
    <row r="522" spans="1:27" x14ac:dyDescent="0.25">
      <c r="A522">
        <v>10</v>
      </c>
      <c r="B522" t="str">
        <f t="shared" si="56"/>
        <v>1-10 hours</v>
      </c>
      <c r="C522">
        <v>89</v>
      </c>
      <c r="D522" t="str">
        <f t="shared" si="57"/>
        <v>Good</v>
      </c>
      <c r="E522" t="s">
        <v>20</v>
      </c>
      <c r="F522" t="s">
        <v>20</v>
      </c>
      <c r="G522" t="s">
        <v>23</v>
      </c>
      <c r="H522">
        <v>8</v>
      </c>
      <c r="I522" t="str">
        <f t="shared" si="58"/>
        <v>≥ 8 hours</v>
      </c>
      <c r="J522">
        <v>69</v>
      </c>
      <c r="K522" t="s">
        <v>20</v>
      </c>
      <c r="L522" t="s">
        <v>23</v>
      </c>
      <c r="M522">
        <v>3</v>
      </c>
      <c r="N522" t="str">
        <f t="shared" si="59"/>
        <v>Yes</v>
      </c>
      <c r="O522" t="s">
        <v>20</v>
      </c>
      <c r="P522" t="s">
        <v>24</v>
      </c>
      <c r="Q522" t="s">
        <v>25</v>
      </c>
      <c r="R522" t="s">
        <v>30</v>
      </c>
      <c r="S522">
        <v>4</v>
      </c>
      <c r="T522" t="str">
        <f t="shared" si="60"/>
        <v>Moderate (2-4 hours)</v>
      </c>
      <c r="U522" t="s">
        <v>22</v>
      </c>
      <c r="V522" t="s">
        <v>31</v>
      </c>
      <c r="W522" t="s">
        <v>32</v>
      </c>
      <c r="X522" t="s">
        <v>29</v>
      </c>
      <c r="Y522">
        <v>63</v>
      </c>
      <c r="Z522">
        <f t="shared" si="61"/>
        <v>-6</v>
      </c>
      <c r="AA522" t="str">
        <f t="shared" si="62"/>
        <v>Deteriorated</v>
      </c>
    </row>
    <row r="523" spans="1:27" x14ac:dyDescent="0.25">
      <c r="A523">
        <v>23</v>
      </c>
      <c r="B523" t="str">
        <f t="shared" si="56"/>
        <v>20-30 hours</v>
      </c>
      <c r="C523">
        <v>91</v>
      </c>
      <c r="D523" t="str">
        <f t="shared" si="57"/>
        <v>Very Good</v>
      </c>
      <c r="E523" t="s">
        <v>20</v>
      </c>
      <c r="F523" t="s">
        <v>24</v>
      </c>
      <c r="G523" t="s">
        <v>22</v>
      </c>
      <c r="H523">
        <v>9</v>
      </c>
      <c r="I523" t="str">
        <f t="shared" si="58"/>
        <v>≥ 8 hours</v>
      </c>
      <c r="J523">
        <v>77</v>
      </c>
      <c r="K523" t="s">
        <v>21</v>
      </c>
      <c r="L523" t="s">
        <v>23</v>
      </c>
      <c r="M523">
        <v>1</v>
      </c>
      <c r="N523" t="str">
        <f t="shared" si="59"/>
        <v>Yes</v>
      </c>
      <c r="O523" t="s">
        <v>20</v>
      </c>
      <c r="P523" t="s">
        <v>24</v>
      </c>
      <c r="Q523" t="s">
        <v>25</v>
      </c>
      <c r="R523" t="s">
        <v>26</v>
      </c>
      <c r="S523">
        <v>5</v>
      </c>
      <c r="T523" t="str">
        <f t="shared" si="60"/>
        <v>High (4-6 hours)</v>
      </c>
      <c r="U523" t="s">
        <v>22</v>
      </c>
      <c r="V523" t="s">
        <v>27</v>
      </c>
      <c r="W523" t="s">
        <v>28</v>
      </c>
      <c r="X523" t="s">
        <v>29</v>
      </c>
      <c r="Y523">
        <v>70</v>
      </c>
      <c r="Z523">
        <f t="shared" si="61"/>
        <v>-7</v>
      </c>
      <c r="AA523" t="str">
        <f t="shared" si="62"/>
        <v>Deteriorated</v>
      </c>
    </row>
    <row r="524" spans="1:27" x14ac:dyDescent="0.25">
      <c r="A524">
        <v>16</v>
      </c>
      <c r="B524" t="str">
        <f t="shared" si="56"/>
        <v>10-20 hours</v>
      </c>
      <c r="C524">
        <v>95</v>
      </c>
      <c r="D524" t="str">
        <f t="shared" si="57"/>
        <v>Very Good</v>
      </c>
      <c r="E524" t="s">
        <v>24</v>
      </c>
      <c r="F524" t="s">
        <v>20</v>
      </c>
      <c r="G524" t="s">
        <v>23</v>
      </c>
      <c r="H524">
        <v>6</v>
      </c>
      <c r="I524" t="str">
        <f t="shared" si="58"/>
        <v>&lt; 8 hours</v>
      </c>
      <c r="J524">
        <v>88</v>
      </c>
      <c r="K524" t="s">
        <v>20</v>
      </c>
      <c r="L524" t="s">
        <v>23</v>
      </c>
      <c r="M524">
        <v>2</v>
      </c>
      <c r="N524" t="str">
        <f t="shared" si="59"/>
        <v>Yes</v>
      </c>
      <c r="O524" t="s">
        <v>21</v>
      </c>
      <c r="P524" t="s">
        <v>21</v>
      </c>
      <c r="Q524" t="s">
        <v>25</v>
      </c>
      <c r="R524" t="s">
        <v>26</v>
      </c>
      <c r="S524">
        <v>4</v>
      </c>
      <c r="T524" t="str">
        <f t="shared" si="60"/>
        <v>Moderate (2-4 hours)</v>
      </c>
      <c r="U524" t="s">
        <v>22</v>
      </c>
      <c r="V524" t="s">
        <v>27</v>
      </c>
      <c r="W524" t="s">
        <v>28</v>
      </c>
      <c r="X524" t="s">
        <v>33</v>
      </c>
      <c r="Y524">
        <v>70</v>
      </c>
      <c r="Z524">
        <f t="shared" si="61"/>
        <v>-18</v>
      </c>
      <c r="AA524" t="str">
        <f t="shared" si="62"/>
        <v>Deteriorated</v>
      </c>
    </row>
    <row r="525" spans="1:27" x14ac:dyDescent="0.25">
      <c r="A525">
        <v>23</v>
      </c>
      <c r="B525" t="str">
        <f t="shared" si="56"/>
        <v>20-30 hours</v>
      </c>
      <c r="C525">
        <v>69</v>
      </c>
      <c r="D525" t="str">
        <f t="shared" si="57"/>
        <v>Poor</v>
      </c>
      <c r="E525" t="s">
        <v>24</v>
      </c>
      <c r="F525" t="s">
        <v>21</v>
      </c>
      <c r="G525" t="s">
        <v>23</v>
      </c>
      <c r="H525">
        <v>7</v>
      </c>
      <c r="I525" t="str">
        <f t="shared" si="58"/>
        <v>&lt; 8 hours</v>
      </c>
      <c r="J525">
        <v>62</v>
      </c>
      <c r="K525" t="s">
        <v>24</v>
      </c>
      <c r="L525" t="s">
        <v>23</v>
      </c>
      <c r="M525">
        <v>1</v>
      </c>
      <c r="N525" t="str">
        <f t="shared" si="59"/>
        <v>Yes</v>
      </c>
      <c r="O525" t="s">
        <v>24</v>
      </c>
      <c r="P525" t="s">
        <v>24</v>
      </c>
      <c r="Q525" t="s">
        <v>25</v>
      </c>
      <c r="R525" t="s">
        <v>34</v>
      </c>
      <c r="S525">
        <v>4</v>
      </c>
      <c r="T525" t="str">
        <f t="shared" si="60"/>
        <v>Moderate (2-4 hours)</v>
      </c>
      <c r="U525" t="s">
        <v>23</v>
      </c>
      <c r="V525" t="s">
        <v>27</v>
      </c>
      <c r="W525" t="s">
        <v>37</v>
      </c>
      <c r="X525" t="s">
        <v>29</v>
      </c>
      <c r="Y525">
        <v>64</v>
      </c>
      <c r="Z525">
        <f t="shared" si="61"/>
        <v>2</v>
      </c>
      <c r="AA525" t="str">
        <f t="shared" si="62"/>
        <v>Same</v>
      </c>
    </row>
    <row r="526" spans="1:27" x14ac:dyDescent="0.25">
      <c r="A526">
        <v>15</v>
      </c>
      <c r="B526" t="str">
        <f t="shared" si="56"/>
        <v>10-20 hours</v>
      </c>
      <c r="C526">
        <v>63</v>
      </c>
      <c r="D526" t="str">
        <f t="shared" si="57"/>
        <v>Poor</v>
      </c>
      <c r="E526" t="s">
        <v>24</v>
      </c>
      <c r="F526" t="s">
        <v>20</v>
      </c>
      <c r="G526" t="s">
        <v>22</v>
      </c>
      <c r="H526">
        <v>8</v>
      </c>
      <c r="I526" t="str">
        <f t="shared" si="58"/>
        <v>≥ 8 hours</v>
      </c>
      <c r="J526">
        <v>55</v>
      </c>
      <c r="K526" t="s">
        <v>20</v>
      </c>
      <c r="L526" t="s">
        <v>23</v>
      </c>
      <c r="M526">
        <v>0</v>
      </c>
      <c r="N526" t="str">
        <f t="shared" si="59"/>
        <v>No</v>
      </c>
      <c r="O526" t="s">
        <v>24</v>
      </c>
      <c r="P526" t="s">
        <v>20</v>
      </c>
      <c r="Q526" t="s">
        <v>25</v>
      </c>
      <c r="R526" t="s">
        <v>34</v>
      </c>
      <c r="S526">
        <v>3</v>
      </c>
      <c r="T526" t="str">
        <f t="shared" si="60"/>
        <v>Moderate (2-4 hours)</v>
      </c>
      <c r="U526" t="s">
        <v>22</v>
      </c>
      <c r="V526" t="s">
        <v>31</v>
      </c>
      <c r="W526" t="s">
        <v>28</v>
      </c>
      <c r="X526" t="s">
        <v>33</v>
      </c>
      <c r="Y526">
        <v>59</v>
      </c>
      <c r="Z526">
        <f t="shared" si="61"/>
        <v>4</v>
      </c>
      <c r="AA526" t="str">
        <f t="shared" si="62"/>
        <v>Improved</v>
      </c>
    </row>
    <row r="527" spans="1:27" x14ac:dyDescent="0.25">
      <c r="A527">
        <v>9</v>
      </c>
      <c r="B527" t="str">
        <f t="shared" si="56"/>
        <v>1-10 hours</v>
      </c>
      <c r="C527">
        <v>79</v>
      </c>
      <c r="D527" t="str">
        <f t="shared" si="57"/>
        <v>Fair</v>
      </c>
      <c r="E527" t="s">
        <v>24</v>
      </c>
      <c r="F527" t="s">
        <v>20</v>
      </c>
      <c r="G527" t="s">
        <v>22</v>
      </c>
      <c r="H527">
        <v>7</v>
      </c>
      <c r="I527" t="str">
        <f t="shared" si="58"/>
        <v>&lt; 8 hours</v>
      </c>
      <c r="J527">
        <v>90</v>
      </c>
      <c r="K527" t="s">
        <v>21</v>
      </c>
      <c r="L527" t="s">
        <v>23</v>
      </c>
      <c r="M527">
        <v>1</v>
      </c>
      <c r="N527" t="str">
        <f t="shared" si="59"/>
        <v>Yes</v>
      </c>
      <c r="O527" t="s">
        <v>21</v>
      </c>
      <c r="P527" t="s">
        <v>20</v>
      </c>
      <c r="Q527" t="s">
        <v>25</v>
      </c>
      <c r="R527" t="s">
        <v>34</v>
      </c>
      <c r="S527">
        <v>3</v>
      </c>
      <c r="T527" t="str">
        <f t="shared" si="60"/>
        <v>Moderate (2-4 hours)</v>
      </c>
      <c r="U527" t="s">
        <v>22</v>
      </c>
      <c r="V527" t="s">
        <v>27</v>
      </c>
      <c r="W527" t="s">
        <v>28</v>
      </c>
      <c r="X527" t="s">
        <v>29</v>
      </c>
      <c r="Y527">
        <v>63</v>
      </c>
      <c r="Z527">
        <f t="shared" si="61"/>
        <v>-27</v>
      </c>
      <c r="AA527" t="str">
        <f t="shared" si="62"/>
        <v>Deteriorated</v>
      </c>
    </row>
    <row r="528" spans="1:27" x14ac:dyDescent="0.25">
      <c r="A528">
        <v>10</v>
      </c>
      <c r="B528" t="str">
        <f t="shared" si="56"/>
        <v>1-10 hours</v>
      </c>
      <c r="C528">
        <v>81</v>
      </c>
      <c r="D528" t="str">
        <f t="shared" si="57"/>
        <v>Good</v>
      </c>
      <c r="E528" t="s">
        <v>21</v>
      </c>
      <c r="F528" t="s">
        <v>24</v>
      </c>
      <c r="G528" t="s">
        <v>23</v>
      </c>
      <c r="H528">
        <v>8</v>
      </c>
      <c r="I528" t="str">
        <f t="shared" si="58"/>
        <v>≥ 8 hours</v>
      </c>
      <c r="J528">
        <v>99</v>
      </c>
      <c r="K528" t="s">
        <v>24</v>
      </c>
      <c r="L528" t="s">
        <v>22</v>
      </c>
      <c r="M528">
        <v>2</v>
      </c>
      <c r="N528" t="str">
        <f t="shared" si="59"/>
        <v>Yes</v>
      </c>
      <c r="O528" t="s">
        <v>24</v>
      </c>
      <c r="P528" t="s">
        <v>24</v>
      </c>
      <c r="Q528" t="s">
        <v>25</v>
      </c>
      <c r="R528" t="s">
        <v>26</v>
      </c>
      <c r="S528">
        <v>4</v>
      </c>
      <c r="T528" t="str">
        <f t="shared" si="60"/>
        <v>Moderate (2-4 hours)</v>
      </c>
      <c r="U528" t="s">
        <v>22</v>
      </c>
      <c r="V528" t="s">
        <v>35</v>
      </c>
      <c r="W528" t="s">
        <v>32</v>
      </c>
      <c r="X528" t="s">
        <v>33</v>
      </c>
      <c r="Y528">
        <v>67</v>
      </c>
      <c r="Z528">
        <f t="shared" si="61"/>
        <v>-32</v>
      </c>
      <c r="AA528" t="str">
        <f t="shared" si="62"/>
        <v>Deteriorated</v>
      </c>
    </row>
    <row r="529" spans="1:27" x14ac:dyDescent="0.25">
      <c r="A529">
        <v>20</v>
      </c>
      <c r="B529" t="str">
        <f t="shared" si="56"/>
        <v>10-20 hours</v>
      </c>
      <c r="C529">
        <v>93</v>
      </c>
      <c r="D529" t="str">
        <f t="shared" si="57"/>
        <v>Very Good</v>
      </c>
      <c r="E529" t="s">
        <v>20</v>
      </c>
      <c r="F529" t="s">
        <v>21</v>
      </c>
      <c r="G529" t="s">
        <v>23</v>
      </c>
      <c r="H529">
        <v>7</v>
      </c>
      <c r="I529" t="str">
        <f t="shared" si="58"/>
        <v>&lt; 8 hours</v>
      </c>
      <c r="J529">
        <v>83</v>
      </c>
      <c r="K529" t="s">
        <v>24</v>
      </c>
      <c r="L529" t="s">
        <v>23</v>
      </c>
      <c r="M529">
        <v>0</v>
      </c>
      <c r="N529" t="str">
        <f t="shared" si="59"/>
        <v>No</v>
      </c>
      <c r="O529" t="s">
        <v>24</v>
      </c>
      <c r="P529" t="s">
        <v>24</v>
      </c>
      <c r="Q529" t="s">
        <v>36</v>
      </c>
      <c r="R529" t="s">
        <v>30</v>
      </c>
      <c r="S529">
        <v>2</v>
      </c>
      <c r="T529" t="str">
        <f t="shared" si="60"/>
        <v>Low (0-2 hours)</v>
      </c>
      <c r="U529" t="s">
        <v>23</v>
      </c>
      <c r="V529" t="s">
        <v>27</v>
      </c>
      <c r="W529" t="s">
        <v>28</v>
      </c>
      <c r="X529" t="s">
        <v>29</v>
      </c>
      <c r="Y529">
        <v>68</v>
      </c>
      <c r="Z529">
        <f t="shared" si="61"/>
        <v>-15</v>
      </c>
      <c r="AA529" t="str">
        <f t="shared" si="62"/>
        <v>Deteriorated</v>
      </c>
    </row>
    <row r="530" spans="1:27" x14ac:dyDescent="0.25">
      <c r="A530">
        <v>22</v>
      </c>
      <c r="B530" t="str">
        <f t="shared" si="56"/>
        <v>20-30 hours</v>
      </c>
      <c r="C530">
        <v>78</v>
      </c>
      <c r="D530" t="str">
        <f t="shared" si="57"/>
        <v>Fair</v>
      </c>
      <c r="E530" t="s">
        <v>24</v>
      </c>
      <c r="F530" t="s">
        <v>24</v>
      </c>
      <c r="G530" t="s">
        <v>23</v>
      </c>
      <c r="H530">
        <v>5</v>
      </c>
      <c r="I530" t="str">
        <f t="shared" si="58"/>
        <v>&lt; 8 hours</v>
      </c>
      <c r="J530">
        <v>91</v>
      </c>
      <c r="K530" t="s">
        <v>20</v>
      </c>
      <c r="L530" t="s">
        <v>23</v>
      </c>
      <c r="M530">
        <v>0</v>
      </c>
      <c r="N530" t="str">
        <f t="shared" si="59"/>
        <v>No</v>
      </c>
      <c r="O530" t="s">
        <v>24</v>
      </c>
      <c r="P530" t="s">
        <v>21</v>
      </c>
      <c r="Q530" t="s">
        <v>36</v>
      </c>
      <c r="R530" t="s">
        <v>30</v>
      </c>
      <c r="S530">
        <v>3</v>
      </c>
      <c r="T530" t="str">
        <f t="shared" si="60"/>
        <v>Moderate (2-4 hours)</v>
      </c>
      <c r="U530" t="s">
        <v>22</v>
      </c>
      <c r="V530" t="s">
        <v>35</v>
      </c>
      <c r="W530" t="s">
        <v>28</v>
      </c>
      <c r="X530" t="s">
        <v>29</v>
      </c>
      <c r="Y530">
        <v>68</v>
      </c>
      <c r="Z530">
        <f t="shared" si="61"/>
        <v>-23</v>
      </c>
      <c r="AA530" t="str">
        <f t="shared" si="62"/>
        <v>Deteriorated</v>
      </c>
    </row>
    <row r="531" spans="1:27" x14ac:dyDescent="0.25">
      <c r="A531">
        <v>15</v>
      </c>
      <c r="B531" t="str">
        <f t="shared" si="56"/>
        <v>10-20 hours</v>
      </c>
      <c r="C531">
        <v>83</v>
      </c>
      <c r="D531" t="str">
        <f t="shared" si="57"/>
        <v>Good</v>
      </c>
      <c r="E531" t="s">
        <v>24</v>
      </c>
      <c r="F531" t="s">
        <v>24</v>
      </c>
      <c r="G531" t="s">
        <v>22</v>
      </c>
      <c r="H531">
        <v>7</v>
      </c>
      <c r="I531" t="str">
        <f t="shared" si="58"/>
        <v>&lt; 8 hours</v>
      </c>
      <c r="J531">
        <v>97</v>
      </c>
      <c r="K531" t="s">
        <v>24</v>
      </c>
      <c r="L531" t="s">
        <v>23</v>
      </c>
      <c r="M531">
        <v>2</v>
      </c>
      <c r="N531" t="str">
        <f t="shared" si="59"/>
        <v>Yes</v>
      </c>
      <c r="O531" t="s">
        <v>20</v>
      </c>
      <c r="P531" t="s">
        <v>21</v>
      </c>
      <c r="Q531" t="s">
        <v>36</v>
      </c>
      <c r="R531" t="s">
        <v>34</v>
      </c>
      <c r="S531">
        <v>2</v>
      </c>
      <c r="T531" t="str">
        <f t="shared" si="60"/>
        <v>Low (0-2 hours)</v>
      </c>
      <c r="U531" t="s">
        <v>22</v>
      </c>
      <c r="V531" t="s">
        <v>27</v>
      </c>
      <c r="W531" t="s">
        <v>28</v>
      </c>
      <c r="X531" t="s">
        <v>33</v>
      </c>
      <c r="Y531">
        <v>97</v>
      </c>
      <c r="Z531">
        <f t="shared" si="61"/>
        <v>0</v>
      </c>
      <c r="AA531" t="str">
        <f t="shared" si="62"/>
        <v>Same</v>
      </c>
    </row>
    <row r="532" spans="1:27" x14ac:dyDescent="0.25">
      <c r="A532">
        <v>24</v>
      </c>
      <c r="B532" t="str">
        <f t="shared" si="56"/>
        <v>20-30 hours</v>
      </c>
      <c r="C532">
        <v>81</v>
      </c>
      <c r="D532" t="str">
        <f t="shared" si="57"/>
        <v>Good</v>
      </c>
      <c r="E532" t="s">
        <v>24</v>
      </c>
      <c r="F532" t="s">
        <v>20</v>
      </c>
      <c r="G532" t="s">
        <v>22</v>
      </c>
      <c r="H532">
        <v>9</v>
      </c>
      <c r="I532" t="str">
        <f t="shared" si="58"/>
        <v>≥ 8 hours</v>
      </c>
      <c r="J532">
        <v>61</v>
      </c>
      <c r="K532" t="s">
        <v>24</v>
      </c>
      <c r="L532" t="s">
        <v>23</v>
      </c>
      <c r="M532">
        <v>1</v>
      </c>
      <c r="N532" t="str">
        <f t="shared" si="59"/>
        <v>Yes</v>
      </c>
      <c r="O532" t="s">
        <v>20</v>
      </c>
      <c r="P532" t="s">
        <v>20</v>
      </c>
      <c r="Q532" t="s">
        <v>25</v>
      </c>
      <c r="R532" t="s">
        <v>26</v>
      </c>
      <c r="S532">
        <v>4</v>
      </c>
      <c r="T532" t="str">
        <f t="shared" si="60"/>
        <v>Moderate (2-4 hours)</v>
      </c>
      <c r="U532" t="s">
        <v>22</v>
      </c>
      <c r="V532" t="s">
        <v>31</v>
      </c>
      <c r="W532" t="s">
        <v>28</v>
      </c>
      <c r="X532" t="s">
        <v>33</v>
      </c>
      <c r="Y532">
        <v>66</v>
      </c>
      <c r="Z532">
        <f t="shared" si="61"/>
        <v>5</v>
      </c>
      <c r="AA532" t="str">
        <f t="shared" si="62"/>
        <v>Improved</v>
      </c>
    </row>
    <row r="533" spans="1:27" x14ac:dyDescent="0.25">
      <c r="A533">
        <v>10</v>
      </c>
      <c r="B533" t="str">
        <f t="shared" si="56"/>
        <v>1-10 hours</v>
      </c>
      <c r="C533">
        <v>62</v>
      </c>
      <c r="D533" t="str">
        <f t="shared" si="57"/>
        <v>Poor</v>
      </c>
      <c r="E533" t="s">
        <v>24</v>
      </c>
      <c r="F533" t="s">
        <v>20</v>
      </c>
      <c r="G533" t="s">
        <v>22</v>
      </c>
      <c r="H533">
        <v>7</v>
      </c>
      <c r="I533" t="str">
        <f t="shared" si="58"/>
        <v>&lt; 8 hours</v>
      </c>
      <c r="J533">
        <v>68</v>
      </c>
      <c r="K533" t="s">
        <v>21</v>
      </c>
      <c r="L533" t="s">
        <v>23</v>
      </c>
      <c r="M533">
        <v>3</v>
      </c>
      <c r="N533" t="str">
        <f t="shared" si="59"/>
        <v>Yes</v>
      </c>
      <c r="O533" t="s">
        <v>24</v>
      </c>
      <c r="P533" t="s">
        <v>24</v>
      </c>
      <c r="Q533" t="s">
        <v>25</v>
      </c>
      <c r="R533" t="s">
        <v>34</v>
      </c>
      <c r="S533">
        <v>3</v>
      </c>
      <c r="T533" t="str">
        <f t="shared" si="60"/>
        <v>Moderate (2-4 hours)</v>
      </c>
      <c r="U533" t="s">
        <v>22</v>
      </c>
      <c r="V533" t="s">
        <v>35</v>
      </c>
      <c r="W533" t="s">
        <v>28</v>
      </c>
      <c r="X533" t="s">
        <v>29</v>
      </c>
      <c r="Y533">
        <v>61</v>
      </c>
      <c r="Z533">
        <f t="shared" si="61"/>
        <v>-7</v>
      </c>
      <c r="AA533" t="str">
        <f t="shared" si="62"/>
        <v>Deteriorated</v>
      </c>
    </row>
    <row r="534" spans="1:27" x14ac:dyDescent="0.25">
      <c r="A534">
        <v>20</v>
      </c>
      <c r="B534" t="str">
        <f t="shared" si="56"/>
        <v>10-20 hours</v>
      </c>
      <c r="C534">
        <v>85</v>
      </c>
      <c r="D534" t="str">
        <f t="shared" si="57"/>
        <v>Good</v>
      </c>
      <c r="E534" t="s">
        <v>21</v>
      </c>
      <c r="F534" t="s">
        <v>24</v>
      </c>
      <c r="G534" t="s">
        <v>22</v>
      </c>
      <c r="H534">
        <v>9</v>
      </c>
      <c r="I534" t="str">
        <f t="shared" si="58"/>
        <v>≥ 8 hours</v>
      </c>
      <c r="J534">
        <v>61</v>
      </c>
      <c r="K534" t="s">
        <v>21</v>
      </c>
      <c r="L534" t="s">
        <v>23</v>
      </c>
      <c r="M534">
        <v>2</v>
      </c>
      <c r="N534" t="str">
        <f t="shared" si="59"/>
        <v>Yes</v>
      </c>
      <c r="O534" t="s">
        <v>21</v>
      </c>
      <c r="P534" t="s">
        <v>24</v>
      </c>
      <c r="Q534" t="s">
        <v>25</v>
      </c>
      <c r="R534" t="s">
        <v>26</v>
      </c>
      <c r="S534">
        <v>3</v>
      </c>
      <c r="T534" t="str">
        <f t="shared" si="60"/>
        <v>Moderate (2-4 hours)</v>
      </c>
      <c r="U534" t="s">
        <v>22</v>
      </c>
      <c r="V534" t="s">
        <v>31</v>
      </c>
      <c r="W534" t="s">
        <v>28</v>
      </c>
      <c r="X534" t="s">
        <v>29</v>
      </c>
      <c r="Y534">
        <v>70</v>
      </c>
      <c r="Z534">
        <f t="shared" si="61"/>
        <v>9</v>
      </c>
      <c r="AA534" t="str">
        <f t="shared" si="62"/>
        <v>Improved</v>
      </c>
    </row>
    <row r="535" spans="1:27" x14ac:dyDescent="0.25">
      <c r="A535">
        <v>13</v>
      </c>
      <c r="B535" t="str">
        <f t="shared" si="56"/>
        <v>10-20 hours</v>
      </c>
      <c r="C535">
        <v>93</v>
      </c>
      <c r="D535" t="str">
        <f t="shared" si="57"/>
        <v>Very Good</v>
      </c>
      <c r="E535" t="s">
        <v>20</v>
      </c>
      <c r="F535" t="s">
        <v>20</v>
      </c>
      <c r="G535" t="s">
        <v>23</v>
      </c>
      <c r="H535">
        <v>4</v>
      </c>
      <c r="I535" t="str">
        <f t="shared" si="58"/>
        <v>&lt; 8 hours</v>
      </c>
      <c r="J535">
        <v>53</v>
      </c>
      <c r="K535" t="s">
        <v>21</v>
      </c>
      <c r="L535" t="s">
        <v>23</v>
      </c>
      <c r="M535">
        <v>1</v>
      </c>
      <c r="N535" t="str">
        <f t="shared" si="59"/>
        <v>Yes</v>
      </c>
      <c r="O535" t="s">
        <v>24</v>
      </c>
      <c r="P535" t="s">
        <v>20</v>
      </c>
      <c r="Q535" t="s">
        <v>25</v>
      </c>
      <c r="R535" t="s">
        <v>26</v>
      </c>
      <c r="S535">
        <v>1</v>
      </c>
      <c r="T535" t="str">
        <f t="shared" si="60"/>
        <v>Low (0-2 hours)</v>
      </c>
      <c r="U535" t="s">
        <v>22</v>
      </c>
      <c r="V535" t="s">
        <v>35</v>
      </c>
      <c r="W535" t="s">
        <v>28</v>
      </c>
      <c r="X535" t="s">
        <v>29</v>
      </c>
      <c r="Y535">
        <v>65</v>
      </c>
      <c r="Z535">
        <f t="shared" si="61"/>
        <v>12</v>
      </c>
      <c r="AA535" t="str">
        <f t="shared" si="62"/>
        <v>Improved</v>
      </c>
    </row>
    <row r="536" spans="1:27" x14ac:dyDescent="0.25">
      <c r="A536">
        <v>16</v>
      </c>
      <c r="B536" t="str">
        <f t="shared" si="56"/>
        <v>10-20 hours</v>
      </c>
      <c r="C536">
        <v>66</v>
      </c>
      <c r="D536" t="str">
        <f t="shared" si="57"/>
        <v>Poor</v>
      </c>
      <c r="E536" t="s">
        <v>20</v>
      </c>
      <c r="F536" t="s">
        <v>24</v>
      </c>
      <c r="G536" t="s">
        <v>23</v>
      </c>
      <c r="H536">
        <v>8</v>
      </c>
      <c r="I536" t="str">
        <f t="shared" si="58"/>
        <v>≥ 8 hours</v>
      </c>
      <c r="J536">
        <v>87</v>
      </c>
      <c r="K536" t="s">
        <v>21</v>
      </c>
      <c r="L536" t="s">
        <v>23</v>
      </c>
      <c r="M536">
        <v>3</v>
      </c>
      <c r="N536" t="str">
        <f t="shared" si="59"/>
        <v>Yes</v>
      </c>
      <c r="O536" t="s">
        <v>24</v>
      </c>
      <c r="P536" t="s">
        <v>24</v>
      </c>
      <c r="Q536" t="s">
        <v>25</v>
      </c>
      <c r="R536" t="s">
        <v>26</v>
      </c>
      <c r="S536">
        <v>2</v>
      </c>
      <c r="T536" t="str">
        <f t="shared" si="60"/>
        <v>Low (0-2 hours)</v>
      </c>
      <c r="U536" t="s">
        <v>22</v>
      </c>
      <c r="V536" t="s">
        <v>27</v>
      </c>
      <c r="W536" t="s">
        <v>32</v>
      </c>
      <c r="X536" t="s">
        <v>33</v>
      </c>
      <c r="Y536">
        <v>64</v>
      </c>
      <c r="Z536">
        <f t="shared" si="61"/>
        <v>-23</v>
      </c>
      <c r="AA536" t="str">
        <f t="shared" si="62"/>
        <v>Deteriorated</v>
      </c>
    </row>
    <row r="537" spans="1:27" x14ac:dyDescent="0.25">
      <c r="A537">
        <v>20</v>
      </c>
      <c r="B537" t="str">
        <f t="shared" si="56"/>
        <v>10-20 hours</v>
      </c>
      <c r="C537">
        <v>84</v>
      </c>
      <c r="D537" t="str">
        <f t="shared" si="57"/>
        <v>Good</v>
      </c>
      <c r="E537" t="s">
        <v>24</v>
      </c>
      <c r="F537" t="s">
        <v>21</v>
      </c>
      <c r="G537" t="s">
        <v>23</v>
      </c>
      <c r="H537">
        <v>6</v>
      </c>
      <c r="I537" t="str">
        <f t="shared" si="58"/>
        <v>&lt; 8 hours</v>
      </c>
      <c r="J537">
        <v>57</v>
      </c>
      <c r="K537" t="s">
        <v>21</v>
      </c>
      <c r="L537" t="s">
        <v>23</v>
      </c>
      <c r="M537">
        <v>2</v>
      </c>
      <c r="N537" t="str">
        <f t="shared" si="59"/>
        <v>Yes</v>
      </c>
      <c r="O537" t="s">
        <v>24</v>
      </c>
      <c r="P537" t="s">
        <v>24</v>
      </c>
      <c r="Q537" t="s">
        <v>25</v>
      </c>
      <c r="R537" t="s">
        <v>26</v>
      </c>
      <c r="S537">
        <v>4</v>
      </c>
      <c r="T537" t="str">
        <f t="shared" si="60"/>
        <v>Moderate (2-4 hours)</v>
      </c>
      <c r="U537" t="s">
        <v>22</v>
      </c>
      <c r="V537" t="s">
        <v>27</v>
      </c>
      <c r="W537" t="s">
        <v>37</v>
      </c>
      <c r="X537" t="s">
        <v>33</v>
      </c>
      <c r="Y537">
        <v>69</v>
      </c>
      <c r="Z537">
        <f t="shared" si="61"/>
        <v>12</v>
      </c>
      <c r="AA537" t="str">
        <f t="shared" si="62"/>
        <v>Improved</v>
      </c>
    </row>
    <row r="538" spans="1:27" x14ac:dyDescent="0.25">
      <c r="A538">
        <v>15</v>
      </c>
      <c r="B538" t="str">
        <f t="shared" si="56"/>
        <v>10-20 hours</v>
      </c>
      <c r="C538">
        <v>84</v>
      </c>
      <c r="D538" t="str">
        <f t="shared" si="57"/>
        <v>Good</v>
      </c>
      <c r="E538" t="s">
        <v>24</v>
      </c>
      <c r="F538" t="s">
        <v>21</v>
      </c>
      <c r="G538" t="s">
        <v>22</v>
      </c>
      <c r="H538">
        <v>6</v>
      </c>
      <c r="I538" t="str">
        <f t="shared" si="58"/>
        <v>&lt; 8 hours</v>
      </c>
      <c r="J538">
        <v>55</v>
      </c>
      <c r="K538" t="s">
        <v>20</v>
      </c>
      <c r="L538" t="s">
        <v>23</v>
      </c>
      <c r="M538">
        <v>1</v>
      </c>
      <c r="N538" t="str">
        <f t="shared" si="59"/>
        <v>Yes</v>
      </c>
      <c r="O538" t="s">
        <v>24</v>
      </c>
      <c r="P538" t="s">
        <v>24</v>
      </c>
      <c r="Q538" t="s">
        <v>36</v>
      </c>
      <c r="R538" t="s">
        <v>30</v>
      </c>
      <c r="S538">
        <v>2</v>
      </c>
      <c r="T538" t="str">
        <f t="shared" si="60"/>
        <v>Low (0-2 hours)</v>
      </c>
      <c r="U538" t="s">
        <v>22</v>
      </c>
      <c r="V538" t="s">
        <v>27</v>
      </c>
      <c r="W538" t="s">
        <v>28</v>
      </c>
      <c r="X538" t="s">
        <v>29</v>
      </c>
      <c r="Y538">
        <v>64</v>
      </c>
      <c r="Z538">
        <f t="shared" si="61"/>
        <v>9</v>
      </c>
      <c r="AA538" t="str">
        <f t="shared" si="62"/>
        <v>Improved</v>
      </c>
    </row>
    <row r="539" spans="1:27" x14ac:dyDescent="0.25">
      <c r="A539">
        <v>18</v>
      </c>
      <c r="B539" t="str">
        <f t="shared" si="56"/>
        <v>10-20 hours</v>
      </c>
      <c r="C539">
        <v>67</v>
      </c>
      <c r="D539" t="str">
        <f t="shared" si="57"/>
        <v>Poor</v>
      </c>
      <c r="E539" t="s">
        <v>20</v>
      </c>
      <c r="F539" t="s">
        <v>20</v>
      </c>
      <c r="G539" t="s">
        <v>23</v>
      </c>
      <c r="H539">
        <v>9</v>
      </c>
      <c r="I539" t="str">
        <f t="shared" si="58"/>
        <v>≥ 8 hours</v>
      </c>
      <c r="J539">
        <v>68</v>
      </c>
      <c r="K539" t="s">
        <v>20</v>
      </c>
      <c r="L539" t="s">
        <v>23</v>
      </c>
      <c r="M539">
        <v>2</v>
      </c>
      <c r="N539" t="str">
        <f t="shared" si="59"/>
        <v>Yes</v>
      </c>
      <c r="O539" t="s">
        <v>20</v>
      </c>
      <c r="P539" t="s">
        <v>21</v>
      </c>
      <c r="Q539" t="s">
        <v>36</v>
      </c>
      <c r="R539" t="s">
        <v>30</v>
      </c>
      <c r="S539">
        <v>2</v>
      </c>
      <c r="T539" t="str">
        <f t="shared" si="60"/>
        <v>Low (0-2 hours)</v>
      </c>
      <c r="U539" t="s">
        <v>22</v>
      </c>
      <c r="V539" t="s">
        <v>35</v>
      </c>
      <c r="W539" t="s">
        <v>28</v>
      </c>
      <c r="X539" t="s">
        <v>29</v>
      </c>
      <c r="Y539">
        <v>61</v>
      </c>
      <c r="Z539">
        <f t="shared" si="61"/>
        <v>-7</v>
      </c>
      <c r="AA539" t="str">
        <f t="shared" si="62"/>
        <v>Deteriorated</v>
      </c>
    </row>
    <row r="540" spans="1:27" x14ac:dyDescent="0.25">
      <c r="A540">
        <v>26</v>
      </c>
      <c r="B540" t="str">
        <f t="shared" si="56"/>
        <v>20-30 hours</v>
      </c>
      <c r="C540">
        <v>65</v>
      </c>
      <c r="D540" t="str">
        <f t="shared" si="57"/>
        <v>Poor</v>
      </c>
      <c r="E540" t="s">
        <v>20</v>
      </c>
      <c r="F540" t="s">
        <v>24</v>
      </c>
      <c r="G540" t="s">
        <v>22</v>
      </c>
      <c r="H540">
        <v>7</v>
      </c>
      <c r="I540" t="str">
        <f t="shared" si="58"/>
        <v>&lt; 8 hours</v>
      </c>
      <c r="J540">
        <v>53</v>
      </c>
      <c r="K540" t="s">
        <v>20</v>
      </c>
      <c r="L540" t="s">
        <v>23</v>
      </c>
      <c r="M540">
        <v>3</v>
      </c>
      <c r="N540" t="str">
        <f t="shared" si="59"/>
        <v>Yes</v>
      </c>
      <c r="O540" t="s">
        <v>21</v>
      </c>
      <c r="P540" t="s">
        <v>24</v>
      </c>
      <c r="Q540" t="s">
        <v>25</v>
      </c>
      <c r="R540" t="s">
        <v>26</v>
      </c>
      <c r="S540">
        <v>2</v>
      </c>
      <c r="T540" t="str">
        <f t="shared" si="60"/>
        <v>Low (0-2 hours)</v>
      </c>
      <c r="U540" t="s">
        <v>22</v>
      </c>
      <c r="V540" t="s">
        <v>27</v>
      </c>
      <c r="W540" t="s">
        <v>28</v>
      </c>
      <c r="X540" t="s">
        <v>33</v>
      </c>
      <c r="Y540">
        <v>64</v>
      </c>
      <c r="Z540">
        <f t="shared" si="61"/>
        <v>11</v>
      </c>
      <c r="AA540" t="str">
        <f t="shared" si="62"/>
        <v>Improved</v>
      </c>
    </row>
    <row r="541" spans="1:27" x14ac:dyDescent="0.25">
      <c r="A541">
        <v>17</v>
      </c>
      <c r="B541" t="str">
        <f t="shared" si="56"/>
        <v>10-20 hours</v>
      </c>
      <c r="C541">
        <v>99</v>
      </c>
      <c r="D541" t="str">
        <f t="shared" si="57"/>
        <v>Very Good</v>
      </c>
      <c r="E541" t="s">
        <v>24</v>
      </c>
      <c r="F541" t="s">
        <v>21</v>
      </c>
      <c r="G541" t="s">
        <v>22</v>
      </c>
      <c r="H541">
        <v>6</v>
      </c>
      <c r="I541" t="str">
        <f t="shared" si="58"/>
        <v>&lt; 8 hours</v>
      </c>
      <c r="J541">
        <v>59</v>
      </c>
      <c r="K541" t="s">
        <v>24</v>
      </c>
      <c r="L541" t="s">
        <v>23</v>
      </c>
      <c r="M541">
        <v>0</v>
      </c>
      <c r="N541" t="str">
        <f t="shared" si="59"/>
        <v>No</v>
      </c>
      <c r="O541" t="s">
        <v>24</v>
      </c>
      <c r="P541" t="s">
        <v>24</v>
      </c>
      <c r="Q541" t="s">
        <v>25</v>
      </c>
      <c r="R541" t="s">
        <v>34</v>
      </c>
      <c r="S541">
        <v>3</v>
      </c>
      <c r="T541" t="str">
        <f t="shared" si="60"/>
        <v>Moderate (2-4 hours)</v>
      </c>
      <c r="U541" t="s">
        <v>22</v>
      </c>
      <c r="V541" t="s">
        <v>27</v>
      </c>
      <c r="W541" t="s">
        <v>32</v>
      </c>
      <c r="X541" t="s">
        <v>29</v>
      </c>
      <c r="Y541">
        <v>68</v>
      </c>
      <c r="Z541">
        <f t="shared" si="61"/>
        <v>9</v>
      </c>
      <c r="AA541" t="str">
        <f t="shared" si="62"/>
        <v>Improved</v>
      </c>
    </row>
    <row r="542" spans="1:27" x14ac:dyDescent="0.25">
      <c r="A542">
        <v>25</v>
      </c>
      <c r="B542" t="str">
        <f t="shared" si="56"/>
        <v>20-30 hours</v>
      </c>
      <c r="C542">
        <v>76</v>
      </c>
      <c r="D542" t="str">
        <f t="shared" si="57"/>
        <v>Fair</v>
      </c>
      <c r="E542" t="s">
        <v>24</v>
      </c>
      <c r="F542" t="s">
        <v>21</v>
      </c>
      <c r="G542" t="s">
        <v>22</v>
      </c>
      <c r="H542">
        <v>8</v>
      </c>
      <c r="I542" t="str">
        <f t="shared" si="58"/>
        <v>≥ 8 hours</v>
      </c>
      <c r="J542">
        <v>53</v>
      </c>
      <c r="K542" t="s">
        <v>21</v>
      </c>
      <c r="L542" t="s">
        <v>23</v>
      </c>
      <c r="M542">
        <v>1</v>
      </c>
      <c r="N542" t="str">
        <f t="shared" si="59"/>
        <v>Yes</v>
      </c>
      <c r="O542" t="s">
        <v>21</v>
      </c>
      <c r="P542" t="s">
        <v>21</v>
      </c>
      <c r="Q542" t="s">
        <v>25</v>
      </c>
      <c r="R542" t="s">
        <v>26</v>
      </c>
      <c r="S542">
        <v>3</v>
      </c>
      <c r="T542" t="str">
        <f t="shared" si="60"/>
        <v>Moderate (2-4 hours)</v>
      </c>
      <c r="U542" t="s">
        <v>23</v>
      </c>
      <c r="V542" t="s">
        <v>27</v>
      </c>
      <c r="W542" t="s">
        <v>37</v>
      </c>
      <c r="X542" t="s">
        <v>33</v>
      </c>
      <c r="Y542">
        <v>67</v>
      </c>
      <c r="Z542">
        <f t="shared" si="61"/>
        <v>14</v>
      </c>
      <c r="AA542" t="str">
        <f t="shared" si="62"/>
        <v>Improved</v>
      </c>
    </row>
    <row r="543" spans="1:27" x14ac:dyDescent="0.25">
      <c r="A543">
        <v>13</v>
      </c>
      <c r="B543" t="str">
        <f t="shared" si="56"/>
        <v>10-20 hours</v>
      </c>
      <c r="C543">
        <v>69</v>
      </c>
      <c r="D543" t="str">
        <f t="shared" si="57"/>
        <v>Poor</v>
      </c>
      <c r="E543" t="s">
        <v>21</v>
      </c>
      <c r="F543" t="s">
        <v>20</v>
      </c>
      <c r="G543" t="s">
        <v>22</v>
      </c>
      <c r="H543">
        <v>4</v>
      </c>
      <c r="I543" t="str">
        <f t="shared" si="58"/>
        <v>&lt; 8 hours</v>
      </c>
      <c r="J543">
        <v>94</v>
      </c>
      <c r="K543" t="s">
        <v>24</v>
      </c>
      <c r="L543" t="s">
        <v>23</v>
      </c>
      <c r="M543">
        <v>3</v>
      </c>
      <c r="N543" t="str">
        <f t="shared" si="59"/>
        <v>Yes</v>
      </c>
      <c r="O543" t="s">
        <v>20</v>
      </c>
      <c r="P543" t="s">
        <v>20</v>
      </c>
      <c r="Q543" t="s">
        <v>25</v>
      </c>
      <c r="R543" t="s">
        <v>26</v>
      </c>
      <c r="S543">
        <v>3</v>
      </c>
      <c r="T543" t="str">
        <f t="shared" si="60"/>
        <v>Moderate (2-4 hours)</v>
      </c>
      <c r="U543" t="s">
        <v>23</v>
      </c>
      <c r="V543" t="s">
        <v>27</v>
      </c>
      <c r="W543" t="s">
        <v>28</v>
      </c>
      <c r="X543" t="s">
        <v>29</v>
      </c>
      <c r="Y543">
        <v>62</v>
      </c>
      <c r="Z543">
        <f t="shared" si="61"/>
        <v>-32</v>
      </c>
      <c r="AA543" t="str">
        <f t="shared" si="62"/>
        <v>Deteriorated</v>
      </c>
    </row>
    <row r="544" spans="1:27" x14ac:dyDescent="0.25">
      <c r="A544">
        <v>23</v>
      </c>
      <c r="B544" t="str">
        <f t="shared" si="56"/>
        <v>20-30 hours</v>
      </c>
      <c r="C544">
        <v>67</v>
      </c>
      <c r="D544" t="str">
        <f t="shared" si="57"/>
        <v>Poor</v>
      </c>
      <c r="E544" t="s">
        <v>24</v>
      </c>
      <c r="F544" t="s">
        <v>24</v>
      </c>
      <c r="G544" t="s">
        <v>23</v>
      </c>
      <c r="H544">
        <v>9</v>
      </c>
      <c r="I544" t="str">
        <f t="shared" si="58"/>
        <v>≥ 8 hours</v>
      </c>
      <c r="J544">
        <v>89</v>
      </c>
      <c r="K544" t="s">
        <v>24</v>
      </c>
      <c r="L544" t="s">
        <v>23</v>
      </c>
      <c r="M544">
        <v>2</v>
      </c>
      <c r="N544" t="str">
        <f t="shared" si="59"/>
        <v>Yes</v>
      </c>
      <c r="O544" t="s">
        <v>20</v>
      </c>
      <c r="P544" t="s">
        <v>21</v>
      </c>
      <c r="Q544" t="s">
        <v>25</v>
      </c>
      <c r="R544" t="s">
        <v>34</v>
      </c>
      <c r="S544">
        <v>2</v>
      </c>
      <c r="T544" t="str">
        <f t="shared" si="60"/>
        <v>Low (0-2 hours)</v>
      </c>
      <c r="U544" t="s">
        <v>22</v>
      </c>
      <c r="V544" t="s">
        <v>27</v>
      </c>
      <c r="W544" t="s">
        <v>28</v>
      </c>
      <c r="X544" t="s">
        <v>33</v>
      </c>
      <c r="Y544">
        <v>66</v>
      </c>
      <c r="Z544">
        <f t="shared" si="61"/>
        <v>-23</v>
      </c>
      <c r="AA544" t="str">
        <f t="shared" si="62"/>
        <v>Deteriorated</v>
      </c>
    </row>
    <row r="545" spans="1:27" x14ac:dyDescent="0.25">
      <c r="A545">
        <v>29</v>
      </c>
      <c r="B545" t="str">
        <f t="shared" si="56"/>
        <v>20-30 hours</v>
      </c>
      <c r="C545">
        <v>87</v>
      </c>
      <c r="D545" t="str">
        <f t="shared" si="57"/>
        <v>Good</v>
      </c>
      <c r="E545" t="s">
        <v>24</v>
      </c>
      <c r="F545" t="s">
        <v>21</v>
      </c>
      <c r="G545" t="s">
        <v>23</v>
      </c>
      <c r="H545">
        <v>10</v>
      </c>
      <c r="I545" t="str">
        <f t="shared" si="58"/>
        <v>≥ 8 hours</v>
      </c>
      <c r="J545">
        <v>93</v>
      </c>
      <c r="K545" t="s">
        <v>21</v>
      </c>
      <c r="L545" t="s">
        <v>23</v>
      </c>
      <c r="M545">
        <v>1</v>
      </c>
      <c r="N545" t="str">
        <f t="shared" si="59"/>
        <v>Yes</v>
      </c>
      <c r="O545" t="s">
        <v>20</v>
      </c>
      <c r="P545" t="s">
        <v>24</v>
      </c>
      <c r="Q545" t="s">
        <v>25</v>
      </c>
      <c r="R545" t="s">
        <v>34</v>
      </c>
      <c r="S545">
        <v>4</v>
      </c>
      <c r="T545" t="str">
        <f t="shared" si="60"/>
        <v>Moderate (2-4 hours)</v>
      </c>
      <c r="U545" t="s">
        <v>22</v>
      </c>
      <c r="V545" t="s">
        <v>27</v>
      </c>
      <c r="W545" t="s">
        <v>32</v>
      </c>
      <c r="X545" t="s">
        <v>29</v>
      </c>
      <c r="Y545">
        <v>72</v>
      </c>
      <c r="Z545">
        <f t="shared" si="61"/>
        <v>-21</v>
      </c>
      <c r="AA545" t="str">
        <f t="shared" si="62"/>
        <v>Deteriorated</v>
      </c>
    </row>
    <row r="546" spans="1:27" x14ac:dyDescent="0.25">
      <c r="A546">
        <v>5</v>
      </c>
      <c r="B546" t="str">
        <f t="shared" si="56"/>
        <v>1-10 hours</v>
      </c>
      <c r="C546">
        <v>84</v>
      </c>
      <c r="D546" t="str">
        <f t="shared" si="57"/>
        <v>Good</v>
      </c>
      <c r="E546" t="s">
        <v>24</v>
      </c>
      <c r="F546" t="s">
        <v>24</v>
      </c>
      <c r="G546" t="s">
        <v>23</v>
      </c>
      <c r="H546">
        <v>8</v>
      </c>
      <c r="I546" t="str">
        <f t="shared" si="58"/>
        <v>≥ 8 hours</v>
      </c>
      <c r="J546">
        <v>93</v>
      </c>
      <c r="K546" t="s">
        <v>21</v>
      </c>
      <c r="L546" t="s">
        <v>23</v>
      </c>
      <c r="M546">
        <v>4</v>
      </c>
      <c r="N546" t="str">
        <f t="shared" si="59"/>
        <v>Yes</v>
      </c>
      <c r="O546" t="s">
        <v>21</v>
      </c>
      <c r="P546" t="s">
        <v>21</v>
      </c>
      <c r="Q546" t="s">
        <v>25</v>
      </c>
      <c r="R546" t="s">
        <v>26</v>
      </c>
      <c r="S546">
        <v>3</v>
      </c>
      <c r="T546" t="str">
        <f t="shared" si="60"/>
        <v>Moderate (2-4 hours)</v>
      </c>
      <c r="U546" t="s">
        <v>22</v>
      </c>
      <c r="V546" t="s">
        <v>31</v>
      </c>
      <c r="W546" t="s">
        <v>32</v>
      </c>
      <c r="X546" t="s">
        <v>29</v>
      </c>
      <c r="Y546">
        <v>68</v>
      </c>
      <c r="Z546">
        <f t="shared" si="61"/>
        <v>-25</v>
      </c>
      <c r="AA546" t="str">
        <f t="shared" si="62"/>
        <v>Deteriorated</v>
      </c>
    </row>
    <row r="547" spans="1:27" x14ac:dyDescent="0.25">
      <c r="A547">
        <v>15</v>
      </c>
      <c r="B547" t="str">
        <f t="shared" si="56"/>
        <v>10-20 hours</v>
      </c>
      <c r="C547">
        <v>86</v>
      </c>
      <c r="D547" t="str">
        <f t="shared" si="57"/>
        <v>Good</v>
      </c>
      <c r="E547" t="s">
        <v>24</v>
      </c>
      <c r="F547" t="s">
        <v>21</v>
      </c>
      <c r="G547" t="s">
        <v>23</v>
      </c>
      <c r="H547">
        <v>8</v>
      </c>
      <c r="I547" t="str">
        <f t="shared" si="58"/>
        <v>≥ 8 hours</v>
      </c>
      <c r="J547">
        <v>97</v>
      </c>
      <c r="K547" t="s">
        <v>24</v>
      </c>
      <c r="L547" t="s">
        <v>23</v>
      </c>
      <c r="M547">
        <v>4</v>
      </c>
      <c r="N547" t="str">
        <f t="shared" si="59"/>
        <v>Yes</v>
      </c>
      <c r="O547" t="s">
        <v>21</v>
      </c>
      <c r="P547" t="s">
        <v>24</v>
      </c>
      <c r="Q547" t="s">
        <v>25</v>
      </c>
      <c r="R547" t="s">
        <v>26</v>
      </c>
      <c r="S547">
        <v>3</v>
      </c>
      <c r="T547" t="str">
        <f t="shared" si="60"/>
        <v>Moderate (2-4 hours)</v>
      </c>
      <c r="U547" t="s">
        <v>22</v>
      </c>
      <c r="V547" t="s">
        <v>27</v>
      </c>
      <c r="W547" t="s">
        <v>28</v>
      </c>
      <c r="X547" t="s">
        <v>29</v>
      </c>
      <c r="Y547">
        <v>71</v>
      </c>
      <c r="Z547">
        <f t="shared" si="61"/>
        <v>-26</v>
      </c>
      <c r="AA547" t="str">
        <f t="shared" si="62"/>
        <v>Deteriorated</v>
      </c>
    </row>
    <row r="548" spans="1:27" x14ac:dyDescent="0.25">
      <c r="A548">
        <v>23</v>
      </c>
      <c r="B548" t="str">
        <f t="shared" si="56"/>
        <v>20-30 hours</v>
      </c>
      <c r="C548">
        <v>64</v>
      </c>
      <c r="D548" t="str">
        <f t="shared" si="57"/>
        <v>Poor</v>
      </c>
      <c r="E548" t="s">
        <v>24</v>
      </c>
      <c r="F548" t="s">
        <v>24</v>
      </c>
      <c r="G548" t="s">
        <v>23</v>
      </c>
      <c r="H548">
        <v>7</v>
      </c>
      <c r="I548" t="str">
        <f t="shared" si="58"/>
        <v>&lt; 8 hours</v>
      </c>
      <c r="J548">
        <v>59</v>
      </c>
      <c r="K548" t="s">
        <v>21</v>
      </c>
      <c r="L548" t="s">
        <v>23</v>
      </c>
      <c r="M548">
        <v>3</v>
      </c>
      <c r="N548" t="str">
        <f t="shared" si="59"/>
        <v>Yes</v>
      </c>
      <c r="O548" t="s">
        <v>24</v>
      </c>
      <c r="P548" t="s">
        <v>24</v>
      </c>
      <c r="Q548" t="s">
        <v>25</v>
      </c>
      <c r="R548" t="s">
        <v>26</v>
      </c>
      <c r="S548">
        <v>2</v>
      </c>
      <c r="T548" t="str">
        <f t="shared" si="60"/>
        <v>Low (0-2 hours)</v>
      </c>
      <c r="U548" t="s">
        <v>22</v>
      </c>
      <c r="V548" t="s">
        <v>27</v>
      </c>
      <c r="W548" t="s">
        <v>32</v>
      </c>
      <c r="X548" t="s">
        <v>33</v>
      </c>
      <c r="Y548">
        <v>65</v>
      </c>
      <c r="Z548">
        <f t="shared" si="61"/>
        <v>6</v>
      </c>
      <c r="AA548" t="str">
        <f t="shared" si="62"/>
        <v>Improved</v>
      </c>
    </row>
    <row r="549" spans="1:27" x14ac:dyDescent="0.25">
      <c r="A549">
        <v>19</v>
      </c>
      <c r="B549" t="str">
        <f t="shared" si="56"/>
        <v>10-20 hours</v>
      </c>
      <c r="C549">
        <v>96</v>
      </c>
      <c r="D549" t="str">
        <f t="shared" si="57"/>
        <v>Very Good</v>
      </c>
      <c r="E549" t="s">
        <v>24</v>
      </c>
      <c r="F549" t="s">
        <v>20</v>
      </c>
      <c r="G549" t="s">
        <v>23</v>
      </c>
      <c r="H549">
        <v>5</v>
      </c>
      <c r="I549" t="str">
        <f t="shared" si="58"/>
        <v>&lt; 8 hours</v>
      </c>
      <c r="J549">
        <v>95</v>
      </c>
      <c r="K549" t="s">
        <v>20</v>
      </c>
      <c r="L549" t="s">
        <v>22</v>
      </c>
      <c r="M549">
        <v>2</v>
      </c>
      <c r="N549" t="str">
        <f t="shared" si="59"/>
        <v>Yes</v>
      </c>
      <c r="O549" t="s">
        <v>24</v>
      </c>
      <c r="P549" t="s">
        <v>20</v>
      </c>
      <c r="Q549" t="s">
        <v>36</v>
      </c>
      <c r="R549" t="s">
        <v>34</v>
      </c>
      <c r="S549">
        <v>3</v>
      </c>
      <c r="T549" t="str">
        <f t="shared" si="60"/>
        <v>Moderate (2-4 hours)</v>
      </c>
      <c r="U549" t="s">
        <v>22</v>
      </c>
      <c r="V549" t="s">
        <v>27</v>
      </c>
      <c r="W549" t="s">
        <v>32</v>
      </c>
      <c r="X549" t="s">
        <v>33</v>
      </c>
      <c r="Y549">
        <v>68</v>
      </c>
      <c r="Z549">
        <f t="shared" si="61"/>
        <v>-27</v>
      </c>
      <c r="AA549" t="str">
        <f t="shared" si="62"/>
        <v>Deteriorated</v>
      </c>
    </row>
    <row r="550" spans="1:27" x14ac:dyDescent="0.25">
      <c r="A550">
        <v>22</v>
      </c>
      <c r="B550" t="str">
        <f t="shared" si="56"/>
        <v>20-30 hours</v>
      </c>
      <c r="C550">
        <v>76</v>
      </c>
      <c r="D550" t="str">
        <f t="shared" si="57"/>
        <v>Fair</v>
      </c>
      <c r="E550" t="s">
        <v>24</v>
      </c>
      <c r="F550" t="s">
        <v>20</v>
      </c>
      <c r="G550" t="s">
        <v>22</v>
      </c>
      <c r="H550">
        <v>9</v>
      </c>
      <c r="I550" t="str">
        <f t="shared" si="58"/>
        <v>≥ 8 hours</v>
      </c>
      <c r="J550">
        <v>76</v>
      </c>
      <c r="K550" t="s">
        <v>24</v>
      </c>
      <c r="L550" t="s">
        <v>23</v>
      </c>
      <c r="M550">
        <v>2</v>
      </c>
      <c r="N550" t="str">
        <f t="shared" si="59"/>
        <v>Yes</v>
      </c>
      <c r="O550" t="s">
        <v>20</v>
      </c>
      <c r="P550" t="s">
        <v>21</v>
      </c>
      <c r="Q550" t="s">
        <v>25</v>
      </c>
      <c r="R550" t="s">
        <v>34</v>
      </c>
      <c r="S550">
        <v>5</v>
      </c>
      <c r="T550" t="str">
        <f t="shared" si="60"/>
        <v>High (4-6 hours)</v>
      </c>
      <c r="U550" t="s">
        <v>22</v>
      </c>
      <c r="V550" t="s">
        <v>27</v>
      </c>
      <c r="W550" t="s">
        <v>37</v>
      </c>
      <c r="X550" t="s">
        <v>33</v>
      </c>
      <c r="Y550">
        <v>65</v>
      </c>
      <c r="Z550">
        <f t="shared" si="61"/>
        <v>-11</v>
      </c>
      <c r="AA550" t="str">
        <f t="shared" si="62"/>
        <v>Deteriorated</v>
      </c>
    </row>
    <row r="551" spans="1:27" x14ac:dyDescent="0.25">
      <c r="A551">
        <v>16</v>
      </c>
      <c r="B551" t="str">
        <f t="shared" si="56"/>
        <v>10-20 hours</v>
      </c>
      <c r="C551">
        <v>73</v>
      </c>
      <c r="D551" t="str">
        <f t="shared" si="57"/>
        <v>Fair</v>
      </c>
      <c r="E551" t="s">
        <v>21</v>
      </c>
      <c r="F551" t="s">
        <v>20</v>
      </c>
      <c r="G551" t="s">
        <v>23</v>
      </c>
      <c r="H551">
        <v>8</v>
      </c>
      <c r="I551" t="str">
        <f t="shared" si="58"/>
        <v>≥ 8 hours</v>
      </c>
      <c r="J551">
        <v>58</v>
      </c>
      <c r="K551" t="s">
        <v>24</v>
      </c>
      <c r="L551" t="s">
        <v>23</v>
      </c>
      <c r="M551">
        <v>1</v>
      </c>
      <c r="N551" t="str">
        <f t="shared" si="59"/>
        <v>Yes</v>
      </c>
      <c r="O551" t="s">
        <v>24</v>
      </c>
      <c r="P551" t="s">
        <v>24</v>
      </c>
      <c r="Q551" t="s">
        <v>25</v>
      </c>
      <c r="R551" t="s">
        <v>34</v>
      </c>
      <c r="S551">
        <v>4</v>
      </c>
      <c r="T551" t="str">
        <f t="shared" si="60"/>
        <v>Moderate (2-4 hours)</v>
      </c>
      <c r="U551" t="s">
        <v>22</v>
      </c>
      <c r="V551" t="s">
        <v>27</v>
      </c>
      <c r="W551" t="s">
        <v>28</v>
      </c>
      <c r="X551" t="s">
        <v>33</v>
      </c>
      <c r="Y551">
        <v>64</v>
      </c>
      <c r="Z551">
        <f t="shared" si="61"/>
        <v>6</v>
      </c>
      <c r="AA551" t="str">
        <f t="shared" si="62"/>
        <v>Improved</v>
      </c>
    </row>
    <row r="552" spans="1:27" x14ac:dyDescent="0.25">
      <c r="A552">
        <v>21</v>
      </c>
      <c r="B552" t="str">
        <f t="shared" si="56"/>
        <v>20-30 hours</v>
      </c>
      <c r="C552">
        <v>78</v>
      </c>
      <c r="D552" t="str">
        <f t="shared" si="57"/>
        <v>Fair</v>
      </c>
      <c r="E552" t="s">
        <v>24</v>
      </c>
      <c r="F552" t="s">
        <v>20</v>
      </c>
      <c r="G552" t="s">
        <v>22</v>
      </c>
      <c r="H552">
        <v>8</v>
      </c>
      <c r="I552" t="str">
        <f t="shared" si="58"/>
        <v>≥ 8 hours</v>
      </c>
      <c r="J552">
        <v>83</v>
      </c>
      <c r="K552" t="s">
        <v>24</v>
      </c>
      <c r="L552" t="s">
        <v>23</v>
      </c>
      <c r="M552">
        <v>2</v>
      </c>
      <c r="N552" t="str">
        <f t="shared" si="59"/>
        <v>Yes</v>
      </c>
      <c r="O552" t="s">
        <v>24</v>
      </c>
      <c r="P552" t="s">
        <v>24</v>
      </c>
      <c r="Q552" t="s">
        <v>25</v>
      </c>
      <c r="R552" t="s">
        <v>26</v>
      </c>
      <c r="S552">
        <v>4</v>
      </c>
      <c r="T552" t="str">
        <f t="shared" si="60"/>
        <v>Moderate (2-4 hours)</v>
      </c>
      <c r="U552" t="s">
        <v>23</v>
      </c>
      <c r="V552" t="s">
        <v>27</v>
      </c>
      <c r="W552" t="s">
        <v>37</v>
      </c>
      <c r="X552" t="s">
        <v>29</v>
      </c>
      <c r="Y552">
        <v>65</v>
      </c>
      <c r="Z552">
        <f t="shared" si="61"/>
        <v>-18</v>
      </c>
      <c r="AA552" t="str">
        <f t="shared" si="62"/>
        <v>Deteriorated</v>
      </c>
    </row>
    <row r="553" spans="1:27" x14ac:dyDescent="0.25">
      <c r="A553">
        <v>19</v>
      </c>
      <c r="B553" t="str">
        <f t="shared" si="56"/>
        <v>10-20 hours</v>
      </c>
      <c r="C553">
        <v>76</v>
      </c>
      <c r="D553" t="str">
        <f t="shared" si="57"/>
        <v>Fair</v>
      </c>
      <c r="E553" t="s">
        <v>21</v>
      </c>
      <c r="F553" t="s">
        <v>21</v>
      </c>
      <c r="G553" t="s">
        <v>23</v>
      </c>
      <c r="H553">
        <v>8</v>
      </c>
      <c r="I553" t="str">
        <f t="shared" si="58"/>
        <v>≥ 8 hours</v>
      </c>
      <c r="J553">
        <v>66</v>
      </c>
      <c r="K553" t="s">
        <v>20</v>
      </c>
      <c r="L553" t="s">
        <v>23</v>
      </c>
      <c r="M553">
        <v>0</v>
      </c>
      <c r="N553" t="str">
        <f t="shared" si="59"/>
        <v>No</v>
      </c>
      <c r="O553" t="s">
        <v>20</v>
      </c>
      <c r="P553" t="s">
        <v>21</v>
      </c>
      <c r="Q553" t="s">
        <v>36</v>
      </c>
      <c r="R553" t="s">
        <v>30</v>
      </c>
      <c r="S553">
        <v>4</v>
      </c>
      <c r="T553" t="str">
        <f t="shared" si="60"/>
        <v>Moderate (2-4 hours)</v>
      </c>
      <c r="U553" t="s">
        <v>23</v>
      </c>
      <c r="V553" t="s">
        <v>27</v>
      </c>
      <c r="W553" t="s">
        <v>28</v>
      </c>
      <c r="X553" t="s">
        <v>29</v>
      </c>
      <c r="Y553">
        <v>65</v>
      </c>
      <c r="Z553">
        <f t="shared" si="61"/>
        <v>-1</v>
      </c>
      <c r="AA553" t="str">
        <f t="shared" si="62"/>
        <v>Same</v>
      </c>
    </row>
    <row r="554" spans="1:27" x14ac:dyDescent="0.25">
      <c r="A554">
        <v>27</v>
      </c>
      <c r="B554" t="str">
        <f t="shared" si="56"/>
        <v>20-30 hours</v>
      </c>
      <c r="C554">
        <v>95</v>
      </c>
      <c r="D554" t="str">
        <f t="shared" si="57"/>
        <v>Very Good</v>
      </c>
      <c r="E554" t="s">
        <v>21</v>
      </c>
      <c r="F554" t="s">
        <v>24</v>
      </c>
      <c r="G554" t="s">
        <v>22</v>
      </c>
      <c r="H554">
        <v>7</v>
      </c>
      <c r="I554" t="str">
        <f t="shared" si="58"/>
        <v>&lt; 8 hours</v>
      </c>
      <c r="J554">
        <v>52</v>
      </c>
      <c r="K554" t="s">
        <v>21</v>
      </c>
      <c r="L554" t="s">
        <v>23</v>
      </c>
      <c r="M554">
        <v>3</v>
      </c>
      <c r="N554" t="str">
        <f t="shared" si="59"/>
        <v>Yes</v>
      </c>
      <c r="O554" t="s">
        <v>24</v>
      </c>
      <c r="P554" t="s">
        <v>21</v>
      </c>
      <c r="Q554" t="s">
        <v>36</v>
      </c>
      <c r="R554" t="s">
        <v>30</v>
      </c>
      <c r="S554">
        <v>3</v>
      </c>
      <c r="T554" t="str">
        <f t="shared" si="60"/>
        <v>Moderate (2-4 hours)</v>
      </c>
      <c r="U554" t="s">
        <v>22</v>
      </c>
      <c r="V554" t="s">
        <v>31</v>
      </c>
      <c r="W554" t="s">
        <v>32</v>
      </c>
      <c r="X554" t="s">
        <v>33</v>
      </c>
      <c r="Y554">
        <v>73</v>
      </c>
      <c r="Z554">
        <f t="shared" si="61"/>
        <v>21</v>
      </c>
      <c r="AA554" t="str">
        <f t="shared" si="62"/>
        <v>Improved</v>
      </c>
    </row>
    <row r="555" spans="1:27" x14ac:dyDescent="0.25">
      <c r="A555">
        <v>22</v>
      </c>
      <c r="B555" t="str">
        <f t="shared" si="56"/>
        <v>20-30 hours</v>
      </c>
      <c r="C555">
        <v>97</v>
      </c>
      <c r="D555" t="str">
        <f t="shared" si="57"/>
        <v>Very Good</v>
      </c>
      <c r="E555" t="s">
        <v>24</v>
      </c>
      <c r="F555" t="s">
        <v>21</v>
      </c>
      <c r="G555" t="s">
        <v>23</v>
      </c>
      <c r="H555">
        <v>6</v>
      </c>
      <c r="I555" t="str">
        <f t="shared" si="58"/>
        <v>&lt; 8 hours</v>
      </c>
      <c r="J555">
        <v>54</v>
      </c>
      <c r="K555" t="s">
        <v>24</v>
      </c>
      <c r="L555" t="s">
        <v>23</v>
      </c>
      <c r="M555">
        <v>1</v>
      </c>
      <c r="N555" t="str">
        <f t="shared" si="59"/>
        <v>Yes</v>
      </c>
      <c r="O555" t="s">
        <v>20</v>
      </c>
      <c r="P555" t="s">
        <v>21</v>
      </c>
      <c r="Q555" t="s">
        <v>25</v>
      </c>
      <c r="R555" t="s">
        <v>26</v>
      </c>
      <c r="S555">
        <v>3</v>
      </c>
      <c r="T555" t="str">
        <f t="shared" si="60"/>
        <v>Moderate (2-4 hours)</v>
      </c>
      <c r="U555" t="s">
        <v>22</v>
      </c>
      <c r="V555" t="s">
        <v>35</v>
      </c>
      <c r="W555" t="s">
        <v>28</v>
      </c>
      <c r="X555" t="s">
        <v>29</v>
      </c>
      <c r="Y555">
        <v>72</v>
      </c>
      <c r="Z555">
        <f t="shared" si="61"/>
        <v>18</v>
      </c>
      <c r="AA555" t="str">
        <f t="shared" si="62"/>
        <v>Improved</v>
      </c>
    </row>
    <row r="556" spans="1:27" x14ac:dyDescent="0.25">
      <c r="A556">
        <v>22</v>
      </c>
      <c r="B556" t="str">
        <f t="shared" si="56"/>
        <v>20-30 hours</v>
      </c>
      <c r="C556">
        <v>72</v>
      </c>
      <c r="D556" t="str">
        <f t="shared" si="57"/>
        <v>Fair</v>
      </c>
      <c r="E556" t="s">
        <v>20</v>
      </c>
      <c r="F556" t="s">
        <v>24</v>
      </c>
      <c r="G556" t="s">
        <v>23</v>
      </c>
      <c r="H556">
        <v>10</v>
      </c>
      <c r="I556" t="str">
        <f t="shared" si="58"/>
        <v>≥ 8 hours</v>
      </c>
      <c r="J556">
        <v>71</v>
      </c>
      <c r="K556" t="s">
        <v>24</v>
      </c>
      <c r="L556" t="s">
        <v>23</v>
      </c>
      <c r="M556">
        <v>1</v>
      </c>
      <c r="N556" t="str">
        <f t="shared" si="59"/>
        <v>Yes</v>
      </c>
      <c r="O556" t="s">
        <v>24</v>
      </c>
      <c r="P556" t="s">
        <v>24</v>
      </c>
      <c r="Q556" t="s">
        <v>36</v>
      </c>
      <c r="R556" t="s">
        <v>30</v>
      </c>
      <c r="S556">
        <v>1</v>
      </c>
      <c r="T556" t="str">
        <f t="shared" si="60"/>
        <v>Low (0-2 hours)</v>
      </c>
      <c r="U556" t="s">
        <v>22</v>
      </c>
      <c r="V556" t="s">
        <v>31</v>
      </c>
      <c r="W556" t="s">
        <v>28</v>
      </c>
      <c r="X556" t="s">
        <v>29</v>
      </c>
      <c r="Y556">
        <v>64</v>
      </c>
      <c r="Z556">
        <f t="shared" si="61"/>
        <v>-7</v>
      </c>
      <c r="AA556" t="str">
        <f t="shared" si="62"/>
        <v>Deteriorated</v>
      </c>
    </row>
    <row r="557" spans="1:27" x14ac:dyDescent="0.25">
      <c r="A557">
        <v>18</v>
      </c>
      <c r="B557" t="str">
        <f t="shared" si="56"/>
        <v>10-20 hours</v>
      </c>
      <c r="C557">
        <v>95</v>
      </c>
      <c r="D557" t="str">
        <f t="shared" si="57"/>
        <v>Very Good</v>
      </c>
      <c r="E557" t="s">
        <v>24</v>
      </c>
      <c r="F557" t="s">
        <v>24</v>
      </c>
      <c r="G557" t="s">
        <v>23</v>
      </c>
      <c r="H557">
        <v>7</v>
      </c>
      <c r="I557" t="str">
        <f t="shared" si="58"/>
        <v>&lt; 8 hours</v>
      </c>
      <c r="J557">
        <v>91</v>
      </c>
      <c r="K557" t="s">
        <v>20</v>
      </c>
      <c r="L557" t="s">
        <v>23</v>
      </c>
      <c r="M557">
        <v>0</v>
      </c>
      <c r="N557" t="str">
        <f t="shared" si="59"/>
        <v>No</v>
      </c>
      <c r="O557" t="s">
        <v>20</v>
      </c>
      <c r="P557" t="s">
        <v>24</v>
      </c>
      <c r="Q557" t="s">
        <v>25</v>
      </c>
      <c r="R557" t="s">
        <v>26</v>
      </c>
      <c r="S557">
        <v>4</v>
      </c>
      <c r="T557" t="str">
        <f t="shared" si="60"/>
        <v>Moderate (2-4 hours)</v>
      </c>
      <c r="U557" t="s">
        <v>23</v>
      </c>
      <c r="V557" t="s">
        <v>35</v>
      </c>
      <c r="W557" t="s">
        <v>32</v>
      </c>
      <c r="X557" t="s">
        <v>29</v>
      </c>
      <c r="Y557">
        <v>69</v>
      </c>
      <c r="Z557">
        <f t="shared" si="61"/>
        <v>-22</v>
      </c>
      <c r="AA557" t="str">
        <f t="shared" si="62"/>
        <v>Deteriorated</v>
      </c>
    </row>
    <row r="558" spans="1:27" x14ac:dyDescent="0.25">
      <c r="A558">
        <v>17</v>
      </c>
      <c r="B558" t="str">
        <f t="shared" si="56"/>
        <v>10-20 hours</v>
      </c>
      <c r="C558">
        <v>91</v>
      </c>
      <c r="D558" t="str">
        <f t="shared" si="57"/>
        <v>Very Good</v>
      </c>
      <c r="E558" t="s">
        <v>24</v>
      </c>
      <c r="F558" t="s">
        <v>24</v>
      </c>
      <c r="G558" t="s">
        <v>22</v>
      </c>
      <c r="H558">
        <v>6</v>
      </c>
      <c r="I558" t="str">
        <f t="shared" si="58"/>
        <v>&lt; 8 hours</v>
      </c>
      <c r="J558">
        <v>66</v>
      </c>
      <c r="K558" t="s">
        <v>21</v>
      </c>
      <c r="L558" t="s">
        <v>23</v>
      </c>
      <c r="M558">
        <v>1</v>
      </c>
      <c r="N558" t="str">
        <f t="shared" si="59"/>
        <v>Yes</v>
      </c>
      <c r="O558" t="s">
        <v>21</v>
      </c>
      <c r="P558" t="s">
        <v>24</v>
      </c>
      <c r="Q558" t="s">
        <v>36</v>
      </c>
      <c r="R558" t="s">
        <v>26</v>
      </c>
      <c r="S558">
        <v>3</v>
      </c>
      <c r="T558" t="str">
        <f t="shared" si="60"/>
        <v>Moderate (2-4 hours)</v>
      </c>
      <c r="U558" t="s">
        <v>22</v>
      </c>
      <c r="V558" t="s">
        <v>27</v>
      </c>
      <c r="W558" t="s">
        <v>28</v>
      </c>
      <c r="X558" t="s">
        <v>29</v>
      </c>
      <c r="Y558">
        <v>69</v>
      </c>
      <c r="Z558">
        <f t="shared" si="61"/>
        <v>3</v>
      </c>
      <c r="AA558" t="str">
        <f t="shared" si="62"/>
        <v>Improved</v>
      </c>
    </row>
    <row r="559" spans="1:27" x14ac:dyDescent="0.25">
      <c r="A559">
        <v>17</v>
      </c>
      <c r="B559" t="str">
        <f t="shared" si="56"/>
        <v>10-20 hours</v>
      </c>
      <c r="C559">
        <v>97</v>
      </c>
      <c r="D559" t="str">
        <f t="shared" si="57"/>
        <v>Very Good</v>
      </c>
      <c r="E559" t="s">
        <v>24</v>
      </c>
      <c r="F559" t="s">
        <v>21</v>
      </c>
      <c r="G559" t="s">
        <v>23</v>
      </c>
      <c r="H559">
        <v>9</v>
      </c>
      <c r="I559" t="str">
        <f t="shared" si="58"/>
        <v>≥ 8 hours</v>
      </c>
      <c r="J559">
        <v>88</v>
      </c>
      <c r="K559" t="s">
        <v>24</v>
      </c>
      <c r="L559" t="s">
        <v>22</v>
      </c>
      <c r="M559">
        <v>0</v>
      </c>
      <c r="N559" t="str">
        <f t="shared" si="59"/>
        <v>No</v>
      </c>
      <c r="O559" t="s">
        <v>24</v>
      </c>
      <c r="P559" t="s">
        <v>24</v>
      </c>
      <c r="Q559" t="s">
        <v>25</v>
      </c>
      <c r="R559" t="s">
        <v>26</v>
      </c>
      <c r="S559">
        <v>2</v>
      </c>
      <c r="T559" t="str">
        <f t="shared" si="60"/>
        <v>Low (0-2 hours)</v>
      </c>
      <c r="U559" t="s">
        <v>22</v>
      </c>
      <c r="V559" t="s">
        <v>27</v>
      </c>
      <c r="W559" t="s">
        <v>28</v>
      </c>
      <c r="X559" t="s">
        <v>29</v>
      </c>
      <c r="Y559">
        <v>70</v>
      </c>
      <c r="Z559">
        <f t="shared" si="61"/>
        <v>-18</v>
      </c>
      <c r="AA559" t="str">
        <f t="shared" si="62"/>
        <v>Deteriorated</v>
      </c>
    </row>
    <row r="560" spans="1:27" x14ac:dyDescent="0.25">
      <c r="A560">
        <v>22</v>
      </c>
      <c r="B560" t="str">
        <f t="shared" si="56"/>
        <v>20-30 hours</v>
      </c>
      <c r="C560">
        <v>70</v>
      </c>
      <c r="D560" t="str">
        <f t="shared" si="57"/>
        <v>Fair</v>
      </c>
      <c r="E560" t="s">
        <v>20</v>
      </c>
      <c r="F560" t="s">
        <v>24</v>
      </c>
      <c r="G560" t="s">
        <v>22</v>
      </c>
      <c r="H560">
        <v>7</v>
      </c>
      <c r="I560" t="str">
        <f t="shared" si="58"/>
        <v>&lt; 8 hours</v>
      </c>
      <c r="J560">
        <v>53</v>
      </c>
      <c r="K560" t="s">
        <v>20</v>
      </c>
      <c r="L560" t="s">
        <v>23</v>
      </c>
      <c r="M560">
        <v>1</v>
      </c>
      <c r="N560" t="str">
        <f t="shared" si="59"/>
        <v>Yes</v>
      </c>
      <c r="O560" t="s">
        <v>20</v>
      </c>
      <c r="P560" t="s">
        <v>24</v>
      </c>
      <c r="Q560" t="s">
        <v>25</v>
      </c>
      <c r="R560" t="s">
        <v>26</v>
      </c>
      <c r="S560">
        <v>3</v>
      </c>
      <c r="T560" t="str">
        <f t="shared" si="60"/>
        <v>Moderate (2-4 hours)</v>
      </c>
      <c r="U560" t="s">
        <v>22</v>
      </c>
      <c r="V560" t="s">
        <v>27</v>
      </c>
      <c r="W560" t="s">
        <v>28</v>
      </c>
      <c r="X560" t="s">
        <v>33</v>
      </c>
      <c r="Y560">
        <v>83</v>
      </c>
      <c r="Z560">
        <f t="shared" si="61"/>
        <v>30</v>
      </c>
      <c r="AA560" t="str">
        <f t="shared" si="62"/>
        <v>Improved</v>
      </c>
    </row>
    <row r="561" spans="1:27" x14ac:dyDescent="0.25">
      <c r="A561">
        <v>17</v>
      </c>
      <c r="B561" t="str">
        <f t="shared" si="56"/>
        <v>10-20 hours</v>
      </c>
      <c r="C561">
        <v>83</v>
      </c>
      <c r="D561" t="str">
        <f t="shared" si="57"/>
        <v>Good</v>
      </c>
      <c r="E561" t="s">
        <v>21</v>
      </c>
      <c r="F561" t="s">
        <v>24</v>
      </c>
      <c r="G561" t="s">
        <v>22</v>
      </c>
      <c r="H561">
        <v>7</v>
      </c>
      <c r="I561" t="str">
        <f t="shared" si="58"/>
        <v>&lt; 8 hours</v>
      </c>
      <c r="J561">
        <v>70</v>
      </c>
      <c r="K561" t="s">
        <v>20</v>
      </c>
      <c r="L561" t="s">
        <v>23</v>
      </c>
      <c r="M561">
        <v>3</v>
      </c>
      <c r="N561" t="str">
        <f t="shared" si="59"/>
        <v>Yes</v>
      </c>
      <c r="O561" t="s">
        <v>20</v>
      </c>
      <c r="P561" t="s">
        <v>24</v>
      </c>
      <c r="Q561" t="s">
        <v>36</v>
      </c>
      <c r="R561" t="s">
        <v>34</v>
      </c>
      <c r="S561">
        <v>5</v>
      </c>
      <c r="T561" t="str">
        <f t="shared" si="60"/>
        <v>High (4-6 hours)</v>
      </c>
      <c r="U561" t="s">
        <v>22</v>
      </c>
      <c r="V561" t="s">
        <v>35</v>
      </c>
      <c r="W561" t="s">
        <v>28</v>
      </c>
      <c r="X561" t="s">
        <v>33</v>
      </c>
      <c r="Y561">
        <v>68</v>
      </c>
      <c r="Z561">
        <f t="shared" si="61"/>
        <v>-2</v>
      </c>
      <c r="AA561" t="str">
        <f t="shared" si="62"/>
        <v>Same</v>
      </c>
    </row>
    <row r="562" spans="1:27" x14ac:dyDescent="0.25">
      <c r="A562">
        <v>22</v>
      </c>
      <c r="B562" t="str">
        <f t="shared" si="56"/>
        <v>20-30 hours</v>
      </c>
      <c r="C562">
        <v>71</v>
      </c>
      <c r="D562" t="str">
        <f t="shared" si="57"/>
        <v>Fair</v>
      </c>
      <c r="E562" t="s">
        <v>20</v>
      </c>
      <c r="F562" t="s">
        <v>21</v>
      </c>
      <c r="G562" t="s">
        <v>23</v>
      </c>
      <c r="H562">
        <v>9</v>
      </c>
      <c r="I562" t="str">
        <f t="shared" si="58"/>
        <v>≥ 8 hours</v>
      </c>
      <c r="J562">
        <v>56</v>
      </c>
      <c r="K562" t="s">
        <v>21</v>
      </c>
      <c r="L562" t="s">
        <v>23</v>
      </c>
      <c r="M562">
        <v>1</v>
      </c>
      <c r="N562" t="str">
        <f t="shared" si="59"/>
        <v>Yes</v>
      </c>
      <c r="O562" t="s">
        <v>20</v>
      </c>
      <c r="P562" t="s">
        <v>21</v>
      </c>
      <c r="Q562" t="s">
        <v>25</v>
      </c>
      <c r="R562" t="s">
        <v>34</v>
      </c>
      <c r="S562">
        <v>3</v>
      </c>
      <c r="T562" t="str">
        <f t="shared" si="60"/>
        <v>Moderate (2-4 hours)</v>
      </c>
      <c r="U562" t="s">
        <v>23</v>
      </c>
      <c r="V562" t="s">
        <v>31</v>
      </c>
      <c r="W562" t="s">
        <v>28</v>
      </c>
      <c r="X562" t="s">
        <v>33</v>
      </c>
      <c r="Y562">
        <v>84</v>
      </c>
      <c r="Z562">
        <f t="shared" si="61"/>
        <v>28</v>
      </c>
      <c r="AA562" t="str">
        <f t="shared" si="62"/>
        <v>Improved</v>
      </c>
    </row>
    <row r="563" spans="1:27" x14ac:dyDescent="0.25">
      <c r="A563">
        <v>32</v>
      </c>
      <c r="B563" t="str">
        <f t="shared" si="56"/>
        <v>above 30 hours</v>
      </c>
      <c r="C563">
        <v>93</v>
      </c>
      <c r="D563" t="str">
        <f t="shared" si="57"/>
        <v>Very Good</v>
      </c>
      <c r="E563" t="s">
        <v>24</v>
      </c>
      <c r="F563" t="s">
        <v>24</v>
      </c>
      <c r="G563" t="s">
        <v>23</v>
      </c>
      <c r="H563">
        <v>8</v>
      </c>
      <c r="I563" t="str">
        <f t="shared" si="58"/>
        <v>≥ 8 hours</v>
      </c>
      <c r="J563">
        <v>93</v>
      </c>
      <c r="K563" t="s">
        <v>21</v>
      </c>
      <c r="L563" t="s">
        <v>23</v>
      </c>
      <c r="M563">
        <v>1</v>
      </c>
      <c r="N563" t="str">
        <f t="shared" si="59"/>
        <v>Yes</v>
      </c>
      <c r="O563" t="s">
        <v>24</v>
      </c>
      <c r="P563" t="s">
        <v>21</v>
      </c>
      <c r="Q563" t="s">
        <v>25</v>
      </c>
      <c r="R563" t="s">
        <v>30</v>
      </c>
      <c r="S563">
        <v>3</v>
      </c>
      <c r="T563" t="str">
        <f t="shared" si="60"/>
        <v>Moderate (2-4 hours)</v>
      </c>
      <c r="U563" t="s">
        <v>22</v>
      </c>
      <c r="V563" t="s">
        <v>35</v>
      </c>
      <c r="W563" t="s">
        <v>37</v>
      </c>
      <c r="X563" t="s">
        <v>33</v>
      </c>
      <c r="Y563">
        <v>75</v>
      </c>
      <c r="Z563">
        <f t="shared" si="61"/>
        <v>-18</v>
      </c>
      <c r="AA563" t="str">
        <f t="shared" si="62"/>
        <v>Deteriorated</v>
      </c>
    </row>
    <row r="564" spans="1:27" x14ac:dyDescent="0.25">
      <c r="A564">
        <v>25</v>
      </c>
      <c r="B564" t="str">
        <f t="shared" si="56"/>
        <v>20-30 hours</v>
      </c>
      <c r="C564">
        <v>60</v>
      </c>
      <c r="D564" t="str">
        <f t="shared" si="57"/>
        <v>Poor</v>
      </c>
      <c r="E564" t="s">
        <v>20</v>
      </c>
      <c r="F564" t="s">
        <v>21</v>
      </c>
      <c r="G564" t="s">
        <v>22</v>
      </c>
      <c r="H564">
        <v>8</v>
      </c>
      <c r="I564" t="str">
        <f t="shared" si="58"/>
        <v>≥ 8 hours</v>
      </c>
      <c r="J564">
        <v>98</v>
      </c>
      <c r="K564" t="s">
        <v>24</v>
      </c>
      <c r="L564" t="s">
        <v>23</v>
      </c>
      <c r="M564">
        <v>1</v>
      </c>
      <c r="N564" t="str">
        <f t="shared" si="59"/>
        <v>Yes</v>
      </c>
      <c r="O564" t="s">
        <v>24</v>
      </c>
      <c r="P564" t="s">
        <v>24</v>
      </c>
      <c r="Q564" t="s">
        <v>25</v>
      </c>
      <c r="R564" t="s">
        <v>34</v>
      </c>
      <c r="S564">
        <v>5</v>
      </c>
      <c r="T564" t="str">
        <f t="shared" si="60"/>
        <v>High (4-6 hours)</v>
      </c>
      <c r="U564" t="s">
        <v>22</v>
      </c>
      <c r="V564" t="s">
        <v>35</v>
      </c>
      <c r="W564" t="s">
        <v>28</v>
      </c>
      <c r="X564" t="s">
        <v>33</v>
      </c>
      <c r="Y564">
        <v>67</v>
      </c>
      <c r="Z564">
        <f t="shared" si="61"/>
        <v>-31</v>
      </c>
      <c r="AA564" t="str">
        <f t="shared" si="62"/>
        <v>Deteriorated</v>
      </c>
    </row>
    <row r="565" spans="1:27" x14ac:dyDescent="0.25">
      <c r="A565">
        <v>18</v>
      </c>
      <c r="B565" t="str">
        <f t="shared" si="56"/>
        <v>10-20 hours</v>
      </c>
      <c r="C565">
        <v>83</v>
      </c>
      <c r="D565" t="str">
        <f t="shared" si="57"/>
        <v>Good</v>
      </c>
      <c r="E565" t="s">
        <v>24</v>
      </c>
      <c r="F565" t="s">
        <v>21</v>
      </c>
      <c r="G565" t="s">
        <v>23</v>
      </c>
      <c r="H565">
        <v>5</v>
      </c>
      <c r="I565" t="str">
        <f t="shared" si="58"/>
        <v>&lt; 8 hours</v>
      </c>
      <c r="J565">
        <v>66</v>
      </c>
      <c r="K565" t="s">
        <v>24</v>
      </c>
      <c r="L565" t="s">
        <v>23</v>
      </c>
      <c r="M565">
        <v>0</v>
      </c>
      <c r="N565" t="str">
        <f t="shared" si="59"/>
        <v>No</v>
      </c>
      <c r="O565" t="s">
        <v>21</v>
      </c>
      <c r="P565" t="s">
        <v>24</v>
      </c>
      <c r="Q565" t="s">
        <v>36</v>
      </c>
      <c r="R565" t="s">
        <v>26</v>
      </c>
      <c r="S565">
        <v>4</v>
      </c>
      <c r="T565" t="str">
        <f t="shared" si="60"/>
        <v>Moderate (2-4 hours)</v>
      </c>
      <c r="U565" t="s">
        <v>22</v>
      </c>
      <c r="V565" t="s">
        <v>35</v>
      </c>
      <c r="W565" t="s">
        <v>28</v>
      </c>
      <c r="X565" t="s">
        <v>29</v>
      </c>
      <c r="Y565">
        <v>69</v>
      </c>
      <c r="Z565">
        <f t="shared" si="61"/>
        <v>3</v>
      </c>
      <c r="AA565" t="str">
        <f t="shared" si="62"/>
        <v>Improved</v>
      </c>
    </row>
    <row r="566" spans="1:27" x14ac:dyDescent="0.25">
      <c r="A566">
        <v>27</v>
      </c>
      <c r="B566" t="str">
        <f t="shared" si="56"/>
        <v>20-30 hours</v>
      </c>
      <c r="C566">
        <v>74</v>
      </c>
      <c r="D566" t="str">
        <f t="shared" si="57"/>
        <v>Fair</v>
      </c>
      <c r="E566" t="s">
        <v>21</v>
      </c>
      <c r="F566" t="s">
        <v>24</v>
      </c>
      <c r="G566" t="s">
        <v>22</v>
      </c>
      <c r="H566">
        <v>8</v>
      </c>
      <c r="I566" t="str">
        <f t="shared" si="58"/>
        <v>≥ 8 hours</v>
      </c>
      <c r="J566">
        <v>99</v>
      </c>
      <c r="K566" t="s">
        <v>21</v>
      </c>
      <c r="L566" t="s">
        <v>22</v>
      </c>
      <c r="M566">
        <v>3</v>
      </c>
      <c r="N566" t="str">
        <f t="shared" si="59"/>
        <v>Yes</v>
      </c>
      <c r="O566" t="s">
        <v>24</v>
      </c>
      <c r="P566" t="s">
        <v>24</v>
      </c>
      <c r="Q566" t="s">
        <v>25</v>
      </c>
      <c r="R566" t="s">
        <v>26</v>
      </c>
      <c r="S566">
        <v>4</v>
      </c>
      <c r="T566" t="str">
        <f t="shared" si="60"/>
        <v>Moderate (2-4 hours)</v>
      </c>
      <c r="U566" t="s">
        <v>22</v>
      </c>
      <c r="V566" t="s">
        <v>27</v>
      </c>
      <c r="W566" t="s">
        <v>28</v>
      </c>
      <c r="X566" t="s">
        <v>29</v>
      </c>
      <c r="Y566">
        <v>71</v>
      </c>
      <c r="Z566">
        <f t="shared" si="61"/>
        <v>-28</v>
      </c>
      <c r="AA566" t="str">
        <f t="shared" si="62"/>
        <v>Deteriorated</v>
      </c>
    </row>
    <row r="567" spans="1:27" x14ac:dyDescent="0.25">
      <c r="A567">
        <v>18</v>
      </c>
      <c r="B567" t="str">
        <f t="shared" si="56"/>
        <v>10-20 hours</v>
      </c>
      <c r="C567">
        <v>73</v>
      </c>
      <c r="D567" t="str">
        <f t="shared" si="57"/>
        <v>Fair</v>
      </c>
      <c r="E567" t="s">
        <v>24</v>
      </c>
      <c r="F567" t="s">
        <v>20</v>
      </c>
      <c r="G567" t="s">
        <v>23</v>
      </c>
      <c r="H567">
        <v>5</v>
      </c>
      <c r="I567" t="str">
        <f t="shared" si="58"/>
        <v>&lt; 8 hours</v>
      </c>
      <c r="J567">
        <v>88</v>
      </c>
      <c r="K567" t="s">
        <v>24</v>
      </c>
      <c r="L567" t="s">
        <v>23</v>
      </c>
      <c r="M567">
        <v>1</v>
      </c>
      <c r="N567" t="str">
        <f t="shared" si="59"/>
        <v>Yes</v>
      </c>
      <c r="O567" t="s">
        <v>24</v>
      </c>
      <c r="P567" t="s">
        <v>24</v>
      </c>
      <c r="Q567" t="s">
        <v>25</v>
      </c>
      <c r="R567" t="s">
        <v>26</v>
      </c>
      <c r="S567">
        <v>5</v>
      </c>
      <c r="T567" t="str">
        <f t="shared" si="60"/>
        <v>High (4-6 hours)</v>
      </c>
      <c r="U567" t="s">
        <v>22</v>
      </c>
      <c r="V567" t="s">
        <v>31</v>
      </c>
      <c r="W567" t="s">
        <v>28</v>
      </c>
      <c r="X567" t="s">
        <v>33</v>
      </c>
      <c r="Y567">
        <v>66</v>
      </c>
      <c r="Z567">
        <f t="shared" si="61"/>
        <v>-22</v>
      </c>
      <c r="AA567" t="str">
        <f t="shared" si="62"/>
        <v>Deteriorated</v>
      </c>
    </row>
    <row r="568" spans="1:27" x14ac:dyDescent="0.25">
      <c r="A568">
        <v>8</v>
      </c>
      <c r="B568" t="str">
        <f t="shared" si="56"/>
        <v>1-10 hours</v>
      </c>
      <c r="C568">
        <v>86</v>
      </c>
      <c r="D568" t="str">
        <f t="shared" si="57"/>
        <v>Good</v>
      </c>
      <c r="E568" t="s">
        <v>24</v>
      </c>
      <c r="F568" t="s">
        <v>21</v>
      </c>
      <c r="G568" t="s">
        <v>22</v>
      </c>
      <c r="H568">
        <v>6</v>
      </c>
      <c r="I568" t="str">
        <f t="shared" si="58"/>
        <v>&lt; 8 hours</v>
      </c>
      <c r="J568">
        <v>50</v>
      </c>
      <c r="K568" t="s">
        <v>21</v>
      </c>
      <c r="L568" t="s">
        <v>23</v>
      </c>
      <c r="M568">
        <v>1</v>
      </c>
      <c r="N568" t="str">
        <f t="shared" si="59"/>
        <v>Yes</v>
      </c>
      <c r="O568" t="s">
        <v>24</v>
      </c>
      <c r="P568" t="s">
        <v>24</v>
      </c>
      <c r="Q568" t="s">
        <v>25</v>
      </c>
      <c r="R568" t="s">
        <v>26</v>
      </c>
      <c r="S568">
        <v>2</v>
      </c>
      <c r="T568" t="str">
        <f t="shared" si="60"/>
        <v>Low (0-2 hours)</v>
      </c>
      <c r="U568" t="s">
        <v>22</v>
      </c>
      <c r="V568" t="s">
        <v>31</v>
      </c>
      <c r="W568" t="s">
        <v>28</v>
      </c>
      <c r="X568" t="s">
        <v>29</v>
      </c>
      <c r="Y568">
        <v>65</v>
      </c>
      <c r="Z568">
        <f t="shared" si="61"/>
        <v>15</v>
      </c>
      <c r="AA568" t="str">
        <f t="shared" si="62"/>
        <v>Improved</v>
      </c>
    </row>
    <row r="569" spans="1:27" x14ac:dyDescent="0.25">
      <c r="A569">
        <v>14</v>
      </c>
      <c r="B569" t="str">
        <f t="shared" si="56"/>
        <v>10-20 hours</v>
      </c>
      <c r="C569">
        <v>94</v>
      </c>
      <c r="D569" t="str">
        <f t="shared" si="57"/>
        <v>Very Good</v>
      </c>
      <c r="E569" t="s">
        <v>21</v>
      </c>
      <c r="F569" t="s">
        <v>24</v>
      </c>
      <c r="G569" t="s">
        <v>22</v>
      </c>
      <c r="H569">
        <v>7</v>
      </c>
      <c r="I569" t="str">
        <f t="shared" si="58"/>
        <v>&lt; 8 hours</v>
      </c>
      <c r="J569">
        <v>74</v>
      </c>
      <c r="K569" t="s">
        <v>24</v>
      </c>
      <c r="L569" t="s">
        <v>23</v>
      </c>
      <c r="M569">
        <v>1</v>
      </c>
      <c r="N569" t="str">
        <f t="shared" si="59"/>
        <v>Yes</v>
      </c>
      <c r="O569" t="s">
        <v>21</v>
      </c>
      <c r="P569" t="s">
        <v>24</v>
      </c>
      <c r="Q569" t="s">
        <v>36</v>
      </c>
      <c r="R569" t="s">
        <v>26</v>
      </c>
      <c r="S569">
        <v>5</v>
      </c>
      <c r="T569" t="str">
        <f t="shared" si="60"/>
        <v>High (4-6 hours)</v>
      </c>
      <c r="U569" t="s">
        <v>22</v>
      </c>
      <c r="V569" t="s">
        <v>31</v>
      </c>
      <c r="W569" t="s">
        <v>28</v>
      </c>
      <c r="X569" t="s">
        <v>29</v>
      </c>
      <c r="Y569">
        <v>70</v>
      </c>
      <c r="Z569">
        <f t="shared" si="61"/>
        <v>-4</v>
      </c>
      <c r="AA569" t="str">
        <f t="shared" si="62"/>
        <v>Deteriorated</v>
      </c>
    </row>
    <row r="570" spans="1:27" x14ac:dyDescent="0.25">
      <c r="A570">
        <v>9</v>
      </c>
      <c r="B570" t="str">
        <f t="shared" si="56"/>
        <v>1-10 hours</v>
      </c>
      <c r="C570">
        <v>84</v>
      </c>
      <c r="D570" t="str">
        <f t="shared" si="57"/>
        <v>Good</v>
      </c>
      <c r="E570" t="s">
        <v>21</v>
      </c>
      <c r="F570" t="s">
        <v>20</v>
      </c>
      <c r="G570" t="s">
        <v>22</v>
      </c>
      <c r="H570">
        <v>7</v>
      </c>
      <c r="I570" t="str">
        <f t="shared" si="58"/>
        <v>&lt; 8 hours</v>
      </c>
      <c r="J570">
        <v>92</v>
      </c>
      <c r="K570" t="s">
        <v>21</v>
      </c>
      <c r="L570" t="s">
        <v>23</v>
      </c>
      <c r="M570">
        <v>1</v>
      </c>
      <c r="N570" t="str">
        <f t="shared" si="59"/>
        <v>Yes</v>
      </c>
      <c r="O570" t="s">
        <v>20</v>
      </c>
      <c r="P570" t="s">
        <v>21</v>
      </c>
      <c r="Q570" t="s">
        <v>25</v>
      </c>
      <c r="R570" t="s">
        <v>30</v>
      </c>
      <c r="S570">
        <v>4</v>
      </c>
      <c r="T570" t="str">
        <f t="shared" si="60"/>
        <v>Moderate (2-4 hours)</v>
      </c>
      <c r="U570" t="s">
        <v>22</v>
      </c>
      <c r="V570" t="s">
        <v>35</v>
      </c>
      <c r="W570" t="s">
        <v>28</v>
      </c>
      <c r="X570" t="s">
        <v>29</v>
      </c>
      <c r="Y570">
        <v>66</v>
      </c>
      <c r="Z570">
        <f t="shared" si="61"/>
        <v>-26</v>
      </c>
      <c r="AA570" t="str">
        <f t="shared" si="62"/>
        <v>Deteriorated</v>
      </c>
    </row>
    <row r="571" spans="1:27" x14ac:dyDescent="0.25">
      <c r="A571">
        <v>18</v>
      </c>
      <c r="B571" t="str">
        <f t="shared" si="56"/>
        <v>10-20 hours</v>
      </c>
      <c r="C571">
        <v>94</v>
      </c>
      <c r="D571" t="str">
        <f t="shared" si="57"/>
        <v>Very Good</v>
      </c>
      <c r="E571" t="s">
        <v>21</v>
      </c>
      <c r="F571" t="s">
        <v>24</v>
      </c>
      <c r="G571" t="s">
        <v>23</v>
      </c>
      <c r="H571">
        <v>8</v>
      </c>
      <c r="I571" t="str">
        <f t="shared" si="58"/>
        <v>≥ 8 hours</v>
      </c>
      <c r="J571">
        <v>77</v>
      </c>
      <c r="K571" t="s">
        <v>24</v>
      </c>
      <c r="L571" t="s">
        <v>23</v>
      </c>
      <c r="M571">
        <v>3</v>
      </c>
      <c r="N571" t="str">
        <f t="shared" si="59"/>
        <v>Yes</v>
      </c>
      <c r="O571" t="s">
        <v>24</v>
      </c>
      <c r="P571" t="s">
        <v>21</v>
      </c>
      <c r="Q571" t="s">
        <v>25</v>
      </c>
      <c r="R571" t="s">
        <v>26</v>
      </c>
      <c r="S571">
        <v>4</v>
      </c>
      <c r="T571" t="str">
        <f t="shared" si="60"/>
        <v>Moderate (2-4 hours)</v>
      </c>
      <c r="U571" t="s">
        <v>22</v>
      </c>
      <c r="V571" t="s">
        <v>35</v>
      </c>
      <c r="W571" t="s">
        <v>28</v>
      </c>
      <c r="X571" t="s">
        <v>29</v>
      </c>
      <c r="Y571">
        <v>74</v>
      </c>
      <c r="Z571">
        <f t="shared" si="61"/>
        <v>-3</v>
      </c>
      <c r="AA571" t="str">
        <f t="shared" si="62"/>
        <v>Deteriorated</v>
      </c>
    </row>
    <row r="572" spans="1:27" x14ac:dyDescent="0.25">
      <c r="A572">
        <v>20</v>
      </c>
      <c r="B572" t="str">
        <f t="shared" si="56"/>
        <v>10-20 hours</v>
      </c>
      <c r="C572">
        <v>71</v>
      </c>
      <c r="D572" t="str">
        <f t="shared" si="57"/>
        <v>Fair</v>
      </c>
      <c r="E572" t="s">
        <v>21</v>
      </c>
      <c r="F572" t="s">
        <v>24</v>
      </c>
      <c r="G572" t="s">
        <v>22</v>
      </c>
      <c r="H572">
        <v>8</v>
      </c>
      <c r="I572" t="str">
        <f t="shared" si="58"/>
        <v>≥ 8 hours</v>
      </c>
      <c r="J572">
        <v>77</v>
      </c>
      <c r="K572" t="s">
        <v>24</v>
      </c>
      <c r="L572" t="s">
        <v>23</v>
      </c>
      <c r="M572">
        <v>0</v>
      </c>
      <c r="N572" t="str">
        <f t="shared" si="59"/>
        <v>No</v>
      </c>
      <c r="O572" t="s">
        <v>21</v>
      </c>
      <c r="P572" t="s">
        <v>45</v>
      </c>
      <c r="Q572" t="s">
        <v>36</v>
      </c>
      <c r="R572" t="s">
        <v>34</v>
      </c>
      <c r="S572">
        <v>4</v>
      </c>
      <c r="T572" t="str">
        <f t="shared" si="60"/>
        <v>Moderate (2-4 hours)</v>
      </c>
      <c r="U572" t="s">
        <v>22</v>
      </c>
      <c r="V572" t="s">
        <v>27</v>
      </c>
      <c r="W572" t="s">
        <v>32</v>
      </c>
      <c r="X572" t="s">
        <v>29</v>
      </c>
      <c r="Y572">
        <v>66</v>
      </c>
      <c r="Z572">
        <f t="shared" si="61"/>
        <v>-11</v>
      </c>
      <c r="AA572" t="str">
        <f t="shared" si="62"/>
        <v>Deteriorated</v>
      </c>
    </row>
    <row r="573" spans="1:27" x14ac:dyDescent="0.25">
      <c r="A573">
        <v>30</v>
      </c>
      <c r="B573" t="str">
        <f t="shared" si="56"/>
        <v>20-30 hours</v>
      </c>
      <c r="C573">
        <v>81</v>
      </c>
      <c r="D573" t="str">
        <f t="shared" si="57"/>
        <v>Good</v>
      </c>
      <c r="E573" t="s">
        <v>24</v>
      </c>
      <c r="F573" t="s">
        <v>21</v>
      </c>
      <c r="G573" t="s">
        <v>22</v>
      </c>
      <c r="H573">
        <v>8</v>
      </c>
      <c r="I573" t="str">
        <f t="shared" si="58"/>
        <v>≥ 8 hours</v>
      </c>
      <c r="J573">
        <v>72</v>
      </c>
      <c r="K573" t="s">
        <v>20</v>
      </c>
      <c r="L573" t="s">
        <v>23</v>
      </c>
      <c r="M573">
        <v>0</v>
      </c>
      <c r="N573" t="str">
        <f t="shared" si="59"/>
        <v>No</v>
      </c>
      <c r="O573" t="s">
        <v>20</v>
      </c>
      <c r="P573" t="s">
        <v>24</v>
      </c>
      <c r="Q573" t="s">
        <v>25</v>
      </c>
      <c r="R573" t="s">
        <v>34</v>
      </c>
      <c r="S573">
        <v>2</v>
      </c>
      <c r="T573" t="str">
        <f t="shared" si="60"/>
        <v>Low (0-2 hours)</v>
      </c>
      <c r="U573" t="s">
        <v>22</v>
      </c>
      <c r="V573" t="s">
        <v>27</v>
      </c>
      <c r="W573" t="s">
        <v>32</v>
      </c>
      <c r="X573" t="s">
        <v>29</v>
      </c>
      <c r="Y573">
        <v>68</v>
      </c>
      <c r="Z573">
        <f t="shared" si="61"/>
        <v>-4</v>
      </c>
      <c r="AA573" t="str">
        <f t="shared" si="62"/>
        <v>Deteriorated</v>
      </c>
    </row>
    <row r="574" spans="1:27" x14ac:dyDescent="0.25">
      <c r="A574">
        <v>22</v>
      </c>
      <c r="B574" t="str">
        <f t="shared" si="56"/>
        <v>20-30 hours</v>
      </c>
      <c r="C574">
        <v>78</v>
      </c>
      <c r="D574" t="str">
        <f t="shared" si="57"/>
        <v>Fair</v>
      </c>
      <c r="E574" t="s">
        <v>24</v>
      </c>
      <c r="F574" t="s">
        <v>21</v>
      </c>
      <c r="G574" t="s">
        <v>23</v>
      </c>
      <c r="H574">
        <v>5</v>
      </c>
      <c r="I574" t="str">
        <f t="shared" si="58"/>
        <v>&lt; 8 hours</v>
      </c>
      <c r="J574">
        <v>70</v>
      </c>
      <c r="K574" t="s">
        <v>24</v>
      </c>
      <c r="L574" t="s">
        <v>23</v>
      </c>
      <c r="M574">
        <v>2</v>
      </c>
      <c r="N574" t="str">
        <f t="shared" si="59"/>
        <v>Yes</v>
      </c>
      <c r="O574" t="s">
        <v>20</v>
      </c>
      <c r="P574" t="s">
        <v>24</v>
      </c>
      <c r="Q574" t="s">
        <v>25</v>
      </c>
      <c r="R574" t="s">
        <v>26</v>
      </c>
      <c r="S574">
        <v>1</v>
      </c>
      <c r="T574" t="str">
        <f t="shared" si="60"/>
        <v>Low (0-2 hours)</v>
      </c>
      <c r="U574" t="s">
        <v>22</v>
      </c>
      <c r="V574" t="s">
        <v>31</v>
      </c>
      <c r="W574" t="s">
        <v>28</v>
      </c>
      <c r="X574" t="s">
        <v>29</v>
      </c>
      <c r="Y574">
        <v>68</v>
      </c>
      <c r="Z574">
        <f t="shared" si="61"/>
        <v>-2</v>
      </c>
      <c r="AA574" t="str">
        <f t="shared" si="62"/>
        <v>Same</v>
      </c>
    </row>
    <row r="575" spans="1:27" x14ac:dyDescent="0.25">
      <c r="A575">
        <v>19</v>
      </c>
      <c r="B575" t="str">
        <f t="shared" si="56"/>
        <v>10-20 hours</v>
      </c>
      <c r="C575">
        <v>60</v>
      </c>
      <c r="D575" t="str">
        <f t="shared" si="57"/>
        <v>Poor</v>
      </c>
      <c r="E575" t="s">
        <v>24</v>
      </c>
      <c r="F575" t="s">
        <v>21</v>
      </c>
      <c r="G575" t="s">
        <v>22</v>
      </c>
      <c r="H575">
        <v>10</v>
      </c>
      <c r="I575" t="str">
        <f t="shared" si="58"/>
        <v>≥ 8 hours</v>
      </c>
      <c r="J575">
        <v>51</v>
      </c>
      <c r="K575" t="s">
        <v>24</v>
      </c>
      <c r="L575" t="s">
        <v>23</v>
      </c>
      <c r="M575">
        <v>0</v>
      </c>
      <c r="N575" t="str">
        <f t="shared" si="59"/>
        <v>No</v>
      </c>
      <c r="O575" t="s">
        <v>24</v>
      </c>
      <c r="P575" t="s">
        <v>24</v>
      </c>
      <c r="Q575" t="s">
        <v>25</v>
      </c>
      <c r="R575" t="s">
        <v>26</v>
      </c>
      <c r="S575">
        <v>3</v>
      </c>
      <c r="T575" t="str">
        <f t="shared" si="60"/>
        <v>Moderate (2-4 hours)</v>
      </c>
      <c r="U575" t="s">
        <v>23</v>
      </c>
      <c r="V575" t="s">
        <v>31</v>
      </c>
      <c r="W575" t="s">
        <v>28</v>
      </c>
      <c r="X575" t="s">
        <v>33</v>
      </c>
      <c r="Y575">
        <v>62</v>
      </c>
      <c r="Z575">
        <f t="shared" si="61"/>
        <v>11</v>
      </c>
      <c r="AA575" t="str">
        <f t="shared" si="62"/>
        <v>Improved</v>
      </c>
    </row>
    <row r="576" spans="1:27" x14ac:dyDescent="0.25">
      <c r="A576">
        <v>25</v>
      </c>
      <c r="B576" t="str">
        <f t="shared" si="56"/>
        <v>20-30 hours</v>
      </c>
      <c r="C576">
        <v>82</v>
      </c>
      <c r="D576" t="str">
        <f t="shared" si="57"/>
        <v>Good</v>
      </c>
      <c r="E576" t="s">
        <v>24</v>
      </c>
      <c r="F576" t="s">
        <v>21</v>
      </c>
      <c r="G576" t="s">
        <v>23</v>
      </c>
      <c r="H576">
        <v>7</v>
      </c>
      <c r="I576" t="str">
        <f t="shared" si="58"/>
        <v>&lt; 8 hours</v>
      </c>
      <c r="J576">
        <v>81</v>
      </c>
      <c r="K576" t="s">
        <v>24</v>
      </c>
      <c r="L576" t="s">
        <v>23</v>
      </c>
      <c r="M576">
        <v>2</v>
      </c>
      <c r="N576" t="str">
        <f t="shared" si="59"/>
        <v>Yes</v>
      </c>
      <c r="O576" t="s">
        <v>24</v>
      </c>
      <c r="P576" t="s">
        <v>24</v>
      </c>
      <c r="Q576" t="s">
        <v>36</v>
      </c>
      <c r="R576" t="s">
        <v>34</v>
      </c>
      <c r="S576">
        <v>2</v>
      </c>
      <c r="T576" t="str">
        <f t="shared" si="60"/>
        <v>Low (0-2 hours)</v>
      </c>
      <c r="U576" t="s">
        <v>22</v>
      </c>
      <c r="V576" t="s">
        <v>35</v>
      </c>
      <c r="W576" t="s">
        <v>32</v>
      </c>
      <c r="X576" t="s">
        <v>29</v>
      </c>
      <c r="Y576">
        <v>71</v>
      </c>
      <c r="Z576">
        <f t="shared" si="61"/>
        <v>-10</v>
      </c>
      <c r="AA576" t="str">
        <f t="shared" si="62"/>
        <v>Deteriorated</v>
      </c>
    </row>
    <row r="577" spans="1:27" x14ac:dyDescent="0.25">
      <c r="A577">
        <v>7</v>
      </c>
      <c r="B577" t="str">
        <f t="shared" si="56"/>
        <v>1-10 hours</v>
      </c>
      <c r="C577">
        <v>86</v>
      </c>
      <c r="D577" t="str">
        <f t="shared" si="57"/>
        <v>Good</v>
      </c>
      <c r="E577" t="s">
        <v>24</v>
      </c>
      <c r="F577" t="s">
        <v>20</v>
      </c>
      <c r="G577" t="s">
        <v>22</v>
      </c>
      <c r="H577">
        <v>9</v>
      </c>
      <c r="I577" t="str">
        <f t="shared" si="58"/>
        <v>≥ 8 hours</v>
      </c>
      <c r="J577">
        <v>88</v>
      </c>
      <c r="K577" t="s">
        <v>24</v>
      </c>
      <c r="L577" t="s">
        <v>23</v>
      </c>
      <c r="M577">
        <v>2</v>
      </c>
      <c r="N577" t="str">
        <f t="shared" si="59"/>
        <v>Yes</v>
      </c>
      <c r="O577" t="s">
        <v>20</v>
      </c>
      <c r="P577" t="s">
        <v>24</v>
      </c>
      <c r="Q577" t="s">
        <v>25</v>
      </c>
      <c r="R577" t="s">
        <v>30</v>
      </c>
      <c r="S577">
        <v>2</v>
      </c>
      <c r="T577" t="str">
        <f t="shared" si="60"/>
        <v>Low (0-2 hours)</v>
      </c>
      <c r="U577" t="s">
        <v>22</v>
      </c>
      <c r="V577" t="s">
        <v>31</v>
      </c>
      <c r="W577" t="s">
        <v>28</v>
      </c>
      <c r="X577" t="s">
        <v>33</v>
      </c>
      <c r="Y577">
        <v>63</v>
      </c>
      <c r="Z577">
        <f t="shared" si="61"/>
        <v>-25</v>
      </c>
      <c r="AA577" t="str">
        <f t="shared" si="62"/>
        <v>Deteriorated</v>
      </c>
    </row>
    <row r="578" spans="1:27" x14ac:dyDescent="0.25">
      <c r="A578">
        <v>21</v>
      </c>
      <c r="B578" t="str">
        <f t="shared" si="56"/>
        <v>20-30 hours</v>
      </c>
      <c r="C578">
        <v>84</v>
      </c>
      <c r="D578" t="str">
        <f t="shared" si="57"/>
        <v>Good</v>
      </c>
      <c r="E578" t="s">
        <v>21</v>
      </c>
      <c r="F578" t="s">
        <v>21</v>
      </c>
      <c r="G578" t="s">
        <v>22</v>
      </c>
      <c r="H578">
        <v>4</v>
      </c>
      <c r="I578" t="str">
        <f t="shared" si="58"/>
        <v>&lt; 8 hours</v>
      </c>
      <c r="J578">
        <v>90</v>
      </c>
      <c r="K578" t="s">
        <v>24</v>
      </c>
      <c r="L578" t="s">
        <v>23</v>
      </c>
      <c r="M578">
        <v>2</v>
      </c>
      <c r="N578" t="str">
        <f t="shared" si="59"/>
        <v>Yes</v>
      </c>
      <c r="O578" t="s">
        <v>24</v>
      </c>
      <c r="P578" t="s">
        <v>20</v>
      </c>
      <c r="Q578" t="s">
        <v>25</v>
      </c>
      <c r="R578" t="s">
        <v>34</v>
      </c>
      <c r="S578">
        <v>3</v>
      </c>
      <c r="T578" t="str">
        <f t="shared" si="60"/>
        <v>Moderate (2-4 hours)</v>
      </c>
      <c r="U578" t="s">
        <v>22</v>
      </c>
      <c r="V578" t="s">
        <v>27</v>
      </c>
      <c r="W578" t="s">
        <v>37</v>
      </c>
      <c r="X578" t="s">
        <v>29</v>
      </c>
      <c r="Y578">
        <v>69</v>
      </c>
      <c r="Z578">
        <f t="shared" si="61"/>
        <v>-21</v>
      </c>
      <c r="AA578" t="str">
        <f t="shared" si="62"/>
        <v>Deteriorated</v>
      </c>
    </row>
    <row r="579" spans="1:27" x14ac:dyDescent="0.25">
      <c r="A579">
        <v>25</v>
      </c>
      <c r="B579" t="str">
        <f t="shared" ref="B579:B642" si="63">IF(A579&lt;=10,"1-10 hours",IF(A579&lt;=20,"10-20 hours",IF(A579&lt;=30,"20-30 hours","above 30 hours")))</f>
        <v>20-30 hours</v>
      </c>
      <c r="C579">
        <v>89</v>
      </c>
      <c r="D579" t="str">
        <f t="shared" ref="D579:D642" si="64">IF(C579=100,"Perfect",
IF(C579&gt;=90,"Very Good",
IF(C579&gt;=80,"Good",
IF(C579&gt;=70,"Fair",
IF(C579&gt;=60,"Poor","Below 60")))))</f>
        <v>Good</v>
      </c>
      <c r="E579" t="s">
        <v>24</v>
      </c>
      <c r="F579" t="s">
        <v>24</v>
      </c>
      <c r="G579" t="s">
        <v>23</v>
      </c>
      <c r="H579">
        <v>7</v>
      </c>
      <c r="I579" t="str">
        <f t="shared" ref="I579:I642" si="65">IF(H579&lt;8,"&lt; 8 hours","≥ 8 hours")</f>
        <v>&lt; 8 hours</v>
      </c>
      <c r="J579">
        <v>81</v>
      </c>
      <c r="K579" t="s">
        <v>21</v>
      </c>
      <c r="L579" t="s">
        <v>23</v>
      </c>
      <c r="M579">
        <v>3</v>
      </c>
      <c r="N579" t="str">
        <f t="shared" ref="N579:N642" si="66">IF(M579=0,"No","Yes")</f>
        <v>Yes</v>
      </c>
      <c r="O579" t="s">
        <v>24</v>
      </c>
      <c r="P579" t="s">
        <v>24</v>
      </c>
      <c r="Q579" t="s">
        <v>25</v>
      </c>
      <c r="R579" t="s">
        <v>30</v>
      </c>
      <c r="S579">
        <v>0</v>
      </c>
      <c r="T579" t="str">
        <f t="shared" ref="T579:T642" si="67">IF(S579&lt;=2,"Low (0-2 hours)",IF(S579&lt;=4,"Moderate (2-4 hours)","High (4-6 hours)"))</f>
        <v>Low (0-2 hours)</v>
      </c>
      <c r="U579" t="s">
        <v>22</v>
      </c>
      <c r="V579" t="s">
        <v>31</v>
      </c>
      <c r="W579" t="s">
        <v>28</v>
      </c>
      <c r="X579" t="s">
        <v>29</v>
      </c>
      <c r="Y579">
        <v>71</v>
      </c>
      <c r="Z579">
        <f t="shared" ref="Z579:Z642" si="68">Y579-J579</f>
        <v>-10</v>
      </c>
      <c r="AA579" t="str">
        <f t="shared" ref="AA579:AA642" si="69">IF(Z579&gt;2,"Improved",IF(Z579&lt;-2,"Deteriorated","Same"))</f>
        <v>Deteriorated</v>
      </c>
    </row>
    <row r="580" spans="1:27" x14ac:dyDescent="0.25">
      <c r="A580">
        <v>11</v>
      </c>
      <c r="B580" t="str">
        <f t="shared" si="63"/>
        <v>10-20 hours</v>
      </c>
      <c r="C580">
        <v>83</v>
      </c>
      <c r="D580" t="str">
        <f t="shared" si="64"/>
        <v>Good</v>
      </c>
      <c r="E580" t="s">
        <v>21</v>
      </c>
      <c r="F580" t="s">
        <v>20</v>
      </c>
      <c r="G580" t="s">
        <v>23</v>
      </c>
      <c r="H580">
        <v>5</v>
      </c>
      <c r="I580" t="str">
        <f t="shared" si="65"/>
        <v>&lt; 8 hours</v>
      </c>
      <c r="J580">
        <v>67</v>
      </c>
      <c r="K580" t="s">
        <v>24</v>
      </c>
      <c r="L580" t="s">
        <v>23</v>
      </c>
      <c r="M580">
        <v>1</v>
      </c>
      <c r="N580" t="str">
        <f t="shared" si="66"/>
        <v>Yes</v>
      </c>
      <c r="O580" t="s">
        <v>24</v>
      </c>
      <c r="P580" t="s">
        <v>24</v>
      </c>
      <c r="Q580" t="s">
        <v>25</v>
      </c>
      <c r="R580" t="s">
        <v>26</v>
      </c>
      <c r="S580">
        <v>2</v>
      </c>
      <c r="T580" t="str">
        <f t="shared" si="67"/>
        <v>Low (0-2 hours)</v>
      </c>
      <c r="U580" t="s">
        <v>22</v>
      </c>
      <c r="V580" t="s">
        <v>35</v>
      </c>
      <c r="W580" t="s">
        <v>28</v>
      </c>
      <c r="X580" t="s">
        <v>29</v>
      </c>
      <c r="Y580">
        <v>66</v>
      </c>
      <c r="Z580">
        <f t="shared" si="68"/>
        <v>-1</v>
      </c>
      <c r="AA580" t="str">
        <f t="shared" si="69"/>
        <v>Same</v>
      </c>
    </row>
    <row r="581" spans="1:27" x14ac:dyDescent="0.25">
      <c r="A581">
        <v>27</v>
      </c>
      <c r="B581" t="str">
        <f t="shared" si="63"/>
        <v>20-30 hours</v>
      </c>
      <c r="C581">
        <v>63</v>
      </c>
      <c r="D581" t="str">
        <f t="shared" si="64"/>
        <v>Poor</v>
      </c>
      <c r="E581" t="s">
        <v>24</v>
      </c>
      <c r="F581" t="s">
        <v>21</v>
      </c>
      <c r="G581" t="s">
        <v>22</v>
      </c>
      <c r="H581">
        <v>6</v>
      </c>
      <c r="I581" t="str">
        <f t="shared" si="65"/>
        <v>&lt; 8 hours</v>
      </c>
      <c r="J581">
        <v>51</v>
      </c>
      <c r="K581" t="s">
        <v>20</v>
      </c>
      <c r="L581" t="s">
        <v>23</v>
      </c>
      <c r="M581">
        <v>0</v>
      </c>
      <c r="N581" t="str">
        <f t="shared" si="66"/>
        <v>No</v>
      </c>
      <c r="O581" t="s">
        <v>20</v>
      </c>
      <c r="P581" t="s">
        <v>24</v>
      </c>
      <c r="Q581" t="s">
        <v>25</v>
      </c>
      <c r="R581" t="s">
        <v>26</v>
      </c>
      <c r="S581">
        <v>2</v>
      </c>
      <c r="T581" t="str">
        <f t="shared" si="67"/>
        <v>Low (0-2 hours)</v>
      </c>
      <c r="U581" t="s">
        <v>22</v>
      </c>
      <c r="V581" t="s">
        <v>35</v>
      </c>
      <c r="W581" t="s">
        <v>32</v>
      </c>
      <c r="X581" t="s">
        <v>29</v>
      </c>
      <c r="Y581">
        <v>64</v>
      </c>
      <c r="Z581">
        <f t="shared" si="68"/>
        <v>13</v>
      </c>
      <c r="AA581" t="str">
        <f t="shared" si="69"/>
        <v>Improved</v>
      </c>
    </row>
    <row r="582" spans="1:27" x14ac:dyDescent="0.25">
      <c r="A582">
        <v>22</v>
      </c>
      <c r="B582" t="str">
        <f t="shared" si="63"/>
        <v>20-30 hours</v>
      </c>
      <c r="C582">
        <v>65</v>
      </c>
      <c r="D582" t="str">
        <f t="shared" si="64"/>
        <v>Poor</v>
      </c>
      <c r="E582" t="s">
        <v>24</v>
      </c>
      <c r="F582" t="s">
        <v>24</v>
      </c>
      <c r="G582" t="s">
        <v>23</v>
      </c>
      <c r="H582">
        <v>7</v>
      </c>
      <c r="I582" t="str">
        <f t="shared" si="65"/>
        <v>&lt; 8 hours</v>
      </c>
      <c r="J582">
        <v>95</v>
      </c>
      <c r="K582" t="s">
        <v>20</v>
      </c>
      <c r="L582" t="s">
        <v>23</v>
      </c>
      <c r="M582">
        <v>3</v>
      </c>
      <c r="N582" t="str">
        <f t="shared" si="66"/>
        <v>Yes</v>
      </c>
      <c r="O582" t="s">
        <v>20</v>
      </c>
      <c r="P582" t="s">
        <v>24</v>
      </c>
      <c r="Q582" t="s">
        <v>25</v>
      </c>
      <c r="R582" t="s">
        <v>26</v>
      </c>
      <c r="S582">
        <v>2</v>
      </c>
      <c r="T582" t="str">
        <f t="shared" si="67"/>
        <v>Low (0-2 hours)</v>
      </c>
      <c r="U582" t="s">
        <v>22</v>
      </c>
      <c r="V582" t="s">
        <v>27</v>
      </c>
      <c r="W582" t="s">
        <v>32</v>
      </c>
      <c r="X582" t="s">
        <v>33</v>
      </c>
      <c r="Y582">
        <v>65</v>
      </c>
      <c r="Z582">
        <f t="shared" si="68"/>
        <v>-30</v>
      </c>
      <c r="AA582" t="str">
        <f t="shared" si="69"/>
        <v>Deteriorated</v>
      </c>
    </row>
    <row r="583" spans="1:27" x14ac:dyDescent="0.25">
      <c r="A583">
        <v>18</v>
      </c>
      <c r="B583" t="str">
        <f t="shared" si="63"/>
        <v>10-20 hours</v>
      </c>
      <c r="C583">
        <v>84</v>
      </c>
      <c r="D583" t="str">
        <f t="shared" si="64"/>
        <v>Good</v>
      </c>
      <c r="E583" t="s">
        <v>24</v>
      </c>
      <c r="F583" t="s">
        <v>21</v>
      </c>
      <c r="G583" t="s">
        <v>22</v>
      </c>
      <c r="H583">
        <v>6</v>
      </c>
      <c r="I583" t="str">
        <f t="shared" si="65"/>
        <v>&lt; 8 hours</v>
      </c>
      <c r="J583">
        <v>71</v>
      </c>
      <c r="K583" t="s">
        <v>24</v>
      </c>
      <c r="L583" t="s">
        <v>23</v>
      </c>
      <c r="M583">
        <v>4</v>
      </c>
      <c r="N583" t="str">
        <f t="shared" si="66"/>
        <v>Yes</v>
      </c>
      <c r="O583" t="s">
        <v>24</v>
      </c>
      <c r="P583" t="s">
        <v>20</v>
      </c>
      <c r="Q583" t="s">
        <v>25</v>
      </c>
      <c r="R583" t="s">
        <v>26</v>
      </c>
      <c r="S583">
        <v>2</v>
      </c>
      <c r="T583" t="str">
        <f t="shared" si="67"/>
        <v>Low (0-2 hours)</v>
      </c>
      <c r="U583" t="s">
        <v>22</v>
      </c>
      <c r="V583" t="s">
        <v>27</v>
      </c>
      <c r="W583" t="s">
        <v>28</v>
      </c>
      <c r="X583" t="s">
        <v>33</v>
      </c>
      <c r="Y583">
        <v>69</v>
      </c>
      <c r="Z583">
        <f t="shared" si="68"/>
        <v>-2</v>
      </c>
      <c r="AA583" t="str">
        <f t="shared" si="69"/>
        <v>Same</v>
      </c>
    </row>
    <row r="584" spans="1:27" x14ac:dyDescent="0.25">
      <c r="A584">
        <v>24</v>
      </c>
      <c r="B584" t="str">
        <f t="shared" si="63"/>
        <v>20-30 hours</v>
      </c>
      <c r="C584">
        <v>71</v>
      </c>
      <c r="D584" t="str">
        <f t="shared" si="64"/>
        <v>Fair</v>
      </c>
      <c r="E584" t="s">
        <v>24</v>
      </c>
      <c r="F584" t="s">
        <v>20</v>
      </c>
      <c r="G584" t="s">
        <v>22</v>
      </c>
      <c r="H584">
        <v>9</v>
      </c>
      <c r="I584" t="str">
        <f t="shared" si="65"/>
        <v>≥ 8 hours</v>
      </c>
      <c r="J584">
        <v>80</v>
      </c>
      <c r="K584" t="s">
        <v>24</v>
      </c>
      <c r="L584" t="s">
        <v>23</v>
      </c>
      <c r="M584">
        <v>2</v>
      </c>
      <c r="N584" t="str">
        <f t="shared" si="66"/>
        <v>Yes</v>
      </c>
      <c r="O584" t="s">
        <v>24</v>
      </c>
      <c r="P584" t="s">
        <v>21</v>
      </c>
      <c r="Q584" t="s">
        <v>36</v>
      </c>
      <c r="R584" t="s">
        <v>26</v>
      </c>
      <c r="S584">
        <v>3</v>
      </c>
      <c r="T584" t="str">
        <f t="shared" si="67"/>
        <v>Moderate (2-4 hours)</v>
      </c>
      <c r="U584" t="s">
        <v>22</v>
      </c>
      <c r="V584" t="s">
        <v>27</v>
      </c>
      <c r="W584" t="s">
        <v>28</v>
      </c>
      <c r="X584" t="s">
        <v>33</v>
      </c>
      <c r="Y584">
        <v>66</v>
      </c>
      <c r="Z584">
        <f t="shared" si="68"/>
        <v>-14</v>
      </c>
      <c r="AA584" t="str">
        <f t="shared" si="69"/>
        <v>Deteriorated</v>
      </c>
    </row>
    <row r="585" spans="1:27" x14ac:dyDescent="0.25">
      <c r="A585">
        <v>34</v>
      </c>
      <c r="B585" t="str">
        <f t="shared" si="63"/>
        <v>above 30 hours</v>
      </c>
      <c r="C585">
        <v>63</v>
      </c>
      <c r="D585" t="str">
        <f t="shared" si="64"/>
        <v>Poor</v>
      </c>
      <c r="E585" t="s">
        <v>24</v>
      </c>
      <c r="F585" t="s">
        <v>21</v>
      </c>
      <c r="G585" t="s">
        <v>23</v>
      </c>
      <c r="H585">
        <v>10</v>
      </c>
      <c r="I585" t="str">
        <f t="shared" si="65"/>
        <v>≥ 8 hours</v>
      </c>
      <c r="J585">
        <v>60</v>
      </c>
      <c r="K585" t="s">
        <v>20</v>
      </c>
      <c r="L585" t="s">
        <v>23</v>
      </c>
      <c r="M585">
        <v>1</v>
      </c>
      <c r="N585" t="str">
        <f t="shared" si="66"/>
        <v>Yes</v>
      </c>
      <c r="O585" t="s">
        <v>24</v>
      </c>
      <c r="P585" t="s">
        <v>24</v>
      </c>
      <c r="Q585" t="s">
        <v>25</v>
      </c>
      <c r="R585" t="s">
        <v>30</v>
      </c>
      <c r="S585">
        <v>4</v>
      </c>
      <c r="T585" t="str">
        <f t="shared" si="67"/>
        <v>Moderate (2-4 hours)</v>
      </c>
      <c r="U585" t="s">
        <v>22</v>
      </c>
      <c r="V585" t="s">
        <v>27</v>
      </c>
      <c r="W585" t="s">
        <v>28</v>
      </c>
      <c r="X585" t="s">
        <v>33</v>
      </c>
      <c r="Y585">
        <v>67</v>
      </c>
      <c r="Z585">
        <f t="shared" si="68"/>
        <v>7</v>
      </c>
      <c r="AA585" t="str">
        <f t="shared" si="69"/>
        <v>Improved</v>
      </c>
    </row>
    <row r="586" spans="1:27" x14ac:dyDescent="0.25">
      <c r="A586">
        <v>21</v>
      </c>
      <c r="B586" t="str">
        <f t="shared" si="63"/>
        <v>20-30 hours</v>
      </c>
      <c r="C586">
        <v>77</v>
      </c>
      <c r="D586" t="str">
        <f t="shared" si="64"/>
        <v>Fair</v>
      </c>
      <c r="E586" t="s">
        <v>24</v>
      </c>
      <c r="F586" t="s">
        <v>20</v>
      </c>
      <c r="G586" t="s">
        <v>23</v>
      </c>
      <c r="H586">
        <v>6</v>
      </c>
      <c r="I586" t="str">
        <f t="shared" si="65"/>
        <v>&lt; 8 hours</v>
      </c>
      <c r="J586">
        <v>57</v>
      </c>
      <c r="K586" t="s">
        <v>24</v>
      </c>
      <c r="L586" t="s">
        <v>23</v>
      </c>
      <c r="M586">
        <v>4</v>
      </c>
      <c r="N586" t="str">
        <f t="shared" si="66"/>
        <v>Yes</v>
      </c>
      <c r="O586" t="s">
        <v>20</v>
      </c>
      <c r="P586" t="s">
        <v>24</v>
      </c>
      <c r="Q586" t="s">
        <v>25</v>
      </c>
      <c r="R586" t="s">
        <v>30</v>
      </c>
      <c r="S586">
        <v>5</v>
      </c>
      <c r="T586" t="str">
        <f t="shared" si="67"/>
        <v>High (4-6 hours)</v>
      </c>
      <c r="U586" t="s">
        <v>22</v>
      </c>
      <c r="V586" t="s">
        <v>27</v>
      </c>
      <c r="W586" t="s">
        <v>37</v>
      </c>
      <c r="X586" t="s">
        <v>29</v>
      </c>
      <c r="Y586">
        <v>65</v>
      </c>
      <c r="Z586">
        <f t="shared" si="68"/>
        <v>8</v>
      </c>
      <c r="AA586" t="str">
        <f t="shared" si="69"/>
        <v>Improved</v>
      </c>
    </row>
    <row r="587" spans="1:27" x14ac:dyDescent="0.25">
      <c r="A587">
        <v>21</v>
      </c>
      <c r="B587" t="str">
        <f t="shared" si="63"/>
        <v>20-30 hours</v>
      </c>
      <c r="C587">
        <v>82</v>
      </c>
      <c r="D587" t="str">
        <f t="shared" si="64"/>
        <v>Good</v>
      </c>
      <c r="E587" t="s">
        <v>20</v>
      </c>
      <c r="F587" t="s">
        <v>20</v>
      </c>
      <c r="G587" t="s">
        <v>23</v>
      </c>
      <c r="H587">
        <v>6</v>
      </c>
      <c r="I587" t="str">
        <f t="shared" si="65"/>
        <v>&lt; 8 hours</v>
      </c>
      <c r="J587">
        <v>54</v>
      </c>
      <c r="K587" t="s">
        <v>21</v>
      </c>
      <c r="L587" t="s">
        <v>23</v>
      </c>
      <c r="M587">
        <v>3</v>
      </c>
      <c r="N587" t="str">
        <f t="shared" si="66"/>
        <v>Yes</v>
      </c>
      <c r="O587" t="s">
        <v>20</v>
      </c>
      <c r="P587" t="s">
        <v>24</v>
      </c>
      <c r="Q587" t="s">
        <v>25</v>
      </c>
      <c r="R587" t="s">
        <v>30</v>
      </c>
      <c r="S587">
        <v>2</v>
      </c>
      <c r="T587" t="str">
        <f t="shared" si="67"/>
        <v>Low (0-2 hours)</v>
      </c>
      <c r="U587" t="s">
        <v>22</v>
      </c>
      <c r="V587" t="s">
        <v>31</v>
      </c>
      <c r="W587" t="s">
        <v>32</v>
      </c>
      <c r="X587" t="s">
        <v>29</v>
      </c>
      <c r="Y587">
        <v>65</v>
      </c>
      <c r="Z587">
        <f t="shared" si="68"/>
        <v>11</v>
      </c>
      <c r="AA587" t="str">
        <f t="shared" si="69"/>
        <v>Improved</v>
      </c>
    </row>
    <row r="588" spans="1:27" x14ac:dyDescent="0.25">
      <c r="A588">
        <v>17</v>
      </c>
      <c r="B588" t="str">
        <f t="shared" si="63"/>
        <v>10-20 hours</v>
      </c>
      <c r="C588">
        <v>73</v>
      </c>
      <c r="D588" t="str">
        <f t="shared" si="64"/>
        <v>Fair</v>
      </c>
      <c r="E588" t="s">
        <v>21</v>
      </c>
      <c r="F588" t="s">
        <v>24</v>
      </c>
      <c r="G588" t="s">
        <v>22</v>
      </c>
      <c r="H588">
        <v>5</v>
      </c>
      <c r="I588" t="str">
        <f t="shared" si="65"/>
        <v>&lt; 8 hours</v>
      </c>
      <c r="J588">
        <v>90</v>
      </c>
      <c r="K588" t="s">
        <v>21</v>
      </c>
      <c r="L588" t="s">
        <v>23</v>
      </c>
      <c r="M588">
        <v>1</v>
      </c>
      <c r="N588" t="str">
        <f t="shared" si="66"/>
        <v>Yes</v>
      </c>
      <c r="O588" t="s">
        <v>20</v>
      </c>
      <c r="P588" t="s">
        <v>24</v>
      </c>
      <c r="Q588" t="s">
        <v>36</v>
      </c>
      <c r="R588" t="s">
        <v>26</v>
      </c>
      <c r="S588">
        <v>4</v>
      </c>
      <c r="T588" t="str">
        <f t="shared" si="67"/>
        <v>Moderate (2-4 hours)</v>
      </c>
      <c r="U588" t="s">
        <v>22</v>
      </c>
      <c r="V588" t="s">
        <v>27</v>
      </c>
      <c r="W588" t="s">
        <v>28</v>
      </c>
      <c r="X588" t="s">
        <v>29</v>
      </c>
      <c r="Y588">
        <v>67</v>
      </c>
      <c r="Z588">
        <f t="shared" si="68"/>
        <v>-23</v>
      </c>
      <c r="AA588" t="str">
        <f t="shared" si="69"/>
        <v>Deteriorated</v>
      </c>
    </row>
    <row r="589" spans="1:27" x14ac:dyDescent="0.25">
      <c r="A589">
        <v>15</v>
      </c>
      <c r="B589" t="str">
        <f t="shared" si="63"/>
        <v>10-20 hours</v>
      </c>
      <c r="C589">
        <v>89</v>
      </c>
      <c r="D589" t="str">
        <f t="shared" si="64"/>
        <v>Good</v>
      </c>
      <c r="E589" t="s">
        <v>20</v>
      </c>
      <c r="F589" t="s">
        <v>24</v>
      </c>
      <c r="G589" t="s">
        <v>23</v>
      </c>
      <c r="H589">
        <v>9</v>
      </c>
      <c r="I589" t="str">
        <f t="shared" si="65"/>
        <v>≥ 8 hours</v>
      </c>
      <c r="J589">
        <v>82</v>
      </c>
      <c r="K589" t="s">
        <v>20</v>
      </c>
      <c r="L589" t="s">
        <v>23</v>
      </c>
      <c r="M589">
        <v>1</v>
      </c>
      <c r="N589" t="str">
        <f t="shared" si="66"/>
        <v>Yes</v>
      </c>
      <c r="O589" t="s">
        <v>24</v>
      </c>
      <c r="P589" t="s">
        <v>24</v>
      </c>
      <c r="Q589" t="s">
        <v>25</v>
      </c>
      <c r="R589" t="s">
        <v>34</v>
      </c>
      <c r="S589">
        <v>3</v>
      </c>
      <c r="T589" t="str">
        <f t="shared" si="67"/>
        <v>Moderate (2-4 hours)</v>
      </c>
      <c r="U589" t="s">
        <v>22</v>
      </c>
      <c r="V589" t="s">
        <v>31</v>
      </c>
      <c r="W589" t="s">
        <v>28</v>
      </c>
      <c r="X589" t="s">
        <v>29</v>
      </c>
      <c r="Y589">
        <v>66</v>
      </c>
      <c r="Z589">
        <f t="shared" si="68"/>
        <v>-16</v>
      </c>
      <c r="AA589" t="str">
        <f t="shared" si="69"/>
        <v>Deteriorated</v>
      </c>
    </row>
    <row r="590" spans="1:27" x14ac:dyDescent="0.25">
      <c r="A590">
        <v>25</v>
      </c>
      <c r="B590" t="str">
        <f t="shared" si="63"/>
        <v>20-30 hours</v>
      </c>
      <c r="C590">
        <v>86</v>
      </c>
      <c r="D590" t="str">
        <f t="shared" si="64"/>
        <v>Good</v>
      </c>
      <c r="E590" t="s">
        <v>24</v>
      </c>
      <c r="F590" t="s">
        <v>24</v>
      </c>
      <c r="G590" t="s">
        <v>23</v>
      </c>
      <c r="H590">
        <v>7</v>
      </c>
      <c r="I590" t="str">
        <f t="shared" si="65"/>
        <v>&lt; 8 hours</v>
      </c>
      <c r="J590">
        <v>81</v>
      </c>
      <c r="K590" t="s">
        <v>20</v>
      </c>
      <c r="L590" t="s">
        <v>23</v>
      </c>
      <c r="M590">
        <v>1</v>
      </c>
      <c r="N590" t="str">
        <f t="shared" si="66"/>
        <v>Yes</v>
      </c>
      <c r="O590" t="s">
        <v>21</v>
      </c>
      <c r="P590" t="s">
        <v>20</v>
      </c>
      <c r="Q590" t="s">
        <v>25</v>
      </c>
      <c r="R590" t="s">
        <v>26</v>
      </c>
      <c r="S590">
        <v>1</v>
      </c>
      <c r="T590" t="str">
        <f t="shared" si="67"/>
        <v>Low (0-2 hours)</v>
      </c>
      <c r="U590" t="s">
        <v>22</v>
      </c>
      <c r="V590" t="s">
        <v>27</v>
      </c>
      <c r="W590" t="s">
        <v>28</v>
      </c>
      <c r="X590" t="s">
        <v>29</v>
      </c>
      <c r="Y590">
        <v>69</v>
      </c>
      <c r="Z590">
        <f t="shared" si="68"/>
        <v>-12</v>
      </c>
      <c r="AA590" t="str">
        <f t="shared" si="69"/>
        <v>Deteriorated</v>
      </c>
    </row>
    <row r="591" spans="1:27" x14ac:dyDescent="0.25">
      <c r="A591">
        <v>15</v>
      </c>
      <c r="B591" t="str">
        <f t="shared" si="63"/>
        <v>10-20 hours</v>
      </c>
      <c r="C591">
        <v>73</v>
      </c>
      <c r="D591" t="str">
        <f t="shared" si="64"/>
        <v>Fair</v>
      </c>
      <c r="E591" t="s">
        <v>24</v>
      </c>
      <c r="F591" t="s">
        <v>21</v>
      </c>
      <c r="G591" t="s">
        <v>22</v>
      </c>
      <c r="H591">
        <v>7</v>
      </c>
      <c r="I591" t="str">
        <f t="shared" si="65"/>
        <v>&lt; 8 hours</v>
      </c>
      <c r="J591">
        <v>96</v>
      </c>
      <c r="K591" t="s">
        <v>20</v>
      </c>
      <c r="L591" t="s">
        <v>23</v>
      </c>
      <c r="M591">
        <v>1</v>
      </c>
      <c r="N591" t="str">
        <f t="shared" si="66"/>
        <v>Yes</v>
      </c>
      <c r="O591" t="s">
        <v>20</v>
      </c>
      <c r="P591" t="s">
        <v>24</v>
      </c>
      <c r="Q591" t="s">
        <v>25</v>
      </c>
      <c r="R591" t="s">
        <v>30</v>
      </c>
      <c r="S591">
        <v>2</v>
      </c>
      <c r="T591" t="str">
        <f t="shared" si="67"/>
        <v>Low (0-2 hours)</v>
      </c>
      <c r="U591" t="s">
        <v>22</v>
      </c>
      <c r="V591" t="s">
        <v>31</v>
      </c>
      <c r="W591" t="s">
        <v>45</v>
      </c>
      <c r="X591" t="s">
        <v>29</v>
      </c>
      <c r="Y591">
        <v>64</v>
      </c>
      <c r="Z591">
        <f t="shared" si="68"/>
        <v>-32</v>
      </c>
      <c r="AA591" t="str">
        <f t="shared" si="69"/>
        <v>Deteriorated</v>
      </c>
    </row>
    <row r="592" spans="1:27" x14ac:dyDescent="0.25">
      <c r="A592">
        <v>20</v>
      </c>
      <c r="B592" t="str">
        <f t="shared" si="63"/>
        <v>10-20 hours</v>
      </c>
      <c r="C592">
        <v>90</v>
      </c>
      <c r="D592" t="str">
        <f t="shared" si="64"/>
        <v>Very Good</v>
      </c>
      <c r="E592" t="s">
        <v>24</v>
      </c>
      <c r="F592" t="s">
        <v>24</v>
      </c>
      <c r="G592" t="s">
        <v>23</v>
      </c>
      <c r="H592">
        <v>7</v>
      </c>
      <c r="I592" t="str">
        <f t="shared" si="65"/>
        <v>&lt; 8 hours</v>
      </c>
      <c r="J592">
        <v>58</v>
      </c>
      <c r="K592" t="s">
        <v>21</v>
      </c>
      <c r="L592" t="s">
        <v>23</v>
      </c>
      <c r="M592">
        <v>1</v>
      </c>
      <c r="N592" t="str">
        <f t="shared" si="66"/>
        <v>Yes</v>
      </c>
      <c r="O592" t="s">
        <v>21</v>
      </c>
      <c r="P592" t="s">
        <v>21</v>
      </c>
      <c r="Q592" t="s">
        <v>36</v>
      </c>
      <c r="R592" t="s">
        <v>34</v>
      </c>
      <c r="S592">
        <v>4</v>
      </c>
      <c r="T592" t="str">
        <f t="shared" si="67"/>
        <v>Moderate (2-4 hours)</v>
      </c>
      <c r="U592" t="s">
        <v>22</v>
      </c>
      <c r="V592" t="s">
        <v>27</v>
      </c>
      <c r="W592" t="s">
        <v>28</v>
      </c>
      <c r="X592" t="s">
        <v>29</v>
      </c>
      <c r="Y592">
        <v>70</v>
      </c>
      <c r="Z592">
        <f t="shared" si="68"/>
        <v>12</v>
      </c>
      <c r="AA592" t="str">
        <f t="shared" si="69"/>
        <v>Improved</v>
      </c>
    </row>
    <row r="593" spans="1:27" x14ac:dyDescent="0.25">
      <c r="A593">
        <v>17</v>
      </c>
      <c r="B593" t="str">
        <f t="shared" si="63"/>
        <v>10-20 hours</v>
      </c>
      <c r="C593">
        <v>86</v>
      </c>
      <c r="D593" t="str">
        <f t="shared" si="64"/>
        <v>Good</v>
      </c>
      <c r="E593" t="s">
        <v>21</v>
      </c>
      <c r="F593" t="s">
        <v>24</v>
      </c>
      <c r="G593" t="s">
        <v>23</v>
      </c>
      <c r="H593">
        <v>7</v>
      </c>
      <c r="I593" t="str">
        <f t="shared" si="65"/>
        <v>&lt; 8 hours</v>
      </c>
      <c r="J593">
        <v>59</v>
      </c>
      <c r="K593" t="s">
        <v>20</v>
      </c>
      <c r="L593" t="s">
        <v>23</v>
      </c>
      <c r="M593">
        <v>3</v>
      </c>
      <c r="N593" t="str">
        <f t="shared" si="66"/>
        <v>Yes</v>
      </c>
      <c r="O593" t="s">
        <v>20</v>
      </c>
      <c r="P593" t="s">
        <v>24</v>
      </c>
      <c r="Q593" t="s">
        <v>25</v>
      </c>
      <c r="R593" t="s">
        <v>26</v>
      </c>
      <c r="S593">
        <v>3</v>
      </c>
      <c r="T593" t="str">
        <f t="shared" si="67"/>
        <v>Moderate (2-4 hours)</v>
      </c>
      <c r="U593" t="s">
        <v>22</v>
      </c>
      <c r="V593" t="s">
        <v>35</v>
      </c>
      <c r="W593" t="s">
        <v>32</v>
      </c>
      <c r="X593" t="s">
        <v>29</v>
      </c>
      <c r="Y593">
        <v>68</v>
      </c>
      <c r="Z593">
        <f t="shared" si="68"/>
        <v>9</v>
      </c>
      <c r="AA593" t="str">
        <f t="shared" si="69"/>
        <v>Improved</v>
      </c>
    </row>
    <row r="594" spans="1:27" x14ac:dyDescent="0.25">
      <c r="A594">
        <v>23</v>
      </c>
      <c r="B594" t="str">
        <f t="shared" si="63"/>
        <v>20-30 hours</v>
      </c>
      <c r="C594">
        <v>85</v>
      </c>
      <c r="D594" t="str">
        <f t="shared" si="64"/>
        <v>Good</v>
      </c>
      <c r="E594" t="s">
        <v>21</v>
      </c>
      <c r="F594" t="s">
        <v>20</v>
      </c>
      <c r="G594" t="s">
        <v>23</v>
      </c>
      <c r="H594">
        <v>6</v>
      </c>
      <c r="I594" t="str">
        <f t="shared" si="65"/>
        <v>&lt; 8 hours</v>
      </c>
      <c r="J594">
        <v>59</v>
      </c>
      <c r="K594" t="s">
        <v>20</v>
      </c>
      <c r="L594" t="s">
        <v>23</v>
      </c>
      <c r="M594">
        <v>1</v>
      </c>
      <c r="N594" t="str">
        <f t="shared" si="66"/>
        <v>Yes</v>
      </c>
      <c r="O594" t="s">
        <v>24</v>
      </c>
      <c r="P594" t="s">
        <v>24</v>
      </c>
      <c r="Q594" t="s">
        <v>25</v>
      </c>
      <c r="R594" t="s">
        <v>30</v>
      </c>
      <c r="S594">
        <v>1</v>
      </c>
      <c r="T594" t="str">
        <f t="shared" si="67"/>
        <v>Low (0-2 hours)</v>
      </c>
      <c r="U594" t="s">
        <v>22</v>
      </c>
      <c r="V594" t="s">
        <v>45</v>
      </c>
      <c r="W594" t="s">
        <v>28</v>
      </c>
      <c r="X594" t="s">
        <v>29</v>
      </c>
      <c r="Y594">
        <v>68</v>
      </c>
      <c r="Z594">
        <f t="shared" si="68"/>
        <v>9</v>
      </c>
      <c r="AA594" t="str">
        <f t="shared" si="69"/>
        <v>Improved</v>
      </c>
    </row>
    <row r="595" spans="1:27" x14ac:dyDescent="0.25">
      <c r="A595">
        <v>22</v>
      </c>
      <c r="B595" t="str">
        <f t="shared" si="63"/>
        <v>20-30 hours</v>
      </c>
      <c r="C595">
        <v>82</v>
      </c>
      <c r="D595" t="str">
        <f t="shared" si="64"/>
        <v>Good</v>
      </c>
      <c r="E595" t="s">
        <v>21</v>
      </c>
      <c r="F595" t="s">
        <v>24</v>
      </c>
      <c r="G595" t="s">
        <v>23</v>
      </c>
      <c r="H595">
        <v>7</v>
      </c>
      <c r="I595" t="str">
        <f t="shared" si="65"/>
        <v>&lt; 8 hours</v>
      </c>
      <c r="J595">
        <v>71</v>
      </c>
      <c r="K595" t="s">
        <v>20</v>
      </c>
      <c r="L595" t="s">
        <v>23</v>
      </c>
      <c r="M595">
        <v>1</v>
      </c>
      <c r="N595" t="str">
        <f t="shared" si="66"/>
        <v>Yes</v>
      </c>
      <c r="O595" t="s">
        <v>21</v>
      </c>
      <c r="P595" t="s">
        <v>45</v>
      </c>
      <c r="Q595" t="s">
        <v>36</v>
      </c>
      <c r="R595" t="s">
        <v>26</v>
      </c>
      <c r="S595">
        <v>3</v>
      </c>
      <c r="T595" t="str">
        <f t="shared" si="67"/>
        <v>Moderate (2-4 hours)</v>
      </c>
      <c r="U595" t="s">
        <v>22</v>
      </c>
      <c r="V595" t="s">
        <v>27</v>
      </c>
      <c r="W595" t="s">
        <v>28</v>
      </c>
      <c r="X595" t="s">
        <v>33</v>
      </c>
      <c r="Y595">
        <v>69</v>
      </c>
      <c r="Z595">
        <f t="shared" si="68"/>
        <v>-2</v>
      </c>
      <c r="AA595" t="str">
        <f t="shared" si="69"/>
        <v>Same</v>
      </c>
    </row>
    <row r="596" spans="1:27" x14ac:dyDescent="0.25">
      <c r="A596">
        <v>26</v>
      </c>
      <c r="B596" t="str">
        <f t="shared" si="63"/>
        <v>20-30 hours</v>
      </c>
      <c r="C596">
        <v>60</v>
      </c>
      <c r="D596" t="str">
        <f t="shared" si="64"/>
        <v>Poor</v>
      </c>
      <c r="E596" t="s">
        <v>24</v>
      </c>
      <c r="F596" t="s">
        <v>24</v>
      </c>
      <c r="G596" t="s">
        <v>23</v>
      </c>
      <c r="H596">
        <v>7</v>
      </c>
      <c r="I596" t="str">
        <f t="shared" si="65"/>
        <v>&lt; 8 hours</v>
      </c>
      <c r="J596">
        <v>94</v>
      </c>
      <c r="K596" t="s">
        <v>21</v>
      </c>
      <c r="L596" t="s">
        <v>23</v>
      </c>
      <c r="M596">
        <v>3</v>
      </c>
      <c r="N596" t="str">
        <f t="shared" si="66"/>
        <v>Yes</v>
      </c>
      <c r="O596" t="s">
        <v>21</v>
      </c>
      <c r="P596" t="s">
        <v>24</v>
      </c>
      <c r="Q596" t="s">
        <v>25</v>
      </c>
      <c r="R596" t="s">
        <v>26</v>
      </c>
      <c r="S596">
        <v>2</v>
      </c>
      <c r="T596" t="str">
        <f t="shared" si="67"/>
        <v>Low (0-2 hours)</v>
      </c>
      <c r="U596" t="s">
        <v>22</v>
      </c>
      <c r="V596" t="s">
        <v>27</v>
      </c>
      <c r="W596" t="s">
        <v>32</v>
      </c>
      <c r="X596" t="s">
        <v>33</v>
      </c>
      <c r="Y596">
        <v>68</v>
      </c>
      <c r="Z596">
        <f t="shared" si="68"/>
        <v>-26</v>
      </c>
      <c r="AA596" t="str">
        <f t="shared" si="69"/>
        <v>Deteriorated</v>
      </c>
    </row>
    <row r="597" spans="1:27" x14ac:dyDescent="0.25">
      <c r="A597">
        <v>17</v>
      </c>
      <c r="B597" t="str">
        <f t="shared" si="63"/>
        <v>10-20 hours</v>
      </c>
      <c r="C597">
        <v>88</v>
      </c>
      <c r="D597" t="str">
        <f t="shared" si="64"/>
        <v>Good</v>
      </c>
      <c r="E597" t="s">
        <v>24</v>
      </c>
      <c r="F597" t="s">
        <v>24</v>
      </c>
      <c r="G597" t="s">
        <v>23</v>
      </c>
      <c r="H597">
        <v>8</v>
      </c>
      <c r="I597" t="str">
        <f t="shared" si="65"/>
        <v>≥ 8 hours</v>
      </c>
      <c r="J597">
        <v>94</v>
      </c>
      <c r="K597" t="s">
        <v>24</v>
      </c>
      <c r="L597" t="s">
        <v>23</v>
      </c>
      <c r="M597">
        <v>5</v>
      </c>
      <c r="N597" t="str">
        <f t="shared" si="66"/>
        <v>Yes</v>
      </c>
      <c r="O597" t="s">
        <v>24</v>
      </c>
      <c r="P597" t="s">
        <v>24</v>
      </c>
      <c r="Q597" t="s">
        <v>25</v>
      </c>
      <c r="R597" t="s">
        <v>34</v>
      </c>
      <c r="S597">
        <v>2</v>
      </c>
      <c r="T597" t="str">
        <f t="shared" si="67"/>
        <v>Low (0-2 hours)</v>
      </c>
      <c r="U597" t="s">
        <v>23</v>
      </c>
      <c r="V597" t="s">
        <v>31</v>
      </c>
      <c r="W597" t="s">
        <v>28</v>
      </c>
      <c r="X597" t="s">
        <v>33</v>
      </c>
      <c r="Y597">
        <v>70</v>
      </c>
      <c r="Z597">
        <f t="shared" si="68"/>
        <v>-24</v>
      </c>
      <c r="AA597" t="str">
        <f t="shared" si="69"/>
        <v>Deteriorated</v>
      </c>
    </row>
    <row r="598" spans="1:27" x14ac:dyDescent="0.25">
      <c r="A598">
        <v>18</v>
      </c>
      <c r="B598" t="str">
        <f t="shared" si="63"/>
        <v>10-20 hours</v>
      </c>
      <c r="C598">
        <v>75</v>
      </c>
      <c r="D598" t="str">
        <f t="shared" si="64"/>
        <v>Fair</v>
      </c>
      <c r="E598" t="s">
        <v>21</v>
      </c>
      <c r="F598" t="s">
        <v>24</v>
      </c>
      <c r="G598" t="s">
        <v>23</v>
      </c>
      <c r="H598">
        <v>5</v>
      </c>
      <c r="I598" t="str">
        <f t="shared" si="65"/>
        <v>&lt; 8 hours</v>
      </c>
      <c r="J598">
        <v>80</v>
      </c>
      <c r="K598" t="s">
        <v>24</v>
      </c>
      <c r="L598" t="s">
        <v>23</v>
      </c>
      <c r="M598">
        <v>2</v>
      </c>
      <c r="N598" t="str">
        <f t="shared" si="66"/>
        <v>Yes</v>
      </c>
      <c r="O598" t="s">
        <v>20</v>
      </c>
      <c r="P598" t="s">
        <v>21</v>
      </c>
      <c r="Q598" t="s">
        <v>25</v>
      </c>
      <c r="R598" t="s">
        <v>34</v>
      </c>
      <c r="S598">
        <v>3</v>
      </c>
      <c r="T598" t="str">
        <f t="shared" si="67"/>
        <v>Moderate (2-4 hours)</v>
      </c>
      <c r="U598" t="s">
        <v>22</v>
      </c>
      <c r="V598" t="s">
        <v>27</v>
      </c>
      <c r="W598" t="s">
        <v>28</v>
      </c>
      <c r="X598" t="s">
        <v>33</v>
      </c>
      <c r="Y598">
        <v>67</v>
      </c>
      <c r="Z598">
        <f t="shared" si="68"/>
        <v>-13</v>
      </c>
      <c r="AA598" t="str">
        <f t="shared" si="69"/>
        <v>Deteriorated</v>
      </c>
    </row>
    <row r="599" spans="1:27" x14ac:dyDescent="0.25">
      <c r="A599">
        <v>14</v>
      </c>
      <c r="B599" t="str">
        <f t="shared" si="63"/>
        <v>10-20 hours</v>
      </c>
      <c r="C599">
        <v>98</v>
      </c>
      <c r="D599" t="str">
        <f t="shared" si="64"/>
        <v>Very Good</v>
      </c>
      <c r="E599" t="s">
        <v>21</v>
      </c>
      <c r="F599" t="s">
        <v>21</v>
      </c>
      <c r="G599" t="s">
        <v>23</v>
      </c>
      <c r="H599">
        <v>7</v>
      </c>
      <c r="I599" t="str">
        <f t="shared" si="65"/>
        <v>&lt; 8 hours</v>
      </c>
      <c r="J599">
        <v>83</v>
      </c>
      <c r="K599" t="s">
        <v>24</v>
      </c>
      <c r="L599" t="s">
        <v>22</v>
      </c>
      <c r="M599">
        <v>3</v>
      </c>
      <c r="N599" t="str">
        <f t="shared" si="66"/>
        <v>Yes</v>
      </c>
      <c r="O599" t="s">
        <v>20</v>
      </c>
      <c r="P599" t="s">
        <v>24</v>
      </c>
      <c r="Q599" t="s">
        <v>25</v>
      </c>
      <c r="R599" t="s">
        <v>26</v>
      </c>
      <c r="S599">
        <v>3</v>
      </c>
      <c r="T599" t="str">
        <f t="shared" si="67"/>
        <v>Moderate (2-4 hours)</v>
      </c>
      <c r="U599" t="s">
        <v>22</v>
      </c>
      <c r="V599" t="s">
        <v>31</v>
      </c>
      <c r="W599" t="s">
        <v>28</v>
      </c>
      <c r="X599" t="s">
        <v>29</v>
      </c>
      <c r="Y599">
        <v>72</v>
      </c>
      <c r="Z599">
        <f t="shared" si="68"/>
        <v>-11</v>
      </c>
      <c r="AA599" t="str">
        <f t="shared" si="69"/>
        <v>Deteriorated</v>
      </c>
    </row>
    <row r="600" spans="1:27" x14ac:dyDescent="0.25">
      <c r="A600">
        <v>17</v>
      </c>
      <c r="B600" t="str">
        <f t="shared" si="63"/>
        <v>10-20 hours</v>
      </c>
      <c r="C600">
        <v>93</v>
      </c>
      <c r="D600" t="str">
        <f t="shared" si="64"/>
        <v>Very Good</v>
      </c>
      <c r="E600" t="s">
        <v>21</v>
      </c>
      <c r="F600" t="s">
        <v>20</v>
      </c>
      <c r="G600" t="s">
        <v>22</v>
      </c>
      <c r="H600">
        <v>6</v>
      </c>
      <c r="I600" t="str">
        <f t="shared" si="65"/>
        <v>&lt; 8 hours</v>
      </c>
      <c r="J600">
        <v>95</v>
      </c>
      <c r="K600" t="s">
        <v>24</v>
      </c>
      <c r="L600" t="s">
        <v>23</v>
      </c>
      <c r="M600">
        <v>1</v>
      </c>
      <c r="N600" t="str">
        <f t="shared" si="66"/>
        <v>Yes</v>
      </c>
      <c r="O600" t="s">
        <v>20</v>
      </c>
      <c r="P600" t="s">
        <v>24</v>
      </c>
      <c r="Q600" t="s">
        <v>25</v>
      </c>
      <c r="R600" t="s">
        <v>34</v>
      </c>
      <c r="S600">
        <v>4</v>
      </c>
      <c r="T600" t="str">
        <f t="shared" si="67"/>
        <v>Moderate (2-4 hours)</v>
      </c>
      <c r="U600" t="s">
        <v>22</v>
      </c>
      <c r="V600" t="s">
        <v>27</v>
      </c>
      <c r="W600" t="s">
        <v>28</v>
      </c>
      <c r="X600" t="s">
        <v>29</v>
      </c>
      <c r="Y600">
        <v>69</v>
      </c>
      <c r="Z600">
        <f t="shared" si="68"/>
        <v>-26</v>
      </c>
      <c r="AA600" t="str">
        <f t="shared" si="69"/>
        <v>Deteriorated</v>
      </c>
    </row>
    <row r="601" spans="1:27" x14ac:dyDescent="0.25">
      <c r="A601">
        <v>22</v>
      </c>
      <c r="B601" t="str">
        <f t="shared" si="63"/>
        <v>20-30 hours</v>
      </c>
      <c r="C601">
        <v>84</v>
      </c>
      <c r="D601" t="str">
        <f t="shared" si="64"/>
        <v>Good</v>
      </c>
      <c r="E601" t="s">
        <v>21</v>
      </c>
      <c r="F601" t="s">
        <v>24</v>
      </c>
      <c r="G601" t="s">
        <v>22</v>
      </c>
      <c r="H601">
        <v>7</v>
      </c>
      <c r="I601" t="str">
        <f t="shared" si="65"/>
        <v>&lt; 8 hours</v>
      </c>
      <c r="J601">
        <v>81</v>
      </c>
      <c r="K601" t="s">
        <v>24</v>
      </c>
      <c r="L601" t="s">
        <v>23</v>
      </c>
      <c r="M601">
        <v>1</v>
      </c>
      <c r="N601" t="str">
        <f t="shared" si="66"/>
        <v>Yes</v>
      </c>
      <c r="O601" t="s">
        <v>24</v>
      </c>
      <c r="P601" t="s">
        <v>20</v>
      </c>
      <c r="Q601" t="s">
        <v>36</v>
      </c>
      <c r="R601" t="s">
        <v>26</v>
      </c>
      <c r="S601">
        <v>3</v>
      </c>
      <c r="T601" t="str">
        <f t="shared" si="67"/>
        <v>Moderate (2-4 hours)</v>
      </c>
      <c r="U601" t="s">
        <v>22</v>
      </c>
      <c r="V601" t="s">
        <v>27</v>
      </c>
      <c r="W601" t="s">
        <v>32</v>
      </c>
      <c r="X601" t="s">
        <v>29</v>
      </c>
      <c r="Y601">
        <v>69</v>
      </c>
      <c r="Z601">
        <f t="shared" si="68"/>
        <v>-12</v>
      </c>
      <c r="AA601" t="str">
        <f t="shared" si="69"/>
        <v>Deteriorated</v>
      </c>
    </row>
    <row r="602" spans="1:27" x14ac:dyDescent="0.25">
      <c r="A602">
        <v>25</v>
      </c>
      <c r="B602" t="str">
        <f t="shared" si="63"/>
        <v>20-30 hours</v>
      </c>
      <c r="C602">
        <v>70</v>
      </c>
      <c r="D602" t="str">
        <f t="shared" si="64"/>
        <v>Fair</v>
      </c>
      <c r="E602" t="s">
        <v>20</v>
      </c>
      <c r="F602" t="s">
        <v>24</v>
      </c>
      <c r="G602" t="s">
        <v>23</v>
      </c>
      <c r="H602">
        <v>8</v>
      </c>
      <c r="I602" t="str">
        <f t="shared" si="65"/>
        <v>≥ 8 hours</v>
      </c>
      <c r="J602">
        <v>61</v>
      </c>
      <c r="K602" t="s">
        <v>20</v>
      </c>
      <c r="L602" t="s">
        <v>22</v>
      </c>
      <c r="M602">
        <v>3</v>
      </c>
      <c r="N602" t="str">
        <f t="shared" si="66"/>
        <v>Yes</v>
      </c>
      <c r="O602" t="s">
        <v>20</v>
      </c>
      <c r="P602" t="s">
        <v>24</v>
      </c>
      <c r="Q602" t="s">
        <v>25</v>
      </c>
      <c r="R602" t="s">
        <v>26</v>
      </c>
      <c r="S602">
        <v>4</v>
      </c>
      <c r="T602" t="str">
        <f t="shared" si="67"/>
        <v>Moderate (2-4 hours)</v>
      </c>
      <c r="U602" t="s">
        <v>22</v>
      </c>
      <c r="V602" t="s">
        <v>31</v>
      </c>
      <c r="W602" t="s">
        <v>32</v>
      </c>
      <c r="X602" t="s">
        <v>33</v>
      </c>
      <c r="Y602">
        <v>64</v>
      </c>
      <c r="Z602">
        <f t="shared" si="68"/>
        <v>3</v>
      </c>
      <c r="AA602" t="str">
        <f t="shared" si="69"/>
        <v>Improved</v>
      </c>
    </row>
    <row r="603" spans="1:27" x14ac:dyDescent="0.25">
      <c r="A603">
        <v>14</v>
      </c>
      <c r="B603" t="str">
        <f t="shared" si="63"/>
        <v>10-20 hours</v>
      </c>
      <c r="C603">
        <v>68</v>
      </c>
      <c r="D603" t="str">
        <f t="shared" si="64"/>
        <v>Poor</v>
      </c>
      <c r="E603" t="s">
        <v>20</v>
      </c>
      <c r="F603" t="s">
        <v>24</v>
      </c>
      <c r="G603" t="s">
        <v>23</v>
      </c>
      <c r="H603">
        <v>6</v>
      </c>
      <c r="I603" t="str">
        <f t="shared" si="65"/>
        <v>&lt; 8 hours</v>
      </c>
      <c r="J603">
        <v>85</v>
      </c>
      <c r="K603" t="s">
        <v>24</v>
      </c>
      <c r="L603" t="s">
        <v>23</v>
      </c>
      <c r="M603">
        <v>2</v>
      </c>
      <c r="N603" t="str">
        <f t="shared" si="66"/>
        <v>Yes</v>
      </c>
      <c r="O603" t="s">
        <v>24</v>
      </c>
      <c r="P603" t="s">
        <v>24</v>
      </c>
      <c r="Q603" t="s">
        <v>25</v>
      </c>
      <c r="R603" t="s">
        <v>34</v>
      </c>
      <c r="S603">
        <v>3</v>
      </c>
      <c r="T603" t="str">
        <f t="shared" si="67"/>
        <v>Moderate (2-4 hours)</v>
      </c>
      <c r="U603" t="s">
        <v>22</v>
      </c>
      <c r="V603" t="s">
        <v>27</v>
      </c>
      <c r="W603" t="s">
        <v>28</v>
      </c>
      <c r="X603" t="s">
        <v>33</v>
      </c>
      <c r="Y603">
        <v>63</v>
      </c>
      <c r="Z603">
        <f t="shared" si="68"/>
        <v>-22</v>
      </c>
      <c r="AA603" t="str">
        <f t="shared" si="69"/>
        <v>Deteriorated</v>
      </c>
    </row>
    <row r="604" spans="1:27" x14ac:dyDescent="0.25">
      <c r="A604">
        <v>25</v>
      </c>
      <c r="B604" t="str">
        <f t="shared" si="63"/>
        <v>20-30 hours</v>
      </c>
      <c r="C604">
        <v>74</v>
      </c>
      <c r="D604" t="str">
        <f t="shared" si="64"/>
        <v>Fair</v>
      </c>
      <c r="E604" t="s">
        <v>21</v>
      </c>
      <c r="F604" t="s">
        <v>21</v>
      </c>
      <c r="G604" t="s">
        <v>23</v>
      </c>
      <c r="H604">
        <v>9</v>
      </c>
      <c r="I604" t="str">
        <f t="shared" si="65"/>
        <v>≥ 8 hours</v>
      </c>
      <c r="J604">
        <v>88</v>
      </c>
      <c r="K604" t="s">
        <v>24</v>
      </c>
      <c r="L604" t="s">
        <v>23</v>
      </c>
      <c r="M604">
        <v>3</v>
      </c>
      <c r="N604" t="str">
        <f t="shared" si="66"/>
        <v>Yes</v>
      </c>
      <c r="O604" t="s">
        <v>24</v>
      </c>
      <c r="P604" t="s">
        <v>21</v>
      </c>
      <c r="Q604" t="s">
        <v>25</v>
      </c>
      <c r="R604" t="s">
        <v>34</v>
      </c>
      <c r="S604">
        <v>3</v>
      </c>
      <c r="T604" t="str">
        <f t="shared" si="67"/>
        <v>Moderate (2-4 hours)</v>
      </c>
      <c r="U604" t="s">
        <v>23</v>
      </c>
      <c r="V604" t="s">
        <v>27</v>
      </c>
      <c r="W604" t="s">
        <v>28</v>
      </c>
      <c r="X604" t="s">
        <v>29</v>
      </c>
      <c r="Y604">
        <v>70</v>
      </c>
      <c r="Z604">
        <f t="shared" si="68"/>
        <v>-18</v>
      </c>
      <c r="AA604" t="str">
        <f t="shared" si="69"/>
        <v>Deteriorated</v>
      </c>
    </row>
    <row r="605" spans="1:27" x14ac:dyDescent="0.25">
      <c r="A605">
        <v>28</v>
      </c>
      <c r="B605" t="str">
        <f t="shared" si="63"/>
        <v>20-30 hours</v>
      </c>
      <c r="C605">
        <v>79</v>
      </c>
      <c r="D605" t="str">
        <f t="shared" si="64"/>
        <v>Fair</v>
      </c>
      <c r="E605" t="s">
        <v>21</v>
      </c>
      <c r="F605" t="s">
        <v>24</v>
      </c>
      <c r="G605" t="s">
        <v>23</v>
      </c>
      <c r="H605">
        <v>4</v>
      </c>
      <c r="I605" t="str">
        <f t="shared" si="65"/>
        <v>&lt; 8 hours</v>
      </c>
      <c r="J605">
        <v>82</v>
      </c>
      <c r="K605" t="s">
        <v>24</v>
      </c>
      <c r="L605" t="s">
        <v>23</v>
      </c>
      <c r="M605">
        <v>0</v>
      </c>
      <c r="N605" t="str">
        <f t="shared" si="66"/>
        <v>No</v>
      </c>
      <c r="O605" t="s">
        <v>24</v>
      </c>
      <c r="P605" t="s">
        <v>24</v>
      </c>
      <c r="Q605" t="s">
        <v>36</v>
      </c>
      <c r="R605" t="s">
        <v>26</v>
      </c>
      <c r="S605">
        <v>3</v>
      </c>
      <c r="T605" t="str">
        <f t="shared" si="67"/>
        <v>Moderate (2-4 hours)</v>
      </c>
      <c r="U605" t="s">
        <v>22</v>
      </c>
      <c r="V605" t="s">
        <v>27</v>
      </c>
      <c r="W605" t="s">
        <v>28</v>
      </c>
      <c r="X605" t="s">
        <v>29</v>
      </c>
      <c r="Y605">
        <v>70</v>
      </c>
      <c r="Z605">
        <f t="shared" si="68"/>
        <v>-12</v>
      </c>
      <c r="AA605" t="str">
        <f t="shared" si="69"/>
        <v>Deteriorated</v>
      </c>
    </row>
    <row r="606" spans="1:27" x14ac:dyDescent="0.25">
      <c r="A606">
        <v>22</v>
      </c>
      <c r="B606" t="str">
        <f t="shared" si="63"/>
        <v>20-30 hours</v>
      </c>
      <c r="C606">
        <v>72</v>
      </c>
      <c r="D606" t="str">
        <f t="shared" si="64"/>
        <v>Fair</v>
      </c>
      <c r="E606" t="s">
        <v>21</v>
      </c>
      <c r="F606" t="s">
        <v>24</v>
      </c>
      <c r="G606" t="s">
        <v>23</v>
      </c>
      <c r="H606">
        <v>9</v>
      </c>
      <c r="I606" t="str">
        <f t="shared" si="65"/>
        <v>≥ 8 hours</v>
      </c>
      <c r="J606">
        <v>64</v>
      </c>
      <c r="K606" t="s">
        <v>20</v>
      </c>
      <c r="L606" t="s">
        <v>23</v>
      </c>
      <c r="M606">
        <v>1</v>
      </c>
      <c r="N606" t="str">
        <f t="shared" si="66"/>
        <v>Yes</v>
      </c>
      <c r="O606" t="s">
        <v>24</v>
      </c>
      <c r="P606" t="s">
        <v>24</v>
      </c>
      <c r="Q606" t="s">
        <v>25</v>
      </c>
      <c r="R606" t="s">
        <v>30</v>
      </c>
      <c r="S606">
        <v>2</v>
      </c>
      <c r="T606" t="str">
        <f t="shared" si="67"/>
        <v>Low (0-2 hours)</v>
      </c>
      <c r="U606" t="s">
        <v>22</v>
      </c>
      <c r="V606" t="s">
        <v>31</v>
      </c>
      <c r="W606" t="s">
        <v>28</v>
      </c>
      <c r="X606" t="s">
        <v>33</v>
      </c>
      <c r="Y606">
        <v>66</v>
      </c>
      <c r="Z606">
        <f t="shared" si="68"/>
        <v>2</v>
      </c>
      <c r="AA606" t="str">
        <f t="shared" si="69"/>
        <v>Same</v>
      </c>
    </row>
    <row r="607" spans="1:27" x14ac:dyDescent="0.25">
      <c r="A607">
        <v>31</v>
      </c>
      <c r="B607" t="str">
        <f t="shared" si="63"/>
        <v>above 30 hours</v>
      </c>
      <c r="C607">
        <v>81</v>
      </c>
      <c r="D607" t="str">
        <f t="shared" si="64"/>
        <v>Good</v>
      </c>
      <c r="E607" t="s">
        <v>24</v>
      </c>
      <c r="F607" t="s">
        <v>24</v>
      </c>
      <c r="G607" t="s">
        <v>22</v>
      </c>
      <c r="H607">
        <v>9</v>
      </c>
      <c r="I607" t="str">
        <f t="shared" si="65"/>
        <v>≥ 8 hours</v>
      </c>
      <c r="J607">
        <v>70</v>
      </c>
      <c r="K607" t="s">
        <v>20</v>
      </c>
      <c r="L607" t="s">
        <v>23</v>
      </c>
      <c r="M607">
        <v>1</v>
      </c>
      <c r="N607" t="str">
        <f t="shared" si="66"/>
        <v>Yes</v>
      </c>
      <c r="O607" t="s">
        <v>20</v>
      </c>
      <c r="P607" t="s">
        <v>24</v>
      </c>
      <c r="Q607" t="s">
        <v>25</v>
      </c>
      <c r="R607" t="s">
        <v>34</v>
      </c>
      <c r="S607">
        <v>4</v>
      </c>
      <c r="T607" t="str">
        <f t="shared" si="67"/>
        <v>Moderate (2-4 hours)</v>
      </c>
      <c r="U607" t="s">
        <v>22</v>
      </c>
      <c r="V607" t="s">
        <v>35</v>
      </c>
      <c r="W607" t="s">
        <v>28</v>
      </c>
      <c r="X607" t="s">
        <v>33</v>
      </c>
      <c r="Y607">
        <v>70</v>
      </c>
      <c r="Z607">
        <f t="shared" si="68"/>
        <v>0</v>
      </c>
      <c r="AA607" t="str">
        <f t="shared" si="69"/>
        <v>Same</v>
      </c>
    </row>
    <row r="608" spans="1:27" x14ac:dyDescent="0.25">
      <c r="A608">
        <v>15</v>
      </c>
      <c r="B608" t="str">
        <f t="shared" si="63"/>
        <v>10-20 hours</v>
      </c>
      <c r="C608">
        <v>67</v>
      </c>
      <c r="D608" t="str">
        <f t="shared" si="64"/>
        <v>Poor</v>
      </c>
      <c r="E608" t="s">
        <v>24</v>
      </c>
      <c r="F608" t="s">
        <v>21</v>
      </c>
      <c r="G608" t="s">
        <v>23</v>
      </c>
      <c r="H608">
        <v>6</v>
      </c>
      <c r="I608" t="str">
        <f t="shared" si="65"/>
        <v>&lt; 8 hours</v>
      </c>
      <c r="J608">
        <v>74</v>
      </c>
      <c r="K608" t="s">
        <v>21</v>
      </c>
      <c r="L608" t="s">
        <v>23</v>
      </c>
      <c r="M608">
        <v>0</v>
      </c>
      <c r="N608" t="str">
        <f t="shared" si="66"/>
        <v>No</v>
      </c>
      <c r="O608" t="s">
        <v>21</v>
      </c>
      <c r="P608" t="s">
        <v>24</v>
      </c>
      <c r="Q608" t="s">
        <v>25</v>
      </c>
      <c r="R608" t="s">
        <v>26</v>
      </c>
      <c r="S608">
        <v>2</v>
      </c>
      <c r="T608" t="str">
        <f t="shared" si="67"/>
        <v>Low (0-2 hours)</v>
      </c>
      <c r="U608" t="s">
        <v>22</v>
      </c>
      <c r="V608" t="s">
        <v>35</v>
      </c>
      <c r="W608" t="s">
        <v>28</v>
      </c>
      <c r="X608" t="s">
        <v>33</v>
      </c>
      <c r="Y608">
        <v>66</v>
      </c>
      <c r="Z608">
        <f t="shared" si="68"/>
        <v>-8</v>
      </c>
      <c r="AA608" t="str">
        <f t="shared" si="69"/>
        <v>Deteriorated</v>
      </c>
    </row>
    <row r="609" spans="1:27" x14ac:dyDescent="0.25">
      <c r="A609">
        <v>13</v>
      </c>
      <c r="B609" t="str">
        <f t="shared" si="63"/>
        <v>10-20 hours</v>
      </c>
      <c r="C609">
        <v>99</v>
      </c>
      <c r="D609" t="str">
        <f t="shared" si="64"/>
        <v>Very Good</v>
      </c>
      <c r="E609" t="s">
        <v>24</v>
      </c>
      <c r="F609" t="s">
        <v>24</v>
      </c>
      <c r="G609" t="s">
        <v>23</v>
      </c>
      <c r="H609">
        <v>6</v>
      </c>
      <c r="I609" t="str">
        <f t="shared" si="65"/>
        <v>&lt; 8 hours</v>
      </c>
      <c r="J609">
        <v>57</v>
      </c>
      <c r="K609" t="s">
        <v>24</v>
      </c>
      <c r="L609" t="s">
        <v>23</v>
      </c>
      <c r="M609">
        <v>1</v>
      </c>
      <c r="N609" t="str">
        <f t="shared" si="66"/>
        <v>Yes</v>
      </c>
      <c r="O609" t="s">
        <v>20</v>
      </c>
      <c r="P609" t="s">
        <v>24</v>
      </c>
      <c r="Q609" t="s">
        <v>25</v>
      </c>
      <c r="R609" t="s">
        <v>30</v>
      </c>
      <c r="S609">
        <v>5</v>
      </c>
      <c r="T609" t="str">
        <f t="shared" si="67"/>
        <v>High (4-6 hours)</v>
      </c>
      <c r="U609" t="s">
        <v>22</v>
      </c>
      <c r="V609" t="s">
        <v>31</v>
      </c>
      <c r="W609" t="s">
        <v>28</v>
      </c>
      <c r="X609" t="s">
        <v>29</v>
      </c>
      <c r="Y609">
        <v>68</v>
      </c>
      <c r="Z609">
        <f t="shared" si="68"/>
        <v>11</v>
      </c>
      <c r="AA609" t="str">
        <f t="shared" si="69"/>
        <v>Improved</v>
      </c>
    </row>
    <row r="610" spans="1:27" x14ac:dyDescent="0.25">
      <c r="A610">
        <v>9</v>
      </c>
      <c r="B610" t="str">
        <f t="shared" si="63"/>
        <v>1-10 hours</v>
      </c>
      <c r="C610">
        <v>64</v>
      </c>
      <c r="D610" t="str">
        <f t="shared" si="64"/>
        <v>Poor</v>
      </c>
      <c r="E610" t="s">
        <v>24</v>
      </c>
      <c r="F610" t="s">
        <v>24</v>
      </c>
      <c r="G610" t="s">
        <v>22</v>
      </c>
      <c r="H610">
        <v>5</v>
      </c>
      <c r="I610" t="str">
        <f t="shared" si="65"/>
        <v>&lt; 8 hours</v>
      </c>
      <c r="J610">
        <v>73</v>
      </c>
      <c r="K610" t="s">
        <v>24</v>
      </c>
      <c r="L610" t="s">
        <v>23</v>
      </c>
      <c r="M610">
        <v>1</v>
      </c>
      <c r="N610" t="str">
        <f t="shared" si="66"/>
        <v>Yes</v>
      </c>
      <c r="O610" t="s">
        <v>24</v>
      </c>
      <c r="P610" t="s">
        <v>24</v>
      </c>
      <c r="Q610" t="s">
        <v>25</v>
      </c>
      <c r="R610" t="s">
        <v>26</v>
      </c>
      <c r="S610">
        <v>4</v>
      </c>
      <c r="T610" t="str">
        <f t="shared" si="67"/>
        <v>Moderate (2-4 hours)</v>
      </c>
      <c r="U610" t="s">
        <v>22</v>
      </c>
      <c r="V610" t="s">
        <v>31</v>
      </c>
      <c r="W610" t="s">
        <v>28</v>
      </c>
      <c r="X610" t="s">
        <v>29</v>
      </c>
      <c r="Y610">
        <v>61</v>
      </c>
      <c r="Z610">
        <f t="shared" si="68"/>
        <v>-12</v>
      </c>
      <c r="AA610" t="str">
        <f t="shared" si="69"/>
        <v>Deteriorated</v>
      </c>
    </row>
    <row r="611" spans="1:27" x14ac:dyDescent="0.25">
      <c r="A611">
        <v>29</v>
      </c>
      <c r="B611" t="str">
        <f t="shared" si="63"/>
        <v>20-30 hours</v>
      </c>
      <c r="C611">
        <v>97</v>
      </c>
      <c r="D611" t="str">
        <f t="shared" si="64"/>
        <v>Very Good</v>
      </c>
      <c r="E611" t="s">
        <v>24</v>
      </c>
      <c r="F611" t="s">
        <v>24</v>
      </c>
      <c r="G611" t="s">
        <v>22</v>
      </c>
      <c r="H611">
        <v>8</v>
      </c>
      <c r="I611" t="str">
        <f t="shared" si="65"/>
        <v>≥ 8 hours</v>
      </c>
      <c r="J611">
        <v>58</v>
      </c>
      <c r="K611" t="s">
        <v>24</v>
      </c>
      <c r="L611" t="s">
        <v>23</v>
      </c>
      <c r="M611">
        <v>1</v>
      </c>
      <c r="N611" t="str">
        <f t="shared" si="66"/>
        <v>Yes</v>
      </c>
      <c r="O611" t="s">
        <v>21</v>
      </c>
      <c r="P611" t="s">
        <v>24</v>
      </c>
      <c r="Q611" t="s">
        <v>36</v>
      </c>
      <c r="R611" t="s">
        <v>30</v>
      </c>
      <c r="S611">
        <v>4</v>
      </c>
      <c r="T611" t="str">
        <f t="shared" si="67"/>
        <v>Moderate (2-4 hours)</v>
      </c>
      <c r="U611" t="s">
        <v>22</v>
      </c>
      <c r="V611" t="s">
        <v>31</v>
      </c>
      <c r="W611" t="s">
        <v>32</v>
      </c>
      <c r="X611" t="s">
        <v>33</v>
      </c>
      <c r="Y611">
        <v>72</v>
      </c>
      <c r="Z611">
        <f t="shared" si="68"/>
        <v>14</v>
      </c>
      <c r="AA611" t="str">
        <f t="shared" si="69"/>
        <v>Improved</v>
      </c>
    </row>
    <row r="612" spans="1:27" x14ac:dyDescent="0.25">
      <c r="A612">
        <v>24</v>
      </c>
      <c r="B612" t="str">
        <f t="shared" si="63"/>
        <v>20-30 hours</v>
      </c>
      <c r="C612">
        <v>97</v>
      </c>
      <c r="D612" t="str">
        <f t="shared" si="64"/>
        <v>Very Good</v>
      </c>
      <c r="E612" t="s">
        <v>21</v>
      </c>
      <c r="F612" t="s">
        <v>20</v>
      </c>
      <c r="G612" t="s">
        <v>22</v>
      </c>
      <c r="H612">
        <v>7</v>
      </c>
      <c r="I612" t="str">
        <f t="shared" si="65"/>
        <v>&lt; 8 hours</v>
      </c>
      <c r="J612">
        <v>75</v>
      </c>
      <c r="K612" t="s">
        <v>20</v>
      </c>
      <c r="L612" t="s">
        <v>23</v>
      </c>
      <c r="M612">
        <v>1</v>
      </c>
      <c r="N612" t="str">
        <f t="shared" si="66"/>
        <v>Yes</v>
      </c>
      <c r="O612" t="s">
        <v>24</v>
      </c>
      <c r="P612" t="s">
        <v>24</v>
      </c>
      <c r="Q612" t="s">
        <v>25</v>
      </c>
      <c r="R612" t="s">
        <v>30</v>
      </c>
      <c r="S612">
        <v>2</v>
      </c>
      <c r="T612" t="str">
        <f t="shared" si="67"/>
        <v>Low (0-2 hours)</v>
      </c>
      <c r="U612" t="s">
        <v>22</v>
      </c>
      <c r="V612" t="s">
        <v>27</v>
      </c>
      <c r="W612" t="s">
        <v>32</v>
      </c>
      <c r="X612" t="s">
        <v>33</v>
      </c>
      <c r="Y612">
        <v>69</v>
      </c>
      <c r="Z612">
        <f t="shared" si="68"/>
        <v>-6</v>
      </c>
      <c r="AA612" t="str">
        <f t="shared" si="69"/>
        <v>Deteriorated</v>
      </c>
    </row>
    <row r="613" spans="1:27" x14ac:dyDescent="0.25">
      <c r="A613">
        <v>20</v>
      </c>
      <c r="B613" t="str">
        <f t="shared" si="63"/>
        <v>10-20 hours</v>
      </c>
      <c r="C613">
        <v>81</v>
      </c>
      <c r="D613" t="str">
        <f t="shared" si="64"/>
        <v>Good</v>
      </c>
      <c r="E613" t="s">
        <v>24</v>
      </c>
      <c r="F613" t="s">
        <v>20</v>
      </c>
      <c r="G613" t="s">
        <v>23</v>
      </c>
      <c r="H613">
        <v>6</v>
      </c>
      <c r="I613" t="str">
        <f t="shared" si="65"/>
        <v>&lt; 8 hours</v>
      </c>
      <c r="J613">
        <v>53</v>
      </c>
      <c r="K613" t="s">
        <v>20</v>
      </c>
      <c r="L613" t="s">
        <v>23</v>
      </c>
      <c r="M613">
        <v>0</v>
      </c>
      <c r="N613" t="str">
        <f t="shared" si="66"/>
        <v>No</v>
      </c>
      <c r="O613" t="s">
        <v>24</v>
      </c>
      <c r="P613" t="s">
        <v>20</v>
      </c>
      <c r="Q613" t="s">
        <v>25</v>
      </c>
      <c r="R613" t="s">
        <v>34</v>
      </c>
      <c r="S613">
        <v>4</v>
      </c>
      <c r="T613" t="str">
        <f t="shared" si="67"/>
        <v>Moderate (2-4 hours)</v>
      </c>
      <c r="U613" t="s">
        <v>22</v>
      </c>
      <c r="V613" t="s">
        <v>45</v>
      </c>
      <c r="W613" t="s">
        <v>37</v>
      </c>
      <c r="X613" t="s">
        <v>33</v>
      </c>
      <c r="Y613">
        <v>63</v>
      </c>
      <c r="Z613">
        <f t="shared" si="68"/>
        <v>10</v>
      </c>
      <c r="AA613" t="str">
        <f t="shared" si="69"/>
        <v>Improved</v>
      </c>
    </row>
    <row r="614" spans="1:27" x14ac:dyDescent="0.25">
      <c r="A614">
        <v>22</v>
      </c>
      <c r="B614" t="str">
        <f t="shared" si="63"/>
        <v>20-30 hours</v>
      </c>
      <c r="C614">
        <v>89</v>
      </c>
      <c r="D614" t="str">
        <f t="shared" si="64"/>
        <v>Good</v>
      </c>
      <c r="E614" t="s">
        <v>24</v>
      </c>
      <c r="F614" t="s">
        <v>21</v>
      </c>
      <c r="G614" t="s">
        <v>23</v>
      </c>
      <c r="H614">
        <v>5</v>
      </c>
      <c r="I614" t="str">
        <f t="shared" si="65"/>
        <v>&lt; 8 hours</v>
      </c>
      <c r="J614">
        <v>97</v>
      </c>
      <c r="K614" t="s">
        <v>24</v>
      </c>
      <c r="L614" t="s">
        <v>23</v>
      </c>
      <c r="M614">
        <v>2</v>
      </c>
      <c r="N614" t="str">
        <f t="shared" si="66"/>
        <v>Yes</v>
      </c>
      <c r="O614" t="s">
        <v>24</v>
      </c>
      <c r="P614" t="s">
        <v>24</v>
      </c>
      <c r="Q614" t="s">
        <v>36</v>
      </c>
      <c r="R614" t="s">
        <v>34</v>
      </c>
      <c r="S614">
        <v>5</v>
      </c>
      <c r="T614" t="str">
        <f t="shared" si="67"/>
        <v>High (4-6 hours)</v>
      </c>
      <c r="U614" t="s">
        <v>22</v>
      </c>
      <c r="V614" t="s">
        <v>27</v>
      </c>
      <c r="W614" t="s">
        <v>28</v>
      </c>
      <c r="X614" t="s">
        <v>29</v>
      </c>
      <c r="Y614">
        <v>72</v>
      </c>
      <c r="Z614">
        <f t="shared" si="68"/>
        <v>-25</v>
      </c>
      <c r="AA614" t="str">
        <f t="shared" si="69"/>
        <v>Deteriorated</v>
      </c>
    </row>
    <row r="615" spans="1:27" x14ac:dyDescent="0.25">
      <c r="A615">
        <v>13</v>
      </c>
      <c r="B615" t="str">
        <f t="shared" si="63"/>
        <v>10-20 hours</v>
      </c>
      <c r="C615">
        <v>77</v>
      </c>
      <c r="D615" t="str">
        <f t="shared" si="64"/>
        <v>Fair</v>
      </c>
      <c r="E615" t="s">
        <v>24</v>
      </c>
      <c r="F615" t="s">
        <v>24</v>
      </c>
      <c r="G615" t="s">
        <v>23</v>
      </c>
      <c r="H615">
        <v>10</v>
      </c>
      <c r="I615" t="str">
        <f t="shared" si="65"/>
        <v>≥ 8 hours</v>
      </c>
      <c r="J615">
        <v>62</v>
      </c>
      <c r="K615" t="s">
        <v>24</v>
      </c>
      <c r="L615" t="s">
        <v>23</v>
      </c>
      <c r="M615">
        <v>1</v>
      </c>
      <c r="N615" t="str">
        <f t="shared" si="66"/>
        <v>Yes</v>
      </c>
      <c r="O615" t="s">
        <v>21</v>
      </c>
      <c r="P615" t="s">
        <v>24</v>
      </c>
      <c r="Q615" t="s">
        <v>36</v>
      </c>
      <c r="R615" t="s">
        <v>34</v>
      </c>
      <c r="S615">
        <v>4</v>
      </c>
      <c r="T615" t="str">
        <f t="shared" si="67"/>
        <v>Moderate (2-4 hours)</v>
      </c>
      <c r="U615" t="s">
        <v>22</v>
      </c>
      <c r="V615" t="s">
        <v>31</v>
      </c>
      <c r="W615" t="s">
        <v>32</v>
      </c>
      <c r="X615" t="s">
        <v>29</v>
      </c>
      <c r="Y615">
        <v>65</v>
      </c>
      <c r="Z615">
        <f t="shared" si="68"/>
        <v>3</v>
      </c>
      <c r="AA615" t="str">
        <f t="shared" si="69"/>
        <v>Improved</v>
      </c>
    </row>
    <row r="616" spans="1:27" x14ac:dyDescent="0.25">
      <c r="A616">
        <v>35</v>
      </c>
      <c r="B616" t="str">
        <f t="shared" si="63"/>
        <v>above 30 hours</v>
      </c>
      <c r="C616">
        <v>85</v>
      </c>
      <c r="D616" t="str">
        <f t="shared" si="64"/>
        <v>Good</v>
      </c>
      <c r="E616" t="s">
        <v>24</v>
      </c>
      <c r="F616" t="s">
        <v>21</v>
      </c>
      <c r="G616" t="s">
        <v>23</v>
      </c>
      <c r="H616">
        <v>6</v>
      </c>
      <c r="I616" t="str">
        <f t="shared" si="65"/>
        <v>&lt; 8 hours</v>
      </c>
      <c r="J616">
        <v>73</v>
      </c>
      <c r="K616" t="s">
        <v>21</v>
      </c>
      <c r="L616" t="s">
        <v>23</v>
      </c>
      <c r="M616">
        <v>1</v>
      </c>
      <c r="N616" t="str">
        <f t="shared" si="66"/>
        <v>Yes</v>
      </c>
      <c r="O616" t="s">
        <v>21</v>
      </c>
      <c r="P616" t="s">
        <v>24</v>
      </c>
      <c r="Q616" t="s">
        <v>25</v>
      </c>
      <c r="R616" t="s">
        <v>30</v>
      </c>
      <c r="S616">
        <v>5</v>
      </c>
      <c r="T616" t="str">
        <f t="shared" si="67"/>
        <v>High (4-6 hours)</v>
      </c>
      <c r="U616" t="s">
        <v>22</v>
      </c>
      <c r="V616" t="s">
        <v>27</v>
      </c>
      <c r="W616" t="s">
        <v>32</v>
      </c>
      <c r="X616" t="s">
        <v>33</v>
      </c>
      <c r="Y616">
        <v>74</v>
      </c>
      <c r="Z616">
        <f t="shared" si="68"/>
        <v>1</v>
      </c>
      <c r="AA616" t="str">
        <f t="shared" si="69"/>
        <v>Same</v>
      </c>
    </row>
    <row r="617" spans="1:27" x14ac:dyDescent="0.25">
      <c r="A617">
        <v>21</v>
      </c>
      <c r="B617" t="str">
        <f t="shared" si="63"/>
        <v>20-30 hours</v>
      </c>
      <c r="C617">
        <v>74</v>
      </c>
      <c r="D617" t="str">
        <f t="shared" si="64"/>
        <v>Fair</v>
      </c>
      <c r="E617" t="s">
        <v>24</v>
      </c>
      <c r="F617" t="s">
        <v>20</v>
      </c>
      <c r="G617" t="s">
        <v>23</v>
      </c>
      <c r="H617">
        <v>7</v>
      </c>
      <c r="I617" t="str">
        <f t="shared" si="65"/>
        <v>&lt; 8 hours</v>
      </c>
      <c r="J617">
        <v>52</v>
      </c>
      <c r="K617" t="s">
        <v>20</v>
      </c>
      <c r="L617" t="s">
        <v>23</v>
      </c>
      <c r="M617">
        <v>1</v>
      </c>
      <c r="N617" t="str">
        <f t="shared" si="66"/>
        <v>Yes</v>
      </c>
      <c r="O617" t="s">
        <v>21</v>
      </c>
      <c r="P617" t="s">
        <v>24</v>
      </c>
      <c r="Q617" t="s">
        <v>25</v>
      </c>
      <c r="R617" t="s">
        <v>30</v>
      </c>
      <c r="S617">
        <v>4</v>
      </c>
      <c r="T617" t="str">
        <f t="shared" si="67"/>
        <v>Moderate (2-4 hours)</v>
      </c>
      <c r="U617" t="s">
        <v>22</v>
      </c>
      <c r="V617" t="s">
        <v>27</v>
      </c>
      <c r="W617" t="s">
        <v>37</v>
      </c>
      <c r="X617" t="s">
        <v>29</v>
      </c>
      <c r="Y617">
        <v>62</v>
      </c>
      <c r="Z617">
        <f t="shared" si="68"/>
        <v>10</v>
      </c>
      <c r="AA617" t="str">
        <f t="shared" si="69"/>
        <v>Improved</v>
      </c>
    </row>
    <row r="618" spans="1:27" x14ac:dyDescent="0.25">
      <c r="A618">
        <v>21</v>
      </c>
      <c r="B618" t="str">
        <f t="shared" si="63"/>
        <v>20-30 hours</v>
      </c>
      <c r="C618">
        <v>72</v>
      </c>
      <c r="D618" t="str">
        <f t="shared" si="64"/>
        <v>Fair</v>
      </c>
      <c r="E618" t="s">
        <v>21</v>
      </c>
      <c r="F618" t="s">
        <v>24</v>
      </c>
      <c r="G618" t="s">
        <v>22</v>
      </c>
      <c r="H618">
        <v>7</v>
      </c>
      <c r="I618" t="str">
        <f t="shared" si="65"/>
        <v>&lt; 8 hours</v>
      </c>
      <c r="J618">
        <v>60</v>
      </c>
      <c r="K618" t="s">
        <v>20</v>
      </c>
      <c r="L618" t="s">
        <v>23</v>
      </c>
      <c r="M618">
        <v>0</v>
      </c>
      <c r="N618" t="str">
        <f t="shared" si="66"/>
        <v>No</v>
      </c>
      <c r="O618" t="s">
        <v>20</v>
      </c>
      <c r="P618" t="s">
        <v>24</v>
      </c>
      <c r="Q618" t="s">
        <v>36</v>
      </c>
      <c r="R618" t="s">
        <v>34</v>
      </c>
      <c r="S618">
        <v>4</v>
      </c>
      <c r="T618" t="str">
        <f t="shared" si="67"/>
        <v>Moderate (2-4 hours)</v>
      </c>
      <c r="U618" t="s">
        <v>22</v>
      </c>
      <c r="V618" t="s">
        <v>35</v>
      </c>
      <c r="W618" t="s">
        <v>28</v>
      </c>
      <c r="X618" t="s">
        <v>29</v>
      </c>
      <c r="Y618">
        <v>65</v>
      </c>
      <c r="Z618">
        <f t="shared" si="68"/>
        <v>5</v>
      </c>
      <c r="AA618" t="str">
        <f t="shared" si="69"/>
        <v>Improved</v>
      </c>
    </row>
    <row r="619" spans="1:27" x14ac:dyDescent="0.25">
      <c r="A619">
        <v>24</v>
      </c>
      <c r="B619" t="str">
        <f t="shared" si="63"/>
        <v>20-30 hours</v>
      </c>
      <c r="C619">
        <v>83</v>
      </c>
      <c r="D619" t="str">
        <f t="shared" si="64"/>
        <v>Good</v>
      </c>
      <c r="E619" t="s">
        <v>20</v>
      </c>
      <c r="F619" t="s">
        <v>21</v>
      </c>
      <c r="G619" t="s">
        <v>22</v>
      </c>
      <c r="H619">
        <v>6</v>
      </c>
      <c r="I619" t="str">
        <f t="shared" si="65"/>
        <v>&lt; 8 hours</v>
      </c>
      <c r="J619">
        <v>85</v>
      </c>
      <c r="K619" t="s">
        <v>20</v>
      </c>
      <c r="L619" t="s">
        <v>23</v>
      </c>
      <c r="M619">
        <v>1</v>
      </c>
      <c r="N619" t="str">
        <f t="shared" si="66"/>
        <v>Yes</v>
      </c>
      <c r="O619" t="s">
        <v>20</v>
      </c>
      <c r="P619" t="s">
        <v>21</v>
      </c>
      <c r="Q619" t="s">
        <v>25</v>
      </c>
      <c r="R619" t="s">
        <v>34</v>
      </c>
      <c r="S619">
        <v>4</v>
      </c>
      <c r="T619" t="str">
        <f t="shared" si="67"/>
        <v>Moderate (2-4 hours)</v>
      </c>
      <c r="U619" t="s">
        <v>22</v>
      </c>
      <c r="V619" t="s">
        <v>27</v>
      </c>
      <c r="W619" t="s">
        <v>32</v>
      </c>
      <c r="X619" t="s">
        <v>33</v>
      </c>
      <c r="Y619">
        <v>68</v>
      </c>
      <c r="Z619">
        <f t="shared" si="68"/>
        <v>-17</v>
      </c>
      <c r="AA619" t="str">
        <f t="shared" si="69"/>
        <v>Deteriorated</v>
      </c>
    </row>
    <row r="620" spans="1:27" x14ac:dyDescent="0.25">
      <c r="A620">
        <v>23</v>
      </c>
      <c r="B620" t="str">
        <f t="shared" si="63"/>
        <v>20-30 hours</v>
      </c>
      <c r="C620">
        <v>80</v>
      </c>
      <c r="D620" t="str">
        <f t="shared" si="64"/>
        <v>Good</v>
      </c>
      <c r="E620" t="s">
        <v>24</v>
      </c>
      <c r="F620" t="s">
        <v>20</v>
      </c>
      <c r="G620" t="s">
        <v>23</v>
      </c>
      <c r="H620">
        <v>6</v>
      </c>
      <c r="I620" t="str">
        <f t="shared" si="65"/>
        <v>&lt; 8 hours</v>
      </c>
      <c r="J620">
        <v>56</v>
      </c>
      <c r="K620" t="s">
        <v>24</v>
      </c>
      <c r="L620" t="s">
        <v>23</v>
      </c>
      <c r="M620">
        <v>3</v>
      </c>
      <c r="N620" t="str">
        <f t="shared" si="66"/>
        <v>Yes</v>
      </c>
      <c r="O620" t="s">
        <v>24</v>
      </c>
      <c r="P620" t="s">
        <v>24</v>
      </c>
      <c r="Q620" t="s">
        <v>25</v>
      </c>
      <c r="R620" t="s">
        <v>26</v>
      </c>
      <c r="S620">
        <v>2</v>
      </c>
      <c r="T620" t="str">
        <f t="shared" si="67"/>
        <v>Low (0-2 hours)</v>
      </c>
      <c r="U620" t="s">
        <v>23</v>
      </c>
      <c r="V620" t="s">
        <v>45</v>
      </c>
      <c r="W620" t="s">
        <v>28</v>
      </c>
      <c r="X620" t="s">
        <v>29</v>
      </c>
      <c r="Y620">
        <v>66</v>
      </c>
      <c r="Z620">
        <f t="shared" si="68"/>
        <v>10</v>
      </c>
      <c r="AA620" t="str">
        <f t="shared" si="69"/>
        <v>Improved</v>
      </c>
    </row>
    <row r="621" spans="1:27" x14ac:dyDescent="0.25">
      <c r="A621">
        <v>21</v>
      </c>
      <c r="B621" t="str">
        <f t="shared" si="63"/>
        <v>20-30 hours</v>
      </c>
      <c r="C621">
        <v>83</v>
      </c>
      <c r="D621" t="str">
        <f t="shared" si="64"/>
        <v>Good</v>
      </c>
      <c r="E621" t="s">
        <v>21</v>
      </c>
      <c r="F621" t="s">
        <v>24</v>
      </c>
      <c r="G621" t="s">
        <v>23</v>
      </c>
      <c r="H621">
        <v>6</v>
      </c>
      <c r="I621" t="str">
        <f t="shared" si="65"/>
        <v>&lt; 8 hours</v>
      </c>
      <c r="J621">
        <v>81</v>
      </c>
      <c r="K621" t="s">
        <v>20</v>
      </c>
      <c r="L621" t="s">
        <v>23</v>
      </c>
      <c r="M621">
        <v>3</v>
      </c>
      <c r="N621" t="str">
        <f t="shared" si="66"/>
        <v>Yes</v>
      </c>
      <c r="O621" t="s">
        <v>21</v>
      </c>
      <c r="P621" t="s">
        <v>24</v>
      </c>
      <c r="Q621" t="s">
        <v>25</v>
      </c>
      <c r="R621" t="s">
        <v>30</v>
      </c>
      <c r="S621">
        <v>4</v>
      </c>
      <c r="T621" t="str">
        <f t="shared" si="67"/>
        <v>Moderate (2-4 hours)</v>
      </c>
      <c r="U621" t="s">
        <v>22</v>
      </c>
      <c r="V621" t="s">
        <v>35</v>
      </c>
      <c r="W621" t="s">
        <v>32</v>
      </c>
      <c r="X621" t="s">
        <v>29</v>
      </c>
      <c r="Y621">
        <v>71</v>
      </c>
      <c r="Z621">
        <f t="shared" si="68"/>
        <v>-10</v>
      </c>
      <c r="AA621" t="str">
        <f t="shared" si="69"/>
        <v>Deteriorated</v>
      </c>
    </row>
    <row r="622" spans="1:27" x14ac:dyDescent="0.25">
      <c r="A622">
        <v>15</v>
      </c>
      <c r="B622" t="str">
        <f t="shared" si="63"/>
        <v>10-20 hours</v>
      </c>
      <c r="C622">
        <v>71</v>
      </c>
      <c r="D622" t="str">
        <f t="shared" si="64"/>
        <v>Fair</v>
      </c>
      <c r="E622" t="s">
        <v>24</v>
      </c>
      <c r="F622" t="s">
        <v>21</v>
      </c>
      <c r="G622" t="s">
        <v>22</v>
      </c>
      <c r="H622">
        <v>8</v>
      </c>
      <c r="I622" t="str">
        <f t="shared" si="65"/>
        <v>≥ 8 hours</v>
      </c>
      <c r="J622">
        <v>50</v>
      </c>
      <c r="K622" t="s">
        <v>20</v>
      </c>
      <c r="L622" t="s">
        <v>23</v>
      </c>
      <c r="M622">
        <v>1</v>
      </c>
      <c r="N622" t="str">
        <f t="shared" si="66"/>
        <v>Yes</v>
      </c>
      <c r="O622" t="s">
        <v>24</v>
      </c>
      <c r="P622" t="s">
        <v>24</v>
      </c>
      <c r="Q622" t="s">
        <v>25</v>
      </c>
      <c r="R622" t="s">
        <v>34</v>
      </c>
      <c r="S622">
        <v>2</v>
      </c>
      <c r="T622" t="str">
        <f t="shared" si="67"/>
        <v>Low (0-2 hours)</v>
      </c>
      <c r="U622" t="s">
        <v>23</v>
      </c>
      <c r="V622" t="s">
        <v>35</v>
      </c>
      <c r="W622" t="s">
        <v>28</v>
      </c>
      <c r="X622" t="s">
        <v>33</v>
      </c>
      <c r="Y622">
        <v>62</v>
      </c>
      <c r="Z622">
        <f t="shared" si="68"/>
        <v>12</v>
      </c>
      <c r="AA622" t="str">
        <f t="shared" si="69"/>
        <v>Improved</v>
      </c>
    </row>
    <row r="623" spans="1:27" x14ac:dyDescent="0.25">
      <c r="A623">
        <v>23</v>
      </c>
      <c r="B623" t="str">
        <f t="shared" si="63"/>
        <v>20-30 hours</v>
      </c>
      <c r="C623">
        <v>75</v>
      </c>
      <c r="D623" t="str">
        <f t="shared" si="64"/>
        <v>Fair</v>
      </c>
      <c r="E623" t="s">
        <v>20</v>
      </c>
      <c r="F623" t="s">
        <v>21</v>
      </c>
      <c r="G623" t="s">
        <v>23</v>
      </c>
      <c r="H623">
        <v>6</v>
      </c>
      <c r="I623" t="str">
        <f t="shared" si="65"/>
        <v>&lt; 8 hours</v>
      </c>
      <c r="J623">
        <v>73</v>
      </c>
      <c r="K623" t="s">
        <v>20</v>
      </c>
      <c r="L623" t="s">
        <v>23</v>
      </c>
      <c r="M623">
        <v>1</v>
      </c>
      <c r="N623" t="str">
        <f t="shared" si="66"/>
        <v>Yes</v>
      </c>
      <c r="O623" t="s">
        <v>20</v>
      </c>
      <c r="P623" t="s">
        <v>24</v>
      </c>
      <c r="Q623" t="s">
        <v>25</v>
      </c>
      <c r="R623" t="s">
        <v>26</v>
      </c>
      <c r="S623">
        <v>2</v>
      </c>
      <c r="T623" t="str">
        <f t="shared" si="67"/>
        <v>Low (0-2 hours)</v>
      </c>
      <c r="U623" t="s">
        <v>22</v>
      </c>
      <c r="V623" t="s">
        <v>27</v>
      </c>
      <c r="W623" t="s">
        <v>32</v>
      </c>
      <c r="X623" t="s">
        <v>33</v>
      </c>
      <c r="Y623">
        <v>65</v>
      </c>
      <c r="Z623">
        <f t="shared" si="68"/>
        <v>-8</v>
      </c>
      <c r="AA623" t="str">
        <f t="shared" si="69"/>
        <v>Deteriorated</v>
      </c>
    </row>
    <row r="624" spans="1:27" x14ac:dyDescent="0.25">
      <c r="A624">
        <v>31</v>
      </c>
      <c r="B624" t="str">
        <f t="shared" si="63"/>
        <v>above 30 hours</v>
      </c>
      <c r="C624">
        <v>63</v>
      </c>
      <c r="D624" t="str">
        <f t="shared" si="64"/>
        <v>Poor</v>
      </c>
      <c r="E624" t="s">
        <v>24</v>
      </c>
      <c r="F624" t="s">
        <v>21</v>
      </c>
      <c r="G624" t="s">
        <v>22</v>
      </c>
      <c r="H624">
        <v>9</v>
      </c>
      <c r="I624" t="str">
        <f t="shared" si="65"/>
        <v>≥ 8 hours</v>
      </c>
      <c r="J624">
        <v>86</v>
      </c>
      <c r="K624" t="s">
        <v>20</v>
      </c>
      <c r="L624" t="s">
        <v>23</v>
      </c>
      <c r="M624">
        <v>0</v>
      </c>
      <c r="N624" t="str">
        <f t="shared" si="66"/>
        <v>No</v>
      </c>
      <c r="O624" t="s">
        <v>21</v>
      </c>
      <c r="P624" t="s">
        <v>24</v>
      </c>
      <c r="Q624" t="s">
        <v>25</v>
      </c>
      <c r="R624" t="s">
        <v>34</v>
      </c>
      <c r="S624">
        <v>3</v>
      </c>
      <c r="T624" t="str">
        <f t="shared" si="67"/>
        <v>Moderate (2-4 hours)</v>
      </c>
      <c r="U624" t="s">
        <v>22</v>
      </c>
      <c r="V624" t="s">
        <v>35</v>
      </c>
      <c r="W624" t="s">
        <v>32</v>
      </c>
      <c r="X624" t="s">
        <v>29</v>
      </c>
      <c r="Y624">
        <v>68</v>
      </c>
      <c r="Z624">
        <f t="shared" si="68"/>
        <v>-18</v>
      </c>
      <c r="AA624" t="str">
        <f t="shared" si="69"/>
        <v>Deteriorated</v>
      </c>
    </row>
    <row r="625" spans="1:27" x14ac:dyDescent="0.25">
      <c r="A625">
        <v>28</v>
      </c>
      <c r="B625" t="str">
        <f t="shared" si="63"/>
        <v>20-30 hours</v>
      </c>
      <c r="C625">
        <v>62</v>
      </c>
      <c r="D625" t="str">
        <f t="shared" si="64"/>
        <v>Poor</v>
      </c>
      <c r="E625" t="s">
        <v>24</v>
      </c>
      <c r="F625" t="s">
        <v>21</v>
      </c>
      <c r="G625" t="s">
        <v>22</v>
      </c>
      <c r="H625">
        <v>6</v>
      </c>
      <c r="I625" t="str">
        <f t="shared" si="65"/>
        <v>&lt; 8 hours</v>
      </c>
      <c r="J625">
        <v>96</v>
      </c>
      <c r="K625" t="s">
        <v>24</v>
      </c>
      <c r="L625" t="s">
        <v>23</v>
      </c>
      <c r="M625">
        <v>4</v>
      </c>
      <c r="N625" t="str">
        <f t="shared" si="66"/>
        <v>Yes</v>
      </c>
      <c r="O625" t="s">
        <v>24</v>
      </c>
      <c r="P625" t="s">
        <v>21</v>
      </c>
      <c r="Q625" t="s">
        <v>25</v>
      </c>
      <c r="R625" t="s">
        <v>26</v>
      </c>
      <c r="S625">
        <v>3</v>
      </c>
      <c r="T625" t="str">
        <f t="shared" si="67"/>
        <v>Moderate (2-4 hours)</v>
      </c>
      <c r="U625" t="s">
        <v>22</v>
      </c>
      <c r="V625" t="s">
        <v>27</v>
      </c>
      <c r="W625" t="s">
        <v>28</v>
      </c>
      <c r="X625" t="s">
        <v>29</v>
      </c>
      <c r="Y625">
        <v>70</v>
      </c>
      <c r="Z625">
        <f t="shared" si="68"/>
        <v>-26</v>
      </c>
      <c r="AA625" t="str">
        <f t="shared" si="69"/>
        <v>Deteriorated</v>
      </c>
    </row>
    <row r="626" spans="1:27" x14ac:dyDescent="0.25">
      <c r="A626">
        <v>30</v>
      </c>
      <c r="B626" t="str">
        <f t="shared" si="63"/>
        <v>20-30 hours</v>
      </c>
      <c r="C626">
        <v>70</v>
      </c>
      <c r="D626" t="str">
        <f t="shared" si="64"/>
        <v>Fair</v>
      </c>
      <c r="E626" t="s">
        <v>20</v>
      </c>
      <c r="F626" t="s">
        <v>24</v>
      </c>
      <c r="G626" t="s">
        <v>22</v>
      </c>
      <c r="H626">
        <v>8</v>
      </c>
      <c r="I626" t="str">
        <f t="shared" si="65"/>
        <v>≥ 8 hours</v>
      </c>
      <c r="J626">
        <v>75</v>
      </c>
      <c r="K626" t="s">
        <v>24</v>
      </c>
      <c r="L626" t="s">
        <v>23</v>
      </c>
      <c r="M626">
        <v>1</v>
      </c>
      <c r="N626" t="str">
        <f t="shared" si="66"/>
        <v>Yes</v>
      </c>
      <c r="O626" t="s">
        <v>24</v>
      </c>
      <c r="P626" t="s">
        <v>45</v>
      </c>
      <c r="Q626" t="s">
        <v>36</v>
      </c>
      <c r="R626" t="s">
        <v>26</v>
      </c>
      <c r="S626">
        <v>2</v>
      </c>
      <c r="T626" t="str">
        <f t="shared" si="67"/>
        <v>Low (0-2 hours)</v>
      </c>
      <c r="U626" t="s">
        <v>22</v>
      </c>
      <c r="V626" t="s">
        <v>27</v>
      </c>
      <c r="W626" t="s">
        <v>28</v>
      </c>
      <c r="X626" t="s">
        <v>33</v>
      </c>
      <c r="Y626">
        <v>67</v>
      </c>
      <c r="Z626">
        <f t="shared" si="68"/>
        <v>-8</v>
      </c>
      <c r="AA626" t="str">
        <f t="shared" si="69"/>
        <v>Deteriorated</v>
      </c>
    </row>
    <row r="627" spans="1:27" x14ac:dyDescent="0.25">
      <c r="A627">
        <v>17</v>
      </c>
      <c r="B627" t="str">
        <f t="shared" si="63"/>
        <v>10-20 hours</v>
      </c>
      <c r="C627">
        <v>63</v>
      </c>
      <c r="D627" t="str">
        <f t="shared" si="64"/>
        <v>Poor</v>
      </c>
      <c r="E627" t="s">
        <v>24</v>
      </c>
      <c r="F627" t="s">
        <v>24</v>
      </c>
      <c r="G627" t="s">
        <v>22</v>
      </c>
      <c r="H627">
        <v>4</v>
      </c>
      <c r="I627" t="str">
        <f t="shared" si="65"/>
        <v>&lt; 8 hours</v>
      </c>
      <c r="J627">
        <v>92</v>
      </c>
      <c r="K627" t="s">
        <v>24</v>
      </c>
      <c r="L627" t="s">
        <v>23</v>
      </c>
      <c r="M627">
        <v>2</v>
      </c>
      <c r="N627" t="str">
        <f t="shared" si="66"/>
        <v>Yes</v>
      </c>
      <c r="O627" t="s">
        <v>20</v>
      </c>
      <c r="P627" t="s">
        <v>24</v>
      </c>
      <c r="Q627" t="s">
        <v>25</v>
      </c>
      <c r="R627" t="s">
        <v>30</v>
      </c>
      <c r="S627">
        <v>4</v>
      </c>
      <c r="T627" t="str">
        <f t="shared" si="67"/>
        <v>Moderate (2-4 hours)</v>
      </c>
      <c r="U627" t="s">
        <v>22</v>
      </c>
      <c r="V627" t="s">
        <v>27</v>
      </c>
      <c r="W627" t="s">
        <v>28</v>
      </c>
      <c r="X627" t="s">
        <v>33</v>
      </c>
      <c r="Y627">
        <v>63</v>
      </c>
      <c r="Z627">
        <f t="shared" si="68"/>
        <v>-29</v>
      </c>
      <c r="AA627" t="str">
        <f t="shared" si="69"/>
        <v>Deteriorated</v>
      </c>
    </row>
    <row r="628" spans="1:27" x14ac:dyDescent="0.25">
      <c r="A628">
        <v>14</v>
      </c>
      <c r="B628" t="str">
        <f t="shared" si="63"/>
        <v>10-20 hours</v>
      </c>
      <c r="C628">
        <v>64</v>
      </c>
      <c r="D628" t="str">
        <f t="shared" si="64"/>
        <v>Poor</v>
      </c>
      <c r="E628" t="s">
        <v>21</v>
      </c>
      <c r="F628" t="s">
        <v>21</v>
      </c>
      <c r="G628" t="s">
        <v>23</v>
      </c>
      <c r="H628">
        <v>6</v>
      </c>
      <c r="I628" t="str">
        <f t="shared" si="65"/>
        <v>&lt; 8 hours</v>
      </c>
      <c r="J628">
        <v>90</v>
      </c>
      <c r="K628" t="s">
        <v>20</v>
      </c>
      <c r="L628" t="s">
        <v>23</v>
      </c>
      <c r="M628">
        <v>0</v>
      </c>
      <c r="N628" t="str">
        <f t="shared" si="66"/>
        <v>No</v>
      </c>
      <c r="O628" t="s">
        <v>20</v>
      </c>
      <c r="P628" t="s">
        <v>21</v>
      </c>
      <c r="Q628" t="s">
        <v>36</v>
      </c>
      <c r="R628" t="s">
        <v>30</v>
      </c>
      <c r="S628">
        <v>2</v>
      </c>
      <c r="T628" t="str">
        <f t="shared" si="67"/>
        <v>Low (0-2 hours)</v>
      </c>
      <c r="U628" t="s">
        <v>22</v>
      </c>
      <c r="V628" t="s">
        <v>27</v>
      </c>
      <c r="W628" t="s">
        <v>28</v>
      </c>
      <c r="X628" t="s">
        <v>33</v>
      </c>
      <c r="Y628">
        <v>63</v>
      </c>
      <c r="Z628">
        <f t="shared" si="68"/>
        <v>-27</v>
      </c>
      <c r="AA628" t="str">
        <f t="shared" si="69"/>
        <v>Deteriorated</v>
      </c>
    </row>
    <row r="629" spans="1:27" x14ac:dyDescent="0.25">
      <c r="A629">
        <v>19</v>
      </c>
      <c r="B629" t="str">
        <f t="shared" si="63"/>
        <v>10-20 hours</v>
      </c>
      <c r="C629">
        <v>93</v>
      </c>
      <c r="D629" t="str">
        <f t="shared" si="64"/>
        <v>Very Good</v>
      </c>
      <c r="E629" t="s">
        <v>24</v>
      </c>
      <c r="F629" t="s">
        <v>21</v>
      </c>
      <c r="G629" t="s">
        <v>22</v>
      </c>
      <c r="H629">
        <v>6</v>
      </c>
      <c r="I629" t="str">
        <f t="shared" si="65"/>
        <v>&lt; 8 hours</v>
      </c>
      <c r="J629">
        <v>65</v>
      </c>
      <c r="K629" t="s">
        <v>24</v>
      </c>
      <c r="L629" t="s">
        <v>23</v>
      </c>
      <c r="M629">
        <v>0</v>
      </c>
      <c r="N629" t="str">
        <f t="shared" si="66"/>
        <v>No</v>
      </c>
      <c r="O629" t="s">
        <v>24</v>
      </c>
      <c r="P629" t="s">
        <v>21</v>
      </c>
      <c r="Q629" t="s">
        <v>25</v>
      </c>
      <c r="R629" t="s">
        <v>34</v>
      </c>
      <c r="S629">
        <v>3</v>
      </c>
      <c r="T629" t="str">
        <f t="shared" si="67"/>
        <v>Moderate (2-4 hours)</v>
      </c>
      <c r="U629" t="s">
        <v>22</v>
      </c>
      <c r="V629" t="s">
        <v>27</v>
      </c>
      <c r="W629" t="s">
        <v>28</v>
      </c>
      <c r="X629" t="s">
        <v>29</v>
      </c>
      <c r="Y629">
        <v>69</v>
      </c>
      <c r="Z629">
        <f t="shared" si="68"/>
        <v>4</v>
      </c>
      <c r="AA629" t="str">
        <f t="shared" si="69"/>
        <v>Improved</v>
      </c>
    </row>
    <row r="630" spans="1:27" x14ac:dyDescent="0.25">
      <c r="A630">
        <v>20</v>
      </c>
      <c r="B630" t="str">
        <f t="shared" si="63"/>
        <v>10-20 hours</v>
      </c>
      <c r="C630">
        <v>62</v>
      </c>
      <c r="D630" t="str">
        <f t="shared" si="64"/>
        <v>Poor</v>
      </c>
      <c r="E630" t="s">
        <v>20</v>
      </c>
      <c r="F630" t="s">
        <v>24</v>
      </c>
      <c r="G630" t="s">
        <v>23</v>
      </c>
      <c r="H630">
        <v>5</v>
      </c>
      <c r="I630" t="str">
        <f t="shared" si="65"/>
        <v>&lt; 8 hours</v>
      </c>
      <c r="J630">
        <v>94</v>
      </c>
      <c r="K630" t="s">
        <v>21</v>
      </c>
      <c r="L630" t="s">
        <v>23</v>
      </c>
      <c r="M630">
        <v>3</v>
      </c>
      <c r="N630" t="str">
        <f t="shared" si="66"/>
        <v>Yes</v>
      </c>
      <c r="O630" t="s">
        <v>24</v>
      </c>
      <c r="P630" t="s">
        <v>24</v>
      </c>
      <c r="Q630" t="s">
        <v>25</v>
      </c>
      <c r="R630" t="s">
        <v>34</v>
      </c>
      <c r="S630">
        <v>3</v>
      </c>
      <c r="T630" t="str">
        <f t="shared" si="67"/>
        <v>Moderate (2-4 hours)</v>
      </c>
      <c r="U630" t="s">
        <v>22</v>
      </c>
      <c r="V630" t="s">
        <v>35</v>
      </c>
      <c r="W630" t="s">
        <v>28</v>
      </c>
      <c r="X630" t="s">
        <v>29</v>
      </c>
      <c r="Y630">
        <v>66</v>
      </c>
      <c r="Z630">
        <f t="shared" si="68"/>
        <v>-28</v>
      </c>
      <c r="AA630" t="str">
        <f t="shared" si="69"/>
        <v>Deteriorated</v>
      </c>
    </row>
    <row r="631" spans="1:27" x14ac:dyDescent="0.25">
      <c r="A631">
        <v>27</v>
      </c>
      <c r="B631" t="str">
        <f t="shared" si="63"/>
        <v>20-30 hours</v>
      </c>
      <c r="C631">
        <v>86</v>
      </c>
      <c r="D631" t="str">
        <f t="shared" si="64"/>
        <v>Good</v>
      </c>
      <c r="E631" t="s">
        <v>24</v>
      </c>
      <c r="F631" t="s">
        <v>24</v>
      </c>
      <c r="G631" t="s">
        <v>23</v>
      </c>
      <c r="H631">
        <v>7</v>
      </c>
      <c r="I631" t="str">
        <f t="shared" si="65"/>
        <v>&lt; 8 hours</v>
      </c>
      <c r="J631">
        <v>82</v>
      </c>
      <c r="K631" t="s">
        <v>20</v>
      </c>
      <c r="L631" t="s">
        <v>23</v>
      </c>
      <c r="M631">
        <v>2</v>
      </c>
      <c r="N631" t="str">
        <f t="shared" si="66"/>
        <v>Yes</v>
      </c>
      <c r="O631" t="s">
        <v>20</v>
      </c>
      <c r="P631" t="s">
        <v>24</v>
      </c>
      <c r="Q631" t="s">
        <v>25</v>
      </c>
      <c r="R631" t="s">
        <v>26</v>
      </c>
      <c r="S631">
        <v>3</v>
      </c>
      <c r="T631" t="str">
        <f t="shared" si="67"/>
        <v>Moderate (2-4 hours)</v>
      </c>
      <c r="U631" t="s">
        <v>22</v>
      </c>
      <c r="V631" t="s">
        <v>27</v>
      </c>
      <c r="W631" t="s">
        <v>32</v>
      </c>
      <c r="X631" t="s">
        <v>33</v>
      </c>
      <c r="Y631">
        <v>70</v>
      </c>
      <c r="Z631">
        <f t="shared" si="68"/>
        <v>-12</v>
      </c>
      <c r="AA631" t="str">
        <f t="shared" si="69"/>
        <v>Deteriorated</v>
      </c>
    </row>
    <row r="632" spans="1:27" x14ac:dyDescent="0.25">
      <c r="A632">
        <v>10</v>
      </c>
      <c r="B632" t="str">
        <f t="shared" si="63"/>
        <v>1-10 hours</v>
      </c>
      <c r="C632">
        <v>71</v>
      </c>
      <c r="D632" t="str">
        <f t="shared" si="64"/>
        <v>Fair</v>
      </c>
      <c r="E632" t="s">
        <v>24</v>
      </c>
      <c r="F632" t="s">
        <v>24</v>
      </c>
      <c r="G632" t="s">
        <v>23</v>
      </c>
      <c r="H632">
        <v>7</v>
      </c>
      <c r="I632" t="str">
        <f t="shared" si="65"/>
        <v>&lt; 8 hours</v>
      </c>
      <c r="J632">
        <v>55</v>
      </c>
      <c r="K632" t="s">
        <v>21</v>
      </c>
      <c r="L632" t="s">
        <v>23</v>
      </c>
      <c r="M632">
        <v>2</v>
      </c>
      <c r="N632" t="str">
        <f t="shared" si="66"/>
        <v>Yes</v>
      </c>
      <c r="O632" t="s">
        <v>20</v>
      </c>
      <c r="P632" t="s">
        <v>21</v>
      </c>
      <c r="Q632" t="s">
        <v>25</v>
      </c>
      <c r="R632" t="s">
        <v>26</v>
      </c>
      <c r="S632">
        <v>3</v>
      </c>
      <c r="T632" t="str">
        <f t="shared" si="67"/>
        <v>Moderate (2-4 hours)</v>
      </c>
      <c r="U632" t="s">
        <v>22</v>
      </c>
      <c r="V632" t="s">
        <v>31</v>
      </c>
      <c r="W632" t="s">
        <v>28</v>
      </c>
      <c r="X632" t="s">
        <v>33</v>
      </c>
      <c r="Y632">
        <v>63</v>
      </c>
      <c r="Z632">
        <f t="shared" si="68"/>
        <v>8</v>
      </c>
      <c r="AA632" t="str">
        <f t="shared" si="69"/>
        <v>Improved</v>
      </c>
    </row>
    <row r="633" spans="1:27" x14ac:dyDescent="0.25">
      <c r="A633">
        <v>29</v>
      </c>
      <c r="B633" t="str">
        <f t="shared" si="63"/>
        <v>20-30 hours</v>
      </c>
      <c r="C633">
        <v>95</v>
      </c>
      <c r="D633" t="str">
        <f t="shared" si="64"/>
        <v>Very Good</v>
      </c>
      <c r="E633" t="s">
        <v>20</v>
      </c>
      <c r="F633" t="s">
        <v>24</v>
      </c>
      <c r="G633" t="s">
        <v>23</v>
      </c>
      <c r="H633">
        <v>4</v>
      </c>
      <c r="I633" t="str">
        <f t="shared" si="65"/>
        <v>&lt; 8 hours</v>
      </c>
      <c r="J633">
        <v>97</v>
      </c>
      <c r="K633" t="s">
        <v>24</v>
      </c>
      <c r="L633" t="s">
        <v>23</v>
      </c>
      <c r="M633">
        <v>0</v>
      </c>
      <c r="N633" t="str">
        <f t="shared" si="66"/>
        <v>No</v>
      </c>
      <c r="O633" t="s">
        <v>24</v>
      </c>
      <c r="P633" t="s">
        <v>24</v>
      </c>
      <c r="Q633" t="s">
        <v>36</v>
      </c>
      <c r="R633" t="s">
        <v>26</v>
      </c>
      <c r="S633">
        <v>4</v>
      </c>
      <c r="T633" t="str">
        <f t="shared" si="67"/>
        <v>Moderate (2-4 hours)</v>
      </c>
      <c r="U633" t="s">
        <v>23</v>
      </c>
      <c r="V633" t="s">
        <v>31</v>
      </c>
      <c r="W633" t="s">
        <v>32</v>
      </c>
      <c r="X633" t="s">
        <v>33</v>
      </c>
      <c r="Y633">
        <v>72</v>
      </c>
      <c r="Z633">
        <f t="shared" si="68"/>
        <v>-25</v>
      </c>
      <c r="AA633" t="str">
        <f t="shared" si="69"/>
        <v>Deteriorated</v>
      </c>
    </row>
    <row r="634" spans="1:27" x14ac:dyDescent="0.25">
      <c r="A634">
        <v>19</v>
      </c>
      <c r="B634" t="str">
        <f t="shared" si="63"/>
        <v>10-20 hours</v>
      </c>
      <c r="C634">
        <v>79</v>
      </c>
      <c r="D634" t="str">
        <f t="shared" si="64"/>
        <v>Fair</v>
      </c>
      <c r="E634" t="s">
        <v>21</v>
      </c>
      <c r="F634" t="s">
        <v>24</v>
      </c>
      <c r="G634" t="s">
        <v>23</v>
      </c>
      <c r="H634">
        <v>10</v>
      </c>
      <c r="I634" t="str">
        <f t="shared" si="65"/>
        <v>≥ 8 hours</v>
      </c>
      <c r="J634">
        <v>59</v>
      </c>
      <c r="K634" t="s">
        <v>20</v>
      </c>
      <c r="L634" t="s">
        <v>23</v>
      </c>
      <c r="M634">
        <v>1</v>
      </c>
      <c r="N634" t="str">
        <f t="shared" si="66"/>
        <v>Yes</v>
      </c>
      <c r="O634" t="s">
        <v>24</v>
      </c>
      <c r="P634" t="s">
        <v>24</v>
      </c>
      <c r="Q634" t="s">
        <v>25</v>
      </c>
      <c r="R634" t="s">
        <v>34</v>
      </c>
      <c r="S634">
        <v>3</v>
      </c>
      <c r="T634" t="str">
        <f t="shared" si="67"/>
        <v>Moderate (2-4 hours)</v>
      </c>
      <c r="U634" t="s">
        <v>23</v>
      </c>
      <c r="V634" t="s">
        <v>31</v>
      </c>
      <c r="W634" t="s">
        <v>32</v>
      </c>
      <c r="X634" t="s">
        <v>29</v>
      </c>
      <c r="Y634">
        <v>65</v>
      </c>
      <c r="Z634">
        <f t="shared" si="68"/>
        <v>6</v>
      </c>
      <c r="AA634" t="str">
        <f t="shared" si="69"/>
        <v>Improved</v>
      </c>
    </row>
    <row r="635" spans="1:27" x14ac:dyDescent="0.25">
      <c r="A635">
        <v>17</v>
      </c>
      <c r="B635" t="str">
        <f t="shared" si="63"/>
        <v>10-20 hours</v>
      </c>
      <c r="C635">
        <v>72</v>
      </c>
      <c r="D635" t="str">
        <f t="shared" si="64"/>
        <v>Fair</v>
      </c>
      <c r="E635" t="s">
        <v>24</v>
      </c>
      <c r="F635" t="s">
        <v>21</v>
      </c>
      <c r="G635" t="s">
        <v>23</v>
      </c>
      <c r="H635">
        <v>7</v>
      </c>
      <c r="I635" t="str">
        <f t="shared" si="65"/>
        <v>&lt; 8 hours</v>
      </c>
      <c r="J635">
        <v>74</v>
      </c>
      <c r="K635" t="s">
        <v>20</v>
      </c>
      <c r="L635" t="s">
        <v>23</v>
      </c>
      <c r="M635">
        <v>2</v>
      </c>
      <c r="N635" t="str">
        <f t="shared" si="66"/>
        <v>Yes</v>
      </c>
      <c r="O635" t="s">
        <v>21</v>
      </c>
      <c r="P635" t="s">
        <v>24</v>
      </c>
      <c r="Q635" t="s">
        <v>25</v>
      </c>
      <c r="R635" t="s">
        <v>26</v>
      </c>
      <c r="S635">
        <v>4</v>
      </c>
      <c r="T635" t="str">
        <f t="shared" si="67"/>
        <v>Moderate (2-4 hours)</v>
      </c>
      <c r="U635" t="s">
        <v>22</v>
      </c>
      <c r="V635" t="s">
        <v>35</v>
      </c>
      <c r="W635" t="s">
        <v>37</v>
      </c>
      <c r="X635" t="s">
        <v>29</v>
      </c>
      <c r="Y635">
        <v>67</v>
      </c>
      <c r="Z635">
        <f t="shared" si="68"/>
        <v>-7</v>
      </c>
      <c r="AA635" t="str">
        <f t="shared" si="69"/>
        <v>Deteriorated</v>
      </c>
    </row>
    <row r="636" spans="1:27" x14ac:dyDescent="0.25">
      <c r="A636">
        <v>14</v>
      </c>
      <c r="B636" t="str">
        <f t="shared" si="63"/>
        <v>10-20 hours</v>
      </c>
      <c r="C636">
        <v>81</v>
      </c>
      <c r="D636" t="str">
        <f t="shared" si="64"/>
        <v>Good</v>
      </c>
      <c r="E636" t="s">
        <v>24</v>
      </c>
      <c r="F636" t="s">
        <v>24</v>
      </c>
      <c r="G636" t="s">
        <v>23</v>
      </c>
      <c r="H636">
        <v>7</v>
      </c>
      <c r="I636" t="str">
        <f t="shared" si="65"/>
        <v>&lt; 8 hours</v>
      </c>
      <c r="J636">
        <v>73</v>
      </c>
      <c r="K636" t="s">
        <v>20</v>
      </c>
      <c r="L636" t="s">
        <v>22</v>
      </c>
      <c r="M636">
        <v>1</v>
      </c>
      <c r="N636" t="str">
        <f t="shared" si="66"/>
        <v>Yes</v>
      </c>
      <c r="O636" t="s">
        <v>21</v>
      </c>
      <c r="P636" t="s">
        <v>24</v>
      </c>
      <c r="Q636" t="s">
        <v>36</v>
      </c>
      <c r="R636" t="s">
        <v>26</v>
      </c>
      <c r="S636">
        <v>3</v>
      </c>
      <c r="T636" t="str">
        <f t="shared" si="67"/>
        <v>Moderate (2-4 hours)</v>
      </c>
      <c r="U636" t="s">
        <v>23</v>
      </c>
      <c r="V636" t="s">
        <v>27</v>
      </c>
      <c r="W636" t="s">
        <v>32</v>
      </c>
      <c r="X636" t="s">
        <v>29</v>
      </c>
      <c r="Y636">
        <v>63</v>
      </c>
      <c r="Z636">
        <f t="shared" si="68"/>
        <v>-10</v>
      </c>
      <c r="AA636" t="str">
        <f t="shared" si="69"/>
        <v>Deteriorated</v>
      </c>
    </row>
    <row r="637" spans="1:27" x14ac:dyDescent="0.25">
      <c r="A637">
        <v>10</v>
      </c>
      <c r="B637" t="str">
        <f t="shared" si="63"/>
        <v>1-10 hours</v>
      </c>
      <c r="C637">
        <v>75</v>
      </c>
      <c r="D637" t="str">
        <f t="shared" si="64"/>
        <v>Fair</v>
      </c>
      <c r="E637" t="s">
        <v>21</v>
      </c>
      <c r="F637" t="s">
        <v>24</v>
      </c>
      <c r="G637" t="s">
        <v>22</v>
      </c>
      <c r="H637">
        <v>9</v>
      </c>
      <c r="I637" t="str">
        <f t="shared" si="65"/>
        <v>≥ 8 hours</v>
      </c>
      <c r="J637">
        <v>81</v>
      </c>
      <c r="K637" t="s">
        <v>24</v>
      </c>
      <c r="L637" t="s">
        <v>23</v>
      </c>
      <c r="M637">
        <v>3</v>
      </c>
      <c r="N637" t="str">
        <f t="shared" si="66"/>
        <v>Yes</v>
      </c>
      <c r="O637" t="s">
        <v>20</v>
      </c>
      <c r="P637" t="s">
        <v>21</v>
      </c>
      <c r="Q637" t="s">
        <v>25</v>
      </c>
      <c r="R637" t="s">
        <v>30</v>
      </c>
      <c r="S637">
        <v>5</v>
      </c>
      <c r="T637" t="str">
        <f t="shared" si="67"/>
        <v>High (4-6 hours)</v>
      </c>
      <c r="U637" t="s">
        <v>22</v>
      </c>
      <c r="V637" t="s">
        <v>27</v>
      </c>
      <c r="W637" t="s">
        <v>28</v>
      </c>
      <c r="X637" t="s">
        <v>33</v>
      </c>
      <c r="Y637">
        <v>65</v>
      </c>
      <c r="Z637">
        <f t="shared" si="68"/>
        <v>-16</v>
      </c>
      <c r="AA637" t="str">
        <f t="shared" si="69"/>
        <v>Deteriorated</v>
      </c>
    </row>
    <row r="638" spans="1:27" x14ac:dyDescent="0.25">
      <c r="A638">
        <v>25</v>
      </c>
      <c r="B638" t="str">
        <f t="shared" si="63"/>
        <v>20-30 hours</v>
      </c>
      <c r="C638">
        <v>83</v>
      </c>
      <c r="D638" t="str">
        <f t="shared" si="64"/>
        <v>Good</v>
      </c>
      <c r="E638" t="s">
        <v>24</v>
      </c>
      <c r="F638" t="s">
        <v>24</v>
      </c>
      <c r="G638" t="s">
        <v>23</v>
      </c>
      <c r="H638">
        <v>8</v>
      </c>
      <c r="I638" t="str">
        <f t="shared" si="65"/>
        <v>≥ 8 hours</v>
      </c>
      <c r="J638">
        <v>83</v>
      </c>
      <c r="K638" t="s">
        <v>24</v>
      </c>
      <c r="L638" t="s">
        <v>23</v>
      </c>
      <c r="M638">
        <v>2</v>
      </c>
      <c r="N638" t="str">
        <f t="shared" si="66"/>
        <v>Yes</v>
      </c>
      <c r="O638" t="s">
        <v>20</v>
      </c>
      <c r="P638" t="s">
        <v>24</v>
      </c>
      <c r="Q638" t="s">
        <v>25</v>
      </c>
      <c r="R638" t="s">
        <v>34</v>
      </c>
      <c r="S638">
        <v>1</v>
      </c>
      <c r="T638" t="str">
        <f t="shared" si="67"/>
        <v>Low (0-2 hours)</v>
      </c>
      <c r="U638" t="s">
        <v>23</v>
      </c>
      <c r="V638" t="s">
        <v>27</v>
      </c>
      <c r="W638" t="s">
        <v>32</v>
      </c>
      <c r="X638" t="s">
        <v>33</v>
      </c>
      <c r="Y638">
        <v>67</v>
      </c>
      <c r="Z638">
        <f t="shared" si="68"/>
        <v>-16</v>
      </c>
      <c r="AA638" t="str">
        <f t="shared" si="69"/>
        <v>Deteriorated</v>
      </c>
    </row>
    <row r="639" spans="1:27" x14ac:dyDescent="0.25">
      <c r="A639">
        <v>20</v>
      </c>
      <c r="B639" t="str">
        <f t="shared" si="63"/>
        <v>10-20 hours</v>
      </c>
      <c r="C639">
        <v>65</v>
      </c>
      <c r="D639" t="str">
        <f t="shared" si="64"/>
        <v>Poor</v>
      </c>
      <c r="E639" t="s">
        <v>24</v>
      </c>
      <c r="F639" t="s">
        <v>20</v>
      </c>
      <c r="G639" t="s">
        <v>23</v>
      </c>
      <c r="H639">
        <v>7</v>
      </c>
      <c r="I639" t="str">
        <f t="shared" si="65"/>
        <v>&lt; 8 hours</v>
      </c>
      <c r="J639">
        <v>62</v>
      </c>
      <c r="K639" t="s">
        <v>21</v>
      </c>
      <c r="L639" t="s">
        <v>23</v>
      </c>
      <c r="M639">
        <v>0</v>
      </c>
      <c r="N639" t="str">
        <f t="shared" si="66"/>
        <v>No</v>
      </c>
      <c r="O639" t="s">
        <v>24</v>
      </c>
      <c r="P639" t="s">
        <v>24</v>
      </c>
      <c r="Q639" t="s">
        <v>25</v>
      </c>
      <c r="R639" t="s">
        <v>34</v>
      </c>
      <c r="S639">
        <v>0</v>
      </c>
      <c r="T639" t="str">
        <f t="shared" si="67"/>
        <v>Low (0-2 hours)</v>
      </c>
      <c r="U639" t="s">
        <v>23</v>
      </c>
      <c r="V639" t="s">
        <v>35</v>
      </c>
      <c r="W639" t="s">
        <v>28</v>
      </c>
      <c r="X639" t="s">
        <v>29</v>
      </c>
      <c r="Y639">
        <v>80</v>
      </c>
      <c r="Z639">
        <f t="shared" si="68"/>
        <v>18</v>
      </c>
      <c r="AA639" t="str">
        <f t="shared" si="69"/>
        <v>Improved</v>
      </c>
    </row>
    <row r="640" spans="1:27" x14ac:dyDescent="0.25">
      <c r="A640">
        <v>12</v>
      </c>
      <c r="B640" t="str">
        <f t="shared" si="63"/>
        <v>10-20 hours</v>
      </c>
      <c r="C640">
        <v>100</v>
      </c>
      <c r="D640" t="str">
        <f t="shared" si="64"/>
        <v>Perfect</v>
      </c>
      <c r="E640" t="s">
        <v>24</v>
      </c>
      <c r="F640" t="s">
        <v>24</v>
      </c>
      <c r="G640" t="s">
        <v>23</v>
      </c>
      <c r="H640">
        <v>4</v>
      </c>
      <c r="I640" t="str">
        <f t="shared" si="65"/>
        <v>&lt; 8 hours</v>
      </c>
      <c r="J640">
        <v>68</v>
      </c>
      <c r="K640" t="s">
        <v>24</v>
      </c>
      <c r="L640" t="s">
        <v>23</v>
      </c>
      <c r="M640">
        <v>2</v>
      </c>
      <c r="N640" t="str">
        <f t="shared" si="66"/>
        <v>Yes</v>
      </c>
      <c r="O640" t="s">
        <v>20</v>
      </c>
      <c r="P640" t="s">
        <v>24</v>
      </c>
      <c r="Q640" t="s">
        <v>25</v>
      </c>
      <c r="R640" t="s">
        <v>34</v>
      </c>
      <c r="S640">
        <v>3</v>
      </c>
      <c r="T640" t="str">
        <f t="shared" si="67"/>
        <v>Moderate (2-4 hours)</v>
      </c>
      <c r="U640" t="s">
        <v>22</v>
      </c>
      <c r="V640" t="s">
        <v>31</v>
      </c>
      <c r="W640" t="s">
        <v>37</v>
      </c>
      <c r="X640" t="s">
        <v>29</v>
      </c>
      <c r="Y640">
        <v>68</v>
      </c>
      <c r="Z640">
        <f t="shared" si="68"/>
        <v>0</v>
      </c>
      <c r="AA640" t="str">
        <f t="shared" si="69"/>
        <v>Same</v>
      </c>
    </row>
    <row r="641" spans="1:27" x14ac:dyDescent="0.25">
      <c r="A641">
        <v>12</v>
      </c>
      <c r="B641" t="str">
        <f t="shared" si="63"/>
        <v>10-20 hours</v>
      </c>
      <c r="C641">
        <v>77</v>
      </c>
      <c r="D641" t="str">
        <f t="shared" si="64"/>
        <v>Fair</v>
      </c>
      <c r="E641" t="s">
        <v>24</v>
      </c>
      <c r="F641" t="s">
        <v>24</v>
      </c>
      <c r="G641" t="s">
        <v>23</v>
      </c>
      <c r="H641">
        <v>8</v>
      </c>
      <c r="I641" t="str">
        <f t="shared" si="65"/>
        <v>≥ 8 hours</v>
      </c>
      <c r="J641">
        <v>57</v>
      </c>
      <c r="K641" t="s">
        <v>24</v>
      </c>
      <c r="L641" t="s">
        <v>23</v>
      </c>
      <c r="M641">
        <v>2</v>
      </c>
      <c r="N641" t="str">
        <f t="shared" si="66"/>
        <v>Yes</v>
      </c>
      <c r="O641" t="s">
        <v>20</v>
      </c>
      <c r="P641" t="s">
        <v>21</v>
      </c>
      <c r="Q641" t="s">
        <v>25</v>
      </c>
      <c r="R641" t="s">
        <v>30</v>
      </c>
      <c r="S641">
        <v>2</v>
      </c>
      <c r="T641" t="str">
        <f t="shared" si="67"/>
        <v>Low (0-2 hours)</v>
      </c>
      <c r="U641" t="s">
        <v>22</v>
      </c>
      <c r="V641" t="s">
        <v>31</v>
      </c>
      <c r="W641" t="s">
        <v>32</v>
      </c>
      <c r="X641" t="s">
        <v>29</v>
      </c>
      <c r="Y641">
        <v>63</v>
      </c>
      <c r="Z641">
        <f t="shared" si="68"/>
        <v>6</v>
      </c>
      <c r="AA641" t="str">
        <f t="shared" si="69"/>
        <v>Improved</v>
      </c>
    </row>
    <row r="642" spans="1:27" x14ac:dyDescent="0.25">
      <c r="A642">
        <v>18</v>
      </c>
      <c r="B642" t="str">
        <f t="shared" si="63"/>
        <v>10-20 hours</v>
      </c>
      <c r="C642">
        <v>74</v>
      </c>
      <c r="D642" t="str">
        <f t="shared" si="64"/>
        <v>Fair</v>
      </c>
      <c r="E642" t="s">
        <v>24</v>
      </c>
      <c r="F642" t="s">
        <v>24</v>
      </c>
      <c r="G642" t="s">
        <v>22</v>
      </c>
      <c r="H642">
        <v>6</v>
      </c>
      <c r="I642" t="str">
        <f t="shared" si="65"/>
        <v>&lt; 8 hours</v>
      </c>
      <c r="J642">
        <v>56</v>
      </c>
      <c r="K642" t="s">
        <v>24</v>
      </c>
      <c r="L642" t="s">
        <v>23</v>
      </c>
      <c r="M642">
        <v>1</v>
      </c>
      <c r="N642" t="str">
        <f t="shared" si="66"/>
        <v>Yes</v>
      </c>
      <c r="O642" t="s">
        <v>24</v>
      </c>
      <c r="P642" t="s">
        <v>24</v>
      </c>
      <c r="Q642" t="s">
        <v>36</v>
      </c>
      <c r="R642" t="s">
        <v>26</v>
      </c>
      <c r="S642">
        <v>3</v>
      </c>
      <c r="T642" t="str">
        <f t="shared" si="67"/>
        <v>Moderate (2-4 hours)</v>
      </c>
      <c r="U642" t="s">
        <v>22</v>
      </c>
      <c r="V642" t="s">
        <v>31</v>
      </c>
      <c r="W642" t="s">
        <v>32</v>
      </c>
      <c r="X642" t="s">
        <v>29</v>
      </c>
      <c r="Y642">
        <v>64</v>
      </c>
      <c r="Z642">
        <f t="shared" si="68"/>
        <v>8</v>
      </c>
      <c r="AA642" t="str">
        <f t="shared" si="69"/>
        <v>Improved</v>
      </c>
    </row>
    <row r="643" spans="1:27" x14ac:dyDescent="0.25">
      <c r="A643">
        <v>30</v>
      </c>
      <c r="B643" t="str">
        <f t="shared" ref="B643:B706" si="70">IF(A643&lt;=10,"1-10 hours",IF(A643&lt;=20,"10-20 hours",IF(A643&lt;=30,"20-30 hours","above 30 hours")))</f>
        <v>20-30 hours</v>
      </c>
      <c r="C643">
        <v>88</v>
      </c>
      <c r="D643" t="str">
        <f t="shared" ref="D643:D706" si="71">IF(C643=100,"Perfect",
IF(C643&gt;=90,"Very Good",
IF(C643&gt;=80,"Good",
IF(C643&gt;=70,"Fair",
IF(C643&gt;=60,"Poor","Below 60")))))</f>
        <v>Good</v>
      </c>
      <c r="E643" t="s">
        <v>24</v>
      </c>
      <c r="F643" t="s">
        <v>24</v>
      </c>
      <c r="G643" t="s">
        <v>22</v>
      </c>
      <c r="H643">
        <v>9</v>
      </c>
      <c r="I643" t="str">
        <f t="shared" ref="I643:I706" si="72">IF(H643&lt;8,"&lt; 8 hours","≥ 8 hours")</f>
        <v>≥ 8 hours</v>
      </c>
      <c r="J643">
        <v>91</v>
      </c>
      <c r="K643" t="s">
        <v>24</v>
      </c>
      <c r="L643" t="s">
        <v>23</v>
      </c>
      <c r="M643">
        <v>3</v>
      </c>
      <c r="N643" t="str">
        <f t="shared" ref="N643:N706" si="73">IF(M643=0,"No","Yes")</f>
        <v>Yes</v>
      </c>
      <c r="O643" t="s">
        <v>24</v>
      </c>
      <c r="P643" t="s">
        <v>20</v>
      </c>
      <c r="Q643" t="s">
        <v>25</v>
      </c>
      <c r="R643" t="s">
        <v>26</v>
      </c>
      <c r="S643">
        <v>3</v>
      </c>
      <c r="T643" t="str">
        <f t="shared" ref="T643:T706" si="74">IF(S643&lt;=2,"Low (0-2 hours)",IF(S643&lt;=4,"Moderate (2-4 hours)","High (4-6 hours)"))</f>
        <v>Moderate (2-4 hours)</v>
      </c>
      <c r="U643" t="s">
        <v>22</v>
      </c>
      <c r="V643" t="s">
        <v>27</v>
      </c>
      <c r="W643" t="s">
        <v>28</v>
      </c>
      <c r="X643" t="s">
        <v>33</v>
      </c>
      <c r="Y643">
        <v>73</v>
      </c>
      <c r="Z643">
        <f t="shared" ref="Z643:Z706" si="75">Y643-J643</f>
        <v>-18</v>
      </c>
      <c r="AA643" t="str">
        <f t="shared" ref="AA643:AA706" si="76">IF(Z643&gt;2,"Improved",IF(Z643&lt;-2,"Deteriorated","Same"))</f>
        <v>Deteriorated</v>
      </c>
    </row>
    <row r="644" spans="1:27" x14ac:dyDescent="0.25">
      <c r="A644">
        <v>18</v>
      </c>
      <c r="B644" t="str">
        <f t="shared" si="70"/>
        <v>10-20 hours</v>
      </c>
      <c r="C644">
        <v>75</v>
      </c>
      <c r="D644" t="str">
        <f t="shared" si="71"/>
        <v>Fair</v>
      </c>
      <c r="E644" t="s">
        <v>24</v>
      </c>
      <c r="F644" t="s">
        <v>24</v>
      </c>
      <c r="G644" t="s">
        <v>23</v>
      </c>
      <c r="H644">
        <v>6</v>
      </c>
      <c r="I644" t="str">
        <f t="shared" si="72"/>
        <v>&lt; 8 hours</v>
      </c>
      <c r="J644">
        <v>88</v>
      </c>
      <c r="K644" t="s">
        <v>20</v>
      </c>
      <c r="L644" t="s">
        <v>23</v>
      </c>
      <c r="M644">
        <v>2</v>
      </c>
      <c r="N644" t="str">
        <f t="shared" si="73"/>
        <v>Yes</v>
      </c>
      <c r="O644" t="s">
        <v>24</v>
      </c>
      <c r="P644" t="s">
        <v>21</v>
      </c>
      <c r="Q644" t="s">
        <v>25</v>
      </c>
      <c r="R644" t="s">
        <v>30</v>
      </c>
      <c r="S644">
        <v>1</v>
      </c>
      <c r="T644" t="str">
        <f t="shared" si="74"/>
        <v>Low (0-2 hours)</v>
      </c>
      <c r="U644" t="s">
        <v>23</v>
      </c>
      <c r="V644" t="s">
        <v>35</v>
      </c>
      <c r="W644" t="s">
        <v>28</v>
      </c>
      <c r="X644" t="s">
        <v>33</v>
      </c>
      <c r="Y644">
        <v>66</v>
      </c>
      <c r="Z644">
        <f t="shared" si="75"/>
        <v>-22</v>
      </c>
      <c r="AA644" t="str">
        <f t="shared" si="76"/>
        <v>Deteriorated</v>
      </c>
    </row>
    <row r="645" spans="1:27" x14ac:dyDescent="0.25">
      <c r="A645">
        <v>11</v>
      </c>
      <c r="B645" t="str">
        <f t="shared" si="70"/>
        <v>10-20 hours</v>
      </c>
      <c r="C645">
        <v>93</v>
      </c>
      <c r="D645" t="str">
        <f t="shared" si="71"/>
        <v>Very Good</v>
      </c>
      <c r="E645" t="s">
        <v>24</v>
      </c>
      <c r="F645" t="s">
        <v>24</v>
      </c>
      <c r="G645" t="s">
        <v>23</v>
      </c>
      <c r="H645">
        <v>6</v>
      </c>
      <c r="I645" t="str">
        <f t="shared" si="72"/>
        <v>&lt; 8 hours</v>
      </c>
      <c r="J645">
        <v>72</v>
      </c>
      <c r="K645" t="s">
        <v>20</v>
      </c>
      <c r="L645" t="s">
        <v>23</v>
      </c>
      <c r="M645">
        <v>2</v>
      </c>
      <c r="N645" t="str">
        <f t="shared" si="73"/>
        <v>Yes</v>
      </c>
      <c r="O645" t="s">
        <v>20</v>
      </c>
      <c r="P645" t="s">
        <v>24</v>
      </c>
      <c r="Q645" t="s">
        <v>25</v>
      </c>
      <c r="R645" t="s">
        <v>30</v>
      </c>
      <c r="S645">
        <v>3</v>
      </c>
      <c r="T645" t="str">
        <f t="shared" si="74"/>
        <v>Moderate (2-4 hours)</v>
      </c>
      <c r="U645" t="s">
        <v>22</v>
      </c>
      <c r="V645" t="s">
        <v>31</v>
      </c>
      <c r="W645" t="s">
        <v>32</v>
      </c>
      <c r="X645" t="s">
        <v>29</v>
      </c>
      <c r="Y645">
        <v>66</v>
      </c>
      <c r="Z645">
        <f t="shared" si="75"/>
        <v>-6</v>
      </c>
      <c r="AA645" t="str">
        <f t="shared" si="76"/>
        <v>Deteriorated</v>
      </c>
    </row>
    <row r="646" spans="1:27" x14ac:dyDescent="0.25">
      <c r="A646">
        <v>19</v>
      </c>
      <c r="B646" t="str">
        <f t="shared" si="70"/>
        <v>10-20 hours</v>
      </c>
      <c r="C646">
        <v>78</v>
      </c>
      <c r="D646" t="str">
        <f t="shared" si="71"/>
        <v>Fair</v>
      </c>
      <c r="E646" t="s">
        <v>21</v>
      </c>
      <c r="F646" t="s">
        <v>21</v>
      </c>
      <c r="G646" t="s">
        <v>22</v>
      </c>
      <c r="H646">
        <v>5</v>
      </c>
      <c r="I646" t="str">
        <f t="shared" si="72"/>
        <v>&lt; 8 hours</v>
      </c>
      <c r="J646">
        <v>55</v>
      </c>
      <c r="K646" t="s">
        <v>24</v>
      </c>
      <c r="L646" t="s">
        <v>23</v>
      </c>
      <c r="M646">
        <v>0</v>
      </c>
      <c r="N646" t="str">
        <f t="shared" si="73"/>
        <v>No</v>
      </c>
      <c r="O646" t="s">
        <v>24</v>
      </c>
      <c r="P646" t="s">
        <v>24</v>
      </c>
      <c r="Q646" t="s">
        <v>25</v>
      </c>
      <c r="R646" t="s">
        <v>34</v>
      </c>
      <c r="S646">
        <v>4</v>
      </c>
      <c r="T646" t="str">
        <f t="shared" si="74"/>
        <v>Moderate (2-4 hours)</v>
      </c>
      <c r="U646" t="s">
        <v>22</v>
      </c>
      <c r="V646" t="s">
        <v>27</v>
      </c>
      <c r="W646" t="s">
        <v>32</v>
      </c>
      <c r="X646" t="s">
        <v>29</v>
      </c>
      <c r="Y646">
        <v>66</v>
      </c>
      <c r="Z646">
        <f t="shared" si="75"/>
        <v>11</v>
      </c>
      <c r="AA646" t="str">
        <f t="shared" si="76"/>
        <v>Improved</v>
      </c>
    </row>
    <row r="647" spans="1:27" x14ac:dyDescent="0.25">
      <c r="A647">
        <v>18</v>
      </c>
      <c r="B647" t="str">
        <f t="shared" si="70"/>
        <v>10-20 hours</v>
      </c>
      <c r="C647">
        <v>89</v>
      </c>
      <c r="D647" t="str">
        <f t="shared" si="71"/>
        <v>Good</v>
      </c>
      <c r="E647" t="s">
        <v>24</v>
      </c>
      <c r="F647" t="s">
        <v>21</v>
      </c>
      <c r="G647" t="s">
        <v>23</v>
      </c>
      <c r="H647">
        <v>5</v>
      </c>
      <c r="I647" t="str">
        <f t="shared" si="72"/>
        <v>&lt; 8 hours</v>
      </c>
      <c r="J647">
        <v>72</v>
      </c>
      <c r="K647" t="s">
        <v>20</v>
      </c>
      <c r="L647" t="s">
        <v>23</v>
      </c>
      <c r="M647">
        <v>4</v>
      </c>
      <c r="N647" t="str">
        <f t="shared" si="73"/>
        <v>Yes</v>
      </c>
      <c r="O647" t="s">
        <v>24</v>
      </c>
      <c r="P647" t="s">
        <v>20</v>
      </c>
      <c r="Q647" t="s">
        <v>25</v>
      </c>
      <c r="R647" t="s">
        <v>34</v>
      </c>
      <c r="S647">
        <v>2</v>
      </c>
      <c r="T647" t="str">
        <f t="shared" si="74"/>
        <v>Low (0-2 hours)</v>
      </c>
      <c r="U647" t="s">
        <v>22</v>
      </c>
      <c r="V647" t="s">
        <v>27</v>
      </c>
      <c r="W647" t="s">
        <v>28</v>
      </c>
      <c r="X647" t="s">
        <v>33</v>
      </c>
      <c r="Y647">
        <v>69</v>
      </c>
      <c r="Z647">
        <f t="shared" si="75"/>
        <v>-3</v>
      </c>
      <c r="AA647" t="str">
        <f t="shared" si="76"/>
        <v>Deteriorated</v>
      </c>
    </row>
    <row r="648" spans="1:27" x14ac:dyDescent="0.25">
      <c r="A648">
        <v>4</v>
      </c>
      <c r="B648" t="str">
        <f t="shared" si="70"/>
        <v>1-10 hours</v>
      </c>
      <c r="C648">
        <v>64</v>
      </c>
      <c r="D648" t="str">
        <f t="shared" si="71"/>
        <v>Poor</v>
      </c>
      <c r="E648" t="s">
        <v>24</v>
      </c>
      <c r="F648" t="s">
        <v>21</v>
      </c>
      <c r="G648" t="s">
        <v>23</v>
      </c>
      <c r="H648">
        <v>7</v>
      </c>
      <c r="I648" t="str">
        <f t="shared" si="72"/>
        <v>&lt; 8 hours</v>
      </c>
      <c r="J648">
        <v>65</v>
      </c>
      <c r="K648" t="s">
        <v>24</v>
      </c>
      <c r="L648" t="s">
        <v>23</v>
      </c>
      <c r="M648">
        <v>1</v>
      </c>
      <c r="N648" t="str">
        <f t="shared" si="73"/>
        <v>Yes</v>
      </c>
      <c r="O648" t="s">
        <v>24</v>
      </c>
      <c r="P648" t="s">
        <v>21</v>
      </c>
      <c r="Q648" t="s">
        <v>25</v>
      </c>
      <c r="R648" t="s">
        <v>30</v>
      </c>
      <c r="S648">
        <v>4</v>
      </c>
      <c r="T648" t="str">
        <f t="shared" si="74"/>
        <v>Moderate (2-4 hours)</v>
      </c>
      <c r="U648" t="s">
        <v>22</v>
      </c>
      <c r="V648" t="s">
        <v>27</v>
      </c>
      <c r="W648" t="s">
        <v>37</v>
      </c>
      <c r="X648" t="s">
        <v>29</v>
      </c>
      <c r="Y648">
        <v>59</v>
      </c>
      <c r="Z648">
        <f t="shared" si="75"/>
        <v>-6</v>
      </c>
      <c r="AA648" t="str">
        <f t="shared" si="76"/>
        <v>Deteriorated</v>
      </c>
    </row>
    <row r="649" spans="1:27" x14ac:dyDescent="0.25">
      <c r="A649">
        <v>20</v>
      </c>
      <c r="B649" t="str">
        <f t="shared" si="70"/>
        <v>10-20 hours</v>
      </c>
      <c r="C649">
        <v>94</v>
      </c>
      <c r="D649" t="str">
        <f t="shared" si="71"/>
        <v>Very Good</v>
      </c>
      <c r="E649" t="s">
        <v>24</v>
      </c>
      <c r="F649" t="s">
        <v>24</v>
      </c>
      <c r="G649" t="s">
        <v>22</v>
      </c>
      <c r="H649">
        <v>7</v>
      </c>
      <c r="I649" t="str">
        <f t="shared" si="72"/>
        <v>&lt; 8 hours</v>
      </c>
      <c r="J649">
        <v>89</v>
      </c>
      <c r="K649" t="s">
        <v>24</v>
      </c>
      <c r="L649" t="s">
        <v>23</v>
      </c>
      <c r="M649">
        <v>0</v>
      </c>
      <c r="N649" t="str">
        <f t="shared" si="73"/>
        <v>No</v>
      </c>
      <c r="O649" t="s">
        <v>20</v>
      </c>
      <c r="P649" t="s">
        <v>24</v>
      </c>
      <c r="Q649" t="s">
        <v>36</v>
      </c>
      <c r="R649" t="s">
        <v>34</v>
      </c>
      <c r="S649">
        <v>1</v>
      </c>
      <c r="T649" t="str">
        <f t="shared" si="74"/>
        <v>Low (0-2 hours)</v>
      </c>
      <c r="U649" t="s">
        <v>22</v>
      </c>
      <c r="V649" t="s">
        <v>27</v>
      </c>
      <c r="W649" t="s">
        <v>28</v>
      </c>
      <c r="X649" t="s">
        <v>29</v>
      </c>
      <c r="Y649">
        <v>68</v>
      </c>
      <c r="Z649">
        <f t="shared" si="75"/>
        <v>-21</v>
      </c>
      <c r="AA649" t="str">
        <f t="shared" si="76"/>
        <v>Deteriorated</v>
      </c>
    </row>
    <row r="650" spans="1:27" x14ac:dyDescent="0.25">
      <c r="A650">
        <v>19</v>
      </c>
      <c r="B650" t="str">
        <f t="shared" si="70"/>
        <v>10-20 hours</v>
      </c>
      <c r="C650">
        <v>89</v>
      </c>
      <c r="D650" t="str">
        <f t="shared" si="71"/>
        <v>Good</v>
      </c>
      <c r="E650" t="s">
        <v>24</v>
      </c>
      <c r="F650" t="s">
        <v>24</v>
      </c>
      <c r="G650" t="s">
        <v>22</v>
      </c>
      <c r="H650">
        <v>6</v>
      </c>
      <c r="I650" t="str">
        <f t="shared" si="72"/>
        <v>&lt; 8 hours</v>
      </c>
      <c r="J650">
        <v>55</v>
      </c>
      <c r="K650" t="s">
        <v>24</v>
      </c>
      <c r="L650" t="s">
        <v>23</v>
      </c>
      <c r="M650">
        <v>1</v>
      </c>
      <c r="N650" t="str">
        <f t="shared" si="73"/>
        <v>Yes</v>
      </c>
      <c r="O650" t="s">
        <v>20</v>
      </c>
      <c r="P650" t="s">
        <v>24</v>
      </c>
      <c r="Q650" t="s">
        <v>36</v>
      </c>
      <c r="R650" t="s">
        <v>34</v>
      </c>
      <c r="S650">
        <v>3</v>
      </c>
      <c r="T650" t="str">
        <f t="shared" si="74"/>
        <v>Moderate (2-4 hours)</v>
      </c>
      <c r="U650" t="s">
        <v>22</v>
      </c>
      <c r="V650" t="s">
        <v>35</v>
      </c>
      <c r="W650" t="s">
        <v>32</v>
      </c>
      <c r="X650" t="s">
        <v>33</v>
      </c>
      <c r="Y650">
        <v>67</v>
      </c>
      <c r="Z650">
        <f t="shared" si="75"/>
        <v>12</v>
      </c>
      <c r="AA650" t="str">
        <f t="shared" si="76"/>
        <v>Improved</v>
      </c>
    </row>
    <row r="651" spans="1:27" x14ac:dyDescent="0.25">
      <c r="A651">
        <v>24</v>
      </c>
      <c r="B651" t="str">
        <f t="shared" si="70"/>
        <v>20-30 hours</v>
      </c>
      <c r="C651">
        <v>68</v>
      </c>
      <c r="D651" t="str">
        <f t="shared" si="71"/>
        <v>Poor</v>
      </c>
      <c r="E651" t="s">
        <v>24</v>
      </c>
      <c r="F651" t="s">
        <v>24</v>
      </c>
      <c r="G651" t="s">
        <v>23</v>
      </c>
      <c r="H651">
        <v>10</v>
      </c>
      <c r="I651" t="str">
        <f t="shared" si="72"/>
        <v>≥ 8 hours</v>
      </c>
      <c r="J651">
        <v>73</v>
      </c>
      <c r="K651" t="s">
        <v>20</v>
      </c>
      <c r="L651" t="s">
        <v>23</v>
      </c>
      <c r="M651">
        <v>1</v>
      </c>
      <c r="N651" t="str">
        <f t="shared" si="73"/>
        <v>Yes</v>
      </c>
      <c r="O651" t="s">
        <v>24</v>
      </c>
      <c r="P651" t="s">
        <v>24</v>
      </c>
      <c r="Q651" t="s">
        <v>25</v>
      </c>
      <c r="R651" t="s">
        <v>34</v>
      </c>
      <c r="S651">
        <v>4</v>
      </c>
      <c r="T651" t="str">
        <f t="shared" si="74"/>
        <v>Moderate (2-4 hours)</v>
      </c>
      <c r="U651" t="s">
        <v>23</v>
      </c>
      <c r="V651" t="s">
        <v>27</v>
      </c>
      <c r="W651" t="s">
        <v>32</v>
      </c>
      <c r="X651" t="s">
        <v>33</v>
      </c>
      <c r="Y651">
        <v>64</v>
      </c>
      <c r="Z651">
        <f t="shared" si="75"/>
        <v>-9</v>
      </c>
      <c r="AA651" t="str">
        <f t="shared" si="76"/>
        <v>Deteriorated</v>
      </c>
    </row>
    <row r="652" spans="1:27" x14ac:dyDescent="0.25">
      <c r="A652">
        <v>31</v>
      </c>
      <c r="B652" t="str">
        <f t="shared" si="70"/>
        <v>above 30 hours</v>
      </c>
      <c r="C652">
        <v>66</v>
      </c>
      <c r="D652" t="str">
        <f t="shared" si="71"/>
        <v>Poor</v>
      </c>
      <c r="E652" t="s">
        <v>20</v>
      </c>
      <c r="F652" t="s">
        <v>21</v>
      </c>
      <c r="G652" t="s">
        <v>23</v>
      </c>
      <c r="H652">
        <v>8</v>
      </c>
      <c r="I652" t="str">
        <f t="shared" si="72"/>
        <v>≥ 8 hours</v>
      </c>
      <c r="J652">
        <v>80</v>
      </c>
      <c r="K652" t="s">
        <v>20</v>
      </c>
      <c r="L652" t="s">
        <v>23</v>
      </c>
      <c r="M652">
        <v>0</v>
      </c>
      <c r="N652" t="str">
        <f t="shared" si="73"/>
        <v>No</v>
      </c>
      <c r="O652" t="s">
        <v>20</v>
      </c>
      <c r="P652" t="s">
        <v>20</v>
      </c>
      <c r="Q652" t="s">
        <v>36</v>
      </c>
      <c r="R652" t="s">
        <v>30</v>
      </c>
      <c r="S652">
        <v>4</v>
      </c>
      <c r="T652" t="str">
        <f t="shared" si="74"/>
        <v>Moderate (2-4 hours)</v>
      </c>
      <c r="U652" t="s">
        <v>22</v>
      </c>
      <c r="V652" t="s">
        <v>27</v>
      </c>
      <c r="W652" t="s">
        <v>28</v>
      </c>
      <c r="X652" t="s">
        <v>33</v>
      </c>
      <c r="Y652">
        <v>65</v>
      </c>
      <c r="Z652">
        <f t="shared" si="75"/>
        <v>-15</v>
      </c>
      <c r="AA652" t="str">
        <f t="shared" si="76"/>
        <v>Deteriorated</v>
      </c>
    </row>
    <row r="653" spans="1:27" x14ac:dyDescent="0.25">
      <c r="A653">
        <v>27</v>
      </c>
      <c r="B653" t="str">
        <f t="shared" si="70"/>
        <v>20-30 hours</v>
      </c>
      <c r="C653">
        <v>73</v>
      </c>
      <c r="D653" t="str">
        <f t="shared" si="71"/>
        <v>Fair</v>
      </c>
      <c r="E653" t="s">
        <v>24</v>
      </c>
      <c r="F653" t="s">
        <v>24</v>
      </c>
      <c r="G653" t="s">
        <v>22</v>
      </c>
      <c r="H653">
        <v>7</v>
      </c>
      <c r="I653" t="str">
        <f t="shared" si="72"/>
        <v>&lt; 8 hours</v>
      </c>
      <c r="J653">
        <v>99</v>
      </c>
      <c r="K653" t="s">
        <v>20</v>
      </c>
      <c r="L653" t="s">
        <v>23</v>
      </c>
      <c r="M653">
        <v>1</v>
      </c>
      <c r="N653" t="str">
        <f t="shared" si="73"/>
        <v>Yes</v>
      </c>
      <c r="O653" t="s">
        <v>20</v>
      </c>
      <c r="P653" t="s">
        <v>24</v>
      </c>
      <c r="Q653" t="s">
        <v>25</v>
      </c>
      <c r="R653" t="s">
        <v>26</v>
      </c>
      <c r="S653">
        <v>4</v>
      </c>
      <c r="T653" t="str">
        <f t="shared" si="74"/>
        <v>Moderate (2-4 hours)</v>
      </c>
      <c r="U653" t="s">
        <v>22</v>
      </c>
      <c r="V653" t="s">
        <v>31</v>
      </c>
      <c r="W653" t="s">
        <v>28</v>
      </c>
      <c r="X653" t="s">
        <v>29</v>
      </c>
      <c r="Y653">
        <v>68</v>
      </c>
      <c r="Z653">
        <f t="shared" si="75"/>
        <v>-31</v>
      </c>
      <c r="AA653" t="str">
        <f t="shared" si="76"/>
        <v>Deteriorated</v>
      </c>
    </row>
    <row r="654" spans="1:27" x14ac:dyDescent="0.25">
      <c r="A654">
        <v>18</v>
      </c>
      <c r="B654" t="str">
        <f t="shared" si="70"/>
        <v>10-20 hours</v>
      </c>
      <c r="C654">
        <v>99</v>
      </c>
      <c r="D654" t="str">
        <f t="shared" si="71"/>
        <v>Very Good</v>
      </c>
      <c r="E654" t="s">
        <v>24</v>
      </c>
      <c r="F654" t="s">
        <v>21</v>
      </c>
      <c r="G654" t="s">
        <v>23</v>
      </c>
      <c r="H654">
        <v>4</v>
      </c>
      <c r="I654" t="str">
        <f t="shared" si="72"/>
        <v>&lt; 8 hours</v>
      </c>
      <c r="J654">
        <v>54</v>
      </c>
      <c r="K654" t="s">
        <v>20</v>
      </c>
      <c r="L654" t="s">
        <v>23</v>
      </c>
      <c r="M654">
        <v>0</v>
      </c>
      <c r="N654" t="str">
        <f t="shared" si="73"/>
        <v>No</v>
      </c>
      <c r="O654" t="s">
        <v>24</v>
      </c>
      <c r="P654" t="s">
        <v>24</v>
      </c>
      <c r="Q654" t="s">
        <v>25</v>
      </c>
      <c r="R654" t="s">
        <v>26</v>
      </c>
      <c r="S654">
        <v>3</v>
      </c>
      <c r="T654" t="str">
        <f t="shared" si="74"/>
        <v>Moderate (2-4 hours)</v>
      </c>
      <c r="U654" t="s">
        <v>22</v>
      </c>
      <c r="V654" t="s">
        <v>35</v>
      </c>
      <c r="W654" t="s">
        <v>32</v>
      </c>
      <c r="X654" t="s">
        <v>29</v>
      </c>
      <c r="Y654">
        <v>70</v>
      </c>
      <c r="Z654">
        <f t="shared" si="75"/>
        <v>16</v>
      </c>
      <c r="AA654" t="str">
        <f t="shared" si="76"/>
        <v>Improved</v>
      </c>
    </row>
    <row r="655" spans="1:27" x14ac:dyDescent="0.25">
      <c r="A655">
        <v>13</v>
      </c>
      <c r="B655" t="str">
        <f t="shared" si="70"/>
        <v>10-20 hours</v>
      </c>
      <c r="C655">
        <v>70</v>
      </c>
      <c r="D655" t="str">
        <f t="shared" si="71"/>
        <v>Fair</v>
      </c>
      <c r="E655" t="s">
        <v>24</v>
      </c>
      <c r="F655" t="s">
        <v>24</v>
      </c>
      <c r="G655" t="s">
        <v>22</v>
      </c>
      <c r="H655">
        <v>8</v>
      </c>
      <c r="I655" t="str">
        <f t="shared" si="72"/>
        <v>≥ 8 hours</v>
      </c>
      <c r="J655">
        <v>56</v>
      </c>
      <c r="K655" t="s">
        <v>24</v>
      </c>
      <c r="L655" t="s">
        <v>23</v>
      </c>
      <c r="M655">
        <v>2</v>
      </c>
      <c r="N655" t="str">
        <f t="shared" si="73"/>
        <v>Yes</v>
      </c>
      <c r="O655" t="s">
        <v>24</v>
      </c>
      <c r="P655" t="s">
        <v>21</v>
      </c>
      <c r="Q655" t="s">
        <v>25</v>
      </c>
      <c r="R655" t="s">
        <v>34</v>
      </c>
      <c r="S655">
        <v>0</v>
      </c>
      <c r="T655" t="str">
        <f t="shared" si="74"/>
        <v>Low (0-2 hours)</v>
      </c>
      <c r="U655" t="s">
        <v>22</v>
      </c>
      <c r="V655" t="s">
        <v>27</v>
      </c>
      <c r="W655" t="s">
        <v>28</v>
      </c>
      <c r="X655" t="s">
        <v>29</v>
      </c>
      <c r="Y655">
        <v>62</v>
      </c>
      <c r="Z655">
        <f t="shared" si="75"/>
        <v>6</v>
      </c>
      <c r="AA655" t="str">
        <f t="shared" si="76"/>
        <v>Improved</v>
      </c>
    </row>
    <row r="656" spans="1:27" x14ac:dyDescent="0.25">
      <c r="A656">
        <v>35</v>
      </c>
      <c r="B656" t="str">
        <f t="shared" si="70"/>
        <v>above 30 hours</v>
      </c>
      <c r="C656">
        <v>78</v>
      </c>
      <c r="D656" t="str">
        <f t="shared" si="71"/>
        <v>Fair</v>
      </c>
      <c r="E656" t="s">
        <v>21</v>
      </c>
      <c r="F656" t="s">
        <v>20</v>
      </c>
      <c r="G656" t="s">
        <v>23</v>
      </c>
      <c r="H656">
        <v>10</v>
      </c>
      <c r="I656" t="str">
        <f t="shared" si="72"/>
        <v>≥ 8 hours</v>
      </c>
      <c r="J656">
        <v>99</v>
      </c>
      <c r="K656" t="s">
        <v>24</v>
      </c>
      <c r="L656" t="s">
        <v>23</v>
      </c>
      <c r="M656">
        <v>1</v>
      </c>
      <c r="N656" t="str">
        <f t="shared" si="73"/>
        <v>Yes</v>
      </c>
      <c r="O656" t="s">
        <v>20</v>
      </c>
      <c r="P656" t="s">
        <v>24</v>
      </c>
      <c r="Q656" t="s">
        <v>36</v>
      </c>
      <c r="R656" t="s">
        <v>26</v>
      </c>
      <c r="S656">
        <v>2</v>
      </c>
      <c r="T656" t="str">
        <f t="shared" si="74"/>
        <v>Low (0-2 hours)</v>
      </c>
      <c r="U656" t="s">
        <v>22</v>
      </c>
      <c r="V656" t="s">
        <v>27</v>
      </c>
      <c r="W656" t="s">
        <v>28</v>
      </c>
      <c r="X656" t="s">
        <v>29</v>
      </c>
      <c r="Y656">
        <v>72</v>
      </c>
      <c r="Z656">
        <f t="shared" si="75"/>
        <v>-27</v>
      </c>
      <c r="AA656" t="str">
        <f t="shared" si="76"/>
        <v>Deteriorated</v>
      </c>
    </row>
    <row r="657" spans="1:27" x14ac:dyDescent="0.25">
      <c r="A657">
        <v>20</v>
      </c>
      <c r="B657" t="str">
        <f t="shared" si="70"/>
        <v>10-20 hours</v>
      </c>
      <c r="C657">
        <v>61</v>
      </c>
      <c r="D657" t="str">
        <f t="shared" si="71"/>
        <v>Poor</v>
      </c>
      <c r="E657" t="s">
        <v>24</v>
      </c>
      <c r="F657" t="s">
        <v>20</v>
      </c>
      <c r="G657" t="s">
        <v>23</v>
      </c>
      <c r="H657">
        <v>7</v>
      </c>
      <c r="I657" t="str">
        <f t="shared" si="72"/>
        <v>&lt; 8 hours</v>
      </c>
      <c r="J657">
        <v>70</v>
      </c>
      <c r="K657" t="s">
        <v>20</v>
      </c>
      <c r="L657" t="s">
        <v>23</v>
      </c>
      <c r="M657">
        <v>1</v>
      </c>
      <c r="N657" t="str">
        <f t="shared" si="73"/>
        <v>Yes</v>
      </c>
      <c r="O657" t="s">
        <v>24</v>
      </c>
      <c r="P657" t="s">
        <v>24</v>
      </c>
      <c r="Q657" t="s">
        <v>36</v>
      </c>
      <c r="R657" t="s">
        <v>26</v>
      </c>
      <c r="S657">
        <v>4</v>
      </c>
      <c r="T657" t="str">
        <f t="shared" si="74"/>
        <v>Moderate (2-4 hours)</v>
      </c>
      <c r="U657" t="s">
        <v>22</v>
      </c>
      <c r="V657" t="s">
        <v>27</v>
      </c>
      <c r="W657" t="s">
        <v>32</v>
      </c>
      <c r="X657" t="s">
        <v>33</v>
      </c>
      <c r="Y657">
        <v>62</v>
      </c>
      <c r="Z657">
        <f t="shared" si="75"/>
        <v>-8</v>
      </c>
      <c r="AA657" t="str">
        <f t="shared" si="76"/>
        <v>Deteriorated</v>
      </c>
    </row>
    <row r="658" spans="1:27" x14ac:dyDescent="0.25">
      <c r="A658">
        <v>20</v>
      </c>
      <c r="B658" t="str">
        <f t="shared" si="70"/>
        <v>10-20 hours</v>
      </c>
      <c r="C658">
        <v>76</v>
      </c>
      <c r="D658" t="str">
        <f t="shared" si="71"/>
        <v>Fair</v>
      </c>
      <c r="E658" t="s">
        <v>21</v>
      </c>
      <c r="F658" t="s">
        <v>21</v>
      </c>
      <c r="G658" t="s">
        <v>23</v>
      </c>
      <c r="H658">
        <v>6</v>
      </c>
      <c r="I658" t="str">
        <f t="shared" si="72"/>
        <v>&lt; 8 hours</v>
      </c>
      <c r="J658">
        <v>87</v>
      </c>
      <c r="K658" t="s">
        <v>20</v>
      </c>
      <c r="L658" t="s">
        <v>23</v>
      </c>
      <c r="M658">
        <v>1</v>
      </c>
      <c r="N658" t="str">
        <f t="shared" si="73"/>
        <v>Yes</v>
      </c>
      <c r="O658" t="s">
        <v>20</v>
      </c>
      <c r="P658" t="s">
        <v>24</v>
      </c>
      <c r="Q658" t="s">
        <v>25</v>
      </c>
      <c r="R658" t="s">
        <v>30</v>
      </c>
      <c r="S658">
        <v>4</v>
      </c>
      <c r="T658" t="str">
        <f t="shared" si="74"/>
        <v>Moderate (2-4 hours)</v>
      </c>
      <c r="U658" t="s">
        <v>22</v>
      </c>
      <c r="V658" t="s">
        <v>35</v>
      </c>
      <c r="W658" t="s">
        <v>32</v>
      </c>
      <c r="X658" t="s">
        <v>29</v>
      </c>
      <c r="Y658">
        <v>68</v>
      </c>
      <c r="Z658">
        <f t="shared" si="75"/>
        <v>-19</v>
      </c>
      <c r="AA658" t="str">
        <f t="shared" si="76"/>
        <v>Deteriorated</v>
      </c>
    </row>
    <row r="659" spans="1:27" x14ac:dyDescent="0.25">
      <c r="A659">
        <v>20</v>
      </c>
      <c r="B659" t="str">
        <f t="shared" si="70"/>
        <v>10-20 hours</v>
      </c>
      <c r="C659">
        <v>83</v>
      </c>
      <c r="D659" t="str">
        <f t="shared" si="71"/>
        <v>Good</v>
      </c>
      <c r="E659" t="s">
        <v>21</v>
      </c>
      <c r="F659" t="s">
        <v>24</v>
      </c>
      <c r="G659" t="s">
        <v>22</v>
      </c>
      <c r="H659">
        <v>7</v>
      </c>
      <c r="I659" t="str">
        <f t="shared" si="72"/>
        <v>&lt; 8 hours</v>
      </c>
      <c r="J659">
        <v>89</v>
      </c>
      <c r="K659" t="s">
        <v>24</v>
      </c>
      <c r="L659" t="s">
        <v>23</v>
      </c>
      <c r="M659">
        <v>3</v>
      </c>
      <c r="N659" t="str">
        <f t="shared" si="73"/>
        <v>Yes</v>
      </c>
      <c r="O659" t="s">
        <v>20</v>
      </c>
      <c r="P659" t="s">
        <v>21</v>
      </c>
      <c r="Q659" t="s">
        <v>36</v>
      </c>
      <c r="R659" t="s">
        <v>30</v>
      </c>
      <c r="S659">
        <v>4</v>
      </c>
      <c r="T659" t="str">
        <f t="shared" si="74"/>
        <v>Moderate (2-4 hours)</v>
      </c>
      <c r="U659" t="s">
        <v>22</v>
      </c>
      <c r="V659" t="s">
        <v>27</v>
      </c>
      <c r="W659" t="s">
        <v>28</v>
      </c>
      <c r="X659" t="s">
        <v>33</v>
      </c>
      <c r="Y659">
        <v>69</v>
      </c>
      <c r="Z659">
        <f t="shared" si="75"/>
        <v>-20</v>
      </c>
      <c r="AA659" t="str">
        <f t="shared" si="76"/>
        <v>Deteriorated</v>
      </c>
    </row>
    <row r="660" spans="1:27" x14ac:dyDescent="0.25">
      <c r="A660">
        <v>21</v>
      </c>
      <c r="B660" t="str">
        <f t="shared" si="70"/>
        <v>20-30 hours</v>
      </c>
      <c r="C660">
        <v>98</v>
      </c>
      <c r="D660" t="str">
        <f t="shared" si="71"/>
        <v>Very Good</v>
      </c>
      <c r="E660" t="s">
        <v>21</v>
      </c>
      <c r="F660" t="s">
        <v>24</v>
      </c>
      <c r="G660" t="s">
        <v>22</v>
      </c>
      <c r="H660">
        <v>5</v>
      </c>
      <c r="I660" t="str">
        <f t="shared" si="72"/>
        <v>&lt; 8 hours</v>
      </c>
      <c r="J660">
        <v>66</v>
      </c>
      <c r="K660" t="s">
        <v>20</v>
      </c>
      <c r="L660" t="s">
        <v>23</v>
      </c>
      <c r="M660">
        <v>3</v>
      </c>
      <c r="N660" t="str">
        <f t="shared" si="73"/>
        <v>Yes</v>
      </c>
      <c r="O660" t="s">
        <v>21</v>
      </c>
      <c r="P660" t="s">
        <v>21</v>
      </c>
      <c r="Q660" t="s">
        <v>25</v>
      </c>
      <c r="R660" t="s">
        <v>26</v>
      </c>
      <c r="S660">
        <v>5</v>
      </c>
      <c r="T660" t="str">
        <f t="shared" si="74"/>
        <v>High (4-6 hours)</v>
      </c>
      <c r="U660" t="s">
        <v>22</v>
      </c>
      <c r="V660" t="s">
        <v>27</v>
      </c>
      <c r="W660" t="s">
        <v>28</v>
      </c>
      <c r="X660" t="s">
        <v>29</v>
      </c>
      <c r="Y660">
        <v>73</v>
      </c>
      <c r="Z660">
        <f t="shared" si="75"/>
        <v>7</v>
      </c>
      <c r="AA660" t="str">
        <f t="shared" si="76"/>
        <v>Improved</v>
      </c>
    </row>
    <row r="661" spans="1:27" x14ac:dyDescent="0.25">
      <c r="A661">
        <v>19</v>
      </c>
      <c r="B661" t="str">
        <f t="shared" si="70"/>
        <v>10-20 hours</v>
      </c>
      <c r="C661">
        <v>81</v>
      </c>
      <c r="D661" t="str">
        <f t="shared" si="71"/>
        <v>Good</v>
      </c>
      <c r="E661" t="s">
        <v>21</v>
      </c>
      <c r="F661" t="s">
        <v>21</v>
      </c>
      <c r="G661" t="s">
        <v>22</v>
      </c>
      <c r="H661">
        <v>8</v>
      </c>
      <c r="I661" t="str">
        <f t="shared" si="72"/>
        <v>≥ 8 hours</v>
      </c>
      <c r="J661">
        <v>61</v>
      </c>
      <c r="K661" t="s">
        <v>20</v>
      </c>
      <c r="L661" t="s">
        <v>23</v>
      </c>
      <c r="M661">
        <v>3</v>
      </c>
      <c r="N661" t="str">
        <f t="shared" si="73"/>
        <v>Yes</v>
      </c>
      <c r="O661" t="s">
        <v>24</v>
      </c>
      <c r="P661" t="s">
        <v>24</v>
      </c>
      <c r="Q661" t="s">
        <v>36</v>
      </c>
      <c r="R661" t="s">
        <v>30</v>
      </c>
      <c r="S661">
        <v>5</v>
      </c>
      <c r="T661" t="str">
        <f t="shared" si="74"/>
        <v>High (4-6 hours)</v>
      </c>
      <c r="U661" t="s">
        <v>22</v>
      </c>
      <c r="V661" t="s">
        <v>35</v>
      </c>
      <c r="W661" t="s">
        <v>28</v>
      </c>
      <c r="X661" t="s">
        <v>29</v>
      </c>
      <c r="Y661">
        <v>69</v>
      </c>
      <c r="Z661">
        <f t="shared" si="75"/>
        <v>8</v>
      </c>
      <c r="AA661" t="str">
        <f t="shared" si="76"/>
        <v>Improved</v>
      </c>
    </row>
    <row r="662" spans="1:27" x14ac:dyDescent="0.25">
      <c r="A662">
        <v>17</v>
      </c>
      <c r="B662" t="str">
        <f t="shared" si="70"/>
        <v>10-20 hours</v>
      </c>
      <c r="C662">
        <v>93</v>
      </c>
      <c r="D662" t="str">
        <f t="shared" si="71"/>
        <v>Very Good</v>
      </c>
      <c r="E662" t="s">
        <v>24</v>
      </c>
      <c r="F662" t="s">
        <v>24</v>
      </c>
      <c r="G662" t="s">
        <v>23</v>
      </c>
      <c r="H662">
        <v>9</v>
      </c>
      <c r="I662" t="str">
        <f t="shared" si="72"/>
        <v>≥ 8 hours</v>
      </c>
      <c r="J662">
        <v>64</v>
      </c>
      <c r="K662" t="s">
        <v>24</v>
      </c>
      <c r="L662" t="s">
        <v>23</v>
      </c>
      <c r="M662">
        <v>1</v>
      </c>
      <c r="N662" t="str">
        <f t="shared" si="73"/>
        <v>Yes</v>
      </c>
      <c r="O662" t="s">
        <v>24</v>
      </c>
      <c r="P662" t="s">
        <v>24</v>
      </c>
      <c r="Q662" t="s">
        <v>25</v>
      </c>
      <c r="R662" t="s">
        <v>34</v>
      </c>
      <c r="S662">
        <v>3</v>
      </c>
      <c r="T662" t="str">
        <f t="shared" si="74"/>
        <v>Moderate (2-4 hours)</v>
      </c>
      <c r="U662" t="s">
        <v>22</v>
      </c>
      <c r="V662" t="s">
        <v>27</v>
      </c>
      <c r="W662" t="s">
        <v>32</v>
      </c>
      <c r="X662" t="s">
        <v>33</v>
      </c>
      <c r="Y662">
        <v>67</v>
      </c>
      <c r="Z662">
        <f t="shared" si="75"/>
        <v>3</v>
      </c>
      <c r="AA662" t="str">
        <f t="shared" si="76"/>
        <v>Improved</v>
      </c>
    </row>
    <row r="663" spans="1:27" x14ac:dyDescent="0.25">
      <c r="A663">
        <v>17</v>
      </c>
      <c r="B663" t="str">
        <f t="shared" si="70"/>
        <v>10-20 hours</v>
      </c>
      <c r="C663">
        <v>82</v>
      </c>
      <c r="D663" t="str">
        <f t="shared" si="71"/>
        <v>Good</v>
      </c>
      <c r="E663" t="s">
        <v>24</v>
      </c>
      <c r="F663" t="s">
        <v>20</v>
      </c>
      <c r="G663" t="s">
        <v>22</v>
      </c>
      <c r="H663">
        <v>6</v>
      </c>
      <c r="I663" t="str">
        <f t="shared" si="72"/>
        <v>&lt; 8 hours</v>
      </c>
      <c r="J663">
        <v>88</v>
      </c>
      <c r="K663" t="s">
        <v>20</v>
      </c>
      <c r="L663" t="s">
        <v>23</v>
      </c>
      <c r="M663">
        <v>2</v>
      </c>
      <c r="N663" t="str">
        <f t="shared" si="73"/>
        <v>Yes</v>
      </c>
      <c r="O663" t="s">
        <v>20</v>
      </c>
      <c r="P663" t="s">
        <v>20</v>
      </c>
      <c r="Q663" t="s">
        <v>36</v>
      </c>
      <c r="R663" t="s">
        <v>34</v>
      </c>
      <c r="S663">
        <v>3</v>
      </c>
      <c r="T663" t="str">
        <f t="shared" si="74"/>
        <v>Moderate (2-4 hours)</v>
      </c>
      <c r="U663" t="s">
        <v>22</v>
      </c>
      <c r="V663" t="s">
        <v>35</v>
      </c>
      <c r="W663" t="s">
        <v>28</v>
      </c>
      <c r="X663" t="s">
        <v>29</v>
      </c>
      <c r="Y663">
        <v>65</v>
      </c>
      <c r="Z663">
        <f t="shared" si="75"/>
        <v>-23</v>
      </c>
      <c r="AA663" t="str">
        <f t="shared" si="76"/>
        <v>Deteriorated</v>
      </c>
    </row>
    <row r="664" spans="1:27" x14ac:dyDescent="0.25">
      <c r="A664">
        <v>20</v>
      </c>
      <c r="B664" t="str">
        <f t="shared" si="70"/>
        <v>10-20 hours</v>
      </c>
      <c r="C664">
        <v>62</v>
      </c>
      <c r="D664" t="str">
        <f t="shared" si="71"/>
        <v>Poor</v>
      </c>
      <c r="E664" t="s">
        <v>20</v>
      </c>
      <c r="F664" t="s">
        <v>20</v>
      </c>
      <c r="G664" t="s">
        <v>22</v>
      </c>
      <c r="H664">
        <v>6</v>
      </c>
      <c r="I664" t="str">
        <f t="shared" si="72"/>
        <v>&lt; 8 hours</v>
      </c>
      <c r="J664">
        <v>92</v>
      </c>
      <c r="K664" t="s">
        <v>21</v>
      </c>
      <c r="L664" t="s">
        <v>23</v>
      </c>
      <c r="M664">
        <v>2</v>
      </c>
      <c r="N664" t="str">
        <f t="shared" si="73"/>
        <v>Yes</v>
      </c>
      <c r="O664" t="s">
        <v>24</v>
      </c>
      <c r="P664" t="s">
        <v>24</v>
      </c>
      <c r="Q664" t="s">
        <v>25</v>
      </c>
      <c r="R664" t="s">
        <v>26</v>
      </c>
      <c r="S664">
        <v>3</v>
      </c>
      <c r="T664" t="str">
        <f t="shared" si="74"/>
        <v>Moderate (2-4 hours)</v>
      </c>
      <c r="U664" t="s">
        <v>22</v>
      </c>
      <c r="V664" t="s">
        <v>35</v>
      </c>
      <c r="W664" t="s">
        <v>32</v>
      </c>
      <c r="X664" t="s">
        <v>29</v>
      </c>
      <c r="Y664">
        <v>63</v>
      </c>
      <c r="Z664">
        <f t="shared" si="75"/>
        <v>-29</v>
      </c>
      <c r="AA664" t="str">
        <f t="shared" si="76"/>
        <v>Deteriorated</v>
      </c>
    </row>
    <row r="665" spans="1:27" x14ac:dyDescent="0.25">
      <c r="A665">
        <v>17</v>
      </c>
      <c r="B665" t="str">
        <f t="shared" si="70"/>
        <v>10-20 hours</v>
      </c>
      <c r="C665">
        <v>73</v>
      </c>
      <c r="D665" t="str">
        <f t="shared" si="71"/>
        <v>Fair</v>
      </c>
      <c r="E665" t="s">
        <v>21</v>
      </c>
      <c r="F665" t="s">
        <v>24</v>
      </c>
      <c r="G665" t="s">
        <v>23</v>
      </c>
      <c r="H665">
        <v>7</v>
      </c>
      <c r="I665" t="str">
        <f t="shared" si="72"/>
        <v>&lt; 8 hours</v>
      </c>
      <c r="J665">
        <v>85</v>
      </c>
      <c r="K665" t="s">
        <v>24</v>
      </c>
      <c r="L665" t="s">
        <v>23</v>
      </c>
      <c r="M665">
        <v>2</v>
      </c>
      <c r="N665" t="str">
        <f t="shared" si="73"/>
        <v>Yes</v>
      </c>
      <c r="O665" t="s">
        <v>20</v>
      </c>
      <c r="P665" t="s">
        <v>24</v>
      </c>
      <c r="Q665" t="s">
        <v>25</v>
      </c>
      <c r="R665" t="s">
        <v>26</v>
      </c>
      <c r="S665">
        <v>2</v>
      </c>
      <c r="T665" t="str">
        <f t="shared" si="74"/>
        <v>Low (0-2 hours)</v>
      </c>
      <c r="U665" t="s">
        <v>22</v>
      </c>
      <c r="V665" t="s">
        <v>27</v>
      </c>
      <c r="W665" t="s">
        <v>32</v>
      </c>
      <c r="X665" t="s">
        <v>29</v>
      </c>
      <c r="Y665">
        <v>66</v>
      </c>
      <c r="Z665">
        <f t="shared" si="75"/>
        <v>-19</v>
      </c>
      <c r="AA665" t="str">
        <f t="shared" si="76"/>
        <v>Deteriorated</v>
      </c>
    </row>
    <row r="666" spans="1:27" x14ac:dyDescent="0.25">
      <c r="A666">
        <v>16</v>
      </c>
      <c r="B666" t="str">
        <f t="shared" si="70"/>
        <v>10-20 hours</v>
      </c>
      <c r="C666">
        <v>83</v>
      </c>
      <c r="D666" t="str">
        <f t="shared" si="71"/>
        <v>Good</v>
      </c>
      <c r="E666" t="s">
        <v>24</v>
      </c>
      <c r="F666" t="s">
        <v>24</v>
      </c>
      <c r="G666" t="s">
        <v>22</v>
      </c>
      <c r="H666">
        <v>6</v>
      </c>
      <c r="I666" t="str">
        <f t="shared" si="72"/>
        <v>&lt; 8 hours</v>
      </c>
      <c r="J666">
        <v>72</v>
      </c>
      <c r="K666" t="s">
        <v>24</v>
      </c>
      <c r="L666" t="s">
        <v>23</v>
      </c>
      <c r="M666">
        <v>1</v>
      </c>
      <c r="N666" t="str">
        <f t="shared" si="73"/>
        <v>Yes</v>
      </c>
      <c r="O666" t="s">
        <v>20</v>
      </c>
      <c r="P666" t="s">
        <v>21</v>
      </c>
      <c r="Q666" t="s">
        <v>25</v>
      </c>
      <c r="R666" t="s">
        <v>26</v>
      </c>
      <c r="S666">
        <v>2</v>
      </c>
      <c r="T666" t="str">
        <f t="shared" si="74"/>
        <v>Low (0-2 hours)</v>
      </c>
      <c r="U666" t="s">
        <v>22</v>
      </c>
      <c r="V666" t="s">
        <v>31</v>
      </c>
      <c r="W666" t="s">
        <v>28</v>
      </c>
      <c r="X666" t="s">
        <v>29</v>
      </c>
      <c r="Y666">
        <v>66</v>
      </c>
      <c r="Z666">
        <f t="shared" si="75"/>
        <v>-6</v>
      </c>
      <c r="AA666" t="str">
        <f t="shared" si="76"/>
        <v>Deteriorated</v>
      </c>
    </row>
    <row r="667" spans="1:27" x14ac:dyDescent="0.25">
      <c r="A667">
        <v>21</v>
      </c>
      <c r="B667" t="str">
        <f t="shared" si="70"/>
        <v>20-30 hours</v>
      </c>
      <c r="C667">
        <v>98</v>
      </c>
      <c r="D667" t="str">
        <f t="shared" si="71"/>
        <v>Very Good</v>
      </c>
      <c r="E667" t="s">
        <v>24</v>
      </c>
      <c r="F667" t="s">
        <v>21</v>
      </c>
      <c r="G667" t="s">
        <v>22</v>
      </c>
      <c r="H667">
        <v>5</v>
      </c>
      <c r="I667" t="str">
        <f t="shared" si="72"/>
        <v>&lt; 8 hours</v>
      </c>
      <c r="J667">
        <v>63</v>
      </c>
      <c r="K667" t="s">
        <v>20</v>
      </c>
      <c r="L667" t="s">
        <v>23</v>
      </c>
      <c r="M667">
        <v>0</v>
      </c>
      <c r="N667" t="str">
        <f t="shared" si="73"/>
        <v>No</v>
      </c>
      <c r="O667" t="s">
        <v>20</v>
      </c>
      <c r="P667" t="s">
        <v>21</v>
      </c>
      <c r="Q667" t="s">
        <v>25</v>
      </c>
      <c r="R667" t="s">
        <v>34</v>
      </c>
      <c r="S667">
        <v>2</v>
      </c>
      <c r="T667" t="str">
        <f t="shared" si="74"/>
        <v>Low (0-2 hours)</v>
      </c>
      <c r="U667" t="s">
        <v>22</v>
      </c>
      <c r="V667" t="s">
        <v>35</v>
      </c>
      <c r="W667" t="s">
        <v>28</v>
      </c>
      <c r="X667" t="s">
        <v>29</v>
      </c>
      <c r="Y667">
        <v>70</v>
      </c>
      <c r="Z667">
        <f t="shared" si="75"/>
        <v>7</v>
      </c>
      <c r="AA667" t="str">
        <f t="shared" si="76"/>
        <v>Improved</v>
      </c>
    </row>
    <row r="668" spans="1:27" x14ac:dyDescent="0.25">
      <c r="A668">
        <v>18</v>
      </c>
      <c r="B668" t="str">
        <f t="shared" si="70"/>
        <v>10-20 hours</v>
      </c>
      <c r="C668">
        <v>94</v>
      </c>
      <c r="D668" t="str">
        <f t="shared" si="71"/>
        <v>Very Good</v>
      </c>
      <c r="E668" t="s">
        <v>24</v>
      </c>
      <c r="F668" t="s">
        <v>24</v>
      </c>
      <c r="G668" t="s">
        <v>22</v>
      </c>
      <c r="H668">
        <v>6</v>
      </c>
      <c r="I668" t="str">
        <f t="shared" si="72"/>
        <v>&lt; 8 hours</v>
      </c>
      <c r="J668">
        <v>71</v>
      </c>
      <c r="K668" t="s">
        <v>20</v>
      </c>
      <c r="L668" t="s">
        <v>23</v>
      </c>
      <c r="M668">
        <v>2</v>
      </c>
      <c r="N668" t="str">
        <f t="shared" si="73"/>
        <v>Yes</v>
      </c>
      <c r="O668" t="s">
        <v>21</v>
      </c>
      <c r="P668" t="s">
        <v>24</v>
      </c>
      <c r="Q668" t="s">
        <v>25</v>
      </c>
      <c r="R668" t="s">
        <v>34</v>
      </c>
      <c r="S668">
        <v>3</v>
      </c>
      <c r="T668" t="str">
        <f t="shared" si="74"/>
        <v>Moderate (2-4 hours)</v>
      </c>
      <c r="U668" t="s">
        <v>22</v>
      </c>
      <c r="V668" t="s">
        <v>35</v>
      </c>
      <c r="W668" t="s">
        <v>37</v>
      </c>
      <c r="X668" t="s">
        <v>29</v>
      </c>
      <c r="Y668">
        <v>69</v>
      </c>
      <c r="Z668">
        <f t="shared" si="75"/>
        <v>-2</v>
      </c>
      <c r="AA668" t="str">
        <f t="shared" si="76"/>
        <v>Same</v>
      </c>
    </row>
    <row r="669" spans="1:27" x14ac:dyDescent="0.25">
      <c r="A669">
        <v>29</v>
      </c>
      <c r="B669" t="str">
        <f t="shared" si="70"/>
        <v>20-30 hours</v>
      </c>
      <c r="C669">
        <v>69</v>
      </c>
      <c r="D669" t="str">
        <f t="shared" si="71"/>
        <v>Poor</v>
      </c>
      <c r="E669" t="s">
        <v>24</v>
      </c>
      <c r="F669" t="s">
        <v>21</v>
      </c>
      <c r="G669" t="s">
        <v>22</v>
      </c>
      <c r="H669">
        <v>6</v>
      </c>
      <c r="I669" t="str">
        <f t="shared" si="72"/>
        <v>&lt; 8 hours</v>
      </c>
      <c r="J669">
        <v>96</v>
      </c>
      <c r="K669" t="s">
        <v>20</v>
      </c>
      <c r="L669" t="s">
        <v>23</v>
      </c>
      <c r="M669">
        <v>1</v>
      </c>
      <c r="N669" t="str">
        <f t="shared" si="73"/>
        <v>Yes</v>
      </c>
      <c r="O669" t="s">
        <v>21</v>
      </c>
      <c r="P669" t="s">
        <v>24</v>
      </c>
      <c r="Q669" t="s">
        <v>25</v>
      </c>
      <c r="R669" t="s">
        <v>26</v>
      </c>
      <c r="S669">
        <v>4</v>
      </c>
      <c r="T669" t="str">
        <f t="shared" si="74"/>
        <v>Moderate (2-4 hours)</v>
      </c>
      <c r="U669" t="s">
        <v>22</v>
      </c>
      <c r="V669" t="s">
        <v>27</v>
      </c>
      <c r="W669" t="s">
        <v>28</v>
      </c>
      <c r="X669" t="s">
        <v>33</v>
      </c>
      <c r="Y669">
        <v>70</v>
      </c>
      <c r="Z669">
        <f t="shared" si="75"/>
        <v>-26</v>
      </c>
      <c r="AA669" t="str">
        <f t="shared" si="76"/>
        <v>Deteriorated</v>
      </c>
    </row>
    <row r="670" spans="1:27" x14ac:dyDescent="0.25">
      <c r="A670">
        <v>4</v>
      </c>
      <c r="B670" t="str">
        <f t="shared" si="70"/>
        <v>1-10 hours</v>
      </c>
      <c r="C670">
        <v>69</v>
      </c>
      <c r="D670" t="str">
        <f t="shared" si="71"/>
        <v>Poor</v>
      </c>
      <c r="E670" t="s">
        <v>24</v>
      </c>
      <c r="F670" t="s">
        <v>20</v>
      </c>
      <c r="G670" t="s">
        <v>22</v>
      </c>
      <c r="H670">
        <v>9</v>
      </c>
      <c r="I670" t="str">
        <f t="shared" si="72"/>
        <v>≥ 8 hours</v>
      </c>
      <c r="J670">
        <v>93</v>
      </c>
      <c r="K670" t="s">
        <v>20</v>
      </c>
      <c r="L670" t="s">
        <v>22</v>
      </c>
      <c r="M670">
        <v>2</v>
      </c>
      <c r="N670" t="str">
        <f t="shared" si="73"/>
        <v>Yes</v>
      </c>
      <c r="O670" t="s">
        <v>24</v>
      </c>
      <c r="P670" t="s">
        <v>21</v>
      </c>
      <c r="Q670" t="s">
        <v>36</v>
      </c>
      <c r="R670" t="s">
        <v>30</v>
      </c>
      <c r="S670">
        <v>3</v>
      </c>
      <c r="T670" t="str">
        <f t="shared" si="74"/>
        <v>Moderate (2-4 hours)</v>
      </c>
      <c r="U670" t="s">
        <v>22</v>
      </c>
      <c r="V670" t="s">
        <v>27</v>
      </c>
      <c r="W670" t="s">
        <v>32</v>
      </c>
      <c r="X670" t="s">
        <v>33</v>
      </c>
      <c r="Y670">
        <v>58</v>
      </c>
      <c r="Z670">
        <f t="shared" si="75"/>
        <v>-35</v>
      </c>
      <c r="AA670" t="str">
        <f t="shared" si="76"/>
        <v>Deteriorated</v>
      </c>
    </row>
    <row r="671" spans="1:27" x14ac:dyDescent="0.25">
      <c r="A671">
        <v>27</v>
      </c>
      <c r="B671" t="str">
        <f t="shared" si="70"/>
        <v>20-30 hours</v>
      </c>
      <c r="C671">
        <v>68</v>
      </c>
      <c r="D671" t="str">
        <f t="shared" si="71"/>
        <v>Poor</v>
      </c>
      <c r="E671" t="s">
        <v>24</v>
      </c>
      <c r="F671" t="s">
        <v>24</v>
      </c>
      <c r="G671" t="s">
        <v>22</v>
      </c>
      <c r="H671">
        <v>9</v>
      </c>
      <c r="I671" t="str">
        <f t="shared" si="72"/>
        <v>≥ 8 hours</v>
      </c>
      <c r="J671">
        <v>66</v>
      </c>
      <c r="K671" t="s">
        <v>24</v>
      </c>
      <c r="L671" t="s">
        <v>23</v>
      </c>
      <c r="M671">
        <v>3</v>
      </c>
      <c r="N671" t="str">
        <f t="shared" si="73"/>
        <v>Yes</v>
      </c>
      <c r="O671" t="s">
        <v>21</v>
      </c>
      <c r="P671" t="s">
        <v>24</v>
      </c>
      <c r="Q671" t="s">
        <v>36</v>
      </c>
      <c r="R671" t="s">
        <v>26</v>
      </c>
      <c r="S671">
        <v>3</v>
      </c>
      <c r="T671" t="str">
        <f t="shared" si="74"/>
        <v>Moderate (2-4 hours)</v>
      </c>
      <c r="U671" t="s">
        <v>22</v>
      </c>
      <c r="V671" t="s">
        <v>27</v>
      </c>
      <c r="W671" t="s">
        <v>37</v>
      </c>
      <c r="X671" t="s">
        <v>29</v>
      </c>
      <c r="Y671">
        <v>67</v>
      </c>
      <c r="Z671">
        <f t="shared" si="75"/>
        <v>1</v>
      </c>
      <c r="AA671" t="str">
        <f t="shared" si="76"/>
        <v>Same</v>
      </c>
    </row>
    <row r="672" spans="1:27" x14ac:dyDescent="0.25">
      <c r="A672">
        <v>27</v>
      </c>
      <c r="B672" t="str">
        <f t="shared" si="70"/>
        <v>20-30 hours</v>
      </c>
      <c r="C672">
        <v>97</v>
      </c>
      <c r="D672" t="str">
        <f t="shared" si="71"/>
        <v>Very Good</v>
      </c>
      <c r="E672" t="s">
        <v>21</v>
      </c>
      <c r="F672" t="s">
        <v>21</v>
      </c>
      <c r="G672" t="s">
        <v>23</v>
      </c>
      <c r="H672">
        <v>9</v>
      </c>
      <c r="I672" t="str">
        <f t="shared" si="72"/>
        <v>≥ 8 hours</v>
      </c>
      <c r="J672">
        <v>66</v>
      </c>
      <c r="K672" t="s">
        <v>20</v>
      </c>
      <c r="L672" t="s">
        <v>23</v>
      </c>
      <c r="M672">
        <v>1</v>
      </c>
      <c r="N672" t="str">
        <f t="shared" si="73"/>
        <v>Yes</v>
      </c>
      <c r="O672" t="s">
        <v>20</v>
      </c>
      <c r="P672" t="s">
        <v>45</v>
      </c>
      <c r="Q672" t="s">
        <v>25</v>
      </c>
      <c r="R672" t="s">
        <v>26</v>
      </c>
      <c r="S672">
        <v>3</v>
      </c>
      <c r="T672" t="str">
        <f t="shared" si="74"/>
        <v>Moderate (2-4 hours)</v>
      </c>
      <c r="U672" t="s">
        <v>22</v>
      </c>
      <c r="V672" t="s">
        <v>27</v>
      </c>
      <c r="W672" t="s">
        <v>37</v>
      </c>
      <c r="X672" t="s">
        <v>29</v>
      </c>
      <c r="Y672">
        <v>73</v>
      </c>
      <c r="Z672">
        <f t="shared" si="75"/>
        <v>7</v>
      </c>
      <c r="AA672" t="str">
        <f t="shared" si="76"/>
        <v>Improved</v>
      </c>
    </row>
    <row r="673" spans="1:27" x14ac:dyDescent="0.25">
      <c r="A673">
        <v>8</v>
      </c>
      <c r="B673" t="str">
        <f t="shared" si="70"/>
        <v>1-10 hours</v>
      </c>
      <c r="C673">
        <v>94</v>
      </c>
      <c r="D673" t="str">
        <f t="shared" si="71"/>
        <v>Very Good</v>
      </c>
      <c r="E673" t="s">
        <v>21</v>
      </c>
      <c r="F673" t="s">
        <v>20</v>
      </c>
      <c r="G673" t="s">
        <v>22</v>
      </c>
      <c r="H673">
        <v>8</v>
      </c>
      <c r="I673" t="str">
        <f t="shared" si="72"/>
        <v>≥ 8 hours</v>
      </c>
      <c r="J673">
        <v>89</v>
      </c>
      <c r="K673" t="s">
        <v>21</v>
      </c>
      <c r="L673" t="s">
        <v>23</v>
      </c>
      <c r="M673">
        <v>0</v>
      </c>
      <c r="N673" t="str">
        <f t="shared" si="73"/>
        <v>No</v>
      </c>
      <c r="O673" t="s">
        <v>24</v>
      </c>
      <c r="P673" t="s">
        <v>24</v>
      </c>
      <c r="Q673" t="s">
        <v>25</v>
      </c>
      <c r="R673" t="s">
        <v>34</v>
      </c>
      <c r="S673">
        <v>2</v>
      </c>
      <c r="T673" t="str">
        <f t="shared" si="74"/>
        <v>Low (0-2 hours)</v>
      </c>
      <c r="U673" t="s">
        <v>22</v>
      </c>
      <c r="V673" t="s">
        <v>27</v>
      </c>
      <c r="W673" t="s">
        <v>28</v>
      </c>
      <c r="X673" t="s">
        <v>33</v>
      </c>
      <c r="Y673">
        <v>66</v>
      </c>
      <c r="Z673">
        <f t="shared" si="75"/>
        <v>-23</v>
      </c>
      <c r="AA673" t="str">
        <f t="shared" si="76"/>
        <v>Deteriorated</v>
      </c>
    </row>
    <row r="674" spans="1:27" x14ac:dyDescent="0.25">
      <c r="A674">
        <v>18</v>
      </c>
      <c r="B674" t="str">
        <f t="shared" si="70"/>
        <v>10-20 hours</v>
      </c>
      <c r="C674">
        <v>91</v>
      </c>
      <c r="D674" t="str">
        <f t="shared" si="71"/>
        <v>Very Good</v>
      </c>
      <c r="E674" t="s">
        <v>21</v>
      </c>
      <c r="F674" t="s">
        <v>21</v>
      </c>
      <c r="G674" t="s">
        <v>23</v>
      </c>
      <c r="H674">
        <v>7</v>
      </c>
      <c r="I674" t="str">
        <f t="shared" si="72"/>
        <v>&lt; 8 hours</v>
      </c>
      <c r="J674">
        <v>71</v>
      </c>
      <c r="K674" t="s">
        <v>21</v>
      </c>
      <c r="L674" t="s">
        <v>23</v>
      </c>
      <c r="M674">
        <v>0</v>
      </c>
      <c r="N674" t="str">
        <f t="shared" si="73"/>
        <v>No</v>
      </c>
      <c r="O674" t="s">
        <v>24</v>
      </c>
      <c r="P674" t="s">
        <v>24</v>
      </c>
      <c r="Q674" t="s">
        <v>25</v>
      </c>
      <c r="R674" t="s">
        <v>34</v>
      </c>
      <c r="S674">
        <v>3</v>
      </c>
      <c r="T674" t="str">
        <f t="shared" si="74"/>
        <v>Moderate (2-4 hours)</v>
      </c>
      <c r="U674" t="s">
        <v>22</v>
      </c>
      <c r="V674" t="s">
        <v>27</v>
      </c>
      <c r="W674" t="s">
        <v>28</v>
      </c>
      <c r="X674" t="s">
        <v>29</v>
      </c>
      <c r="Y674">
        <v>70</v>
      </c>
      <c r="Z674">
        <f t="shared" si="75"/>
        <v>-1</v>
      </c>
      <c r="AA674" t="str">
        <f t="shared" si="76"/>
        <v>Same</v>
      </c>
    </row>
    <row r="675" spans="1:27" x14ac:dyDescent="0.25">
      <c r="A675">
        <v>18</v>
      </c>
      <c r="B675" t="str">
        <f t="shared" si="70"/>
        <v>10-20 hours</v>
      </c>
      <c r="C675">
        <v>76</v>
      </c>
      <c r="D675" t="str">
        <f t="shared" si="71"/>
        <v>Fair</v>
      </c>
      <c r="E675" t="s">
        <v>21</v>
      </c>
      <c r="F675" t="s">
        <v>21</v>
      </c>
      <c r="G675" t="s">
        <v>22</v>
      </c>
      <c r="H675">
        <v>6</v>
      </c>
      <c r="I675" t="str">
        <f t="shared" si="72"/>
        <v>&lt; 8 hours</v>
      </c>
      <c r="J675">
        <v>79</v>
      </c>
      <c r="K675" t="s">
        <v>24</v>
      </c>
      <c r="L675" t="s">
        <v>23</v>
      </c>
      <c r="M675">
        <v>1</v>
      </c>
      <c r="N675" t="str">
        <f t="shared" si="73"/>
        <v>Yes</v>
      </c>
      <c r="O675" t="s">
        <v>24</v>
      </c>
      <c r="P675" t="s">
        <v>24</v>
      </c>
      <c r="Q675" t="s">
        <v>36</v>
      </c>
      <c r="R675" t="s">
        <v>26</v>
      </c>
      <c r="S675">
        <v>2</v>
      </c>
      <c r="T675" t="str">
        <f t="shared" si="74"/>
        <v>Low (0-2 hours)</v>
      </c>
      <c r="U675" t="s">
        <v>22</v>
      </c>
      <c r="V675" t="s">
        <v>35</v>
      </c>
      <c r="W675" t="s">
        <v>37</v>
      </c>
      <c r="X675" t="s">
        <v>33</v>
      </c>
      <c r="Y675">
        <v>67</v>
      </c>
      <c r="Z675">
        <f t="shared" si="75"/>
        <v>-12</v>
      </c>
      <c r="AA675" t="str">
        <f t="shared" si="76"/>
        <v>Deteriorated</v>
      </c>
    </row>
    <row r="676" spans="1:27" x14ac:dyDescent="0.25">
      <c r="A676">
        <v>12</v>
      </c>
      <c r="B676" t="str">
        <f t="shared" si="70"/>
        <v>10-20 hours</v>
      </c>
      <c r="C676">
        <v>80</v>
      </c>
      <c r="D676" t="str">
        <f t="shared" si="71"/>
        <v>Good</v>
      </c>
      <c r="E676" t="s">
        <v>20</v>
      </c>
      <c r="F676" t="s">
        <v>20</v>
      </c>
      <c r="G676" t="s">
        <v>22</v>
      </c>
      <c r="H676">
        <v>9</v>
      </c>
      <c r="I676" t="str">
        <f t="shared" si="72"/>
        <v>≥ 8 hours</v>
      </c>
      <c r="J676">
        <v>71</v>
      </c>
      <c r="K676" t="s">
        <v>21</v>
      </c>
      <c r="L676" t="s">
        <v>23</v>
      </c>
      <c r="M676">
        <v>1</v>
      </c>
      <c r="N676" t="str">
        <f t="shared" si="73"/>
        <v>Yes</v>
      </c>
      <c r="O676" t="s">
        <v>20</v>
      </c>
      <c r="P676" t="s">
        <v>20</v>
      </c>
      <c r="Q676" t="s">
        <v>36</v>
      </c>
      <c r="R676" t="s">
        <v>26</v>
      </c>
      <c r="S676">
        <v>3</v>
      </c>
      <c r="T676" t="str">
        <f t="shared" si="74"/>
        <v>Moderate (2-4 hours)</v>
      </c>
      <c r="U676" t="s">
        <v>23</v>
      </c>
      <c r="V676" t="s">
        <v>27</v>
      </c>
      <c r="W676" t="s">
        <v>32</v>
      </c>
      <c r="X676" t="s">
        <v>33</v>
      </c>
      <c r="Y676">
        <v>60</v>
      </c>
      <c r="Z676">
        <f t="shared" si="75"/>
        <v>-11</v>
      </c>
      <c r="AA676" t="str">
        <f t="shared" si="76"/>
        <v>Deteriorated</v>
      </c>
    </row>
    <row r="677" spans="1:27" x14ac:dyDescent="0.25">
      <c r="A677">
        <v>15</v>
      </c>
      <c r="B677" t="str">
        <f t="shared" si="70"/>
        <v>10-20 hours</v>
      </c>
      <c r="C677">
        <v>79</v>
      </c>
      <c r="D677" t="str">
        <f t="shared" si="71"/>
        <v>Fair</v>
      </c>
      <c r="E677" t="s">
        <v>21</v>
      </c>
      <c r="F677" t="s">
        <v>24</v>
      </c>
      <c r="G677" t="s">
        <v>22</v>
      </c>
      <c r="H677">
        <v>8</v>
      </c>
      <c r="I677" t="str">
        <f t="shared" si="72"/>
        <v>≥ 8 hours</v>
      </c>
      <c r="J677">
        <v>62</v>
      </c>
      <c r="K677" t="s">
        <v>20</v>
      </c>
      <c r="L677" t="s">
        <v>23</v>
      </c>
      <c r="M677">
        <v>1</v>
      </c>
      <c r="N677" t="str">
        <f t="shared" si="73"/>
        <v>Yes</v>
      </c>
      <c r="O677" t="s">
        <v>20</v>
      </c>
      <c r="P677" t="s">
        <v>20</v>
      </c>
      <c r="Q677" t="s">
        <v>25</v>
      </c>
      <c r="R677" t="s">
        <v>26</v>
      </c>
      <c r="S677">
        <v>3</v>
      </c>
      <c r="T677" t="str">
        <f t="shared" si="74"/>
        <v>Moderate (2-4 hours)</v>
      </c>
      <c r="U677" t="s">
        <v>22</v>
      </c>
      <c r="V677" t="s">
        <v>31</v>
      </c>
      <c r="W677" t="s">
        <v>28</v>
      </c>
      <c r="X677" t="s">
        <v>29</v>
      </c>
      <c r="Y677">
        <v>65</v>
      </c>
      <c r="Z677">
        <f t="shared" si="75"/>
        <v>3</v>
      </c>
      <c r="AA677" t="str">
        <f t="shared" si="76"/>
        <v>Improved</v>
      </c>
    </row>
    <row r="678" spans="1:27" x14ac:dyDescent="0.25">
      <c r="A678">
        <v>13</v>
      </c>
      <c r="B678" t="str">
        <f t="shared" si="70"/>
        <v>10-20 hours</v>
      </c>
      <c r="C678">
        <v>70</v>
      </c>
      <c r="D678" t="str">
        <f t="shared" si="71"/>
        <v>Fair</v>
      </c>
      <c r="E678" t="s">
        <v>24</v>
      </c>
      <c r="F678" t="s">
        <v>24</v>
      </c>
      <c r="G678" t="s">
        <v>22</v>
      </c>
      <c r="H678">
        <v>5</v>
      </c>
      <c r="I678" t="str">
        <f t="shared" si="72"/>
        <v>&lt; 8 hours</v>
      </c>
      <c r="J678">
        <v>59</v>
      </c>
      <c r="K678" t="s">
        <v>24</v>
      </c>
      <c r="L678" t="s">
        <v>23</v>
      </c>
      <c r="M678">
        <v>0</v>
      </c>
      <c r="N678" t="str">
        <f t="shared" si="73"/>
        <v>No</v>
      </c>
      <c r="O678" t="s">
        <v>24</v>
      </c>
      <c r="P678" t="s">
        <v>21</v>
      </c>
      <c r="Q678" t="s">
        <v>36</v>
      </c>
      <c r="R678" t="s">
        <v>26</v>
      </c>
      <c r="S678">
        <v>2</v>
      </c>
      <c r="T678" t="str">
        <f t="shared" si="74"/>
        <v>Low (0-2 hours)</v>
      </c>
      <c r="U678" t="s">
        <v>22</v>
      </c>
      <c r="V678" t="s">
        <v>35</v>
      </c>
      <c r="W678" t="s">
        <v>28</v>
      </c>
      <c r="X678" t="s">
        <v>33</v>
      </c>
      <c r="Y678">
        <v>63</v>
      </c>
      <c r="Z678">
        <f t="shared" si="75"/>
        <v>4</v>
      </c>
      <c r="AA678" t="str">
        <f t="shared" si="76"/>
        <v>Improved</v>
      </c>
    </row>
    <row r="679" spans="1:27" x14ac:dyDescent="0.25">
      <c r="A679">
        <v>31</v>
      </c>
      <c r="B679" t="str">
        <f t="shared" si="70"/>
        <v>above 30 hours</v>
      </c>
      <c r="C679">
        <v>80</v>
      </c>
      <c r="D679" t="str">
        <f t="shared" si="71"/>
        <v>Good</v>
      </c>
      <c r="E679" t="s">
        <v>21</v>
      </c>
      <c r="F679" t="s">
        <v>21</v>
      </c>
      <c r="G679" t="s">
        <v>23</v>
      </c>
      <c r="H679">
        <v>6</v>
      </c>
      <c r="I679" t="str">
        <f t="shared" si="72"/>
        <v>&lt; 8 hours</v>
      </c>
      <c r="J679">
        <v>57</v>
      </c>
      <c r="K679" t="s">
        <v>20</v>
      </c>
      <c r="L679" t="s">
        <v>23</v>
      </c>
      <c r="M679">
        <v>1</v>
      </c>
      <c r="N679" t="str">
        <f t="shared" si="73"/>
        <v>Yes</v>
      </c>
      <c r="O679" t="s">
        <v>24</v>
      </c>
      <c r="P679" t="s">
        <v>21</v>
      </c>
      <c r="Q679" t="s">
        <v>36</v>
      </c>
      <c r="R679" t="s">
        <v>26</v>
      </c>
      <c r="S679">
        <v>3</v>
      </c>
      <c r="T679" t="str">
        <f t="shared" si="74"/>
        <v>Moderate (2-4 hours)</v>
      </c>
      <c r="U679" t="s">
        <v>22</v>
      </c>
      <c r="V679" t="s">
        <v>27</v>
      </c>
      <c r="W679" t="s">
        <v>28</v>
      </c>
      <c r="X679" t="s">
        <v>33</v>
      </c>
      <c r="Y679">
        <v>72</v>
      </c>
      <c r="Z679">
        <f t="shared" si="75"/>
        <v>15</v>
      </c>
      <c r="AA679" t="str">
        <f t="shared" si="76"/>
        <v>Improved</v>
      </c>
    </row>
    <row r="680" spans="1:27" x14ac:dyDescent="0.25">
      <c r="A680">
        <v>26</v>
      </c>
      <c r="B680" t="str">
        <f t="shared" si="70"/>
        <v>20-30 hours</v>
      </c>
      <c r="C680">
        <v>61</v>
      </c>
      <c r="D680" t="str">
        <f t="shared" si="71"/>
        <v>Poor</v>
      </c>
      <c r="E680" t="s">
        <v>20</v>
      </c>
      <c r="F680" t="s">
        <v>24</v>
      </c>
      <c r="G680" t="s">
        <v>23</v>
      </c>
      <c r="H680">
        <v>5</v>
      </c>
      <c r="I680" t="str">
        <f t="shared" si="72"/>
        <v>&lt; 8 hours</v>
      </c>
      <c r="J680">
        <v>51</v>
      </c>
      <c r="K680" t="s">
        <v>21</v>
      </c>
      <c r="L680" t="s">
        <v>23</v>
      </c>
      <c r="M680">
        <v>0</v>
      </c>
      <c r="N680" t="str">
        <f t="shared" si="73"/>
        <v>No</v>
      </c>
      <c r="O680" t="s">
        <v>20</v>
      </c>
      <c r="P680" t="s">
        <v>24</v>
      </c>
      <c r="Q680" t="s">
        <v>36</v>
      </c>
      <c r="R680" t="s">
        <v>34</v>
      </c>
      <c r="S680">
        <v>5</v>
      </c>
      <c r="T680" t="str">
        <f t="shared" si="74"/>
        <v>High (4-6 hours)</v>
      </c>
      <c r="U680" t="s">
        <v>22</v>
      </c>
      <c r="V680" t="s">
        <v>27</v>
      </c>
      <c r="W680" t="s">
        <v>32</v>
      </c>
      <c r="X680" t="s">
        <v>33</v>
      </c>
      <c r="Y680">
        <v>62</v>
      </c>
      <c r="Z680">
        <f t="shared" si="75"/>
        <v>11</v>
      </c>
      <c r="AA680" t="str">
        <f t="shared" si="76"/>
        <v>Improved</v>
      </c>
    </row>
    <row r="681" spans="1:27" x14ac:dyDescent="0.25">
      <c r="A681">
        <v>28</v>
      </c>
      <c r="B681" t="str">
        <f t="shared" si="70"/>
        <v>20-30 hours</v>
      </c>
      <c r="C681">
        <v>65</v>
      </c>
      <c r="D681" t="str">
        <f t="shared" si="71"/>
        <v>Poor</v>
      </c>
      <c r="E681" t="s">
        <v>24</v>
      </c>
      <c r="F681" t="s">
        <v>24</v>
      </c>
      <c r="G681" t="s">
        <v>23</v>
      </c>
      <c r="H681">
        <v>4</v>
      </c>
      <c r="I681" t="str">
        <f t="shared" si="72"/>
        <v>&lt; 8 hours</v>
      </c>
      <c r="J681">
        <v>64</v>
      </c>
      <c r="K681" t="s">
        <v>24</v>
      </c>
      <c r="L681" t="s">
        <v>23</v>
      </c>
      <c r="M681">
        <v>6</v>
      </c>
      <c r="N681" t="str">
        <f t="shared" si="73"/>
        <v>Yes</v>
      </c>
      <c r="O681" t="s">
        <v>24</v>
      </c>
      <c r="P681" t="s">
        <v>21</v>
      </c>
      <c r="Q681" t="s">
        <v>25</v>
      </c>
      <c r="R681" t="s">
        <v>34</v>
      </c>
      <c r="S681">
        <v>3</v>
      </c>
      <c r="T681" t="str">
        <f t="shared" si="74"/>
        <v>Moderate (2-4 hours)</v>
      </c>
      <c r="U681" t="s">
        <v>22</v>
      </c>
      <c r="V681" t="s">
        <v>35</v>
      </c>
      <c r="W681" t="s">
        <v>28</v>
      </c>
      <c r="X681" t="s">
        <v>29</v>
      </c>
      <c r="Y681">
        <v>70</v>
      </c>
      <c r="Z681">
        <f t="shared" si="75"/>
        <v>6</v>
      </c>
      <c r="AA681" t="str">
        <f t="shared" si="76"/>
        <v>Improved</v>
      </c>
    </row>
    <row r="682" spans="1:27" x14ac:dyDescent="0.25">
      <c r="A682">
        <v>24</v>
      </c>
      <c r="B682" t="str">
        <f t="shared" si="70"/>
        <v>20-30 hours</v>
      </c>
      <c r="C682">
        <v>95</v>
      </c>
      <c r="D682" t="str">
        <f t="shared" si="71"/>
        <v>Very Good</v>
      </c>
      <c r="E682" t="s">
        <v>21</v>
      </c>
      <c r="F682" t="s">
        <v>20</v>
      </c>
      <c r="G682" t="s">
        <v>23</v>
      </c>
      <c r="H682">
        <v>8</v>
      </c>
      <c r="I682" t="str">
        <f t="shared" si="72"/>
        <v>≥ 8 hours</v>
      </c>
      <c r="J682">
        <v>59</v>
      </c>
      <c r="K682" t="s">
        <v>24</v>
      </c>
      <c r="L682" t="s">
        <v>23</v>
      </c>
      <c r="M682">
        <v>2</v>
      </c>
      <c r="N682" t="str">
        <f t="shared" si="73"/>
        <v>Yes</v>
      </c>
      <c r="O682" t="s">
        <v>20</v>
      </c>
      <c r="P682" t="s">
        <v>21</v>
      </c>
      <c r="Q682" t="s">
        <v>25</v>
      </c>
      <c r="R682" t="s">
        <v>30</v>
      </c>
      <c r="S682">
        <v>1</v>
      </c>
      <c r="T682" t="str">
        <f t="shared" si="74"/>
        <v>Low (0-2 hours)</v>
      </c>
      <c r="U682" t="s">
        <v>22</v>
      </c>
      <c r="V682" t="s">
        <v>31</v>
      </c>
      <c r="W682" t="s">
        <v>32</v>
      </c>
      <c r="X682" t="s">
        <v>29</v>
      </c>
      <c r="Y682">
        <v>70</v>
      </c>
      <c r="Z682">
        <f t="shared" si="75"/>
        <v>11</v>
      </c>
      <c r="AA682" t="str">
        <f t="shared" si="76"/>
        <v>Improved</v>
      </c>
    </row>
    <row r="683" spans="1:27" x14ac:dyDescent="0.25">
      <c r="A683">
        <v>13</v>
      </c>
      <c r="B683" t="str">
        <f t="shared" si="70"/>
        <v>10-20 hours</v>
      </c>
      <c r="C683">
        <v>90</v>
      </c>
      <c r="D683" t="str">
        <f t="shared" si="71"/>
        <v>Very Good</v>
      </c>
      <c r="E683" t="s">
        <v>24</v>
      </c>
      <c r="F683" t="s">
        <v>24</v>
      </c>
      <c r="G683" t="s">
        <v>22</v>
      </c>
      <c r="H683">
        <v>5</v>
      </c>
      <c r="I683" t="str">
        <f t="shared" si="72"/>
        <v>&lt; 8 hours</v>
      </c>
      <c r="J683">
        <v>63</v>
      </c>
      <c r="K683" t="s">
        <v>24</v>
      </c>
      <c r="L683" t="s">
        <v>23</v>
      </c>
      <c r="M683">
        <v>0</v>
      </c>
      <c r="N683" t="str">
        <f t="shared" si="73"/>
        <v>No</v>
      </c>
      <c r="O683" t="s">
        <v>20</v>
      </c>
      <c r="P683" t="s">
        <v>24</v>
      </c>
      <c r="Q683" t="s">
        <v>25</v>
      </c>
      <c r="R683" t="s">
        <v>34</v>
      </c>
      <c r="S683">
        <v>4</v>
      </c>
      <c r="T683" t="str">
        <f t="shared" si="74"/>
        <v>Moderate (2-4 hours)</v>
      </c>
      <c r="U683" t="s">
        <v>22</v>
      </c>
      <c r="V683" t="s">
        <v>27</v>
      </c>
      <c r="W683" t="s">
        <v>32</v>
      </c>
      <c r="X683" t="s">
        <v>33</v>
      </c>
      <c r="Y683">
        <v>64</v>
      </c>
      <c r="Z683">
        <f t="shared" si="75"/>
        <v>1</v>
      </c>
      <c r="AA683" t="str">
        <f t="shared" si="76"/>
        <v>Same</v>
      </c>
    </row>
    <row r="684" spans="1:27" x14ac:dyDescent="0.25">
      <c r="A684">
        <v>17</v>
      </c>
      <c r="B684" t="str">
        <f t="shared" si="70"/>
        <v>10-20 hours</v>
      </c>
      <c r="C684">
        <v>77</v>
      </c>
      <c r="D684" t="str">
        <f t="shared" si="71"/>
        <v>Fair</v>
      </c>
      <c r="E684" t="s">
        <v>24</v>
      </c>
      <c r="F684" t="s">
        <v>24</v>
      </c>
      <c r="G684" t="s">
        <v>23</v>
      </c>
      <c r="H684">
        <v>6</v>
      </c>
      <c r="I684" t="str">
        <f t="shared" si="72"/>
        <v>&lt; 8 hours</v>
      </c>
      <c r="J684">
        <v>54</v>
      </c>
      <c r="K684" t="s">
        <v>20</v>
      </c>
      <c r="L684" t="s">
        <v>23</v>
      </c>
      <c r="M684">
        <v>3</v>
      </c>
      <c r="N684" t="str">
        <f t="shared" si="73"/>
        <v>Yes</v>
      </c>
      <c r="O684" t="s">
        <v>20</v>
      </c>
      <c r="P684" t="s">
        <v>24</v>
      </c>
      <c r="Q684" t="s">
        <v>25</v>
      </c>
      <c r="R684" t="s">
        <v>34</v>
      </c>
      <c r="S684">
        <v>4</v>
      </c>
      <c r="T684" t="str">
        <f t="shared" si="74"/>
        <v>Moderate (2-4 hours)</v>
      </c>
      <c r="U684" t="s">
        <v>22</v>
      </c>
      <c r="V684" t="s">
        <v>27</v>
      </c>
      <c r="W684" t="s">
        <v>32</v>
      </c>
      <c r="X684" t="s">
        <v>29</v>
      </c>
      <c r="Y684">
        <v>64</v>
      </c>
      <c r="Z684">
        <f t="shared" si="75"/>
        <v>10</v>
      </c>
      <c r="AA684" t="str">
        <f t="shared" si="76"/>
        <v>Improved</v>
      </c>
    </row>
    <row r="685" spans="1:27" x14ac:dyDescent="0.25">
      <c r="A685">
        <v>23</v>
      </c>
      <c r="B685" t="str">
        <f t="shared" si="70"/>
        <v>20-30 hours</v>
      </c>
      <c r="C685">
        <v>81</v>
      </c>
      <c r="D685" t="str">
        <f t="shared" si="71"/>
        <v>Good</v>
      </c>
      <c r="E685" t="s">
        <v>24</v>
      </c>
      <c r="F685" t="s">
        <v>20</v>
      </c>
      <c r="G685" t="s">
        <v>23</v>
      </c>
      <c r="H685">
        <v>7</v>
      </c>
      <c r="I685" t="str">
        <f t="shared" si="72"/>
        <v>&lt; 8 hours</v>
      </c>
      <c r="J685">
        <v>67</v>
      </c>
      <c r="K685" t="s">
        <v>24</v>
      </c>
      <c r="L685" t="s">
        <v>23</v>
      </c>
      <c r="M685">
        <v>0</v>
      </c>
      <c r="N685" t="str">
        <f t="shared" si="73"/>
        <v>No</v>
      </c>
      <c r="O685" t="s">
        <v>24</v>
      </c>
      <c r="P685" t="s">
        <v>21</v>
      </c>
      <c r="Q685" t="s">
        <v>36</v>
      </c>
      <c r="R685" t="s">
        <v>26</v>
      </c>
      <c r="S685">
        <v>5</v>
      </c>
      <c r="T685" t="str">
        <f t="shared" si="74"/>
        <v>High (4-6 hours)</v>
      </c>
      <c r="U685" t="s">
        <v>22</v>
      </c>
      <c r="V685" t="s">
        <v>45</v>
      </c>
      <c r="W685" t="s">
        <v>32</v>
      </c>
      <c r="X685" t="s">
        <v>33</v>
      </c>
      <c r="Y685">
        <v>67</v>
      </c>
      <c r="Z685">
        <f t="shared" si="75"/>
        <v>0</v>
      </c>
      <c r="AA685" t="str">
        <f t="shared" si="76"/>
        <v>Same</v>
      </c>
    </row>
    <row r="686" spans="1:27" x14ac:dyDescent="0.25">
      <c r="A686">
        <v>13</v>
      </c>
      <c r="B686" t="str">
        <f t="shared" si="70"/>
        <v>10-20 hours</v>
      </c>
      <c r="C686">
        <v>75</v>
      </c>
      <c r="D686" t="str">
        <f t="shared" si="71"/>
        <v>Fair</v>
      </c>
      <c r="E686" t="s">
        <v>24</v>
      </c>
      <c r="F686" t="s">
        <v>21</v>
      </c>
      <c r="G686" t="s">
        <v>23</v>
      </c>
      <c r="H686">
        <v>7</v>
      </c>
      <c r="I686" t="str">
        <f t="shared" si="72"/>
        <v>&lt; 8 hours</v>
      </c>
      <c r="J686">
        <v>76</v>
      </c>
      <c r="K686" t="s">
        <v>21</v>
      </c>
      <c r="L686" t="s">
        <v>23</v>
      </c>
      <c r="M686">
        <v>1</v>
      </c>
      <c r="N686" t="str">
        <f t="shared" si="73"/>
        <v>Yes</v>
      </c>
      <c r="O686" t="s">
        <v>24</v>
      </c>
      <c r="P686" t="s">
        <v>21</v>
      </c>
      <c r="Q686" t="s">
        <v>25</v>
      </c>
      <c r="R686" t="s">
        <v>30</v>
      </c>
      <c r="S686">
        <v>1</v>
      </c>
      <c r="T686" t="str">
        <f t="shared" si="74"/>
        <v>Low (0-2 hours)</v>
      </c>
      <c r="U686" t="s">
        <v>22</v>
      </c>
      <c r="V686" t="s">
        <v>45</v>
      </c>
      <c r="W686" t="s">
        <v>32</v>
      </c>
      <c r="X686" t="s">
        <v>29</v>
      </c>
      <c r="Y686">
        <v>64</v>
      </c>
      <c r="Z686">
        <f t="shared" si="75"/>
        <v>-12</v>
      </c>
      <c r="AA686" t="str">
        <f t="shared" si="76"/>
        <v>Deteriorated</v>
      </c>
    </row>
    <row r="687" spans="1:27" x14ac:dyDescent="0.25">
      <c r="A687">
        <v>24</v>
      </c>
      <c r="B687" t="str">
        <f t="shared" si="70"/>
        <v>20-30 hours</v>
      </c>
      <c r="C687">
        <v>90</v>
      </c>
      <c r="D687" t="str">
        <f t="shared" si="71"/>
        <v>Very Good</v>
      </c>
      <c r="E687" t="s">
        <v>24</v>
      </c>
      <c r="F687" t="s">
        <v>24</v>
      </c>
      <c r="G687" t="s">
        <v>23</v>
      </c>
      <c r="H687">
        <v>6</v>
      </c>
      <c r="I687" t="str">
        <f t="shared" si="72"/>
        <v>&lt; 8 hours</v>
      </c>
      <c r="J687">
        <v>97</v>
      </c>
      <c r="K687" t="s">
        <v>20</v>
      </c>
      <c r="L687" t="s">
        <v>23</v>
      </c>
      <c r="M687">
        <v>1</v>
      </c>
      <c r="N687" t="str">
        <f t="shared" si="73"/>
        <v>Yes</v>
      </c>
      <c r="O687" t="s">
        <v>21</v>
      </c>
      <c r="P687" t="s">
        <v>21</v>
      </c>
      <c r="Q687" t="s">
        <v>25</v>
      </c>
      <c r="R687" t="s">
        <v>26</v>
      </c>
      <c r="S687">
        <v>4</v>
      </c>
      <c r="T687" t="str">
        <f t="shared" si="74"/>
        <v>Moderate (2-4 hours)</v>
      </c>
      <c r="U687" t="s">
        <v>22</v>
      </c>
      <c r="V687" t="s">
        <v>27</v>
      </c>
      <c r="W687" t="s">
        <v>28</v>
      </c>
      <c r="X687" t="s">
        <v>29</v>
      </c>
      <c r="Y687">
        <v>72</v>
      </c>
      <c r="Z687">
        <f t="shared" si="75"/>
        <v>-25</v>
      </c>
      <c r="AA687" t="str">
        <f t="shared" si="76"/>
        <v>Deteriorated</v>
      </c>
    </row>
    <row r="688" spans="1:27" x14ac:dyDescent="0.25">
      <c r="A688">
        <v>19</v>
      </c>
      <c r="B688" t="str">
        <f t="shared" si="70"/>
        <v>10-20 hours</v>
      </c>
      <c r="C688">
        <v>91</v>
      </c>
      <c r="D688" t="str">
        <f t="shared" si="71"/>
        <v>Very Good</v>
      </c>
      <c r="E688" t="s">
        <v>24</v>
      </c>
      <c r="F688" t="s">
        <v>20</v>
      </c>
      <c r="G688" t="s">
        <v>22</v>
      </c>
      <c r="H688">
        <v>9</v>
      </c>
      <c r="I688" t="str">
        <f t="shared" si="72"/>
        <v>≥ 8 hours</v>
      </c>
      <c r="J688">
        <v>67</v>
      </c>
      <c r="K688" t="s">
        <v>24</v>
      </c>
      <c r="L688" t="s">
        <v>23</v>
      </c>
      <c r="M688">
        <v>0</v>
      </c>
      <c r="N688" t="str">
        <f t="shared" si="73"/>
        <v>No</v>
      </c>
      <c r="O688" t="s">
        <v>24</v>
      </c>
      <c r="P688" t="s">
        <v>24</v>
      </c>
      <c r="Q688" t="s">
        <v>36</v>
      </c>
      <c r="R688" t="s">
        <v>30</v>
      </c>
      <c r="S688">
        <v>3</v>
      </c>
      <c r="T688" t="str">
        <f t="shared" si="74"/>
        <v>Moderate (2-4 hours)</v>
      </c>
      <c r="U688" t="s">
        <v>22</v>
      </c>
      <c r="V688" t="s">
        <v>31</v>
      </c>
      <c r="W688" t="s">
        <v>28</v>
      </c>
      <c r="X688" t="s">
        <v>33</v>
      </c>
      <c r="Y688">
        <v>66</v>
      </c>
      <c r="Z688">
        <f t="shared" si="75"/>
        <v>-1</v>
      </c>
      <c r="AA688" t="str">
        <f t="shared" si="76"/>
        <v>Same</v>
      </c>
    </row>
    <row r="689" spans="1:27" x14ac:dyDescent="0.25">
      <c r="A689">
        <v>18</v>
      </c>
      <c r="B689" t="str">
        <f t="shared" si="70"/>
        <v>10-20 hours</v>
      </c>
      <c r="C689">
        <v>91</v>
      </c>
      <c r="D689" t="str">
        <f t="shared" si="71"/>
        <v>Very Good</v>
      </c>
      <c r="E689" t="s">
        <v>24</v>
      </c>
      <c r="F689" t="s">
        <v>24</v>
      </c>
      <c r="G689" t="s">
        <v>22</v>
      </c>
      <c r="H689">
        <v>5</v>
      </c>
      <c r="I689" t="str">
        <f t="shared" si="72"/>
        <v>&lt; 8 hours</v>
      </c>
      <c r="J689">
        <v>52</v>
      </c>
      <c r="K689" t="s">
        <v>24</v>
      </c>
      <c r="L689" t="s">
        <v>23</v>
      </c>
      <c r="M689">
        <v>2</v>
      </c>
      <c r="N689" t="str">
        <f t="shared" si="73"/>
        <v>Yes</v>
      </c>
      <c r="O689" t="s">
        <v>24</v>
      </c>
      <c r="P689" t="s">
        <v>24</v>
      </c>
      <c r="Q689" t="s">
        <v>25</v>
      </c>
      <c r="R689" t="s">
        <v>30</v>
      </c>
      <c r="S689">
        <v>4</v>
      </c>
      <c r="T689" t="str">
        <f t="shared" si="74"/>
        <v>Moderate (2-4 hours)</v>
      </c>
      <c r="U689" t="s">
        <v>22</v>
      </c>
      <c r="V689" t="s">
        <v>27</v>
      </c>
      <c r="W689" t="s">
        <v>32</v>
      </c>
      <c r="X689" t="s">
        <v>33</v>
      </c>
      <c r="Y689">
        <v>66</v>
      </c>
      <c r="Z689">
        <f t="shared" si="75"/>
        <v>14</v>
      </c>
      <c r="AA689" t="str">
        <f t="shared" si="76"/>
        <v>Improved</v>
      </c>
    </row>
    <row r="690" spans="1:27" x14ac:dyDescent="0.25">
      <c r="A690">
        <v>24</v>
      </c>
      <c r="B690" t="str">
        <f t="shared" si="70"/>
        <v>20-30 hours</v>
      </c>
      <c r="C690">
        <v>89</v>
      </c>
      <c r="D690" t="str">
        <f t="shared" si="71"/>
        <v>Good</v>
      </c>
      <c r="E690" t="s">
        <v>24</v>
      </c>
      <c r="F690" t="s">
        <v>21</v>
      </c>
      <c r="G690" t="s">
        <v>23</v>
      </c>
      <c r="H690">
        <v>5</v>
      </c>
      <c r="I690" t="str">
        <f t="shared" si="72"/>
        <v>&lt; 8 hours</v>
      </c>
      <c r="J690">
        <v>68</v>
      </c>
      <c r="K690" t="s">
        <v>24</v>
      </c>
      <c r="L690" t="s">
        <v>23</v>
      </c>
      <c r="M690">
        <v>0</v>
      </c>
      <c r="N690" t="str">
        <f t="shared" si="73"/>
        <v>No</v>
      </c>
      <c r="O690" t="s">
        <v>20</v>
      </c>
      <c r="P690" t="s">
        <v>21</v>
      </c>
      <c r="Q690" t="s">
        <v>25</v>
      </c>
      <c r="R690" t="s">
        <v>26</v>
      </c>
      <c r="S690">
        <v>2</v>
      </c>
      <c r="T690" t="str">
        <f t="shared" si="74"/>
        <v>Low (0-2 hours)</v>
      </c>
      <c r="U690" t="s">
        <v>22</v>
      </c>
      <c r="V690" t="s">
        <v>35</v>
      </c>
      <c r="W690" t="s">
        <v>28</v>
      </c>
      <c r="X690" t="s">
        <v>33</v>
      </c>
      <c r="Y690">
        <v>71</v>
      </c>
      <c r="Z690">
        <f t="shared" si="75"/>
        <v>3</v>
      </c>
      <c r="AA690" t="str">
        <f t="shared" si="76"/>
        <v>Improved</v>
      </c>
    </row>
    <row r="691" spans="1:27" x14ac:dyDescent="0.25">
      <c r="A691">
        <v>23</v>
      </c>
      <c r="B691" t="str">
        <f t="shared" si="70"/>
        <v>20-30 hours</v>
      </c>
      <c r="C691">
        <v>68</v>
      </c>
      <c r="D691" t="str">
        <f t="shared" si="71"/>
        <v>Poor</v>
      </c>
      <c r="E691" t="s">
        <v>20</v>
      </c>
      <c r="F691" t="s">
        <v>20</v>
      </c>
      <c r="G691" t="s">
        <v>22</v>
      </c>
      <c r="H691">
        <v>8</v>
      </c>
      <c r="I691" t="str">
        <f t="shared" si="72"/>
        <v>≥ 8 hours</v>
      </c>
      <c r="J691">
        <v>91</v>
      </c>
      <c r="K691" t="s">
        <v>24</v>
      </c>
      <c r="L691" t="s">
        <v>23</v>
      </c>
      <c r="M691">
        <v>5</v>
      </c>
      <c r="N691" t="str">
        <f t="shared" si="73"/>
        <v>Yes</v>
      </c>
      <c r="O691" t="s">
        <v>20</v>
      </c>
      <c r="P691" t="s">
        <v>24</v>
      </c>
      <c r="Q691" t="s">
        <v>25</v>
      </c>
      <c r="R691" t="s">
        <v>30</v>
      </c>
      <c r="S691">
        <v>5</v>
      </c>
      <c r="T691" t="str">
        <f t="shared" si="74"/>
        <v>High (4-6 hours)</v>
      </c>
      <c r="U691" t="s">
        <v>22</v>
      </c>
      <c r="V691" t="s">
        <v>35</v>
      </c>
      <c r="W691" t="s">
        <v>28</v>
      </c>
      <c r="X691" t="s">
        <v>33</v>
      </c>
      <c r="Y691">
        <v>66</v>
      </c>
      <c r="Z691">
        <f t="shared" si="75"/>
        <v>-25</v>
      </c>
      <c r="AA691" t="str">
        <f t="shared" si="76"/>
        <v>Deteriorated</v>
      </c>
    </row>
    <row r="692" spans="1:27" x14ac:dyDescent="0.25">
      <c r="A692">
        <v>18</v>
      </c>
      <c r="B692" t="str">
        <f t="shared" si="70"/>
        <v>10-20 hours</v>
      </c>
      <c r="C692">
        <v>74</v>
      </c>
      <c r="D692" t="str">
        <f t="shared" si="71"/>
        <v>Fair</v>
      </c>
      <c r="E692" t="s">
        <v>24</v>
      </c>
      <c r="F692" t="s">
        <v>20</v>
      </c>
      <c r="G692" t="s">
        <v>23</v>
      </c>
      <c r="H692">
        <v>6</v>
      </c>
      <c r="I692" t="str">
        <f t="shared" si="72"/>
        <v>&lt; 8 hours</v>
      </c>
      <c r="J692">
        <v>67</v>
      </c>
      <c r="K692" t="s">
        <v>21</v>
      </c>
      <c r="L692" t="s">
        <v>23</v>
      </c>
      <c r="M692">
        <v>2</v>
      </c>
      <c r="N692" t="str">
        <f t="shared" si="73"/>
        <v>Yes</v>
      </c>
      <c r="O692" t="s">
        <v>20</v>
      </c>
      <c r="P692" t="s">
        <v>21</v>
      </c>
      <c r="Q692" t="s">
        <v>25</v>
      </c>
      <c r="R692" t="s">
        <v>34</v>
      </c>
      <c r="S692">
        <v>2</v>
      </c>
      <c r="T692" t="str">
        <f t="shared" si="74"/>
        <v>Low (0-2 hours)</v>
      </c>
      <c r="U692" t="s">
        <v>22</v>
      </c>
      <c r="V692" t="s">
        <v>27</v>
      </c>
      <c r="W692" t="s">
        <v>28</v>
      </c>
      <c r="X692" t="s">
        <v>29</v>
      </c>
      <c r="Y692">
        <v>64</v>
      </c>
      <c r="Z692">
        <f t="shared" si="75"/>
        <v>-3</v>
      </c>
      <c r="AA692" t="str">
        <f t="shared" si="76"/>
        <v>Deteriorated</v>
      </c>
    </row>
    <row r="693" spans="1:27" x14ac:dyDescent="0.25">
      <c r="A693">
        <v>27</v>
      </c>
      <c r="B693" t="str">
        <f t="shared" si="70"/>
        <v>20-30 hours</v>
      </c>
      <c r="C693">
        <v>79</v>
      </c>
      <c r="D693" t="str">
        <f t="shared" si="71"/>
        <v>Fair</v>
      </c>
      <c r="E693" t="s">
        <v>24</v>
      </c>
      <c r="F693" t="s">
        <v>20</v>
      </c>
      <c r="G693" t="s">
        <v>22</v>
      </c>
      <c r="H693">
        <v>6</v>
      </c>
      <c r="I693" t="str">
        <f t="shared" si="72"/>
        <v>&lt; 8 hours</v>
      </c>
      <c r="J693">
        <v>65</v>
      </c>
      <c r="K693" t="s">
        <v>20</v>
      </c>
      <c r="L693" t="s">
        <v>23</v>
      </c>
      <c r="M693">
        <v>0</v>
      </c>
      <c r="N693" t="str">
        <f t="shared" si="73"/>
        <v>No</v>
      </c>
      <c r="O693" t="s">
        <v>24</v>
      </c>
      <c r="P693" t="s">
        <v>24</v>
      </c>
      <c r="Q693" t="s">
        <v>36</v>
      </c>
      <c r="R693" t="s">
        <v>30</v>
      </c>
      <c r="S693">
        <v>2</v>
      </c>
      <c r="T693" t="str">
        <f t="shared" si="74"/>
        <v>Low (0-2 hours)</v>
      </c>
      <c r="U693" t="s">
        <v>22</v>
      </c>
      <c r="V693" t="s">
        <v>31</v>
      </c>
      <c r="W693" t="s">
        <v>28</v>
      </c>
      <c r="X693" t="s">
        <v>29</v>
      </c>
      <c r="Y693">
        <v>66</v>
      </c>
      <c r="Z693">
        <f t="shared" si="75"/>
        <v>1</v>
      </c>
      <c r="AA693" t="str">
        <f t="shared" si="76"/>
        <v>Same</v>
      </c>
    </row>
    <row r="694" spans="1:27" x14ac:dyDescent="0.25">
      <c r="A694">
        <v>14</v>
      </c>
      <c r="B694" t="str">
        <f t="shared" si="70"/>
        <v>10-20 hours</v>
      </c>
      <c r="C694">
        <v>73</v>
      </c>
      <c r="D694" t="str">
        <f t="shared" si="71"/>
        <v>Fair</v>
      </c>
      <c r="E694" t="s">
        <v>24</v>
      </c>
      <c r="F694" t="s">
        <v>20</v>
      </c>
      <c r="G694" t="s">
        <v>23</v>
      </c>
      <c r="H694">
        <v>5</v>
      </c>
      <c r="I694" t="str">
        <f t="shared" si="72"/>
        <v>&lt; 8 hours</v>
      </c>
      <c r="J694">
        <v>96</v>
      </c>
      <c r="K694" t="s">
        <v>20</v>
      </c>
      <c r="L694" t="s">
        <v>23</v>
      </c>
      <c r="M694">
        <v>1</v>
      </c>
      <c r="N694" t="str">
        <f t="shared" si="73"/>
        <v>Yes</v>
      </c>
      <c r="O694" t="s">
        <v>20</v>
      </c>
      <c r="P694" t="s">
        <v>24</v>
      </c>
      <c r="Q694" t="s">
        <v>25</v>
      </c>
      <c r="R694" t="s">
        <v>30</v>
      </c>
      <c r="S694">
        <v>3</v>
      </c>
      <c r="T694" t="str">
        <f t="shared" si="74"/>
        <v>Moderate (2-4 hours)</v>
      </c>
      <c r="U694" t="s">
        <v>22</v>
      </c>
      <c r="V694" t="s">
        <v>27</v>
      </c>
      <c r="W694" t="s">
        <v>32</v>
      </c>
      <c r="X694" t="s">
        <v>33</v>
      </c>
      <c r="Y694">
        <v>62</v>
      </c>
      <c r="Z694">
        <f t="shared" si="75"/>
        <v>-34</v>
      </c>
      <c r="AA694" t="str">
        <f t="shared" si="76"/>
        <v>Deteriorated</v>
      </c>
    </row>
    <row r="695" spans="1:27" x14ac:dyDescent="0.25">
      <c r="A695">
        <v>24</v>
      </c>
      <c r="B695" t="str">
        <f t="shared" si="70"/>
        <v>20-30 hours</v>
      </c>
      <c r="C695">
        <v>90</v>
      </c>
      <c r="D695" t="str">
        <f t="shared" si="71"/>
        <v>Very Good</v>
      </c>
      <c r="E695" t="s">
        <v>24</v>
      </c>
      <c r="F695" t="s">
        <v>24</v>
      </c>
      <c r="G695" t="s">
        <v>22</v>
      </c>
      <c r="H695">
        <v>8</v>
      </c>
      <c r="I695" t="str">
        <f t="shared" si="72"/>
        <v>≥ 8 hours</v>
      </c>
      <c r="J695">
        <v>65</v>
      </c>
      <c r="K695" t="s">
        <v>24</v>
      </c>
      <c r="L695" t="s">
        <v>23</v>
      </c>
      <c r="M695">
        <v>4</v>
      </c>
      <c r="N695" t="str">
        <f t="shared" si="73"/>
        <v>Yes</v>
      </c>
      <c r="O695" t="s">
        <v>20</v>
      </c>
      <c r="P695" t="s">
        <v>24</v>
      </c>
      <c r="Q695" t="s">
        <v>25</v>
      </c>
      <c r="R695" t="s">
        <v>34</v>
      </c>
      <c r="S695">
        <v>4</v>
      </c>
      <c r="T695" t="str">
        <f t="shared" si="74"/>
        <v>Moderate (2-4 hours)</v>
      </c>
      <c r="U695" t="s">
        <v>22</v>
      </c>
      <c r="V695" t="s">
        <v>27</v>
      </c>
      <c r="W695" t="s">
        <v>32</v>
      </c>
      <c r="X695" t="s">
        <v>29</v>
      </c>
      <c r="Y695">
        <v>70</v>
      </c>
      <c r="Z695">
        <f t="shared" si="75"/>
        <v>5</v>
      </c>
      <c r="AA695" t="str">
        <f t="shared" si="76"/>
        <v>Improved</v>
      </c>
    </row>
    <row r="696" spans="1:27" x14ac:dyDescent="0.25">
      <c r="A696">
        <v>24</v>
      </c>
      <c r="B696" t="str">
        <f t="shared" si="70"/>
        <v>20-30 hours</v>
      </c>
      <c r="C696">
        <v>73</v>
      </c>
      <c r="D696" t="str">
        <f t="shared" si="71"/>
        <v>Fair</v>
      </c>
      <c r="E696" t="s">
        <v>24</v>
      </c>
      <c r="F696" t="s">
        <v>24</v>
      </c>
      <c r="G696" t="s">
        <v>23</v>
      </c>
      <c r="H696">
        <v>7</v>
      </c>
      <c r="I696" t="str">
        <f t="shared" si="72"/>
        <v>&lt; 8 hours</v>
      </c>
      <c r="J696">
        <v>99</v>
      </c>
      <c r="K696" t="s">
        <v>24</v>
      </c>
      <c r="L696" t="s">
        <v>23</v>
      </c>
      <c r="M696">
        <v>3</v>
      </c>
      <c r="N696" t="str">
        <f t="shared" si="73"/>
        <v>Yes</v>
      </c>
      <c r="O696" t="s">
        <v>24</v>
      </c>
      <c r="P696" t="s">
        <v>21</v>
      </c>
      <c r="Q696" t="s">
        <v>36</v>
      </c>
      <c r="R696" t="s">
        <v>34</v>
      </c>
      <c r="S696">
        <v>3</v>
      </c>
      <c r="T696" t="str">
        <f t="shared" si="74"/>
        <v>Moderate (2-4 hours)</v>
      </c>
      <c r="U696" t="s">
        <v>22</v>
      </c>
      <c r="V696" t="s">
        <v>27</v>
      </c>
      <c r="W696" t="s">
        <v>28</v>
      </c>
      <c r="X696" t="s">
        <v>33</v>
      </c>
      <c r="Y696">
        <v>69</v>
      </c>
      <c r="Z696">
        <f t="shared" si="75"/>
        <v>-30</v>
      </c>
      <c r="AA696" t="str">
        <f t="shared" si="76"/>
        <v>Deteriorated</v>
      </c>
    </row>
    <row r="697" spans="1:27" x14ac:dyDescent="0.25">
      <c r="A697">
        <v>18</v>
      </c>
      <c r="B697" t="str">
        <f t="shared" si="70"/>
        <v>10-20 hours</v>
      </c>
      <c r="C697">
        <v>66</v>
      </c>
      <c r="D697" t="str">
        <f t="shared" si="71"/>
        <v>Poor</v>
      </c>
      <c r="E697" t="s">
        <v>21</v>
      </c>
      <c r="F697" t="s">
        <v>24</v>
      </c>
      <c r="G697" t="s">
        <v>22</v>
      </c>
      <c r="H697">
        <v>7</v>
      </c>
      <c r="I697" t="str">
        <f t="shared" si="72"/>
        <v>&lt; 8 hours</v>
      </c>
      <c r="J697">
        <v>92</v>
      </c>
      <c r="K697" t="s">
        <v>24</v>
      </c>
      <c r="L697" t="s">
        <v>23</v>
      </c>
      <c r="M697">
        <v>2</v>
      </c>
      <c r="N697" t="str">
        <f t="shared" si="73"/>
        <v>Yes</v>
      </c>
      <c r="O697" t="s">
        <v>20</v>
      </c>
      <c r="P697" t="s">
        <v>24</v>
      </c>
      <c r="Q697" t="s">
        <v>36</v>
      </c>
      <c r="R697" t="s">
        <v>34</v>
      </c>
      <c r="S697">
        <v>4</v>
      </c>
      <c r="T697" t="str">
        <f t="shared" si="74"/>
        <v>Moderate (2-4 hours)</v>
      </c>
      <c r="U697" t="s">
        <v>22</v>
      </c>
      <c r="V697" t="s">
        <v>27</v>
      </c>
      <c r="W697" t="s">
        <v>32</v>
      </c>
      <c r="X697" t="s">
        <v>29</v>
      </c>
      <c r="Y697">
        <v>65</v>
      </c>
      <c r="Z697">
        <f t="shared" si="75"/>
        <v>-27</v>
      </c>
      <c r="AA697" t="str">
        <f t="shared" si="76"/>
        <v>Deteriorated</v>
      </c>
    </row>
    <row r="698" spans="1:27" x14ac:dyDescent="0.25">
      <c r="A698">
        <v>22</v>
      </c>
      <c r="B698" t="str">
        <f t="shared" si="70"/>
        <v>20-30 hours</v>
      </c>
      <c r="C698">
        <v>76</v>
      </c>
      <c r="D698" t="str">
        <f t="shared" si="71"/>
        <v>Fair</v>
      </c>
      <c r="E698" t="s">
        <v>21</v>
      </c>
      <c r="F698" t="s">
        <v>24</v>
      </c>
      <c r="G698" t="s">
        <v>23</v>
      </c>
      <c r="H698">
        <v>6</v>
      </c>
      <c r="I698" t="str">
        <f t="shared" si="72"/>
        <v>&lt; 8 hours</v>
      </c>
      <c r="J698">
        <v>84</v>
      </c>
      <c r="K698" t="s">
        <v>21</v>
      </c>
      <c r="L698" t="s">
        <v>23</v>
      </c>
      <c r="M698">
        <v>2</v>
      </c>
      <c r="N698" t="str">
        <f t="shared" si="73"/>
        <v>Yes</v>
      </c>
      <c r="O698" t="s">
        <v>24</v>
      </c>
      <c r="P698" t="s">
        <v>21</v>
      </c>
      <c r="Q698" t="s">
        <v>25</v>
      </c>
      <c r="R698" t="s">
        <v>34</v>
      </c>
      <c r="S698">
        <v>3</v>
      </c>
      <c r="T698" t="str">
        <f t="shared" si="74"/>
        <v>Moderate (2-4 hours)</v>
      </c>
      <c r="U698" t="s">
        <v>22</v>
      </c>
      <c r="V698" t="s">
        <v>27</v>
      </c>
      <c r="W698" t="s">
        <v>28</v>
      </c>
      <c r="X698" t="s">
        <v>29</v>
      </c>
      <c r="Y698">
        <v>70</v>
      </c>
      <c r="Z698">
        <f t="shared" si="75"/>
        <v>-14</v>
      </c>
      <c r="AA698" t="str">
        <f t="shared" si="76"/>
        <v>Deteriorated</v>
      </c>
    </row>
    <row r="699" spans="1:27" x14ac:dyDescent="0.25">
      <c r="A699">
        <v>12</v>
      </c>
      <c r="B699" t="str">
        <f t="shared" si="70"/>
        <v>10-20 hours</v>
      </c>
      <c r="C699">
        <v>99</v>
      </c>
      <c r="D699" t="str">
        <f t="shared" si="71"/>
        <v>Very Good</v>
      </c>
      <c r="E699" t="s">
        <v>21</v>
      </c>
      <c r="F699" t="s">
        <v>21</v>
      </c>
      <c r="G699" t="s">
        <v>23</v>
      </c>
      <c r="H699">
        <v>6</v>
      </c>
      <c r="I699" t="str">
        <f t="shared" si="72"/>
        <v>&lt; 8 hours</v>
      </c>
      <c r="J699">
        <v>80</v>
      </c>
      <c r="K699" t="s">
        <v>24</v>
      </c>
      <c r="L699" t="s">
        <v>22</v>
      </c>
      <c r="M699">
        <v>0</v>
      </c>
      <c r="N699" t="str">
        <f t="shared" si="73"/>
        <v>No</v>
      </c>
      <c r="O699" t="s">
        <v>21</v>
      </c>
      <c r="P699" t="s">
        <v>24</v>
      </c>
      <c r="Q699" t="s">
        <v>25</v>
      </c>
      <c r="R699" t="s">
        <v>26</v>
      </c>
      <c r="S699">
        <v>3</v>
      </c>
      <c r="T699" t="str">
        <f t="shared" si="74"/>
        <v>Moderate (2-4 hours)</v>
      </c>
      <c r="U699" t="s">
        <v>22</v>
      </c>
      <c r="V699" t="s">
        <v>27</v>
      </c>
      <c r="W699" t="s">
        <v>32</v>
      </c>
      <c r="X699" t="s">
        <v>29</v>
      </c>
      <c r="Y699">
        <v>70</v>
      </c>
      <c r="Z699">
        <f t="shared" si="75"/>
        <v>-10</v>
      </c>
      <c r="AA699" t="str">
        <f t="shared" si="76"/>
        <v>Deteriorated</v>
      </c>
    </row>
    <row r="700" spans="1:27" x14ac:dyDescent="0.25">
      <c r="A700">
        <v>26</v>
      </c>
      <c r="B700" t="str">
        <f t="shared" si="70"/>
        <v>20-30 hours</v>
      </c>
      <c r="C700">
        <v>69</v>
      </c>
      <c r="D700" t="str">
        <f t="shared" si="71"/>
        <v>Poor</v>
      </c>
      <c r="E700" t="s">
        <v>24</v>
      </c>
      <c r="F700" t="s">
        <v>24</v>
      </c>
      <c r="G700" t="s">
        <v>23</v>
      </c>
      <c r="H700">
        <v>7</v>
      </c>
      <c r="I700" t="str">
        <f t="shared" si="72"/>
        <v>&lt; 8 hours</v>
      </c>
      <c r="J700">
        <v>61</v>
      </c>
      <c r="K700" t="s">
        <v>24</v>
      </c>
      <c r="L700" t="s">
        <v>23</v>
      </c>
      <c r="M700">
        <v>1</v>
      </c>
      <c r="N700" t="str">
        <f t="shared" si="73"/>
        <v>Yes</v>
      </c>
      <c r="O700" t="s">
        <v>21</v>
      </c>
      <c r="P700" t="s">
        <v>21</v>
      </c>
      <c r="Q700" t="s">
        <v>25</v>
      </c>
      <c r="R700" t="s">
        <v>26</v>
      </c>
      <c r="S700">
        <v>2</v>
      </c>
      <c r="T700" t="str">
        <f t="shared" si="74"/>
        <v>Low (0-2 hours)</v>
      </c>
      <c r="U700" t="s">
        <v>22</v>
      </c>
      <c r="V700" t="s">
        <v>31</v>
      </c>
      <c r="W700" t="s">
        <v>28</v>
      </c>
      <c r="X700" t="s">
        <v>29</v>
      </c>
      <c r="Y700">
        <v>67</v>
      </c>
      <c r="Z700">
        <f t="shared" si="75"/>
        <v>6</v>
      </c>
      <c r="AA700" t="str">
        <f t="shared" si="76"/>
        <v>Improved</v>
      </c>
    </row>
    <row r="701" spans="1:27" x14ac:dyDescent="0.25">
      <c r="A701">
        <v>19</v>
      </c>
      <c r="B701" t="str">
        <f t="shared" si="70"/>
        <v>10-20 hours</v>
      </c>
      <c r="C701">
        <v>84</v>
      </c>
      <c r="D701" t="str">
        <f t="shared" si="71"/>
        <v>Good</v>
      </c>
      <c r="E701" t="s">
        <v>24</v>
      </c>
      <c r="F701" t="s">
        <v>21</v>
      </c>
      <c r="G701" t="s">
        <v>23</v>
      </c>
      <c r="H701">
        <v>8</v>
      </c>
      <c r="I701" t="str">
        <f t="shared" si="72"/>
        <v>≥ 8 hours</v>
      </c>
      <c r="J701">
        <v>87</v>
      </c>
      <c r="K701" t="s">
        <v>20</v>
      </c>
      <c r="L701" t="s">
        <v>23</v>
      </c>
      <c r="M701">
        <v>2</v>
      </c>
      <c r="N701" t="str">
        <f t="shared" si="73"/>
        <v>Yes</v>
      </c>
      <c r="O701" t="s">
        <v>20</v>
      </c>
      <c r="P701" t="s">
        <v>21</v>
      </c>
      <c r="Q701" t="s">
        <v>25</v>
      </c>
      <c r="R701" t="s">
        <v>26</v>
      </c>
      <c r="S701">
        <v>3</v>
      </c>
      <c r="T701" t="str">
        <f t="shared" si="74"/>
        <v>Moderate (2-4 hours)</v>
      </c>
      <c r="U701" t="s">
        <v>22</v>
      </c>
      <c r="V701" t="s">
        <v>27</v>
      </c>
      <c r="W701" t="s">
        <v>32</v>
      </c>
      <c r="X701" t="s">
        <v>33</v>
      </c>
      <c r="Y701">
        <v>69</v>
      </c>
      <c r="Z701">
        <f t="shared" si="75"/>
        <v>-18</v>
      </c>
      <c r="AA701" t="str">
        <f t="shared" si="76"/>
        <v>Deteriorated</v>
      </c>
    </row>
    <row r="702" spans="1:27" x14ac:dyDescent="0.25">
      <c r="A702">
        <v>17</v>
      </c>
      <c r="B702" t="str">
        <f t="shared" si="70"/>
        <v>10-20 hours</v>
      </c>
      <c r="C702">
        <v>77</v>
      </c>
      <c r="D702" t="str">
        <f t="shared" si="71"/>
        <v>Fair</v>
      </c>
      <c r="E702" t="s">
        <v>20</v>
      </c>
      <c r="F702" t="s">
        <v>24</v>
      </c>
      <c r="G702" t="s">
        <v>22</v>
      </c>
      <c r="H702">
        <v>9</v>
      </c>
      <c r="I702" t="str">
        <f t="shared" si="72"/>
        <v>≥ 8 hours</v>
      </c>
      <c r="J702">
        <v>67</v>
      </c>
      <c r="K702" t="s">
        <v>20</v>
      </c>
      <c r="L702" t="s">
        <v>23</v>
      </c>
      <c r="M702">
        <v>0</v>
      </c>
      <c r="N702" t="str">
        <f t="shared" si="73"/>
        <v>No</v>
      </c>
      <c r="O702" t="s">
        <v>20</v>
      </c>
      <c r="P702" t="s">
        <v>21</v>
      </c>
      <c r="Q702" t="s">
        <v>25</v>
      </c>
      <c r="R702" t="s">
        <v>34</v>
      </c>
      <c r="S702">
        <v>5</v>
      </c>
      <c r="T702" t="str">
        <f t="shared" si="74"/>
        <v>High (4-6 hours)</v>
      </c>
      <c r="U702" t="s">
        <v>23</v>
      </c>
      <c r="V702" t="s">
        <v>27</v>
      </c>
      <c r="W702" t="s">
        <v>28</v>
      </c>
      <c r="X702" t="s">
        <v>33</v>
      </c>
      <c r="Y702">
        <v>62</v>
      </c>
      <c r="Z702">
        <f t="shared" si="75"/>
        <v>-5</v>
      </c>
      <c r="AA702" t="str">
        <f t="shared" si="76"/>
        <v>Deteriorated</v>
      </c>
    </row>
    <row r="703" spans="1:27" x14ac:dyDescent="0.25">
      <c r="A703">
        <v>26</v>
      </c>
      <c r="B703" t="str">
        <f t="shared" si="70"/>
        <v>20-30 hours</v>
      </c>
      <c r="C703">
        <v>63</v>
      </c>
      <c r="D703" t="str">
        <f t="shared" si="71"/>
        <v>Poor</v>
      </c>
      <c r="E703" t="s">
        <v>24</v>
      </c>
      <c r="F703" t="s">
        <v>21</v>
      </c>
      <c r="G703" t="s">
        <v>23</v>
      </c>
      <c r="H703">
        <v>9</v>
      </c>
      <c r="I703" t="str">
        <f t="shared" si="72"/>
        <v>≥ 8 hours</v>
      </c>
      <c r="J703">
        <v>74</v>
      </c>
      <c r="K703" t="s">
        <v>24</v>
      </c>
      <c r="L703" t="s">
        <v>23</v>
      </c>
      <c r="M703">
        <v>1</v>
      </c>
      <c r="N703" t="str">
        <f t="shared" si="73"/>
        <v>Yes</v>
      </c>
      <c r="O703" t="s">
        <v>20</v>
      </c>
      <c r="P703" t="s">
        <v>24</v>
      </c>
      <c r="Q703" t="s">
        <v>36</v>
      </c>
      <c r="R703" t="s">
        <v>26</v>
      </c>
      <c r="S703">
        <v>4</v>
      </c>
      <c r="T703" t="str">
        <f t="shared" si="74"/>
        <v>Moderate (2-4 hours)</v>
      </c>
      <c r="U703" t="s">
        <v>22</v>
      </c>
      <c r="V703" t="s">
        <v>27</v>
      </c>
      <c r="W703" t="s">
        <v>28</v>
      </c>
      <c r="X703" t="s">
        <v>33</v>
      </c>
      <c r="Y703">
        <v>67</v>
      </c>
      <c r="Z703">
        <f t="shared" si="75"/>
        <v>-7</v>
      </c>
      <c r="AA703" t="str">
        <f t="shared" si="76"/>
        <v>Deteriorated</v>
      </c>
    </row>
    <row r="704" spans="1:27" x14ac:dyDescent="0.25">
      <c r="A704">
        <v>16</v>
      </c>
      <c r="B704" t="str">
        <f t="shared" si="70"/>
        <v>10-20 hours</v>
      </c>
      <c r="C704">
        <v>80</v>
      </c>
      <c r="D704" t="str">
        <f t="shared" si="71"/>
        <v>Good</v>
      </c>
      <c r="E704" t="s">
        <v>21</v>
      </c>
      <c r="F704" t="s">
        <v>24</v>
      </c>
      <c r="G704" t="s">
        <v>22</v>
      </c>
      <c r="H704">
        <v>8</v>
      </c>
      <c r="I704" t="str">
        <f t="shared" si="72"/>
        <v>≥ 8 hours</v>
      </c>
      <c r="J704">
        <v>55</v>
      </c>
      <c r="K704" t="s">
        <v>21</v>
      </c>
      <c r="L704" t="s">
        <v>22</v>
      </c>
      <c r="M704">
        <v>0</v>
      </c>
      <c r="N704" t="str">
        <f t="shared" si="73"/>
        <v>No</v>
      </c>
      <c r="O704" t="s">
        <v>20</v>
      </c>
      <c r="P704" t="s">
        <v>24</v>
      </c>
      <c r="Q704" t="s">
        <v>25</v>
      </c>
      <c r="R704" t="s">
        <v>26</v>
      </c>
      <c r="S704">
        <v>6</v>
      </c>
      <c r="T704" t="str">
        <f t="shared" si="74"/>
        <v>High (4-6 hours)</v>
      </c>
      <c r="U704" t="s">
        <v>22</v>
      </c>
      <c r="V704" t="s">
        <v>31</v>
      </c>
      <c r="W704" t="s">
        <v>32</v>
      </c>
      <c r="X704" t="s">
        <v>29</v>
      </c>
      <c r="Y704">
        <v>65</v>
      </c>
      <c r="Z704">
        <f t="shared" si="75"/>
        <v>10</v>
      </c>
      <c r="AA704" t="str">
        <f t="shared" si="76"/>
        <v>Improved</v>
      </c>
    </row>
    <row r="705" spans="1:27" x14ac:dyDescent="0.25">
      <c r="A705">
        <v>12</v>
      </c>
      <c r="B705" t="str">
        <f t="shared" si="70"/>
        <v>10-20 hours</v>
      </c>
      <c r="C705">
        <v>88</v>
      </c>
      <c r="D705" t="str">
        <f t="shared" si="71"/>
        <v>Good</v>
      </c>
      <c r="E705" t="s">
        <v>24</v>
      </c>
      <c r="F705" t="s">
        <v>24</v>
      </c>
      <c r="G705" t="s">
        <v>22</v>
      </c>
      <c r="H705">
        <v>8</v>
      </c>
      <c r="I705" t="str">
        <f t="shared" si="72"/>
        <v>≥ 8 hours</v>
      </c>
      <c r="J705">
        <v>65</v>
      </c>
      <c r="K705" t="s">
        <v>24</v>
      </c>
      <c r="L705" t="s">
        <v>23</v>
      </c>
      <c r="M705">
        <v>0</v>
      </c>
      <c r="N705" t="str">
        <f t="shared" si="73"/>
        <v>No</v>
      </c>
      <c r="O705" t="s">
        <v>20</v>
      </c>
      <c r="P705" t="s">
        <v>24</v>
      </c>
      <c r="Q705" t="s">
        <v>25</v>
      </c>
      <c r="R705" t="s">
        <v>26</v>
      </c>
      <c r="S705">
        <v>4</v>
      </c>
      <c r="T705" t="str">
        <f t="shared" si="74"/>
        <v>Moderate (2-4 hours)</v>
      </c>
      <c r="U705" t="s">
        <v>22</v>
      </c>
      <c r="V705" t="s">
        <v>27</v>
      </c>
      <c r="W705" t="s">
        <v>28</v>
      </c>
      <c r="X705" t="s">
        <v>29</v>
      </c>
      <c r="Y705">
        <v>65</v>
      </c>
      <c r="Z705">
        <f t="shared" si="75"/>
        <v>0</v>
      </c>
      <c r="AA705" t="str">
        <f t="shared" si="76"/>
        <v>Same</v>
      </c>
    </row>
    <row r="706" spans="1:27" x14ac:dyDescent="0.25">
      <c r="A706">
        <v>11</v>
      </c>
      <c r="B706" t="str">
        <f t="shared" si="70"/>
        <v>10-20 hours</v>
      </c>
      <c r="C706">
        <v>81</v>
      </c>
      <c r="D706" t="str">
        <f t="shared" si="71"/>
        <v>Good</v>
      </c>
      <c r="E706" t="s">
        <v>24</v>
      </c>
      <c r="F706" t="s">
        <v>21</v>
      </c>
      <c r="G706" t="s">
        <v>23</v>
      </c>
      <c r="H706">
        <v>5</v>
      </c>
      <c r="I706" t="str">
        <f t="shared" si="72"/>
        <v>&lt; 8 hours</v>
      </c>
      <c r="J706">
        <v>76</v>
      </c>
      <c r="K706" t="s">
        <v>24</v>
      </c>
      <c r="L706" t="s">
        <v>23</v>
      </c>
      <c r="M706">
        <v>1</v>
      </c>
      <c r="N706" t="str">
        <f t="shared" si="73"/>
        <v>Yes</v>
      </c>
      <c r="O706" t="s">
        <v>20</v>
      </c>
      <c r="P706" t="s">
        <v>45</v>
      </c>
      <c r="Q706" t="s">
        <v>25</v>
      </c>
      <c r="R706" t="s">
        <v>34</v>
      </c>
      <c r="S706">
        <v>3</v>
      </c>
      <c r="T706" t="str">
        <f t="shared" si="74"/>
        <v>Moderate (2-4 hours)</v>
      </c>
      <c r="U706" t="s">
        <v>22</v>
      </c>
      <c r="V706" t="s">
        <v>35</v>
      </c>
      <c r="W706" t="s">
        <v>37</v>
      </c>
      <c r="X706" t="s">
        <v>29</v>
      </c>
      <c r="Y706">
        <v>65</v>
      </c>
      <c r="Z706">
        <f t="shared" si="75"/>
        <v>-11</v>
      </c>
      <c r="AA706" t="str">
        <f t="shared" si="76"/>
        <v>Deteriorated</v>
      </c>
    </row>
    <row r="707" spans="1:27" x14ac:dyDescent="0.25">
      <c r="A707">
        <v>24</v>
      </c>
      <c r="B707" t="str">
        <f t="shared" ref="B707:B770" si="77">IF(A707&lt;=10,"1-10 hours",IF(A707&lt;=20,"10-20 hours",IF(A707&lt;=30,"20-30 hours","above 30 hours")))</f>
        <v>20-30 hours</v>
      </c>
      <c r="C707">
        <v>95</v>
      </c>
      <c r="D707" t="str">
        <f t="shared" ref="D707:D770" si="78">IF(C707=100,"Perfect",
IF(C707&gt;=90,"Very Good",
IF(C707&gt;=80,"Good",
IF(C707&gt;=70,"Fair",
IF(C707&gt;=60,"Poor","Below 60")))))</f>
        <v>Very Good</v>
      </c>
      <c r="E707" t="s">
        <v>24</v>
      </c>
      <c r="F707" t="s">
        <v>20</v>
      </c>
      <c r="G707" t="s">
        <v>23</v>
      </c>
      <c r="H707">
        <v>6</v>
      </c>
      <c r="I707" t="str">
        <f t="shared" ref="I707:I770" si="79">IF(H707&lt;8,"&lt; 8 hours","≥ 8 hours")</f>
        <v>&lt; 8 hours</v>
      </c>
      <c r="J707">
        <v>73</v>
      </c>
      <c r="K707" t="s">
        <v>24</v>
      </c>
      <c r="L707" t="s">
        <v>22</v>
      </c>
      <c r="M707">
        <v>3</v>
      </c>
      <c r="N707" t="str">
        <f t="shared" ref="N707:N770" si="80">IF(M707=0,"No","Yes")</f>
        <v>Yes</v>
      </c>
      <c r="O707" t="s">
        <v>20</v>
      </c>
      <c r="P707" t="s">
        <v>24</v>
      </c>
      <c r="Q707" t="s">
        <v>25</v>
      </c>
      <c r="R707" t="s">
        <v>26</v>
      </c>
      <c r="S707">
        <v>2</v>
      </c>
      <c r="T707" t="str">
        <f t="shared" ref="T707:T770" si="81">IF(S707&lt;=2,"Low (0-2 hours)",IF(S707&lt;=4,"Moderate (2-4 hours)","High (4-6 hours)"))</f>
        <v>Low (0-2 hours)</v>
      </c>
      <c r="U707" t="s">
        <v>22</v>
      </c>
      <c r="V707" t="s">
        <v>27</v>
      </c>
      <c r="W707" t="s">
        <v>32</v>
      </c>
      <c r="X707" t="s">
        <v>29</v>
      </c>
      <c r="Y707">
        <v>69</v>
      </c>
      <c r="Z707">
        <f t="shared" ref="Z707:Z770" si="82">Y707-J707</f>
        <v>-4</v>
      </c>
      <c r="AA707" t="str">
        <f t="shared" ref="AA707:AA770" si="83">IF(Z707&gt;2,"Improved",IF(Z707&lt;-2,"Deteriorated","Same"))</f>
        <v>Deteriorated</v>
      </c>
    </row>
    <row r="708" spans="1:27" x14ac:dyDescent="0.25">
      <c r="A708">
        <v>12</v>
      </c>
      <c r="B708" t="str">
        <f t="shared" si="77"/>
        <v>10-20 hours</v>
      </c>
      <c r="C708">
        <v>72</v>
      </c>
      <c r="D708" t="str">
        <f t="shared" si="78"/>
        <v>Fair</v>
      </c>
      <c r="E708" t="s">
        <v>24</v>
      </c>
      <c r="F708" t="s">
        <v>24</v>
      </c>
      <c r="G708" t="s">
        <v>22</v>
      </c>
      <c r="H708">
        <v>8</v>
      </c>
      <c r="I708" t="str">
        <f t="shared" si="79"/>
        <v>≥ 8 hours</v>
      </c>
      <c r="J708">
        <v>67</v>
      </c>
      <c r="K708" t="s">
        <v>20</v>
      </c>
      <c r="L708" t="s">
        <v>23</v>
      </c>
      <c r="M708">
        <v>4</v>
      </c>
      <c r="N708" t="str">
        <f t="shared" si="80"/>
        <v>Yes</v>
      </c>
      <c r="O708" t="s">
        <v>24</v>
      </c>
      <c r="P708" t="s">
        <v>24</v>
      </c>
      <c r="Q708" t="s">
        <v>25</v>
      </c>
      <c r="R708" t="s">
        <v>34</v>
      </c>
      <c r="S708">
        <v>4</v>
      </c>
      <c r="T708" t="str">
        <f t="shared" si="81"/>
        <v>Moderate (2-4 hours)</v>
      </c>
      <c r="U708" t="s">
        <v>22</v>
      </c>
      <c r="V708" t="s">
        <v>27</v>
      </c>
      <c r="W708" t="s">
        <v>28</v>
      </c>
      <c r="X708" t="s">
        <v>29</v>
      </c>
      <c r="Y708">
        <v>63</v>
      </c>
      <c r="Z708">
        <f t="shared" si="82"/>
        <v>-4</v>
      </c>
      <c r="AA708" t="str">
        <f t="shared" si="83"/>
        <v>Deteriorated</v>
      </c>
    </row>
    <row r="709" spans="1:27" x14ac:dyDescent="0.25">
      <c r="A709">
        <v>31</v>
      </c>
      <c r="B709" t="str">
        <f t="shared" si="77"/>
        <v>above 30 hours</v>
      </c>
      <c r="C709">
        <v>63</v>
      </c>
      <c r="D709" t="str">
        <f t="shared" si="78"/>
        <v>Poor</v>
      </c>
      <c r="E709" t="s">
        <v>20</v>
      </c>
      <c r="F709" t="s">
        <v>21</v>
      </c>
      <c r="G709" t="s">
        <v>23</v>
      </c>
      <c r="H709">
        <v>7</v>
      </c>
      <c r="I709" t="str">
        <f t="shared" si="79"/>
        <v>&lt; 8 hours</v>
      </c>
      <c r="J709">
        <v>74</v>
      </c>
      <c r="K709" t="s">
        <v>20</v>
      </c>
      <c r="L709" t="s">
        <v>23</v>
      </c>
      <c r="M709">
        <v>3</v>
      </c>
      <c r="N709" t="str">
        <f t="shared" si="80"/>
        <v>Yes</v>
      </c>
      <c r="O709" t="s">
        <v>24</v>
      </c>
      <c r="P709" t="s">
        <v>24</v>
      </c>
      <c r="Q709" t="s">
        <v>25</v>
      </c>
      <c r="R709" t="s">
        <v>30</v>
      </c>
      <c r="S709">
        <v>2</v>
      </c>
      <c r="T709" t="str">
        <f t="shared" si="81"/>
        <v>Low (0-2 hours)</v>
      </c>
      <c r="U709" t="s">
        <v>22</v>
      </c>
      <c r="V709" t="s">
        <v>31</v>
      </c>
      <c r="W709" t="s">
        <v>32</v>
      </c>
      <c r="X709" t="s">
        <v>29</v>
      </c>
      <c r="Y709">
        <v>66</v>
      </c>
      <c r="Z709">
        <f t="shared" si="82"/>
        <v>-8</v>
      </c>
      <c r="AA709" t="str">
        <f t="shared" si="83"/>
        <v>Deteriorated</v>
      </c>
    </row>
    <row r="710" spans="1:27" x14ac:dyDescent="0.25">
      <c r="A710">
        <v>8</v>
      </c>
      <c r="B710" t="str">
        <f t="shared" si="77"/>
        <v>1-10 hours</v>
      </c>
      <c r="C710">
        <v>97</v>
      </c>
      <c r="D710" t="str">
        <f t="shared" si="78"/>
        <v>Very Good</v>
      </c>
      <c r="E710" t="s">
        <v>24</v>
      </c>
      <c r="F710" t="s">
        <v>21</v>
      </c>
      <c r="G710" t="s">
        <v>23</v>
      </c>
      <c r="H710">
        <v>8</v>
      </c>
      <c r="I710" t="str">
        <f t="shared" si="79"/>
        <v>≥ 8 hours</v>
      </c>
      <c r="J710">
        <v>87</v>
      </c>
      <c r="K710" t="s">
        <v>24</v>
      </c>
      <c r="L710" t="s">
        <v>23</v>
      </c>
      <c r="M710">
        <v>0</v>
      </c>
      <c r="N710" t="str">
        <f t="shared" si="80"/>
        <v>No</v>
      </c>
      <c r="O710" t="s">
        <v>24</v>
      </c>
      <c r="P710" t="s">
        <v>24</v>
      </c>
      <c r="Q710" t="s">
        <v>25</v>
      </c>
      <c r="R710" t="s">
        <v>26</v>
      </c>
      <c r="S710">
        <v>2</v>
      </c>
      <c r="T710" t="str">
        <f t="shared" si="81"/>
        <v>Low (0-2 hours)</v>
      </c>
      <c r="U710" t="s">
        <v>23</v>
      </c>
      <c r="V710" t="s">
        <v>27</v>
      </c>
      <c r="W710" t="s">
        <v>28</v>
      </c>
      <c r="X710" t="s">
        <v>29</v>
      </c>
      <c r="Y710">
        <v>67</v>
      </c>
      <c r="Z710">
        <f t="shared" si="82"/>
        <v>-20</v>
      </c>
      <c r="AA710" t="str">
        <f t="shared" si="83"/>
        <v>Deteriorated</v>
      </c>
    </row>
    <row r="711" spans="1:27" x14ac:dyDescent="0.25">
      <c r="A711">
        <v>30</v>
      </c>
      <c r="B711" t="str">
        <f t="shared" si="77"/>
        <v>20-30 hours</v>
      </c>
      <c r="C711">
        <v>75</v>
      </c>
      <c r="D711" t="str">
        <f t="shared" si="78"/>
        <v>Fair</v>
      </c>
      <c r="E711" t="s">
        <v>24</v>
      </c>
      <c r="F711" t="s">
        <v>24</v>
      </c>
      <c r="G711" t="s">
        <v>22</v>
      </c>
      <c r="H711">
        <v>8</v>
      </c>
      <c r="I711" t="str">
        <f t="shared" si="79"/>
        <v>≥ 8 hours</v>
      </c>
      <c r="J711">
        <v>73</v>
      </c>
      <c r="K711" t="s">
        <v>21</v>
      </c>
      <c r="L711" t="s">
        <v>23</v>
      </c>
      <c r="M711">
        <v>1</v>
      </c>
      <c r="N711" t="str">
        <f t="shared" si="80"/>
        <v>Yes</v>
      </c>
      <c r="O711" t="s">
        <v>24</v>
      </c>
      <c r="P711" t="s">
        <v>24</v>
      </c>
      <c r="Q711" t="s">
        <v>25</v>
      </c>
      <c r="R711" t="s">
        <v>30</v>
      </c>
      <c r="S711">
        <v>3</v>
      </c>
      <c r="T711" t="str">
        <f t="shared" si="81"/>
        <v>Moderate (2-4 hours)</v>
      </c>
      <c r="U711" t="s">
        <v>22</v>
      </c>
      <c r="V711" t="s">
        <v>31</v>
      </c>
      <c r="W711" t="s">
        <v>28</v>
      </c>
      <c r="X711" t="s">
        <v>29</v>
      </c>
      <c r="Y711">
        <v>69</v>
      </c>
      <c r="Z711">
        <f t="shared" si="82"/>
        <v>-4</v>
      </c>
      <c r="AA711" t="str">
        <f t="shared" si="83"/>
        <v>Deteriorated</v>
      </c>
    </row>
    <row r="712" spans="1:27" x14ac:dyDescent="0.25">
      <c r="A712">
        <v>21</v>
      </c>
      <c r="B712" t="str">
        <f t="shared" si="77"/>
        <v>20-30 hours</v>
      </c>
      <c r="C712">
        <v>83</v>
      </c>
      <c r="D712" t="str">
        <f t="shared" si="78"/>
        <v>Good</v>
      </c>
      <c r="E712" t="s">
        <v>24</v>
      </c>
      <c r="F712" t="s">
        <v>24</v>
      </c>
      <c r="G712" t="s">
        <v>23</v>
      </c>
      <c r="H712">
        <v>8</v>
      </c>
      <c r="I712" t="str">
        <f t="shared" si="79"/>
        <v>≥ 8 hours</v>
      </c>
      <c r="J712">
        <v>75</v>
      </c>
      <c r="K712" t="s">
        <v>21</v>
      </c>
      <c r="L712" t="s">
        <v>23</v>
      </c>
      <c r="M712">
        <v>1</v>
      </c>
      <c r="N712" t="str">
        <f t="shared" si="80"/>
        <v>Yes</v>
      </c>
      <c r="O712" t="s">
        <v>20</v>
      </c>
      <c r="P712" t="s">
        <v>21</v>
      </c>
      <c r="Q712" t="s">
        <v>25</v>
      </c>
      <c r="R712" t="s">
        <v>34</v>
      </c>
      <c r="S712">
        <v>2</v>
      </c>
      <c r="T712" t="str">
        <f t="shared" si="81"/>
        <v>Low (0-2 hours)</v>
      </c>
      <c r="U712" t="s">
        <v>22</v>
      </c>
      <c r="V712" t="s">
        <v>27</v>
      </c>
      <c r="W712" t="s">
        <v>37</v>
      </c>
      <c r="X712" t="s">
        <v>29</v>
      </c>
      <c r="Y712">
        <v>67</v>
      </c>
      <c r="Z712">
        <f t="shared" si="82"/>
        <v>-8</v>
      </c>
      <c r="AA712" t="str">
        <f t="shared" si="83"/>
        <v>Deteriorated</v>
      </c>
    </row>
    <row r="713" spans="1:27" x14ac:dyDescent="0.25">
      <c r="A713">
        <v>19</v>
      </c>
      <c r="B713" t="str">
        <f t="shared" si="77"/>
        <v>10-20 hours</v>
      </c>
      <c r="C713">
        <v>92</v>
      </c>
      <c r="D713" t="str">
        <f t="shared" si="78"/>
        <v>Very Good</v>
      </c>
      <c r="E713" t="s">
        <v>24</v>
      </c>
      <c r="F713" t="s">
        <v>24</v>
      </c>
      <c r="G713" t="s">
        <v>23</v>
      </c>
      <c r="H713">
        <v>5</v>
      </c>
      <c r="I713" t="str">
        <f t="shared" si="79"/>
        <v>&lt; 8 hours</v>
      </c>
      <c r="J713">
        <v>85</v>
      </c>
      <c r="K713" t="s">
        <v>24</v>
      </c>
      <c r="L713" t="s">
        <v>23</v>
      </c>
      <c r="M713">
        <v>1</v>
      </c>
      <c r="N713" t="str">
        <f t="shared" si="80"/>
        <v>Yes</v>
      </c>
      <c r="O713" t="s">
        <v>24</v>
      </c>
      <c r="P713" t="s">
        <v>21</v>
      </c>
      <c r="Q713" t="s">
        <v>36</v>
      </c>
      <c r="R713" t="s">
        <v>34</v>
      </c>
      <c r="S713">
        <v>4</v>
      </c>
      <c r="T713" t="str">
        <f t="shared" si="81"/>
        <v>Moderate (2-4 hours)</v>
      </c>
      <c r="U713" t="s">
        <v>22</v>
      </c>
      <c r="V713" t="s">
        <v>27</v>
      </c>
      <c r="W713" t="s">
        <v>28</v>
      </c>
      <c r="X713" t="s">
        <v>29</v>
      </c>
      <c r="Y713">
        <v>70</v>
      </c>
      <c r="Z713">
        <f t="shared" si="82"/>
        <v>-15</v>
      </c>
      <c r="AA713" t="str">
        <f t="shared" si="83"/>
        <v>Deteriorated</v>
      </c>
    </row>
    <row r="714" spans="1:27" x14ac:dyDescent="0.25">
      <c r="A714">
        <v>17</v>
      </c>
      <c r="B714" t="str">
        <f t="shared" si="77"/>
        <v>10-20 hours</v>
      </c>
      <c r="C714">
        <v>73</v>
      </c>
      <c r="D714" t="str">
        <f t="shared" si="78"/>
        <v>Fair</v>
      </c>
      <c r="E714" t="s">
        <v>21</v>
      </c>
      <c r="F714" t="s">
        <v>21</v>
      </c>
      <c r="G714" t="s">
        <v>23</v>
      </c>
      <c r="H714">
        <v>7</v>
      </c>
      <c r="I714" t="str">
        <f t="shared" si="79"/>
        <v>&lt; 8 hours</v>
      </c>
      <c r="J714">
        <v>92</v>
      </c>
      <c r="K714" t="s">
        <v>24</v>
      </c>
      <c r="L714" t="s">
        <v>23</v>
      </c>
      <c r="M714">
        <v>2</v>
      </c>
      <c r="N714" t="str">
        <f t="shared" si="80"/>
        <v>Yes</v>
      </c>
      <c r="O714" t="s">
        <v>21</v>
      </c>
      <c r="P714" t="s">
        <v>24</v>
      </c>
      <c r="Q714" t="s">
        <v>36</v>
      </c>
      <c r="R714" t="s">
        <v>30</v>
      </c>
      <c r="S714">
        <v>2</v>
      </c>
      <c r="T714" t="str">
        <f t="shared" si="81"/>
        <v>Low (0-2 hours)</v>
      </c>
      <c r="U714" t="s">
        <v>22</v>
      </c>
      <c r="V714" t="s">
        <v>27</v>
      </c>
      <c r="W714" t="s">
        <v>32</v>
      </c>
      <c r="X714" t="s">
        <v>29</v>
      </c>
      <c r="Y714">
        <v>67</v>
      </c>
      <c r="Z714">
        <f t="shared" si="82"/>
        <v>-25</v>
      </c>
      <c r="AA714" t="str">
        <f t="shared" si="83"/>
        <v>Deteriorated</v>
      </c>
    </row>
    <row r="715" spans="1:27" x14ac:dyDescent="0.25">
      <c r="A715">
        <v>22</v>
      </c>
      <c r="B715" t="str">
        <f t="shared" si="77"/>
        <v>20-30 hours</v>
      </c>
      <c r="C715">
        <v>89</v>
      </c>
      <c r="D715" t="str">
        <f t="shared" si="78"/>
        <v>Good</v>
      </c>
      <c r="E715" t="s">
        <v>21</v>
      </c>
      <c r="F715" t="s">
        <v>24</v>
      </c>
      <c r="G715" t="s">
        <v>22</v>
      </c>
      <c r="H715">
        <v>6</v>
      </c>
      <c r="I715" t="str">
        <f t="shared" si="79"/>
        <v>&lt; 8 hours</v>
      </c>
      <c r="J715">
        <v>76</v>
      </c>
      <c r="K715" t="s">
        <v>24</v>
      </c>
      <c r="L715" t="s">
        <v>23</v>
      </c>
      <c r="M715">
        <v>2</v>
      </c>
      <c r="N715" t="str">
        <f t="shared" si="80"/>
        <v>Yes</v>
      </c>
      <c r="O715" t="s">
        <v>20</v>
      </c>
      <c r="P715" t="s">
        <v>24</v>
      </c>
      <c r="Q715" t="s">
        <v>25</v>
      </c>
      <c r="R715" t="s">
        <v>34</v>
      </c>
      <c r="S715">
        <v>4</v>
      </c>
      <c r="T715" t="str">
        <f t="shared" si="81"/>
        <v>Moderate (2-4 hours)</v>
      </c>
      <c r="U715" t="s">
        <v>22</v>
      </c>
      <c r="V715" t="s">
        <v>27</v>
      </c>
      <c r="W715" t="s">
        <v>28</v>
      </c>
      <c r="X715" t="s">
        <v>29</v>
      </c>
      <c r="Y715">
        <v>70</v>
      </c>
      <c r="Z715">
        <f t="shared" si="82"/>
        <v>-6</v>
      </c>
      <c r="AA715" t="str">
        <f t="shared" si="83"/>
        <v>Deteriorated</v>
      </c>
    </row>
    <row r="716" spans="1:27" x14ac:dyDescent="0.25">
      <c r="A716">
        <v>20</v>
      </c>
      <c r="B716" t="str">
        <f t="shared" si="77"/>
        <v>10-20 hours</v>
      </c>
      <c r="C716">
        <v>65</v>
      </c>
      <c r="D716" t="str">
        <f t="shared" si="78"/>
        <v>Poor</v>
      </c>
      <c r="E716" t="s">
        <v>21</v>
      </c>
      <c r="F716" t="s">
        <v>21</v>
      </c>
      <c r="G716" t="s">
        <v>23</v>
      </c>
      <c r="H716">
        <v>6</v>
      </c>
      <c r="I716" t="str">
        <f t="shared" si="79"/>
        <v>&lt; 8 hours</v>
      </c>
      <c r="J716">
        <v>97</v>
      </c>
      <c r="K716" t="s">
        <v>24</v>
      </c>
      <c r="L716" t="s">
        <v>23</v>
      </c>
      <c r="M716">
        <v>0</v>
      </c>
      <c r="N716" t="str">
        <f t="shared" si="80"/>
        <v>No</v>
      </c>
      <c r="O716" t="s">
        <v>20</v>
      </c>
      <c r="P716" t="s">
        <v>20</v>
      </c>
      <c r="Q716" t="s">
        <v>36</v>
      </c>
      <c r="R716" t="s">
        <v>30</v>
      </c>
      <c r="S716">
        <v>3</v>
      </c>
      <c r="T716" t="str">
        <f t="shared" si="81"/>
        <v>Moderate (2-4 hours)</v>
      </c>
      <c r="U716" t="s">
        <v>22</v>
      </c>
      <c r="V716" t="s">
        <v>27</v>
      </c>
      <c r="W716" t="s">
        <v>32</v>
      </c>
      <c r="X716" t="s">
        <v>33</v>
      </c>
      <c r="Y716">
        <v>65</v>
      </c>
      <c r="Z716">
        <f t="shared" si="82"/>
        <v>-32</v>
      </c>
      <c r="AA716" t="str">
        <f t="shared" si="83"/>
        <v>Deteriorated</v>
      </c>
    </row>
    <row r="717" spans="1:27" x14ac:dyDescent="0.25">
      <c r="A717">
        <v>27</v>
      </c>
      <c r="B717" t="str">
        <f t="shared" si="77"/>
        <v>20-30 hours</v>
      </c>
      <c r="C717">
        <v>72</v>
      </c>
      <c r="D717" t="str">
        <f t="shared" si="78"/>
        <v>Fair</v>
      </c>
      <c r="E717" t="s">
        <v>24</v>
      </c>
      <c r="F717" t="s">
        <v>20</v>
      </c>
      <c r="G717" t="s">
        <v>22</v>
      </c>
      <c r="H717">
        <v>4</v>
      </c>
      <c r="I717" t="str">
        <f t="shared" si="79"/>
        <v>&lt; 8 hours</v>
      </c>
      <c r="J717">
        <v>68</v>
      </c>
      <c r="K717" t="s">
        <v>24</v>
      </c>
      <c r="L717" t="s">
        <v>22</v>
      </c>
      <c r="M717">
        <v>0</v>
      </c>
      <c r="N717" t="str">
        <f t="shared" si="80"/>
        <v>No</v>
      </c>
      <c r="O717" t="s">
        <v>24</v>
      </c>
      <c r="P717" t="s">
        <v>21</v>
      </c>
      <c r="Q717" t="s">
        <v>25</v>
      </c>
      <c r="R717" t="s">
        <v>30</v>
      </c>
      <c r="S717">
        <v>3</v>
      </c>
      <c r="T717" t="str">
        <f t="shared" si="81"/>
        <v>Moderate (2-4 hours)</v>
      </c>
      <c r="U717" t="s">
        <v>23</v>
      </c>
      <c r="V717" t="s">
        <v>31</v>
      </c>
      <c r="W717" t="s">
        <v>28</v>
      </c>
      <c r="X717" t="s">
        <v>29</v>
      </c>
      <c r="Y717">
        <v>63</v>
      </c>
      <c r="Z717">
        <f t="shared" si="82"/>
        <v>-5</v>
      </c>
      <c r="AA717" t="str">
        <f t="shared" si="83"/>
        <v>Deteriorated</v>
      </c>
    </row>
    <row r="718" spans="1:27" x14ac:dyDescent="0.25">
      <c r="A718">
        <v>21</v>
      </c>
      <c r="B718" t="str">
        <f t="shared" si="77"/>
        <v>20-30 hours</v>
      </c>
      <c r="C718">
        <v>66</v>
      </c>
      <c r="D718" t="str">
        <f t="shared" si="78"/>
        <v>Poor</v>
      </c>
      <c r="E718" t="s">
        <v>24</v>
      </c>
      <c r="F718" t="s">
        <v>24</v>
      </c>
      <c r="G718" t="s">
        <v>23</v>
      </c>
      <c r="H718">
        <v>7</v>
      </c>
      <c r="I718" t="str">
        <f t="shared" si="79"/>
        <v>&lt; 8 hours</v>
      </c>
      <c r="J718">
        <v>63</v>
      </c>
      <c r="K718" t="s">
        <v>24</v>
      </c>
      <c r="L718" t="s">
        <v>23</v>
      </c>
      <c r="M718">
        <v>0</v>
      </c>
      <c r="N718" t="str">
        <f t="shared" si="80"/>
        <v>No</v>
      </c>
      <c r="O718" t="s">
        <v>21</v>
      </c>
      <c r="P718" t="s">
        <v>24</v>
      </c>
      <c r="Q718" t="s">
        <v>25</v>
      </c>
      <c r="R718" t="s">
        <v>34</v>
      </c>
      <c r="S718">
        <v>3</v>
      </c>
      <c r="T718" t="str">
        <f t="shared" si="81"/>
        <v>Moderate (2-4 hours)</v>
      </c>
      <c r="U718" t="s">
        <v>22</v>
      </c>
      <c r="V718" t="s">
        <v>27</v>
      </c>
      <c r="W718" t="s">
        <v>28</v>
      </c>
      <c r="X718" t="s">
        <v>33</v>
      </c>
      <c r="Y718">
        <v>64</v>
      </c>
      <c r="Z718">
        <f t="shared" si="82"/>
        <v>1</v>
      </c>
      <c r="AA718" t="str">
        <f t="shared" si="83"/>
        <v>Same</v>
      </c>
    </row>
    <row r="719" spans="1:27" x14ac:dyDescent="0.25">
      <c r="A719">
        <v>21</v>
      </c>
      <c r="B719" t="str">
        <f t="shared" si="77"/>
        <v>20-30 hours</v>
      </c>
      <c r="C719">
        <v>92</v>
      </c>
      <c r="D719" t="str">
        <f t="shared" si="78"/>
        <v>Very Good</v>
      </c>
      <c r="E719" t="s">
        <v>21</v>
      </c>
      <c r="F719" t="s">
        <v>24</v>
      </c>
      <c r="G719" t="s">
        <v>23</v>
      </c>
      <c r="H719">
        <v>4</v>
      </c>
      <c r="I719" t="str">
        <f t="shared" si="79"/>
        <v>&lt; 8 hours</v>
      </c>
      <c r="J719">
        <v>85</v>
      </c>
      <c r="K719" t="s">
        <v>20</v>
      </c>
      <c r="L719" t="s">
        <v>23</v>
      </c>
      <c r="M719">
        <v>1</v>
      </c>
      <c r="N719" t="str">
        <f t="shared" si="80"/>
        <v>Yes</v>
      </c>
      <c r="O719" t="s">
        <v>21</v>
      </c>
      <c r="P719" t="s">
        <v>24</v>
      </c>
      <c r="Q719" t="s">
        <v>25</v>
      </c>
      <c r="R719" t="s">
        <v>30</v>
      </c>
      <c r="S719">
        <v>3</v>
      </c>
      <c r="T719" t="str">
        <f t="shared" si="81"/>
        <v>Moderate (2-4 hours)</v>
      </c>
      <c r="U719" t="s">
        <v>22</v>
      </c>
      <c r="V719" t="s">
        <v>27</v>
      </c>
      <c r="W719" t="s">
        <v>37</v>
      </c>
      <c r="X719" t="s">
        <v>29</v>
      </c>
      <c r="Y719">
        <v>69</v>
      </c>
      <c r="Z719">
        <f t="shared" si="82"/>
        <v>-16</v>
      </c>
      <c r="AA719" t="str">
        <f t="shared" si="83"/>
        <v>Deteriorated</v>
      </c>
    </row>
    <row r="720" spans="1:27" x14ac:dyDescent="0.25">
      <c r="A720">
        <v>18</v>
      </c>
      <c r="B720" t="str">
        <f t="shared" si="77"/>
        <v>10-20 hours</v>
      </c>
      <c r="C720">
        <v>69</v>
      </c>
      <c r="D720" t="str">
        <f t="shared" si="78"/>
        <v>Poor</v>
      </c>
      <c r="E720" t="s">
        <v>20</v>
      </c>
      <c r="F720" t="s">
        <v>24</v>
      </c>
      <c r="G720" t="s">
        <v>22</v>
      </c>
      <c r="H720">
        <v>8</v>
      </c>
      <c r="I720" t="str">
        <f t="shared" si="79"/>
        <v>≥ 8 hours</v>
      </c>
      <c r="J720">
        <v>59</v>
      </c>
      <c r="K720" t="s">
        <v>20</v>
      </c>
      <c r="L720" t="s">
        <v>22</v>
      </c>
      <c r="M720">
        <v>1</v>
      </c>
      <c r="N720" t="str">
        <f t="shared" si="80"/>
        <v>Yes</v>
      </c>
      <c r="O720" t="s">
        <v>20</v>
      </c>
      <c r="P720" t="s">
        <v>24</v>
      </c>
      <c r="Q720" t="s">
        <v>25</v>
      </c>
      <c r="R720" t="s">
        <v>26</v>
      </c>
      <c r="S720">
        <v>4</v>
      </c>
      <c r="T720" t="str">
        <f t="shared" si="81"/>
        <v>Moderate (2-4 hours)</v>
      </c>
      <c r="U720" t="s">
        <v>22</v>
      </c>
      <c r="V720" t="s">
        <v>27</v>
      </c>
      <c r="W720" t="s">
        <v>28</v>
      </c>
      <c r="X720" t="s">
        <v>33</v>
      </c>
      <c r="Y720">
        <v>60</v>
      </c>
      <c r="Z720">
        <f t="shared" si="82"/>
        <v>1</v>
      </c>
      <c r="AA720" t="str">
        <f t="shared" si="83"/>
        <v>Same</v>
      </c>
    </row>
    <row r="721" spans="1:27" x14ac:dyDescent="0.25">
      <c r="A721">
        <v>20</v>
      </c>
      <c r="B721" t="str">
        <f t="shared" si="77"/>
        <v>10-20 hours</v>
      </c>
      <c r="C721">
        <v>89</v>
      </c>
      <c r="D721" t="str">
        <f t="shared" si="78"/>
        <v>Good</v>
      </c>
      <c r="E721" t="s">
        <v>20</v>
      </c>
      <c r="F721" t="s">
        <v>24</v>
      </c>
      <c r="G721" t="s">
        <v>23</v>
      </c>
      <c r="H721">
        <v>9</v>
      </c>
      <c r="I721" t="str">
        <f t="shared" si="79"/>
        <v>≥ 8 hours</v>
      </c>
      <c r="J721">
        <v>95</v>
      </c>
      <c r="K721" t="s">
        <v>24</v>
      </c>
      <c r="L721" t="s">
        <v>23</v>
      </c>
      <c r="M721">
        <v>3</v>
      </c>
      <c r="N721" t="str">
        <f t="shared" si="80"/>
        <v>Yes</v>
      </c>
      <c r="O721" t="s">
        <v>20</v>
      </c>
      <c r="P721" t="s">
        <v>24</v>
      </c>
      <c r="Q721" t="s">
        <v>25</v>
      </c>
      <c r="R721" t="s">
        <v>26</v>
      </c>
      <c r="S721">
        <v>3</v>
      </c>
      <c r="T721" t="str">
        <f t="shared" si="81"/>
        <v>Moderate (2-4 hours)</v>
      </c>
      <c r="U721" t="s">
        <v>22</v>
      </c>
      <c r="V721" t="s">
        <v>27</v>
      </c>
      <c r="W721" t="s">
        <v>32</v>
      </c>
      <c r="X721" t="s">
        <v>29</v>
      </c>
      <c r="Y721">
        <v>69</v>
      </c>
      <c r="Z721">
        <f t="shared" si="82"/>
        <v>-26</v>
      </c>
      <c r="AA721" t="str">
        <f t="shared" si="83"/>
        <v>Deteriorated</v>
      </c>
    </row>
    <row r="722" spans="1:27" x14ac:dyDescent="0.25">
      <c r="A722">
        <v>22</v>
      </c>
      <c r="B722" t="str">
        <f t="shared" si="77"/>
        <v>20-30 hours</v>
      </c>
      <c r="C722">
        <v>98</v>
      </c>
      <c r="D722" t="str">
        <f t="shared" si="78"/>
        <v>Very Good</v>
      </c>
      <c r="E722" t="s">
        <v>24</v>
      </c>
      <c r="F722" t="s">
        <v>20</v>
      </c>
      <c r="G722" t="s">
        <v>23</v>
      </c>
      <c r="H722">
        <v>8</v>
      </c>
      <c r="I722" t="str">
        <f t="shared" si="79"/>
        <v>≥ 8 hours</v>
      </c>
      <c r="J722">
        <v>69</v>
      </c>
      <c r="K722" t="s">
        <v>24</v>
      </c>
      <c r="L722" t="s">
        <v>23</v>
      </c>
      <c r="M722">
        <v>4</v>
      </c>
      <c r="N722" t="str">
        <f t="shared" si="80"/>
        <v>Yes</v>
      </c>
      <c r="O722" t="s">
        <v>21</v>
      </c>
      <c r="P722" t="s">
        <v>24</v>
      </c>
      <c r="Q722" t="s">
        <v>36</v>
      </c>
      <c r="R722" t="s">
        <v>26</v>
      </c>
      <c r="S722">
        <v>2</v>
      </c>
      <c r="T722" t="str">
        <f t="shared" si="81"/>
        <v>Low (0-2 hours)</v>
      </c>
      <c r="U722" t="s">
        <v>22</v>
      </c>
      <c r="V722" t="s">
        <v>27</v>
      </c>
      <c r="W722" t="s">
        <v>28</v>
      </c>
      <c r="X722" t="s">
        <v>33</v>
      </c>
      <c r="Y722">
        <v>72</v>
      </c>
      <c r="Z722">
        <f t="shared" si="82"/>
        <v>3</v>
      </c>
      <c r="AA722" t="str">
        <f t="shared" si="83"/>
        <v>Improved</v>
      </c>
    </row>
    <row r="723" spans="1:27" x14ac:dyDescent="0.25">
      <c r="A723">
        <v>10</v>
      </c>
      <c r="B723" t="str">
        <f t="shared" si="77"/>
        <v>1-10 hours</v>
      </c>
      <c r="C723">
        <v>81</v>
      </c>
      <c r="D723" t="str">
        <f t="shared" si="78"/>
        <v>Good</v>
      </c>
      <c r="E723" t="s">
        <v>24</v>
      </c>
      <c r="F723" t="s">
        <v>20</v>
      </c>
      <c r="G723" t="s">
        <v>23</v>
      </c>
      <c r="H723">
        <v>7</v>
      </c>
      <c r="I723" t="str">
        <f t="shared" si="79"/>
        <v>&lt; 8 hours</v>
      </c>
      <c r="J723">
        <v>85</v>
      </c>
      <c r="K723" t="s">
        <v>20</v>
      </c>
      <c r="L723" t="s">
        <v>23</v>
      </c>
      <c r="M723">
        <v>1</v>
      </c>
      <c r="N723" t="str">
        <f t="shared" si="80"/>
        <v>Yes</v>
      </c>
      <c r="O723" t="s">
        <v>20</v>
      </c>
      <c r="P723" t="s">
        <v>24</v>
      </c>
      <c r="Q723" t="s">
        <v>25</v>
      </c>
      <c r="R723" t="s">
        <v>34</v>
      </c>
      <c r="S723">
        <v>2</v>
      </c>
      <c r="T723" t="str">
        <f t="shared" si="81"/>
        <v>Low (0-2 hours)</v>
      </c>
      <c r="U723" t="s">
        <v>22</v>
      </c>
      <c r="V723" t="s">
        <v>31</v>
      </c>
      <c r="W723" t="s">
        <v>28</v>
      </c>
      <c r="X723" t="s">
        <v>29</v>
      </c>
      <c r="Y723">
        <v>63</v>
      </c>
      <c r="Z723">
        <f t="shared" si="82"/>
        <v>-22</v>
      </c>
      <c r="AA723" t="str">
        <f t="shared" si="83"/>
        <v>Deteriorated</v>
      </c>
    </row>
    <row r="724" spans="1:27" x14ac:dyDescent="0.25">
      <c r="A724">
        <v>12</v>
      </c>
      <c r="B724" t="str">
        <f t="shared" si="77"/>
        <v>10-20 hours</v>
      </c>
      <c r="C724">
        <v>82</v>
      </c>
      <c r="D724" t="str">
        <f t="shared" si="78"/>
        <v>Good</v>
      </c>
      <c r="E724" t="s">
        <v>20</v>
      </c>
      <c r="F724" t="s">
        <v>24</v>
      </c>
      <c r="G724" t="s">
        <v>22</v>
      </c>
      <c r="H724">
        <v>9</v>
      </c>
      <c r="I724" t="str">
        <f t="shared" si="79"/>
        <v>≥ 8 hours</v>
      </c>
      <c r="J724">
        <v>79</v>
      </c>
      <c r="K724" t="s">
        <v>21</v>
      </c>
      <c r="L724" t="s">
        <v>23</v>
      </c>
      <c r="M724">
        <v>0</v>
      </c>
      <c r="N724" t="str">
        <f t="shared" si="80"/>
        <v>No</v>
      </c>
      <c r="O724" t="s">
        <v>20</v>
      </c>
      <c r="P724" t="s">
        <v>24</v>
      </c>
      <c r="Q724" t="s">
        <v>36</v>
      </c>
      <c r="R724" t="s">
        <v>26</v>
      </c>
      <c r="S724">
        <v>2</v>
      </c>
      <c r="T724" t="str">
        <f t="shared" si="81"/>
        <v>Low (0-2 hours)</v>
      </c>
      <c r="U724" t="s">
        <v>22</v>
      </c>
      <c r="V724" t="s">
        <v>31</v>
      </c>
      <c r="W724" t="s">
        <v>32</v>
      </c>
      <c r="X724" t="s">
        <v>33</v>
      </c>
      <c r="Y724">
        <v>63</v>
      </c>
      <c r="Z724">
        <f t="shared" si="82"/>
        <v>-16</v>
      </c>
      <c r="AA724" t="str">
        <f t="shared" si="83"/>
        <v>Deteriorated</v>
      </c>
    </row>
    <row r="725" spans="1:27" x14ac:dyDescent="0.25">
      <c r="A725">
        <v>24</v>
      </c>
      <c r="B725" t="str">
        <f t="shared" si="77"/>
        <v>20-30 hours</v>
      </c>
      <c r="C725">
        <v>78</v>
      </c>
      <c r="D725" t="str">
        <f t="shared" si="78"/>
        <v>Fair</v>
      </c>
      <c r="E725" t="s">
        <v>21</v>
      </c>
      <c r="F725" t="s">
        <v>20</v>
      </c>
      <c r="G725" t="s">
        <v>23</v>
      </c>
      <c r="H725">
        <v>7</v>
      </c>
      <c r="I725" t="str">
        <f t="shared" si="79"/>
        <v>&lt; 8 hours</v>
      </c>
      <c r="J725">
        <v>53</v>
      </c>
      <c r="K725" t="s">
        <v>21</v>
      </c>
      <c r="L725" t="s">
        <v>23</v>
      </c>
      <c r="M725">
        <v>0</v>
      </c>
      <c r="N725" t="str">
        <f t="shared" si="80"/>
        <v>No</v>
      </c>
      <c r="O725" t="s">
        <v>24</v>
      </c>
      <c r="P725" t="s">
        <v>24</v>
      </c>
      <c r="Q725" t="s">
        <v>25</v>
      </c>
      <c r="R725" t="s">
        <v>34</v>
      </c>
      <c r="S725">
        <v>4</v>
      </c>
      <c r="T725" t="str">
        <f t="shared" si="81"/>
        <v>Moderate (2-4 hours)</v>
      </c>
      <c r="U725" t="s">
        <v>23</v>
      </c>
      <c r="V725" t="s">
        <v>45</v>
      </c>
      <c r="W725" t="s">
        <v>28</v>
      </c>
      <c r="X725" t="s">
        <v>29</v>
      </c>
      <c r="Y725">
        <v>66</v>
      </c>
      <c r="Z725">
        <f t="shared" si="82"/>
        <v>13</v>
      </c>
      <c r="AA725" t="str">
        <f t="shared" si="83"/>
        <v>Improved</v>
      </c>
    </row>
    <row r="726" spans="1:27" x14ac:dyDescent="0.25">
      <c r="A726">
        <v>21</v>
      </c>
      <c r="B726" t="str">
        <f t="shared" si="77"/>
        <v>20-30 hours</v>
      </c>
      <c r="C726">
        <v>73</v>
      </c>
      <c r="D726" t="str">
        <f t="shared" si="78"/>
        <v>Fair</v>
      </c>
      <c r="E726" t="s">
        <v>24</v>
      </c>
      <c r="F726" t="s">
        <v>24</v>
      </c>
      <c r="G726" t="s">
        <v>22</v>
      </c>
      <c r="H726">
        <v>6</v>
      </c>
      <c r="I726" t="str">
        <f t="shared" si="79"/>
        <v>&lt; 8 hours</v>
      </c>
      <c r="J726">
        <v>85</v>
      </c>
      <c r="K726" t="s">
        <v>24</v>
      </c>
      <c r="L726" t="s">
        <v>23</v>
      </c>
      <c r="M726">
        <v>6</v>
      </c>
      <c r="N726" t="str">
        <f t="shared" si="80"/>
        <v>Yes</v>
      </c>
      <c r="O726" t="s">
        <v>24</v>
      </c>
      <c r="P726" t="s">
        <v>21</v>
      </c>
      <c r="Q726" t="s">
        <v>25</v>
      </c>
      <c r="R726" t="s">
        <v>34</v>
      </c>
      <c r="S726">
        <v>5</v>
      </c>
      <c r="T726" t="str">
        <f t="shared" si="81"/>
        <v>High (4-6 hours)</v>
      </c>
      <c r="U726" t="s">
        <v>22</v>
      </c>
      <c r="V726" t="s">
        <v>31</v>
      </c>
      <c r="W726" t="s">
        <v>28</v>
      </c>
      <c r="X726" t="s">
        <v>29</v>
      </c>
      <c r="Y726">
        <v>70</v>
      </c>
      <c r="Z726">
        <f t="shared" si="82"/>
        <v>-15</v>
      </c>
      <c r="AA726" t="str">
        <f t="shared" si="83"/>
        <v>Deteriorated</v>
      </c>
    </row>
    <row r="727" spans="1:27" x14ac:dyDescent="0.25">
      <c r="A727">
        <v>19</v>
      </c>
      <c r="B727" t="str">
        <f t="shared" si="77"/>
        <v>10-20 hours</v>
      </c>
      <c r="C727">
        <v>79</v>
      </c>
      <c r="D727" t="str">
        <f t="shared" si="78"/>
        <v>Fair</v>
      </c>
      <c r="E727" t="s">
        <v>24</v>
      </c>
      <c r="F727" t="s">
        <v>21</v>
      </c>
      <c r="G727" t="s">
        <v>23</v>
      </c>
      <c r="H727">
        <v>7</v>
      </c>
      <c r="I727" t="str">
        <f t="shared" si="79"/>
        <v>&lt; 8 hours</v>
      </c>
      <c r="J727">
        <v>90</v>
      </c>
      <c r="K727" t="s">
        <v>24</v>
      </c>
      <c r="L727" t="s">
        <v>23</v>
      </c>
      <c r="M727">
        <v>1</v>
      </c>
      <c r="N727" t="str">
        <f t="shared" si="80"/>
        <v>Yes</v>
      </c>
      <c r="O727" t="s">
        <v>21</v>
      </c>
      <c r="P727" t="s">
        <v>24</v>
      </c>
      <c r="Q727" t="s">
        <v>25</v>
      </c>
      <c r="R727" t="s">
        <v>30</v>
      </c>
      <c r="S727">
        <v>4</v>
      </c>
      <c r="T727" t="str">
        <f t="shared" si="81"/>
        <v>Moderate (2-4 hours)</v>
      </c>
      <c r="U727" t="s">
        <v>22</v>
      </c>
      <c r="V727" t="s">
        <v>31</v>
      </c>
      <c r="W727" t="s">
        <v>37</v>
      </c>
      <c r="X727" t="s">
        <v>33</v>
      </c>
      <c r="Y727">
        <v>68</v>
      </c>
      <c r="Z727">
        <f t="shared" si="82"/>
        <v>-22</v>
      </c>
      <c r="AA727" t="str">
        <f t="shared" si="83"/>
        <v>Deteriorated</v>
      </c>
    </row>
    <row r="728" spans="1:27" x14ac:dyDescent="0.25">
      <c r="A728">
        <v>20</v>
      </c>
      <c r="B728" t="str">
        <f t="shared" si="77"/>
        <v>10-20 hours</v>
      </c>
      <c r="C728">
        <v>84</v>
      </c>
      <c r="D728" t="str">
        <f t="shared" si="78"/>
        <v>Good</v>
      </c>
      <c r="E728" t="s">
        <v>24</v>
      </c>
      <c r="F728" t="s">
        <v>24</v>
      </c>
      <c r="G728" t="s">
        <v>23</v>
      </c>
      <c r="H728">
        <v>10</v>
      </c>
      <c r="I728" t="str">
        <f t="shared" si="79"/>
        <v>≥ 8 hours</v>
      </c>
      <c r="J728">
        <v>99</v>
      </c>
      <c r="K728" t="s">
        <v>20</v>
      </c>
      <c r="L728" t="s">
        <v>23</v>
      </c>
      <c r="M728">
        <v>2</v>
      </c>
      <c r="N728" t="str">
        <f t="shared" si="80"/>
        <v>Yes</v>
      </c>
      <c r="O728" t="s">
        <v>24</v>
      </c>
      <c r="P728" t="s">
        <v>24</v>
      </c>
      <c r="Q728" t="s">
        <v>36</v>
      </c>
      <c r="R728" t="s">
        <v>26</v>
      </c>
      <c r="S728">
        <v>3</v>
      </c>
      <c r="T728" t="str">
        <f t="shared" si="81"/>
        <v>Moderate (2-4 hours)</v>
      </c>
      <c r="U728" t="s">
        <v>22</v>
      </c>
      <c r="V728" t="s">
        <v>27</v>
      </c>
      <c r="W728" t="s">
        <v>32</v>
      </c>
      <c r="X728" t="s">
        <v>29</v>
      </c>
      <c r="Y728">
        <v>69</v>
      </c>
      <c r="Z728">
        <f t="shared" si="82"/>
        <v>-30</v>
      </c>
      <c r="AA728" t="str">
        <f t="shared" si="83"/>
        <v>Deteriorated</v>
      </c>
    </row>
    <row r="729" spans="1:27" x14ac:dyDescent="0.25">
      <c r="A729">
        <v>22</v>
      </c>
      <c r="B729" t="str">
        <f t="shared" si="77"/>
        <v>20-30 hours</v>
      </c>
      <c r="C729">
        <v>99</v>
      </c>
      <c r="D729" t="str">
        <f t="shared" si="78"/>
        <v>Very Good</v>
      </c>
      <c r="E729" t="s">
        <v>24</v>
      </c>
      <c r="F729" t="s">
        <v>24</v>
      </c>
      <c r="G729" t="s">
        <v>23</v>
      </c>
      <c r="H729">
        <v>5</v>
      </c>
      <c r="I729" t="str">
        <f t="shared" si="79"/>
        <v>&lt; 8 hours</v>
      </c>
      <c r="J729">
        <v>71</v>
      </c>
      <c r="K729" t="s">
        <v>21</v>
      </c>
      <c r="L729" t="s">
        <v>23</v>
      </c>
      <c r="M729">
        <v>0</v>
      </c>
      <c r="N729" t="str">
        <f t="shared" si="80"/>
        <v>No</v>
      </c>
      <c r="O729" t="s">
        <v>24</v>
      </c>
      <c r="P729" t="s">
        <v>21</v>
      </c>
      <c r="Q729" t="s">
        <v>25</v>
      </c>
      <c r="R729" t="s">
        <v>34</v>
      </c>
      <c r="S729">
        <v>4</v>
      </c>
      <c r="T729" t="str">
        <f t="shared" si="81"/>
        <v>Moderate (2-4 hours)</v>
      </c>
      <c r="U729" t="s">
        <v>22</v>
      </c>
      <c r="V729" t="s">
        <v>31</v>
      </c>
      <c r="W729" t="s">
        <v>28</v>
      </c>
      <c r="X729" t="s">
        <v>33</v>
      </c>
      <c r="Y729">
        <v>72</v>
      </c>
      <c r="Z729">
        <f t="shared" si="82"/>
        <v>1</v>
      </c>
      <c r="AA729" t="str">
        <f t="shared" si="83"/>
        <v>Same</v>
      </c>
    </row>
    <row r="730" spans="1:27" x14ac:dyDescent="0.25">
      <c r="A730">
        <v>17</v>
      </c>
      <c r="B730" t="str">
        <f t="shared" si="77"/>
        <v>10-20 hours</v>
      </c>
      <c r="C730">
        <v>98</v>
      </c>
      <c r="D730" t="str">
        <f t="shared" si="78"/>
        <v>Very Good</v>
      </c>
      <c r="E730" t="s">
        <v>20</v>
      </c>
      <c r="F730" t="s">
        <v>21</v>
      </c>
      <c r="G730" t="s">
        <v>22</v>
      </c>
      <c r="H730">
        <v>5</v>
      </c>
      <c r="I730" t="str">
        <f t="shared" si="79"/>
        <v>&lt; 8 hours</v>
      </c>
      <c r="J730">
        <v>75</v>
      </c>
      <c r="K730" t="s">
        <v>20</v>
      </c>
      <c r="L730" t="s">
        <v>23</v>
      </c>
      <c r="M730">
        <v>1</v>
      </c>
      <c r="N730" t="str">
        <f t="shared" si="80"/>
        <v>Yes</v>
      </c>
      <c r="O730" t="s">
        <v>20</v>
      </c>
      <c r="P730" t="s">
        <v>20</v>
      </c>
      <c r="Q730" t="s">
        <v>36</v>
      </c>
      <c r="R730" t="s">
        <v>26</v>
      </c>
      <c r="S730">
        <v>3</v>
      </c>
      <c r="T730" t="str">
        <f t="shared" si="81"/>
        <v>Moderate (2-4 hours)</v>
      </c>
      <c r="U730" t="s">
        <v>23</v>
      </c>
      <c r="V730" t="s">
        <v>31</v>
      </c>
      <c r="W730" t="s">
        <v>28</v>
      </c>
      <c r="X730" t="s">
        <v>29</v>
      </c>
      <c r="Y730">
        <v>67</v>
      </c>
      <c r="Z730">
        <f t="shared" si="82"/>
        <v>-8</v>
      </c>
      <c r="AA730" t="str">
        <f t="shared" si="83"/>
        <v>Deteriorated</v>
      </c>
    </row>
    <row r="731" spans="1:27" x14ac:dyDescent="0.25">
      <c r="A731">
        <v>15</v>
      </c>
      <c r="B731" t="str">
        <f t="shared" si="77"/>
        <v>10-20 hours</v>
      </c>
      <c r="C731">
        <v>94</v>
      </c>
      <c r="D731" t="str">
        <f t="shared" si="78"/>
        <v>Very Good</v>
      </c>
      <c r="E731" t="s">
        <v>20</v>
      </c>
      <c r="F731" t="s">
        <v>24</v>
      </c>
      <c r="G731" t="s">
        <v>22</v>
      </c>
      <c r="H731">
        <v>8</v>
      </c>
      <c r="I731" t="str">
        <f t="shared" si="79"/>
        <v>≥ 8 hours</v>
      </c>
      <c r="J731">
        <v>94</v>
      </c>
      <c r="K731" t="s">
        <v>20</v>
      </c>
      <c r="L731" t="s">
        <v>23</v>
      </c>
      <c r="M731">
        <v>1</v>
      </c>
      <c r="N731" t="str">
        <f t="shared" si="80"/>
        <v>Yes</v>
      </c>
      <c r="O731" t="s">
        <v>21</v>
      </c>
      <c r="P731" t="s">
        <v>24</v>
      </c>
      <c r="Q731" t="s">
        <v>25</v>
      </c>
      <c r="R731" t="s">
        <v>26</v>
      </c>
      <c r="S731">
        <v>4</v>
      </c>
      <c r="T731" t="str">
        <f t="shared" si="81"/>
        <v>Moderate (2-4 hours)</v>
      </c>
      <c r="U731" t="s">
        <v>22</v>
      </c>
      <c r="V731" t="s">
        <v>27</v>
      </c>
      <c r="W731" t="s">
        <v>32</v>
      </c>
      <c r="X731" t="s">
        <v>29</v>
      </c>
      <c r="Y731">
        <v>68</v>
      </c>
      <c r="Z731">
        <f t="shared" si="82"/>
        <v>-26</v>
      </c>
      <c r="AA731" t="str">
        <f t="shared" si="83"/>
        <v>Deteriorated</v>
      </c>
    </row>
    <row r="732" spans="1:27" x14ac:dyDescent="0.25">
      <c r="A732">
        <v>21</v>
      </c>
      <c r="B732" t="str">
        <f t="shared" si="77"/>
        <v>20-30 hours</v>
      </c>
      <c r="C732">
        <v>96</v>
      </c>
      <c r="D732" t="str">
        <f t="shared" si="78"/>
        <v>Very Good</v>
      </c>
      <c r="E732" t="s">
        <v>24</v>
      </c>
      <c r="F732" t="s">
        <v>21</v>
      </c>
      <c r="G732" t="s">
        <v>22</v>
      </c>
      <c r="H732">
        <v>7</v>
      </c>
      <c r="I732" t="str">
        <f t="shared" si="79"/>
        <v>&lt; 8 hours</v>
      </c>
      <c r="J732">
        <v>63</v>
      </c>
      <c r="K732" t="s">
        <v>24</v>
      </c>
      <c r="L732" t="s">
        <v>23</v>
      </c>
      <c r="M732">
        <v>1</v>
      </c>
      <c r="N732" t="str">
        <f t="shared" si="80"/>
        <v>Yes</v>
      </c>
      <c r="O732" t="s">
        <v>24</v>
      </c>
      <c r="P732" t="s">
        <v>24</v>
      </c>
      <c r="Q732" t="s">
        <v>36</v>
      </c>
      <c r="R732" t="s">
        <v>30</v>
      </c>
      <c r="S732">
        <v>2</v>
      </c>
      <c r="T732" t="str">
        <f t="shared" si="81"/>
        <v>Low (0-2 hours)</v>
      </c>
      <c r="U732" t="s">
        <v>22</v>
      </c>
      <c r="V732" t="s">
        <v>35</v>
      </c>
      <c r="W732" t="s">
        <v>37</v>
      </c>
      <c r="X732" t="s">
        <v>33</v>
      </c>
      <c r="Y732">
        <v>70</v>
      </c>
      <c r="Z732">
        <f t="shared" si="82"/>
        <v>7</v>
      </c>
      <c r="AA732" t="str">
        <f t="shared" si="83"/>
        <v>Improved</v>
      </c>
    </row>
    <row r="733" spans="1:27" x14ac:dyDescent="0.25">
      <c r="A733">
        <v>14</v>
      </c>
      <c r="B733" t="str">
        <f t="shared" si="77"/>
        <v>10-20 hours</v>
      </c>
      <c r="C733">
        <v>79</v>
      </c>
      <c r="D733" t="str">
        <f t="shared" si="78"/>
        <v>Fair</v>
      </c>
      <c r="E733" t="s">
        <v>21</v>
      </c>
      <c r="F733" t="s">
        <v>24</v>
      </c>
      <c r="G733" t="s">
        <v>23</v>
      </c>
      <c r="H733">
        <v>6</v>
      </c>
      <c r="I733" t="str">
        <f t="shared" si="79"/>
        <v>&lt; 8 hours</v>
      </c>
      <c r="J733">
        <v>59</v>
      </c>
      <c r="K733" t="s">
        <v>24</v>
      </c>
      <c r="L733" t="s">
        <v>23</v>
      </c>
      <c r="M733">
        <v>5</v>
      </c>
      <c r="N733" t="str">
        <f t="shared" si="80"/>
        <v>Yes</v>
      </c>
      <c r="O733" t="s">
        <v>24</v>
      </c>
      <c r="P733" t="s">
        <v>21</v>
      </c>
      <c r="Q733" t="s">
        <v>25</v>
      </c>
      <c r="R733" t="s">
        <v>26</v>
      </c>
      <c r="S733">
        <v>3</v>
      </c>
      <c r="T733" t="str">
        <f t="shared" si="81"/>
        <v>Moderate (2-4 hours)</v>
      </c>
      <c r="U733" t="s">
        <v>22</v>
      </c>
      <c r="V733" t="s">
        <v>35</v>
      </c>
      <c r="W733" t="s">
        <v>37</v>
      </c>
      <c r="X733" t="s">
        <v>29</v>
      </c>
      <c r="Y733">
        <v>68</v>
      </c>
      <c r="Z733">
        <f t="shared" si="82"/>
        <v>9</v>
      </c>
      <c r="AA733" t="str">
        <f t="shared" si="83"/>
        <v>Improved</v>
      </c>
    </row>
    <row r="734" spans="1:27" x14ac:dyDescent="0.25">
      <c r="A734">
        <v>22</v>
      </c>
      <c r="B734" t="str">
        <f t="shared" si="77"/>
        <v>20-30 hours</v>
      </c>
      <c r="C734">
        <v>86</v>
      </c>
      <c r="D734" t="str">
        <f t="shared" si="78"/>
        <v>Good</v>
      </c>
      <c r="E734" t="s">
        <v>24</v>
      </c>
      <c r="F734" t="s">
        <v>24</v>
      </c>
      <c r="G734" t="s">
        <v>23</v>
      </c>
      <c r="H734">
        <v>5</v>
      </c>
      <c r="I734" t="str">
        <f t="shared" si="79"/>
        <v>&lt; 8 hours</v>
      </c>
      <c r="J734">
        <v>57</v>
      </c>
      <c r="K734" t="s">
        <v>21</v>
      </c>
      <c r="L734" t="s">
        <v>23</v>
      </c>
      <c r="M734">
        <v>2</v>
      </c>
      <c r="N734" t="str">
        <f t="shared" si="80"/>
        <v>Yes</v>
      </c>
      <c r="O734" t="s">
        <v>24</v>
      </c>
      <c r="P734" t="s">
        <v>24</v>
      </c>
      <c r="Q734" t="s">
        <v>25</v>
      </c>
      <c r="R734" t="s">
        <v>26</v>
      </c>
      <c r="S734">
        <v>3</v>
      </c>
      <c r="T734" t="str">
        <f t="shared" si="81"/>
        <v>Moderate (2-4 hours)</v>
      </c>
      <c r="U734" t="s">
        <v>22</v>
      </c>
      <c r="V734" t="s">
        <v>31</v>
      </c>
      <c r="W734" t="s">
        <v>32</v>
      </c>
      <c r="X734" t="s">
        <v>29</v>
      </c>
      <c r="Y734">
        <v>69</v>
      </c>
      <c r="Z734">
        <f t="shared" si="82"/>
        <v>12</v>
      </c>
      <c r="AA734" t="str">
        <f t="shared" si="83"/>
        <v>Improved</v>
      </c>
    </row>
    <row r="735" spans="1:27" x14ac:dyDescent="0.25">
      <c r="A735">
        <v>10</v>
      </c>
      <c r="B735" t="str">
        <f t="shared" si="77"/>
        <v>1-10 hours</v>
      </c>
      <c r="C735">
        <v>96</v>
      </c>
      <c r="D735" t="str">
        <f t="shared" si="78"/>
        <v>Very Good</v>
      </c>
      <c r="E735" t="s">
        <v>24</v>
      </c>
      <c r="F735" t="s">
        <v>24</v>
      </c>
      <c r="G735" t="s">
        <v>22</v>
      </c>
      <c r="H735">
        <v>4</v>
      </c>
      <c r="I735" t="str">
        <f t="shared" si="79"/>
        <v>&lt; 8 hours</v>
      </c>
      <c r="J735">
        <v>99</v>
      </c>
      <c r="K735" t="s">
        <v>24</v>
      </c>
      <c r="L735" t="s">
        <v>23</v>
      </c>
      <c r="M735">
        <v>1</v>
      </c>
      <c r="N735" t="str">
        <f t="shared" si="80"/>
        <v>Yes</v>
      </c>
      <c r="O735" t="s">
        <v>24</v>
      </c>
      <c r="P735" t="s">
        <v>24</v>
      </c>
      <c r="Q735" t="s">
        <v>36</v>
      </c>
      <c r="R735" t="s">
        <v>30</v>
      </c>
      <c r="S735">
        <v>5</v>
      </c>
      <c r="T735" t="str">
        <f t="shared" si="81"/>
        <v>High (4-6 hours)</v>
      </c>
      <c r="U735" t="s">
        <v>22</v>
      </c>
      <c r="V735" t="s">
        <v>31</v>
      </c>
      <c r="W735" t="s">
        <v>28</v>
      </c>
      <c r="X735" t="s">
        <v>33</v>
      </c>
      <c r="Y735">
        <v>68</v>
      </c>
      <c r="Z735">
        <f t="shared" si="82"/>
        <v>-31</v>
      </c>
      <c r="AA735" t="str">
        <f t="shared" si="83"/>
        <v>Deteriorated</v>
      </c>
    </row>
    <row r="736" spans="1:27" x14ac:dyDescent="0.25">
      <c r="A736">
        <v>26</v>
      </c>
      <c r="B736" t="str">
        <f t="shared" si="77"/>
        <v>20-30 hours</v>
      </c>
      <c r="C736">
        <v>76</v>
      </c>
      <c r="D736" t="str">
        <f t="shared" si="78"/>
        <v>Fair</v>
      </c>
      <c r="E736" t="s">
        <v>24</v>
      </c>
      <c r="F736" t="s">
        <v>24</v>
      </c>
      <c r="G736" t="s">
        <v>22</v>
      </c>
      <c r="H736">
        <v>5</v>
      </c>
      <c r="I736" t="str">
        <f t="shared" si="79"/>
        <v>&lt; 8 hours</v>
      </c>
      <c r="J736">
        <v>64</v>
      </c>
      <c r="K736" t="s">
        <v>20</v>
      </c>
      <c r="L736" t="s">
        <v>23</v>
      </c>
      <c r="M736">
        <v>0</v>
      </c>
      <c r="N736" t="str">
        <f t="shared" si="80"/>
        <v>No</v>
      </c>
      <c r="O736" t="s">
        <v>24</v>
      </c>
      <c r="P736" t="s">
        <v>24</v>
      </c>
      <c r="Q736" t="s">
        <v>25</v>
      </c>
      <c r="R736" t="s">
        <v>26</v>
      </c>
      <c r="S736">
        <v>5</v>
      </c>
      <c r="T736" t="str">
        <f t="shared" si="81"/>
        <v>High (4-6 hours)</v>
      </c>
      <c r="U736" t="s">
        <v>22</v>
      </c>
      <c r="V736" t="s">
        <v>31</v>
      </c>
      <c r="W736" t="s">
        <v>37</v>
      </c>
      <c r="X736" t="s">
        <v>33</v>
      </c>
      <c r="Y736">
        <v>66</v>
      </c>
      <c r="Z736">
        <f t="shared" si="82"/>
        <v>2</v>
      </c>
      <c r="AA736" t="str">
        <f t="shared" si="83"/>
        <v>Same</v>
      </c>
    </row>
    <row r="737" spans="1:27" x14ac:dyDescent="0.25">
      <c r="A737">
        <v>23</v>
      </c>
      <c r="B737" t="str">
        <f t="shared" si="77"/>
        <v>20-30 hours</v>
      </c>
      <c r="C737">
        <v>98</v>
      </c>
      <c r="D737" t="str">
        <f t="shared" si="78"/>
        <v>Very Good</v>
      </c>
      <c r="E737" t="s">
        <v>24</v>
      </c>
      <c r="F737" t="s">
        <v>24</v>
      </c>
      <c r="G737" t="s">
        <v>22</v>
      </c>
      <c r="H737">
        <v>9</v>
      </c>
      <c r="I737" t="str">
        <f t="shared" si="79"/>
        <v>≥ 8 hours</v>
      </c>
      <c r="J737">
        <v>88</v>
      </c>
      <c r="K737" t="s">
        <v>21</v>
      </c>
      <c r="L737" t="s">
        <v>23</v>
      </c>
      <c r="M737">
        <v>1</v>
      </c>
      <c r="N737" t="str">
        <f t="shared" si="80"/>
        <v>Yes</v>
      </c>
      <c r="O737" t="s">
        <v>20</v>
      </c>
      <c r="P737" t="s">
        <v>24</v>
      </c>
      <c r="Q737" t="s">
        <v>25</v>
      </c>
      <c r="R737" t="s">
        <v>30</v>
      </c>
      <c r="S737">
        <v>4</v>
      </c>
      <c r="T737" t="str">
        <f t="shared" si="81"/>
        <v>Moderate (2-4 hours)</v>
      </c>
      <c r="U737" t="s">
        <v>22</v>
      </c>
      <c r="V737" t="s">
        <v>35</v>
      </c>
      <c r="W737" t="s">
        <v>32</v>
      </c>
      <c r="X737" t="s">
        <v>33</v>
      </c>
      <c r="Y737">
        <v>72</v>
      </c>
      <c r="Z737">
        <f t="shared" si="82"/>
        <v>-16</v>
      </c>
      <c r="AA737" t="str">
        <f t="shared" si="83"/>
        <v>Deteriorated</v>
      </c>
    </row>
    <row r="738" spans="1:27" x14ac:dyDescent="0.25">
      <c r="A738">
        <v>22</v>
      </c>
      <c r="B738" t="str">
        <f t="shared" si="77"/>
        <v>20-30 hours</v>
      </c>
      <c r="C738">
        <v>77</v>
      </c>
      <c r="D738" t="str">
        <f t="shared" si="78"/>
        <v>Fair</v>
      </c>
      <c r="E738" t="s">
        <v>24</v>
      </c>
      <c r="F738" t="s">
        <v>24</v>
      </c>
      <c r="G738" t="s">
        <v>23</v>
      </c>
      <c r="H738">
        <v>7</v>
      </c>
      <c r="I738" t="str">
        <f t="shared" si="79"/>
        <v>&lt; 8 hours</v>
      </c>
      <c r="J738">
        <v>72</v>
      </c>
      <c r="K738" t="s">
        <v>24</v>
      </c>
      <c r="L738" t="s">
        <v>23</v>
      </c>
      <c r="M738">
        <v>2</v>
      </c>
      <c r="N738" t="str">
        <f t="shared" si="80"/>
        <v>Yes</v>
      </c>
      <c r="O738" t="s">
        <v>24</v>
      </c>
      <c r="P738" t="s">
        <v>21</v>
      </c>
      <c r="Q738" t="s">
        <v>25</v>
      </c>
      <c r="R738" t="s">
        <v>34</v>
      </c>
      <c r="S738">
        <v>3</v>
      </c>
      <c r="T738" t="str">
        <f t="shared" si="81"/>
        <v>Moderate (2-4 hours)</v>
      </c>
      <c r="U738" t="s">
        <v>22</v>
      </c>
      <c r="V738" t="s">
        <v>27</v>
      </c>
      <c r="W738" t="s">
        <v>28</v>
      </c>
      <c r="X738" t="s">
        <v>29</v>
      </c>
      <c r="Y738">
        <v>67</v>
      </c>
      <c r="Z738">
        <f t="shared" si="82"/>
        <v>-5</v>
      </c>
      <c r="AA738" t="str">
        <f t="shared" si="83"/>
        <v>Deteriorated</v>
      </c>
    </row>
    <row r="739" spans="1:27" x14ac:dyDescent="0.25">
      <c r="A739">
        <v>26</v>
      </c>
      <c r="B739" t="str">
        <f t="shared" si="77"/>
        <v>20-30 hours</v>
      </c>
      <c r="C739">
        <v>84</v>
      </c>
      <c r="D739" t="str">
        <f t="shared" si="78"/>
        <v>Good</v>
      </c>
      <c r="E739" t="s">
        <v>20</v>
      </c>
      <c r="F739" t="s">
        <v>21</v>
      </c>
      <c r="G739" t="s">
        <v>22</v>
      </c>
      <c r="H739">
        <v>4</v>
      </c>
      <c r="I739" t="str">
        <f t="shared" si="79"/>
        <v>&lt; 8 hours</v>
      </c>
      <c r="J739">
        <v>62</v>
      </c>
      <c r="K739" t="s">
        <v>24</v>
      </c>
      <c r="L739" t="s">
        <v>22</v>
      </c>
      <c r="M739">
        <v>3</v>
      </c>
      <c r="N739" t="str">
        <f t="shared" si="80"/>
        <v>Yes</v>
      </c>
      <c r="O739" t="s">
        <v>21</v>
      </c>
      <c r="P739" t="s">
        <v>21</v>
      </c>
      <c r="Q739" t="s">
        <v>25</v>
      </c>
      <c r="R739" t="s">
        <v>26</v>
      </c>
      <c r="S739">
        <v>2</v>
      </c>
      <c r="T739" t="str">
        <f t="shared" si="81"/>
        <v>Low (0-2 hours)</v>
      </c>
      <c r="U739" t="s">
        <v>22</v>
      </c>
      <c r="V739" t="s">
        <v>27</v>
      </c>
      <c r="W739" t="s">
        <v>28</v>
      </c>
      <c r="X739" t="s">
        <v>29</v>
      </c>
      <c r="Y739">
        <v>70</v>
      </c>
      <c r="Z739">
        <f t="shared" si="82"/>
        <v>8</v>
      </c>
      <c r="AA739" t="str">
        <f t="shared" si="83"/>
        <v>Improved</v>
      </c>
    </row>
    <row r="740" spans="1:27" x14ac:dyDescent="0.25">
      <c r="A740">
        <v>30</v>
      </c>
      <c r="B740" t="str">
        <f t="shared" si="77"/>
        <v>20-30 hours</v>
      </c>
      <c r="C740">
        <v>88</v>
      </c>
      <c r="D740" t="str">
        <f t="shared" si="78"/>
        <v>Good</v>
      </c>
      <c r="E740" t="s">
        <v>21</v>
      </c>
      <c r="F740" t="s">
        <v>24</v>
      </c>
      <c r="G740" t="s">
        <v>23</v>
      </c>
      <c r="H740">
        <v>9</v>
      </c>
      <c r="I740" t="str">
        <f t="shared" si="79"/>
        <v>≥ 8 hours</v>
      </c>
      <c r="J740">
        <v>96</v>
      </c>
      <c r="K740" t="s">
        <v>24</v>
      </c>
      <c r="L740" t="s">
        <v>23</v>
      </c>
      <c r="M740">
        <v>1</v>
      </c>
      <c r="N740" t="str">
        <f t="shared" si="80"/>
        <v>Yes</v>
      </c>
      <c r="O740" t="s">
        <v>24</v>
      </c>
      <c r="P740" t="s">
        <v>21</v>
      </c>
      <c r="Q740" t="s">
        <v>36</v>
      </c>
      <c r="R740" t="s">
        <v>34</v>
      </c>
      <c r="S740">
        <v>3</v>
      </c>
      <c r="T740" t="str">
        <f t="shared" si="81"/>
        <v>Moderate (2-4 hours)</v>
      </c>
      <c r="U740" t="s">
        <v>23</v>
      </c>
      <c r="V740" t="s">
        <v>27</v>
      </c>
      <c r="W740" t="s">
        <v>28</v>
      </c>
      <c r="X740" t="s">
        <v>29</v>
      </c>
      <c r="Y740">
        <v>73</v>
      </c>
      <c r="Z740">
        <f t="shared" si="82"/>
        <v>-23</v>
      </c>
      <c r="AA740" t="str">
        <f t="shared" si="83"/>
        <v>Deteriorated</v>
      </c>
    </row>
    <row r="741" spans="1:27" x14ac:dyDescent="0.25">
      <c r="A741">
        <v>26</v>
      </c>
      <c r="B741" t="str">
        <f t="shared" si="77"/>
        <v>20-30 hours</v>
      </c>
      <c r="C741">
        <v>98</v>
      </c>
      <c r="D741" t="str">
        <f t="shared" si="78"/>
        <v>Very Good</v>
      </c>
      <c r="E741" t="s">
        <v>24</v>
      </c>
      <c r="F741" t="s">
        <v>20</v>
      </c>
      <c r="G741" t="s">
        <v>23</v>
      </c>
      <c r="H741">
        <v>9</v>
      </c>
      <c r="I741" t="str">
        <f t="shared" si="79"/>
        <v>≥ 8 hours</v>
      </c>
      <c r="J741">
        <v>73</v>
      </c>
      <c r="K741" t="s">
        <v>21</v>
      </c>
      <c r="L741" t="s">
        <v>23</v>
      </c>
      <c r="M741">
        <v>1</v>
      </c>
      <c r="N741" t="str">
        <f t="shared" si="80"/>
        <v>Yes</v>
      </c>
      <c r="O741" t="s">
        <v>21</v>
      </c>
      <c r="P741" t="s">
        <v>20</v>
      </c>
      <c r="Q741" t="s">
        <v>25</v>
      </c>
      <c r="R741" t="s">
        <v>34</v>
      </c>
      <c r="S741">
        <v>6</v>
      </c>
      <c r="T741" t="str">
        <f t="shared" si="81"/>
        <v>High (4-6 hours)</v>
      </c>
      <c r="U741" t="s">
        <v>22</v>
      </c>
      <c r="V741" t="s">
        <v>35</v>
      </c>
      <c r="W741" t="s">
        <v>32</v>
      </c>
      <c r="X741" t="s">
        <v>29</v>
      </c>
      <c r="Y741">
        <v>73</v>
      </c>
      <c r="Z741">
        <f t="shared" si="82"/>
        <v>0</v>
      </c>
      <c r="AA741" t="str">
        <f t="shared" si="83"/>
        <v>Same</v>
      </c>
    </row>
    <row r="742" spans="1:27" x14ac:dyDescent="0.25">
      <c r="A742">
        <v>9</v>
      </c>
      <c r="B742" t="str">
        <f t="shared" si="77"/>
        <v>1-10 hours</v>
      </c>
      <c r="C742">
        <v>70</v>
      </c>
      <c r="D742" t="str">
        <f t="shared" si="78"/>
        <v>Fair</v>
      </c>
      <c r="E742" t="s">
        <v>24</v>
      </c>
      <c r="F742" t="s">
        <v>24</v>
      </c>
      <c r="G742" t="s">
        <v>22</v>
      </c>
      <c r="H742">
        <v>9</v>
      </c>
      <c r="I742" t="str">
        <f t="shared" si="79"/>
        <v>≥ 8 hours</v>
      </c>
      <c r="J742">
        <v>78</v>
      </c>
      <c r="K742" t="s">
        <v>20</v>
      </c>
      <c r="L742" t="s">
        <v>23</v>
      </c>
      <c r="M742">
        <v>1</v>
      </c>
      <c r="N742" t="str">
        <f t="shared" si="80"/>
        <v>Yes</v>
      </c>
      <c r="O742" t="s">
        <v>24</v>
      </c>
      <c r="P742" t="s">
        <v>20</v>
      </c>
      <c r="Q742" t="s">
        <v>25</v>
      </c>
      <c r="R742" t="s">
        <v>34</v>
      </c>
      <c r="S742">
        <v>2</v>
      </c>
      <c r="T742" t="str">
        <f t="shared" si="81"/>
        <v>Low (0-2 hours)</v>
      </c>
      <c r="U742" t="s">
        <v>22</v>
      </c>
      <c r="V742" t="s">
        <v>27</v>
      </c>
      <c r="W742" t="s">
        <v>28</v>
      </c>
      <c r="X742" t="s">
        <v>33</v>
      </c>
      <c r="Y742">
        <v>60</v>
      </c>
      <c r="Z742">
        <f t="shared" si="82"/>
        <v>-18</v>
      </c>
      <c r="AA742" t="str">
        <f t="shared" si="83"/>
        <v>Deteriorated</v>
      </c>
    </row>
    <row r="743" spans="1:27" x14ac:dyDescent="0.25">
      <c r="A743">
        <v>12</v>
      </c>
      <c r="B743" t="str">
        <f t="shared" si="77"/>
        <v>10-20 hours</v>
      </c>
      <c r="C743">
        <v>90</v>
      </c>
      <c r="D743" t="str">
        <f t="shared" si="78"/>
        <v>Very Good</v>
      </c>
      <c r="E743" t="s">
        <v>24</v>
      </c>
      <c r="F743" t="s">
        <v>21</v>
      </c>
      <c r="G743" t="s">
        <v>22</v>
      </c>
      <c r="H743">
        <v>6</v>
      </c>
      <c r="I743" t="str">
        <f t="shared" si="79"/>
        <v>&lt; 8 hours</v>
      </c>
      <c r="J743">
        <v>61</v>
      </c>
      <c r="K743" t="s">
        <v>20</v>
      </c>
      <c r="L743" t="s">
        <v>23</v>
      </c>
      <c r="M743">
        <v>2</v>
      </c>
      <c r="N743" t="str">
        <f t="shared" si="80"/>
        <v>Yes</v>
      </c>
      <c r="O743" t="s">
        <v>24</v>
      </c>
      <c r="P743" t="s">
        <v>21</v>
      </c>
      <c r="Q743" t="s">
        <v>25</v>
      </c>
      <c r="R743" t="s">
        <v>34</v>
      </c>
      <c r="S743">
        <v>3</v>
      </c>
      <c r="T743" t="str">
        <f t="shared" si="81"/>
        <v>Moderate (2-4 hours)</v>
      </c>
      <c r="U743" t="s">
        <v>22</v>
      </c>
      <c r="V743" t="s">
        <v>31</v>
      </c>
      <c r="W743" t="s">
        <v>28</v>
      </c>
      <c r="X743" t="s">
        <v>29</v>
      </c>
      <c r="Y743">
        <v>67</v>
      </c>
      <c r="Z743">
        <f t="shared" si="82"/>
        <v>6</v>
      </c>
      <c r="AA743" t="str">
        <f t="shared" si="83"/>
        <v>Improved</v>
      </c>
    </row>
    <row r="744" spans="1:27" x14ac:dyDescent="0.25">
      <c r="A744">
        <v>16</v>
      </c>
      <c r="B744" t="str">
        <f t="shared" si="77"/>
        <v>10-20 hours</v>
      </c>
      <c r="C744">
        <v>81</v>
      </c>
      <c r="D744" t="str">
        <f t="shared" si="78"/>
        <v>Good</v>
      </c>
      <c r="E744" t="s">
        <v>21</v>
      </c>
      <c r="F744" t="s">
        <v>24</v>
      </c>
      <c r="G744" t="s">
        <v>23</v>
      </c>
      <c r="H744">
        <v>7</v>
      </c>
      <c r="I744" t="str">
        <f t="shared" si="79"/>
        <v>&lt; 8 hours</v>
      </c>
      <c r="J744">
        <v>66</v>
      </c>
      <c r="K744" t="s">
        <v>24</v>
      </c>
      <c r="L744" t="s">
        <v>23</v>
      </c>
      <c r="M744">
        <v>3</v>
      </c>
      <c r="N744" t="str">
        <f t="shared" si="80"/>
        <v>Yes</v>
      </c>
      <c r="O744" t="s">
        <v>21</v>
      </c>
      <c r="P744" t="s">
        <v>21</v>
      </c>
      <c r="Q744" t="s">
        <v>36</v>
      </c>
      <c r="R744" t="s">
        <v>26</v>
      </c>
      <c r="S744">
        <v>4</v>
      </c>
      <c r="T744" t="str">
        <f t="shared" si="81"/>
        <v>Moderate (2-4 hours)</v>
      </c>
      <c r="U744" t="s">
        <v>22</v>
      </c>
      <c r="V744" t="s">
        <v>27</v>
      </c>
      <c r="W744" t="s">
        <v>28</v>
      </c>
      <c r="X744" t="s">
        <v>29</v>
      </c>
      <c r="Y744">
        <v>69</v>
      </c>
      <c r="Z744">
        <f t="shared" si="82"/>
        <v>3</v>
      </c>
      <c r="AA744" t="str">
        <f t="shared" si="83"/>
        <v>Improved</v>
      </c>
    </row>
    <row r="745" spans="1:27" x14ac:dyDescent="0.25">
      <c r="A745">
        <v>20</v>
      </c>
      <c r="B745" t="str">
        <f t="shared" si="77"/>
        <v>10-20 hours</v>
      </c>
      <c r="C745">
        <v>71</v>
      </c>
      <c r="D745" t="str">
        <f t="shared" si="78"/>
        <v>Fair</v>
      </c>
      <c r="E745" t="s">
        <v>24</v>
      </c>
      <c r="F745" t="s">
        <v>20</v>
      </c>
      <c r="G745" t="s">
        <v>22</v>
      </c>
      <c r="H745">
        <v>7</v>
      </c>
      <c r="I745" t="str">
        <f t="shared" si="79"/>
        <v>&lt; 8 hours</v>
      </c>
      <c r="J745">
        <v>87</v>
      </c>
      <c r="K745" t="s">
        <v>21</v>
      </c>
      <c r="L745" t="s">
        <v>23</v>
      </c>
      <c r="M745">
        <v>1</v>
      </c>
      <c r="N745" t="str">
        <f t="shared" si="80"/>
        <v>Yes</v>
      </c>
      <c r="O745" t="s">
        <v>24</v>
      </c>
      <c r="P745" t="s">
        <v>24</v>
      </c>
      <c r="Q745" t="s">
        <v>25</v>
      </c>
      <c r="R745" t="s">
        <v>30</v>
      </c>
      <c r="S745">
        <v>5</v>
      </c>
      <c r="T745" t="str">
        <f t="shared" si="81"/>
        <v>High (4-6 hours)</v>
      </c>
      <c r="U745" t="s">
        <v>22</v>
      </c>
      <c r="V745" t="s">
        <v>27</v>
      </c>
      <c r="W745" t="s">
        <v>28</v>
      </c>
      <c r="X745" t="s">
        <v>29</v>
      </c>
      <c r="Y745">
        <v>65</v>
      </c>
      <c r="Z745">
        <f t="shared" si="82"/>
        <v>-22</v>
      </c>
      <c r="AA745" t="str">
        <f t="shared" si="83"/>
        <v>Deteriorated</v>
      </c>
    </row>
    <row r="746" spans="1:27" x14ac:dyDescent="0.25">
      <c r="A746">
        <v>23</v>
      </c>
      <c r="B746" t="str">
        <f t="shared" si="77"/>
        <v>20-30 hours</v>
      </c>
      <c r="C746">
        <v>91</v>
      </c>
      <c r="D746" t="str">
        <f t="shared" si="78"/>
        <v>Very Good</v>
      </c>
      <c r="E746" t="s">
        <v>20</v>
      </c>
      <c r="F746" t="s">
        <v>21</v>
      </c>
      <c r="G746" t="s">
        <v>23</v>
      </c>
      <c r="H746">
        <v>9</v>
      </c>
      <c r="I746" t="str">
        <f t="shared" si="79"/>
        <v>≥ 8 hours</v>
      </c>
      <c r="J746">
        <v>67</v>
      </c>
      <c r="K746" t="s">
        <v>20</v>
      </c>
      <c r="L746" t="s">
        <v>23</v>
      </c>
      <c r="M746">
        <v>2</v>
      </c>
      <c r="N746" t="str">
        <f t="shared" si="80"/>
        <v>Yes</v>
      </c>
      <c r="O746" t="s">
        <v>20</v>
      </c>
      <c r="P746" t="s">
        <v>24</v>
      </c>
      <c r="Q746" t="s">
        <v>25</v>
      </c>
      <c r="R746" t="s">
        <v>34</v>
      </c>
      <c r="S746">
        <v>4</v>
      </c>
      <c r="T746" t="str">
        <f t="shared" si="81"/>
        <v>Moderate (2-4 hours)</v>
      </c>
      <c r="U746" t="s">
        <v>22</v>
      </c>
      <c r="V746" t="s">
        <v>45</v>
      </c>
      <c r="W746" t="s">
        <v>28</v>
      </c>
      <c r="X746" t="s">
        <v>33</v>
      </c>
      <c r="Y746">
        <v>70</v>
      </c>
      <c r="Z746">
        <f t="shared" si="82"/>
        <v>3</v>
      </c>
      <c r="AA746" t="str">
        <f t="shared" si="83"/>
        <v>Improved</v>
      </c>
    </row>
    <row r="747" spans="1:27" x14ac:dyDescent="0.25">
      <c r="A747">
        <v>16</v>
      </c>
      <c r="B747" t="str">
        <f t="shared" si="77"/>
        <v>10-20 hours</v>
      </c>
      <c r="C747">
        <v>82</v>
      </c>
      <c r="D747" t="str">
        <f t="shared" si="78"/>
        <v>Good</v>
      </c>
      <c r="E747" t="s">
        <v>21</v>
      </c>
      <c r="F747" t="s">
        <v>21</v>
      </c>
      <c r="G747" t="s">
        <v>23</v>
      </c>
      <c r="H747">
        <v>6</v>
      </c>
      <c r="I747" t="str">
        <f t="shared" si="79"/>
        <v>&lt; 8 hours</v>
      </c>
      <c r="J747">
        <v>75</v>
      </c>
      <c r="K747" t="s">
        <v>20</v>
      </c>
      <c r="L747" t="s">
        <v>23</v>
      </c>
      <c r="M747">
        <v>3</v>
      </c>
      <c r="N747" t="str">
        <f t="shared" si="80"/>
        <v>Yes</v>
      </c>
      <c r="O747" t="s">
        <v>24</v>
      </c>
      <c r="P747" t="s">
        <v>45</v>
      </c>
      <c r="Q747" t="s">
        <v>25</v>
      </c>
      <c r="R747" t="s">
        <v>34</v>
      </c>
      <c r="S747">
        <v>3</v>
      </c>
      <c r="T747" t="str">
        <f t="shared" si="81"/>
        <v>Moderate (2-4 hours)</v>
      </c>
      <c r="U747" t="s">
        <v>22</v>
      </c>
      <c r="V747" t="s">
        <v>31</v>
      </c>
      <c r="W747" t="s">
        <v>32</v>
      </c>
      <c r="X747" t="s">
        <v>33</v>
      </c>
      <c r="Y747">
        <v>68</v>
      </c>
      <c r="Z747">
        <f t="shared" si="82"/>
        <v>-7</v>
      </c>
      <c r="AA747" t="str">
        <f t="shared" si="83"/>
        <v>Deteriorated</v>
      </c>
    </row>
    <row r="748" spans="1:27" x14ac:dyDescent="0.25">
      <c r="A748">
        <v>21</v>
      </c>
      <c r="B748" t="str">
        <f t="shared" si="77"/>
        <v>20-30 hours</v>
      </c>
      <c r="C748">
        <v>86</v>
      </c>
      <c r="D748" t="str">
        <f t="shared" si="78"/>
        <v>Good</v>
      </c>
      <c r="E748" t="s">
        <v>24</v>
      </c>
      <c r="F748" t="s">
        <v>20</v>
      </c>
      <c r="G748" t="s">
        <v>22</v>
      </c>
      <c r="H748">
        <v>6</v>
      </c>
      <c r="I748" t="str">
        <f t="shared" si="79"/>
        <v>&lt; 8 hours</v>
      </c>
      <c r="J748">
        <v>56</v>
      </c>
      <c r="K748" t="s">
        <v>24</v>
      </c>
      <c r="L748" t="s">
        <v>23</v>
      </c>
      <c r="M748">
        <v>1</v>
      </c>
      <c r="N748" t="str">
        <f t="shared" si="80"/>
        <v>Yes</v>
      </c>
      <c r="O748" t="s">
        <v>20</v>
      </c>
      <c r="P748" t="s">
        <v>21</v>
      </c>
      <c r="Q748" t="s">
        <v>36</v>
      </c>
      <c r="R748" t="s">
        <v>30</v>
      </c>
      <c r="S748">
        <v>2</v>
      </c>
      <c r="T748" t="str">
        <f t="shared" si="81"/>
        <v>Low (0-2 hours)</v>
      </c>
      <c r="U748" t="s">
        <v>22</v>
      </c>
      <c r="V748" t="s">
        <v>31</v>
      </c>
      <c r="W748" t="s">
        <v>28</v>
      </c>
      <c r="X748" t="s">
        <v>33</v>
      </c>
      <c r="Y748">
        <v>66</v>
      </c>
      <c r="Z748">
        <f t="shared" si="82"/>
        <v>10</v>
      </c>
      <c r="AA748" t="str">
        <f t="shared" si="83"/>
        <v>Improved</v>
      </c>
    </row>
    <row r="749" spans="1:27" x14ac:dyDescent="0.25">
      <c r="A749">
        <v>15</v>
      </c>
      <c r="B749" t="str">
        <f t="shared" si="77"/>
        <v>10-20 hours</v>
      </c>
      <c r="C749">
        <v>73</v>
      </c>
      <c r="D749" t="str">
        <f t="shared" si="78"/>
        <v>Fair</v>
      </c>
      <c r="E749" t="s">
        <v>20</v>
      </c>
      <c r="F749" t="s">
        <v>21</v>
      </c>
      <c r="G749" t="s">
        <v>23</v>
      </c>
      <c r="H749">
        <v>8</v>
      </c>
      <c r="I749" t="str">
        <f t="shared" si="79"/>
        <v>≥ 8 hours</v>
      </c>
      <c r="J749">
        <v>93</v>
      </c>
      <c r="K749" t="s">
        <v>24</v>
      </c>
      <c r="L749" t="s">
        <v>23</v>
      </c>
      <c r="M749">
        <v>1</v>
      </c>
      <c r="N749" t="str">
        <f t="shared" si="80"/>
        <v>Yes</v>
      </c>
      <c r="O749" t="s">
        <v>20</v>
      </c>
      <c r="P749" t="s">
        <v>21</v>
      </c>
      <c r="Q749" t="s">
        <v>25</v>
      </c>
      <c r="R749" t="s">
        <v>26</v>
      </c>
      <c r="S749">
        <v>4</v>
      </c>
      <c r="T749" t="str">
        <f t="shared" si="81"/>
        <v>Moderate (2-4 hours)</v>
      </c>
      <c r="U749" t="s">
        <v>22</v>
      </c>
      <c r="V749" t="s">
        <v>31</v>
      </c>
      <c r="W749" t="s">
        <v>37</v>
      </c>
      <c r="X749" t="s">
        <v>29</v>
      </c>
      <c r="Y749">
        <v>65</v>
      </c>
      <c r="Z749">
        <f t="shared" si="82"/>
        <v>-28</v>
      </c>
      <c r="AA749" t="str">
        <f t="shared" si="83"/>
        <v>Deteriorated</v>
      </c>
    </row>
    <row r="750" spans="1:27" x14ac:dyDescent="0.25">
      <c r="A750">
        <v>16</v>
      </c>
      <c r="B750" t="str">
        <f t="shared" si="77"/>
        <v>10-20 hours</v>
      </c>
      <c r="C750">
        <v>79</v>
      </c>
      <c r="D750" t="str">
        <f t="shared" si="78"/>
        <v>Fair</v>
      </c>
      <c r="E750" t="s">
        <v>20</v>
      </c>
      <c r="F750" t="s">
        <v>24</v>
      </c>
      <c r="G750" t="s">
        <v>23</v>
      </c>
      <c r="H750">
        <v>9</v>
      </c>
      <c r="I750" t="str">
        <f t="shared" si="79"/>
        <v>≥ 8 hours</v>
      </c>
      <c r="J750">
        <v>87</v>
      </c>
      <c r="K750" t="s">
        <v>24</v>
      </c>
      <c r="L750" t="s">
        <v>23</v>
      </c>
      <c r="M750">
        <v>1</v>
      </c>
      <c r="N750" t="str">
        <f t="shared" si="80"/>
        <v>Yes</v>
      </c>
      <c r="O750" t="s">
        <v>20</v>
      </c>
      <c r="P750" t="s">
        <v>24</v>
      </c>
      <c r="Q750" t="s">
        <v>25</v>
      </c>
      <c r="R750" t="s">
        <v>34</v>
      </c>
      <c r="S750">
        <v>2</v>
      </c>
      <c r="T750" t="str">
        <f t="shared" si="81"/>
        <v>Low (0-2 hours)</v>
      </c>
      <c r="U750" t="s">
        <v>22</v>
      </c>
      <c r="V750" t="s">
        <v>31</v>
      </c>
      <c r="W750" t="s">
        <v>32</v>
      </c>
      <c r="X750" t="s">
        <v>33</v>
      </c>
      <c r="Y750">
        <v>64</v>
      </c>
      <c r="Z750">
        <f t="shared" si="82"/>
        <v>-23</v>
      </c>
      <c r="AA750" t="str">
        <f t="shared" si="83"/>
        <v>Deteriorated</v>
      </c>
    </row>
    <row r="751" spans="1:27" x14ac:dyDescent="0.25">
      <c r="A751">
        <v>12</v>
      </c>
      <c r="B751" t="str">
        <f t="shared" si="77"/>
        <v>10-20 hours</v>
      </c>
      <c r="C751">
        <v>85</v>
      </c>
      <c r="D751" t="str">
        <f t="shared" si="78"/>
        <v>Good</v>
      </c>
      <c r="E751" t="s">
        <v>21</v>
      </c>
      <c r="F751" t="s">
        <v>21</v>
      </c>
      <c r="G751" t="s">
        <v>23</v>
      </c>
      <c r="H751">
        <v>7</v>
      </c>
      <c r="I751" t="str">
        <f t="shared" si="79"/>
        <v>&lt; 8 hours</v>
      </c>
      <c r="J751">
        <v>88</v>
      </c>
      <c r="K751" t="s">
        <v>21</v>
      </c>
      <c r="L751" t="s">
        <v>23</v>
      </c>
      <c r="M751">
        <v>1</v>
      </c>
      <c r="N751" t="str">
        <f t="shared" si="80"/>
        <v>Yes</v>
      </c>
      <c r="O751" t="s">
        <v>20</v>
      </c>
      <c r="P751" t="s">
        <v>24</v>
      </c>
      <c r="Q751" t="s">
        <v>25</v>
      </c>
      <c r="R751" t="s">
        <v>34</v>
      </c>
      <c r="S751">
        <v>0</v>
      </c>
      <c r="T751" t="str">
        <f t="shared" si="81"/>
        <v>Low (0-2 hours)</v>
      </c>
      <c r="U751" t="s">
        <v>22</v>
      </c>
      <c r="V751" t="s">
        <v>31</v>
      </c>
      <c r="W751" t="s">
        <v>37</v>
      </c>
      <c r="X751" t="s">
        <v>33</v>
      </c>
      <c r="Y751">
        <v>67</v>
      </c>
      <c r="Z751">
        <f t="shared" si="82"/>
        <v>-21</v>
      </c>
      <c r="AA751" t="str">
        <f t="shared" si="83"/>
        <v>Deteriorated</v>
      </c>
    </row>
    <row r="752" spans="1:27" x14ac:dyDescent="0.25">
      <c r="A752">
        <v>14</v>
      </c>
      <c r="B752" t="str">
        <f t="shared" si="77"/>
        <v>10-20 hours</v>
      </c>
      <c r="C752">
        <v>76</v>
      </c>
      <c r="D752" t="str">
        <f t="shared" si="78"/>
        <v>Fair</v>
      </c>
      <c r="E752" t="s">
        <v>21</v>
      </c>
      <c r="F752" t="s">
        <v>24</v>
      </c>
      <c r="G752" t="s">
        <v>23</v>
      </c>
      <c r="H752">
        <v>8</v>
      </c>
      <c r="I752" t="str">
        <f t="shared" si="79"/>
        <v>≥ 8 hours</v>
      </c>
      <c r="J752">
        <v>59</v>
      </c>
      <c r="K752" t="s">
        <v>20</v>
      </c>
      <c r="L752" t="s">
        <v>23</v>
      </c>
      <c r="M752">
        <v>3</v>
      </c>
      <c r="N752" t="str">
        <f t="shared" si="80"/>
        <v>Yes</v>
      </c>
      <c r="O752" t="s">
        <v>24</v>
      </c>
      <c r="P752" t="s">
        <v>24</v>
      </c>
      <c r="Q752" t="s">
        <v>36</v>
      </c>
      <c r="R752" t="s">
        <v>34</v>
      </c>
      <c r="S752">
        <v>5</v>
      </c>
      <c r="T752" t="str">
        <f t="shared" si="81"/>
        <v>High (4-6 hours)</v>
      </c>
      <c r="U752" t="s">
        <v>22</v>
      </c>
      <c r="V752" t="s">
        <v>27</v>
      </c>
      <c r="W752" t="s">
        <v>32</v>
      </c>
      <c r="X752" t="s">
        <v>29</v>
      </c>
      <c r="Y752">
        <v>65</v>
      </c>
      <c r="Z752">
        <f t="shared" si="82"/>
        <v>6</v>
      </c>
      <c r="AA752" t="str">
        <f t="shared" si="83"/>
        <v>Improved</v>
      </c>
    </row>
    <row r="753" spans="1:27" x14ac:dyDescent="0.25">
      <c r="A753">
        <v>12</v>
      </c>
      <c r="B753" t="str">
        <f t="shared" si="77"/>
        <v>10-20 hours</v>
      </c>
      <c r="C753">
        <v>68</v>
      </c>
      <c r="D753" t="str">
        <f t="shared" si="78"/>
        <v>Poor</v>
      </c>
      <c r="E753" t="s">
        <v>21</v>
      </c>
      <c r="F753" t="s">
        <v>21</v>
      </c>
      <c r="G753" t="s">
        <v>23</v>
      </c>
      <c r="H753">
        <v>7</v>
      </c>
      <c r="I753" t="str">
        <f t="shared" si="79"/>
        <v>&lt; 8 hours</v>
      </c>
      <c r="J753">
        <v>75</v>
      </c>
      <c r="K753" t="s">
        <v>24</v>
      </c>
      <c r="L753" t="s">
        <v>23</v>
      </c>
      <c r="M753">
        <v>1</v>
      </c>
      <c r="N753" t="str">
        <f t="shared" si="80"/>
        <v>Yes</v>
      </c>
      <c r="O753" t="s">
        <v>24</v>
      </c>
      <c r="P753" t="s">
        <v>20</v>
      </c>
      <c r="Q753" t="s">
        <v>36</v>
      </c>
      <c r="R753" t="s">
        <v>26</v>
      </c>
      <c r="S753">
        <v>4</v>
      </c>
      <c r="T753" t="str">
        <f t="shared" si="81"/>
        <v>Moderate (2-4 hours)</v>
      </c>
      <c r="U753" t="s">
        <v>22</v>
      </c>
      <c r="V753" t="s">
        <v>27</v>
      </c>
      <c r="W753" t="s">
        <v>28</v>
      </c>
      <c r="X753" t="s">
        <v>29</v>
      </c>
      <c r="Y753">
        <v>64</v>
      </c>
      <c r="Z753">
        <f t="shared" si="82"/>
        <v>-11</v>
      </c>
      <c r="AA753" t="str">
        <f t="shared" si="83"/>
        <v>Deteriorated</v>
      </c>
    </row>
    <row r="754" spans="1:27" x14ac:dyDescent="0.25">
      <c r="A754">
        <v>14</v>
      </c>
      <c r="B754" t="str">
        <f t="shared" si="77"/>
        <v>10-20 hours</v>
      </c>
      <c r="C754">
        <v>98</v>
      </c>
      <c r="D754" t="str">
        <f t="shared" si="78"/>
        <v>Very Good</v>
      </c>
      <c r="E754" t="s">
        <v>21</v>
      </c>
      <c r="F754" t="s">
        <v>21</v>
      </c>
      <c r="G754" t="s">
        <v>22</v>
      </c>
      <c r="H754">
        <v>7</v>
      </c>
      <c r="I754" t="str">
        <f t="shared" si="79"/>
        <v>&lt; 8 hours</v>
      </c>
      <c r="J754">
        <v>51</v>
      </c>
      <c r="K754" t="s">
        <v>24</v>
      </c>
      <c r="L754" t="s">
        <v>23</v>
      </c>
      <c r="M754">
        <v>0</v>
      </c>
      <c r="N754" t="str">
        <f t="shared" si="80"/>
        <v>No</v>
      </c>
      <c r="O754" t="s">
        <v>24</v>
      </c>
      <c r="P754" t="s">
        <v>20</v>
      </c>
      <c r="Q754" t="s">
        <v>25</v>
      </c>
      <c r="R754" t="s">
        <v>26</v>
      </c>
      <c r="S754">
        <v>1</v>
      </c>
      <c r="T754" t="str">
        <f t="shared" si="81"/>
        <v>Low (0-2 hours)</v>
      </c>
      <c r="U754" t="s">
        <v>23</v>
      </c>
      <c r="V754" t="s">
        <v>27</v>
      </c>
      <c r="W754" t="s">
        <v>28</v>
      </c>
      <c r="X754" t="s">
        <v>29</v>
      </c>
      <c r="Y754">
        <v>67</v>
      </c>
      <c r="Z754">
        <f t="shared" si="82"/>
        <v>16</v>
      </c>
      <c r="AA754" t="str">
        <f t="shared" si="83"/>
        <v>Improved</v>
      </c>
    </row>
    <row r="755" spans="1:27" x14ac:dyDescent="0.25">
      <c r="A755">
        <v>26</v>
      </c>
      <c r="B755" t="str">
        <f t="shared" si="77"/>
        <v>20-30 hours</v>
      </c>
      <c r="C755">
        <v>80</v>
      </c>
      <c r="D755" t="str">
        <f t="shared" si="78"/>
        <v>Good</v>
      </c>
      <c r="E755" t="s">
        <v>24</v>
      </c>
      <c r="F755" t="s">
        <v>20</v>
      </c>
      <c r="G755" t="s">
        <v>23</v>
      </c>
      <c r="H755">
        <v>6</v>
      </c>
      <c r="I755" t="str">
        <f t="shared" si="79"/>
        <v>&lt; 8 hours</v>
      </c>
      <c r="J755">
        <v>66</v>
      </c>
      <c r="K755" t="s">
        <v>24</v>
      </c>
      <c r="L755" t="s">
        <v>23</v>
      </c>
      <c r="M755">
        <v>2</v>
      </c>
      <c r="N755" t="str">
        <f t="shared" si="80"/>
        <v>Yes</v>
      </c>
      <c r="O755" t="s">
        <v>21</v>
      </c>
      <c r="P755" t="s">
        <v>24</v>
      </c>
      <c r="Q755" t="s">
        <v>25</v>
      </c>
      <c r="R755" t="s">
        <v>34</v>
      </c>
      <c r="S755">
        <v>4</v>
      </c>
      <c r="T755" t="str">
        <f t="shared" si="81"/>
        <v>Moderate (2-4 hours)</v>
      </c>
      <c r="U755" t="s">
        <v>22</v>
      </c>
      <c r="V755" t="s">
        <v>35</v>
      </c>
      <c r="W755" t="s">
        <v>28</v>
      </c>
      <c r="X755" t="s">
        <v>29</v>
      </c>
      <c r="Y755">
        <v>70</v>
      </c>
      <c r="Z755">
        <f t="shared" si="82"/>
        <v>4</v>
      </c>
      <c r="AA755" t="str">
        <f t="shared" si="83"/>
        <v>Improved</v>
      </c>
    </row>
    <row r="756" spans="1:27" x14ac:dyDescent="0.25">
      <c r="A756">
        <v>14</v>
      </c>
      <c r="B756" t="str">
        <f t="shared" si="77"/>
        <v>10-20 hours</v>
      </c>
      <c r="C756">
        <v>89</v>
      </c>
      <c r="D756" t="str">
        <f t="shared" si="78"/>
        <v>Good</v>
      </c>
      <c r="E756" t="s">
        <v>24</v>
      </c>
      <c r="F756" t="s">
        <v>20</v>
      </c>
      <c r="G756" t="s">
        <v>23</v>
      </c>
      <c r="H756">
        <v>5</v>
      </c>
      <c r="I756" t="str">
        <f t="shared" si="79"/>
        <v>&lt; 8 hours</v>
      </c>
      <c r="J756">
        <v>67</v>
      </c>
      <c r="K756" t="s">
        <v>20</v>
      </c>
      <c r="L756" t="s">
        <v>22</v>
      </c>
      <c r="M756">
        <v>3</v>
      </c>
      <c r="N756" t="str">
        <f t="shared" si="80"/>
        <v>Yes</v>
      </c>
      <c r="O756" t="s">
        <v>20</v>
      </c>
      <c r="P756" t="s">
        <v>20</v>
      </c>
      <c r="Q756" t="s">
        <v>36</v>
      </c>
      <c r="R756" t="s">
        <v>34</v>
      </c>
      <c r="S756">
        <v>3</v>
      </c>
      <c r="T756" t="str">
        <f t="shared" si="81"/>
        <v>Moderate (2-4 hours)</v>
      </c>
      <c r="U756" t="s">
        <v>22</v>
      </c>
      <c r="V756" t="s">
        <v>27</v>
      </c>
      <c r="W756" t="s">
        <v>37</v>
      </c>
      <c r="X756" t="s">
        <v>33</v>
      </c>
      <c r="Y756">
        <v>63</v>
      </c>
      <c r="Z756">
        <f t="shared" si="82"/>
        <v>-4</v>
      </c>
      <c r="AA756" t="str">
        <f t="shared" si="83"/>
        <v>Deteriorated</v>
      </c>
    </row>
    <row r="757" spans="1:27" x14ac:dyDescent="0.25">
      <c r="A757">
        <v>36</v>
      </c>
      <c r="B757" t="str">
        <f t="shared" si="77"/>
        <v>above 30 hours</v>
      </c>
      <c r="C757">
        <v>76</v>
      </c>
      <c r="D757" t="str">
        <f t="shared" si="78"/>
        <v>Fair</v>
      </c>
      <c r="E757" t="s">
        <v>24</v>
      </c>
      <c r="F757" t="s">
        <v>24</v>
      </c>
      <c r="G757" t="s">
        <v>22</v>
      </c>
      <c r="H757">
        <v>6</v>
      </c>
      <c r="I757" t="str">
        <f t="shared" si="79"/>
        <v>&lt; 8 hours</v>
      </c>
      <c r="J757">
        <v>96</v>
      </c>
      <c r="K757" t="s">
        <v>24</v>
      </c>
      <c r="L757" t="s">
        <v>23</v>
      </c>
      <c r="M757">
        <v>1</v>
      </c>
      <c r="N757" t="str">
        <f t="shared" si="80"/>
        <v>Yes</v>
      </c>
      <c r="O757" t="s">
        <v>20</v>
      </c>
      <c r="P757" t="s">
        <v>24</v>
      </c>
      <c r="Q757" t="s">
        <v>36</v>
      </c>
      <c r="R757" t="s">
        <v>34</v>
      </c>
      <c r="S757">
        <v>2</v>
      </c>
      <c r="T757" t="str">
        <f t="shared" si="81"/>
        <v>Low (0-2 hours)</v>
      </c>
      <c r="U757" t="s">
        <v>22</v>
      </c>
      <c r="V757" t="s">
        <v>31</v>
      </c>
      <c r="W757" t="s">
        <v>28</v>
      </c>
      <c r="X757" t="s">
        <v>29</v>
      </c>
      <c r="Y757">
        <v>71</v>
      </c>
      <c r="Z757">
        <f t="shared" si="82"/>
        <v>-25</v>
      </c>
      <c r="AA757" t="str">
        <f t="shared" si="83"/>
        <v>Deteriorated</v>
      </c>
    </row>
    <row r="758" spans="1:27" x14ac:dyDescent="0.25">
      <c r="A758">
        <v>23</v>
      </c>
      <c r="B758" t="str">
        <f t="shared" si="77"/>
        <v>20-30 hours</v>
      </c>
      <c r="C758">
        <v>74</v>
      </c>
      <c r="D758" t="str">
        <f t="shared" si="78"/>
        <v>Fair</v>
      </c>
      <c r="E758" t="s">
        <v>21</v>
      </c>
      <c r="F758" t="s">
        <v>20</v>
      </c>
      <c r="G758" t="s">
        <v>22</v>
      </c>
      <c r="H758">
        <v>6</v>
      </c>
      <c r="I758" t="str">
        <f t="shared" si="79"/>
        <v>&lt; 8 hours</v>
      </c>
      <c r="J758">
        <v>100</v>
      </c>
      <c r="K758" t="s">
        <v>20</v>
      </c>
      <c r="L758" t="s">
        <v>23</v>
      </c>
      <c r="M758">
        <v>2</v>
      </c>
      <c r="N758" t="str">
        <f t="shared" si="80"/>
        <v>Yes</v>
      </c>
      <c r="O758" t="s">
        <v>21</v>
      </c>
      <c r="P758" t="s">
        <v>20</v>
      </c>
      <c r="Q758" t="s">
        <v>36</v>
      </c>
      <c r="R758" t="s">
        <v>26</v>
      </c>
      <c r="S758">
        <v>3</v>
      </c>
      <c r="T758" t="str">
        <f t="shared" si="81"/>
        <v>Moderate (2-4 hours)</v>
      </c>
      <c r="U758" t="s">
        <v>22</v>
      </c>
      <c r="V758" t="s">
        <v>27</v>
      </c>
      <c r="W758" t="s">
        <v>28</v>
      </c>
      <c r="X758" t="s">
        <v>29</v>
      </c>
      <c r="Y758">
        <v>68</v>
      </c>
      <c r="Z758">
        <f t="shared" si="82"/>
        <v>-32</v>
      </c>
      <c r="AA758" t="str">
        <f t="shared" si="83"/>
        <v>Deteriorated</v>
      </c>
    </row>
    <row r="759" spans="1:27" x14ac:dyDescent="0.25">
      <c r="A759">
        <v>21</v>
      </c>
      <c r="B759" t="str">
        <f t="shared" si="77"/>
        <v>20-30 hours</v>
      </c>
      <c r="C759">
        <v>76</v>
      </c>
      <c r="D759" t="str">
        <f t="shared" si="78"/>
        <v>Fair</v>
      </c>
      <c r="E759" t="s">
        <v>24</v>
      </c>
      <c r="F759" t="s">
        <v>24</v>
      </c>
      <c r="G759" t="s">
        <v>22</v>
      </c>
      <c r="H759">
        <v>7</v>
      </c>
      <c r="I759" t="str">
        <f t="shared" si="79"/>
        <v>&lt; 8 hours</v>
      </c>
      <c r="J759">
        <v>81</v>
      </c>
      <c r="K759" t="s">
        <v>24</v>
      </c>
      <c r="L759" t="s">
        <v>23</v>
      </c>
      <c r="M759">
        <v>0</v>
      </c>
      <c r="N759" t="str">
        <f t="shared" si="80"/>
        <v>No</v>
      </c>
      <c r="O759" t="s">
        <v>24</v>
      </c>
      <c r="P759" t="s">
        <v>21</v>
      </c>
      <c r="Q759" t="s">
        <v>36</v>
      </c>
      <c r="R759" t="s">
        <v>26</v>
      </c>
      <c r="S759">
        <v>2</v>
      </c>
      <c r="T759" t="str">
        <f t="shared" si="81"/>
        <v>Low (0-2 hours)</v>
      </c>
      <c r="U759" t="s">
        <v>22</v>
      </c>
      <c r="V759" t="s">
        <v>31</v>
      </c>
      <c r="W759" t="s">
        <v>32</v>
      </c>
      <c r="X759" t="s">
        <v>33</v>
      </c>
      <c r="Y759">
        <v>67</v>
      </c>
      <c r="Z759">
        <f t="shared" si="82"/>
        <v>-14</v>
      </c>
      <c r="AA759" t="str">
        <f t="shared" si="83"/>
        <v>Deteriorated</v>
      </c>
    </row>
    <row r="760" spans="1:27" x14ac:dyDescent="0.25">
      <c r="A760">
        <v>15</v>
      </c>
      <c r="B760" t="str">
        <f t="shared" si="77"/>
        <v>10-20 hours</v>
      </c>
      <c r="C760">
        <v>76</v>
      </c>
      <c r="D760" t="str">
        <f t="shared" si="78"/>
        <v>Fair</v>
      </c>
      <c r="E760" t="s">
        <v>21</v>
      </c>
      <c r="F760" t="s">
        <v>21</v>
      </c>
      <c r="G760" t="s">
        <v>23</v>
      </c>
      <c r="H760">
        <v>9</v>
      </c>
      <c r="I760" t="str">
        <f t="shared" si="79"/>
        <v>≥ 8 hours</v>
      </c>
      <c r="J760">
        <v>76</v>
      </c>
      <c r="K760" t="s">
        <v>24</v>
      </c>
      <c r="L760" t="s">
        <v>23</v>
      </c>
      <c r="M760">
        <v>1</v>
      </c>
      <c r="N760" t="str">
        <f t="shared" si="80"/>
        <v>Yes</v>
      </c>
      <c r="O760" t="s">
        <v>24</v>
      </c>
      <c r="P760" t="s">
        <v>21</v>
      </c>
      <c r="Q760" t="s">
        <v>25</v>
      </c>
      <c r="R760" t="s">
        <v>34</v>
      </c>
      <c r="S760">
        <v>2</v>
      </c>
      <c r="T760" t="str">
        <f t="shared" si="81"/>
        <v>Low (0-2 hours)</v>
      </c>
      <c r="U760" t="s">
        <v>22</v>
      </c>
      <c r="V760" t="s">
        <v>35</v>
      </c>
      <c r="W760" t="s">
        <v>37</v>
      </c>
      <c r="X760" t="s">
        <v>33</v>
      </c>
      <c r="Y760">
        <v>67</v>
      </c>
      <c r="Z760">
        <f t="shared" si="82"/>
        <v>-9</v>
      </c>
      <c r="AA760" t="str">
        <f t="shared" si="83"/>
        <v>Deteriorated</v>
      </c>
    </row>
    <row r="761" spans="1:27" x14ac:dyDescent="0.25">
      <c r="A761">
        <v>24</v>
      </c>
      <c r="B761" t="str">
        <f t="shared" si="77"/>
        <v>20-30 hours</v>
      </c>
      <c r="C761">
        <v>82</v>
      </c>
      <c r="D761" t="str">
        <f t="shared" si="78"/>
        <v>Good</v>
      </c>
      <c r="E761" t="s">
        <v>20</v>
      </c>
      <c r="F761" t="s">
        <v>24</v>
      </c>
      <c r="G761" t="s">
        <v>23</v>
      </c>
      <c r="H761">
        <v>7</v>
      </c>
      <c r="I761" t="str">
        <f t="shared" si="79"/>
        <v>&lt; 8 hours</v>
      </c>
      <c r="J761">
        <v>72</v>
      </c>
      <c r="K761" t="s">
        <v>24</v>
      </c>
      <c r="L761" t="s">
        <v>23</v>
      </c>
      <c r="M761">
        <v>0</v>
      </c>
      <c r="N761" t="str">
        <f t="shared" si="80"/>
        <v>No</v>
      </c>
      <c r="O761" t="s">
        <v>24</v>
      </c>
      <c r="P761" t="s">
        <v>21</v>
      </c>
      <c r="Q761" t="s">
        <v>25</v>
      </c>
      <c r="R761" t="s">
        <v>26</v>
      </c>
      <c r="S761">
        <v>2</v>
      </c>
      <c r="T761" t="str">
        <f t="shared" si="81"/>
        <v>Low (0-2 hours)</v>
      </c>
      <c r="U761" t="s">
        <v>22</v>
      </c>
      <c r="V761" t="s">
        <v>35</v>
      </c>
      <c r="W761" t="s">
        <v>32</v>
      </c>
      <c r="X761" t="s">
        <v>33</v>
      </c>
      <c r="Y761">
        <v>68</v>
      </c>
      <c r="Z761">
        <f t="shared" si="82"/>
        <v>-4</v>
      </c>
      <c r="AA761" t="str">
        <f t="shared" si="83"/>
        <v>Deteriorated</v>
      </c>
    </row>
    <row r="762" spans="1:27" x14ac:dyDescent="0.25">
      <c r="A762">
        <v>17</v>
      </c>
      <c r="B762" t="str">
        <f t="shared" si="77"/>
        <v>10-20 hours</v>
      </c>
      <c r="C762">
        <v>82</v>
      </c>
      <c r="D762" t="str">
        <f t="shared" si="78"/>
        <v>Good</v>
      </c>
      <c r="E762" t="s">
        <v>21</v>
      </c>
      <c r="F762" t="s">
        <v>24</v>
      </c>
      <c r="G762" t="s">
        <v>22</v>
      </c>
      <c r="H762">
        <v>6</v>
      </c>
      <c r="I762" t="str">
        <f t="shared" si="79"/>
        <v>&lt; 8 hours</v>
      </c>
      <c r="J762">
        <v>51</v>
      </c>
      <c r="K762" t="s">
        <v>24</v>
      </c>
      <c r="L762" t="s">
        <v>23</v>
      </c>
      <c r="M762">
        <v>1</v>
      </c>
      <c r="N762" t="str">
        <f t="shared" si="80"/>
        <v>Yes</v>
      </c>
      <c r="O762" t="s">
        <v>20</v>
      </c>
      <c r="P762" t="s">
        <v>24</v>
      </c>
      <c r="Q762" t="s">
        <v>25</v>
      </c>
      <c r="R762" t="s">
        <v>26</v>
      </c>
      <c r="S762">
        <v>3</v>
      </c>
      <c r="T762" t="str">
        <f t="shared" si="81"/>
        <v>Moderate (2-4 hours)</v>
      </c>
      <c r="U762" t="s">
        <v>22</v>
      </c>
      <c r="V762" t="s">
        <v>35</v>
      </c>
      <c r="W762" t="s">
        <v>32</v>
      </c>
      <c r="X762" t="s">
        <v>29</v>
      </c>
      <c r="Y762">
        <v>66</v>
      </c>
      <c r="Z762">
        <f t="shared" si="82"/>
        <v>15</v>
      </c>
      <c r="AA762" t="str">
        <f t="shared" si="83"/>
        <v>Improved</v>
      </c>
    </row>
    <row r="763" spans="1:27" x14ac:dyDescent="0.25">
      <c r="A763">
        <v>21</v>
      </c>
      <c r="B763" t="str">
        <f t="shared" si="77"/>
        <v>20-30 hours</v>
      </c>
      <c r="C763">
        <v>80</v>
      </c>
      <c r="D763" t="str">
        <f t="shared" si="78"/>
        <v>Good</v>
      </c>
      <c r="E763" t="s">
        <v>24</v>
      </c>
      <c r="F763" t="s">
        <v>24</v>
      </c>
      <c r="G763" t="s">
        <v>23</v>
      </c>
      <c r="H763">
        <v>8</v>
      </c>
      <c r="I763" t="str">
        <f t="shared" si="79"/>
        <v>≥ 8 hours</v>
      </c>
      <c r="J763">
        <v>90</v>
      </c>
      <c r="K763" t="s">
        <v>24</v>
      </c>
      <c r="L763" t="s">
        <v>23</v>
      </c>
      <c r="M763">
        <v>0</v>
      </c>
      <c r="N763" t="str">
        <f t="shared" si="80"/>
        <v>No</v>
      </c>
      <c r="O763" t="s">
        <v>24</v>
      </c>
      <c r="P763" t="s">
        <v>24</v>
      </c>
      <c r="Q763" t="s">
        <v>25</v>
      </c>
      <c r="R763" t="s">
        <v>30</v>
      </c>
      <c r="S763">
        <v>4</v>
      </c>
      <c r="T763" t="str">
        <f t="shared" si="81"/>
        <v>Moderate (2-4 hours)</v>
      </c>
      <c r="U763" t="s">
        <v>22</v>
      </c>
      <c r="V763" t="s">
        <v>31</v>
      </c>
      <c r="W763" t="s">
        <v>28</v>
      </c>
      <c r="X763" t="s">
        <v>29</v>
      </c>
      <c r="Y763">
        <v>68</v>
      </c>
      <c r="Z763">
        <f t="shared" si="82"/>
        <v>-22</v>
      </c>
      <c r="AA763" t="str">
        <f t="shared" si="83"/>
        <v>Deteriorated</v>
      </c>
    </row>
    <row r="764" spans="1:27" x14ac:dyDescent="0.25">
      <c r="A764">
        <v>35</v>
      </c>
      <c r="B764" t="str">
        <f t="shared" si="77"/>
        <v>above 30 hours</v>
      </c>
      <c r="C764">
        <v>65</v>
      </c>
      <c r="D764" t="str">
        <f t="shared" si="78"/>
        <v>Poor</v>
      </c>
      <c r="E764" t="s">
        <v>21</v>
      </c>
      <c r="F764" t="s">
        <v>24</v>
      </c>
      <c r="G764" t="s">
        <v>23</v>
      </c>
      <c r="H764">
        <v>7</v>
      </c>
      <c r="I764" t="str">
        <f t="shared" si="79"/>
        <v>&lt; 8 hours</v>
      </c>
      <c r="J764">
        <v>84</v>
      </c>
      <c r="K764" t="s">
        <v>21</v>
      </c>
      <c r="L764" t="s">
        <v>23</v>
      </c>
      <c r="M764">
        <v>0</v>
      </c>
      <c r="N764" t="str">
        <f t="shared" si="80"/>
        <v>No</v>
      </c>
      <c r="O764" t="s">
        <v>24</v>
      </c>
      <c r="P764" t="s">
        <v>24</v>
      </c>
      <c r="Q764" t="s">
        <v>25</v>
      </c>
      <c r="R764" t="s">
        <v>26</v>
      </c>
      <c r="S764">
        <v>2</v>
      </c>
      <c r="T764" t="str">
        <f t="shared" si="81"/>
        <v>Low (0-2 hours)</v>
      </c>
      <c r="U764" t="s">
        <v>22</v>
      </c>
      <c r="V764" t="s">
        <v>27</v>
      </c>
      <c r="W764" t="s">
        <v>32</v>
      </c>
      <c r="X764" t="s">
        <v>29</v>
      </c>
      <c r="Y764">
        <v>70</v>
      </c>
      <c r="Z764">
        <f t="shared" si="82"/>
        <v>-14</v>
      </c>
      <c r="AA764" t="str">
        <f t="shared" si="83"/>
        <v>Deteriorated</v>
      </c>
    </row>
    <row r="765" spans="1:27" x14ac:dyDescent="0.25">
      <c r="A765">
        <v>19</v>
      </c>
      <c r="B765" t="str">
        <f t="shared" si="77"/>
        <v>10-20 hours</v>
      </c>
      <c r="C765">
        <v>80</v>
      </c>
      <c r="D765" t="str">
        <f t="shared" si="78"/>
        <v>Good</v>
      </c>
      <c r="E765" t="s">
        <v>20</v>
      </c>
      <c r="F765" t="s">
        <v>20</v>
      </c>
      <c r="G765" t="s">
        <v>22</v>
      </c>
      <c r="H765">
        <v>8</v>
      </c>
      <c r="I765" t="str">
        <f t="shared" si="79"/>
        <v>≥ 8 hours</v>
      </c>
      <c r="J765">
        <v>82</v>
      </c>
      <c r="K765" t="s">
        <v>24</v>
      </c>
      <c r="L765" t="s">
        <v>23</v>
      </c>
      <c r="M765">
        <v>5</v>
      </c>
      <c r="N765" t="str">
        <f t="shared" si="80"/>
        <v>Yes</v>
      </c>
      <c r="O765" t="s">
        <v>20</v>
      </c>
      <c r="P765" t="s">
        <v>20</v>
      </c>
      <c r="Q765" t="s">
        <v>25</v>
      </c>
      <c r="R765" t="s">
        <v>26</v>
      </c>
      <c r="S765">
        <v>3</v>
      </c>
      <c r="T765" t="str">
        <f t="shared" si="81"/>
        <v>Moderate (2-4 hours)</v>
      </c>
      <c r="U765" t="s">
        <v>22</v>
      </c>
      <c r="V765" t="s">
        <v>31</v>
      </c>
      <c r="W765" t="s">
        <v>28</v>
      </c>
      <c r="X765" t="s">
        <v>29</v>
      </c>
      <c r="Y765">
        <v>67</v>
      </c>
      <c r="Z765">
        <f t="shared" si="82"/>
        <v>-15</v>
      </c>
      <c r="AA765" t="str">
        <f t="shared" si="83"/>
        <v>Deteriorated</v>
      </c>
    </row>
    <row r="766" spans="1:27" x14ac:dyDescent="0.25">
      <c r="A766">
        <v>27</v>
      </c>
      <c r="B766" t="str">
        <f t="shared" si="77"/>
        <v>20-30 hours</v>
      </c>
      <c r="C766">
        <v>67</v>
      </c>
      <c r="D766" t="str">
        <f t="shared" si="78"/>
        <v>Poor</v>
      </c>
      <c r="E766" t="s">
        <v>20</v>
      </c>
      <c r="F766" t="s">
        <v>24</v>
      </c>
      <c r="G766" t="s">
        <v>23</v>
      </c>
      <c r="H766">
        <v>6</v>
      </c>
      <c r="I766" t="str">
        <f t="shared" si="79"/>
        <v>&lt; 8 hours</v>
      </c>
      <c r="J766">
        <v>90</v>
      </c>
      <c r="K766" t="s">
        <v>24</v>
      </c>
      <c r="L766" t="s">
        <v>23</v>
      </c>
      <c r="M766">
        <v>2</v>
      </c>
      <c r="N766" t="str">
        <f t="shared" si="80"/>
        <v>Yes</v>
      </c>
      <c r="O766" t="s">
        <v>21</v>
      </c>
      <c r="P766" t="s">
        <v>21</v>
      </c>
      <c r="Q766" t="s">
        <v>36</v>
      </c>
      <c r="R766" t="s">
        <v>34</v>
      </c>
      <c r="S766">
        <v>3</v>
      </c>
      <c r="T766" t="str">
        <f t="shared" si="81"/>
        <v>Moderate (2-4 hours)</v>
      </c>
      <c r="U766" t="s">
        <v>22</v>
      </c>
      <c r="V766" t="s">
        <v>27</v>
      </c>
      <c r="W766" t="s">
        <v>32</v>
      </c>
      <c r="X766" t="s">
        <v>29</v>
      </c>
      <c r="Y766">
        <v>67</v>
      </c>
      <c r="Z766">
        <f t="shared" si="82"/>
        <v>-23</v>
      </c>
      <c r="AA766" t="str">
        <f t="shared" si="83"/>
        <v>Deteriorated</v>
      </c>
    </row>
    <row r="767" spans="1:27" x14ac:dyDescent="0.25">
      <c r="A767">
        <v>16</v>
      </c>
      <c r="B767" t="str">
        <f t="shared" si="77"/>
        <v>10-20 hours</v>
      </c>
      <c r="C767">
        <v>65</v>
      </c>
      <c r="D767" t="str">
        <f t="shared" si="78"/>
        <v>Poor</v>
      </c>
      <c r="E767" t="s">
        <v>20</v>
      </c>
      <c r="F767" t="s">
        <v>21</v>
      </c>
      <c r="G767" t="s">
        <v>22</v>
      </c>
      <c r="H767">
        <v>9</v>
      </c>
      <c r="I767" t="str">
        <f t="shared" si="79"/>
        <v>≥ 8 hours</v>
      </c>
      <c r="J767">
        <v>96</v>
      </c>
      <c r="K767" t="s">
        <v>20</v>
      </c>
      <c r="L767" t="s">
        <v>23</v>
      </c>
      <c r="M767">
        <v>2</v>
      </c>
      <c r="N767" t="str">
        <f t="shared" si="80"/>
        <v>Yes</v>
      </c>
      <c r="O767" t="s">
        <v>20</v>
      </c>
      <c r="P767" t="s">
        <v>24</v>
      </c>
      <c r="Q767" t="s">
        <v>25</v>
      </c>
      <c r="R767" t="s">
        <v>30</v>
      </c>
      <c r="S767">
        <v>2</v>
      </c>
      <c r="T767" t="str">
        <f t="shared" si="81"/>
        <v>Low (0-2 hours)</v>
      </c>
      <c r="U767" t="s">
        <v>22</v>
      </c>
      <c r="V767" t="s">
        <v>27</v>
      </c>
      <c r="W767" t="s">
        <v>28</v>
      </c>
      <c r="X767" t="s">
        <v>29</v>
      </c>
      <c r="Y767">
        <v>62</v>
      </c>
      <c r="Z767">
        <f t="shared" si="82"/>
        <v>-34</v>
      </c>
      <c r="AA767" t="str">
        <f t="shared" si="83"/>
        <v>Deteriorated</v>
      </c>
    </row>
    <row r="768" spans="1:27" x14ac:dyDescent="0.25">
      <c r="A768">
        <v>20</v>
      </c>
      <c r="B768" t="str">
        <f t="shared" si="77"/>
        <v>10-20 hours</v>
      </c>
      <c r="C768">
        <v>97</v>
      </c>
      <c r="D768" t="str">
        <f t="shared" si="78"/>
        <v>Very Good</v>
      </c>
      <c r="E768" t="s">
        <v>24</v>
      </c>
      <c r="F768" t="s">
        <v>21</v>
      </c>
      <c r="G768" t="s">
        <v>22</v>
      </c>
      <c r="H768">
        <v>9</v>
      </c>
      <c r="I768" t="str">
        <f t="shared" si="79"/>
        <v>≥ 8 hours</v>
      </c>
      <c r="J768">
        <v>69</v>
      </c>
      <c r="K768" t="s">
        <v>20</v>
      </c>
      <c r="L768" t="s">
        <v>23</v>
      </c>
      <c r="M768">
        <v>0</v>
      </c>
      <c r="N768" t="str">
        <f t="shared" si="80"/>
        <v>No</v>
      </c>
      <c r="O768" t="s">
        <v>20</v>
      </c>
      <c r="P768" t="s">
        <v>20</v>
      </c>
      <c r="Q768" t="s">
        <v>25</v>
      </c>
      <c r="R768" t="s">
        <v>30</v>
      </c>
      <c r="S768">
        <v>3</v>
      </c>
      <c r="T768" t="str">
        <f t="shared" si="81"/>
        <v>Moderate (2-4 hours)</v>
      </c>
      <c r="U768" t="s">
        <v>23</v>
      </c>
      <c r="V768" t="s">
        <v>27</v>
      </c>
      <c r="W768" t="s">
        <v>28</v>
      </c>
      <c r="X768" t="s">
        <v>29</v>
      </c>
      <c r="Y768">
        <v>67</v>
      </c>
      <c r="Z768">
        <f t="shared" si="82"/>
        <v>-2</v>
      </c>
      <c r="AA768" t="str">
        <f t="shared" si="83"/>
        <v>Same</v>
      </c>
    </row>
    <row r="769" spans="1:27" x14ac:dyDescent="0.25">
      <c r="A769">
        <v>31</v>
      </c>
      <c r="B769" t="str">
        <f t="shared" si="77"/>
        <v>above 30 hours</v>
      </c>
      <c r="C769">
        <v>84</v>
      </c>
      <c r="D769" t="str">
        <f t="shared" si="78"/>
        <v>Good</v>
      </c>
      <c r="E769" t="s">
        <v>24</v>
      </c>
      <c r="F769" t="s">
        <v>21</v>
      </c>
      <c r="G769" t="s">
        <v>22</v>
      </c>
      <c r="H769">
        <v>7</v>
      </c>
      <c r="I769" t="str">
        <f t="shared" si="79"/>
        <v>&lt; 8 hours</v>
      </c>
      <c r="J769">
        <v>71</v>
      </c>
      <c r="K769" t="s">
        <v>20</v>
      </c>
      <c r="L769" t="s">
        <v>23</v>
      </c>
      <c r="M769">
        <v>4</v>
      </c>
      <c r="N769" t="str">
        <f t="shared" si="80"/>
        <v>Yes</v>
      </c>
      <c r="O769" t="s">
        <v>20</v>
      </c>
      <c r="P769" t="s">
        <v>24</v>
      </c>
      <c r="Q769" t="s">
        <v>25</v>
      </c>
      <c r="R769" t="s">
        <v>30</v>
      </c>
      <c r="S769">
        <v>4</v>
      </c>
      <c r="T769" t="str">
        <f t="shared" si="81"/>
        <v>Moderate (2-4 hours)</v>
      </c>
      <c r="U769" t="s">
        <v>22</v>
      </c>
      <c r="V769" t="s">
        <v>27</v>
      </c>
      <c r="W769" t="s">
        <v>37</v>
      </c>
      <c r="X769" t="s">
        <v>29</v>
      </c>
      <c r="Y769">
        <v>70</v>
      </c>
      <c r="Z769">
        <f t="shared" si="82"/>
        <v>-1</v>
      </c>
      <c r="AA769" t="str">
        <f t="shared" si="83"/>
        <v>Same</v>
      </c>
    </row>
    <row r="770" spans="1:27" x14ac:dyDescent="0.25">
      <c r="A770">
        <v>16</v>
      </c>
      <c r="B770" t="str">
        <f t="shared" si="77"/>
        <v>10-20 hours</v>
      </c>
      <c r="C770">
        <v>86</v>
      </c>
      <c r="D770" t="str">
        <f t="shared" si="78"/>
        <v>Good</v>
      </c>
      <c r="E770" t="s">
        <v>21</v>
      </c>
      <c r="F770" t="s">
        <v>21</v>
      </c>
      <c r="G770" t="s">
        <v>22</v>
      </c>
      <c r="H770">
        <v>8</v>
      </c>
      <c r="I770" t="str">
        <f t="shared" si="79"/>
        <v>≥ 8 hours</v>
      </c>
      <c r="J770">
        <v>99</v>
      </c>
      <c r="K770" t="s">
        <v>24</v>
      </c>
      <c r="L770" t="s">
        <v>23</v>
      </c>
      <c r="M770">
        <v>4</v>
      </c>
      <c r="N770" t="str">
        <f t="shared" si="80"/>
        <v>Yes</v>
      </c>
      <c r="O770" t="s">
        <v>20</v>
      </c>
      <c r="P770" t="s">
        <v>21</v>
      </c>
      <c r="Q770" t="s">
        <v>36</v>
      </c>
      <c r="R770" t="s">
        <v>34</v>
      </c>
      <c r="S770">
        <v>4</v>
      </c>
      <c r="T770" t="str">
        <f t="shared" si="81"/>
        <v>Moderate (2-4 hours)</v>
      </c>
      <c r="U770" t="s">
        <v>22</v>
      </c>
      <c r="V770" t="s">
        <v>31</v>
      </c>
      <c r="W770" t="s">
        <v>28</v>
      </c>
      <c r="X770" t="s">
        <v>29</v>
      </c>
      <c r="Y770">
        <v>72</v>
      </c>
      <c r="Z770">
        <f t="shared" si="82"/>
        <v>-27</v>
      </c>
      <c r="AA770" t="str">
        <f t="shared" si="83"/>
        <v>Deteriorated</v>
      </c>
    </row>
    <row r="771" spans="1:27" x14ac:dyDescent="0.25">
      <c r="A771">
        <v>31</v>
      </c>
      <c r="B771" t="str">
        <f t="shared" ref="B771:B834" si="84">IF(A771&lt;=10,"1-10 hours",IF(A771&lt;=20,"10-20 hours",IF(A771&lt;=30,"20-30 hours","above 30 hours")))</f>
        <v>above 30 hours</v>
      </c>
      <c r="C771">
        <v>76</v>
      </c>
      <c r="D771" t="str">
        <f t="shared" ref="D771:D834" si="85">IF(C771=100,"Perfect",
IF(C771&gt;=90,"Very Good",
IF(C771&gt;=80,"Good",
IF(C771&gt;=70,"Fair",
IF(C771&gt;=60,"Poor","Below 60")))))</f>
        <v>Fair</v>
      </c>
      <c r="E771" t="s">
        <v>24</v>
      </c>
      <c r="F771" t="s">
        <v>24</v>
      </c>
      <c r="G771" t="s">
        <v>23</v>
      </c>
      <c r="H771">
        <v>9</v>
      </c>
      <c r="I771" t="str">
        <f t="shared" ref="I771:I834" si="86">IF(H771&lt;8,"&lt; 8 hours","≥ 8 hours")</f>
        <v>≥ 8 hours</v>
      </c>
      <c r="J771">
        <v>83</v>
      </c>
      <c r="K771" t="s">
        <v>24</v>
      </c>
      <c r="L771" t="s">
        <v>23</v>
      </c>
      <c r="M771">
        <v>2</v>
      </c>
      <c r="N771" t="str">
        <f t="shared" ref="N771:N834" si="87">IF(M771=0,"No","Yes")</f>
        <v>Yes</v>
      </c>
      <c r="O771" t="s">
        <v>21</v>
      </c>
      <c r="P771" t="s">
        <v>24</v>
      </c>
      <c r="Q771" t="s">
        <v>36</v>
      </c>
      <c r="R771" t="s">
        <v>30</v>
      </c>
      <c r="S771">
        <v>3</v>
      </c>
      <c r="T771" t="str">
        <f t="shared" ref="T771:T834" si="88">IF(S771&lt;=2,"Low (0-2 hours)",IF(S771&lt;=4,"Moderate (2-4 hours)","High (4-6 hours)"))</f>
        <v>Moderate (2-4 hours)</v>
      </c>
      <c r="U771" t="s">
        <v>22</v>
      </c>
      <c r="V771" t="s">
        <v>27</v>
      </c>
      <c r="W771" t="s">
        <v>32</v>
      </c>
      <c r="X771" t="s">
        <v>33</v>
      </c>
      <c r="Y771">
        <v>70</v>
      </c>
      <c r="Z771">
        <f t="shared" ref="Z771:Z834" si="89">Y771-J771</f>
        <v>-13</v>
      </c>
      <c r="AA771" t="str">
        <f t="shared" ref="AA771:AA834" si="90">IF(Z771&gt;2,"Improved",IF(Z771&lt;-2,"Deteriorated","Same"))</f>
        <v>Deteriorated</v>
      </c>
    </row>
    <row r="772" spans="1:27" x14ac:dyDescent="0.25">
      <c r="A772">
        <v>24</v>
      </c>
      <c r="B772" t="str">
        <f t="shared" si="84"/>
        <v>20-30 hours</v>
      </c>
      <c r="C772">
        <v>96</v>
      </c>
      <c r="D772" t="str">
        <f t="shared" si="85"/>
        <v>Very Good</v>
      </c>
      <c r="E772" t="s">
        <v>20</v>
      </c>
      <c r="F772" t="s">
        <v>21</v>
      </c>
      <c r="G772" t="s">
        <v>22</v>
      </c>
      <c r="H772">
        <v>6</v>
      </c>
      <c r="I772" t="str">
        <f t="shared" si="86"/>
        <v>&lt; 8 hours</v>
      </c>
      <c r="J772">
        <v>93</v>
      </c>
      <c r="K772" t="s">
        <v>24</v>
      </c>
      <c r="L772" t="s">
        <v>23</v>
      </c>
      <c r="M772">
        <v>2</v>
      </c>
      <c r="N772" t="str">
        <f t="shared" si="87"/>
        <v>Yes</v>
      </c>
      <c r="O772" t="s">
        <v>20</v>
      </c>
      <c r="P772" t="s">
        <v>24</v>
      </c>
      <c r="Q772" t="s">
        <v>25</v>
      </c>
      <c r="R772" t="s">
        <v>34</v>
      </c>
      <c r="S772">
        <v>2</v>
      </c>
      <c r="T772" t="str">
        <f t="shared" si="88"/>
        <v>Low (0-2 hours)</v>
      </c>
      <c r="U772" t="s">
        <v>22</v>
      </c>
      <c r="V772" t="s">
        <v>27</v>
      </c>
      <c r="W772" t="s">
        <v>32</v>
      </c>
      <c r="X772" t="s">
        <v>33</v>
      </c>
      <c r="Y772">
        <v>94</v>
      </c>
      <c r="Z772">
        <f t="shared" si="89"/>
        <v>1</v>
      </c>
      <c r="AA772" t="str">
        <f t="shared" si="90"/>
        <v>Same</v>
      </c>
    </row>
    <row r="773" spans="1:27" x14ac:dyDescent="0.25">
      <c r="A773">
        <v>17</v>
      </c>
      <c r="B773" t="str">
        <f t="shared" si="84"/>
        <v>10-20 hours</v>
      </c>
      <c r="C773">
        <v>86</v>
      </c>
      <c r="D773" t="str">
        <f t="shared" si="85"/>
        <v>Good</v>
      </c>
      <c r="E773" t="s">
        <v>24</v>
      </c>
      <c r="F773" t="s">
        <v>24</v>
      </c>
      <c r="G773" t="s">
        <v>22</v>
      </c>
      <c r="H773">
        <v>7</v>
      </c>
      <c r="I773" t="str">
        <f t="shared" si="86"/>
        <v>&lt; 8 hours</v>
      </c>
      <c r="J773">
        <v>61</v>
      </c>
      <c r="K773" t="s">
        <v>24</v>
      </c>
      <c r="L773" t="s">
        <v>22</v>
      </c>
      <c r="M773">
        <v>2</v>
      </c>
      <c r="N773" t="str">
        <f t="shared" si="87"/>
        <v>Yes</v>
      </c>
      <c r="O773" t="s">
        <v>21</v>
      </c>
      <c r="P773" t="s">
        <v>24</v>
      </c>
      <c r="Q773" t="s">
        <v>25</v>
      </c>
      <c r="R773" t="s">
        <v>26</v>
      </c>
      <c r="S773">
        <v>3</v>
      </c>
      <c r="T773" t="str">
        <f t="shared" si="88"/>
        <v>Moderate (2-4 hours)</v>
      </c>
      <c r="U773" t="s">
        <v>22</v>
      </c>
      <c r="V773" t="s">
        <v>27</v>
      </c>
      <c r="W773" t="s">
        <v>32</v>
      </c>
      <c r="X773" t="s">
        <v>29</v>
      </c>
      <c r="Y773">
        <v>66</v>
      </c>
      <c r="Z773">
        <f t="shared" si="89"/>
        <v>5</v>
      </c>
      <c r="AA773" t="str">
        <f t="shared" si="90"/>
        <v>Improved</v>
      </c>
    </row>
    <row r="774" spans="1:27" x14ac:dyDescent="0.25">
      <c r="A774">
        <v>24</v>
      </c>
      <c r="B774" t="str">
        <f t="shared" si="84"/>
        <v>20-30 hours</v>
      </c>
      <c r="C774">
        <v>91</v>
      </c>
      <c r="D774" t="str">
        <f t="shared" si="85"/>
        <v>Very Good</v>
      </c>
      <c r="E774" t="s">
        <v>20</v>
      </c>
      <c r="F774" t="s">
        <v>20</v>
      </c>
      <c r="G774" t="s">
        <v>23</v>
      </c>
      <c r="H774">
        <v>7</v>
      </c>
      <c r="I774" t="str">
        <f t="shared" si="86"/>
        <v>&lt; 8 hours</v>
      </c>
      <c r="J774">
        <v>66</v>
      </c>
      <c r="K774" t="s">
        <v>21</v>
      </c>
      <c r="L774" t="s">
        <v>23</v>
      </c>
      <c r="M774">
        <v>2</v>
      </c>
      <c r="N774" t="str">
        <f t="shared" si="87"/>
        <v>Yes</v>
      </c>
      <c r="O774" t="s">
        <v>20</v>
      </c>
      <c r="P774" t="s">
        <v>21</v>
      </c>
      <c r="Q774" t="s">
        <v>25</v>
      </c>
      <c r="R774" t="s">
        <v>34</v>
      </c>
      <c r="S774">
        <v>3</v>
      </c>
      <c r="T774" t="str">
        <f t="shared" si="88"/>
        <v>Moderate (2-4 hours)</v>
      </c>
      <c r="U774" t="s">
        <v>22</v>
      </c>
      <c r="V774" t="s">
        <v>27</v>
      </c>
      <c r="W774" t="s">
        <v>28</v>
      </c>
      <c r="X774" t="s">
        <v>29</v>
      </c>
      <c r="Y774">
        <v>69</v>
      </c>
      <c r="Z774">
        <f t="shared" si="89"/>
        <v>3</v>
      </c>
      <c r="AA774" t="str">
        <f t="shared" si="90"/>
        <v>Improved</v>
      </c>
    </row>
    <row r="775" spans="1:27" x14ac:dyDescent="0.25">
      <c r="A775">
        <v>26</v>
      </c>
      <c r="B775" t="str">
        <f t="shared" si="84"/>
        <v>20-30 hours</v>
      </c>
      <c r="C775">
        <v>75</v>
      </c>
      <c r="D775" t="str">
        <f t="shared" si="85"/>
        <v>Fair</v>
      </c>
      <c r="E775" t="s">
        <v>21</v>
      </c>
      <c r="F775" t="s">
        <v>24</v>
      </c>
      <c r="G775" t="s">
        <v>22</v>
      </c>
      <c r="H775">
        <v>5</v>
      </c>
      <c r="I775" t="str">
        <f t="shared" si="86"/>
        <v>&lt; 8 hours</v>
      </c>
      <c r="J775">
        <v>70</v>
      </c>
      <c r="K775" t="s">
        <v>20</v>
      </c>
      <c r="L775" t="s">
        <v>23</v>
      </c>
      <c r="M775">
        <v>0</v>
      </c>
      <c r="N775" t="str">
        <f t="shared" si="87"/>
        <v>No</v>
      </c>
      <c r="O775" t="s">
        <v>21</v>
      </c>
      <c r="P775" t="s">
        <v>20</v>
      </c>
      <c r="Q775" t="s">
        <v>36</v>
      </c>
      <c r="R775" t="s">
        <v>34</v>
      </c>
      <c r="S775">
        <v>2</v>
      </c>
      <c r="T775" t="str">
        <f t="shared" si="88"/>
        <v>Low (0-2 hours)</v>
      </c>
      <c r="U775" t="s">
        <v>22</v>
      </c>
      <c r="V775" t="s">
        <v>35</v>
      </c>
      <c r="W775" t="s">
        <v>28</v>
      </c>
      <c r="X775" t="s">
        <v>29</v>
      </c>
      <c r="Y775">
        <v>68</v>
      </c>
      <c r="Z775">
        <f t="shared" si="89"/>
        <v>-2</v>
      </c>
      <c r="AA775" t="str">
        <f t="shared" si="90"/>
        <v>Same</v>
      </c>
    </row>
    <row r="776" spans="1:27" x14ac:dyDescent="0.25">
      <c r="A776">
        <v>24</v>
      </c>
      <c r="B776" t="str">
        <f t="shared" si="84"/>
        <v>20-30 hours</v>
      </c>
      <c r="C776">
        <v>98</v>
      </c>
      <c r="D776" t="str">
        <f t="shared" si="85"/>
        <v>Very Good</v>
      </c>
      <c r="E776" t="s">
        <v>21</v>
      </c>
      <c r="F776" t="s">
        <v>20</v>
      </c>
      <c r="G776" t="s">
        <v>22</v>
      </c>
      <c r="H776">
        <v>8</v>
      </c>
      <c r="I776" t="str">
        <f t="shared" si="86"/>
        <v>≥ 8 hours</v>
      </c>
      <c r="J776">
        <v>66</v>
      </c>
      <c r="K776" t="s">
        <v>21</v>
      </c>
      <c r="L776" t="s">
        <v>23</v>
      </c>
      <c r="M776">
        <v>2</v>
      </c>
      <c r="N776" t="str">
        <f t="shared" si="87"/>
        <v>Yes</v>
      </c>
      <c r="O776" t="s">
        <v>20</v>
      </c>
      <c r="P776" t="s">
        <v>24</v>
      </c>
      <c r="Q776" t="s">
        <v>25</v>
      </c>
      <c r="R776" t="s">
        <v>26</v>
      </c>
      <c r="S776">
        <v>1</v>
      </c>
      <c r="T776" t="str">
        <f t="shared" si="88"/>
        <v>Low (0-2 hours)</v>
      </c>
      <c r="U776" t="s">
        <v>22</v>
      </c>
      <c r="V776" t="s">
        <v>27</v>
      </c>
      <c r="W776" t="s">
        <v>32</v>
      </c>
      <c r="X776" t="s">
        <v>29</v>
      </c>
      <c r="Y776">
        <v>71</v>
      </c>
      <c r="Z776">
        <f t="shared" si="89"/>
        <v>5</v>
      </c>
      <c r="AA776" t="str">
        <f t="shared" si="90"/>
        <v>Improved</v>
      </c>
    </row>
    <row r="777" spans="1:27" x14ac:dyDescent="0.25">
      <c r="A777">
        <v>11</v>
      </c>
      <c r="B777" t="str">
        <f t="shared" si="84"/>
        <v>10-20 hours</v>
      </c>
      <c r="C777">
        <v>93</v>
      </c>
      <c r="D777" t="str">
        <f t="shared" si="85"/>
        <v>Very Good</v>
      </c>
      <c r="E777" t="s">
        <v>21</v>
      </c>
      <c r="F777" t="s">
        <v>24</v>
      </c>
      <c r="G777" t="s">
        <v>22</v>
      </c>
      <c r="H777">
        <v>9</v>
      </c>
      <c r="I777" t="str">
        <f t="shared" si="86"/>
        <v>≥ 8 hours</v>
      </c>
      <c r="J777">
        <v>94</v>
      </c>
      <c r="K777" t="s">
        <v>24</v>
      </c>
      <c r="L777" t="s">
        <v>23</v>
      </c>
      <c r="M777">
        <v>4</v>
      </c>
      <c r="N777" t="str">
        <f t="shared" si="87"/>
        <v>Yes</v>
      </c>
      <c r="O777" t="s">
        <v>20</v>
      </c>
      <c r="P777" t="s">
        <v>21</v>
      </c>
      <c r="Q777" t="s">
        <v>25</v>
      </c>
      <c r="R777" t="s">
        <v>34</v>
      </c>
      <c r="S777">
        <v>4</v>
      </c>
      <c r="T777" t="str">
        <f t="shared" si="88"/>
        <v>Moderate (2-4 hours)</v>
      </c>
      <c r="U777" t="s">
        <v>22</v>
      </c>
      <c r="V777" t="s">
        <v>27</v>
      </c>
      <c r="W777" t="s">
        <v>32</v>
      </c>
      <c r="X777" t="s">
        <v>29</v>
      </c>
      <c r="Y777">
        <v>69</v>
      </c>
      <c r="Z777">
        <f t="shared" si="89"/>
        <v>-25</v>
      </c>
      <c r="AA777" t="str">
        <f t="shared" si="90"/>
        <v>Deteriorated</v>
      </c>
    </row>
    <row r="778" spans="1:27" x14ac:dyDescent="0.25">
      <c r="A778">
        <v>16</v>
      </c>
      <c r="B778" t="str">
        <f t="shared" si="84"/>
        <v>10-20 hours</v>
      </c>
      <c r="C778">
        <v>94</v>
      </c>
      <c r="D778" t="str">
        <f t="shared" si="85"/>
        <v>Very Good</v>
      </c>
      <c r="E778" t="s">
        <v>24</v>
      </c>
      <c r="F778" t="s">
        <v>24</v>
      </c>
      <c r="G778" t="s">
        <v>22</v>
      </c>
      <c r="H778">
        <v>7</v>
      </c>
      <c r="I778" t="str">
        <f t="shared" si="86"/>
        <v>&lt; 8 hours</v>
      </c>
      <c r="J778">
        <v>76</v>
      </c>
      <c r="K778" t="s">
        <v>20</v>
      </c>
      <c r="L778" t="s">
        <v>23</v>
      </c>
      <c r="M778">
        <v>2</v>
      </c>
      <c r="N778" t="str">
        <f t="shared" si="87"/>
        <v>Yes</v>
      </c>
      <c r="O778" t="s">
        <v>24</v>
      </c>
      <c r="P778" t="s">
        <v>24</v>
      </c>
      <c r="Q778" t="s">
        <v>25</v>
      </c>
      <c r="R778" t="s">
        <v>34</v>
      </c>
      <c r="S778">
        <v>3</v>
      </c>
      <c r="T778" t="str">
        <f t="shared" si="88"/>
        <v>Moderate (2-4 hours)</v>
      </c>
      <c r="U778" t="s">
        <v>23</v>
      </c>
      <c r="V778" t="s">
        <v>27</v>
      </c>
      <c r="W778" t="s">
        <v>28</v>
      </c>
      <c r="X778" t="s">
        <v>33</v>
      </c>
      <c r="Y778">
        <v>67</v>
      </c>
      <c r="Z778">
        <f t="shared" si="89"/>
        <v>-9</v>
      </c>
      <c r="AA778" t="str">
        <f t="shared" si="90"/>
        <v>Deteriorated</v>
      </c>
    </row>
    <row r="779" spans="1:27" x14ac:dyDescent="0.25">
      <c r="A779">
        <v>19</v>
      </c>
      <c r="B779" t="str">
        <f t="shared" si="84"/>
        <v>10-20 hours</v>
      </c>
      <c r="C779">
        <v>67</v>
      </c>
      <c r="D779" t="str">
        <f t="shared" si="85"/>
        <v>Poor</v>
      </c>
      <c r="E779" t="s">
        <v>20</v>
      </c>
      <c r="F779" t="s">
        <v>24</v>
      </c>
      <c r="G779" t="s">
        <v>23</v>
      </c>
      <c r="H779">
        <v>8</v>
      </c>
      <c r="I779" t="str">
        <f t="shared" si="86"/>
        <v>≥ 8 hours</v>
      </c>
      <c r="J779">
        <v>98</v>
      </c>
      <c r="K779" t="s">
        <v>24</v>
      </c>
      <c r="L779" t="s">
        <v>23</v>
      </c>
      <c r="M779">
        <v>2</v>
      </c>
      <c r="N779" t="str">
        <f t="shared" si="87"/>
        <v>Yes</v>
      </c>
      <c r="O779" t="s">
        <v>20</v>
      </c>
      <c r="P779" t="s">
        <v>24</v>
      </c>
      <c r="Q779" t="s">
        <v>36</v>
      </c>
      <c r="R779" t="s">
        <v>30</v>
      </c>
      <c r="S779">
        <v>2</v>
      </c>
      <c r="T779" t="str">
        <f t="shared" si="88"/>
        <v>Low (0-2 hours)</v>
      </c>
      <c r="U779" t="s">
        <v>22</v>
      </c>
      <c r="V779" t="s">
        <v>35</v>
      </c>
      <c r="W779" t="s">
        <v>28</v>
      </c>
      <c r="X779" t="s">
        <v>33</v>
      </c>
      <c r="Y779">
        <v>64</v>
      </c>
      <c r="Z779">
        <f t="shared" si="89"/>
        <v>-34</v>
      </c>
      <c r="AA779" t="str">
        <f t="shared" si="90"/>
        <v>Deteriorated</v>
      </c>
    </row>
    <row r="780" spans="1:27" x14ac:dyDescent="0.25">
      <c r="A780">
        <v>20</v>
      </c>
      <c r="B780" t="str">
        <f t="shared" si="84"/>
        <v>10-20 hours</v>
      </c>
      <c r="C780">
        <v>71</v>
      </c>
      <c r="D780" t="str">
        <f t="shared" si="85"/>
        <v>Fair</v>
      </c>
      <c r="E780" t="s">
        <v>24</v>
      </c>
      <c r="F780" t="s">
        <v>24</v>
      </c>
      <c r="G780" t="s">
        <v>23</v>
      </c>
      <c r="H780">
        <v>9</v>
      </c>
      <c r="I780" t="str">
        <f t="shared" si="86"/>
        <v>≥ 8 hours</v>
      </c>
      <c r="J780">
        <v>66</v>
      </c>
      <c r="K780" t="s">
        <v>24</v>
      </c>
      <c r="L780" t="s">
        <v>23</v>
      </c>
      <c r="M780">
        <v>1</v>
      </c>
      <c r="N780" t="str">
        <f t="shared" si="87"/>
        <v>Yes</v>
      </c>
      <c r="O780" t="s">
        <v>24</v>
      </c>
      <c r="P780" t="s">
        <v>20</v>
      </c>
      <c r="Q780" t="s">
        <v>36</v>
      </c>
      <c r="R780" t="s">
        <v>30</v>
      </c>
      <c r="S780">
        <v>5</v>
      </c>
      <c r="T780" t="str">
        <f t="shared" si="88"/>
        <v>High (4-6 hours)</v>
      </c>
      <c r="U780" t="s">
        <v>23</v>
      </c>
      <c r="V780" t="s">
        <v>31</v>
      </c>
      <c r="W780" t="s">
        <v>28</v>
      </c>
      <c r="X780" t="s">
        <v>33</v>
      </c>
      <c r="Y780">
        <v>63</v>
      </c>
      <c r="Z780">
        <f t="shared" si="89"/>
        <v>-3</v>
      </c>
      <c r="AA780" t="str">
        <f t="shared" si="90"/>
        <v>Deteriorated</v>
      </c>
    </row>
    <row r="781" spans="1:27" x14ac:dyDescent="0.25">
      <c r="A781">
        <v>24</v>
      </c>
      <c r="B781" t="str">
        <f t="shared" si="84"/>
        <v>20-30 hours</v>
      </c>
      <c r="C781">
        <v>71</v>
      </c>
      <c r="D781" t="str">
        <f t="shared" si="85"/>
        <v>Fair</v>
      </c>
      <c r="E781" t="s">
        <v>24</v>
      </c>
      <c r="F781" t="s">
        <v>21</v>
      </c>
      <c r="G781" t="s">
        <v>23</v>
      </c>
      <c r="H781">
        <v>6</v>
      </c>
      <c r="I781" t="str">
        <f t="shared" si="86"/>
        <v>&lt; 8 hours</v>
      </c>
      <c r="J781">
        <v>52</v>
      </c>
      <c r="K781" t="s">
        <v>24</v>
      </c>
      <c r="L781" t="s">
        <v>23</v>
      </c>
      <c r="M781">
        <v>2</v>
      </c>
      <c r="N781" t="str">
        <f t="shared" si="87"/>
        <v>Yes</v>
      </c>
      <c r="O781" t="s">
        <v>24</v>
      </c>
      <c r="P781" t="s">
        <v>24</v>
      </c>
      <c r="Q781" t="s">
        <v>36</v>
      </c>
      <c r="R781" t="s">
        <v>34</v>
      </c>
      <c r="S781">
        <v>3</v>
      </c>
      <c r="T781" t="str">
        <f t="shared" si="88"/>
        <v>Moderate (2-4 hours)</v>
      </c>
      <c r="U781" t="s">
        <v>22</v>
      </c>
      <c r="V781" t="s">
        <v>31</v>
      </c>
      <c r="W781" t="s">
        <v>37</v>
      </c>
      <c r="X781" t="s">
        <v>33</v>
      </c>
      <c r="Y781">
        <v>66</v>
      </c>
      <c r="Z781">
        <f t="shared" si="89"/>
        <v>14</v>
      </c>
      <c r="AA781" t="str">
        <f t="shared" si="90"/>
        <v>Improved</v>
      </c>
    </row>
    <row r="782" spans="1:27" x14ac:dyDescent="0.25">
      <c r="A782">
        <v>21</v>
      </c>
      <c r="B782" t="str">
        <f t="shared" si="84"/>
        <v>20-30 hours</v>
      </c>
      <c r="C782">
        <v>71</v>
      </c>
      <c r="D782" t="str">
        <f t="shared" si="85"/>
        <v>Fair</v>
      </c>
      <c r="E782" t="s">
        <v>21</v>
      </c>
      <c r="F782" t="s">
        <v>24</v>
      </c>
      <c r="G782" t="s">
        <v>23</v>
      </c>
      <c r="H782">
        <v>8</v>
      </c>
      <c r="I782" t="str">
        <f t="shared" si="86"/>
        <v>≥ 8 hours</v>
      </c>
      <c r="J782">
        <v>57</v>
      </c>
      <c r="K782" t="s">
        <v>20</v>
      </c>
      <c r="L782" t="s">
        <v>22</v>
      </c>
      <c r="M782">
        <v>2</v>
      </c>
      <c r="N782" t="str">
        <f t="shared" si="87"/>
        <v>Yes</v>
      </c>
      <c r="O782" t="s">
        <v>21</v>
      </c>
      <c r="P782" t="s">
        <v>24</v>
      </c>
      <c r="Q782" t="s">
        <v>25</v>
      </c>
      <c r="R782" t="s">
        <v>26</v>
      </c>
      <c r="S782">
        <v>1</v>
      </c>
      <c r="T782" t="str">
        <f t="shared" si="88"/>
        <v>Low (0-2 hours)</v>
      </c>
      <c r="U782" t="s">
        <v>22</v>
      </c>
      <c r="V782" t="s">
        <v>35</v>
      </c>
      <c r="W782" t="s">
        <v>28</v>
      </c>
      <c r="X782" t="s">
        <v>33</v>
      </c>
      <c r="Y782">
        <v>66</v>
      </c>
      <c r="Z782">
        <f t="shared" si="89"/>
        <v>9</v>
      </c>
      <c r="AA782" t="str">
        <f t="shared" si="90"/>
        <v>Improved</v>
      </c>
    </row>
    <row r="783" spans="1:27" x14ac:dyDescent="0.25">
      <c r="A783">
        <v>12</v>
      </c>
      <c r="B783" t="str">
        <f t="shared" si="84"/>
        <v>10-20 hours</v>
      </c>
      <c r="C783">
        <v>94</v>
      </c>
      <c r="D783" t="str">
        <f t="shared" si="85"/>
        <v>Very Good</v>
      </c>
      <c r="E783" t="s">
        <v>20</v>
      </c>
      <c r="F783" t="s">
        <v>21</v>
      </c>
      <c r="G783" t="s">
        <v>23</v>
      </c>
      <c r="H783">
        <v>6</v>
      </c>
      <c r="I783" t="str">
        <f t="shared" si="86"/>
        <v>&lt; 8 hours</v>
      </c>
      <c r="J783">
        <v>61</v>
      </c>
      <c r="K783" t="s">
        <v>24</v>
      </c>
      <c r="L783" t="s">
        <v>23</v>
      </c>
      <c r="M783">
        <v>3</v>
      </c>
      <c r="N783" t="str">
        <f t="shared" si="87"/>
        <v>Yes</v>
      </c>
      <c r="O783" t="s">
        <v>21</v>
      </c>
      <c r="P783" t="s">
        <v>21</v>
      </c>
      <c r="Q783" t="s">
        <v>25</v>
      </c>
      <c r="R783" t="s">
        <v>34</v>
      </c>
      <c r="S783">
        <v>4</v>
      </c>
      <c r="T783" t="str">
        <f t="shared" si="88"/>
        <v>Moderate (2-4 hours)</v>
      </c>
      <c r="U783" t="s">
        <v>22</v>
      </c>
      <c r="V783" t="s">
        <v>31</v>
      </c>
      <c r="W783" t="s">
        <v>28</v>
      </c>
      <c r="X783" t="s">
        <v>29</v>
      </c>
      <c r="Y783">
        <v>69</v>
      </c>
      <c r="Z783">
        <f t="shared" si="89"/>
        <v>8</v>
      </c>
      <c r="AA783" t="str">
        <f t="shared" si="90"/>
        <v>Improved</v>
      </c>
    </row>
    <row r="784" spans="1:27" x14ac:dyDescent="0.25">
      <c r="A784">
        <v>22</v>
      </c>
      <c r="B784" t="str">
        <f t="shared" si="84"/>
        <v>20-30 hours</v>
      </c>
      <c r="C784">
        <v>61</v>
      </c>
      <c r="D784" t="str">
        <f t="shared" si="85"/>
        <v>Poor</v>
      </c>
      <c r="E784" t="s">
        <v>20</v>
      </c>
      <c r="F784" t="s">
        <v>20</v>
      </c>
      <c r="G784" t="s">
        <v>23</v>
      </c>
      <c r="H784">
        <v>6</v>
      </c>
      <c r="I784" t="str">
        <f t="shared" si="86"/>
        <v>&lt; 8 hours</v>
      </c>
      <c r="J784">
        <v>82</v>
      </c>
      <c r="K784" t="s">
        <v>20</v>
      </c>
      <c r="L784" t="s">
        <v>23</v>
      </c>
      <c r="M784">
        <v>4</v>
      </c>
      <c r="N784" t="str">
        <f t="shared" si="87"/>
        <v>Yes</v>
      </c>
      <c r="O784" t="s">
        <v>24</v>
      </c>
      <c r="P784" t="s">
        <v>24</v>
      </c>
      <c r="Q784" t="s">
        <v>25</v>
      </c>
      <c r="R784" t="s">
        <v>26</v>
      </c>
      <c r="S784">
        <v>4</v>
      </c>
      <c r="T784" t="str">
        <f t="shared" si="88"/>
        <v>Moderate (2-4 hours)</v>
      </c>
      <c r="U784" t="s">
        <v>22</v>
      </c>
      <c r="V784" t="s">
        <v>27</v>
      </c>
      <c r="W784" t="s">
        <v>32</v>
      </c>
      <c r="X784" t="s">
        <v>33</v>
      </c>
      <c r="Y784">
        <v>64</v>
      </c>
      <c r="Z784">
        <f t="shared" si="89"/>
        <v>-18</v>
      </c>
      <c r="AA784" t="str">
        <f t="shared" si="90"/>
        <v>Deteriorated</v>
      </c>
    </row>
    <row r="785" spans="1:27" x14ac:dyDescent="0.25">
      <c r="A785">
        <v>24</v>
      </c>
      <c r="B785" t="str">
        <f t="shared" si="84"/>
        <v>20-30 hours</v>
      </c>
      <c r="C785">
        <v>63</v>
      </c>
      <c r="D785" t="str">
        <f t="shared" si="85"/>
        <v>Poor</v>
      </c>
      <c r="E785" t="s">
        <v>21</v>
      </c>
      <c r="F785" t="s">
        <v>24</v>
      </c>
      <c r="G785" t="s">
        <v>22</v>
      </c>
      <c r="H785">
        <v>8</v>
      </c>
      <c r="I785" t="str">
        <f t="shared" si="86"/>
        <v>≥ 8 hours</v>
      </c>
      <c r="J785">
        <v>59</v>
      </c>
      <c r="K785" t="s">
        <v>20</v>
      </c>
      <c r="L785" t="s">
        <v>23</v>
      </c>
      <c r="M785">
        <v>1</v>
      </c>
      <c r="N785" t="str">
        <f t="shared" si="87"/>
        <v>Yes</v>
      </c>
      <c r="O785" t="s">
        <v>20</v>
      </c>
      <c r="P785" t="s">
        <v>24</v>
      </c>
      <c r="Q785" t="s">
        <v>25</v>
      </c>
      <c r="R785" t="s">
        <v>34</v>
      </c>
      <c r="S785">
        <v>3</v>
      </c>
      <c r="T785" t="str">
        <f t="shared" si="88"/>
        <v>Moderate (2-4 hours)</v>
      </c>
      <c r="U785" t="s">
        <v>23</v>
      </c>
      <c r="V785" t="s">
        <v>27</v>
      </c>
      <c r="W785" t="s">
        <v>28</v>
      </c>
      <c r="X785" t="s">
        <v>29</v>
      </c>
      <c r="Y785">
        <v>62</v>
      </c>
      <c r="Z785">
        <f t="shared" si="89"/>
        <v>3</v>
      </c>
      <c r="AA785" t="str">
        <f t="shared" si="90"/>
        <v>Improved</v>
      </c>
    </row>
    <row r="786" spans="1:27" x14ac:dyDescent="0.25">
      <c r="A786">
        <v>23</v>
      </c>
      <c r="B786" t="str">
        <f t="shared" si="84"/>
        <v>20-30 hours</v>
      </c>
      <c r="C786">
        <v>71</v>
      </c>
      <c r="D786" t="str">
        <f t="shared" si="85"/>
        <v>Fair</v>
      </c>
      <c r="E786" t="s">
        <v>24</v>
      </c>
      <c r="F786" t="s">
        <v>24</v>
      </c>
      <c r="G786" t="s">
        <v>23</v>
      </c>
      <c r="H786">
        <v>7</v>
      </c>
      <c r="I786" t="str">
        <f t="shared" si="86"/>
        <v>&lt; 8 hours</v>
      </c>
      <c r="J786">
        <v>69</v>
      </c>
      <c r="K786" t="s">
        <v>21</v>
      </c>
      <c r="L786" t="s">
        <v>23</v>
      </c>
      <c r="M786">
        <v>3</v>
      </c>
      <c r="N786" t="str">
        <f t="shared" si="87"/>
        <v>Yes</v>
      </c>
      <c r="O786" t="s">
        <v>20</v>
      </c>
      <c r="P786" t="s">
        <v>24</v>
      </c>
      <c r="Q786" t="s">
        <v>25</v>
      </c>
      <c r="R786" t="s">
        <v>26</v>
      </c>
      <c r="S786">
        <v>5</v>
      </c>
      <c r="T786" t="str">
        <f t="shared" si="88"/>
        <v>High (4-6 hours)</v>
      </c>
      <c r="U786" t="s">
        <v>23</v>
      </c>
      <c r="V786" t="s">
        <v>45</v>
      </c>
      <c r="W786" t="s">
        <v>37</v>
      </c>
      <c r="X786" t="s">
        <v>33</v>
      </c>
      <c r="Y786">
        <v>66</v>
      </c>
      <c r="Z786">
        <f t="shared" si="89"/>
        <v>-3</v>
      </c>
      <c r="AA786" t="str">
        <f t="shared" si="90"/>
        <v>Deteriorated</v>
      </c>
    </row>
    <row r="787" spans="1:27" x14ac:dyDescent="0.25">
      <c r="A787">
        <v>26</v>
      </c>
      <c r="B787" t="str">
        <f t="shared" si="84"/>
        <v>20-30 hours</v>
      </c>
      <c r="C787">
        <v>68</v>
      </c>
      <c r="D787" t="str">
        <f t="shared" si="85"/>
        <v>Poor</v>
      </c>
      <c r="E787" t="s">
        <v>24</v>
      </c>
      <c r="F787" t="s">
        <v>21</v>
      </c>
      <c r="G787" t="s">
        <v>23</v>
      </c>
      <c r="H787">
        <v>8</v>
      </c>
      <c r="I787" t="str">
        <f t="shared" si="86"/>
        <v>≥ 8 hours</v>
      </c>
      <c r="J787">
        <v>90</v>
      </c>
      <c r="K787" t="s">
        <v>24</v>
      </c>
      <c r="L787" t="s">
        <v>23</v>
      </c>
      <c r="M787">
        <v>4</v>
      </c>
      <c r="N787" t="str">
        <f t="shared" si="87"/>
        <v>Yes</v>
      </c>
      <c r="O787" t="s">
        <v>20</v>
      </c>
      <c r="P787" t="s">
        <v>21</v>
      </c>
      <c r="Q787" t="s">
        <v>36</v>
      </c>
      <c r="R787" t="s">
        <v>34</v>
      </c>
      <c r="S787">
        <v>3</v>
      </c>
      <c r="T787" t="str">
        <f t="shared" si="88"/>
        <v>Moderate (2-4 hours)</v>
      </c>
      <c r="U787" t="s">
        <v>22</v>
      </c>
      <c r="V787" t="s">
        <v>27</v>
      </c>
      <c r="W787" t="s">
        <v>28</v>
      </c>
      <c r="X787" t="s">
        <v>29</v>
      </c>
      <c r="Y787">
        <v>70</v>
      </c>
      <c r="Z787">
        <f t="shared" si="89"/>
        <v>-20</v>
      </c>
      <c r="AA787" t="str">
        <f t="shared" si="90"/>
        <v>Deteriorated</v>
      </c>
    </row>
    <row r="788" spans="1:27" x14ac:dyDescent="0.25">
      <c r="A788">
        <v>25</v>
      </c>
      <c r="B788" t="str">
        <f t="shared" si="84"/>
        <v>20-30 hours</v>
      </c>
      <c r="C788">
        <v>69</v>
      </c>
      <c r="D788" t="str">
        <f t="shared" si="85"/>
        <v>Poor</v>
      </c>
      <c r="E788" t="s">
        <v>21</v>
      </c>
      <c r="F788" t="s">
        <v>24</v>
      </c>
      <c r="G788" t="s">
        <v>23</v>
      </c>
      <c r="H788">
        <v>7</v>
      </c>
      <c r="I788" t="str">
        <f t="shared" si="86"/>
        <v>&lt; 8 hours</v>
      </c>
      <c r="J788">
        <v>56</v>
      </c>
      <c r="K788" t="s">
        <v>24</v>
      </c>
      <c r="L788" t="s">
        <v>23</v>
      </c>
      <c r="M788">
        <v>2</v>
      </c>
      <c r="N788" t="str">
        <f t="shared" si="87"/>
        <v>Yes</v>
      </c>
      <c r="O788" t="s">
        <v>20</v>
      </c>
      <c r="P788" t="s">
        <v>24</v>
      </c>
      <c r="Q788" t="s">
        <v>36</v>
      </c>
      <c r="R788" t="s">
        <v>34</v>
      </c>
      <c r="S788">
        <v>4</v>
      </c>
      <c r="T788" t="str">
        <f t="shared" si="88"/>
        <v>Moderate (2-4 hours)</v>
      </c>
      <c r="U788" t="s">
        <v>22</v>
      </c>
      <c r="V788" t="s">
        <v>27</v>
      </c>
      <c r="W788" t="s">
        <v>28</v>
      </c>
      <c r="X788" t="s">
        <v>29</v>
      </c>
      <c r="Y788">
        <v>67</v>
      </c>
      <c r="Z788">
        <f t="shared" si="89"/>
        <v>11</v>
      </c>
      <c r="AA788" t="str">
        <f t="shared" si="90"/>
        <v>Improved</v>
      </c>
    </row>
    <row r="789" spans="1:27" x14ac:dyDescent="0.25">
      <c r="A789">
        <v>23</v>
      </c>
      <c r="B789" t="str">
        <f t="shared" si="84"/>
        <v>20-30 hours</v>
      </c>
      <c r="C789">
        <v>92</v>
      </c>
      <c r="D789" t="str">
        <f t="shared" si="85"/>
        <v>Very Good</v>
      </c>
      <c r="E789" t="s">
        <v>20</v>
      </c>
      <c r="F789" t="s">
        <v>24</v>
      </c>
      <c r="G789" t="s">
        <v>22</v>
      </c>
      <c r="H789">
        <v>8</v>
      </c>
      <c r="I789" t="str">
        <f t="shared" si="86"/>
        <v>≥ 8 hours</v>
      </c>
      <c r="J789">
        <v>54</v>
      </c>
      <c r="K789" t="s">
        <v>24</v>
      </c>
      <c r="L789" t="s">
        <v>23</v>
      </c>
      <c r="M789">
        <v>0</v>
      </c>
      <c r="N789" t="str">
        <f t="shared" si="87"/>
        <v>No</v>
      </c>
      <c r="O789" t="s">
        <v>21</v>
      </c>
      <c r="P789" t="s">
        <v>20</v>
      </c>
      <c r="Q789" t="s">
        <v>25</v>
      </c>
      <c r="R789" t="s">
        <v>26</v>
      </c>
      <c r="S789">
        <v>1</v>
      </c>
      <c r="T789" t="str">
        <f t="shared" si="88"/>
        <v>Low (0-2 hours)</v>
      </c>
      <c r="U789" t="s">
        <v>22</v>
      </c>
      <c r="V789" t="s">
        <v>35</v>
      </c>
      <c r="W789" t="s">
        <v>28</v>
      </c>
      <c r="X789" t="s">
        <v>33</v>
      </c>
      <c r="Y789">
        <v>68</v>
      </c>
      <c r="Z789">
        <f t="shared" si="89"/>
        <v>14</v>
      </c>
      <c r="AA789" t="str">
        <f t="shared" si="90"/>
        <v>Improved</v>
      </c>
    </row>
    <row r="790" spans="1:27" x14ac:dyDescent="0.25">
      <c r="A790">
        <v>20</v>
      </c>
      <c r="B790" t="str">
        <f t="shared" si="84"/>
        <v>10-20 hours</v>
      </c>
      <c r="C790">
        <v>83</v>
      </c>
      <c r="D790" t="str">
        <f t="shared" si="85"/>
        <v>Good</v>
      </c>
      <c r="E790" t="s">
        <v>21</v>
      </c>
      <c r="F790" t="s">
        <v>20</v>
      </c>
      <c r="G790" t="s">
        <v>22</v>
      </c>
      <c r="H790">
        <v>9</v>
      </c>
      <c r="I790" t="str">
        <f t="shared" si="86"/>
        <v>≥ 8 hours</v>
      </c>
      <c r="J790">
        <v>77</v>
      </c>
      <c r="K790" t="s">
        <v>21</v>
      </c>
      <c r="L790" t="s">
        <v>23</v>
      </c>
      <c r="M790">
        <v>0</v>
      </c>
      <c r="N790" t="str">
        <f t="shared" si="87"/>
        <v>No</v>
      </c>
      <c r="O790" t="s">
        <v>20</v>
      </c>
      <c r="P790" t="s">
        <v>24</v>
      </c>
      <c r="Q790" t="s">
        <v>25</v>
      </c>
      <c r="R790" t="s">
        <v>26</v>
      </c>
      <c r="S790">
        <v>3</v>
      </c>
      <c r="T790" t="str">
        <f t="shared" si="88"/>
        <v>Moderate (2-4 hours)</v>
      </c>
      <c r="U790" t="s">
        <v>23</v>
      </c>
      <c r="V790" t="s">
        <v>45</v>
      </c>
      <c r="W790" t="s">
        <v>28</v>
      </c>
      <c r="X790" t="s">
        <v>29</v>
      </c>
      <c r="Y790">
        <v>67</v>
      </c>
      <c r="Z790">
        <f t="shared" si="89"/>
        <v>-10</v>
      </c>
      <c r="AA790" t="str">
        <f t="shared" si="90"/>
        <v>Deteriorated</v>
      </c>
    </row>
    <row r="791" spans="1:27" x14ac:dyDescent="0.25">
      <c r="A791">
        <v>10</v>
      </c>
      <c r="B791" t="str">
        <f t="shared" si="84"/>
        <v>1-10 hours</v>
      </c>
      <c r="C791">
        <v>60</v>
      </c>
      <c r="D791" t="str">
        <f t="shared" si="85"/>
        <v>Poor</v>
      </c>
      <c r="E791" t="s">
        <v>24</v>
      </c>
      <c r="F791" t="s">
        <v>24</v>
      </c>
      <c r="G791" t="s">
        <v>22</v>
      </c>
      <c r="H791">
        <v>9</v>
      </c>
      <c r="I791" t="str">
        <f t="shared" si="86"/>
        <v>≥ 8 hours</v>
      </c>
      <c r="J791">
        <v>85</v>
      </c>
      <c r="K791" t="s">
        <v>24</v>
      </c>
      <c r="L791" t="s">
        <v>23</v>
      </c>
      <c r="M791">
        <v>0</v>
      </c>
      <c r="N791" t="str">
        <f t="shared" si="87"/>
        <v>No</v>
      </c>
      <c r="O791" t="s">
        <v>24</v>
      </c>
      <c r="P791" t="s">
        <v>21</v>
      </c>
      <c r="Q791" t="s">
        <v>25</v>
      </c>
      <c r="R791" t="s">
        <v>26</v>
      </c>
      <c r="S791">
        <v>4</v>
      </c>
      <c r="T791" t="str">
        <f t="shared" si="88"/>
        <v>Moderate (2-4 hours)</v>
      </c>
      <c r="U791" t="s">
        <v>22</v>
      </c>
      <c r="V791" t="s">
        <v>35</v>
      </c>
      <c r="W791" t="s">
        <v>28</v>
      </c>
      <c r="X791" t="s">
        <v>29</v>
      </c>
      <c r="Y791">
        <v>62</v>
      </c>
      <c r="Z791">
        <f t="shared" si="89"/>
        <v>-23</v>
      </c>
      <c r="AA791" t="str">
        <f t="shared" si="90"/>
        <v>Deteriorated</v>
      </c>
    </row>
    <row r="792" spans="1:27" x14ac:dyDescent="0.25">
      <c r="A792">
        <v>23</v>
      </c>
      <c r="B792" t="str">
        <f t="shared" si="84"/>
        <v>20-30 hours</v>
      </c>
      <c r="C792">
        <v>77</v>
      </c>
      <c r="D792" t="str">
        <f t="shared" si="85"/>
        <v>Fair</v>
      </c>
      <c r="E792" t="s">
        <v>20</v>
      </c>
      <c r="F792" t="s">
        <v>24</v>
      </c>
      <c r="G792" t="s">
        <v>23</v>
      </c>
      <c r="H792">
        <v>8</v>
      </c>
      <c r="I792" t="str">
        <f t="shared" si="86"/>
        <v>≥ 8 hours</v>
      </c>
      <c r="J792">
        <v>96</v>
      </c>
      <c r="K792" t="s">
        <v>24</v>
      </c>
      <c r="L792" t="s">
        <v>23</v>
      </c>
      <c r="M792">
        <v>1</v>
      </c>
      <c r="N792" t="str">
        <f t="shared" si="87"/>
        <v>Yes</v>
      </c>
      <c r="O792" t="s">
        <v>21</v>
      </c>
      <c r="P792" t="s">
        <v>24</v>
      </c>
      <c r="Q792" t="s">
        <v>36</v>
      </c>
      <c r="R792" t="s">
        <v>34</v>
      </c>
      <c r="S792">
        <v>1</v>
      </c>
      <c r="T792" t="str">
        <f t="shared" si="88"/>
        <v>Low (0-2 hours)</v>
      </c>
      <c r="U792" t="s">
        <v>23</v>
      </c>
      <c r="V792" t="s">
        <v>31</v>
      </c>
      <c r="W792" t="s">
        <v>28</v>
      </c>
      <c r="X792" t="s">
        <v>29</v>
      </c>
      <c r="Y792">
        <v>67</v>
      </c>
      <c r="Z792">
        <f t="shared" si="89"/>
        <v>-29</v>
      </c>
      <c r="AA792" t="str">
        <f t="shared" si="90"/>
        <v>Deteriorated</v>
      </c>
    </row>
    <row r="793" spans="1:27" x14ac:dyDescent="0.25">
      <c r="A793">
        <v>21</v>
      </c>
      <c r="B793" t="str">
        <f t="shared" si="84"/>
        <v>20-30 hours</v>
      </c>
      <c r="C793">
        <v>76</v>
      </c>
      <c r="D793" t="str">
        <f t="shared" si="85"/>
        <v>Fair</v>
      </c>
      <c r="E793" t="s">
        <v>24</v>
      </c>
      <c r="F793" t="s">
        <v>21</v>
      </c>
      <c r="G793" t="s">
        <v>23</v>
      </c>
      <c r="H793">
        <v>8</v>
      </c>
      <c r="I793" t="str">
        <f t="shared" si="86"/>
        <v>≥ 8 hours</v>
      </c>
      <c r="J793">
        <v>83</v>
      </c>
      <c r="K793" t="s">
        <v>24</v>
      </c>
      <c r="L793" t="s">
        <v>23</v>
      </c>
      <c r="M793">
        <v>0</v>
      </c>
      <c r="N793" t="str">
        <f t="shared" si="87"/>
        <v>No</v>
      </c>
      <c r="O793" t="s">
        <v>20</v>
      </c>
      <c r="P793" t="s">
        <v>24</v>
      </c>
      <c r="Q793" t="s">
        <v>25</v>
      </c>
      <c r="R793" t="s">
        <v>26</v>
      </c>
      <c r="S793">
        <v>5</v>
      </c>
      <c r="T793" t="str">
        <f t="shared" si="88"/>
        <v>High (4-6 hours)</v>
      </c>
      <c r="U793" t="s">
        <v>22</v>
      </c>
      <c r="V793" t="s">
        <v>27</v>
      </c>
      <c r="W793" t="s">
        <v>28</v>
      </c>
      <c r="X793" t="s">
        <v>29</v>
      </c>
      <c r="Y793">
        <v>68</v>
      </c>
      <c r="Z793">
        <f t="shared" si="89"/>
        <v>-15</v>
      </c>
      <c r="AA793" t="str">
        <f t="shared" si="90"/>
        <v>Deteriorated</v>
      </c>
    </row>
    <row r="794" spans="1:27" x14ac:dyDescent="0.25">
      <c r="A794">
        <v>22</v>
      </c>
      <c r="B794" t="str">
        <f t="shared" si="84"/>
        <v>20-30 hours</v>
      </c>
      <c r="C794">
        <v>65</v>
      </c>
      <c r="D794" t="str">
        <f t="shared" si="85"/>
        <v>Poor</v>
      </c>
      <c r="E794" t="s">
        <v>20</v>
      </c>
      <c r="F794" t="s">
        <v>24</v>
      </c>
      <c r="G794" t="s">
        <v>22</v>
      </c>
      <c r="H794">
        <v>7</v>
      </c>
      <c r="I794" t="str">
        <f t="shared" si="86"/>
        <v>&lt; 8 hours</v>
      </c>
      <c r="J794">
        <v>97</v>
      </c>
      <c r="K794" t="s">
        <v>20</v>
      </c>
      <c r="L794" t="s">
        <v>23</v>
      </c>
      <c r="M794">
        <v>2</v>
      </c>
      <c r="N794" t="str">
        <f t="shared" si="87"/>
        <v>Yes</v>
      </c>
      <c r="O794" t="s">
        <v>24</v>
      </c>
      <c r="P794" t="s">
        <v>21</v>
      </c>
      <c r="Q794" t="s">
        <v>36</v>
      </c>
      <c r="R794" t="s">
        <v>34</v>
      </c>
      <c r="S794">
        <v>4</v>
      </c>
      <c r="T794" t="str">
        <f t="shared" si="88"/>
        <v>Moderate (2-4 hours)</v>
      </c>
      <c r="U794" t="s">
        <v>22</v>
      </c>
      <c r="V794" t="s">
        <v>27</v>
      </c>
      <c r="W794" t="s">
        <v>32</v>
      </c>
      <c r="X794" t="s">
        <v>33</v>
      </c>
      <c r="Y794">
        <v>64</v>
      </c>
      <c r="Z794">
        <f t="shared" si="89"/>
        <v>-33</v>
      </c>
      <c r="AA794" t="str">
        <f t="shared" si="90"/>
        <v>Deteriorated</v>
      </c>
    </row>
    <row r="795" spans="1:27" x14ac:dyDescent="0.25">
      <c r="A795">
        <v>12</v>
      </c>
      <c r="B795" t="str">
        <f t="shared" si="84"/>
        <v>10-20 hours</v>
      </c>
      <c r="C795">
        <v>87</v>
      </c>
      <c r="D795" t="str">
        <f t="shared" si="85"/>
        <v>Good</v>
      </c>
      <c r="E795" t="s">
        <v>24</v>
      </c>
      <c r="F795" t="s">
        <v>20</v>
      </c>
      <c r="G795" t="s">
        <v>23</v>
      </c>
      <c r="H795">
        <v>7</v>
      </c>
      <c r="I795" t="str">
        <f t="shared" si="86"/>
        <v>&lt; 8 hours</v>
      </c>
      <c r="J795">
        <v>62</v>
      </c>
      <c r="K795" t="s">
        <v>24</v>
      </c>
      <c r="L795" t="s">
        <v>22</v>
      </c>
      <c r="M795">
        <v>2</v>
      </c>
      <c r="N795" t="str">
        <f t="shared" si="87"/>
        <v>Yes</v>
      </c>
      <c r="O795" t="s">
        <v>24</v>
      </c>
      <c r="P795" t="s">
        <v>24</v>
      </c>
      <c r="Q795" t="s">
        <v>25</v>
      </c>
      <c r="R795" t="s">
        <v>34</v>
      </c>
      <c r="S795">
        <v>4</v>
      </c>
      <c r="T795" t="str">
        <f t="shared" si="88"/>
        <v>Moderate (2-4 hours)</v>
      </c>
      <c r="U795" t="s">
        <v>22</v>
      </c>
      <c r="V795" t="s">
        <v>27</v>
      </c>
      <c r="W795" t="s">
        <v>28</v>
      </c>
      <c r="X795" t="s">
        <v>33</v>
      </c>
      <c r="Y795">
        <v>64</v>
      </c>
      <c r="Z795">
        <f t="shared" si="89"/>
        <v>2</v>
      </c>
      <c r="AA795" t="str">
        <f t="shared" si="90"/>
        <v>Same</v>
      </c>
    </row>
    <row r="796" spans="1:27" x14ac:dyDescent="0.25">
      <c r="A796">
        <v>14</v>
      </c>
      <c r="B796" t="str">
        <f t="shared" si="84"/>
        <v>10-20 hours</v>
      </c>
      <c r="C796">
        <v>88</v>
      </c>
      <c r="D796" t="str">
        <f t="shared" si="85"/>
        <v>Good</v>
      </c>
      <c r="E796" t="s">
        <v>24</v>
      </c>
      <c r="F796" t="s">
        <v>24</v>
      </c>
      <c r="G796" t="s">
        <v>22</v>
      </c>
      <c r="H796">
        <v>8</v>
      </c>
      <c r="I796" t="str">
        <f t="shared" si="86"/>
        <v>≥ 8 hours</v>
      </c>
      <c r="J796">
        <v>67</v>
      </c>
      <c r="K796" t="s">
        <v>24</v>
      </c>
      <c r="L796" t="s">
        <v>23</v>
      </c>
      <c r="M796">
        <v>2</v>
      </c>
      <c r="N796" t="str">
        <f t="shared" si="87"/>
        <v>Yes</v>
      </c>
      <c r="O796" t="s">
        <v>21</v>
      </c>
      <c r="P796" t="s">
        <v>20</v>
      </c>
      <c r="Q796" t="s">
        <v>25</v>
      </c>
      <c r="R796" t="s">
        <v>34</v>
      </c>
      <c r="S796">
        <v>3</v>
      </c>
      <c r="T796" t="str">
        <f t="shared" si="88"/>
        <v>Moderate (2-4 hours)</v>
      </c>
      <c r="U796" t="s">
        <v>22</v>
      </c>
      <c r="V796" t="s">
        <v>35</v>
      </c>
      <c r="W796" t="s">
        <v>37</v>
      </c>
      <c r="X796" t="s">
        <v>29</v>
      </c>
      <c r="Y796">
        <v>66</v>
      </c>
      <c r="Z796">
        <f t="shared" si="89"/>
        <v>-1</v>
      </c>
      <c r="AA796" t="str">
        <f t="shared" si="90"/>
        <v>Same</v>
      </c>
    </row>
    <row r="797" spans="1:27" x14ac:dyDescent="0.25">
      <c r="A797">
        <v>26</v>
      </c>
      <c r="B797" t="str">
        <f t="shared" si="84"/>
        <v>20-30 hours</v>
      </c>
      <c r="C797">
        <v>89</v>
      </c>
      <c r="D797" t="str">
        <f t="shared" si="85"/>
        <v>Good</v>
      </c>
      <c r="E797" t="s">
        <v>24</v>
      </c>
      <c r="F797" t="s">
        <v>20</v>
      </c>
      <c r="G797" t="s">
        <v>23</v>
      </c>
      <c r="H797">
        <v>7</v>
      </c>
      <c r="I797" t="str">
        <f t="shared" si="86"/>
        <v>&lt; 8 hours</v>
      </c>
      <c r="J797">
        <v>92</v>
      </c>
      <c r="K797" t="s">
        <v>24</v>
      </c>
      <c r="L797" t="s">
        <v>23</v>
      </c>
      <c r="M797">
        <v>2</v>
      </c>
      <c r="N797" t="str">
        <f t="shared" si="87"/>
        <v>Yes</v>
      </c>
      <c r="O797" t="s">
        <v>20</v>
      </c>
      <c r="P797" t="s">
        <v>21</v>
      </c>
      <c r="Q797" t="s">
        <v>25</v>
      </c>
      <c r="R797" t="s">
        <v>26</v>
      </c>
      <c r="S797">
        <v>2</v>
      </c>
      <c r="T797" t="str">
        <f t="shared" si="88"/>
        <v>Low (0-2 hours)</v>
      </c>
      <c r="U797" t="s">
        <v>22</v>
      </c>
      <c r="V797" t="s">
        <v>35</v>
      </c>
      <c r="W797" t="s">
        <v>32</v>
      </c>
      <c r="X797" t="s">
        <v>29</v>
      </c>
      <c r="Y797">
        <v>72</v>
      </c>
      <c r="Z797">
        <f t="shared" si="89"/>
        <v>-20</v>
      </c>
      <c r="AA797" t="str">
        <f t="shared" si="90"/>
        <v>Deteriorated</v>
      </c>
    </row>
    <row r="798" spans="1:27" x14ac:dyDescent="0.25">
      <c r="A798">
        <v>20</v>
      </c>
      <c r="B798" t="str">
        <f t="shared" si="84"/>
        <v>10-20 hours</v>
      </c>
      <c r="C798">
        <v>89</v>
      </c>
      <c r="D798" t="str">
        <f t="shared" si="85"/>
        <v>Good</v>
      </c>
      <c r="E798" t="s">
        <v>24</v>
      </c>
      <c r="F798" t="s">
        <v>21</v>
      </c>
      <c r="G798" t="s">
        <v>23</v>
      </c>
      <c r="H798">
        <v>8</v>
      </c>
      <c r="I798" t="str">
        <f t="shared" si="86"/>
        <v>≥ 8 hours</v>
      </c>
      <c r="J798">
        <v>91</v>
      </c>
      <c r="K798" t="s">
        <v>24</v>
      </c>
      <c r="L798" t="s">
        <v>23</v>
      </c>
      <c r="M798">
        <v>2</v>
      </c>
      <c r="N798" t="str">
        <f t="shared" si="87"/>
        <v>Yes</v>
      </c>
      <c r="O798" t="s">
        <v>24</v>
      </c>
      <c r="P798" t="s">
        <v>24</v>
      </c>
      <c r="Q798" t="s">
        <v>25</v>
      </c>
      <c r="R798" t="s">
        <v>26</v>
      </c>
      <c r="S798">
        <v>3</v>
      </c>
      <c r="T798" t="str">
        <f t="shared" si="88"/>
        <v>Moderate (2-4 hours)</v>
      </c>
      <c r="U798" t="s">
        <v>22</v>
      </c>
      <c r="V798" t="s">
        <v>27</v>
      </c>
      <c r="W798" t="s">
        <v>28</v>
      </c>
      <c r="X798" t="s">
        <v>33</v>
      </c>
      <c r="Y798">
        <v>72</v>
      </c>
      <c r="Z798">
        <f t="shared" si="89"/>
        <v>-19</v>
      </c>
      <c r="AA798" t="str">
        <f t="shared" si="90"/>
        <v>Deteriorated</v>
      </c>
    </row>
    <row r="799" spans="1:27" x14ac:dyDescent="0.25">
      <c r="A799">
        <v>24</v>
      </c>
      <c r="B799" t="str">
        <f t="shared" si="84"/>
        <v>20-30 hours</v>
      </c>
      <c r="C799">
        <v>60</v>
      </c>
      <c r="D799" t="str">
        <f t="shared" si="85"/>
        <v>Poor</v>
      </c>
      <c r="E799" t="s">
        <v>24</v>
      </c>
      <c r="F799" t="s">
        <v>21</v>
      </c>
      <c r="G799" t="s">
        <v>23</v>
      </c>
      <c r="H799">
        <v>9</v>
      </c>
      <c r="I799" t="str">
        <f t="shared" si="86"/>
        <v>≥ 8 hours</v>
      </c>
      <c r="J799">
        <v>83</v>
      </c>
      <c r="K799" t="s">
        <v>21</v>
      </c>
      <c r="L799" t="s">
        <v>23</v>
      </c>
      <c r="M799">
        <v>2</v>
      </c>
      <c r="N799" t="str">
        <f t="shared" si="87"/>
        <v>Yes</v>
      </c>
      <c r="O799" t="s">
        <v>24</v>
      </c>
      <c r="P799" t="s">
        <v>20</v>
      </c>
      <c r="Q799" t="s">
        <v>25</v>
      </c>
      <c r="R799" t="s">
        <v>26</v>
      </c>
      <c r="S799">
        <v>3</v>
      </c>
      <c r="T799" t="str">
        <f t="shared" si="88"/>
        <v>Moderate (2-4 hours)</v>
      </c>
      <c r="U799" t="s">
        <v>23</v>
      </c>
      <c r="V799" t="s">
        <v>27</v>
      </c>
      <c r="W799" t="s">
        <v>28</v>
      </c>
      <c r="X799" t="s">
        <v>29</v>
      </c>
      <c r="Y799">
        <v>66</v>
      </c>
      <c r="Z799">
        <f t="shared" si="89"/>
        <v>-17</v>
      </c>
      <c r="AA799" t="str">
        <f t="shared" si="90"/>
        <v>Deteriorated</v>
      </c>
    </row>
    <row r="800" spans="1:27" x14ac:dyDescent="0.25">
      <c r="A800">
        <v>20</v>
      </c>
      <c r="B800" t="str">
        <f t="shared" si="84"/>
        <v>10-20 hours</v>
      </c>
      <c r="C800">
        <v>98</v>
      </c>
      <c r="D800" t="str">
        <f t="shared" si="85"/>
        <v>Very Good</v>
      </c>
      <c r="E800" t="s">
        <v>20</v>
      </c>
      <c r="F800" t="s">
        <v>24</v>
      </c>
      <c r="G800" t="s">
        <v>22</v>
      </c>
      <c r="H800">
        <v>7</v>
      </c>
      <c r="I800" t="str">
        <f t="shared" si="86"/>
        <v>&lt; 8 hours</v>
      </c>
      <c r="J800">
        <v>75</v>
      </c>
      <c r="K800" t="s">
        <v>21</v>
      </c>
      <c r="L800" t="s">
        <v>23</v>
      </c>
      <c r="M800">
        <v>4</v>
      </c>
      <c r="N800" t="str">
        <f t="shared" si="87"/>
        <v>Yes</v>
      </c>
      <c r="O800" t="s">
        <v>24</v>
      </c>
      <c r="P800" t="s">
        <v>24</v>
      </c>
      <c r="Q800" t="s">
        <v>36</v>
      </c>
      <c r="R800" t="s">
        <v>26</v>
      </c>
      <c r="S800">
        <v>1</v>
      </c>
      <c r="T800" t="str">
        <f t="shared" si="88"/>
        <v>Low (0-2 hours)</v>
      </c>
      <c r="U800" t="s">
        <v>22</v>
      </c>
      <c r="V800" t="s">
        <v>31</v>
      </c>
      <c r="W800" t="s">
        <v>28</v>
      </c>
      <c r="X800" t="s">
        <v>29</v>
      </c>
      <c r="Y800">
        <v>72</v>
      </c>
      <c r="Z800">
        <f t="shared" si="89"/>
        <v>-3</v>
      </c>
      <c r="AA800" t="str">
        <f t="shared" si="90"/>
        <v>Deteriorated</v>
      </c>
    </row>
    <row r="801" spans="1:27" x14ac:dyDescent="0.25">
      <c r="A801">
        <v>20</v>
      </c>
      <c r="B801" t="str">
        <f t="shared" si="84"/>
        <v>10-20 hours</v>
      </c>
      <c r="C801">
        <v>93</v>
      </c>
      <c r="D801" t="str">
        <f t="shared" si="85"/>
        <v>Very Good</v>
      </c>
      <c r="E801" t="s">
        <v>21</v>
      </c>
      <c r="F801" t="s">
        <v>24</v>
      </c>
      <c r="G801" t="s">
        <v>23</v>
      </c>
      <c r="H801">
        <v>4</v>
      </c>
      <c r="I801" t="str">
        <f t="shared" si="86"/>
        <v>&lt; 8 hours</v>
      </c>
      <c r="J801">
        <v>51</v>
      </c>
      <c r="K801" t="s">
        <v>20</v>
      </c>
      <c r="L801" t="s">
        <v>23</v>
      </c>
      <c r="M801">
        <v>1</v>
      </c>
      <c r="N801" t="str">
        <f t="shared" si="87"/>
        <v>Yes</v>
      </c>
      <c r="O801" t="s">
        <v>24</v>
      </c>
      <c r="P801" t="s">
        <v>24</v>
      </c>
      <c r="Q801" t="s">
        <v>25</v>
      </c>
      <c r="R801" t="s">
        <v>26</v>
      </c>
      <c r="S801">
        <v>3</v>
      </c>
      <c r="T801" t="str">
        <f t="shared" si="88"/>
        <v>Moderate (2-4 hours)</v>
      </c>
      <c r="U801" t="s">
        <v>22</v>
      </c>
      <c r="V801" t="s">
        <v>27</v>
      </c>
      <c r="W801" t="s">
        <v>28</v>
      </c>
      <c r="X801" t="s">
        <v>29</v>
      </c>
      <c r="Y801">
        <v>69</v>
      </c>
      <c r="Z801">
        <f t="shared" si="89"/>
        <v>18</v>
      </c>
      <c r="AA801" t="str">
        <f t="shared" si="90"/>
        <v>Improved</v>
      </c>
    </row>
    <row r="802" spans="1:27" x14ac:dyDescent="0.25">
      <c r="A802">
        <v>26</v>
      </c>
      <c r="B802" t="str">
        <f t="shared" si="84"/>
        <v>20-30 hours</v>
      </c>
      <c r="C802">
        <v>96</v>
      </c>
      <c r="D802" t="str">
        <f t="shared" si="85"/>
        <v>Very Good</v>
      </c>
      <c r="E802" t="s">
        <v>21</v>
      </c>
      <c r="F802" t="s">
        <v>21</v>
      </c>
      <c r="G802" t="s">
        <v>23</v>
      </c>
      <c r="H802">
        <v>10</v>
      </c>
      <c r="I802" t="str">
        <f t="shared" si="86"/>
        <v>≥ 8 hours</v>
      </c>
      <c r="J802">
        <v>64</v>
      </c>
      <c r="K802" t="s">
        <v>20</v>
      </c>
      <c r="L802" t="s">
        <v>23</v>
      </c>
      <c r="M802">
        <v>2</v>
      </c>
      <c r="N802" t="str">
        <f t="shared" si="87"/>
        <v>Yes</v>
      </c>
      <c r="O802" t="s">
        <v>24</v>
      </c>
      <c r="P802" t="s">
        <v>24</v>
      </c>
      <c r="Q802" t="s">
        <v>36</v>
      </c>
      <c r="R802" t="s">
        <v>34</v>
      </c>
      <c r="S802">
        <v>3</v>
      </c>
      <c r="T802" t="str">
        <f t="shared" si="88"/>
        <v>Moderate (2-4 hours)</v>
      </c>
      <c r="U802" t="s">
        <v>23</v>
      </c>
      <c r="V802" t="s">
        <v>27</v>
      </c>
      <c r="W802" t="s">
        <v>28</v>
      </c>
      <c r="X802" t="s">
        <v>33</v>
      </c>
      <c r="Y802">
        <v>72</v>
      </c>
      <c r="Z802">
        <f t="shared" si="89"/>
        <v>8</v>
      </c>
      <c r="AA802" t="str">
        <f t="shared" si="90"/>
        <v>Improved</v>
      </c>
    </row>
    <row r="803" spans="1:27" x14ac:dyDescent="0.25">
      <c r="A803">
        <v>17</v>
      </c>
      <c r="B803" t="str">
        <f t="shared" si="84"/>
        <v>10-20 hours</v>
      </c>
      <c r="C803">
        <v>61</v>
      </c>
      <c r="D803" t="str">
        <f t="shared" si="85"/>
        <v>Poor</v>
      </c>
      <c r="E803" t="s">
        <v>20</v>
      </c>
      <c r="F803" t="s">
        <v>20</v>
      </c>
      <c r="G803" t="s">
        <v>23</v>
      </c>
      <c r="H803">
        <v>6</v>
      </c>
      <c r="I803" t="str">
        <f t="shared" si="86"/>
        <v>&lt; 8 hours</v>
      </c>
      <c r="J803">
        <v>58</v>
      </c>
      <c r="K803" t="s">
        <v>24</v>
      </c>
      <c r="L803" t="s">
        <v>23</v>
      </c>
      <c r="M803">
        <v>1</v>
      </c>
      <c r="N803" t="str">
        <f t="shared" si="87"/>
        <v>Yes</v>
      </c>
      <c r="O803" t="s">
        <v>24</v>
      </c>
      <c r="P803" t="s">
        <v>21</v>
      </c>
      <c r="Q803" t="s">
        <v>25</v>
      </c>
      <c r="R803" t="s">
        <v>34</v>
      </c>
      <c r="S803">
        <v>4</v>
      </c>
      <c r="T803" t="str">
        <f t="shared" si="88"/>
        <v>Moderate (2-4 hours)</v>
      </c>
      <c r="U803" t="s">
        <v>22</v>
      </c>
      <c r="V803" t="s">
        <v>27</v>
      </c>
      <c r="W803" t="s">
        <v>28</v>
      </c>
      <c r="X803" t="s">
        <v>29</v>
      </c>
      <c r="Y803">
        <v>60</v>
      </c>
      <c r="Z803">
        <f t="shared" si="89"/>
        <v>2</v>
      </c>
      <c r="AA803" t="str">
        <f t="shared" si="90"/>
        <v>Same</v>
      </c>
    </row>
    <row r="804" spans="1:27" x14ac:dyDescent="0.25">
      <c r="A804">
        <v>21</v>
      </c>
      <c r="B804" t="str">
        <f t="shared" si="84"/>
        <v>20-30 hours</v>
      </c>
      <c r="C804">
        <v>97</v>
      </c>
      <c r="D804" t="str">
        <f t="shared" si="85"/>
        <v>Very Good</v>
      </c>
      <c r="E804" t="s">
        <v>24</v>
      </c>
      <c r="F804" t="s">
        <v>24</v>
      </c>
      <c r="G804" t="s">
        <v>23</v>
      </c>
      <c r="H804">
        <v>7</v>
      </c>
      <c r="I804" t="str">
        <f t="shared" si="86"/>
        <v>&lt; 8 hours</v>
      </c>
      <c r="J804">
        <v>53</v>
      </c>
      <c r="K804" t="s">
        <v>24</v>
      </c>
      <c r="L804" t="s">
        <v>23</v>
      </c>
      <c r="M804">
        <v>0</v>
      </c>
      <c r="N804" t="str">
        <f t="shared" si="87"/>
        <v>No</v>
      </c>
      <c r="O804" t="s">
        <v>21</v>
      </c>
      <c r="P804" t="s">
        <v>24</v>
      </c>
      <c r="Q804" t="s">
        <v>25</v>
      </c>
      <c r="R804" t="s">
        <v>34</v>
      </c>
      <c r="S804">
        <v>2</v>
      </c>
      <c r="T804" t="str">
        <f t="shared" si="88"/>
        <v>Low (0-2 hours)</v>
      </c>
      <c r="U804" t="s">
        <v>22</v>
      </c>
      <c r="V804" t="s">
        <v>27</v>
      </c>
      <c r="W804" t="s">
        <v>32</v>
      </c>
      <c r="X804" t="s">
        <v>29</v>
      </c>
      <c r="Y804">
        <v>69</v>
      </c>
      <c r="Z804">
        <f t="shared" si="89"/>
        <v>16</v>
      </c>
      <c r="AA804" t="str">
        <f t="shared" si="90"/>
        <v>Improved</v>
      </c>
    </row>
    <row r="805" spans="1:27" x14ac:dyDescent="0.25">
      <c r="A805">
        <v>17</v>
      </c>
      <c r="B805" t="str">
        <f t="shared" si="84"/>
        <v>10-20 hours</v>
      </c>
      <c r="C805">
        <v>92</v>
      </c>
      <c r="D805" t="str">
        <f t="shared" si="85"/>
        <v>Very Good</v>
      </c>
      <c r="E805" t="s">
        <v>24</v>
      </c>
      <c r="F805" t="s">
        <v>21</v>
      </c>
      <c r="G805" t="s">
        <v>22</v>
      </c>
      <c r="H805">
        <v>8</v>
      </c>
      <c r="I805" t="str">
        <f t="shared" si="86"/>
        <v>≥ 8 hours</v>
      </c>
      <c r="J805">
        <v>89</v>
      </c>
      <c r="K805" t="s">
        <v>24</v>
      </c>
      <c r="L805" t="s">
        <v>23</v>
      </c>
      <c r="M805">
        <v>0</v>
      </c>
      <c r="N805" t="str">
        <f t="shared" si="87"/>
        <v>No</v>
      </c>
      <c r="O805" t="s">
        <v>20</v>
      </c>
      <c r="P805" t="s">
        <v>20</v>
      </c>
      <c r="Q805" t="s">
        <v>25</v>
      </c>
      <c r="R805" t="s">
        <v>26</v>
      </c>
      <c r="S805">
        <v>3</v>
      </c>
      <c r="T805" t="str">
        <f t="shared" si="88"/>
        <v>Moderate (2-4 hours)</v>
      </c>
      <c r="U805" t="s">
        <v>23</v>
      </c>
      <c r="V805" t="s">
        <v>27</v>
      </c>
      <c r="W805" t="s">
        <v>28</v>
      </c>
      <c r="X805" t="s">
        <v>29</v>
      </c>
      <c r="Y805">
        <v>68</v>
      </c>
      <c r="Z805">
        <f t="shared" si="89"/>
        <v>-21</v>
      </c>
      <c r="AA805" t="str">
        <f t="shared" si="90"/>
        <v>Deteriorated</v>
      </c>
    </row>
    <row r="806" spans="1:27" x14ac:dyDescent="0.25">
      <c r="A806">
        <v>17</v>
      </c>
      <c r="B806" t="str">
        <f t="shared" si="84"/>
        <v>10-20 hours</v>
      </c>
      <c r="C806">
        <v>93</v>
      </c>
      <c r="D806" t="str">
        <f t="shared" si="85"/>
        <v>Very Good</v>
      </c>
      <c r="E806" t="s">
        <v>20</v>
      </c>
      <c r="F806" t="s">
        <v>24</v>
      </c>
      <c r="G806" t="s">
        <v>23</v>
      </c>
      <c r="H806">
        <v>9</v>
      </c>
      <c r="I806" t="str">
        <f t="shared" si="86"/>
        <v>≥ 8 hours</v>
      </c>
      <c r="J806">
        <v>57</v>
      </c>
      <c r="K806" t="s">
        <v>21</v>
      </c>
      <c r="L806" t="s">
        <v>23</v>
      </c>
      <c r="M806">
        <v>3</v>
      </c>
      <c r="N806" t="str">
        <f t="shared" si="87"/>
        <v>Yes</v>
      </c>
      <c r="O806" t="s">
        <v>20</v>
      </c>
      <c r="P806" t="s">
        <v>21</v>
      </c>
      <c r="Q806" t="s">
        <v>36</v>
      </c>
      <c r="R806" t="s">
        <v>34</v>
      </c>
      <c r="S806">
        <v>2</v>
      </c>
      <c r="T806" t="str">
        <f t="shared" si="88"/>
        <v>Low (0-2 hours)</v>
      </c>
      <c r="U806" t="s">
        <v>22</v>
      </c>
      <c r="V806" t="s">
        <v>31</v>
      </c>
      <c r="W806" t="s">
        <v>28</v>
      </c>
      <c r="X806" t="s">
        <v>29</v>
      </c>
      <c r="Y806">
        <v>69</v>
      </c>
      <c r="Z806">
        <f t="shared" si="89"/>
        <v>12</v>
      </c>
      <c r="AA806" t="str">
        <f t="shared" si="90"/>
        <v>Improved</v>
      </c>
    </row>
    <row r="807" spans="1:27" x14ac:dyDescent="0.25">
      <c r="A807">
        <v>18</v>
      </c>
      <c r="B807" t="str">
        <f t="shared" si="84"/>
        <v>10-20 hours</v>
      </c>
      <c r="C807">
        <v>64</v>
      </c>
      <c r="D807" t="str">
        <f t="shared" si="85"/>
        <v>Poor</v>
      </c>
      <c r="E807" t="s">
        <v>24</v>
      </c>
      <c r="F807" t="s">
        <v>20</v>
      </c>
      <c r="G807" t="s">
        <v>23</v>
      </c>
      <c r="H807">
        <v>10</v>
      </c>
      <c r="I807" t="str">
        <f t="shared" si="86"/>
        <v>≥ 8 hours</v>
      </c>
      <c r="J807">
        <v>68</v>
      </c>
      <c r="K807" t="s">
        <v>20</v>
      </c>
      <c r="L807" t="s">
        <v>23</v>
      </c>
      <c r="M807">
        <v>1</v>
      </c>
      <c r="N807" t="str">
        <f t="shared" si="87"/>
        <v>Yes</v>
      </c>
      <c r="O807" t="s">
        <v>20</v>
      </c>
      <c r="P807" t="s">
        <v>24</v>
      </c>
      <c r="Q807" t="s">
        <v>25</v>
      </c>
      <c r="R807" t="s">
        <v>26</v>
      </c>
      <c r="S807">
        <v>5</v>
      </c>
      <c r="T807" t="str">
        <f t="shared" si="88"/>
        <v>High (4-6 hours)</v>
      </c>
      <c r="U807" t="s">
        <v>22</v>
      </c>
      <c r="V807" t="s">
        <v>27</v>
      </c>
      <c r="W807" t="s">
        <v>28</v>
      </c>
      <c r="X807" t="s">
        <v>29</v>
      </c>
      <c r="Y807">
        <v>62</v>
      </c>
      <c r="Z807">
        <f t="shared" si="89"/>
        <v>-6</v>
      </c>
      <c r="AA807" t="str">
        <f t="shared" si="90"/>
        <v>Deteriorated</v>
      </c>
    </row>
    <row r="808" spans="1:27" x14ac:dyDescent="0.25">
      <c r="A808">
        <v>21</v>
      </c>
      <c r="B808" t="str">
        <f t="shared" si="84"/>
        <v>20-30 hours</v>
      </c>
      <c r="C808">
        <v>90</v>
      </c>
      <c r="D808" t="str">
        <f t="shared" si="85"/>
        <v>Very Good</v>
      </c>
      <c r="E808" t="s">
        <v>24</v>
      </c>
      <c r="F808" t="s">
        <v>24</v>
      </c>
      <c r="G808" t="s">
        <v>23</v>
      </c>
      <c r="H808">
        <v>6</v>
      </c>
      <c r="I808" t="str">
        <f t="shared" si="86"/>
        <v>&lt; 8 hours</v>
      </c>
      <c r="J808">
        <v>99</v>
      </c>
      <c r="K808" t="s">
        <v>20</v>
      </c>
      <c r="L808" t="s">
        <v>23</v>
      </c>
      <c r="M808">
        <v>2</v>
      </c>
      <c r="N808" t="str">
        <f t="shared" si="87"/>
        <v>Yes</v>
      </c>
      <c r="O808" t="s">
        <v>20</v>
      </c>
      <c r="P808" t="s">
        <v>21</v>
      </c>
      <c r="Q808" t="s">
        <v>25</v>
      </c>
      <c r="R808" t="s">
        <v>26</v>
      </c>
      <c r="S808">
        <v>2</v>
      </c>
      <c r="T808" t="str">
        <f t="shared" si="88"/>
        <v>Low (0-2 hours)</v>
      </c>
      <c r="U808" t="s">
        <v>22</v>
      </c>
      <c r="V808" t="s">
        <v>45</v>
      </c>
      <c r="W808" t="s">
        <v>32</v>
      </c>
      <c r="X808" t="s">
        <v>29</v>
      </c>
      <c r="Y808">
        <v>71</v>
      </c>
      <c r="Z808">
        <f t="shared" si="89"/>
        <v>-28</v>
      </c>
      <c r="AA808" t="str">
        <f t="shared" si="90"/>
        <v>Deteriorated</v>
      </c>
    </row>
    <row r="809" spans="1:27" x14ac:dyDescent="0.25">
      <c r="A809">
        <v>17</v>
      </c>
      <c r="B809" t="str">
        <f t="shared" si="84"/>
        <v>10-20 hours</v>
      </c>
      <c r="C809">
        <v>98</v>
      </c>
      <c r="D809" t="str">
        <f t="shared" si="85"/>
        <v>Very Good</v>
      </c>
      <c r="E809" t="s">
        <v>24</v>
      </c>
      <c r="F809" t="s">
        <v>21</v>
      </c>
      <c r="G809" t="s">
        <v>23</v>
      </c>
      <c r="H809">
        <v>9</v>
      </c>
      <c r="I809" t="str">
        <f t="shared" si="86"/>
        <v>≥ 8 hours</v>
      </c>
      <c r="J809">
        <v>70</v>
      </c>
      <c r="K809" t="s">
        <v>20</v>
      </c>
      <c r="L809" t="s">
        <v>23</v>
      </c>
      <c r="M809">
        <v>1</v>
      </c>
      <c r="N809" t="str">
        <f t="shared" si="87"/>
        <v>Yes</v>
      </c>
      <c r="O809" t="s">
        <v>21</v>
      </c>
      <c r="P809" t="s">
        <v>24</v>
      </c>
      <c r="Q809" t="s">
        <v>36</v>
      </c>
      <c r="R809" t="s">
        <v>30</v>
      </c>
      <c r="S809">
        <v>2</v>
      </c>
      <c r="T809" t="str">
        <f t="shared" si="88"/>
        <v>Low (0-2 hours)</v>
      </c>
      <c r="U809" t="s">
        <v>22</v>
      </c>
      <c r="V809" t="s">
        <v>27</v>
      </c>
      <c r="W809" t="s">
        <v>28</v>
      </c>
      <c r="X809" t="s">
        <v>29</v>
      </c>
      <c r="Y809">
        <v>70</v>
      </c>
      <c r="Z809">
        <f t="shared" si="89"/>
        <v>0</v>
      </c>
      <c r="AA809" t="str">
        <f t="shared" si="90"/>
        <v>Same</v>
      </c>
    </row>
    <row r="810" spans="1:27" x14ac:dyDescent="0.25">
      <c r="A810">
        <v>28</v>
      </c>
      <c r="B810" t="str">
        <f t="shared" si="84"/>
        <v>20-30 hours</v>
      </c>
      <c r="C810">
        <v>87</v>
      </c>
      <c r="D810" t="str">
        <f t="shared" si="85"/>
        <v>Good</v>
      </c>
      <c r="E810" t="s">
        <v>20</v>
      </c>
      <c r="F810" t="s">
        <v>20</v>
      </c>
      <c r="G810" t="s">
        <v>23</v>
      </c>
      <c r="H810">
        <v>7</v>
      </c>
      <c r="I810" t="str">
        <f t="shared" si="86"/>
        <v>&lt; 8 hours</v>
      </c>
      <c r="J810">
        <v>57</v>
      </c>
      <c r="K810" t="s">
        <v>24</v>
      </c>
      <c r="L810" t="s">
        <v>23</v>
      </c>
      <c r="M810">
        <v>2</v>
      </c>
      <c r="N810" t="str">
        <f t="shared" si="87"/>
        <v>Yes</v>
      </c>
      <c r="O810" t="s">
        <v>24</v>
      </c>
      <c r="P810" t="s">
        <v>21</v>
      </c>
      <c r="Q810" t="s">
        <v>36</v>
      </c>
      <c r="R810" t="s">
        <v>30</v>
      </c>
      <c r="S810">
        <v>4</v>
      </c>
      <c r="T810" t="str">
        <f t="shared" si="88"/>
        <v>Moderate (2-4 hours)</v>
      </c>
      <c r="U810" t="s">
        <v>22</v>
      </c>
      <c r="V810" t="s">
        <v>27</v>
      </c>
      <c r="W810" t="s">
        <v>32</v>
      </c>
      <c r="X810" t="s">
        <v>29</v>
      </c>
      <c r="Y810">
        <v>68</v>
      </c>
      <c r="Z810">
        <f t="shared" si="89"/>
        <v>11</v>
      </c>
      <c r="AA810" t="str">
        <f t="shared" si="90"/>
        <v>Improved</v>
      </c>
    </row>
    <row r="811" spans="1:27" x14ac:dyDescent="0.25">
      <c r="A811">
        <v>15</v>
      </c>
      <c r="B811" t="str">
        <f t="shared" si="84"/>
        <v>10-20 hours</v>
      </c>
      <c r="C811">
        <v>83</v>
      </c>
      <c r="D811" t="str">
        <f t="shared" si="85"/>
        <v>Good</v>
      </c>
      <c r="E811" t="s">
        <v>21</v>
      </c>
      <c r="F811" t="s">
        <v>24</v>
      </c>
      <c r="G811" t="s">
        <v>23</v>
      </c>
      <c r="H811">
        <v>10</v>
      </c>
      <c r="I811" t="str">
        <f t="shared" si="86"/>
        <v>≥ 8 hours</v>
      </c>
      <c r="J811">
        <v>84</v>
      </c>
      <c r="K811" t="s">
        <v>24</v>
      </c>
      <c r="L811" t="s">
        <v>23</v>
      </c>
      <c r="M811">
        <v>1</v>
      </c>
      <c r="N811" t="str">
        <f t="shared" si="87"/>
        <v>Yes</v>
      </c>
      <c r="O811" t="s">
        <v>21</v>
      </c>
      <c r="P811" t="s">
        <v>21</v>
      </c>
      <c r="Q811" t="s">
        <v>25</v>
      </c>
      <c r="R811" t="s">
        <v>30</v>
      </c>
      <c r="S811">
        <v>2</v>
      </c>
      <c r="T811" t="str">
        <f t="shared" si="88"/>
        <v>Low (0-2 hours)</v>
      </c>
      <c r="U811" t="s">
        <v>22</v>
      </c>
      <c r="V811" t="s">
        <v>31</v>
      </c>
      <c r="W811" t="s">
        <v>28</v>
      </c>
      <c r="X811" t="s">
        <v>29</v>
      </c>
      <c r="Y811">
        <v>68</v>
      </c>
      <c r="Z811">
        <f t="shared" si="89"/>
        <v>-16</v>
      </c>
      <c r="AA811" t="str">
        <f t="shared" si="90"/>
        <v>Deteriorated</v>
      </c>
    </row>
    <row r="812" spans="1:27" x14ac:dyDescent="0.25">
      <c r="A812">
        <v>19</v>
      </c>
      <c r="B812" t="str">
        <f t="shared" si="84"/>
        <v>10-20 hours</v>
      </c>
      <c r="C812">
        <v>98</v>
      </c>
      <c r="D812" t="str">
        <f t="shared" si="85"/>
        <v>Very Good</v>
      </c>
      <c r="E812" t="s">
        <v>24</v>
      </c>
      <c r="F812" t="s">
        <v>21</v>
      </c>
      <c r="G812" t="s">
        <v>22</v>
      </c>
      <c r="H812">
        <v>9</v>
      </c>
      <c r="I812" t="str">
        <f t="shared" si="86"/>
        <v>≥ 8 hours</v>
      </c>
      <c r="J812">
        <v>90</v>
      </c>
      <c r="K812" t="s">
        <v>20</v>
      </c>
      <c r="L812" t="s">
        <v>22</v>
      </c>
      <c r="M812">
        <v>1</v>
      </c>
      <c r="N812" t="str">
        <f t="shared" si="87"/>
        <v>Yes</v>
      </c>
      <c r="O812" t="s">
        <v>21</v>
      </c>
      <c r="P812" t="s">
        <v>24</v>
      </c>
      <c r="Q812" t="s">
        <v>36</v>
      </c>
      <c r="R812" t="s">
        <v>26</v>
      </c>
      <c r="S812">
        <v>2</v>
      </c>
      <c r="T812" t="str">
        <f t="shared" si="88"/>
        <v>Low (0-2 hours)</v>
      </c>
      <c r="U812" t="s">
        <v>22</v>
      </c>
      <c r="V812" t="s">
        <v>31</v>
      </c>
      <c r="W812" t="s">
        <v>37</v>
      </c>
      <c r="X812" t="s">
        <v>33</v>
      </c>
      <c r="Y812">
        <v>70</v>
      </c>
      <c r="Z812">
        <f t="shared" si="89"/>
        <v>-20</v>
      </c>
      <c r="AA812" t="str">
        <f t="shared" si="90"/>
        <v>Deteriorated</v>
      </c>
    </row>
    <row r="813" spans="1:27" x14ac:dyDescent="0.25">
      <c r="A813">
        <v>17</v>
      </c>
      <c r="B813" t="str">
        <f t="shared" si="84"/>
        <v>10-20 hours</v>
      </c>
      <c r="C813">
        <v>78</v>
      </c>
      <c r="D813" t="str">
        <f t="shared" si="85"/>
        <v>Fair</v>
      </c>
      <c r="E813" t="s">
        <v>24</v>
      </c>
      <c r="F813" t="s">
        <v>21</v>
      </c>
      <c r="G813" t="s">
        <v>22</v>
      </c>
      <c r="H813">
        <v>7</v>
      </c>
      <c r="I813" t="str">
        <f t="shared" si="86"/>
        <v>&lt; 8 hours</v>
      </c>
      <c r="J813">
        <v>64</v>
      </c>
      <c r="K813" t="s">
        <v>24</v>
      </c>
      <c r="L813" t="s">
        <v>23</v>
      </c>
      <c r="M813">
        <v>0</v>
      </c>
      <c r="N813" t="str">
        <f t="shared" si="87"/>
        <v>No</v>
      </c>
      <c r="O813" t="s">
        <v>20</v>
      </c>
      <c r="P813" t="s">
        <v>24</v>
      </c>
      <c r="Q813" t="s">
        <v>36</v>
      </c>
      <c r="R813" t="s">
        <v>34</v>
      </c>
      <c r="S813">
        <v>3</v>
      </c>
      <c r="T813" t="str">
        <f t="shared" si="88"/>
        <v>Moderate (2-4 hours)</v>
      </c>
      <c r="U813" t="s">
        <v>22</v>
      </c>
      <c r="V813" t="s">
        <v>27</v>
      </c>
      <c r="W813" t="s">
        <v>28</v>
      </c>
      <c r="X813" t="s">
        <v>33</v>
      </c>
      <c r="Y813">
        <v>65</v>
      </c>
      <c r="Z813">
        <f t="shared" si="89"/>
        <v>1</v>
      </c>
      <c r="AA813" t="str">
        <f t="shared" si="90"/>
        <v>Same</v>
      </c>
    </row>
    <row r="814" spans="1:27" x14ac:dyDescent="0.25">
      <c r="A814">
        <v>29</v>
      </c>
      <c r="B814" t="str">
        <f t="shared" si="84"/>
        <v>20-30 hours</v>
      </c>
      <c r="C814">
        <v>84</v>
      </c>
      <c r="D814" t="str">
        <f t="shared" si="85"/>
        <v>Good</v>
      </c>
      <c r="E814" t="s">
        <v>21</v>
      </c>
      <c r="F814" t="s">
        <v>24</v>
      </c>
      <c r="G814" t="s">
        <v>23</v>
      </c>
      <c r="H814">
        <v>6</v>
      </c>
      <c r="I814" t="str">
        <f t="shared" si="86"/>
        <v>&lt; 8 hours</v>
      </c>
      <c r="J814">
        <v>90</v>
      </c>
      <c r="K814" t="s">
        <v>24</v>
      </c>
      <c r="L814" t="s">
        <v>23</v>
      </c>
      <c r="M814">
        <v>0</v>
      </c>
      <c r="N814" t="str">
        <f t="shared" si="87"/>
        <v>No</v>
      </c>
      <c r="O814" t="s">
        <v>24</v>
      </c>
      <c r="P814" t="s">
        <v>21</v>
      </c>
      <c r="Q814" t="s">
        <v>25</v>
      </c>
      <c r="R814" t="s">
        <v>26</v>
      </c>
      <c r="S814">
        <v>3</v>
      </c>
      <c r="T814" t="str">
        <f t="shared" si="88"/>
        <v>Moderate (2-4 hours)</v>
      </c>
      <c r="U814" t="s">
        <v>22</v>
      </c>
      <c r="V814" t="s">
        <v>35</v>
      </c>
      <c r="W814" t="s">
        <v>37</v>
      </c>
      <c r="X814" t="s">
        <v>29</v>
      </c>
      <c r="Y814">
        <v>73</v>
      </c>
      <c r="Z814">
        <f t="shared" si="89"/>
        <v>-17</v>
      </c>
      <c r="AA814" t="str">
        <f t="shared" si="90"/>
        <v>Deteriorated</v>
      </c>
    </row>
    <row r="815" spans="1:27" x14ac:dyDescent="0.25">
      <c r="A815">
        <v>21</v>
      </c>
      <c r="B815" t="str">
        <f t="shared" si="84"/>
        <v>20-30 hours</v>
      </c>
      <c r="C815">
        <v>79</v>
      </c>
      <c r="D815" t="str">
        <f t="shared" si="85"/>
        <v>Fair</v>
      </c>
      <c r="E815" t="s">
        <v>21</v>
      </c>
      <c r="F815" t="s">
        <v>24</v>
      </c>
      <c r="G815" t="s">
        <v>22</v>
      </c>
      <c r="H815">
        <v>4</v>
      </c>
      <c r="I815" t="str">
        <f t="shared" si="86"/>
        <v>&lt; 8 hours</v>
      </c>
      <c r="J815">
        <v>64</v>
      </c>
      <c r="K815" t="s">
        <v>20</v>
      </c>
      <c r="L815" t="s">
        <v>23</v>
      </c>
      <c r="M815">
        <v>0</v>
      </c>
      <c r="N815" t="str">
        <f t="shared" si="87"/>
        <v>No</v>
      </c>
      <c r="O815" t="s">
        <v>20</v>
      </c>
      <c r="P815" t="s">
        <v>21</v>
      </c>
      <c r="Q815" t="s">
        <v>25</v>
      </c>
      <c r="R815" t="s">
        <v>30</v>
      </c>
      <c r="S815">
        <v>4</v>
      </c>
      <c r="T815" t="str">
        <f t="shared" si="88"/>
        <v>Moderate (2-4 hours)</v>
      </c>
      <c r="U815" t="s">
        <v>22</v>
      </c>
      <c r="V815" t="s">
        <v>31</v>
      </c>
      <c r="W815" t="s">
        <v>32</v>
      </c>
      <c r="X815" t="s">
        <v>29</v>
      </c>
      <c r="Y815">
        <v>66</v>
      </c>
      <c r="Z815">
        <f t="shared" si="89"/>
        <v>2</v>
      </c>
      <c r="AA815" t="str">
        <f t="shared" si="90"/>
        <v>Same</v>
      </c>
    </row>
    <row r="816" spans="1:27" x14ac:dyDescent="0.25">
      <c r="A816">
        <v>26</v>
      </c>
      <c r="B816" t="str">
        <f t="shared" si="84"/>
        <v>20-30 hours</v>
      </c>
      <c r="C816">
        <v>97</v>
      </c>
      <c r="D816" t="str">
        <f t="shared" si="85"/>
        <v>Very Good</v>
      </c>
      <c r="E816" t="s">
        <v>24</v>
      </c>
      <c r="F816" t="s">
        <v>24</v>
      </c>
      <c r="G816" t="s">
        <v>22</v>
      </c>
      <c r="H816">
        <v>8</v>
      </c>
      <c r="I816" t="str">
        <f t="shared" si="86"/>
        <v>≥ 8 hours</v>
      </c>
      <c r="J816">
        <v>85</v>
      </c>
      <c r="K816" t="s">
        <v>20</v>
      </c>
      <c r="L816" t="s">
        <v>22</v>
      </c>
      <c r="M816">
        <v>2</v>
      </c>
      <c r="N816" t="str">
        <f t="shared" si="87"/>
        <v>Yes</v>
      </c>
      <c r="O816" t="s">
        <v>21</v>
      </c>
      <c r="P816" t="s">
        <v>20</v>
      </c>
      <c r="Q816" t="s">
        <v>25</v>
      </c>
      <c r="R816" t="s">
        <v>34</v>
      </c>
      <c r="S816">
        <v>3</v>
      </c>
      <c r="T816" t="str">
        <f t="shared" si="88"/>
        <v>Moderate (2-4 hours)</v>
      </c>
      <c r="U816" t="s">
        <v>22</v>
      </c>
      <c r="V816" t="s">
        <v>27</v>
      </c>
      <c r="W816" t="s">
        <v>28</v>
      </c>
      <c r="X816" t="s">
        <v>29</v>
      </c>
      <c r="Y816">
        <v>71</v>
      </c>
      <c r="Z816">
        <f t="shared" si="89"/>
        <v>-14</v>
      </c>
      <c r="AA816" t="str">
        <f t="shared" si="90"/>
        <v>Deteriorated</v>
      </c>
    </row>
    <row r="817" spans="1:27" x14ac:dyDescent="0.25">
      <c r="A817">
        <v>11</v>
      </c>
      <c r="B817" t="str">
        <f t="shared" si="84"/>
        <v>10-20 hours</v>
      </c>
      <c r="C817">
        <v>63</v>
      </c>
      <c r="D817" t="str">
        <f t="shared" si="85"/>
        <v>Poor</v>
      </c>
      <c r="E817" t="s">
        <v>21</v>
      </c>
      <c r="F817" t="s">
        <v>24</v>
      </c>
      <c r="G817" t="s">
        <v>23</v>
      </c>
      <c r="H817">
        <v>9</v>
      </c>
      <c r="I817" t="str">
        <f t="shared" si="86"/>
        <v>≥ 8 hours</v>
      </c>
      <c r="J817">
        <v>56</v>
      </c>
      <c r="K817" t="s">
        <v>21</v>
      </c>
      <c r="L817" t="s">
        <v>23</v>
      </c>
      <c r="M817">
        <v>2</v>
      </c>
      <c r="N817" t="str">
        <f t="shared" si="87"/>
        <v>Yes</v>
      </c>
      <c r="O817" t="s">
        <v>24</v>
      </c>
      <c r="P817" t="s">
        <v>24</v>
      </c>
      <c r="Q817" t="s">
        <v>25</v>
      </c>
      <c r="R817" t="s">
        <v>34</v>
      </c>
      <c r="S817">
        <v>3</v>
      </c>
      <c r="T817" t="str">
        <f t="shared" si="88"/>
        <v>Moderate (2-4 hours)</v>
      </c>
      <c r="U817" t="s">
        <v>22</v>
      </c>
      <c r="V817" t="s">
        <v>27</v>
      </c>
      <c r="W817" t="s">
        <v>28</v>
      </c>
      <c r="X817" t="s">
        <v>33</v>
      </c>
      <c r="Y817">
        <v>62</v>
      </c>
      <c r="Z817">
        <f t="shared" si="89"/>
        <v>6</v>
      </c>
      <c r="AA817" t="str">
        <f t="shared" si="90"/>
        <v>Improved</v>
      </c>
    </row>
    <row r="818" spans="1:27" x14ac:dyDescent="0.25">
      <c r="A818">
        <v>22</v>
      </c>
      <c r="B818" t="str">
        <f t="shared" si="84"/>
        <v>20-30 hours</v>
      </c>
      <c r="C818">
        <v>80</v>
      </c>
      <c r="D818" t="str">
        <f t="shared" si="85"/>
        <v>Good</v>
      </c>
      <c r="E818" t="s">
        <v>24</v>
      </c>
      <c r="F818" t="s">
        <v>24</v>
      </c>
      <c r="G818" t="s">
        <v>23</v>
      </c>
      <c r="H818">
        <v>8</v>
      </c>
      <c r="I818" t="str">
        <f t="shared" si="86"/>
        <v>≥ 8 hours</v>
      </c>
      <c r="J818">
        <v>71</v>
      </c>
      <c r="K818" t="s">
        <v>21</v>
      </c>
      <c r="L818" t="s">
        <v>23</v>
      </c>
      <c r="M818">
        <v>2</v>
      </c>
      <c r="N818" t="str">
        <f t="shared" si="87"/>
        <v>Yes</v>
      </c>
      <c r="O818" t="s">
        <v>20</v>
      </c>
      <c r="P818" t="s">
        <v>24</v>
      </c>
      <c r="Q818" t="s">
        <v>36</v>
      </c>
      <c r="R818" t="s">
        <v>26</v>
      </c>
      <c r="S818">
        <v>3</v>
      </c>
      <c r="T818" t="str">
        <f t="shared" si="88"/>
        <v>Moderate (2-4 hours)</v>
      </c>
      <c r="U818" t="s">
        <v>22</v>
      </c>
      <c r="V818" t="s">
        <v>27</v>
      </c>
      <c r="W818" t="s">
        <v>28</v>
      </c>
      <c r="X818" t="s">
        <v>33</v>
      </c>
      <c r="Y818">
        <v>68</v>
      </c>
      <c r="Z818">
        <f t="shared" si="89"/>
        <v>-3</v>
      </c>
      <c r="AA818" t="str">
        <f t="shared" si="90"/>
        <v>Deteriorated</v>
      </c>
    </row>
    <row r="819" spans="1:27" x14ac:dyDescent="0.25">
      <c r="A819">
        <v>25</v>
      </c>
      <c r="B819" t="str">
        <f t="shared" si="84"/>
        <v>20-30 hours</v>
      </c>
      <c r="C819">
        <v>87</v>
      </c>
      <c r="D819" t="str">
        <f t="shared" si="85"/>
        <v>Good</v>
      </c>
      <c r="E819" t="s">
        <v>24</v>
      </c>
      <c r="F819" t="s">
        <v>21</v>
      </c>
      <c r="G819" t="s">
        <v>22</v>
      </c>
      <c r="H819">
        <v>4</v>
      </c>
      <c r="I819" t="str">
        <f t="shared" si="86"/>
        <v>&lt; 8 hours</v>
      </c>
      <c r="J819">
        <v>76</v>
      </c>
      <c r="K819" t="s">
        <v>20</v>
      </c>
      <c r="L819" t="s">
        <v>23</v>
      </c>
      <c r="M819">
        <v>1</v>
      </c>
      <c r="N819" t="str">
        <f t="shared" si="87"/>
        <v>Yes</v>
      </c>
      <c r="O819" t="s">
        <v>20</v>
      </c>
      <c r="P819" t="s">
        <v>21</v>
      </c>
      <c r="Q819" t="s">
        <v>25</v>
      </c>
      <c r="R819" t="s">
        <v>26</v>
      </c>
      <c r="S819">
        <v>4</v>
      </c>
      <c r="T819" t="str">
        <f t="shared" si="88"/>
        <v>Moderate (2-4 hours)</v>
      </c>
      <c r="U819" t="s">
        <v>22</v>
      </c>
      <c r="V819" t="s">
        <v>31</v>
      </c>
      <c r="W819" t="s">
        <v>37</v>
      </c>
      <c r="X819" t="s">
        <v>29</v>
      </c>
      <c r="Y819">
        <v>70</v>
      </c>
      <c r="Z819">
        <f t="shared" si="89"/>
        <v>-6</v>
      </c>
      <c r="AA819" t="str">
        <f t="shared" si="90"/>
        <v>Deteriorated</v>
      </c>
    </row>
    <row r="820" spans="1:27" x14ac:dyDescent="0.25">
      <c r="A820">
        <v>20</v>
      </c>
      <c r="B820" t="str">
        <f t="shared" si="84"/>
        <v>10-20 hours</v>
      </c>
      <c r="C820">
        <v>92</v>
      </c>
      <c r="D820" t="str">
        <f t="shared" si="85"/>
        <v>Very Good</v>
      </c>
      <c r="E820" t="s">
        <v>24</v>
      </c>
      <c r="F820" t="s">
        <v>20</v>
      </c>
      <c r="G820" t="s">
        <v>22</v>
      </c>
      <c r="H820">
        <v>5</v>
      </c>
      <c r="I820" t="str">
        <f t="shared" si="86"/>
        <v>&lt; 8 hours</v>
      </c>
      <c r="J820">
        <v>86</v>
      </c>
      <c r="K820" t="s">
        <v>20</v>
      </c>
      <c r="L820" t="s">
        <v>23</v>
      </c>
      <c r="M820">
        <v>0</v>
      </c>
      <c r="N820" t="str">
        <f t="shared" si="87"/>
        <v>No</v>
      </c>
      <c r="O820" t="s">
        <v>24</v>
      </c>
      <c r="P820" t="s">
        <v>24</v>
      </c>
      <c r="Q820" t="s">
        <v>25</v>
      </c>
      <c r="R820" t="s">
        <v>34</v>
      </c>
      <c r="S820">
        <v>2</v>
      </c>
      <c r="T820" t="str">
        <f t="shared" si="88"/>
        <v>Low (0-2 hours)</v>
      </c>
      <c r="U820" t="s">
        <v>22</v>
      </c>
      <c r="V820" t="s">
        <v>35</v>
      </c>
      <c r="W820" t="s">
        <v>32</v>
      </c>
      <c r="X820" t="s">
        <v>33</v>
      </c>
      <c r="Y820">
        <v>68</v>
      </c>
      <c r="Z820">
        <f t="shared" si="89"/>
        <v>-18</v>
      </c>
      <c r="AA820" t="str">
        <f t="shared" si="90"/>
        <v>Deteriorated</v>
      </c>
    </row>
    <row r="821" spans="1:27" x14ac:dyDescent="0.25">
      <c r="A821">
        <v>26</v>
      </c>
      <c r="B821" t="str">
        <f t="shared" si="84"/>
        <v>20-30 hours</v>
      </c>
      <c r="C821">
        <v>83</v>
      </c>
      <c r="D821" t="str">
        <f t="shared" si="85"/>
        <v>Good</v>
      </c>
      <c r="E821" t="s">
        <v>21</v>
      </c>
      <c r="F821" t="s">
        <v>20</v>
      </c>
      <c r="G821" t="s">
        <v>23</v>
      </c>
      <c r="H821">
        <v>8</v>
      </c>
      <c r="I821" t="str">
        <f t="shared" si="86"/>
        <v>≥ 8 hours</v>
      </c>
      <c r="J821">
        <v>83</v>
      </c>
      <c r="K821" t="s">
        <v>24</v>
      </c>
      <c r="L821" t="s">
        <v>23</v>
      </c>
      <c r="M821">
        <v>2</v>
      </c>
      <c r="N821" t="str">
        <f t="shared" si="87"/>
        <v>Yes</v>
      </c>
      <c r="O821" t="s">
        <v>20</v>
      </c>
      <c r="P821" t="s">
        <v>21</v>
      </c>
      <c r="Q821" t="s">
        <v>25</v>
      </c>
      <c r="R821" t="s">
        <v>34</v>
      </c>
      <c r="S821">
        <v>2</v>
      </c>
      <c r="T821" t="str">
        <f t="shared" si="88"/>
        <v>Low (0-2 hours)</v>
      </c>
      <c r="U821" t="s">
        <v>22</v>
      </c>
      <c r="V821" t="s">
        <v>31</v>
      </c>
      <c r="W821" t="s">
        <v>28</v>
      </c>
      <c r="X821" t="s">
        <v>33</v>
      </c>
      <c r="Y821">
        <v>71</v>
      </c>
      <c r="Z821">
        <f t="shared" si="89"/>
        <v>-12</v>
      </c>
      <c r="AA821" t="str">
        <f t="shared" si="90"/>
        <v>Deteriorated</v>
      </c>
    </row>
    <row r="822" spans="1:27" x14ac:dyDescent="0.25">
      <c r="A822">
        <v>17</v>
      </c>
      <c r="B822" t="str">
        <f t="shared" si="84"/>
        <v>10-20 hours</v>
      </c>
      <c r="C822">
        <v>96</v>
      </c>
      <c r="D822" t="str">
        <f t="shared" si="85"/>
        <v>Very Good</v>
      </c>
      <c r="E822" t="s">
        <v>24</v>
      </c>
      <c r="F822" t="s">
        <v>24</v>
      </c>
      <c r="G822" t="s">
        <v>23</v>
      </c>
      <c r="H822">
        <v>10</v>
      </c>
      <c r="I822" t="str">
        <f t="shared" si="86"/>
        <v>≥ 8 hours</v>
      </c>
      <c r="J822">
        <v>93</v>
      </c>
      <c r="K822" t="s">
        <v>24</v>
      </c>
      <c r="L822" t="s">
        <v>23</v>
      </c>
      <c r="M822">
        <v>2</v>
      </c>
      <c r="N822" t="str">
        <f t="shared" si="87"/>
        <v>Yes</v>
      </c>
      <c r="O822" t="s">
        <v>24</v>
      </c>
      <c r="P822" t="s">
        <v>20</v>
      </c>
      <c r="Q822" t="s">
        <v>25</v>
      </c>
      <c r="R822" t="s">
        <v>30</v>
      </c>
      <c r="S822">
        <v>4</v>
      </c>
      <c r="T822" t="str">
        <f t="shared" si="88"/>
        <v>Moderate (2-4 hours)</v>
      </c>
      <c r="U822" t="s">
        <v>22</v>
      </c>
      <c r="V822" t="s">
        <v>27</v>
      </c>
      <c r="W822" t="s">
        <v>28</v>
      </c>
      <c r="X822" t="s">
        <v>33</v>
      </c>
      <c r="Y822">
        <v>70</v>
      </c>
      <c r="Z822">
        <f t="shared" si="89"/>
        <v>-23</v>
      </c>
      <c r="AA822" t="str">
        <f t="shared" si="90"/>
        <v>Deteriorated</v>
      </c>
    </row>
    <row r="823" spans="1:27" x14ac:dyDescent="0.25">
      <c r="A823">
        <v>28</v>
      </c>
      <c r="B823" t="str">
        <f t="shared" si="84"/>
        <v>20-30 hours</v>
      </c>
      <c r="C823">
        <v>98</v>
      </c>
      <c r="D823" t="str">
        <f t="shared" si="85"/>
        <v>Very Good</v>
      </c>
      <c r="E823" t="s">
        <v>24</v>
      </c>
      <c r="F823" t="s">
        <v>24</v>
      </c>
      <c r="G823" t="s">
        <v>23</v>
      </c>
      <c r="H823">
        <v>7</v>
      </c>
      <c r="I823" t="str">
        <f t="shared" si="86"/>
        <v>&lt; 8 hours</v>
      </c>
      <c r="J823">
        <v>59</v>
      </c>
      <c r="K823" t="s">
        <v>24</v>
      </c>
      <c r="L823" t="s">
        <v>23</v>
      </c>
      <c r="M823">
        <v>1</v>
      </c>
      <c r="N823" t="str">
        <f t="shared" si="87"/>
        <v>Yes</v>
      </c>
      <c r="O823" t="s">
        <v>20</v>
      </c>
      <c r="P823" t="s">
        <v>24</v>
      </c>
      <c r="Q823" t="s">
        <v>25</v>
      </c>
      <c r="R823" t="s">
        <v>26</v>
      </c>
      <c r="S823">
        <v>3</v>
      </c>
      <c r="T823" t="str">
        <f t="shared" si="88"/>
        <v>Moderate (2-4 hours)</v>
      </c>
      <c r="U823" t="s">
        <v>22</v>
      </c>
      <c r="V823" t="s">
        <v>27</v>
      </c>
      <c r="W823" t="s">
        <v>28</v>
      </c>
      <c r="X823" t="s">
        <v>29</v>
      </c>
      <c r="Y823">
        <v>72</v>
      </c>
      <c r="Z823">
        <f t="shared" si="89"/>
        <v>13</v>
      </c>
      <c r="AA823" t="str">
        <f t="shared" si="90"/>
        <v>Improved</v>
      </c>
    </row>
    <row r="824" spans="1:27" x14ac:dyDescent="0.25">
      <c r="A824">
        <v>34</v>
      </c>
      <c r="B824" t="str">
        <f t="shared" si="84"/>
        <v>above 30 hours</v>
      </c>
      <c r="C824">
        <v>63</v>
      </c>
      <c r="D824" t="str">
        <f t="shared" si="85"/>
        <v>Poor</v>
      </c>
      <c r="E824" t="s">
        <v>24</v>
      </c>
      <c r="F824" t="s">
        <v>21</v>
      </c>
      <c r="G824" t="s">
        <v>23</v>
      </c>
      <c r="H824">
        <v>9</v>
      </c>
      <c r="I824" t="str">
        <f t="shared" si="86"/>
        <v>≥ 8 hours</v>
      </c>
      <c r="J824">
        <v>83</v>
      </c>
      <c r="K824" t="s">
        <v>24</v>
      </c>
      <c r="L824" t="s">
        <v>23</v>
      </c>
      <c r="M824">
        <v>2</v>
      </c>
      <c r="N824" t="str">
        <f t="shared" si="87"/>
        <v>Yes</v>
      </c>
      <c r="O824" t="s">
        <v>24</v>
      </c>
      <c r="P824" t="s">
        <v>21</v>
      </c>
      <c r="Q824" t="s">
        <v>25</v>
      </c>
      <c r="R824" t="s">
        <v>30</v>
      </c>
      <c r="S824">
        <v>2</v>
      </c>
      <c r="T824" t="str">
        <f t="shared" si="88"/>
        <v>Low (0-2 hours)</v>
      </c>
      <c r="U824" t="s">
        <v>22</v>
      </c>
      <c r="V824" t="s">
        <v>31</v>
      </c>
      <c r="W824" t="s">
        <v>32</v>
      </c>
      <c r="X824" t="s">
        <v>29</v>
      </c>
      <c r="Y824">
        <v>69</v>
      </c>
      <c r="Z824">
        <f t="shared" si="89"/>
        <v>-14</v>
      </c>
      <c r="AA824" t="str">
        <f t="shared" si="90"/>
        <v>Deteriorated</v>
      </c>
    </row>
    <row r="825" spans="1:27" x14ac:dyDescent="0.25">
      <c r="A825">
        <v>18</v>
      </c>
      <c r="B825" t="str">
        <f t="shared" si="84"/>
        <v>10-20 hours</v>
      </c>
      <c r="C825">
        <v>76</v>
      </c>
      <c r="D825" t="str">
        <f t="shared" si="85"/>
        <v>Fair</v>
      </c>
      <c r="E825" t="s">
        <v>24</v>
      </c>
      <c r="F825" t="s">
        <v>21</v>
      </c>
      <c r="G825" t="s">
        <v>22</v>
      </c>
      <c r="H825">
        <v>5</v>
      </c>
      <c r="I825" t="str">
        <f t="shared" si="86"/>
        <v>&lt; 8 hours</v>
      </c>
      <c r="J825">
        <v>56</v>
      </c>
      <c r="K825" t="s">
        <v>24</v>
      </c>
      <c r="L825" t="s">
        <v>23</v>
      </c>
      <c r="M825">
        <v>1</v>
      </c>
      <c r="N825" t="str">
        <f t="shared" si="87"/>
        <v>Yes</v>
      </c>
      <c r="O825" t="s">
        <v>20</v>
      </c>
      <c r="P825" t="s">
        <v>20</v>
      </c>
      <c r="Q825" t="s">
        <v>25</v>
      </c>
      <c r="R825" t="s">
        <v>30</v>
      </c>
      <c r="S825">
        <v>2</v>
      </c>
      <c r="T825" t="str">
        <f t="shared" si="88"/>
        <v>Low (0-2 hours)</v>
      </c>
      <c r="U825" t="s">
        <v>22</v>
      </c>
      <c r="V825" t="s">
        <v>31</v>
      </c>
      <c r="W825" t="s">
        <v>32</v>
      </c>
      <c r="X825" t="s">
        <v>29</v>
      </c>
      <c r="Y825">
        <v>63</v>
      </c>
      <c r="Z825">
        <f t="shared" si="89"/>
        <v>7</v>
      </c>
      <c r="AA825" t="str">
        <f t="shared" si="90"/>
        <v>Improved</v>
      </c>
    </row>
    <row r="826" spans="1:27" x14ac:dyDescent="0.25">
      <c r="A826">
        <v>17</v>
      </c>
      <c r="B826" t="str">
        <f t="shared" si="84"/>
        <v>10-20 hours</v>
      </c>
      <c r="C826">
        <v>61</v>
      </c>
      <c r="D826" t="str">
        <f t="shared" si="85"/>
        <v>Poor</v>
      </c>
      <c r="E826" t="s">
        <v>24</v>
      </c>
      <c r="F826" t="s">
        <v>24</v>
      </c>
      <c r="G826" t="s">
        <v>22</v>
      </c>
      <c r="H826">
        <v>7</v>
      </c>
      <c r="I826" t="str">
        <f t="shared" si="86"/>
        <v>&lt; 8 hours</v>
      </c>
      <c r="J826">
        <v>74</v>
      </c>
      <c r="K826" t="s">
        <v>21</v>
      </c>
      <c r="L826" t="s">
        <v>23</v>
      </c>
      <c r="M826">
        <v>0</v>
      </c>
      <c r="N826" t="str">
        <f t="shared" si="87"/>
        <v>No</v>
      </c>
      <c r="O826" t="s">
        <v>24</v>
      </c>
      <c r="P826" t="s">
        <v>24</v>
      </c>
      <c r="Q826" t="s">
        <v>25</v>
      </c>
      <c r="R826" t="s">
        <v>34</v>
      </c>
      <c r="S826">
        <v>2</v>
      </c>
      <c r="T826" t="str">
        <f t="shared" si="88"/>
        <v>Low (0-2 hours)</v>
      </c>
      <c r="U826" t="s">
        <v>22</v>
      </c>
      <c r="V826" t="s">
        <v>35</v>
      </c>
      <c r="W826" t="s">
        <v>28</v>
      </c>
      <c r="X826" t="s">
        <v>33</v>
      </c>
      <c r="Y826">
        <v>62</v>
      </c>
      <c r="Z826">
        <f t="shared" si="89"/>
        <v>-12</v>
      </c>
      <c r="AA826" t="str">
        <f t="shared" si="90"/>
        <v>Deteriorated</v>
      </c>
    </row>
    <row r="827" spans="1:27" x14ac:dyDescent="0.25">
      <c r="A827">
        <v>29</v>
      </c>
      <c r="B827" t="str">
        <f t="shared" si="84"/>
        <v>20-30 hours</v>
      </c>
      <c r="C827">
        <v>73</v>
      </c>
      <c r="D827" t="str">
        <f t="shared" si="85"/>
        <v>Fair</v>
      </c>
      <c r="E827" t="s">
        <v>24</v>
      </c>
      <c r="F827" t="s">
        <v>24</v>
      </c>
      <c r="G827" t="s">
        <v>22</v>
      </c>
      <c r="H827">
        <v>7</v>
      </c>
      <c r="I827" t="str">
        <f t="shared" si="86"/>
        <v>&lt; 8 hours</v>
      </c>
      <c r="J827">
        <v>76</v>
      </c>
      <c r="K827" t="s">
        <v>24</v>
      </c>
      <c r="L827" t="s">
        <v>23</v>
      </c>
      <c r="M827">
        <v>2</v>
      </c>
      <c r="N827" t="str">
        <f t="shared" si="87"/>
        <v>Yes</v>
      </c>
      <c r="O827" t="s">
        <v>20</v>
      </c>
      <c r="P827" t="s">
        <v>21</v>
      </c>
      <c r="Q827" t="s">
        <v>36</v>
      </c>
      <c r="R827" t="s">
        <v>34</v>
      </c>
      <c r="S827">
        <v>3</v>
      </c>
      <c r="T827" t="str">
        <f t="shared" si="88"/>
        <v>Moderate (2-4 hours)</v>
      </c>
      <c r="U827" t="s">
        <v>22</v>
      </c>
      <c r="V827" t="s">
        <v>27</v>
      </c>
      <c r="W827" t="s">
        <v>28</v>
      </c>
      <c r="X827" t="s">
        <v>33</v>
      </c>
      <c r="Y827">
        <v>68</v>
      </c>
      <c r="Z827">
        <f t="shared" si="89"/>
        <v>-8</v>
      </c>
      <c r="AA827" t="str">
        <f t="shared" si="90"/>
        <v>Deteriorated</v>
      </c>
    </row>
    <row r="828" spans="1:27" x14ac:dyDescent="0.25">
      <c r="A828">
        <v>29</v>
      </c>
      <c r="B828" t="str">
        <f t="shared" si="84"/>
        <v>20-30 hours</v>
      </c>
      <c r="C828">
        <v>81</v>
      </c>
      <c r="D828" t="str">
        <f t="shared" si="85"/>
        <v>Good</v>
      </c>
      <c r="E828" t="s">
        <v>20</v>
      </c>
      <c r="F828" t="s">
        <v>24</v>
      </c>
      <c r="G828" t="s">
        <v>23</v>
      </c>
      <c r="H828">
        <v>9</v>
      </c>
      <c r="I828" t="str">
        <f t="shared" si="86"/>
        <v>≥ 8 hours</v>
      </c>
      <c r="J828">
        <v>51</v>
      </c>
      <c r="K828" t="s">
        <v>20</v>
      </c>
      <c r="L828" t="s">
        <v>23</v>
      </c>
      <c r="M828">
        <v>2</v>
      </c>
      <c r="N828" t="str">
        <f t="shared" si="87"/>
        <v>Yes</v>
      </c>
      <c r="O828" t="s">
        <v>24</v>
      </c>
      <c r="P828" t="s">
        <v>24</v>
      </c>
      <c r="Q828" t="s">
        <v>25</v>
      </c>
      <c r="R828" t="s">
        <v>26</v>
      </c>
      <c r="S828">
        <v>5</v>
      </c>
      <c r="T828" t="str">
        <f t="shared" si="88"/>
        <v>High (4-6 hours)</v>
      </c>
      <c r="U828" t="s">
        <v>22</v>
      </c>
      <c r="V828" t="s">
        <v>35</v>
      </c>
      <c r="W828" t="s">
        <v>28</v>
      </c>
      <c r="X828" t="s">
        <v>29</v>
      </c>
      <c r="Y828">
        <v>70</v>
      </c>
      <c r="Z828">
        <f t="shared" si="89"/>
        <v>19</v>
      </c>
      <c r="AA828" t="str">
        <f t="shared" si="90"/>
        <v>Improved</v>
      </c>
    </row>
    <row r="829" spans="1:27" x14ac:dyDescent="0.25">
      <c r="A829">
        <v>17</v>
      </c>
      <c r="B829" t="str">
        <f t="shared" si="84"/>
        <v>10-20 hours</v>
      </c>
      <c r="C829">
        <v>96</v>
      </c>
      <c r="D829" t="str">
        <f t="shared" si="85"/>
        <v>Very Good</v>
      </c>
      <c r="E829" t="s">
        <v>24</v>
      </c>
      <c r="F829" t="s">
        <v>24</v>
      </c>
      <c r="G829" t="s">
        <v>23</v>
      </c>
      <c r="H829">
        <v>6</v>
      </c>
      <c r="I829" t="str">
        <f t="shared" si="86"/>
        <v>&lt; 8 hours</v>
      </c>
      <c r="J829">
        <v>54</v>
      </c>
      <c r="K829" t="s">
        <v>24</v>
      </c>
      <c r="L829" t="s">
        <v>23</v>
      </c>
      <c r="M829">
        <v>1</v>
      </c>
      <c r="N829" t="str">
        <f t="shared" si="87"/>
        <v>Yes</v>
      </c>
      <c r="O829" t="s">
        <v>24</v>
      </c>
      <c r="P829" t="s">
        <v>24</v>
      </c>
      <c r="Q829" t="s">
        <v>36</v>
      </c>
      <c r="R829" t="s">
        <v>26</v>
      </c>
      <c r="S829">
        <v>4</v>
      </c>
      <c r="T829" t="str">
        <f t="shared" si="88"/>
        <v>Moderate (2-4 hours)</v>
      </c>
      <c r="U829" t="s">
        <v>22</v>
      </c>
      <c r="V829" t="s">
        <v>27</v>
      </c>
      <c r="W829" t="s">
        <v>28</v>
      </c>
      <c r="X829" t="s">
        <v>29</v>
      </c>
      <c r="Y829">
        <v>69</v>
      </c>
      <c r="Z829">
        <f t="shared" si="89"/>
        <v>15</v>
      </c>
      <c r="AA829" t="str">
        <f t="shared" si="90"/>
        <v>Improved</v>
      </c>
    </row>
    <row r="830" spans="1:27" x14ac:dyDescent="0.25">
      <c r="A830">
        <v>17</v>
      </c>
      <c r="B830" t="str">
        <f t="shared" si="84"/>
        <v>10-20 hours</v>
      </c>
      <c r="C830">
        <v>94</v>
      </c>
      <c r="D830" t="str">
        <f t="shared" si="85"/>
        <v>Very Good</v>
      </c>
      <c r="E830" t="s">
        <v>24</v>
      </c>
      <c r="F830" t="s">
        <v>24</v>
      </c>
      <c r="G830" t="s">
        <v>22</v>
      </c>
      <c r="H830">
        <v>10</v>
      </c>
      <c r="I830" t="str">
        <f t="shared" si="86"/>
        <v>≥ 8 hours</v>
      </c>
      <c r="J830">
        <v>92</v>
      </c>
      <c r="K830" t="s">
        <v>20</v>
      </c>
      <c r="L830" t="s">
        <v>23</v>
      </c>
      <c r="M830">
        <v>2</v>
      </c>
      <c r="N830" t="str">
        <f t="shared" si="87"/>
        <v>Yes</v>
      </c>
      <c r="O830" t="s">
        <v>20</v>
      </c>
      <c r="P830" t="s">
        <v>24</v>
      </c>
      <c r="Q830" t="s">
        <v>36</v>
      </c>
      <c r="R830" t="s">
        <v>30</v>
      </c>
      <c r="S830">
        <v>2</v>
      </c>
      <c r="T830" t="str">
        <f t="shared" si="88"/>
        <v>Low (0-2 hours)</v>
      </c>
      <c r="U830" t="s">
        <v>22</v>
      </c>
      <c r="V830" t="s">
        <v>27</v>
      </c>
      <c r="W830" t="s">
        <v>28</v>
      </c>
      <c r="X830" t="s">
        <v>29</v>
      </c>
      <c r="Y830">
        <v>68</v>
      </c>
      <c r="Z830">
        <f t="shared" si="89"/>
        <v>-24</v>
      </c>
      <c r="AA830" t="str">
        <f t="shared" si="90"/>
        <v>Deteriorated</v>
      </c>
    </row>
    <row r="831" spans="1:27" x14ac:dyDescent="0.25">
      <c r="A831">
        <v>18</v>
      </c>
      <c r="B831" t="str">
        <f t="shared" si="84"/>
        <v>10-20 hours</v>
      </c>
      <c r="C831">
        <v>65</v>
      </c>
      <c r="D831" t="str">
        <f t="shared" si="85"/>
        <v>Poor</v>
      </c>
      <c r="E831" t="s">
        <v>21</v>
      </c>
      <c r="F831" t="s">
        <v>24</v>
      </c>
      <c r="G831" t="s">
        <v>23</v>
      </c>
      <c r="H831">
        <v>7</v>
      </c>
      <c r="I831" t="str">
        <f t="shared" si="86"/>
        <v>&lt; 8 hours</v>
      </c>
      <c r="J831">
        <v>64</v>
      </c>
      <c r="K831" t="s">
        <v>24</v>
      </c>
      <c r="L831" t="s">
        <v>23</v>
      </c>
      <c r="M831">
        <v>2</v>
      </c>
      <c r="N831" t="str">
        <f t="shared" si="87"/>
        <v>Yes</v>
      </c>
      <c r="O831" t="s">
        <v>21</v>
      </c>
      <c r="P831" t="s">
        <v>24</v>
      </c>
      <c r="Q831" t="s">
        <v>25</v>
      </c>
      <c r="R831" t="s">
        <v>26</v>
      </c>
      <c r="S831">
        <v>1</v>
      </c>
      <c r="T831" t="str">
        <f t="shared" si="88"/>
        <v>Low (0-2 hours)</v>
      </c>
      <c r="U831" t="s">
        <v>22</v>
      </c>
      <c r="V831" t="s">
        <v>27</v>
      </c>
      <c r="W831" t="s">
        <v>28</v>
      </c>
      <c r="X831" t="s">
        <v>29</v>
      </c>
      <c r="Y831">
        <v>65</v>
      </c>
      <c r="Z831">
        <f t="shared" si="89"/>
        <v>1</v>
      </c>
      <c r="AA831" t="str">
        <f t="shared" si="90"/>
        <v>Same</v>
      </c>
    </row>
    <row r="832" spans="1:27" x14ac:dyDescent="0.25">
      <c r="A832">
        <v>12</v>
      </c>
      <c r="B832" t="str">
        <f t="shared" si="84"/>
        <v>10-20 hours</v>
      </c>
      <c r="C832">
        <v>64</v>
      </c>
      <c r="D832" t="str">
        <f t="shared" si="85"/>
        <v>Poor</v>
      </c>
      <c r="E832" t="s">
        <v>24</v>
      </c>
      <c r="F832" t="s">
        <v>20</v>
      </c>
      <c r="G832" t="s">
        <v>22</v>
      </c>
      <c r="H832">
        <v>5</v>
      </c>
      <c r="I832" t="str">
        <f t="shared" si="86"/>
        <v>&lt; 8 hours</v>
      </c>
      <c r="J832">
        <v>67</v>
      </c>
      <c r="K832" t="s">
        <v>24</v>
      </c>
      <c r="L832" t="s">
        <v>23</v>
      </c>
      <c r="M832">
        <v>3</v>
      </c>
      <c r="N832" t="str">
        <f t="shared" si="87"/>
        <v>Yes</v>
      </c>
      <c r="O832" t="s">
        <v>20</v>
      </c>
      <c r="P832" t="s">
        <v>24</v>
      </c>
      <c r="Q832" t="s">
        <v>36</v>
      </c>
      <c r="R832" t="s">
        <v>26</v>
      </c>
      <c r="S832">
        <v>2</v>
      </c>
      <c r="T832" t="str">
        <f t="shared" si="88"/>
        <v>Low (0-2 hours)</v>
      </c>
      <c r="U832" t="s">
        <v>23</v>
      </c>
      <c r="V832" t="s">
        <v>27</v>
      </c>
      <c r="W832" t="s">
        <v>28</v>
      </c>
      <c r="X832" t="s">
        <v>29</v>
      </c>
      <c r="Y832">
        <v>59</v>
      </c>
      <c r="Z832">
        <f t="shared" si="89"/>
        <v>-8</v>
      </c>
      <c r="AA832" t="str">
        <f t="shared" si="90"/>
        <v>Deteriorated</v>
      </c>
    </row>
    <row r="833" spans="1:27" x14ac:dyDescent="0.25">
      <c r="A833">
        <v>14</v>
      </c>
      <c r="B833" t="str">
        <f t="shared" si="84"/>
        <v>10-20 hours</v>
      </c>
      <c r="C833">
        <v>84</v>
      </c>
      <c r="D833" t="str">
        <f t="shared" si="85"/>
        <v>Good</v>
      </c>
      <c r="E833" t="s">
        <v>24</v>
      </c>
      <c r="F833" t="s">
        <v>24</v>
      </c>
      <c r="G833" t="s">
        <v>22</v>
      </c>
      <c r="H833">
        <v>5</v>
      </c>
      <c r="I833" t="str">
        <f t="shared" si="86"/>
        <v>&lt; 8 hours</v>
      </c>
      <c r="J833">
        <v>82</v>
      </c>
      <c r="K833" t="s">
        <v>24</v>
      </c>
      <c r="L833" t="s">
        <v>23</v>
      </c>
      <c r="M833">
        <v>3</v>
      </c>
      <c r="N833" t="str">
        <f t="shared" si="87"/>
        <v>Yes</v>
      </c>
      <c r="O833" t="s">
        <v>20</v>
      </c>
      <c r="P833" t="s">
        <v>24</v>
      </c>
      <c r="Q833" t="s">
        <v>25</v>
      </c>
      <c r="R833" t="s">
        <v>26</v>
      </c>
      <c r="S833">
        <v>3</v>
      </c>
      <c r="T833" t="str">
        <f t="shared" si="88"/>
        <v>Moderate (2-4 hours)</v>
      </c>
      <c r="U833" t="s">
        <v>22</v>
      </c>
      <c r="V833" t="s">
        <v>31</v>
      </c>
      <c r="W833" t="s">
        <v>37</v>
      </c>
      <c r="X833" t="s">
        <v>29</v>
      </c>
      <c r="Y833">
        <v>66</v>
      </c>
      <c r="Z833">
        <f t="shared" si="89"/>
        <v>-16</v>
      </c>
      <c r="AA833" t="str">
        <f t="shared" si="90"/>
        <v>Deteriorated</v>
      </c>
    </row>
    <row r="834" spans="1:27" x14ac:dyDescent="0.25">
      <c r="A834">
        <v>14</v>
      </c>
      <c r="B834" t="str">
        <f t="shared" si="84"/>
        <v>10-20 hours</v>
      </c>
      <c r="C834">
        <v>81</v>
      </c>
      <c r="D834" t="str">
        <f t="shared" si="85"/>
        <v>Good</v>
      </c>
      <c r="E834" t="s">
        <v>21</v>
      </c>
      <c r="F834" t="s">
        <v>24</v>
      </c>
      <c r="G834" t="s">
        <v>22</v>
      </c>
      <c r="H834">
        <v>6</v>
      </c>
      <c r="I834" t="str">
        <f t="shared" si="86"/>
        <v>&lt; 8 hours</v>
      </c>
      <c r="J834">
        <v>61</v>
      </c>
      <c r="K834" t="s">
        <v>20</v>
      </c>
      <c r="L834" t="s">
        <v>23</v>
      </c>
      <c r="M834">
        <v>0</v>
      </c>
      <c r="N834" t="str">
        <f t="shared" si="87"/>
        <v>No</v>
      </c>
      <c r="O834" t="s">
        <v>20</v>
      </c>
      <c r="P834" t="s">
        <v>24</v>
      </c>
      <c r="Q834" t="s">
        <v>25</v>
      </c>
      <c r="R834" t="s">
        <v>26</v>
      </c>
      <c r="S834">
        <v>4</v>
      </c>
      <c r="T834" t="str">
        <f t="shared" si="88"/>
        <v>Moderate (2-4 hours)</v>
      </c>
      <c r="U834" t="s">
        <v>22</v>
      </c>
      <c r="V834" t="s">
        <v>27</v>
      </c>
      <c r="W834" t="s">
        <v>32</v>
      </c>
      <c r="X834" t="s">
        <v>29</v>
      </c>
      <c r="Y834">
        <v>64</v>
      </c>
      <c r="Z834">
        <f t="shared" si="89"/>
        <v>3</v>
      </c>
      <c r="AA834" t="str">
        <f t="shared" si="90"/>
        <v>Improved</v>
      </c>
    </row>
    <row r="835" spans="1:27" x14ac:dyDescent="0.25">
      <c r="A835">
        <v>15</v>
      </c>
      <c r="B835" t="str">
        <f t="shared" ref="B835:B898" si="91">IF(A835&lt;=10,"1-10 hours",IF(A835&lt;=20,"10-20 hours",IF(A835&lt;=30,"20-30 hours","above 30 hours")))</f>
        <v>10-20 hours</v>
      </c>
      <c r="C835">
        <v>71</v>
      </c>
      <c r="D835" t="str">
        <f t="shared" ref="D835:D898" si="92">IF(C835=100,"Perfect",
IF(C835&gt;=90,"Very Good",
IF(C835&gt;=80,"Good",
IF(C835&gt;=70,"Fair",
IF(C835&gt;=60,"Poor","Below 60")))))</f>
        <v>Fair</v>
      </c>
      <c r="E835" t="s">
        <v>20</v>
      </c>
      <c r="F835" t="s">
        <v>24</v>
      </c>
      <c r="G835" t="s">
        <v>22</v>
      </c>
      <c r="H835">
        <v>8</v>
      </c>
      <c r="I835" t="str">
        <f t="shared" ref="I835:I898" si="93">IF(H835&lt;8,"&lt; 8 hours","≥ 8 hours")</f>
        <v>≥ 8 hours</v>
      </c>
      <c r="J835">
        <v>60</v>
      </c>
      <c r="K835" t="s">
        <v>21</v>
      </c>
      <c r="L835" t="s">
        <v>22</v>
      </c>
      <c r="M835">
        <v>5</v>
      </c>
      <c r="N835" t="str">
        <f t="shared" ref="N835:N898" si="94">IF(M835=0,"No","Yes")</f>
        <v>Yes</v>
      </c>
      <c r="O835" t="s">
        <v>20</v>
      </c>
      <c r="P835" t="s">
        <v>21</v>
      </c>
      <c r="Q835" t="s">
        <v>25</v>
      </c>
      <c r="R835" t="s">
        <v>26</v>
      </c>
      <c r="S835">
        <v>4</v>
      </c>
      <c r="T835" t="str">
        <f t="shared" ref="T835:T898" si="95">IF(S835&lt;=2,"Low (0-2 hours)",IF(S835&lt;=4,"Moderate (2-4 hours)","High (4-6 hours)"))</f>
        <v>Moderate (2-4 hours)</v>
      </c>
      <c r="U835" t="s">
        <v>22</v>
      </c>
      <c r="V835" t="s">
        <v>27</v>
      </c>
      <c r="W835" t="s">
        <v>37</v>
      </c>
      <c r="X835" t="s">
        <v>33</v>
      </c>
      <c r="Y835">
        <v>63</v>
      </c>
      <c r="Z835">
        <f t="shared" ref="Z835:Z898" si="96">Y835-J835</f>
        <v>3</v>
      </c>
      <c r="AA835" t="str">
        <f t="shared" ref="AA835:AA898" si="97">IF(Z835&gt;2,"Improved",IF(Z835&lt;-2,"Deteriorated","Same"))</f>
        <v>Improved</v>
      </c>
    </row>
    <row r="836" spans="1:27" x14ac:dyDescent="0.25">
      <c r="A836">
        <v>20</v>
      </c>
      <c r="B836" t="str">
        <f t="shared" si="91"/>
        <v>10-20 hours</v>
      </c>
      <c r="C836">
        <v>96</v>
      </c>
      <c r="D836" t="str">
        <f t="shared" si="92"/>
        <v>Very Good</v>
      </c>
      <c r="E836" t="s">
        <v>24</v>
      </c>
      <c r="F836" t="s">
        <v>24</v>
      </c>
      <c r="G836" t="s">
        <v>22</v>
      </c>
      <c r="H836">
        <v>6</v>
      </c>
      <c r="I836" t="str">
        <f t="shared" si="93"/>
        <v>&lt; 8 hours</v>
      </c>
      <c r="J836">
        <v>71</v>
      </c>
      <c r="K836" t="s">
        <v>24</v>
      </c>
      <c r="L836" t="s">
        <v>23</v>
      </c>
      <c r="M836">
        <v>5</v>
      </c>
      <c r="N836" t="str">
        <f t="shared" si="94"/>
        <v>Yes</v>
      </c>
      <c r="O836" t="s">
        <v>20</v>
      </c>
      <c r="P836" t="s">
        <v>21</v>
      </c>
      <c r="Q836" t="s">
        <v>25</v>
      </c>
      <c r="R836" t="s">
        <v>34</v>
      </c>
      <c r="S836">
        <v>3</v>
      </c>
      <c r="T836" t="str">
        <f t="shared" si="95"/>
        <v>Moderate (2-4 hours)</v>
      </c>
      <c r="U836" t="s">
        <v>22</v>
      </c>
      <c r="V836" t="s">
        <v>31</v>
      </c>
      <c r="W836" t="s">
        <v>28</v>
      </c>
      <c r="X836" t="s">
        <v>29</v>
      </c>
      <c r="Y836">
        <v>72</v>
      </c>
      <c r="Z836">
        <f t="shared" si="96"/>
        <v>1</v>
      </c>
      <c r="AA836" t="str">
        <f t="shared" si="97"/>
        <v>Same</v>
      </c>
    </row>
    <row r="837" spans="1:27" x14ac:dyDescent="0.25">
      <c r="A837">
        <v>21</v>
      </c>
      <c r="B837" t="str">
        <f t="shared" si="91"/>
        <v>20-30 hours</v>
      </c>
      <c r="C837">
        <v>97</v>
      </c>
      <c r="D837" t="str">
        <f t="shared" si="92"/>
        <v>Very Good</v>
      </c>
      <c r="E837" t="s">
        <v>24</v>
      </c>
      <c r="F837" t="s">
        <v>21</v>
      </c>
      <c r="G837" t="s">
        <v>23</v>
      </c>
      <c r="H837">
        <v>6</v>
      </c>
      <c r="I837" t="str">
        <f t="shared" si="93"/>
        <v>&lt; 8 hours</v>
      </c>
      <c r="J837">
        <v>53</v>
      </c>
      <c r="K837" t="s">
        <v>20</v>
      </c>
      <c r="L837" t="s">
        <v>23</v>
      </c>
      <c r="M837">
        <v>0</v>
      </c>
      <c r="N837" t="str">
        <f t="shared" si="94"/>
        <v>No</v>
      </c>
      <c r="O837" t="s">
        <v>20</v>
      </c>
      <c r="P837" t="s">
        <v>24</v>
      </c>
      <c r="Q837" t="s">
        <v>25</v>
      </c>
      <c r="R837" t="s">
        <v>30</v>
      </c>
      <c r="S837">
        <v>3</v>
      </c>
      <c r="T837" t="str">
        <f t="shared" si="95"/>
        <v>Moderate (2-4 hours)</v>
      </c>
      <c r="U837" t="s">
        <v>23</v>
      </c>
      <c r="V837" t="s">
        <v>27</v>
      </c>
      <c r="W837" t="s">
        <v>32</v>
      </c>
      <c r="X837" t="s">
        <v>29</v>
      </c>
      <c r="Y837">
        <v>67</v>
      </c>
      <c r="Z837">
        <f t="shared" si="96"/>
        <v>14</v>
      </c>
      <c r="AA837" t="str">
        <f t="shared" si="97"/>
        <v>Improved</v>
      </c>
    </row>
    <row r="838" spans="1:27" x14ac:dyDescent="0.25">
      <c r="A838">
        <v>29</v>
      </c>
      <c r="B838" t="str">
        <f t="shared" si="91"/>
        <v>20-30 hours</v>
      </c>
      <c r="C838">
        <v>76</v>
      </c>
      <c r="D838" t="str">
        <f t="shared" si="92"/>
        <v>Fair</v>
      </c>
      <c r="E838" t="s">
        <v>24</v>
      </c>
      <c r="F838" t="s">
        <v>24</v>
      </c>
      <c r="G838" t="s">
        <v>22</v>
      </c>
      <c r="H838">
        <v>8</v>
      </c>
      <c r="I838" t="str">
        <f t="shared" si="93"/>
        <v>≥ 8 hours</v>
      </c>
      <c r="J838">
        <v>96</v>
      </c>
      <c r="K838" t="s">
        <v>20</v>
      </c>
      <c r="L838" t="s">
        <v>23</v>
      </c>
      <c r="M838">
        <v>2</v>
      </c>
      <c r="N838" t="str">
        <f t="shared" si="94"/>
        <v>Yes</v>
      </c>
      <c r="O838" t="s">
        <v>20</v>
      </c>
      <c r="P838" t="s">
        <v>24</v>
      </c>
      <c r="Q838" t="s">
        <v>25</v>
      </c>
      <c r="R838" t="s">
        <v>26</v>
      </c>
      <c r="S838">
        <v>2</v>
      </c>
      <c r="T838" t="str">
        <f t="shared" si="95"/>
        <v>Low (0-2 hours)</v>
      </c>
      <c r="U838" t="s">
        <v>22</v>
      </c>
      <c r="V838" t="s">
        <v>35</v>
      </c>
      <c r="W838" t="s">
        <v>32</v>
      </c>
      <c r="X838" t="s">
        <v>29</v>
      </c>
      <c r="Y838">
        <v>94</v>
      </c>
      <c r="Z838">
        <f t="shared" si="96"/>
        <v>-2</v>
      </c>
      <c r="AA838" t="str">
        <f t="shared" si="97"/>
        <v>Same</v>
      </c>
    </row>
    <row r="839" spans="1:27" x14ac:dyDescent="0.25">
      <c r="A839">
        <v>14</v>
      </c>
      <c r="B839" t="str">
        <f t="shared" si="91"/>
        <v>10-20 hours</v>
      </c>
      <c r="C839">
        <v>96</v>
      </c>
      <c r="D839" t="str">
        <f t="shared" si="92"/>
        <v>Very Good</v>
      </c>
      <c r="E839" t="s">
        <v>24</v>
      </c>
      <c r="F839" t="s">
        <v>21</v>
      </c>
      <c r="G839" t="s">
        <v>23</v>
      </c>
      <c r="H839">
        <v>4</v>
      </c>
      <c r="I839" t="str">
        <f t="shared" si="93"/>
        <v>&lt; 8 hours</v>
      </c>
      <c r="J839">
        <v>97</v>
      </c>
      <c r="K839" t="s">
        <v>20</v>
      </c>
      <c r="L839" t="s">
        <v>23</v>
      </c>
      <c r="M839">
        <v>2</v>
      </c>
      <c r="N839" t="str">
        <f t="shared" si="94"/>
        <v>Yes</v>
      </c>
      <c r="O839" t="s">
        <v>24</v>
      </c>
      <c r="P839" t="s">
        <v>24</v>
      </c>
      <c r="Q839" t="s">
        <v>25</v>
      </c>
      <c r="R839" t="s">
        <v>30</v>
      </c>
      <c r="S839">
        <v>3</v>
      </c>
      <c r="T839" t="str">
        <f t="shared" si="95"/>
        <v>Moderate (2-4 hours)</v>
      </c>
      <c r="U839" t="s">
        <v>22</v>
      </c>
      <c r="V839" t="s">
        <v>27</v>
      </c>
      <c r="W839" t="s">
        <v>28</v>
      </c>
      <c r="X839" t="s">
        <v>33</v>
      </c>
      <c r="Y839">
        <v>70</v>
      </c>
      <c r="Z839">
        <f t="shared" si="96"/>
        <v>-27</v>
      </c>
      <c r="AA839" t="str">
        <f t="shared" si="97"/>
        <v>Deteriorated</v>
      </c>
    </row>
    <row r="840" spans="1:27" x14ac:dyDescent="0.25">
      <c r="A840">
        <v>26</v>
      </c>
      <c r="B840" t="str">
        <f t="shared" si="91"/>
        <v>20-30 hours</v>
      </c>
      <c r="C840">
        <v>75</v>
      </c>
      <c r="D840" t="str">
        <f t="shared" si="92"/>
        <v>Fair</v>
      </c>
      <c r="E840" t="s">
        <v>20</v>
      </c>
      <c r="F840" t="s">
        <v>24</v>
      </c>
      <c r="G840" t="s">
        <v>22</v>
      </c>
      <c r="H840">
        <v>6</v>
      </c>
      <c r="I840" t="str">
        <f t="shared" si="93"/>
        <v>&lt; 8 hours</v>
      </c>
      <c r="J840">
        <v>72</v>
      </c>
      <c r="K840" t="s">
        <v>24</v>
      </c>
      <c r="L840" t="s">
        <v>23</v>
      </c>
      <c r="M840">
        <v>0</v>
      </c>
      <c r="N840" t="str">
        <f t="shared" si="94"/>
        <v>No</v>
      </c>
      <c r="O840" t="s">
        <v>20</v>
      </c>
      <c r="P840" t="s">
        <v>21</v>
      </c>
      <c r="Q840" t="s">
        <v>25</v>
      </c>
      <c r="R840" t="s">
        <v>34</v>
      </c>
      <c r="S840">
        <v>3</v>
      </c>
      <c r="T840" t="str">
        <f t="shared" si="95"/>
        <v>Moderate (2-4 hours)</v>
      </c>
      <c r="U840" t="s">
        <v>22</v>
      </c>
      <c r="V840" t="s">
        <v>27</v>
      </c>
      <c r="W840" t="s">
        <v>28</v>
      </c>
      <c r="X840" t="s">
        <v>29</v>
      </c>
      <c r="Y840">
        <v>66</v>
      </c>
      <c r="Z840">
        <f t="shared" si="96"/>
        <v>-6</v>
      </c>
      <c r="AA840" t="str">
        <f t="shared" si="97"/>
        <v>Deteriorated</v>
      </c>
    </row>
    <row r="841" spans="1:27" x14ac:dyDescent="0.25">
      <c r="A841">
        <v>19</v>
      </c>
      <c r="B841" t="str">
        <f t="shared" si="91"/>
        <v>10-20 hours</v>
      </c>
      <c r="C841">
        <v>89</v>
      </c>
      <c r="D841" t="str">
        <f t="shared" si="92"/>
        <v>Good</v>
      </c>
      <c r="E841" t="s">
        <v>20</v>
      </c>
      <c r="F841" t="s">
        <v>24</v>
      </c>
      <c r="G841" t="s">
        <v>23</v>
      </c>
      <c r="H841">
        <v>5</v>
      </c>
      <c r="I841" t="str">
        <f t="shared" si="93"/>
        <v>&lt; 8 hours</v>
      </c>
      <c r="J841">
        <v>60</v>
      </c>
      <c r="K841" t="s">
        <v>20</v>
      </c>
      <c r="L841" t="s">
        <v>23</v>
      </c>
      <c r="M841">
        <v>4</v>
      </c>
      <c r="N841" t="str">
        <f t="shared" si="94"/>
        <v>Yes</v>
      </c>
      <c r="O841" t="s">
        <v>24</v>
      </c>
      <c r="P841" t="s">
        <v>24</v>
      </c>
      <c r="Q841" t="s">
        <v>25</v>
      </c>
      <c r="R841" t="s">
        <v>26</v>
      </c>
      <c r="S841">
        <v>2</v>
      </c>
      <c r="T841" t="str">
        <f t="shared" si="95"/>
        <v>Low (0-2 hours)</v>
      </c>
      <c r="U841" t="s">
        <v>22</v>
      </c>
      <c r="V841" t="s">
        <v>35</v>
      </c>
      <c r="W841" t="s">
        <v>32</v>
      </c>
      <c r="X841" t="s">
        <v>33</v>
      </c>
      <c r="Y841">
        <v>69</v>
      </c>
      <c r="Z841">
        <f t="shared" si="96"/>
        <v>9</v>
      </c>
      <c r="AA841" t="str">
        <f t="shared" si="97"/>
        <v>Improved</v>
      </c>
    </row>
    <row r="842" spans="1:27" x14ac:dyDescent="0.25">
      <c r="A842">
        <v>20</v>
      </c>
      <c r="B842" t="str">
        <f t="shared" si="91"/>
        <v>10-20 hours</v>
      </c>
      <c r="C842">
        <v>79</v>
      </c>
      <c r="D842" t="str">
        <f t="shared" si="92"/>
        <v>Fair</v>
      </c>
      <c r="E842" t="s">
        <v>24</v>
      </c>
      <c r="F842" t="s">
        <v>20</v>
      </c>
      <c r="G842" t="s">
        <v>23</v>
      </c>
      <c r="H842">
        <v>6</v>
      </c>
      <c r="I842" t="str">
        <f t="shared" si="93"/>
        <v>&lt; 8 hours</v>
      </c>
      <c r="J842">
        <v>74</v>
      </c>
      <c r="K842" t="s">
        <v>20</v>
      </c>
      <c r="L842" t="s">
        <v>23</v>
      </c>
      <c r="M842">
        <v>2</v>
      </c>
      <c r="N842" t="str">
        <f t="shared" si="94"/>
        <v>Yes</v>
      </c>
      <c r="O842" t="s">
        <v>20</v>
      </c>
      <c r="P842" t="s">
        <v>24</v>
      </c>
      <c r="Q842" t="s">
        <v>25</v>
      </c>
      <c r="R842" t="s">
        <v>26</v>
      </c>
      <c r="S842">
        <v>2</v>
      </c>
      <c r="T842" t="str">
        <f t="shared" si="95"/>
        <v>Low (0-2 hours)</v>
      </c>
      <c r="U842" t="s">
        <v>22</v>
      </c>
      <c r="V842" t="s">
        <v>27</v>
      </c>
      <c r="W842" t="s">
        <v>37</v>
      </c>
      <c r="X842" t="s">
        <v>29</v>
      </c>
      <c r="Y842">
        <v>64</v>
      </c>
      <c r="Z842">
        <f t="shared" si="96"/>
        <v>-10</v>
      </c>
      <c r="AA842" t="str">
        <f t="shared" si="97"/>
        <v>Deteriorated</v>
      </c>
    </row>
    <row r="843" spans="1:27" x14ac:dyDescent="0.25">
      <c r="A843">
        <v>24</v>
      </c>
      <c r="B843" t="str">
        <f t="shared" si="91"/>
        <v>20-30 hours</v>
      </c>
      <c r="C843">
        <v>65</v>
      </c>
      <c r="D843" t="str">
        <f t="shared" si="92"/>
        <v>Poor</v>
      </c>
      <c r="E843" t="s">
        <v>24</v>
      </c>
      <c r="F843" t="s">
        <v>24</v>
      </c>
      <c r="G843" t="s">
        <v>22</v>
      </c>
      <c r="H843">
        <v>7</v>
      </c>
      <c r="I843" t="str">
        <f t="shared" si="93"/>
        <v>&lt; 8 hours</v>
      </c>
      <c r="J843">
        <v>55</v>
      </c>
      <c r="K843" t="s">
        <v>20</v>
      </c>
      <c r="L843" t="s">
        <v>23</v>
      </c>
      <c r="M843">
        <v>1</v>
      </c>
      <c r="N843" t="str">
        <f t="shared" si="94"/>
        <v>Yes</v>
      </c>
      <c r="O843" t="s">
        <v>20</v>
      </c>
      <c r="P843" t="s">
        <v>21</v>
      </c>
      <c r="Q843" t="s">
        <v>36</v>
      </c>
      <c r="R843" t="s">
        <v>26</v>
      </c>
      <c r="S843">
        <v>3</v>
      </c>
      <c r="T843" t="str">
        <f t="shared" si="95"/>
        <v>Moderate (2-4 hours)</v>
      </c>
      <c r="U843" t="s">
        <v>23</v>
      </c>
      <c r="V843" t="s">
        <v>27</v>
      </c>
      <c r="W843" t="s">
        <v>28</v>
      </c>
      <c r="X843" t="s">
        <v>33</v>
      </c>
      <c r="Y843">
        <v>63</v>
      </c>
      <c r="Z843">
        <f t="shared" si="96"/>
        <v>8</v>
      </c>
      <c r="AA843" t="str">
        <f t="shared" si="97"/>
        <v>Improved</v>
      </c>
    </row>
    <row r="844" spans="1:27" x14ac:dyDescent="0.25">
      <c r="A844">
        <v>13</v>
      </c>
      <c r="B844" t="str">
        <f t="shared" si="91"/>
        <v>10-20 hours</v>
      </c>
      <c r="C844">
        <v>97</v>
      </c>
      <c r="D844" t="str">
        <f t="shared" si="92"/>
        <v>Very Good</v>
      </c>
      <c r="E844" t="s">
        <v>21</v>
      </c>
      <c r="F844" t="s">
        <v>21</v>
      </c>
      <c r="G844" t="s">
        <v>22</v>
      </c>
      <c r="H844">
        <v>7</v>
      </c>
      <c r="I844" t="str">
        <f t="shared" si="93"/>
        <v>&lt; 8 hours</v>
      </c>
      <c r="J844">
        <v>70</v>
      </c>
      <c r="K844" t="s">
        <v>24</v>
      </c>
      <c r="L844" t="s">
        <v>23</v>
      </c>
      <c r="M844">
        <v>1</v>
      </c>
      <c r="N844" t="str">
        <f t="shared" si="94"/>
        <v>Yes</v>
      </c>
      <c r="O844" t="s">
        <v>20</v>
      </c>
      <c r="P844" t="s">
        <v>21</v>
      </c>
      <c r="Q844" t="s">
        <v>25</v>
      </c>
      <c r="R844" t="s">
        <v>34</v>
      </c>
      <c r="S844">
        <v>4</v>
      </c>
      <c r="T844" t="str">
        <f t="shared" si="95"/>
        <v>Moderate (2-4 hours)</v>
      </c>
      <c r="U844" t="s">
        <v>22</v>
      </c>
      <c r="V844" t="s">
        <v>35</v>
      </c>
      <c r="W844" t="s">
        <v>28</v>
      </c>
      <c r="X844" t="s">
        <v>33</v>
      </c>
      <c r="Y844">
        <v>71</v>
      </c>
      <c r="Z844">
        <f t="shared" si="96"/>
        <v>1</v>
      </c>
      <c r="AA844" t="str">
        <f t="shared" si="97"/>
        <v>Same</v>
      </c>
    </row>
    <row r="845" spans="1:27" x14ac:dyDescent="0.25">
      <c r="A845">
        <v>22</v>
      </c>
      <c r="B845" t="str">
        <f t="shared" si="91"/>
        <v>20-30 hours</v>
      </c>
      <c r="C845">
        <v>78</v>
      </c>
      <c r="D845" t="str">
        <f t="shared" si="92"/>
        <v>Fair</v>
      </c>
      <c r="E845" t="s">
        <v>21</v>
      </c>
      <c r="F845" t="s">
        <v>24</v>
      </c>
      <c r="G845" t="s">
        <v>22</v>
      </c>
      <c r="H845">
        <v>7</v>
      </c>
      <c r="I845" t="str">
        <f t="shared" si="93"/>
        <v>&lt; 8 hours</v>
      </c>
      <c r="J845">
        <v>54</v>
      </c>
      <c r="K845" t="s">
        <v>24</v>
      </c>
      <c r="L845" t="s">
        <v>23</v>
      </c>
      <c r="M845">
        <v>1</v>
      </c>
      <c r="N845" t="str">
        <f t="shared" si="94"/>
        <v>Yes</v>
      </c>
      <c r="O845" t="s">
        <v>24</v>
      </c>
      <c r="P845" t="s">
        <v>24</v>
      </c>
      <c r="Q845" t="s">
        <v>25</v>
      </c>
      <c r="R845" t="s">
        <v>30</v>
      </c>
      <c r="S845">
        <v>3</v>
      </c>
      <c r="T845" t="str">
        <f t="shared" si="95"/>
        <v>Moderate (2-4 hours)</v>
      </c>
      <c r="U845" t="s">
        <v>23</v>
      </c>
      <c r="V845" t="s">
        <v>27</v>
      </c>
      <c r="W845" t="s">
        <v>32</v>
      </c>
      <c r="X845" t="s">
        <v>29</v>
      </c>
      <c r="Y845">
        <v>65</v>
      </c>
      <c r="Z845">
        <f t="shared" si="96"/>
        <v>11</v>
      </c>
      <c r="AA845" t="str">
        <f t="shared" si="97"/>
        <v>Improved</v>
      </c>
    </row>
    <row r="846" spans="1:27" x14ac:dyDescent="0.25">
      <c r="A846">
        <v>21</v>
      </c>
      <c r="B846" t="str">
        <f t="shared" si="91"/>
        <v>20-30 hours</v>
      </c>
      <c r="C846">
        <v>89</v>
      </c>
      <c r="D846" t="str">
        <f t="shared" si="92"/>
        <v>Good</v>
      </c>
      <c r="E846" t="s">
        <v>20</v>
      </c>
      <c r="F846" t="s">
        <v>24</v>
      </c>
      <c r="G846" t="s">
        <v>23</v>
      </c>
      <c r="H846">
        <v>9</v>
      </c>
      <c r="I846" t="str">
        <f t="shared" si="93"/>
        <v>≥ 8 hours</v>
      </c>
      <c r="J846">
        <v>85</v>
      </c>
      <c r="K846" t="s">
        <v>20</v>
      </c>
      <c r="L846" t="s">
        <v>23</v>
      </c>
      <c r="M846">
        <v>1</v>
      </c>
      <c r="N846" t="str">
        <f t="shared" si="94"/>
        <v>Yes</v>
      </c>
      <c r="O846" t="s">
        <v>24</v>
      </c>
      <c r="P846" t="s">
        <v>24</v>
      </c>
      <c r="Q846" t="s">
        <v>25</v>
      </c>
      <c r="R846" t="s">
        <v>30</v>
      </c>
      <c r="S846">
        <v>5</v>
      </c>
      <c r="T846" t="str">
        <f t="shared" si="95"/>
        <v>High (4-6 hours)</v>
      </c>
      <c r="U846" t="s">
        <v>22</v>
      </c>
      <c r="V846" t="s">
        <v>31</v>
      </c>
      <c r="W846" t="s">
        <v>37</v>
      </c>
      <c r="X846" t="s">
        <v>33</v>
      </c>
      <c r="Y846">
        <v>68</v>
      </c>
      <c r="Z846">
        <f t="shared" si="96"/>
        <v>-17</v>
      </c>
      <c r="AA846" t="str">
        <f t="shared" si="97"/>
        <v>Deteriorated</v>
      </c>
    </row>
    <row r="847" spans="1:27" x14ac:dyDescent="0.25">
      <c r="A847">
        <v>23</v>
      </c>
      <c r="B847" t="str">
        <f t="shared" si="91"/>
        <v>20-30 hours</v>
      </c>
      <c r="C847">
        <v>75</v>
      </c>
      <c r="D847" t="str">
        <f t="shared" si="92"/>
        <v>Fair</v>
      </c>
      <c r="E847" t="s">
        <v>24</v>
      </c>
      <c r="F847" t="s">
        <v>24</v>
      </c>
      <c r="G847" t="s">
        <v>22</v>
      </c>
      <c r="H847">
        <v>7</v>
      </c>
      <c r="I847" t="str">
        <f t="shared" si="93"/>
        <v>&lt; 8 hours</v>
      </c>
      <c r="J847">
        <v>64</v>
      </c>
      <c r="K847" t="s">
        <v>21</v>
      </c>
      <c r="L847" t="s">
        <v>23</v>
      </c>
      <c r="M847">
        <v>1</v>
      </c>
      <c r="N847" t="str">
        <f t="shared" si="94"/>
        <v>Yes</v>
      </c>
      <c r="O847" t="s">
        <v>20</v>
      </c>
      <c r="P847" t="s">
        <v>24</v>
      </c>
      <c r="Q847" t="s">
        <v>25</v>
      </c>
      <c r="R847" t="s">
        <v>30</v>
      </c>
      <c r="S847">
        <v>3</v>
      </c>
      <c r="T847" t="str">
        <f t="shared" si="95"/>
        <v>Moderate (2-4 hours)</v>
      </c>
      <c r="U847" t="s">
        <v>23</v>
      </c>
      <c r="V847" t="s">
        <v>27</v>
      </c>
      <c r="W847" t="s">
        <v>32</v>
      </c>
      <c r="X847" t="s">
        <v>29</v>
      </c>
      <c r="Y847">
        <v>64</v>
      </c>
      <c r="Z847">
        <f t="shared" si="96"/>
        <v>0</v>
      </c>
      <c r="AA847" t="str">
        <f t="shared" si="97"/>
        <v>Same</v>
      </c>
    </row>
    <row r="848" spans="1:27" x14ac:dyDescent="0.25">
      <c r="A848">
        <v>22</v>
      </c>
      <c r="B848" t="str">
        <f t="shared" si="91"/>
        <v>20-30 hours</v>
      </c>
      <c r="C848">
        <v>61</v>
      </c>
      <c r="D848" t="str">
        <f t="shared" si="92"/>
        <v>Poor</v>
      </c>
      <c r="E848" t="s">
        <v>20</v>
      </c>
      <c r="F848" t="s">
        <v>20</v>
      </c>
      <c r="G848" t="s">
        <v>23</v>
      </c>
      <c r="H848">
        <v>10</v>
      </c>
      <c r="I848" t="str">
        <f t="shared" si="93"/>
        <v>≥ 8 hours</v>
      </c>
      <c r="J848">
        <v>76</v>
      </c>
      <c r="K848" t="s">
        <v>21</v>
      </c>
      <c r="L848" t="s">
        <v>23</v>
      </c>
      <c r="M848">
        <v>1</v>
      </c>
      <c r="N848" t="str">
        <f t="shared" si="94"/>
        <v>Yes</v>
      </c>
      <c r="O848" t="s">
        <v>21</v>
      </c>
      <c r="P848" t="s">
        <v>21</v>
      </c>
      <c r="Q848" t="s">
        <v>25</v>
      </c>
      <c r="R848" t="s">
        <v>26</v>
      </c>
      <c r="S848">
        <v>2</v>
      </c>
      <c r="T848" t="str">
        <f t="shared" si="95"/>
        <v>Low (0-2 hours)</v>
      </c>
      <c r="U848" t="s">
        <v>22</v>
      </c>
      <c r="V848" t="s">
        <v>31</v>
      </c>
      <c r="W848" t="s">
        <v>28</v>
      </c>
      <c r="X848" t="s">
        <v>29</v>
      </c>
      <c r="Y848">
        <v>64</v>
      </c>
      <c r="Z848">
        <f t="shared" si="96"/>
        <v>-12</v>
      </c>
      <c r="AA848" t="str">
        <f t="shared" si="97"/>
        <v>Deteriorated</v>
      </c>
    </row>
    <row r="849" spans="1:27" x14ac:dyDescent="0.25">
      <c r="A849">
        <v>35</v>
      </c>
      <c r="B849" t="str">
        <f t="shared" si="91"/>
        <v>above 30 hours</v>
      </c>
      <c r="C849">
        <v>64</v>
      </c>
      <c r="D849" t="str">
        <f t="shared" si="92"/>
        <v>Poor</v>
      </c>
      <c r="E849" t="s">
        <v>24</v>
      </c>
      <c r="F849" t="s">
        <v>24</v>
      </c>
      <c r="G849" t="s">
        <v>23</v>
      </c>
      <c r="H849">
        <v>8</v>
      </c>
      <c r="I849" t="str">
        <f t="shared" si="93"/>
        <v>≥ 8 hours</v>
      </c>
      <c r="J849">
        <v>51</v>
      </c>
      <c r="K849" t="s">
        <v>24</v>
      </c>
      <c r="L849" t="s">
        <v>23</v>
      </c>
      <c r="M849">
        <v>2</v>
      </c>
      <c r="N849" t="str">
        <f t="shared" si="94"/>
        <v>Yes</v>
      </c>
      <c r="O849" t="s">
        <v>24</v>
      </c>
      <c r="P849" t="s">
        <v>24</v>
      </c>
      <c r="Q849" t="s">
        <v>25</v>
      </c>
      <c r="R849" t="s">
        <v>30</v>
      </c>
      <c r="S849">
        <v>5</v>
      </c>
      <c r="T849" t="str">
        <f t="shared" si="95"/>
        <v>High (4-6 hours)</v>
      </c>
      <c r="U849" t="s">
        <v>23</v>
      </c>
      <c r="V849" t="s">
        <v>27</v>
      </c>
      <c r="W849" t="s">
        <v>28</v>
      </c>
      <c r="X849" t="s">
        <v>29</v>
      </c>
      <c r="Y849">
        <v>66</v>
      </c>
      <c r="Z849">
        <f t="shared" si="96"/>
        <v>15</v>
      </c>
      <c r="AA849" t="str">
        <f t="shared" si="97"/>
        <v>Improved</v>
      </c>
    </row>
    <row r="850" spans="1:27" x14ac:dyDescent="0.25">
      <c r="A850">
        <v>16</v>
      </c>
      <c r="B850" t="str">
        <f t="shared" si="91"/>
        <v>10-20 hours</v>
      </c>
      <c r="C850">
        <v>80</v>
      </c>
      <c r="D850" t="str">
        <f t="shared" si="92"/>
        <v>Good</v>
      </c>
      <c r="E850" t="s">
        <v>21</v>
      </c>
      <c r="F850" t="s">
        <v>24</v>
      </c>
      <c r="G850" t="s">
        <v>22</v>
      </c>
      <c r="H850">
        <v>6</v>
      </c>
      <c r="I850" t="str">
        <f t="shared" si="93"/>
        <v>&lt; 8 hours</v>
      </c>
      <c r="J850">
        <v>76</v>
      </c>
      <c r="K850" t="s">
        <v>24</v>
      </c>
      <c r="L850" t="s">
        <v>23</v>
      </c>
      <c r="M850">
        <v>1</v>
      </c>
      <c r="N850" t="str">
        <f t="shared" si="94"/>
        <v>Yes</v>
      </c>
      <c r="O850" t="s">
        <v>24</v>
      </c>
      <c r="P850" t="s">
        <v>21</v>
      </c>
      <c r="Q850" t="s">
        <v>25</v>
      </c>
      <c r="R850" t="s">
        <v>26</v>
      </c>
      <c r="S850">
        <v>4</v>
      </c>
      <c r="T850" t="str">
        <f t="shared" si="95"/>
        <v>Moderate (2-4 hours)</v>
      </c>
      <c r="U850" t="s">
        <v>22</v>
      </c>
      <c r="V850" t="s">
        <v>31</v>
      </c>
      <c r="W850" t="s">
        <v>28</v>
      </c>
      <c r="X850" t="s">
        <v>29</v>
      </c>
      <c r="Y850">
        <v>68</v>
      </c>
      <c r="Z850">
        <f t="shared" si="96"/>
        <v>-8</v>
      </c>
      <c r="AA850" t="str">
        <f t="shared" si="97"/>
        <v>Deteriorated</v>
      </c>
    </row>
    <row r="851" spans="1:27" x14ac:dyDescent="0.25">
      <c r="A851">
        <v>17</v>
      </c>
      <c r="B851" t="str">
        <f t="shared" si="91"/>
        <v>10-20 hours</v>
      </c>
      <c r="C851">
        <v>88</v>
      </c>
      <c r="D851" t="str">
        <f t="shared" si="92"/>
        <v>Good</v>
      </c>
      <c r="E851" t="s">
        <v>24</v>
      </c>
      <c r="F851" t="s">
        <v>24</v>
      </c>
      <c r="G851" t="s">
        <v>22</v>
      </c>
      <c r="H851">
        <v>10</v>
      </c>
      <c r="I851" t="str">
        <f t="shared" si="93"/>
        <v>≥ 8 hours</v>
      </c>
      <c r="J851">
        <v>50</v>
      </c>
      <c r="K851" t="s">
        <v>24</v>
      </c>
      <c r="L851" t="s">
        <v>23</v>
      </c>
      <c r="M851">
        <v>3</v>
      </c>
      <c r="N851" t="str">
        <f t="shared" si="94"/>
        <v>Yes</v>
      </c>
      <c r="O851" t="s">
        <v>20</v>
      </c>
      <c r="P851" t="s">
        <v>21</v>
      </c>
      <c r="Q851" t="s">
        <v>25</v>
      </c>
      <c r="R851" t="s">
        <v>34</v>
      </c>
      <c r="S851">
        <v>5</v>
      </c>
      <c r="T851" t="str">
        <f t="shared" si="95"/>
        <v>High (4-6 hours)</v>
      </c>
      <c r="U851" t="s">
        <v>22</v>
      </c>
      <c r="V851" t="s">
        <v>31</v>
      </c>
      <c r="W851" t="s">
        <v>32</v>
      </c>
      <c r="X851" t="s">
        <v>33</v>
      </c>
      <c r="Y851">
        <v>67</v>
      </c>
      <c r="Z851">
        <f t="shared" si="96"/>
        <v>17</v>
      </c>
      <c r="AA851" t="str">
        <f t="shared" si="97"/>
        <v>Improved</v>
      </c>
    </row>
    <row r="852" spans="1:27" x14ac:dyDescent="0.25">
      <c r="A852">
        <v>16</v>
      </c>
      <c r="B852" t="str">
        <f t="shared" si="91"/>
        <v>10-20 hours</v>
      </c>
      <c r="C852">
        <v>73</v>
      </c>
      <c r="D852" t="str">
        <f t="shared" si="92"/>
        <v>Fair</v>
      </c>
      <c r="E852" t="s">
        <v>20</v>
      </c>
      <c r="F852" t="s">
        <v>21</v>
      </c>
      <c r="G852" t="s">
        <v>23</v>
      </c>
      <c r="H852">
        <v>7</v>
      </c>
      <c r="I852" t="str">
        <f t="shared" si="93"/>
        <v>&lt; 8 hours</v>
      </c>
      <c r="J852">
        <v>96</v>
      </c>
      <c r="K852" t="s">
        <v>24</v>
      </c>
      <c r="L852" t="s">
        <v>23</v>
      </c>
      <c r="M852">
        <v>1</v>
      </c>
      <c r="N852" t="str">
        <f t="shared" si="94"/>
        <v>Yes</v>
      </c>
      <c r="O852" t="s">
        <v>24</v>
      </c>
      <c r="P852" t="s">
        <v>24</v>
      </c>
      <c r="Q852" t="s">
        <v>36</v>
      </c>
      <c r="R852" t="s">
        <v>26</v>
      </c>
      <c r="S852">
        <v>3</v>
      </c>
      <c r="T852" t="str">
        <f t="shared" si="95"/>
        <v>Moderate (2-4 hours)</v>
      </c>
      <c r="U852" t="s">
        <v>22</v>
      </c>
      <c r="V852" t="s">
        <v>27</v>
      </c>
      <c r="W852" t="s">
        <v>32</v>
      </c>
      <c r="X852" t="s">
        <v>33</v>
      </c>
      <c r="Y852">
        <v>66</v>
      </c>
      <c r="Z852">
        <f t="shared" si="96"/>
        <v>-30</v>
      </c>
      <c r="AA852" t="str">
        <f t="shared" si="97"/>
        <v>Deteriorated</v>
      </c>
    </row>
    <row r="853" spans="1:27" x14ac:dyDescent="0.25">
      <c r="A853">
        <v>17</v>
      </c>
      <c r="B853" t="str">
        <f t="shared" si="91"/>
        <v>10-20 hours</v>
      </c>
      <c r="C853">
        <v>88</v>
      </c>
      <c r="D853" t="str">
        <f t="shared" si="92"/>
        <v>Good</v>
      </c>
      <c r="E853" t="s">
        <v>24</v>
      </c>
      <c r="F853" t="s">
        <v>24</v>
      </c>
      <c r="G853" t="s">
        <v>23</v>
      </c>
      <c r="H853">
        <v>10</v>
      </c>
      <c r="I853" t="str">
        <f t="shared" si="93"/>
        <v>≥ 8 hours</v>
      </c>
      <c r="J853">
        <v>75</v>
      </c>
      <c r="K853" t="s">
        <v>24</v>
      </c>
      <c r="L853" t="s">
        <v>23</v>
      </c>
      <c r="M853">
        <v>2</v>
      </c>
      <c r="N853" t="str">
        <f t="shared" si="94"/>
        <v>Yes</v>
      </c>
      <c r="O853" t="s">
        <v>24</v>
      </c>
      <c r="P853" t="s">
        <v>24</v>
      </c>
      <c r="Q853" t="s">
        <v>25</v>
      </c>
      <c r="R853" t="s">
        <v>34</v>
      </c>
      <c r="S853">
        <v>3</v>
      </c>
      <c r="T853" t="str">
        <f t="shared" si="95"/>
        <v>Moderate (2-4 hours)</v>
      </c>
      <c r="U853" t="s">
        <v>22</v>
      </c>
      <c r="V853" t="s">
        <v>27</v>
      </c>
      <c r="W853" t="s">
        <v>28</v>
      </c>
      <c r="X853" t="s">
        <v>29</v>
      </c>
      <c r="Y853">
        <v>68</v>
      </c>
      <c r="Z853">
        <f t="shared" si="96"/>
        <v>-7</v>
      </c>
      <c r="AA853" t="str">
        <f t="shared" si="97"/>
        <v>Deteriorated</v>
      </c>
    </row>
    <row r="854" spans="1:27" x14ac:dyDescent="0.25">
      <c r="A854">
        <v>16</v>
      </c>
      <c r="B854" t="str">
        <f t="shared" si="91"/>
        <v>10-20 hours</v>
      </c>
      <c r="C854">
        <v>88</v>
      </c>
      <c r="D854" t="str">
        <f t="shared" si="92"/>
        <v>Good</v>
      </c>
      <c r="E854" t="s">
        <v>20</v>
      </c>
      <c r="F854" t="s">
        <v>24</v>
      </c>
      <c r="G854" t="s">
        <v>22</v>
      </c>
      <c r="H854">
        <v>7</v>
      </c>
      <c r="I854" t="str">
        <f t="shared" si="93"/>
        <v>&lt; 8 hours</v>
      </c>
      <c r="J854">
        <v>55</v>
      </c>
      <c r="K854" t="s">
        <v>24</v>
      </c>
      <c r="L854" t="s">
        <v>23</v>
      </c>
      <c r="M854">
        <v>3</v>
      </c>
      <c r="N854" t="str">
        <f t="shared" si="94"/>
        <v>Yes</v>
      </c>
      <c r="O854" t="s">
        <v>20</v>
      </c>
      <c r="P854" t="s">
        <v>20</v>
      </c>
      <c r="Q854" t="s">
        <v>25</v>
      </c>
      <c r="R854" t="s">
        <v>34</v>
      </c>
      <c r="S854">
        <v>3</v>
      </c>
      <c r="T854" t="str">
        <f t="shared" si="95"/>
        <v>Moderate (2-4 hours)</v>
      </c>
      <c r="U854" t="s">
        <v>22</v>
      </c>
      <c r="V854" t="s">
        <v>35</v>
      </c>
      <c r="W854" t="s">
        <v>28</v>
      </c>
      <c r="X854" t="s">
        <v>29</v>
      </c>
      <c r="Y854">
        <v>66</v>
      </c>
      <c r="Z854">
        <f t="shared" si="96"/>
        <v>11</v>
      </c>
      <c r="AA854" t="str">
        <f t="shared" si="97"/>
        <v>Improved</v>
      </c>
    </row>
    <row r="855" spans="1:27" x14ac:dyDescent="0.25">
      <c r="A855">
        <v>27</v>
      </c>
      <c r="B855" t="str">
        <f t="shared" si="91"/>
        <v>20-30 hours</v>
      </c>
      <c r="C855">
        <v>88</v>
      </c>
      <c r="D855" t="str">
        <f t="shared" si="92"/>
        <v>Good</v>
      </c>
      <c r="E855" t="s">
        <v>24</v>
      </c>
      <c r="F855" t="s">
        <v>24</v>
      </c>
      <c r="G855" t="s">
        <v>22</v>
      </c>
      <c r="H855">
        <v>7</v>
      </c>
      <c r="I855" t="str">
        <f t="shared" si="93"/>
        <v>&lt; 8 hours</v>
      </c>
      <c r="J855">
        <v>67</v>
      </c>
      <c r="K855" t="s">
        <v>24</v>
      </c>
      <c r="L855" t="s">
        <v>23</v>
      </c>
      <c r="M855">
        <v>3</v>
      </c>
      <c r="N855" t="str">
        <f t="shared" si="94"/>
        <v>Yes</v>
      </c>
      <c r="O855" t="s">
        <v>21</v>
      </c>
      <c r="P855" t="s">
        <v>24</v>
      </c>
      <c r="Q855" t="s">
        <v>25</v>
      </c>
      <c r="R855" t="s">
        <v>34</v>
      </c>
      <c r="S855">
        <v>4</v>
      </c>
      <c r="T855" t="str">
        <f t="shared" si="95"/>
        <v>Moderate (2-4 hours)</v>
      </c>
      <c r="U855" t="s">
        <v>22</v>
      </c>
      <c r="V855" t="s">
        <v>31</v>
      </c>
      <c r="W855" t="s">
        <v>37</v>
      </c>
      <c r="X855" t="s">
        <v>29</v>
      </c>
      <c r="Y855">
        <v>71</v>
      </c>
      <c r="Z855">
        <f t="shared" si="96"/>
        <v>4</v>
      </c>
      <c r="AA855" t="str">
        <f t="shared" si="97"/>
        <v>Improved</v>
      </c>
    </row>
    <row r="856" spans="1:27" x14ac:dyDescent="0.25">
      <c r="A856">
        <v>29</v>
      </c>
      <c r="B856" t="str">
        <f t="shared" si="91"/>
        <v>20-30 hours</v>
      </c>
      <c r="C856">
        <v>80</v>
      </c>
      <c r="D856" t="str">
        <f t="shared" si="92"/>
        <v>Good</v>
      </c>
      <c r="E856" t="s">
        <v>24</v>
      </c>
      <c r="F856" t="s">
        <v>21</v>
      </c>
      <c r="G856" t="s">
        <v>23</v>
      </c>
      <c r="H856">
        <v>8</v>
      </c>
      <c r="I856" t="str">
        <f t="shared" si="93"/>
        <v>≥ 8 hours</v>
      </c>
      <c r="J856">
        <v>52</v>
      </c>
      <c r="K856" t="s">
        <v>24</v>
      </c>
      <c r="L856" t="s">
        <v>23</v>
      </c>
      <c r="M856">
        <v>4</v>
      </c>
      <c r="N856" t="str">
        <f t="shared" si="94"/>
        <v>Yes</v>
      </c>
      <c r="O856" t="s">
        <v>20</v>
      </c>
      <c r="P856" t="s">
        <v>24</v>
      </c>
      <c r="Q856" t="s">
        <v>25</v>
      </c>
      <c r="R856" t="s">
        <v>26</v>
      </c>
      <c r="S856">
        <v>4</v>
      </c>
      <c r="T856" t="str">
        <f t="shared" si="95"/>
        <v>Moderate (2-4 hours)</v>
      </c>
      <c r="U856" t="s">
        <v>22</v>
      </c>
      <c r="V856" t="s">
        <v>27</v>
      </c>
      <c r="W856" t="s">
        <v>32</v>
      </c>
      <c r="X856" t="s">
        <v>33</v>
      </c>
      <c r="Y856">
        <v>71</v>
      </c>
      <c r="Z856">
        <f t="shared" si="96"/>
        <v>19</v>
      </c>
      <c r="AA856" t="str">
        <f t="shared" si="97"/>
        <v>Improved</v>
      </c>
    </row>
    <row r="857" spans="1:27" x14ac:dyDescent="0.25">
      <c r="A857">
        <v>17</v>
      </c>
      <c r="B857" t="str">
        <f t="shared" si="91"/>
        <v>10-20 hours</v>
      </c>
      <c r="C857">
        <v>97</v>
      </c>
      <c r="D857" t="str">
        <f t="shared" si="92"/>
        <v>Very Good</v>
      </c>
      <c r="E857" t="s">
        <v>24</v>
      </c>
      <c r="F857" t="s">
        <v>21</v>
      </c>
      <c r="G857" t="s">
        <v>22</v>
      </c>
      <c r="H857">
        <v>7</v>
      </c>
      <c r="I857" t="str">
        <f t="shared" si="93"/>
        <v>&lt; 8 hours</v>
      </c>
      <c r="J857">
        <v>77</v>
      </c>
      <c r="K857" t="s">
        <v>24</v>
      </c>
      <c r="L857" t="s">
        <v>23</v>
      </c>
      <c r="M857">
        <v>0</v>
      </c>
      <c r="N857" t="str">
        <f t="shared" si="94"/>
        <v>No</v>
      </c>
      <c r="O857" t="s">
        <v>20</v>
      </c>
      <c r="P857" t="s">
        <v>24</v>
      </c>
      <c r="Q857" t="s">
        <v>36</v>
      </c>
      <c r="R857" t="s">
        <v>30</v>
      </c>
      <c r="S857">
        <v>4</v>
      </c>
      <c r="T857" t="str">
        <f t="shared" si="95"/>
        <v>Moderate (2-4 hours)</v>
      </c>
      <c r="U857" t="s">
        <v>22</v>
      </c>
      <c r="V857" t="s">
        <v>31</v>
      </c>
      <c r="W857" t="s">
        <v>37</v>
      </c>
      <c r="X857" t="s">
        <v>29</v>
      </c>
      <c r="Y857">
        <v>68</v>
      </c>
      <c r="Z857">
        <f t="shared" si="96"/>
        <v>-9</v>
      </c>
      <c r="AA857" t="str">
        <f t="shared" si="97"/>
        <v>Deteriorated</v>
      </c>
    </row>
    <row r="858" spans="1:27" x14ac:dyDescent="0.25">
      <c r="A858">
        <v>15</v>
      </c>
      <c r="B858" t="str">
        <f t="shared" si="91"/>
        <v>10-20 hours</v>
      </c>
      <c r="C858">
        <v>80</v>
      </c>
      <c r="D858" t="str">
        <f t="shared" si="92"/>
        <v>Good</v>
      </c>
      <c r="E858" t="s">
        <v>21</v>
      </c>
      <c r="F858" t="s">
        <v>20</v>
      </c>
      <c r="G858" t="s">
        <v>22</v>
      </c>
      <c r="H858">
        <v>9</v>
      </c>
      <c r="I858" t="str">
        <f t="shared" si="93"/>
        <v>≥ 8 hours</v>
      </c>
      <c r="J858">
        <v>56</v>
      </c>
      <c r="K858" t="s">
        <v>21</v>
      </c>
      <c r="L858" t="s">
        <v>23</v>
      </c>
      <c r="M858">
        <v>3</v>
      </c>
      <c r="N858" t="str">
        <f t="shared" si="94"/>
        <v>Yes</v>
      </c>
      <c r="O858" t="s">
        <v>24</v>
      </c>
      <c r="P858" t="s">
        <v>24</v>
      </c>
      <c r="Q858" t="s">
        <v>25</v>
      </c>
      <c r="R858" t="s">
        <v>34</v>
      </c>
      <c r="S858">
        <v>3</v>
      </c>
      <c r="T858" t="str">
        <f t="shared" si="95"/>
        <v>Moderate (2-4 hours)</v>
      </c>
      <c r="U858" t="s">
        <v>23</v>
      </c>
      <c r="V858" t="s">
        <v>27</v>
      </c>
      <c r="W858" t="s">
        <v>28</v>
      </c>
      <c r="X858" t="s">
        <v>33</v>
      </c>
      <c r="Y858">
        <v>64</v>
      </c>
      <c r="Z858">
        <f t="shared" si="96"/>
        <v>8</v>
      </c>
      <c r="AA858" t="str">
        <f t="shared" si="97"/>
        <v>Improved</v>
      </c>
    </row>
    <row r="859" spans="1:27" x14ac:dyDescent="0.25">
      <c r="A859">
        <v>23</v>
      </c>
      <c r="B859" t="str">
        <f t="shared" si="91"/>
        <v>20-30 hours</v>
      </c>
      <c r="C859">
        <v>78</v>
      </c>
      <c r="D859" t="str">
        <f t="shared" si="92"/>
        <v>Fair</v>
      </c>
      <c r="E859" t="s">
        <v>24</v>
      </c>
      <c r="F859" t="s">
        <v>24</v>
      </c>
      <c r="G859" t="s">
        <v>23</v>
      </c>
      <c r="H859">
        <v>10</v>
      </c>
      <c r="I859" t="str">
        <f t="shared" si="93"/>
        <v>≥ 8 hours</v>
      </c>
      <c r="J859">
        <v>74</v>
      </c>
      <c r="K859" t="s">
        <v>20</v>
      </c>
      <c r="L859" t="s">
        <v>23</v>
      </c>
      <c r="M859">
        <v>3</v>
      </c>
      <c r="N859" t="str">
        <f t="shared" si="94"/>
        <v>Yes</v>
      </c>
      <c r="O859" t="s">
        <v>24</v>
      </c>
      <c r="P859" t="s">
        <v>24</v>
      </c>
      <c r="Q859" t="s">
        <v>25</v>
      </c>
      <c r="R859" t="s">
        <v>30</v>
      </c>
      <c r="S859">
        <v>4</v>
      </c>
      <c r="T859" t="str">
        <f t="shared" si="95"/>
        <v>Moderate (2-4 hours)</v>
      </c>
      <c r="U859" t="s">
        <v>22</v>
      </c>
      <c r="V859" t="s">
        <v>27</v>
      </c>
      <c r="W859" t="s">
        <v>32</v>
      </c>
      <c r="X859" t="s">
        <v>29</v>
      </c>
      <c r="Y859">
        <v>67</v>
      </c>
      <c r="Z859">
        <f t="shared" si="96"/>
        <v>-7</v>
      </c>
      <c r="AA859" t="str">
        <f t="shared" si="97"/>
        <v>Deteriorated</v>
      </c>
    </row>
    <row r="860" spans="1:27" x14ac:dyDescent="0.25">
      <c r="A860">
        <v>17</v>
      </c>
      <c r="B860" t="str">
        <f t="shared" si="91"/>
        <v>10-20 hours</v>
      </c>
      <c r="C860">
        <v>68</v>
      </c>
      <c r="D860" t="str">
        <f t="shared" si="92"/>
        <v>Poor</v>
      </c>
      <c r="E860" t="s">
        <v>21</v>
      </c>
      <c r="F860" t="s">
        <v>24</v>
      </c>
      <c r="G860" t="s">
        <v>23</v>
      </c>
      <c r="H860">
        <v>4</v>
      </c>
      <c r="I860" t="str">
        <f t="shared" si="93"/>
        <v>&lt; 8 hours</v>
      </c>
      <c r="J860">
        <v>65</v>
      </c>
      <c r="K860" t="s">
        <v>21</v>
      </c>
      <c r="L860" t="s">
        <v>23</v>
      </c>
      <c r="M860">
        <v>0</v>
      </c>
      <c r="N860" t="str">
        <f t="shared" si="94"/>
        <v>No</v>
      </c>
      <c r="O860" t="s">
        <v>24</v>
      </c>
      <c r="P860" t="s">
        <v>24</v>
      </c>
      <c r="Q860" t="s">
        <v>36</v>
      </c>
      <c r="R860" t="s">
        <v>26</v>
      </c>
      <c r="S860">
        <v>2</v>
      </c>
      <c r="T860" t="str">
        <f t="shared" si="95"/>
        <v>Low (0-2 hours)</v>
      </c>
      <c r="U860" t="s">
        <v>22</v>
      </c>
      <c r="V860" t="s">
        <v>27</v>
      </c>
      <c r="W860" t="s">
        <v>32</v>
      </c>
      <c r="X860" t="s">
        <v>29</v>
      </c>
      <c r="Y860">
        <v>64</v>
      </c>
      <c r="Z860">
        <f t="shared" si="96"/>
        <v>-1</v>
      </c>
      <c r="AA860" t="str">
        <f t="shared" si="97"/>
        <v>Same</v>
      </c>
    </row>
    <row r="861" spans="1:27" x14ac:dyDescent="0.25">
      <c r="A861">
        <v>24</v>
      </c>
      <c r="B861" t="str">
        <f t="shared" si="91"/>
        <v>20-30 hours</v>
      </c>
      <c r="C861">
        <v>72</v>
      </c>
      <c r="D861" t="str">
        <f t="shared" si="92"/>
        <v>Fair</v>
      </c>
      <c r="E861" t="s">
        <v>21</v>
      </c>
      <c r="F861" t="s">
        <v>20</v>
      </c>
      <c r="G861" t="s">
        <v>23</v>
      </c>
      <c r="H861">
        <v>8</v>
      </c>
      <c r="I861" t="str">
        <f t="shared" si="93"/>
        <v>≥ 8 hours</v>
      </c>
      <c r="J861">
        <v>88</v>
      </c>
      <c r="K861" t="s">
        <v>21</v>
      </c>
      <c r="L861" t="s">
        <v>23</v>
      </c>
      <c r="M861">
        <v>3</v>
      </c>
      <c r="N861" t="str">
        <f t="shared" si="94"/>
        <v>Yes</v>
      </c>
      <c r="O861" t="s">
        <v>20</v>
      </c>
      <c r="P861" t="s">
        <v>24</v>
      </c>
      <c r="Q861" t="s">
        <v>25</v>
      </c>
      <c r="R861" t="s">
        <v>26</v>
      </c>
      <c r="S861">
        <v>2</v>
      </c>
      <c r="T861" t="str">
        <f t="shared" si="95"/>
        <v>Low (0-2 hours)</v>
      </c>
      <c r="U861" t="s">
        <v>22</v>
      </c>
      <c r="V861" t="s">
        <v>27</v>
      </c>
      <c r="W861" t="s">
        <v>28</v>
      </c>
      <c r="X861" t="s">
        <v>33</v>
      </c>
      <c r="Y861">
        <v>68</v>
      </c>
      <c r="Z861">
        <f t="shared" si="96"/>
        <v>-20</v>
      </c>
      <c r="AA861" t="str">
        <f t="shared" si="97"/>
        <v>Deteriorated</v>
      </c>
    </row>
    <row r="862" spans="1:27" x14ac:dyDescent="0.25">
      <c r="A862">
        <v>21</v>
      </c>
      <c r="B862" t="str">
        <f t="shared" si="91"/>
        <v>20-30 hours</v>
      </c>
      <c r="C862">
        <v>62</v>
      </c>
      <c r="D862" t="str">
        <f t="shared" si="92"/>
        <v>Poor</v>
      </c>
      <c r="E862" t="s">
        <v>24</v>
      </c>
      <c r="F862" t="s">
        <v>20</v>
      </c>
      <c r="G862" t="s">
        <v>22</v>
      </c>
      <c r="H862">
        <v>6</v>
      </c>
      <c r="I862" t="str">
        <f t="shared" si="93"/>
        <v>&lt; 8 hours</v>
      </c>
      <c r="J862">
        <v>74</v>
      </c>
      <c r="K862" t="s">
        <v>21</v>
      </c>
      <c r="L862" t="s">
        <v>23</v>
      </c>
      <c r="M862">
        <v>0</v>
      </c>
      <c r="N862" t="str">
        <f t="shared" si="94"/>
        <v>No</v>
      </c>
      <c r="O862" t="s">
        <v>20</v>
      </c>
      <c r="P862" t="s">
        <v>21</v>
      </c>
      <c r="Q862" t="s">
        <v>36</v>
      </c>
      <c r="R862" t="s">
        <v>26</v>
      </c>
      <c r="S862">
        <v>3</v>
      </c>
      <c r="T862" t="str">
        <f t="shared" si="95"/>
        <v>Moderate (2-4 hours)</v>
      </c>
      <c r="U862" t="s">
        <v>23</v>
      </c>
      <c r="V862" t="s">
        <v>35</v>
      </c>
      <c r="W862" t="s">
        <v>37</v>
      </c>
      <c r="X862" t="s">
        <v>29</v>
      </c>
      <c r="Y862">
        <v>62</v>
      </c>
      <c r="Z862">
        <f t="shared" si="96"/>
        <v>-12</v>
      </c>
      <c r="AA862" t="str">
        <f t="shared" si="97"/>
        <v>Deteriorated</v>
      </c>
    </row>
    <row r="863" spans="1:27" x14ac:dyDescent="0.25">
      <c r="A863">
        <v>11</v>
      </c>
      <c r="B863" t="str">
        <f t="shared" si="91"/>
        <v>10-20 hours</v>
      </c>
      <c r="C863">
        <v>85</v>
      </c>
      <c r="D863" t="str">
        <f t="shared" si="92"/>
        <v>Good</v>
      </c>
      <c r="E863" t="s">
        <v>24</v>
      </c>
      <c r="F863" t="s">
        <v>20</v>
      </c>
      <c r="G863" t="s">
        <v>23</v>
      </c>
      <c r="H863">
        <v>4</v>
      </c>
      <c r="I863" t="str">
        <f t="shared" si="93"/>
        <v>&lt; 8 hours</v>
      </c>
      <c r="J863">
        <v>92</v>
      </c>
      <c r="K863" t="s">
        <v>20</v>
      </c>
      <c r="L863" t="s">
        <v>23</v>
      </c>
      <c r="M863">
        <v>0</v>
      </c>
      <c r="N863" t="str">
        <f t="shared" si="94"/>
        <v>No</v>
      </c>
      <c r="O863" t="s">
        <v>24</v>
      </c>
      <c r="P863" t="s">
        <v>21</v>
      </c>
      <c r="Q863" t="s">
        <v>25</v>
      </c>
      <c r="R863" t="s">
        <v>34</v>
      </c>
      <c r="S863">
        <v>1</v>
      </c>
      <c r="T863" t="str">
        <f t="shared" si="95"/>
        <v>Low (0-2 hours)</v>
      </c>
      <c r="U863" t="s">
        <v>22</v>
      </c>
      <c r="V863" t="s">
        <v>31</v>
      </c>
      <c r="W863" t="s">
        <v>28</v>
      </c>
      <c r="X863" t="s">
        <v>29</v>
      </c>
      <c r="Y863">
        <v>64</v>
      </c>
      <c r="Z863">
        <f t="shared" si="96"/>
        <v>-28</v>
      </c>
      <c r="AA863" t="str">
        <f t="shared" si="97"/>
        <v>Deteriorated</v>
      </c>
    </row>
    <row r="864" spans="1:27" x14ac:dyDescent="0.25">
      <c r="A864">
        <v>29</v>
      </c>
      <c r="B864" t="str">
        <f t="shared" si="91"/>
        <v>20-30 hours</v>
      </c>
      <c r="C864">
        <v>70</v>
      </c>
      <c r="D864" t="str">
        <f t="shared" si="92"/>
        <v>Fair</v>
      </c>
      <c r="E864" t="s">
        <v>20</v>
      </c>
      <c r="F864" t="s">
        <v>21</v>
      </c>
      <c r="G864" t="s">
        <v>22</v>
      </c>
      <c r="H864">
        <v>8</v>
      </c>
      <c r="I864" t="str">
        <f t="shared" si="93"/>
        <v>≥ 8 hours</v>
      </c>
      <c r="J864">
        <v>97</v>
      </c>
      <c r="K864" t="s">
        <v>20</v>
      </c>
      <c r="L864" t="s">
        <v>23</v>
      </c>
      <c r="M864">
        <v>3</v>
      </c>
      <c r="N864" t="str">
        <f t="shared" si="94"/>
        <v>Yes</v>
      </c>
      <c r="O864" t="s">
        <v>20</v>
      </c>
      <c r="P864" t="s">
        <v>21</v>
      </c>
      <c r="Q864" t="s">
        <v>25</v>
      </c>
      <c r="R864" t="s">
        <v>26</v>
      </c>
      <c r="S864">
        <v>3</v>
      </c>
      <c r="T864" t="str">
        <f t="shared" si="95"/>
        <v>Moderate (2-4 hours)</v>
      </c>
      <c r="U864" t="s">
        <v>22</v>
      </c>
      <c r="V864" t="s">
        <v>35</v>
      </c>
      <c r="W864" t="s">
        <v>32</v>
      </c>
      <c r="X864" t="s">
        <v>29</v>
      </c>
      <c r="Y864">
        <v>70</v>
      </c>
      <c r="Z864">
        <f t="shared" si="96"/>
        <v>-27</v>
      </c>
      <c r="AA864" t="str">
        <f t="shared" si="97"/>
        <v>Deteriorated</v>
      </c>
    </row>
    <row r="865" spans="1:27" x14ac:dyDescent="0.25">
      <c r="A865">
        <v>31</v>
      </c>
      <c r="B865" t="str">
        <f t="shared" si="91"/>
        <v>above 30 hours</v>
      </c>
      <c r="C865">
        <v>72</v>
      </c>
      <c r="D865" t="str">
        <f t="shared" si="92"/>
        <v>Fair</v>
      </c>
      <c r="E865" t="s">
        <v>24</v>
      </c>
      <c r="F865" t="s">
        <v>24</v>
      </c>
      <c r="G865" t="s">
        <v>22</v>
      </c>
      <c r="H865">
        <v>8</v>
      </c>
      <c r="I865" t="str">
        <f t="shared" si="93"/>
        <v>≥ 8 hours</v>
      </c>
      <c r="J865">
        <v>98</v>
      </c>
      <c r="K865" t="s">
        <v>21</v>
      </c>
      <c r="L865" t="s">
        <v>23</v>
      </c>
      <c r="M865">
        <v>0</v>
      </c>
      <c r="N865" t="str">
        <f t="shared" si="94"/>
        <v>No</v>
      </c>
      <c r="O865" t="s">
        <v>20</v>
      </c>
      <c r="P865" t="s">
        <v>24</v>
      </c>
      <c r="Q865" t="s">
        <v>25</v>
      </c>
      <c r="R865" t="s">
        <v>34</v>
      </c>
      <c r="S865">
        <v>4</v>
      </c>
      <c r="T865" t="str">
        <f t="shared" si="95"/>
        <v>Moderate (2-4 hours)</v>
      </c>
      <c r="U865" t="s">
        <v>22</v>
      </c>
      <c r="V865" t="s">
        <v>31</v>
      </c>
      <c r="W865" t="s">
        <v>37</v>
      </c>
      <c r="X865" t="s">
        <v>29</v>
      </c>
      <c r="Y865">
        <v>68</v>
      </c>
      <c r="Z865">
        <f t="shared" si="96"/>
        <v>-30</v>
      </c>
      <c r="AA865" t="str">
        <f t="shared" si="97"/>
        <v>Deteriorated</v>
      </c>
    </row>
    <row r="866" spans="1:27" x14ac:dyDescent="0.25">
      <c r="A866">
        <v>16</v>
      </c>
      <c r="B866" t="str">
        <f t="shared" si="91"/>
        <v>10-20 hours</v>
      </c>
      <c r="C866">
        <v>91</v>
      </c>
      <c r="D866" t="str">
        <f t="shared" si="92"/>
        <v>Very Good</v>
      </c>
      <c r="E866" t="s">
        <v>24</v>
      </c>
      <c r="F866" t="s">
        <v>24</v>
      </c>
      <c r="G866" t="s">
        <v>22</v>
      </c>
      <c r="H866">
        <v>8</v>
      </c>
      <c r="I866" t="str">
        <f t="shared" si="93"/>
        <v>≥ 8 hours</v>
      </c>
      <c r="J866">
        <v>63</v>
      </c>
      <c r="K866" t="s">
        <v>21</v>
      </c>
      <c r="L866" t="s">
        <v>23</v>
      </c>
      <c r="M866">
        <v>2</v>
      </c>
      <c r="N866" t="str">
        <f t="shared" si="94"/>
        <v>Yes</v>
      </c>
      <c r="O866" t="s">
        <v>24</v>
      </c>
      <c r="P866" t="s">
        <v>21</v>
      </c>
      <c r="Q866" t="s">
        <v>25</v>
      </c>
      <c r="R866" t="s">
        <v>34</v>
      </c>
      <c r="S866">
        <v>3</v>
      </c>
      <c r="T866" t="str">
        <f t="shared" si="95"/>
        <v>Moderate (2-4 hours)</v>
      </c>
      <c r="U866" t="s">
        <v>22</v>
      </c>
      <c r="V866" t="s">
        <v>31</v>
      </c>
      <c r="W866" t="s">
        <v>28</v>
      </c>
      <c r="X866" t="s">
        <v>33</v>
      </c>
      <c r="Y866">
        <v>69</v>
      </c>
      <c r="Z866">
        <f t="shared" si="96"/>
        <v>6</v>
      </c>
      <c r="AA866" t="str">
        <f t="shared" si="97"/>
        <v>Improved</v>
      </c>
    </row>
    <row r="867" spans="1:27" x14ac:dyDescent="0.25">
      <c r="A867">
        <v>18</v>
      </c>
      <c r="B867" t="str">
        <f t="shared" si="91"/>
        <v>10-20 hours</v>
      </c>
      <c r="C867">
        <v>73</v>
      </c>
      <c r="D867" t="str">
        <f t="shared" si="92"/>
        <v>Fair</v>
      </c>
      <c r="E867" t="s">
        <v>20</v>
      </c>
      <c r="F867" t="s">
        <v>24</v>
      </c>
      <c r="G867" t="s">
        <v>23</v>
      </c>
      <c r="H867">
        <v>8</v>
      </c>
      <c r="I867" t="str">
        <f t="shared" si="93"/>
        <v>≥ 8 hours</v>
      </c>
      <c r="J867">
        <v>88</v>
      </c>
      <c r="K867" t="s">
        <v>20</v>
      </c>
      <c r="L867" t="s">
        <v>23</v>
      </c>
      <c r="M867">
        <v>3</v>
      </c>
      <c r="N867" t="str">
        <f t="shared" si="94"/>
        <v>Yes</v>
      </c>
      <c r="O867" t="s">
        <v>20</v>
      </c>
      <c r="P867" t="s">
        <v>24</v>
      </c>
      <c r="Q867" t="s">
        <v>25</v>
      </c>
      <c r="R867" t="s">
        <v>26</v>
      </c>
      <c r="S867">
        <v>4</v>
      </c>
      <c r="T867" t="str">
        <f t="shared" si="95"/>
        <v>Moderate (2-4 hours)</v>
      </c>
      <c r="U867" t="s">
        <v>22</v>
      </c>
      <c r="V867" t="s">
        <v>31</v>
      </c>
      <c r="W867" t="s">
        <v>32</v>
      </c>
      <c r="X867" t="s">
        <v>29</v>
      </c>
      <c r="Y867">
        <v>65</v>
      </c>
      <c r="Z867">
        <f t="shared" si="96"/>
        <v>-23</v>
      </c>
      <c r="AA867" t="str">
        <f t="shared" si="97"/>
        <v>Deteriorated</v>
      </c>
    </row>
    <row r="868" spans="1:27" x14ac:dyDescent="0.25">
      <c r="A868">
        <v>22</v>
      </c>
      <c r="B868" t="str">
        <f t="shared" si="91"/>
        <v>20-30 hours</v>
      </c>
      <c r="C868">
        <v>70</v>
      </c>
      <c r="D868" t="str">
        <f t="shared" si="92"/>
        <v>Fair</v>
      </c>
      <c r="E868" t="s">
        <v>24</v>
      </c>
      <c r="F868" t="s">
        <v>21</v>
      </c>
      <c r="G868" t="s">
        <v>23</v>
      </c>
      <c r="H868">
        <v>8</v>
      </c>
      <c r="I868" t="str">
        <f t="shared" si="93"/>
        <v>≥ 8 hours</v>
      </c>
      <c r="J868">
        <v>72</v>
      </c>
      <c r="K868" t="s">
        <v>24</v>
      </c>
      <c r="L868" t="s">
        <v>23</v>
      </c>
      <c r="M868">
        <v>2</v>
      </c>
      <c r="N868" t="str">
        <f t="shared" si="94"/>
        <v>Yes</v>
      </c>
      <c r="O868" t="s">
        <v>21</v>
      </c>
      <c r="P868" t="s">
        <v>24</v>
      </c>
      <c r="Q868" t="s">
        <v>25</v>
      </c>
      <c r="R868" t="s">
        <v>34</v>
      </c>
      <c r="S868">
        <v>3</v>
      </c>
      <c r="T868" t="str">
        <f t="shared" si="95"/>
        <v>Moderate (2-4 hours)</v>
      </c>
      <c r="U868" t="s">
        <v>22</v>
      </c>
      <c r="V868" t="s">
        <v>27</v>
      </c>
      <c r="W868" t="s">
        <v>28</v>
      </c>
      <c r="X868" t="s">
        <v>29</v>
      </c>
      <c r="Y868">
        <v>67</v>
      </c>
      <c r="Z868">
        <f t="shared" si="96"/>
        <v>-5</v>
      </c>
      <c r="AA868" t="str">
        <f t="shared" si="97"/>
        <v>Deteriorated</v>
      </c>
    </row>
    <row r="869" spans="1:27" x14ac:dyDescent="0.25">
      <c r="A869">
        <v>22</v>
      </c>
      <c r="B869" t="str">
        <f t="shared" si="91"/>
        <v>20-30 hours</v>
      </c>
      <c r="C869">
        <v>67</v>
      </c>
      <c r="D869" t="str">
        <f t="shared" si="92"/>
        <v>Poor</v>
      </c>
      <c r="E869" t="s">
        <v>21</v>
      </c>
      <c r="F869" t="s">
        <v>24</v>
      </c>
      <c r="G869" t="s">
        <v>22</v>
      </c>
      <c r="H869">
        <v>6</v>
      </c>
      <c r="I869" t="str">
        <f t="shared" si="93"/>
        <v>&lt; 8 hours</v>
      </c>
      <c r="J869">
        <v>71</v>
      </c>
      <c r="K869" t="s">
        <v>20</v>
      </c>
      <c r="L869" t="s">
        <v>23</v>
      </c>
      <c r="M869">
        <v>2</v>
      </c>
      <c r="N869" t="str">
        <f t="shared" si="94"/>
        <v>Yes</v>
      </c>
      <c r="O869" t="s">
        <v>24</v>
      </c>
      <c r="P869" t="s">
        <v>45</v>
      </c>
      <c r="Q869" t="s">
        <v>25</v>
      </c>
      <c r="R869" t="s">
        <v>26</v>
      </c>
      <c r="S869">
        <v>2</v>
      </c>
      <c r="T869" t="str">
        <f t="shared" si="95"/>
        <v>Low (0-2 hours)</v>
      </c>
      <c r="U869" t="s">
        <v>22</v>
      </c>
      <c r="V869" t="s">
        <v>31</v>
      </c>
      <c r="W869" t="s">
        <v>32</v>
      </c>
      <c r="X869" t="s">
        <v>29</v>
      </c>
      <c r="Y869">
        <v>65</v>
      </c>
      <c r="Z869">
        <f t="shared" si="96"/>
        <v>-6</v>
      </c>
      <c r="AA869" t="str">
        <f t="shared" si="97"/>
        <v>Deteriorated</v>
      </c>
    </row>
    <row r="870" spans="1:27" x14ac:dyDescent="0.25">
      <c r="A870">
        <v>24</v>
      </c>
      <c r="B870" t="str">
        <f t="shared" si="91"/>
        <v>20-30 hours</v>
      </c>
      <c r="C870">
        <v>91</v>
      </c>
      <c r="D870" t="str">
        <f t="shared" si="92"/>
        <v>Very Good</v>
      </c>
      <c r="E870" t="s">
        <v>21</v>
      </c>
      <c r="F870" t="s">
        <v>24</v>
      </c>
      <c r="G870" t="s">
        <v>22</v>
      </c>
      <c r="H870">
        <v>7</v>
      </c>
      <c r="I870" t="str">
        <f t="shared" si="93"/>
        <v>&lt; 8 hours</v>
      </c>
      <c r="J870">
        <v>93</v>
      </c>
      <c r="K870" t="s">
        <v>20</v>
      </c>
      <c r="L870" t="s">
        <v>23</v>
      </c>
      <c r="M870">
        <v>0</v>
      </c>
      <c r="N870" t="str">
        <f t="shared" si="94"/>
        <v>No</v>
      </c>
      <c r="O870" t="s">
        <v>24</v>
      </c>
      <c r="P870" t="s">
        <v>24</v>
      </c>
      <c r="Q870" t="s">
        <v>25</v>
      </c>
      <c r="R870" t="s">
        <v>26</v>
      </c>
      <c r="S870">
        <v>2</v>
      </c>
      <c r="T870" t="str">
        <f t="shared" si="95"/>
        <v>Low (0-2 hours)</v>
      </c>
      <c r="U870" t="s">
        <v>22</v>
      </c>
      <c r="V870" t="s">
        <v>27</v>
      </c>
      <c r="W870" t="s">
        <v>32</v>
      </c>
      <c r="X870" t="s">
        <v>29</v>
      </c>
      <c r="Y870">
        <v>71</v>
      </c>
      <c r="Z870">
        <f t="shared" si="96"/>
        <v>-22</v>
      </c>
      <c r="AA870" t="str">
        <f t="shared" si="97"/>
        <v>Deteriorated</v>
      </c>
    </row>
    <row r="871" spans="1:27" x14ac:dyDescent="0.25">
      <c r="A871">
        <v>32</v>
      </c>
      <c r="B871" t="str">
        <f t="shared" si="91"/>
        <v>above 30 hours</v>
      </c>
      <c r="C871">
        <v>65</v>
      </c>
      <c r="D871" t="str">
        <f t="shared" si="92"/>
        <v>Poor</v>
      </c>
      <c r="E871" t="s">
        <v>24</v>
      </c>
      <c r="F871" t="s">
        <v>20</v>
      </c>
      <c r="G871" t="s">
        <v>23</v>
      </c>
      <c r="H871">
        <v>8</v>
      </c>
      <c r="I871" t="str">
        <f t="shared" si="93"/>
        <v>≥ 8 hours</v>
      </c>
      <c r="J871">
        <v>57</v>
      </c>
      <c r="K871" t="s">
        <v>20</v>
      </c>
      <c r="L871" t="s">
        <v>23</v>
      </c>
      <c r="M871">
        <v>2</v>
      </c>
      <c r="N871" t="str">
        <f t="shared" si="94"/>
        <v>Yes</v>
      </c>
      <c r="O871" t="s">
        <v>20</v>
      </c>
      <c r="P871" t="s">
        <v>24</v>
      </c>
      <c r="Q871" t="s">
        <v>25</v>
      </c>
      <c r="R871" t="s">
        <v>26</v>
      </c>
      <c r="S871">
        <v>3</v>
      </c>
      <c r="T871" t="str">
        <f t="shared" si="95"/>
        <v>Moderate (2-4 hours)</v>
      </c>
      <c r="U871" t="s">
        <v>22</v>
      </c>
      <c r="V871" t="s">
        <v>27</v>
      </c>
      <c r="W871" t="s">
        <v>32</v>
      </c>
      <c r="X871" t="s">
        <v>33</v>
      </c>
      <c r="Y871">
        <v>65</v>
      </c>
      <c r="Z871">
        <f t="shared" si="96"/>
        <v>8</v>
      </c>
      <c r="AA871" t="str">
        <f t="shared" si="97"/>
        <v>Improved</v>
      </c>
    </row>
    <row r="872" spans="1:27" x14ac:dyDescent="0.25">
      <c r="A872">
        <v>19</v>
      </c>
      <c r="B872" t="str">
        <f t="shared" si="91"/>
        <v>10-20 hours</v>
      </c>
      <c r="C872">
        <v>78</v>
      </c>
      <c r="D872" t="str">
        <f t="shared" si="92"/>
        <v>Fair</v>
      </c>
      <c r="E872" t="s">
        <v>24</v>
      </c>
      <c r="F872" t="s">
        <v>24</v>
      </c>
      <c r="G872" t="s">
        <v>23</v>
      </c>
      <c r="H872">
        <v>9</v>
      </c>
      <c r="I872" t="str">
        <f t="shared" si="93"/>
        <v>≥ 8 hours</v>
      </c>
      <c r="J872">
        <v>74</v>
      </c>
      <c r="K872" t="s">
        <v>20</v>
      </c>
      <c r="L872" t="s">
        <v>23</v>
      </c>
      <c r="M872">
        <v>2</v>
      </c>
      <c r="N872" t="str">
        <f t="shared" si="94"/>
        <v>Yes</v>
      </c>
      <c r="O872" t="s">
        <v>20</v>
      </c>
      <c r="P872" t="s">
        <v>24</v>
      </c>
      <c r="Q872" t="s">
        <v>25</v>
      </c>
      <c r="R872" t="s">
        <v>26</v>
      </c>
      <c r="S872">
        <v>5</v>
      </c>
      <c r="T872" t="str">
        <f t="shared" si="95"/>
        <v>High (4-6 hours)</v>
      </c>
      <c r="U872" t="s">
        <v>22</v>
      </c>
      <c r="V872" t="s">
        <v>27</v>
      </c>
      <c r="W872" t="s">
        <v>32</v>
      </c>
      <c r="X872" t="s">
        <v>33</v>
      </c>
      <c r="Y872">
        <v>66</v>
      </c>
      <c r="Z872">
        <f t="shared" si="96"/>
        <v>-8</v>
      </c>
      <c r="AA872" t="str">
        <f t="shared" si="97"/>
        <v>Deteriorated</v>
      </c>
    </row>
    <row r="873" spans="1:27" x14ac:dyDescent="0.25">
      <c r="A873">
        <v>15</v>
      </c>
      <c r="B873" t="str">
        <f t="shared" si="91"/>
        <v>10-20 hours</v>
      </c>
      <c r="C873">
        <v>80</v>
      </c>
      <c r="D873" t="str">
        <f t="shared" si="92"/>
        <v>Good</v>
      </c>
      <c r="E873" t="s">
        <v>21</v>
      </c>
      <c r="F873" t="s">
        <v>24</v>
      </c>
      <c r="G873" t="s">
        <v>22</v>
      </c>
      <c r="H873">
        <v>7</v>
      </c>
      <c r="I873" t="str">
        <f t="shared" si="93"/>
        <v>&lt; 8 hours</v>
      </c>
      <c r="J873">
        <v>80</v>
      </c>
      <c r="K873" t="s">
        <v>24</v>
      </c>
      <c r="L873" t="s">
        <v>23</v>
      </c>
      <c r="M873">
        <v>0</v>
      </c>
      <c r="N873" t="str">
        <f t="shared" si="94"/>
        <v>No</v>
      </c>
      <c r="O873" t="s">
        <v>20</v>
      </c>
      <c r="P873" t="s">
        <v>20</v>
      </c>
      <c r="Q873" t="s">
        <v>25</v>
      </c>
      <c r="R873" t="s">
        <v>34</v>
      </c>
      <c r="S873">
        <v>5</v>
      </c>
      <c r="T873" t="str">
        <f t="shared" si="95"/>
        <v>High (4-6 hours)</v>
      </c>
      <c r="U873" t="s">
        <v>22</v>
      </c>
      <c r="V873" t="s">
        <v>27</v>
      </c>
      <c r="W873" t="s">
        <v>28</v>
      </c>
      <c r="X873" t="s">
        <v>33</v>
      </c>
      <c r="Y873">
        <v>65</v>
      </c>
      <c r="Z873">
        <f t="shared" si="96"/>
        <v>-15</v>
      </c>
      <c r="AA873" t="str">
        <f t="shared" si="97"/>
        <v>Deteriorated</v>
      </c>
    </row>
    <row r="874" spans="1:27" x14ac:dyDescent="0.25">
      <c r="A874">
        <v>12</v>
      </c>
      <c r="B874" t="str">
        <f t="shared" si="91"/>
        <v>10-20 hours</v>
      </c>
      <c r="C874">
        <v>87</v>
      </c>
      <c r="D874" t="str">
        <f t="shared" si="92"/>
        <v>Good</v>
      </c>
      <c r="E874" t="s">
        <v>24</v>
      </c>
      <c r="F874" t="s">
        <v>24</v>
      </c>
      <c r="G874" t="s">
        <v>23</v>
      </c>
      <c r="H874">
        <v>7</v>
      </c>
      <c r="I874" t="str">
        <f t="shared" si="93"/>
        <v>&lt; 8 hours</v>
      </c>
      <c r="J874">
        <v>53</v>
      </c>
      <c r="K874" t="s">
        <v>20</v>
      </c>
      <c r="L874" t="s">
        <v>23</v>
      </c>
      <c r="M874">
        <v>2</v>
      </c>
      <c r="N874" t="str">
        <f t="shared" si="94"/>
        <v>Yes</v>
      </c>
      <c r="O874" t="s">
        <v>24</v>
      </c>
      <c r="P874" t="s">
        <v>24</v>
      </c>
      <c r="Q874" t="s">
        <v>36</v>
      </c>
      <c r="R874" t="s">
        <v>34</v>
      </c>
      <c r="S874">
        <v>1</v>
      </c>
      <c r="T874" t="str">
        <f t="shared" si="95"/>
        <v>Low (0-2 hours)</v>
      </c>
      <c r="U874" t="s">
        <v>22</v>
      </c>
      <c r="V874" t="s">
        <v>31</v>
      </c>
      <c r="W874" t="s">
        <v>28</v>
      </c>
      <c r="X874" t="s">
        <v>29</v>
      </c>
      <c r="Y874">
        <v>65</v>
      </c>
      <c r="Z874">
        <f t="shared" si="96"/>
        <v>12</v>
      </c>
      <c r="AA874" t="str">
        <f t="shared" si="97"/>
        <v>Improved</v>
      </c>
    </row>
    <row r="875" spans="1:27" x14ac:dyDescent="0.25">
      <c r="A875">
        <v>16</v>
      </c>
      <c r="B875" t="str">
        <f t="shared" si="91"/>
        <v>10-20 hours</v>
      </c>
      <c r="C875">
        <v>85</v>
      </c>
      <c r="D875" t="str">
        <f t="shared" si="92"/>
        <v>Good</v>
      </c>
      <c r="E875" t="s">
        <v>20</v>
      </c>
      <c r="F875" t="s">
        <v>24</v>
      </c>
      <c r="G875" t="s">
        <v>22</v>
      </c>
      <c r="H875">
        <v>7</v>
      </c>
      <c r="I875" t="str">
        <f t="shared" si="93"/>
        <v>&lt; 8 hours</v>
      </c>
      <c r="J875">
        <v>93</v>
      </c>
      <c r="K875" t="s">
        <v>21</v>
      </c>
      <c r="L875" t="s">
        <v>23</v>
      </c>
      <c r="M875">
        <v>1</v>
      </c>
      <c r="N875" t="str">
        <f t="shared" si="94"/>
        <v>Yes</v>
      </c>
      <c r="O875" t="s">
        <v>24</v>
      </c>
      <c r="P875" t="s">
        <v>21</v>
      </c>
      <c r="Q875" t="s">
        <v>25</v>
      </c>
      <c r="R875" t="s">
        <v>26</v>
      </c>
      <c r="S875">
        <v>3</v>
      </c>
      <c r="T875" t="str">
        <f t="shared" si="95"/>
        <v>Moderate (2-4 hours)</v>
      </c>
      <c r="U875" t="s">
        <v>22</v>
      </c>
      <c r="V875" t="s">
        <v>27</v>
      </c>
      <c r="W875" t="s">
        <v>28</v>
      </c>
      <c r="X875" t="s">
        <v>29</v>
      </c>
      <c r="Y875">
        <v>68</v>
      </c>
      <c r="Z875">
        <f t="shared" si="96"/>
        <v>-25</v>
      </c>
      <c r="AA875" t="str">
        <f t="shared" si="97"/>
        <v>Deteriorated</v>
      </c>
    </row>
    <row r="876" spans="1:27" x14ac:dyDescent="0.25">
      <c r="A876">
        <v>20</v>
      </c>
      <c r="B876" t="str">
        <f t="shared" si="91"/>
        <v>10-20 hours</v>
      </c>
      <c r="C876">
        <v>92</v>
      </c>
      <c r="D876" t="str">
        <f t="shared" si="92"/>
        <v>Very Good</v>
      </c>
      <c r="E876" t="s">
        <v>24</v>
      </c>
      <c r="F876" t="s">
        <v>24</v>
      </c>
      <c r="G876" t="s">
        <v>23</v>
      </c>
      <c r="H876">
        <v>5</v>
      </c>
      <c r="I876" t="str">
        <f t="shared" si="93"/>
        <v>&lt; 8 hours</v>
      </c>
      <c r="J876">
        <v>66</v>
      </c>
      <c r="K876" t="s">
        <v>24</v>
      </c>
      <c r="L876" t="s">
        <v>23</v>
      </c>
      <c r="M876">
        <v>2</v>
      </c>
      <c r="N876" t="str">
        <f t="shared" si="94"/>
        <v>Yes</v>
      </c>
      <c r="O876" t="s">
        <v>24</v>
      </c>
      <c r="P876" t="s">
        <v>24</v>
      </c>
      <c r="Q876" t="s">
        <v>25</v>
      </c>
      <c r="R876" t="s">
        <v>30</v>
      </c>
      <c r="S876">
        <v>2</v>
      </c>
      <c r="T876" t="str">
        <f t="shared" si="95"/>
        <v>Low (0-2 hours)</v>
      </c>
      <c r="U876" t="s">
        <v>23</v>
      </c>
      <c r="V876" t="s">
        <v>31</v>
      </c>
      <c r="W876" t="s">
        <v>32</v>
      </c>
      <c r="X876" t="s">
        <v>29</v>
      </c>
      <c r="Y876">
        <v>68</v>
      </c>
      <c r="Z876">
        <f t="shared" si="96"/>
        <v>2</v>
      </c>
      <c r="AA876" t="str">
        <f t="shared" si="97"/>
        <v>Same</v>
      </c>
    </row>
    <row r="877" spans="1:27" x14ac:dyDescent="0.25">
      <c r="A877">
        <v>31</v>
      </c>
      <c r="B877" t="str">
        <f t="shared" si="91"/>
        <v>above 30 hours</v>
      </c>
      <c r="C877">
        <v>62</v>
      </c>
      <c r="D877" t="str">
        <f t="shared" si="92"/>
        <v>Poor</v>
      </c>
      <c r="E877" t="s">
        <v>21</v>
      </c>
      <c r="F877" t="s">
        <v>24</v>
      </c>
      <c r="G877" t="s">
        <v>22</v>
      </c>
      <c r="H877">
        <v>8</v>
      </c>
      <c r="I877" t="str">
        <f t="shared" si="93"/>
        <v>≥ 8 hours</v>
      </c>
      <c r="J877">
        <v>83</v>
      </c>
      <c r="K877" t="s">
        <v>24</v>
      </c>
      <c r="L877" t="s">
        <v>23</v>
      </c>
      <c r="M877">
        <v>0</v>
      </c>
      <c r="N877" t="str">
        <f t="shared" si="94"/>
        <v>No</v>
      </c>
      <c r="O877" t="s">
        <v>24</v>
      </c>
      <c r="P877" t="s">
        <v>21</v>
      </c>
      <c r="Q877" t="s">
        <v>36</v>
      </c>
      <c r="R877" t="s">
        <v>34</v>
      </c>
      <c r="S877">
        <v>2</v>
      </c>
      <c r="T877" t="str">
        <f t="shared" si="95"/>
        <v>Low (0-2 hours)</v>
      </c>
      <c r="U877" t="s">
        <v>23</v>
      </c>
      <c r="V877" t="s">
        <v>31</v>
      </c>
      <c r="W877" t="s">
        <v>28</v>
      </c>
      <c r="X877" t="s">
        <v>33</v>
      </c>
      <c r="Y877">
        <v>67</v>
      </c>
      <c r="Z877">
        <f t="shared" si="96"/>
        <v>-16</v>
      </c>
      <c r="AA877" t="str">
        <f t="shared" si="97"/>
        <v>Deteriorated</v>
      </c>
    </row>
    <row r="878" spans="1:27" x14ac:dyDescent="0.25">
      <c r="A878">
        <v>17</v>
      </c>
      <c r="B878" t="str">
        <f t="shared" si="91"/>
        <v>10-20 hours</v>
      </c>
      <c r="C878">
        <v>72</v>
      </c>
      <c r="D878" t="str">
        <f t="shared" si="92"/>
        <v>Fair</v>
      </c>
      <c r="E878" t="s">
        <v>20</v>
      </c>
      <c r="F878" t="s">
        <v>24</v>
      </c>
      <c r="G878" t="s">
        <v>23</v>
      </c>
      <c r="H878">
        <v>5</v>
      </c>
      <c r="I878" t="str">
        <f t="shared" si="93"/>
        <v>&lt; 8 hours</v>
      </c>
      <c r="J878">
        <v>96</v>
      </c>
      <c r="K878" t="s">
        <v>21</v>
      </c>
      <c r="L878" t="s">
        <v>23</v>
      </c>
      <c r="M878">
        <v>3</v>
      </c>
      <c r="N878" t="str">
        <f t="shared" si="94"/>
        <v>Yes</v>
      </c>
      <c r="O878" t="s">
        <v>21</v>
      </c>
      <c r="P878" t="s">
        <v>24</v>
      </c>
      <c r="Q878" t="s">
        <v>25</v>
      </c>
      <c r="R878" t="s">
        <v>30</v>
      </c>
      <c r="S878">
        <v>3</v>
      </c>
      <c r="T878" t="str">
        <f t="shared" si="95"/>
        <v>Moderate (2-4 hours)</v>
      </c>
      <c r="U878" t="s">
        <v>22</v>
      </c>
      <c r="V878" t="s">
        <v>27</v>
      </c>
      <c r="W878" t="s">
        <v>32</v>
      </c>
      <c r="X878" t="s">
        <v>29</v>
      </c>
      <c r="Y878">
        <v>65</v>
      </c>
      <c r="Z878">
        <f t="shared" si="96"/>
        <v>-31</v>
      </c>
      <c r="AA878" t="str">
        <f t="shared" si="97"/>
        <v>Deteriorated</v>
      </c>
    </row>
    <row r="879" spans="1:27" x14ac:dyDescent="0.25">
      <c r="A879">
        <v>21</v>
      </c>
      <c r="B879" t="str">
        <f t="shared" si="91"/>
        <v>20-30 hours</v>
      </c>
      <c r="C879">
        <v>71</v>
      </c>
      <c r="D879" t="str">
        <f t="shared" si="92"/>
        <v>Fair</v>
      </c>
      <c r="E879" t="s">
        <v>24</v>
      </c>
      <c r="F879" t="s">
        <v>20</v>
      </c>
      <c r="G879" t="s">
        <v>22</v>
      </c>
      <c r="H879">
        <v>8</v>
      </c>
      <c r="I879" t="str">
        <f t="shared" si="93"/>
        <v>≥ 8 hours</v>
      </c>
      <c r="J879">
        <v>86</v>
      </c>
      <c r="K879" t="s">
        <v>24</v>
      </c>
      <c r="L879" t="s">
        <v>23</v>
      </c>
      <c r="M879">
        <v>2</v>
      </c>
      <c r="N879" t="str">
        <f t="shared" si="94"/>
        <v>Yes</v>
      </c>
      <c r="O879" t="s">
        <v>24</v>
      </c>
      <c r="P879" t="s">
        <v>21</v>
      </c>
      <c r="Q879" t="s">
        <v>25</v>
      </c>
      <c r="R879" t="s">
        <v>34</v>
      </c>
      <c r="S879">
        <v>2</v>
      </c>
      <c r="T879" t="str">
        <f t="shared" si="95"/>
        <v>Low (0-2 hours)</v>
      </c>
      <c r="U879" t="s">
        <v>22</v>
      </c>
      <c r="V879" t="s">
        <v>31</v>
      </c>
      <c r="W879" t="s">
        <v>28</v>
      </c>
      <c r="X879" t="s">
        <v>29</v>
      </c>
      <c r="Y879">
        <v>66</v>
      </c>
      <c r="Z879">
        <f t="shared" si="96"/>
        <v>-20</v>
      </c>
      <c r="AA879" t="str">
        <f t="shared" si="97"/>
        <v>Deteriorated</v>
      </c>
    </row>
    <row r="880" spans="1:27" x14ac:dyDescent="0.25">
      <c r="A880">
        <v>20</v>
      </c>
      <c r="B880" t="str">
        <f t="shared" si="91"/>
        <v>10-20 hours</v>
      </c>
      <c r="C880">
        <v>66</v>
      </c>
      <c r="D880" t="str">
        <f t="shared" si="92"/>
        <v>Poor</v>
      </c>
      <c r="E880" t="s">
        <v>24</v>
      </c>
      <c r="F880" t="s">
        <v>24</v>
      </c>
      <c r="G880" t="s">
        <v>23</v>
      </c>
      <c r="H880">
        <v>7</v>
      </c>
      <c r="I880" t="str">
        <f t="shared" si="93"/>
        <v>&lt; 8 hours</v>
      </c>
      <c r="J880">
        <v>94</v>
      </c>
      <c r="K880" t="s">
        <v>20</v>
      </c>
      <c r="L880" t="s">
        <v>23</v>
      </c>
      <c r="M880">
        <v>0</v>
      </c>
      <c r="N880" t="str">
        <f t="shared" si="94"/>
        <v>No</v>
      </c>
      <c r="O880" t="s">
        <v>24</v>
      </c>
      <c r="P880" t="s">
        <v>20</v>
      </c>
      <c r="Q880" t="s">
        <v>25</v>
      </c>
      <c r="R880" t="s">
        <v>34</v>
      </c>
      <c r="S880">
        <v>4</v>
      </c>
      <c r="T880" t="str">
        <f t="shared" si="95"/>
        <v>Moderate (2-4 hours)</v>
      </c>
      <c r="U880" t="s">
        <v>22</v>
      </c>
      <c r="V880" t="s">
        <v>27</v>
      </c>
      <c r="W880" t="s">
        <v>32</v>
      </c>
      <c r="X880" t="s">
        <v>33</v>
      </c>
      <c r="Y880">
        <v>63</v>
      </c>
      <c r="Z880">
        <f t="shared" si="96"/>
        <v>-31</v>
      </c>
      <c r="AA880" t="str">
        <f t="shared" si="97"/>
        <v>Deteriorated</v>
      </c>
    </row>
    <row r="881" spans="1:27" x14ac:dyDescent="0.25">
      <c r="A881">
        <v>27</v>
      </c>
      <c r="B881" t="str">
        <f t="shared" si="91"/>
        <v>20-30 hours</v>
      </c>
      <c r="C881">
        <v>72</v>
      </c>
      <c r="D881" t="str">
        <f t="shared" si="92"/>
        <v>Fair</v>
      </c>
      <c r="E881" t="s">
        <v>21</v>
      </c>
      <c r="F881" t="s">
        <v>21</v>
      </c>
      <c r="G881" t="s">
        <v>23</v>
      </c>
      <c r="H881">
        <v>5</v>
      </c>
      <c r="I881" t="str">
        <f t="shared" si="93"/>
        <v>&lt; 8 hours</v>
      </c>
      <c r="J881">
        <v>53</v>
      </c>
      <c r="K881" t="s">
        <v>24</v>
      </c>
      <c r="L881" t="s">
        <v>23</v>
      </c>
      <c r="M881">
        <v>1</v>
      </c>
      <c r="N881" t="str">
        <f t="shared" si="94"/>
        <v>Yes</v>
      </c>
      <c r="O881" t="s">
        <v>21</v>
      </c>
      <c r="P881" t="s">
        <v>24</v>
      </c>
      <c r="Q881" t="s">
        <v>36</v>
      </c>
      <c r="R881" t="s">
        <v>34</v>
      </c>
      <c r="S881">
        <v>5</v>
      </c>
      <c r="T881" t="str">
        <f t="shared" si="95"/>
        <v>High (4-6 hours)</v>
      </c>
      <c r="U881" t="s">
        <v>22</v>
      </c>
      <c r="V881" t="s">
        <v>35</v>
      </c>
      <c r="W881" t="s">
        <v>45</v>
      </c>
      <c r="X881" t="s">
        <v>29</v>
      </c>
      <c r="Y881">
        <v>70</v>
      </c>
      <c r="Z881">
        <f t="shared" si="96"/>
        <v>17</v>
      </c>
      <c r="AA881" t="str">
        <f t="shared" si="97"/>
        <v>Improved</v>
      </c>
    </row>
    <row r="882" spans="1:27" x14ac:dyDescent="0.25">
      <c r="A882">
        <v>35</v>
      </c>
      <c r="B882" t="str">
        <f t="shared" si="91"/>
        <v>above 30 hours</v>
      </c>
      <c r="C882">
        <v>72</v>
      </c>
      <c r="D882" t="str">
        <f t="shared" si="92"/>
        <v>Fair</v>
      </c>
      <c r="E882" t="s">
        <v>21</v>
      </c>
      <c r="F882" t="s">
        <v>21</v>
      </c>
      <c r="G882" t="s">
        <v>23</v>
      </c>
      <c r="H882">
        <v>5</v>
      </c>
      <c r="I882" t="str">
        <f t="shared" si="93"/>
        <v>&lt; 8 hours</v>
      </c>
      <c r="J882">
        <v>75</v>
      </c>
      <c r="K882" t="s">
        <v>24</v>
      </c>
      <c r="L882" t="s">
        <v>23</v>
      </c>
      <c r="M882">
        <v>1</v>
      </c>
      <c r="N882" t="str">
        <f t="shared" si="94"/>
        <v>Yes</v>
      </c>
      <c r="O882" t="s">
        <v>20</v>
      </c>
      <c r="P882" t="s">
        <v>24</v>
      </c>
      <c r="Q882" t="s">
        <v>25</v>
      </c>
      <c r="R882" t="s">
        <v>26</v>
      </c>
      <c r="S882">
        <v>5</v>
      </c>
      <c r="T882" t="str">
        <f t="shared" si="95"/>
        <v>High (4-6 hours)</v>
      </c>
      <c r="U882" t="s">
        <v>22</v>
      </c>
      <c r="V882" t="s">
        <v>31</v>
      </c>
      <c r="W882" t="s">
        <v>32</v>
      </c>
      <c r="X882" t="s">
        <v>29</v>
      </c>
      <c r="Y882">
        <v>72</v>
      </c>
      <c r="Z882">
        <f t="shared" si="96"/>
        <v>-3</v>
      </c>
      <c r="AA882" t="str">
        <f t="shared" si="97"/>
        <v>Deteriorated</v>
      </c>
    </row>
    <row r="883" spans="1:27" x14ac:dyDescent="0.25">
      <c r="A883">
        <v>17</v>
      </c>
      <c r="B883" t="str">
        <f t="shared" si="91"/>
        <v>10-20 hours</v>
      </c>
      <c r="C883">
        <v>81</v>
      </c>
      <c r="D883" t="str">
        <f t="shared" si="92"/>
        <v>Good</v>
      </c>
      <c r="E883" t="s">
        <v>24</v>
      </c>
      <c r="F883" t="s">
        <v>21</v>
      </c>
      <c r="G883" t="s">
        <v>22</v>
      </c>
      <c r="H883">
        <v>6</v>
      </c>
      <c r="I883" t="str">
        <f t="shared" si="93"/>
        <v>&lt; 8 hours</v>
      </c>
      <c r="J883">
        <v>78</v>
      </c>
      <c r="K883" t="s">
        <v>24</v>
      </c>
      <c r="L883" t="s">
        <v>23</v>
      </c>
      <c r="M883">
        <v>2</v>
      </c>
      <c r="N883" t="str">
        <f t="shared" si="94"/>
        <v>Yes</v>
      </c>
      <c r="O883" t="s">
        <v>20</v>
      </c>
      <c r="P883" t="s">
        <v>24</v>
      </c>
      <c r="Q883" t="s">
        <v>36</v>
      </c>
      <c r="R883" t="s">
        <v>26</v>
      </c>
      <c r="S883">
        <v>2</v>
      </c>
      <c r="T883" t="str">
        <f t="shared" si="95"/>
        <v>Low (0-2 hours)</v>
      </c>
      <c r="U883" t="s">
        <v>22</v>
      </c>
      <c r="V883" t="s">
        <v>27</v>
      </c>
      <c r="W883" t="s">
        <v>32</v>
      </c>
      <c r="X883" t="s">
        <v>29</v>
      </c>
      <c r="Y883">
        <v>67</v>
      </c>
      <c r="Z883">
        <f t="shared" si="96"/>
        <v>-11</v>
      </c>
      <c r="AA883" t="str">
        <f t="shared" si="97"/>
        <v>Deteriorated</v>
      </c>
    </row>
    <row r="884" spans="1:27" x14ac:dyDescent="0.25">
      <c r="A884">
        <v>17</v>
      </c>
      <c r="B884" t="str">
        <f t="shared" si="91"/>
        <v>10-20 hours</v>
      </c>
      <c r="C884">
        <v>87</v>
      </c>
      <c r="D884" t="str">
        <f t="shared" si="92"/>
        <v>Good</v>
      </c>
      <c r="E884" t="s">
        <v>21</v>
      </c>
      <c r="F884" t="s">
        <v>20</v>
      </c>
      <c r="G884" t="s">
        <v>23</v>
      </c>
      <c r="H884">
        <v>6</v>
      </c>
      <c r="I884" t="str">
        <f t="shared" si="93"/>
        <v>&lt; 8 hours</v>
      </c>
      <c r="J884">
        <v>84</v>
      </c>
      <c r="K884" t="s">
        <v>24</v>
      </c>
      <c r="L884" t="s">
        <v>23</v>
      </c>
      <c r="M884">
        <v>0</v>
      </c>
      <c r="N884" t="str">
        <f t="shared" si="94"/>
        <v>No</v>
      </c>
      <c r="O884" t="s">
        <v>24</v>
      </c>
      <c r="P884" t="s">
        <v>24</v>
      </c>
      <c r="Q884" t="s">
        <v>25</v>
      </c>
      <c r="R884" t="s">
        <v>26</v>
      </c>
      <c r="S884">
        <v>3</v>
      </c>
      <c r="T884" t="str">
        <f t="shared" si="95"/>
        <v>Moderate (2-4 hours)</v>
      </c>
      <c r="U884" t="s">
        <v>22</v>
      </c>
      <c r="V884" t="s">
        <v>31</v>
      </c>
      <c r="W884" t="s">
        <v>37</v>
      </c>
      <c r="X884" t="s">
        <v>29</v>
      </c>
      <c r="Y884">
        <v>67</v>
      </c>
      <c r="Z884">
        <f t="shared" si="96"/>
        <v>-17</v>
      </c>
      <c r="AA884" t="str">
        <f t="shared" si="97"/>
        <v>Deteriorated</v>
      </c>
    </row>
    <row r="885" spans="1:27" x14ac:dyDescent="0.25">
      <c r="A885">
        <v>26</v>
      </c>
      <c r="B885" t="str">
        <f t="shared" si="91"/>
        <v>20-30 hours</v>
      </c>
      <c r="C885">
        <v>75</v>
      </c>
      <c r="D885" t="str">
        <f t="shared" si="92"/>
        <v>Fair</v>
      </c>
      <c r="E885" t="s">
        <v>20</v>
      </c>
      <c r="F885" t="s">
        <v>24</v>
      </c>
      <c r="G885" t="s">
        <v>23</v>
      </c>
      <c r="H885">
        <v>9</v>
      </c>
      <c r="I885" t="str">
        <f t="shared" si="93"/>
        <v>≥ 8 hours</v>
      </c>
      <c r="J885">
        <v>56</v>
      </c>
      <c r="K885" t="s">
        <v>24</v>
      </c>
      <c r="L885" t="s">
        <v>23</v>
      </c>
      <c r="M885">
        <v>1</v>
      </c>
      <c r="N885" t="str">
        <f t="shared" si="94"/>
        <v>Yes</v>
      </c>
      <c r="O885" t="s">
        <v>20</v>
      </c>
      <c r="P885" t="s">
        <v>24</v>
      </c>
      <c r="Q885" t="s">
        <v>25</v>
      </c>
      <c r="R885" t="s">
        <v>26</v>
      </c>
      <c r="S885">
        <v>5</v>
      </c>
      <c r="T885" t="str">
        <f t="shared" si="95"/>
        <v>High (4-6 hours)</v>
      </c>
      <c r="U885" t="s">
        <v>22</v>
      </c>
      <c r="V885" t="s">
        <v>27</v>
      </c>
      <c r="W885" t="s">
        <v>32</v>
      </c>
      <c r="X885" t="s">
        <v>29</v>
      </c>
      <c r="Y885">
        <v>66</v>
      </c>
      <c r="Z885">
        <f t="shared" si="96"/>
        <v>10</v>
      </c>
      <c r="AA885" t="str">
        <f t="shared" si="97"/>
        <v>Improved</v>
      </c>
    </row>
    <row r="886" spans="1:27" x14ac:dyDescent="0.25">
      <c r="A886">
        <v>24</v>
      </c>
      <c r="B886" t="str">
        <f t="shared" si="91"/>
        <v>20-30 hours</v>
      </c>
      <c r="C886">
        <v>89</v>
      </c>
      <c r="D886" t="str">
        <f t="shared" si="92"/>
        <v>Good</v>
      </c>
      <c r="E886" t="s">
        <v>20</v>
      </c>
      <c r="F886" t="s">
        <v>24</v>
      </c>
      <c r="G886" t="s">
        <v>22</v>
      </c>
      <c r="H886">
        <v>7</v>
      </c>
      <c r="I886" t="str">
        <f t="shared" si="93"/>
        <v>&lt; 8 hours</v>
      </c>
      <c r="J886">
        <v>83</v>
      </c>
      <c r="K886" t="s">
        <v>24</v>
      </c>
      <c r="L886" t="s">
        <v>22</v>
      </c>
      <c r="M886">
        <v>1</v>
      </c>
      <c r="N886" t="str">
        <f t="shared" si="94"/>
        <v>Yes</v>
      </c>
      <c r="O886" t="s">
        <v>20</v>
      </c>
      <c r="P886" t="s">
        <v>20</v>
      </c>
      <c r="Q886" t="s">
        <v>25</v>
      </c>
      <c r="R886" t="s">
        <v>34</v>
      </c>
      <c r="S886">
        <v>3</v>
      </c>
      <c r="T886" t="str">
        <f t="shared" si="95"/>
        <v>Moderate (2-4 hours)</v>
      </c>
      <c r="U886" t="s">
        <v>22</v>
      </c>
      <c r="V886" t="s">
        <v>27</v>
      </c>
      <c r="W886" t="s">
        <v>32</v>
      </c>
      <c r="X886" t="s">
        <v>29</v>
      </c>
      <c r="Y886">
        <v>66</v>
      </c>
      <c r="Z886">
        <f t="shared" si="96"/>
        <v>-17</v>
      </c>
      <c r="AA886" t="str">
        <f t="shared" si="97"/>
        <v>Deteriorated</v>
      </c>
    </row>
    <row r="887" spans="1:27" x14ac:dyDescent="0.25">
      <c r="A887">
        <v>31</v>
      </c>
      <c r="B887" t="str">
        <f t="shared" si="91"/>
        <v>above 30 hours</v>
      </c>
      <c r="C887">
        <v>73</v>
      </c>
      <c r="D887" t="str">
        <f t="shared" si="92"/>
        <v>Fair</v>
      </c>
      <c r="E887" t="s">
        <v>21</v>
      </c>
      <c r="F887" t="s">
        <v>24</v>
      </c>
      <c r="G887" t="s">
        <v>23</v>
      </c>
      <c r="H887">
        <v>8</v>
      </c>
      <c r="I887" t="str">
        <f t="shared" si="93"/>
        <v>≥ 8 hours</v>
      </c>
      <c r="J887">
        <v>57</v>
      </c>
      <c r="K887" t="s">
        <v>24</v>
      </c>
      <c r="L887" t="s">
        <v>23</v>
      </c>
      <c r="M887">
        <v>2</v>
      </c>
      <c r="N887" t="str">
        <f t="shared" si="94"/>
        <v>Yes</v>
      </c>
      <c r="O887" t="s">
        <v>20</v>
      </c>
      <c r="P887" t="s">
        <v>21</v>
      </c>
      <c r="Q887" t="s">
        <v>25</v>
      </c>
      <c r="R887" t="s">
        <v>34</v>
      </c>
      <c r="S887">
        <v>4</v>
      </c>
      <c r="T887" t="str">
        <f t="shared" si="95"/>
        <v>Moderate (2-4 hours)</v>
      </c>
      <c r="U887" t="s">
        <v>22</v>
      </c>
      <c r="V887" t="s">
        <v>27</v>
      </c>
      <c r="W887" t="s">
        <v>37</v>
      </c>
      <c r="X887" t="s">
        <v>29</v>
      </c>
      <c r="Y887">
        <v>69</v>
      </c>
      <c r="Z887">
        <f t="shared" si="96"/>
        <v>12</v>
      </c>
      <c r="AA887" t="str">
        <f t="shared" si="97"/>
        <v>Improved</v>
      </c>
    </row>
    <row r="888" spans="1:27" x14ac:dyDescent="0.25">
      <c r="A888">
        <v>24</v>
      </c>
      <c r="B888" t="str">
        <f t="shared" si="91"/>
        <v>20-30 hours</v>
      </c>
      <c r="C888">
        <v>72</v>
      </c>
      <c r="D888" t="str">
        <f t="shared" si="92"/>
        <v>Fair</v>
      </c>
      <c r="E888" t="s">
        <v>24</v>
      </c>
      <c r="F888" t="s">
        <v>20</v>
      </c>
      <c r="G888" t="s">
        <v>23</v>
      </c>
      <c r="H888">
        <v>9</v>
      </c>
      <c r="I888" t="str">
        <f t="shared" si="93"/>
        <v>≥ 8 hours</v>
      </c>
      <c r="J888">
        <v>53</v>
      </c>
      <c r="K888" t="s">
        <v>24</v>
      </c>
      <c r="L888" t="s">
        <v>23</v>
      </c>
      <c r="M888">
        <v>0</v>
      </c>
      <c r="N888" t="str">
        <f t="shared" si="94"/>
        <v>No</v>
      </c>
      <c r="O888" t="s">
        <v>20</v>
      </c>
      <c r="P888" t="s">
        <v>21</v>
      </c>
      <c r="Q888" t="s">
        <v>36</v>
      </c>
      <c r="R888" t="s">
        <v>34</v>
      </c>
      <c r="S888">
        <v>4</v>
      </c>
      <c r="T888" t="str">
        <f t="shared" si="95"/>
        <v>Moderate (2-4 hours)</v>
      </c>
      <c r="U888" t="s">
        <v>23</v>
      </c>
      <c r="V888" t="s">
        <v>27</v>
      </c>
      <c r="W888" t="s">
        <v>32</v>
      </c>
      <c r="X888" t="s">
        <v>29</v>
      </c>
      <c r="Y888">
        <v>62</v>
      </c>
      <c r="Z888">
        <f t="shared" si="96"/>
        <v>9</v>
      </c>
      <c r="AA888" t="str">
        <f t="shared" si="97"/>
        <v>Improved</v>
      </c>
    </row>
    <row r="889" spans="1:27" x14ac:dyDescent="0.25">
      <c r="A889">
        <v>18</v>
      </c>
      <c r="B889" t="str">
        <f t="shared" si="91"/>
        <v>10-20 hours</v>
      </c>
      <c r="C889">
        <v>82</v>
      </c>
      <c r="D889" t="str">
        <f t="shared" si="92"/>
        <v>Good</v>
      </c>
      <c r="E889" t="s">
        <v>20</v>
      </c>
      <c r="F889" t="s">
        <v>24</v>
      </c>
      <c r="G889" t="s">
        <v>22</v>
      </c>
      <c r="H889">
        <v>9</v>
      </c>
      <c r="I889" t="str">
        <f t="shared" si="93"/>
        <v>≥ 8 hours</v>
      </c>
      <c r="J889">
        <v>73</v>
      </c>
      <c r="K889" t="s">
        <v>20</v>
      </c>
      <c r="L889" t="s">
        <v>23</v>
      </c>
      <c r="M889">
        <v>2</v>
      </c>
      <c r="N889" t="str">
        <f t="shared" si="94"/>
        <v>Yes</v>
      </c>
      <c r="O889" t="s">
        <v>20</v>
      </c>
      <c r="P889" t="s">
        <v>24</v>
      </c>
      <c r="Q889" t="s">
        <v>25</v>
      </c>
      <c r="R889" t="s">
        <v>26</v>
      </c>
      <c r="S889">
        <v>4</v>
      </c>
      <c r="T889" t="str">
        <f t="shared" si="95"/>
        <v>Moderate (2-4 hours)</v>
      </c>
      <c r="U889" t="s">
        <v>22</v>
      </c>
      <c r="V889" t="s">
        <v>31</v>
      </c>
      <c r="W889" t="s">
        <v>28</v>
      </c>
      <c r="X889" t="s">
        <v>33</v>
      </c>
      <c r="Y889">
        <v>66</v>
      </c>
      <c r="Z889">
        <f t="shared" si="96"/>
        <v>-7</v>
      </c>
      <c r="AA889" t="str">
        <f t="shared" si="97"/>
        <v>Deteriorated</v>
      </c>
    </row>
    <row r="890" spans="1:27" x14ac:dyDescent="0.25">
      <c r="A890">
        <v>24</v>
      </c>
      <c r="B890" t="str">
        <f t="shared" si="91"/>
        <v>20-30 hours</v>
      </c>
      <c r="C890">
        <v>61</v>
      </c>
      <c r="D890" t="str">
        <f t="shared" si="92"/>
        <v>Poor</v>
      </c>
      <c r="E890" t="s">
        <v>24</v>
      </c>
      <c r="F890" t="s">
        <v>24</v>
      </c>
      <c r="G890" t="s">
        <v>22</v>
      </c>
      <c r="H890">
        <v>7</v>
      </c>
      <c r="I890" t="str">
        <f t="shared" si="93"/>
        <v>&lt; 8 hours</v>
      </c>
      <c r="J890">
        <v>80</v>
      </c>
      <c r="K890" t="s">
        <v>21</v>
      </c>
      <c r="L890" t="s">
        <v>23</v>
      </c>
      <c r="M890">
        <v>0</v>
      </c>
      <c r="N890" t="str">
        <f t="shared" si="94"/>
        <v>No</v>
      </c>
      <c r="O890" t="s">
        <v>20</v>
      </c>
      <c r="P890" t="s">
        <v>24</v>
      </c>
      <c r="Q890" t="s">
        <v>25</v>
      </c>
      <c r="R890" t="s">
        <v>26</v>
      </c>
      <c r="S890">
        <v>3</v>
      </c>
      <c r="T890" t="str">
        <f t="shared" si="95"/>
        <v>Moderate (2-4 hours)</v>
      </c>
      <c r="U890" t="s">
        <v>22</v>
      </c>
      <c r="V890" t="s">
        <v>35</v>
      </c>
      <c r="W890" t="s">
        <v>32</v>
      </c>
      <c r="X890" t="s">
        <v>29</v>
      </c>
      <c r="Y890">
        <v>64</v>
      </c>
      <c r="Z890">
        <f t="shared" si="96"/>
        <v>-16</v>
      </c>
      <c r="AA890" t="str">
        <f t="shared" si="97"/>
        <v>Deteriorated</v>
      </c>
    </row>
    <row r="891" spans="1:27" x14ac:dyDescent="0.25">
      <c r="A891">
        <v>27</v>
      </c>
      <c r="B891" t="str">
        <f t="shared" si="91"/>
        <v>20-30 hours</v>
      </c>
      <c r="C891">
        <v>63</v>
      </c>
      <c r="D891" t="str">
        <f t="shared" si="92"/>
        <v>Poor</v>
      </c>
      <c r="E891" t="s">
        <v>21</v>
      </c>
      <c r="F891" t="s">
        <v>24</v>
      </c>
      <c r="G891" t="s">
        <v>23</v>
      </c>
      <c r="H891">
        <v>6</v>
      </c>
      <c r="I891" t="str">
        <f t="shared" si="93"/>
        <v>&lt; 8 hours</v>
      </c>
      <c r="J891">
        <v>98</v>
      </c>
      <c r="K891" t="s">
        <v>24</v>
      </c>
      <c r="L891" t="s">
        <v>23</v>
      </c>
      <c r="M891">
        <v>1</v>
      </c>
      <c r="N891" t="str">
        <f t="shared" si="94"/>
        <v>Yes</v>
      </c>
      <c r="O891" t="s">
        <v>20</v>
      </c>
      <c r="P891" t="s">
        <v>21</v>
      </c>
      <c r="Q891" t="s">
        <v>25</v>
      </c>
      <c r="R891" t="s">
        <v>26</v>
      </c>
      <c r="S891">
        <v>2</v>
      </c>
      <c r="T891" t="str">
        <f t="shared" si="95"/>
        <v>Low (0-2 hours)</v>
      </c>
      <c r="U891" t="s">
        <v>22</v>
      </c>
      <c r="V891" t="s">
        <v>27</v>
      </c>
      <c r="W891" t="s">
        <v>32</v>
      </c>
      <c r="X891" t="s">
        <v>33</v>
      </c>
      <c r="Y891">
        <v>67</v>
      </c>
      <c r="Z891">
        <f t="shared" si="96"/>
        <v>-31</v>
      </c>
      <c r="AA891" t="str">
        <f t="shared" si="97"/>
        <v>Deteriorated</v>
      </c>
    </row>
    <row r="892" spans="1:27" x14ac:dyDescent="0.25">
      <c r="A892">
        <v>25</v>
      </c>
      <c r="B892" t="str">
        <f t="shared" si="91"/>
        <v>20-30 hours</v>
      </c>
      <c r="C892">
        <v>77</v>
      </c>
      <c r="D892" t="str">
        <f t="shared" si="92"/>
        <v>Fair</v>
      </c>
      <c r="E892" t="s">
        <v>21</v>
      </c>
      <c r="F892" t="s">
        <v>21</v>
      </c>
      <c r="G892" t="s">
        <v>22</v>
      </c>
      <c r="H892">
        <v>8</v>
      </c>
      <c r="I892" t="str">
        <f t="shared" si="93"/>
        <v>≥ 8 hours</v>
      </c>
      <c r="J892">
        <v>85</v>
      </c>
      <c r="K892" t="s">
        <v>24</v>
      </c>
      <c r="L892" t="s">
        <v>23</v>
      </c>
      <c r="M892">
        <v>2</v>
      </c>
      <c r="N892" t="str">
        <f t="shared" si="94"/>
        <v>Yes</v>
      </c>
      <c r="O892" t="s">
        <v>24</v>
      </c>
      <c r="P892" t="s">
        <v>24</v>
      </c>
      <c r="Q892" t="s">
        <v>25</v>
      </c>
      <c r="R892" t="s">
        <v>26</v>
      </c>
      <c r="S892">
        <v>1</v>
      </c>
      <c r="T892" t="str">
        <f t="shared" si="95"/>
        <v>Low (0-2 hours)</v>
      </c>
      <c r="U892" t="s">
        <v>22</v>
      </c>
      <c r="V892" t="s">
        <v>31</v>
      </c>
      <c r="W892" t="s">
        <v>28</v>
      </c>
      <c r="X892" t="s">
        <v>29</v>
      </c>
      <c r="Y892">
        <v>71</v>
      </c>
      <c r="Z892">
        <f t="shared" si="96"/>
        <v>-14</v>
      </c>
      <c r="AA892" t="str">
        <f t="shared" si="97"/>
        <v>Deteriorated</v>
      </c>
    </row>
    <row r="893" spans="1:27" x14ac:dyDescent="0.25">
      <c r="A893">
        <v>23</v>
      </c>
      <c r="B893" t="str">
        <f t="shared" si="91"/>
        <v>20-30 hours</v>
      </c>
      <c r="C893">
        <v>98</v>
      </c>
      <c r="D893" t="str">
        <f t="shared" si="92"/>
        <v>Very Good</v>
      </c>
      <c r="E893" t="s">
        <v>21</v>
      </c>
      <c r="F893" t="s">
        <v>24</v>
      </c>
      <c r="G893" t="s">
        <v>23</v>
      </c>
      <c r="H893">
        <v>6</v>
      </c>
      <c r="I893" t="str">
        <f t="shared" si="93"/>
        <v>&lt; 8 hours</v>
      </c>
      <c r="J893">
        <v>80</v>
      </c>
      <c r="K893" t="s">
        <v>24</v>
      </c>
      <c r="L893" t="s">
        <v>23</v>
      </c>
      <c r="M893">
        <v>1</v>
      </c>
      <c r="N893" t="str">
        <f t="shared" si="94"/>
        <v>Yes</v>
      </c>
      <c r="O893" t="s">
        <v>24</v>
      </c>
      <c r="P893" t="s">
        <v>24</v>
      </c>
      <c r="Q893" t="s">
        <v>25</v>
      </c>
      <c r="R893" t="s">
        <v>26</v>
      </c>
      <c r="S893">
        <v>2</v>
      </c>
      <c r="T893" t="str">
        <f t="shared" si="95"/>
        <v>Low (0-2 hours)</v>
      </c>
      <c r="U893" t="s">
        <v>22</v>
      </c>
      <c r="V893" t="s">
        <v>45</v>
      </c>
      <c r="W893" t="s">
        <v>32</v>
      </c>
      <c r="X893" t="s">
        <v>29</v>
      </c>
      <c r="Y893">
        <v>73</v>
      </c>
      <c r="Z893">
        <f t="shared" si="96"/>
        <v>-7</v>
      </c>
      <c r="AA893" t="str">
        <f t="shared" si="97"/>
        <v>Deteriorated</v>
      </c>
    </row>
    <row r="894" spans="1:27" x14ac:dyDescent="0.25">
      <c r="A894">
        <v>26</v>
      </c>
      <c r="B894" t="str">
        <f t="shared" si="91"/>
        <v>20-30 hours</v>
      </c>
      <c r="C894">
        <v>89</v>
      </c>
      <c r="D894" t="str">
        <f t="shared" si="92"/>
        <v>Good</v>
      </c>
      <c r="E894" t="s">
        <v>24</v>
      </c>
      <c r="F894" t="s">
        <v>20</v>
      </c>
      <c r="G894" t="s">
        <v>23</v>
      </c>
      <c r="H894">
        <v>10</v>
      </c>
      <c r="I894" t="str">
        <f t="shared" si="93"/>
        <v>≥ 8 hours</v>
      </c>
      <c r="J894">
        <v>61</v>
      </c>
      <c r="K894" t="s">
        <v>20</v>
      </c>
      <c r="L894" t="s">
        <v>23</v>
      </c>
      <c r="M894">
        <v>0</v>
      </c>
      <c r="N894" t="str">
        <f t="shared" si="94"/>
        <v>No</v>
      </c>
      <c r="O894" t="s">
        <v>24</v>
      </c>
      <c r="P894" t="s">
        <v>21</v>
      </c>
      <c r="Q894" t="s">
        <v>25</v>
      </c>
      <c r="R894" t="s">
        <v>34</v>
      </c>
      <c r="S894">
        <v>3</v>
      </c>
      <c r="T894" t="str">
        <f t="shared" si="95"/>
        <v>Moderate (2-4 hours)</v>
      </c>
      <c r="U894" t="s">
        <v>22</v>
      </c>
      <c r="V894" t="s">
        <v>27</v>
      </c>
      <c r="W894" t="s">
        <v>32</v>
      </c>
      <c r="X894" t="s">
        <v>33</v>
      </c>
      <c r="Y894">
        <v>68</v>
      </c>
      <c r="Z894">
        <f t="shared" si="96"/>
        <v>7</v>
      </c>
      <c r="AA894" t="str">
        <f t="shared" si="97"/>
        <v>Improved</v>
      </c>
    </row>
    <row r="895" spans="1:27" x14ac:dyDescent="0.25">
      <c r="A895">
        <v>27</v>
      </c>
      <c r="B895" t="str">
        <f t="shared" si="91"/>
        <v>20-30 hours</v>
      </c>
      <c r="C895">
        <v>64</v>
      </c>
      <c r="D895" t="str">
        <f t="shared" si="92"/>
        <v>Poor</v>
      </c>
      <c r="E895" t="s">
        <v>21</v>
      </c>
      <c r="F895" t="s">
        <v>20</v>
      </c>
      <c r="G895" t="s">
        <v>23</v>
      </c>
      <c r="H895">
        <v>8</v>
      </c>
      <c r="I895" t="str">
        <f t="shared" si="93"/>
        <v>≥ 8 hours</v>
      </c>
      <c r="J895">
        <v>58</v>
      </c>
      <c r="K895" t="s">
        <v>24</v>
      </c>
      <c r="L895" t="s">
        <v>23</v>
      </c>
      <c r="M895">
        <v>2</v>
      </c>
      <c r="N895" t="str">
        <f t="shared" si="94"/>
        <v>Yes</v>
      </c>
      <c r="O895" t="s">
        <v>21</v>
      </c>
      <c r="P895" t="s">
        <v>21</v>
      </c>
      <c r="Q895" t="s">
        <v>25</v>
      </c>
      <c r="R895" t="s">
        <v>34</v>
      </c>
      <c r="S895">
        <v>1</v>
      </c>
      <c r="T895" t="str">
        <f t="shared" si="95"/>
        <v>Low (0-2 hours)</v>
      </c>
      <c r="U895" t="s">
        <v>22</v>
      </c>
      <c r="V895" t="s">
        <v>35</v>
      </c>
      <c r="W895" t="s">
        <v>37</v>
      </c>
      <c r="X895" t="s">
        <v>29</v>
      </c>
      <c r="Y895">
        <v>66</v>
      </c>
      <c r="Z895">
        <f t="shared" si="96"/>
        <v>8</v>
      </c>
      <c r="AA895" t="str">
        <f t="shared" si="97"/>
        <v>Improved</v>
      </c>
    </row>
    <row r="896" spans="1:27" x14ac:dyDescent="0.25">
      <c r="A896">
        <v>28</v>
      </c>
      <c r="B896" t="str">
        <f t="shared" si="91"/>
        <v>20-30 hours</v>
      </c>
      <c r="C896">
        <v>94</v>
      </c>
      <c r="D896" t="str">
        <f t="shared" si="92"/>
        <v>Very Good</v>
      </c>
      <c r="E896" t="s">
        <v>24</v>
      </c>
      <c r="F896" t="s">
        <v>21</v>
      </c>
      <c r="G896" t="s">
        <v>23</v>
      </c>
      <c r="H896">
        <v>7</v>
      </c>
      <c r="I896" t="str">
        <f t="shared" si="93"/>
        <v>&lt; 8 hours</v>
      </c>
      <c r="J896">
        <v>80</v>
      </c>
      <c r="K896" t="s">
        <v>24</v>
      </c>
      <c r="L896" t="s">
        <v>23</v>
      </c>
      <c r="M896">
        <v>3</v>
      </c>
      <c r="N896" t="str">
        <f t="shared" si="94"/>
        <v>Yes</v>
      </c>
      <c r="O896" t="s">
        <v>20</v>
      </c>
      <c r="P896" t="s">
        <v>21</v>
      </c>
      <c r="Q896" t="s">
        <v>25</v>
      </c>
      <c r="R896" t="s">
        <v>26</v>
      </c>
      <c r="S896">
        <v>4</v>
      </c>
      <c r="T896" t="str">
        <f t="shared" si="95"/>
        <v>Moderate (2-4 hours)</v>
      </c>
      <c r="U896" t="s">
        <v>22</v>
      </c>
      <c r="V896" t="s">
        <v>35</v>
      </c>
      <c r="W896" t="s">
        <v>37</v>
      </c>
      <c r="X896" t="s">
        <v>29</v>
      </c>
      <c r="Y896">
        <v>75</v>
      </c>
      <c r="Z896">
        <f t="shared" si="96"/>
        <v>-5</v>
      </c>
      <c r="AA896" t="str">
        <f t="shared" si="97"/>
        <v>Deteriorated</v>
      </c>
    </row>
    <row r="897" spans="1:27" x14ac:dyDescent="0.25">
      <c r="A897">
        <v>24</v>
      </c>
      <c r="B897" t="str">
        <f t="shared" si="91"/>
        <v>20-30 hours</v>
      </c>
      <c r="C897">
        <v>89</v>
      </c>
      <c r="D897" t="str">
        <f t="shared" si="92"/>
        <v>Good</v>
      </c>
      <c r="E897" t="s">
        <v>24</v>
      </c>
      <c r="F897" t="s">
        <v>21</v>
      </c>
      <c r="G897" t="s">
        <v>23</v>
      </c>
      <c r="H897">
        <v>8</v>
      </c>
      <c r="I897" t="str">
        <f t="shared" si="93"/>
        <v>≥ 8 hours</v>
      </c>
      <c r="J897">
        <v>61</v>
      </c>
      <c r="K897" t="s">
        <v>24</v>
      </c>
      <c r="L897" t="s">
        <v>23</v>
      </c>
      <c r="M897">
        <v>1</v>
      </c>
      <c r="N897" t="str">
        <f t="shared" si="94"/>
        <v>Yes</v>
      </c>
      <c r="O897" t="s">
        <v>20</v>
      </c>
      <c r="P897" t="s">
        <v>21</v>
      </c>
      <c r="Q897" t="s">
        <v>25</v>
      </c>
      <c r="R897" t="s">
        <v>26</v>
      </c>
      <c r="S897">
        <v>3</v>
      </c>
      <c r="T897" t="str">
        <f t="shared" si="95"/>
        <v>Moderate (2-4 hours)</v>
      </c>
      <c r="U897" t="s">
        <v>22</v>
      </c>
      <c r="V897" t="s">
        <v>35</v>
      </c>
      <c r="W897" t="s">
        <v>28</v>
      </c>
      <c r="X897" t="s">
        <v>33</v>
      </c>
      <c r="Y897">
        <v>72</v>
      </c>
      <c r="Z897">
        <f t="shared" si="96"/>
        <v>11</v>
      </c>
      <c r="AA897" t="str">
        <f t="shared" si="97"/>
        <v>Improved</v>
      </c>
    </row>
    <row r="898" spans="1:27" x14ac:dyDescent="0.25">
      <c r="A898">
        <v>19</v>
      </c>
      <c r="B898" t="str">
        <f t="shared" si="91"/>
        <v>10-20 hours</v>
      </c>
      <c r="C898">
        <v>84</v>
      </c>
      <c r="D898" t="str">
        <f t="shared" si="92"/>
        <v>Good</v>
      </c>
      <c r="E898" t="s">
        <v>21</v>
      </c>
      <c r="F898" t="s">
        <v>20</v>
      </c>
      <c r="G898" t="s">
        <v>23</v>
      </c>
      <c r="H898">
        <v>7</v>
      </c>
      <c r="I898" t="str">
        <f t="shared" si="93"/>
        <v>&lt; 8 hours</v>
      </c>
      <c r="J898">
        <v>85</v>
      </c>
      <c r="K898" t="s">
        <v>24</v>
      </c>
      <c r="L898" t="s">
        <v>23</v>
      </c>
      <c r="M898">
        <v>1</v>
      </c>
      <c r="N898" t="str">
        <f t="shared" si="94"/>
        <v>Yes</v>
      </c>
      <c r="O898" t="s">
        <v>21</v>
      </c>
      <c r="P898" t="s">
        <v>24</v>
      </c>
      <c r="Q898" t="s">
        <v>36</v>
      </c>
      <c r="R898" t="s">
        <v>34</v>
      </c>
      <c r="S898">
        <v>3</v>
      </c>
      <c r="T898" t="str">
        <f t="shared" si="95"/>
        <v>Moderate (2-4 hours)</v>
      </c>
      <c r="U898" t="s">
        <v>22</v>
      </c>
      <c r="V898" t="s">
        <v>27</v>
      </c>
      <c r="W898" t="s">
        <v>28</v>
      </c>
      <c r="X898" t="s">
        <v>29</v>
      </c>
      <c r="Y898">
        <v>68</v>
      </c>
      <c r="Z898">
        <f t="shared" si="96"/>
        <v>-17</v>
      </c>
      <c r="AA898" t="str">
        <f t="shared" si="97"/>
        <v>Deteriorated</v>
      </c>
    </row>
    <row r="899" spans="1:27" x14ac:dyDescent="0.25">
      <c r="A899">
        <v>21</v>
      </c>
      <c r="B899" t="str">
        <f t="shared" ref="B899:B962" si="98">IF(A899&lt;=10,"1-10 hours",IF(A899&lt;=20,"10-20 hours",IF(A899&lt;=30,"20-30 hours","above 30 hours")))</f>
        <v>20-30 hours</v>
      </c>
      <c r="C899">
        <v>93</v>
      </c>
      <c r="D899" t="str">
        <f t="shared" ref="D899:D962" si="99">IF(C899=100,"Perfect",
IF(C899&gt;=90,"Very Good",
IF(C899&gt;=80,"Good",
IF(C899&gt;=70,"Fair",
IF(C899&gt;=60,"Poor","Below 60")))))</f>
        <v>Very Good</v>
      </c>
      <c r="E899" t="s">
        <v>24</v>
      </c>
      <c r="F899" t="s">
        <v>24</v>
      </c>
      <c r="G899" t="s">
        <v>23</v>
      </c>
      <c r="H899">
        <v>6</v>
      </c>
      <c r="I899" t="str">
        <f t="shared" ref="I899:I962" si="100">IF(H899&lt;8,"&lt; 8 hours","≥ 8 hours")</f>
        <v>&lt; 8 hours</v>
      </c>
      <c r="J899">
        <v>56</v>
      </c>
      <c r="K899" t="s">
        <v>24</v>
      </c>
      <c r="L899" t="s">
        <v>22</v>
      </c>
      <c r="M899">
        <v>1</v>
      </c>
      <c r="N899" t="str">
        <f t="shared" ref="N899:N962" si="101">IF(M899=0,"No","Yes")</f>
        <v>Yes</v>
      </c>
      <c r="O899" t="s">
        <v>20</v>
      </c>
      <c r="P899" t="s">
        <v>24</v>
      </c>
      <c r="Q899" t="s">
        <v>25</v>
      </c>
      <c r="R899" t="s">
        <v>26</v>
      </c>
      <c r="S899">
        <v>3</v>
      </c>
      <c r="T899" t="str">
        <f t="shared" ref="T899:T962" si="102">IF(S899&lt;=2,"Low (0-2 hours)",IF(S899&lt;=4,"Moderate (2-4 hours)","High (4-6 hours)"))</f>
        <v>Moderate (2-4 hours)</v>
      </c>
      <c r="U899" t="s">
        <v>22</v>
      </c>
      <c r="V899" t="s">
        <v>27</v>
      </c>
      <c r="W899" t="s">
        <v>28</v>
      </c>
      <c r="X899" t="s">
        <v>29</v>
      </c>
      <c r="Y899">
        <v>68</v>
      </c>
      <c r="Z899">
        <f t="shared" ref="Z899:Z962" si="103">Y899-J899</f>
        <v>12</v>
      </c>
      <c r="AA899" t="str">
        <f t="shared" ref="AA899:AA962" si="104">IF(Z899&gt;2,"Improved",IF(Z899&lt;-2,"Deteriorated","Same"))</f>
        <v>Improved</v>
      </c>
    </row>
    <row r="900" spans="1:27" x14ac:dyDescent="0.25">
      <c r="A900">
        <v>27</v>
      </c>
      <c r="B900" t="str">
        <f t="shared" si="98"/>
        <v>20-30 hours</v>
      </c>
      <c r="C900">
        <v>76</v>
      </c>
      <c r="D900" t="str">
        <f t="shared" si="99"/>
        <v>Fair</v>
      </c>
      <c r="E900" t="s">
        <v>20</v>
      </c>
      <c r="F900" t="s">
        <v>21</v>
      </c>
      <c r="G900" t="s">
        <v>23</v>
      </c>
      <c r="H900">
        <v>8</v>
      </c>
      <c r="I900" t="str">
        <f t="shared" si="100"/>
        <v>≥ 8 hours</v>
      </c>
      <c r="J900">
        <v>67</v>
      </c>
      <c r="K900" t="s">
        <v>24</v>
      </c>
      <c r="L900" t="s">
        <v>23</v>
      </c>
      <c r="M900">
        <v>1</v>
      </c>
      <c r="N900" t="str">
        <f t="shared" si="101"/>
        <v>Yes</v>
      </c>
      <c r="O900" t="s">
        <v>24</v>
      </c>
      <c r="P900" t="s">
        <v>24</v>
      </c>
      <c r="Q900" t="s">
        <v>25</v>
      </c>
      <c r="R900" t="s">
        <v>26</v>
      </c>
      <c r="S900">
        <v>4</v>
      </c>
      <c r="T900" t="str">
        <f t="shared" si="102"/>
        <v>Moderate (2-4 hours)</v>
      </c>
      <c r="U900" t="s">
        <v>22</v>
      </c>
      <c r="V900" t="s">
        <v>27</v>
      </c>
      <c r="W900" t="s">
        <v>28</v>
      </c>
      <c r="X900" t="s">
        <v>29</v>
      </c>
      <c r="Y900">
        <v>69</v>
      </c>
      <c r="Z900">
        <f t="shared" si="103"/>
        <v>2</v>
      </c>
      <c r="AA900" t="str">
        <f t="shared" si="104"/>
        <v>Same</v>
      </c>
    </row>
    <row r="901" spans="1:27" x14ac:dyDescent="0.25">
      <c r="A901">
        <v>15</v>
      </c>
      <c r="B901" t="str">
        <f t="shared" si="98"/>
        <v>10-20 hours</v>
      </c>
      <c r="C901">
        <v>69</v>
      </c>
      <c r="D901" t="str">
        <f t="shared" si="99"/>
        <v>Poor</v>
      </c>
      <c r="E901" t="s">
        <v>24</v>
      </c>
      <c r="F901" t="s">
        <v>24</v>
      </c>
      <c r="G901" t="s">
        <v>23</v>
      </c>
      <c r="H901">
        <v>7</v>
      </c>
      <c r="I901" t="str">
        <f t="shared" si="100"/>
        <v>&lt; 8 hours</v>
      </c>
      <c r="J901">
        <v>89</v>
      </c>
      <c r="K901" t="s">
        <v>24</v>
      </c>
      <c r="L901" t="s">
        <v>23</v>
      </c>
      <c r="M901">
        <v>1</v>
      </c>
      <c r="N901" t="str">
        <f t="shared" si="101"/>
        <v>Yes</v>
      </c>
      <c r="O901" t="s">
        <v>20</v>
      </c>
      <c r="P901" t="s">
        <v>21</v>
      </c>
      <c r="Q901" t="s">
        <v>25</v>
      </c>
      <c r="R901" t="s">
        <v>30</v>
      </c>
      <c r="S901">
        <v>2</v>
      </c>
      <c r="T901" t="str">
        <f t="shared" si="102"/>
        <v>Low (0-2 hours)</v>
      </c>
      <c r="U901" t="s">
        <v>22</v>
      </c>
      <c r="V901" t="s">
        <v>31</v>
      </c>
      <c r="W901" t="s">
        <v>32</v>
      </c>
      <c r="X901" t="s">
        <v>33</v>
      </c>
      <c r="Y901">
        <v>63</v>
      </c>
      <c r="Z901">
        <f t="shared" si="103"/>
        <v>-26</v>
      </c>
      <c r="AA901" t="str">
        <f t="shared" si="104"/>
        <v>Deteriorated</v>
      </c>
    </row>
    <row r="902" spans="1:27" x14ac:dyDescent="0.25">
      <c r="A902">
        <v>22</v>
      </c>
      <c r="B902" t="str">
        <f t="shared" si="98"/>
        <v>20-30 hours</v>
      </c>
      <c r="C902">
        <v>80</v>
      </c>
      <c r="D902" t="str">
        <f t="shared" si="99"/>
        <v>Good</v>
      </c>
      <c r="E902" t="s">
        <v>24</v>
      </c>
      <c r="F902" t="s">
        <v>21</v>
      </c>
      <c r="G902" t="s">
        <v>23</v>
      </c>
      <c r="H902">
        <v>10</v>
      </c>
      <c r="I902" t="str">
        <f t="shared" si="100"/>
        <v>≥ 8 hours</v>
      </c>
      <c r="J902">
        <v>92</v>
      </c>
      <c r="K902" t="s">
        <v>24</v>
      </c>
      <c r="L902" t="s">
        <v>23</v>
      </c>
      <c r="M902">
        <v>0</v>
      </c>
      <c r="N902" t="str">
        <f t="shared" si="101"/>
        <v>No</v>
      </c>
      <c r="O902" t="s">
        <v>24</v>
      </c>
      <c r="P902" t="s">
        <v>21</v>
      </c>
      <c r="Q902" t="s">
        <v>25</v>
      </c>
      <c r="R902" t="s">
        <v>26</v>
      </c>
      <c r="S902">
        <v>2</v>
      </c>
      <c r="T902" t="str">
        <f t="shared" si="102"/>
        <v>Low (0-2 hours)</v>
      </c>
      <c r="U902" t="s">
        <v>22</v>
      </c>
      <c r="V902" t="s">
        <v>27</v>
      </c>
      <c r="W902" t="s">
        <v>28</v>
      </c>
      <c r="X902" t="s">
        <v>33</v>
      </c>
      <c r="Y902">
        <v>70</v>
      </c>
      <c r="Z902">
        <f t="shared" si="103"/>
        <v>-22</v>
      </c>
      <c r="AA902" t="str">
        <f t="shared" si="104"/>
        <v>Deteriorated</v>
      </c>
    </row>
    <row r="903" spans="1:27" x14ac:dyDescent="0.25">
      <c r="A903">
        <v>18</v>
      </c>
      <c r="B903" t="str">
        <f t="shared" si="98"/>
        <v>10-20 hours</v>
      </c>
      <c r="C903">
        <v>82</v>
      </c>
      <c r="D903" t="str">
        <f t="shared" si="99"/>
        <v>Good</v>
      </c>
      <c r="E903" t="s">
        <v>20</v>
      </c>
      <c r="F903" t="s">
        <v>24</v>
      </c>
      <c r="G903" t="s">
        <v>23</v>
      </c>
      <c r="H903">
        <v>6</v>
      </c>
      <c r="I903" t="str">
        <f t="shared" si="100"/>
        <v>&lt; 8 hours</v>
      </c>
      <c r="J903">
        <v>67</v>
      </c>
      <c r="K903" t="s">
        <v>20</v>
      </c>
      <c r="L903" t="s">
        <v>23</v>
      </c>
      <c r="M903">
        <v>1</v>
      </c>
      <c r="N903" t="str">
        <f t="shared" si="101"/>
        <v>Yes</v>
      </c>
      <c r="O903" t="s">
        <v>21</v>
      </c>
      <c r="P903" t="s">
        <v>20</v>
      </c>
      <c r="Q903" t="s">
        <v>36</v>
      </c>
      <c r="R903" t="s">
        <v>26</v>
      </c>
      <c r="S903">
        <v>3</v>
      </c>
      <c r="T903" t="str">
        <f t="shared" si="102"/>
        <v>Moderate (2-4 hours)</v>
      </c>
      <c r="U903" t="s">
        <v>22</v>
      </c>
      <c r="V903" t="s">
        <v>35</v>
      </c>
      <c r="W903" t="s">
        <v>32</v>
      </c>
      <c r="X903" t="s">
        <v>29</v>
      </c>
      <c r="Y903">
        <v>66</v>
      </c>
      <c r="Z903">
        <f t="shared" si="103"/>
        <v>-1</v>
      </c>
      <c r="AA903" t="str">
        <f t="shared" si="104"/>
        <v>Same</v>
      </c>
    </row>
    <row r="904" spans="1:27" x14ac:dyDescent="0.25">
      <c r="A904">
        <v>20</v>
      </c>
      <c r="B904" t="str">
        <f t="shared" si="98"/>
        <v>10-20 hours</v>
      </c>
      <c r="C904">
        <v>82</v>
      </c>
      <c r="D904" t="str">
        <f t="shared" si="99"/>
        <v>Good</v>
      </c>
      <c r="E904" t="s">
        <v>20</v>
      </c>
      <c r="F904" t="s">
        <v>20</v>
      </c>
      <c r="G904" t="s">
        <v>23</v>
      </c>
      <c r="H904">
        <v>8</v>
      </c>
      <c r="I904" t="str">
        <f t="shared" si="100"/>
        <v>≥ 8 hours</v>
      </c>
      <c r="J904">
        <v>60</v>
      </c>
      <c r="K904" t="s">
        <v>24</v>
      </c>
      <c r="L904" t="s">
        <v>23</v>
      </c>
      <c r="M904">
        <v>3</v>
      </c>
      <c r="N904" t="str">
        <f t="shared" si="101"/>
        <v>Yes</v>
      </c>
      <c r="O904" t="s">
        <v>24</v>
      </c>
      <c r="P904" t="s">
        <v>21</v>
      </c>
      <c r="Q904" t="s">
        <v>25</v>
      </c>
      <c r="R904" t="s">
        <v>26</v>
      </c>
      <c r="S904">
        <v>4</v>
      </c>
      <c r="T904" t="str">
        <f t="shared" si="102"/>
        <v>Moderate (2-4 hours)</v>
      </c>
      <c r="U904" t="s">
        <v>22</v>
      </c>
      <c r="V904" t="s">
        <v>27</v>
      </c>
      <c r="W904" t="s">
        <v>32</v>
      </c>
      <c r="X904" t="s">
        <v>29</v>
      </c>
      <c r="Y904">
        <v>66</v>
      </c>
      <c r="Z904">
        <f t="shared" si="103"/>
        <v>6</v>
      </c>
      <c r="AA904" t="str">
        <f t="shared" si="104"/>
        <v>Improved</v>
      </c>
    </row>
    <row r="905" spans="1:27" x14ac:dyDescent="0.25">
      <c r="A905">
        <v>28</v>
      </c>
      <c r="B905" t="str">
        <f t="shared" si="98"/>
        <v>20-30 hours</v>
      </c>
      <c r="C905">
        <v>83</v>
      </c>
      <c r="D905" t="str">
        <f t="shared" si="99"/>
        <v>Good</v>
      </c>
      <c r="E905" t="s">
        <v>24</v>
      </c>
      <c r="F905" t="s">
        <v>21</v>
      </c>
      <c r="G905" t="s">
        <v>22</v>
      </c>
      <c r="H905">
        <v>6</v>
      </c>
      <c r="I905" t="str">
        <f t="shared" si="100"/>
        <v>&lt; 8 hours</v>
      </c>
      <c r="J905">
        <v>98</v>
      </c>
      <c r="K905" t="s">
        <v>24</v>
      </c>
      <c r="L905" t="s">
        <v>23</v>
      </c>
      <c r="M905">
        <v>1</v>
      </c>
      <c r="N905" t="str">
        <f t="shared" si="101"/>
        <v>Yes</v>
      </c>
      <c r="O905" t="s">
        <v>20</v>
      </c>
      <c r="P905" t="s">
        <v>21</v>
      </c>
      <c r="Q905" t="s">
        <v>36</v>
      </c>
      <c r="R905" t="s">
        <v>34</v>
      </c>
      <c r="S905">
        <v>2</v>
      </c>
      <c r="T905" t="str">
        <f t="shared" si="102"/>
        <v>Low (0-2 hours)</v>
      </c>
      <c r="U905" t="s">
        <v>22</v>
      </c>
      <c r="V905" t="s">
        <v>35</v>
      </c>
      <c r="W905" t="s">
        <v>32</v>
      </c>
      <c r="X905" t="s">
        <v>29</v>
      </c>
      <c r="Y905">
        <v>72</v>
      </c>
      <c r="Z905">
        <f t="shared" si="103"/>
        <v>-26</v>
      </c>
      <c r="AA905" t="str">
        <f t="shared" si="104"/>
        <v>Deteriorated</v>
      </c>
    </row>
    <row r="906" spans="1:27" x14ac:dyDescent="0.25">
      <c r="A906">
        <v>21</v>
      </c>
      <c r="B906" t="str">
        <f t="shared" si="98"/>
        <v>20-30 hours</v>
      </c>
      <c r="C906">
        <v>98</v>
      </c>
      <c r="D906" t="str">
        <f t="shared" si="99"/>
        <v>Very Good</v>
      </c>
      <c r="E906" t="s">
        <v>20</v>
      </c>
      <c r="F906" t="s">
        <v>24</v>
      </c>
      <c r="G906" t="s">
        <v>22</v>
      </c>
      <c r="H906">
        <v>6</v>
      </c>
      <c r="I906" t="str">
        <f t="shared" si="100"/>
        <v>&lt; 8 hours</v>
      </c>
      <c r="J906">
        <v>88</v>
      </c>
      <c r="K906" t="s">
        <v>24</v>
      </c>
      <c r="L906" t="s">
        <v>23</v>
      </c>
      <c r="M906">
        <v>1</v>
      </c>
      <c r="N906" t="str">
        <f t="shared" si="101"/>
        <v>Yes</v>
      </c>
      <c r="O906" t="s">
        <v>24</v>
      </c>
      <c r="P906" t="s">
        <v>20</v>
      </c>
      <c r="Q906" t="s">
        <v>25</v>
      </c>
      <c r="R906" t="s">
        <v>34</v>
      </c>
      <c r="S906">
        <v>3</v>
      </c>
      <c r="T906" t="str">
        <f t="shared" si="102"/>
        <v>Moderate (2-4 hours)</v>
      </c>
      <c r="U906" t="s">
        <v>22</v>
      </c>
      <c r="V906" t="s">
        <v>35</v>
      </c>
      <c r="W906" t="s">
        <v>28</v>
      </c>
      <c r="X906" t="s">
        <v>29</v>
      </c>
      <c r="Y906">
        <v>71</v>
      </c>
      <c r="Z906">
        <f t="shared" si="103"/>
        <v>-17</v>
      </c>
      <c r="AA906" t="str">
        <f t="shared" si="104"/>
        <v>Deteriorated</v>
      </c>
    </row>
    <row r="907" spans="1:27" x14ac:dyDescent="0.25">
      <c r="A907">
        <v>20</v>
      </c>
      <c r="B907" t="str">
        <f t="shared" si="98"/>
        <v>10-20 hours</v>
      </c>
      <c r="C907">
        <v>96</v>
      </c>
      <c r="D907" t="str">
        <f t="shared" si="99"/>
        <v>Very Good</v>
      </c>
      <c r="E907" t="s">
        <v>21</v>
      </c>
      <c r="F907" t="s">
        <v>24</v>
      </c>
      <c r="G907" t="s">
        <v>22</v>
      </c>
      <c r="H907">
        <v>4</v>
      </c>
      <c r="I907" t="str">
        <f t="shared" si="100"/>
        <v>&lt; 8 hours</v>
      </c>
      <c r="J907">
        <v>90</v>
      </c>
      <c r="K907" t="s">
        <v>24</v>
      </c>
      <c r="L907" t="s">
        <v>23</v>
      </c>
      <c r="M907">
        <v>3</v>
      </c>
      <c r="N907" t="str">
        <f t="shared" si="101"/>
        <v>Yes</v>
      </c>
      <c r="O907" t="s">
        <v>20</v>
      </c>
      <c r="P907" t="s">
        <v>24</v>
      </c>
      <c r="Q907" t="s">
        <v>36</v>
      </c>
      <c r="R907" t="s">
        <v>34</v>
      </c>
      <c r="S907">
        <v>2</v>
      </c>
      <c r="T907" t="str">
        <f t="shared" si="102"/>
        <v>Low (0-2 hours)</v>
      </c>
      <c r="U907" t="s">
        <v>22</v>
      </c>
      <c r="V907" t="s">
        <v>31</v>
      </c>
      <c r="W907" t="s">
        <v>28</v>
      </c>
      <c r="X907" t="s">
        <v>29</v>
      </c>
      <c r="Y907">
        <v>72</v>
      </c>
      <c r="Z907">
        <f t="shared" si="103"/>
        <v>-18</v>
      </c>
      <c r="AA907" t="str">
        <f t="shared" si="104"/>
        <v>Deteriorated</v>
      </c>
    </row>
    <row r="908" spans="1:27" x14ac:dyDescent="0.25">
      <c r="A908">
        <v>12</v>
      </c>
      <c r="B908" t="str">
        <f t="shared" si="98"/>
        <v>10-20 hours</v>
      </c>
      <c r="C908">
        <v>95</v>
      </c>
      <c r="D908" t="str">
        <f t="shared" si="99"/>
        <v>Very Good</v>
      </c>
      <c r="E908" t="s">
        <v>24</v>
      </c>
      <c r="F908" t="s">
        <v>24</v>
      </c>
      <c r="G908" t="s">
        <v>22</v>
      </c>
      <c r="H908">
        <v>8</v>
      </c>
      <c r="I908" t="str">
        <f t="shared" si="100"/>
        <v>≥ 8 hours</v>
      </c>
      <c r="J908">
        <v>61</v>
      </c>
      <c r="K908" t="s">
        <v>21</v>
      </c>
      <c r="L908" t="s">
        <v>23</v>
      </c>
      <c r="M908">
        <v>4</v>
      </c>
      <c r="N908" t="str">
        <f t="shared" si="101"/>
        <v>Yes</v>
      </c>
      <c r="O908" t="s">
        <v>21</v>
      </c>
      <c r="P908" t="s">
        <v>21</v>
      </c>
      <c r="Q908" t="s">
        <v>36</v>
      </c>
      <c r="R908" t="s">
        <v>34</v>
      </c>
      <c r="S908">
        <v>1</v>
      </c>
      <c r="T908" t="str">
        <f t="shared" si="102"/>
        <v>Low (0-2 hours)</v>
      </c>
      <c r="U908" t="s">
        <v>22</v>
      </c>
      <c r="V908" t="s">
        <v>31</v>
      </c>
      <c r="W908" t="s">
        <v>28</v>
      </c>
      <c r="X908" t="s">
        <v>29</v>
      </c>
      <c r="Y908">
        <v>69</v>
      </c>
      <c r="Z908">
        <f t="shared" si="103"/>
        <v>8</v>
      </c>
      <c r="AA908" t="str">
        <f t="shared" si="104"/>
        <v>Improved</v>
      </c>
    </row>
    <row r="909" spans="1:27" x14ac:dyDescent="0.25">
      <c r="A909">
        <v>24</v>
      </c>
      <c r="B909" t="str">
        <f t="shared" si="98"/>
        <v>20-30 hours</v>
      </c>
      <c r="C909">
        <v>92</v>
      </c>
      <c r="D909" t="str">
        <f t="shared" si="99"/>
        <v>Very Good</v>
      </c>
      <c r="E909" t="s">
        <v>20</v>
      </c>
      <c r="F909" t="s">
        <v>21</v>
      </c>
      <c r="G909" t="s">
        <v>23</v>
      </c>
      <c r="H909">
        <v>6</v>
      </c>
      <c r="I909" t="str">
        <f t="shared" si="100"/>
        <v>&lt; 8 hours</v>
      </c>
      <c r="J909">
        <v>71</v>
      </c>
      <c r="K909" t="s">
        <v>20</v>
      </c>
      <c r="L909" t="s">
        <v>23</v>
      </c>
      <c r="M909">
        <v>2</v>
      </c>
      <c r="N909" t="str">
        <f t="shared" si="101"/>
        <v>Yes</v>
      </c>
      <c r="O909" t="s">
        <v>20</v>
      </c>
      <c r="P909" t="s">
        <v>21</v>
      </c>
      <c r="Q909" t="s">
        <v>25</v>
      </c>
      <c r="R909" t="s">
        <v>26</v>
      </c>
      <c r="S909">
        <v>2</v>
      </c>
      <c r="T909" t="str">
        <f t="shared" si="102"/>
        <v>Low (0-2 hours)</v>
      </c>
      <c r="U909" t="s">
        <v>22</v>
      </c>
      <c r="V909" t="s">
        <v>27</v>
      </c>
      <c r="W909" t="s">
        <v>28</v>
      </c>
      <c r="X909" t="s">
        <v>29</v>
      </c>
      <c r="Y909">
        <v>71</v>
      </c>
      <c r="Z909">
        <f t="shared" si="103"/>
        <v>0</v>
      </c>
      <c r="AA909" t="str">
        <f t="shared" si="104"/>
        <v>Same</v>
      </c>
    </row>
    <row r="910" spans="1:27" x14ac:dyDescent="0.25">
      <c r="A910">
        <v>24</v>
      </c>
      <c r="B910" t="str">
        <f t="shared" si="98"/>
        <v>20-30 hours</v>
      </c>
      <c r="C910">
        <v>98</v>
      </c>
      <c r="D910" t="str">
        <f t="shared" si="99"/>
        <v>Very Good</v>
      </c>
      <c r="E910" t="s">
        <v>24</v>
      </c>
      <c r="F910" t="s">
        <v>20</v>
      </c>
      <c r="G910" t="s">
        <v>22</v>
      </c>
      <c r="H910">
        <v>9</v>
      </c>
      <c r="I910" t="str">
        <f t="shared" si="100"/>
        <v>≥ 8 hours</v>
      </c>
      <c r="J910">
        <v>53</v>
      </c>
      <c r="K910" t="s">
        <v>24</v>
      </c>
      <c r="L910" t="s">
        <v>23</v>
      </c>
      <c r="M910">
        <v>3</v>
      </c>
      <c r="N910" t="str">
        <f t="shared" si="101"/>
        <v>Yes</v>
      </c>
      <c r="O910" t="s">
        <v>21</v>
      </c>
      <c r="P910" t="s">
        <v>20</v>
      </c>
      <c r="Q910" t="s">
        <v>36</v>
      </c>
      <c r="R910" t="s">
        <v>30</v>
      </c>
      <c r="S910">
        <v>2</v>
      </c>
      <c r="T910" t="str">
        <f t="shared" si="102"/>
        <v>Low (0-2 hours)</v>
      </c>
      <c r="U910" t="s">
        <v>22</v>
      </c>
      <c r="V910" t="s">
        <v>35</v>
      </c>
      <c r="W910" t="s">
        <v>37</v>
      </c>
      <c r="X910" t="s">
        <v>29</v>
      </c>
      <c r="Y910">
        <v>69</v>
      </c>
      <c r="Z910">
        <f t="shared" si="103"/>
        <v>16</v>
      </c>
      <c r="AA910" t="str">
        <f t="shared" si="104"/>
        <v>Improved</v>
      </c>
    </row>
    <row r="911" spans="1:27" x14ac:dyDescent="0.25">
      <c r="A911">
        <v>33</v>
      </c>
      <c r="B911" t="str">
        <f t="shared" si="98"/>
        <v>above 30 hours</v>
      </c>
      <c r="C911">
        <v>64</v>
      </c>
      <c r="D911" t="str">
        <f t="shared" si="99"/>
        <v>Poor</v>
      </c>
      <c r="E911" t="s">
        <v>21</v>
      </c>
      <c r="F911" t="s">
        <v>24</v>
      </c>
      <c r="G911" t="s">
        <v>22</v>
      </c>
      <c r="H911">
        <v>8</v>
      </c>
      <c r="I911" t="str">
        <f t="shared" si="100"/>
        <v>≥ 8 hours</v>
      </c>
      <c r="J911">
        <v>55</v>
      </c>
      <c r="K911" t="s">
        <v>24</v>
      </c>
      <c r="L911" t="s">
        <v>23</v>
      </c>
      <c r="M911">
        <v>1</v>
      </c>
      <c r="N911" t="str">
        <f t="shared" si="101"/>
        <v>Yes</v>
      </c>
      <c r="O911" t="s">
        <v>24</v>
      </c>
      <c r="P911" t="s">
        <v>21</v>
      </c>
      <c r="Q911" t="s">
        <v>25</v>
      </c>
      <c r="R911" t="s">
        <v>34</v>
      </c>
      <c r="S911">
        <v>3</v>
      </c>
      <c r="T911" t="str">
        <f t="shared" si="102"/>
        <v>Moderate (2-4 hours)</v>
      </c>
      <c r="U911" t="s">
        <v>22</v>
      </c>
      <c r="V911" t="s">
        <v>31</v>
      </c>
      <c r="W911" t="s">
        <v>32</v>
      </c>
      <c r="X911" t="s">
        <v>33</v>
      </c>
      <c r="Y911">
        <v>68</v>
      </c>
      <c r="Z911">
        <f t="shared" si="103"/>
        <v>13</v>
      </c>
      <c r="AA911" t="str">
        <f t="shared" si="104"/>
        <v>Improved</v>
      </c>
    </row>
    <row r="912" spans="1:27" x14ac:dyDescent="0.25">
      <c r="A912">
        <v>18</v>
      </c>
      <c r="B912" t="str">
        <f t="shared" si="98"/>
        <v>10-20 hours</v>
      </c>
      <c r="C912">
        <v>71</v>
      </c>
      <c r="D912" t="str">
        <f t="shared" si="99"/>
        <v>Fair</v>
      </c>
      <c r="E912" t="s">
        <v>20</v>
      </c>
      <c r="F912" t="s">
        <v>20</v>
      </c>
      <c r="G912" t="s">
        <v>23</v>
      </c>
      <c r="H912">
        <v>7</v>
      </c>
      <c r="I912" t="str">
        <f t="shared" si="100"/>
        <v>&lt; 8 hours</v>
      </c>
      <c r="J912">
        <v>61</v>
      </c>
      <c r="K912" t="s">
        <v>20</v>
      </c>
      <c r="L912" t="s">
        <v>23</v>
      </c>
      <c r="M912">
        <v>2</v>
      </c>
      <c r="N912" t="str">
        <f t="shared" si="101"/>
        <v>Yes</v>
      </c>
      <c r="O912" t="s">
        <v>20</v>
      </c>
      <c r="P912" t="s">
        <v>24</v>
      </c>
      <c r="Q912" t="s">
        <v>25</v>
      </c>
      <c r="R912" t="s">
        <v>30</v>
      </c>
      <c r="S912">
        <v>4</v>
      </c>
      <c r="T912" t="str">
        <f t="shared" si="102"/>
        <v>Moderate (2-4 hours)</v>
      </c>
      <c r="U912" t="s">
        <v>22</v>
      </c>
      <c r="V912" t="s">
        <v>31</v>
      </c>
      <c r="W912" t="s">
        <v>28</v>
      </c>
      <c r="X912" t="s">
        <v>29</v>
      </c>
      <c r="Y912">
        <v>61</v>
      </c>
      <c r="Z912">
        <f t="shared" si="103"/>
        <v>0</v>
      </c>
      <c r="AA912" t="str">
        <f t="shared" si="104"/>
        <v>Same</v>
      </c>
    </row>
    <row r="913" spans="1:27" x14ac:dyDescent="0.25">
      <c r="A913">
        <v>21</v>
      </c>
      <c r="B913" t="str">
        <f t="shared" si="98"/>
        <v>20-30 hours</v>
      </c>
      <c r="C913">
        <v>80</v>
      </c>
      <c r="D913" t="str">
        <f t="shared" si="99"/>
        <v>Good</v>
      </c>
      <c r="E913" t="s">
        <v>24</v>
      </c>
      <c r="F913" t="s">
        <v>21</v>
      </c>
      <c r="G913" t="s">
        <v>22</v>
      </c>
      <c r="H913">
        <v>5</v>
      </c>
      <c r="I913" t="str">
        <f t="shared" si="100"/>
        <v>&lt; 8 hours</v>
      </c>
      <c r="J913">
        <v>65</v>
      </c>
      <c r="K913" t="s">
        <v>21</v>
      </c>
      <c r="L913" t="s">
        <v>23</v>
      </c>
      <c r="M913">
        <v>2</v>
      </c>
      <c r="N913" t="str">
        <f t="shared" si="101"/>
        <v>Yes</v>
      </c>
      <c r="O913" t="s">
        <v>24</v>
      </c>
      <c r="P913" t="s">
        <v>20</v>
      </c>
      <c r="Q913" t="s">
        <v>36</v>
      </c>
      <c r="R913" t="s">
        <v>34</v>
      </c>
      <c r="S913">
        <v>1</v>
      </c>
      <c r="T913" t="str">
        <f t="shared" si="102"/>
        <v>Low (0-2 hours)</v>
      </c>
      <c r="U913" t="s">
        <v>22</v>
      </c>
      <c r="V913" t="s">
        <v>35</v>
      </c>
      <c r="W913" t="s">
        <v>32</v>
      </c>
      <c r="X913" t="s">
        <v>29</v>
      </c>
      <c r="Y913">
        <v>68</v>
      </c>
      <c r="Z913">
        <f t="shared" si="103"/>
        <v>3</v>
      </c>
      <c r="AA913" t="str">
        <f t="shared" si="104"/>
        <v>Improved</v>
      </c>
    </row>
    <row r="914" spans="1:27" x14ac:dyDescent="0.25">
      <c r="A914">
        <v>21</v>
      </c>
      <c r="B914" t="str">
        <f t="shared" si="98"/>
        <v>20-30 hours</v>
      </c>
      <c r="C914">
        <v>94</v>
      </c>
      <c r="D914" t="str">
        <f t="shared" si="99"/>
        <v>Very Good</v>
      </c>
      <c r="E914" t="s">
        <v>21</v>
      </c>
      <c r="F914" t="s">
        <v>24</v>
      </c>
      <c r="G914" t="s">
        <v>23</v>
      </c>
      <c r="H914">
        <v>8</v>
      </c>
      <c r="I914" t="str">
        <f t="shared" si="100"/>
        <v>≥ 8 hours</v>
      </c>
      <c r="J914">
        <v>100</v>
      </c>
      <c r="K914" t="s">
        <v>20</v>
      </c>
      <c r="L914" t="s">
        <v>23</v>
      </c>
      <c r="M914">
        <v>0</v>
      </c>
      <c r="N914" t="str">
        <f t="shared" si="101"/>
        <v>No</v>
      </c>
      <c r="O914" t="s">
        <v>20</v>
      </c>
      <c r="P914" t="s">
        <v>24</v>
      </c>
      <c r="Q914" t="s">
        <v>25</v>
      </c>
      <c r="R914" t="s">
        <v>34</v>
      </c>
      <c r="S914">
        <v>3</v>
      </c>
      <c r="T914" t="str">
        <f t="shared" si="102"/>
        <v>Moderate (2-4 hours)</v>
      </c>
      <c r="U914" t="s">
        <v>22</v>
      </c>
      <c r="V914" t="s">
        <v>35</v>
      </c>
      <c r="W914" t="s">
        <v>28</v>
      </c>
      <c r="X914" t="s">
        <v>29</v>
      </c>
      <c r="Y914">
        <v>72</v>
      </c>
      <c r="Z914">
        <f t="shared" si="103"/>
        <v>-28</v>
      </c>
      <c r="AA914" t="str">
        <f t="shared" si="104"/>
        <v>Deteriorated</v>
      </c>
    </row>
    <row r="915" spans="1:27" x14ac:dyDescent="0.25">
      <c r="A915">
        <v>29</v>
      </c>
      <c r="B915" t="str">
        <f t="shared" si="98"/>
        <v>20-30 hours</v>
      </c>
      <c r="C915">
        <v>80</v>
      </c>
      <c r="D915" t="str">
        <f t="shared" si="99"/>
        <v>Good</v>
      </c>
      <c r="E915" t="s">
        <v>24</v>
      </c>
      <c r="F915" t="s">
        <v>24</v>
      </c>
      <c r="G915" t="s">
        <v>23</v>
      </c>
      <c r="H915">
        <v>6</v>
      </c>
      <c r="I915" t="str">
        <f t="shared" si="100"/>
        <v>&lt; 8 hours</v>
      </c>
      <c r="J915">
        <v>71</v>
      </c>
      <c r="K915" t="s">
        <v>24</v>
      </c>
      <c r="L915" t="s">
        <v>23</v>
      </c>
      <c r="M915">
        <v>0</v>
      </c>
      <c r="N915" t="str">
        <f t="shared" si="101"/>
        <v>No</v>
      </c>
      <c r="O915" t="s">
        <v>24</v>
      </c>
      <c r="P915" t="s">
        <v>24</v>
      </c>
      <c r="Q915" t="s">
        <v>25</v>
      </c>
      <c r="R915" t="s">
        <v>26</v>
      </c>
      <c r="S915">
        <v>3</v>
      </c>
      <c r="T915" t="str">
        <f t="shared" si="102"/>
        <v>Moderate (2-4 hours)</v>
      </c>
      <c r="U915" t="s">
        <v>22</v>
      </c>
      <c r="V915" t="s">
        <v>31</v>
      </c>
      <c r="W915" t="s">
        <v>32</v>
      </c>
      <c r="X915" t="s">
        <v>33</v>
      </c>
      <c r="Y915">
        <v>70</v>
      </c>
      <c r="Z915">
        <f t="shared" si="103"/>
        <v>-1</v>
      </c>
      <c r="AA915" t="str">
        <f t="shared" si="104"/>
        <v>Same</v>
      </c>
    </row>
    <row r="916" spans="1:27" x14ac:dyDescent="0.25">
      <c r="A916">
        <v>19</v>
      </c>
      <c r="B916" t="str">
        <f t="shared" si="98"/>
        <v>10-20 hours</v>
      </c>
      <c r="C916">
        <v>90</v>
      </c>
      <c r="D916" t="str">
        <f t="shared" si="99"/>
        <v>Very Good</v>
      </c>
      <c r="E916" t="s">
        <v>21</v>
      </c>
      <c r="F916" t="s">
        <v>24</v>
      </c>
      <c r="G916" t="s">
        <v>23</v>
      </c>
      <c r="H916">
        <v>5</v>
      </c>
      <c r="I916" t="str">
        <f t="shared" si="100"/>
        <v>&lt; 8 hours</v>
      </c>
      <c r="J916">
        <v>85</v>
      </c>
      <c r="K916" t="s">
        <v>21</v>
      </c>
      <c r="L916" t="s">
        <v>23</v>
      </c>
      <c r="M916">
        <v>0</v>
      </c>
      <c r="N916" t="str">
        <f t="shared" si="101"/>
        <v>No</v>
      </c>
      <c r="O916" t="s">
        <v>24</v>
      </c>
      <c r="P916" t="s">
        <v>21</v>
      </c>
      <c r="Q916" t="s">
        <v>36</v>
      </c>
      <c r="R916" t="s">
        <v>26</v>
      </c>
      <c r="S916">
        <v>5</v>
      </c>
      <c r="T916" t="str">
        <f t="shared" si="102"/>
        <v>High (4-6 hours)</v>
      </c>
      <c r="U916" t="s">
        <v>22</v>
      </c>
      <c r="V916" t="s">
        <v>35</v>
      </c>
      <c r="W916" t="s">
        <v>28</v>
      </c>
      <c r="X916" t="s">
        <v>33</v>
      </c>
      <c r="Y916">
        <v>73</v>
      </c>
      <c r="Z916">
        <f t="shared" si="103"/>
        <v>-12</v>
      </c>
      <c r="AA916" t="str">
        <f t="shared" si="104"/>
        <v>Deteriorated</v>
      </c>
    </row>
    <row r="917" spans="1:27" x14ac:dyDescent="0.25">
      <c r="A917">
        <v>22</v>
      </c>
      <c r="B917" t="str">
        <f t="shared" si="98"/>
        <v>20-30 hours</v>
      </c>
      <c r="C917">
        <v>66</v>
      </c>
      <c r="D917" t="str">
        <f t="shared" si="99"/>
        <v>Poor</v>
      </c>
      <c r="E917" t="s">
        <v>24</v>
      </c>
      <c r="F917" t="s">
        <v>21</v>
      </c>
      <c r="G917" t="s">
        <v>22</v>
      </c>
      <c r="H917">
        <v>8</v>
      </c>
      <c r="I917" t="str">
        <f t="shared" si="100"/>
        <v>≥ 8 hours</v>
      </c>
      <c r="J917">
        <v>95</v>
      </c>
      <c r="K917" t="s">
        <v>20</v>
      </c>
      <c r="L917" t="s">
        <v>23</v>
      </c>
      <c r="M917">
        <v>3</v>
      </c>
      <c r="N917" t="str">
        <f t="shared" si="101"/>
        <v>Yes</v>
      </c>
      <c r="O917" t="s">
        <v>24</v>
      </c>
      <c r="P917" t="s">
        <v>24</v>
      </c>
      <c r="Q917" t="s">
        <v>36</v>
      </c>
      <c r="R917" t="s">
        <v>26</v>
      </c>
      <c r="S917">
        <v>3</v>
      </c>
      <c r="T917" t="str">
        <f t="shared" si="102"/>
        <v>Moderate (2-4 hours)</v>
      </c>
      <c r="U917" t="s">
        <v>22</v>
      </c>
      <c r="V917" t="s">
        <v>27</v>
      </c>
      <c r="W917" t="s">
        <v>32</v>
      </c>
      <c r="X917" t="s">
        <v>33</v>
      </c>
      <c r="Y917">
        <v>67</v>
      </c>
      <c r="Z917">
        <f t="shared" si="103"/>
        <v>-28</v>
      </c>
      <c r="AA917" t="str">
        <f t="shared" si="104"/>
        <v>Deteriorated</v>
      </c>
    </row>
    <row r="918" spans="1:27" x14ac:dyDescent="0.25">
      <c r="A918">
        <v>24</v>
      </c>
      <c r="B918" t="str">
        <f t="shared" si="98"/>
        <v>20-30 hours</v>
      </c>
      <c r="C918">
        <v>70</v>
      </c>
      <c r="D918" t="str">
        <f t="shared" si="99"/>
        <v>Fair</v>
      </c>
      <c r="E918" t="s">
        <v>24</v>
      </c>
      <c r="F918" t="s">
        <v>21</v>
      </c>
      <c r="G918" t="s">
        <v>22</v>
      </c>
      <c r="H918">
        <v>5</v>
      </c>
      <c r="I918" t="str">
        <f t="shared" si="100"/>
        <v>&lt; 8 hours</v>
      </c>
      <c r="J918">
        <v>62</v>
      </c>
      <c r="K918" t="s">
        <v>24</v>
      </c>
      <c r="L918" t="s">
        <v>23</v>
      </c>
      <c r="M918">
        <v>2</v>
      </c>
      <c r="N918" t="str">
        <f t="shared" si="101"/>
        <v>Yes</v>
      </c>
      <c r="O918" t="s">
        <v>20</v>
      </c>
      <c r="P918" t="s">
        <v>24</v>
      </c>
      <c r="Q918" t="s">
        <v>36</v>
      </c>
      <c r="R918" t="s">
        <v>30</v>
      </c>
      <c r="S918">
        <v>4</v>
      </c>
      <c r="T918" t="str">
        <f t="shared" si="102"/>
        <v>Moderate (2-4 hours)</v>
      </c>
      <c r="U918" t="s">
        <v>23</v>
      </c>
      <c r="V918" t="s">
        <v>31</v>
      </c>
      <c r="W918" t="s">
        <v>28</v>
      </c>
      <c r="X918" t="s">
        <v>29</v>
      </c>
      <c r="Y918">
        <v>65</v>
      </c>
      <c r="Z918">
        <f t="shared" si="103"/>
        <v>3</v>
      </c>
      <c r="AA918" t="str">
        <f t="shared" si="104"/>
        <v>Improved</v>
      </c>
    </row>
    <row r="919" spans="1:27" x14ac:dyDescent="0.25">
      <c r="A919">
        <v>21</v>
      </c>
      <c r="B919" t="str">
        <f t="shared" si="98"/>
        <v>20-30 hours</v>
      </c>
      <c r="C919">
        <v>89</v>
      </c>
      <c r="D919" t="str">
        <f t="shared" si="99"/>
        <v>Good</v>
      </c>
      <c r="E919" t="s">
        <v>24</v>
      </c>
      <c r="F919" t="s">
        <v>24</v>
      </c>
      <c r="G919" t="s">
        <v>22</v>
      </c>
      <c r="H919">
        <v>4</v>
      </c>
      <c r="I919" t="str">
        <f t="shared" si="100"/>
        <v>&lt; 8 hours</v>
      </c>
      <c r="J919">
        <v>57</v>
      </c>
      <c r="K919" t="s">
        <v>24</v>
      </c>
      <c r="L919" t="s">
        <v>23</v>
      </c>
      <c r="M919">
        <v>1</v>
      </c>
      <c r="N919" t="str">
        <f t="shared" si="101"/>
        <v>Yes</v>
      </c>
      <c r="O919" t="s">
        <v>21</v>
      </c>
      <c r="P919" t="s">
        <v>24</v>
      </c>
      <c r="Q919" t="s">
        <v>36</v>
      </c>
      <c r="R919" t="s">
        <v>26</v>
      </c>
      <c r="S919">
        <v>2</v>
      </c>
      <c r="T919" t="str">
        <f t="shared" si="102"/>
        <v>Low (0-2 hours)</v>
      </c>
      <c r="U919" t="s">
        <v>22</v>
      </c>
      <c r="V919" t="s">
        <v>27</v>
      </c>
      <c r="W919" t="s">
        <v>28</v>
      </c>
      <c r="X919" t="s">
        <v>33</v>
      </c>
      <c r="Y919">
        <v>68</v>
      </c>
      <c r="Z919">
        <f t="shared" si="103"/>
        <v>11</v>
      </c>
      <c r="AA919" t="str">
        <f t="shared" si="104"/>
        <v>Improved</v>
      </c>
    </row>
    <row r="920" spans="1:27" x14ac:dyDescent="0.25">
      <c r="A920">
        <v>17</v>
      </c>
      <c r="B920" t="str">
        <f t="shared" si="98"/>
        <v>10-20 hours</v>
      </c>
      <c r="C920">
        <v>67</v>
      </c>
      <c r="D920" t="str">
        <f t="shared" si="99"/>
        <v>Poor</v>
      </c>
      <c r="E920" t="s">
        <v>20</v>
      </c>
      <c r="F920" t="s">
        <v>21</v>
      </c>
      <c r="G920" t="s">
        <v>23</v>
      </c>
      <c r="H920">
        <v>9</v>
      </c>
      <c r="I920" t="str">
        <f t="shared" si="100"/>
        <v>≥ 8 hours</v>
      </c>
      <c r="J920">
        <v>62</v>
      </c>
      <c r="K920" t="s">
        <v>21</v>
      </c>
      <c r="L920" t="s">
        <v>23</v>
      </c>
      <c r="M920">
        <v>3</v>
      </c>
      <c r="N920" t="str">
        <f t="shared" si="101"/>
        <v>Yes</v>
      </c>
      <c r="O920" t="s">
        <v>24</v>
      </c>
      <c r="P920" t="s">
        <v>24</v>
      </c>
      <c r="Q920" t="s">
        <v>25</v>
      </c>
      <c r="R920" t="s">
        <v>26</v>
      </c>
      <c r="S920">
        <v>3</v>
      </c>
      <c r="T920" t="str">
        <f t="shared" si="102"/>
        <v>Moderate (2-4 hours)</v>
      </c>
      <c r="U920" t="s">
        <v>22</v>
      </c>
      <c r="V920" t="s">
        <v>27</v>
      </c>
      <c r="W920" t="s">
        <v>28</v>
      </c>
      <c r="X920" t="s">
        <v>29</v>
      </c>
      <c r="Y920">
        <v>65</v>
      </c>
      <c r="Z920">
        <f t="shared" si="103"/>
        <v>3</v>
      </c>
      <c r="AA920" t="str">
        <f t="shared" si="104"/>
        <v>Improved</v>
      </c>
    </row>
    <row r="921" spans="1:27" x14ac:dyDescent="0.25">
      <c r="A921">
        <v>21</v>
      </c>
      <c r="B921" t="str">
        <f t="shared" si="98"/>
        <v>20-30 hours</v>
      </c>
      <c r="C921">
        <v>74</v>
      </c>
      <c r="D921" t="str">
        <f t="shared" si="99"/>
        <v>Fair</v>
      </c>
      <c r="E921" t="s">
        <v>21</v>
      </c>
      <c r="F921" t="s">
        <v>24</v>
      </c>
      <c r="G921" t="s">
        <v>22</v>
      </c>
      <c r="H921">
        <v>6</v>
      </c>
      <c r="I921" t="str">
        <f t="shared" si="100"/>
        <v>&lt; 8 hours</v>
      </c>
      <c r="J921">
        <v>94</v>
      </c>
      <c r="K921" t="s">
        <v>24</v>
      </c>
      <c r="L921" t="s">
        <v>23</v>
      </c>
      <c r="M921">
        <v>1</v>
      </c>
      <c r="N921" t="str">
        <f t="shared" si="101"/>
        <v>Yes</v>
      </c>
      <c r="O921" t="s">
        <v>20</v>
      </c>
      <c r="P921" t="s">
        <v>21</v>
      </c>
      <c r="Q921" t="s">
        <v>25</v>
      </c>
      <c r="R921" t="s">
        <v>26</v>
      </c>
      <c r="S921">
        <v>1</v>
      </c>
      <c r="T921" t="str">
        <f t="shared" si="102"/>
        <v>Low (0-2 hours)</v>
      </c>
      <c r="U921" t="s">
        <v>22</v>
      </c>
      <c r="V921" t="s">
        <v>27</v>
      </c>
      <c r="W921" t="s">
        <v>28</v>
      </c>
      <c r="X921" t="s">
        <v>29</v>
      </c>
      <c r="Y921">
        <v>97</v>
      </c>
      <c r="Z921">
        <f t="shared" si="103"/>
        <v>3</v>
      </c>
      <c r="AA921" t="str">
        <f t="shared" si="104"/>
        <v>Improved</v>
      </c>
    </row>
    <row r="922" spans="1:27" x14ac:dyDescent="0.25">
      <c r="A922">
        <v>26</v>
      </c>
      <c r="B922" t="str">
        <f t="shared" si="98"/>
        <v>20-30 hours</v>
      </c>
      <c r="C922">
        <v>71</v>
      </c>
      <c r="D922" t="str">
        <f t="shared" si="99"/>
        <v>Fair</v>
      </c>
      <c r="E922" t="s">
        <v>21</v>
      </c>
      <c r="F922" t="s">
        <v>20</v>
      </c>
      <c r="G922" t="s">
        <v>23</v>
      </c>
      <c r="H922">
        <v>4</v>
      </c>
      <c r="I922" t="str">
        <f t="shared" si="100"/>
        <v>&lt; 8 hours</v>
      </c>
      <c r="J922">
        <v>83</v>
      </c>
      <c r="K922" t="s">
        <v>20</v>
      </c>
      <c r="L922" t="s">
        <v>23</v>
      </c>
      <c r="M922">
        <v>1</v>
      </c>
      <c r="N922" t="str">
        <f t="shared" si="101"/>
        <v>Yes</v>
      </c>
      <c r="O922" t="s">
        <v>24</v>
      </c>
      <c r="P922" t="s">
        <v>24</v>
      </c>
      <c r="Q922" t="s">
        <v>25</v>
      </c>
      <c r="R922" t="s">
        <v>30</v>
      </c>
      <c r="S922">
        <v>3</v>
      </c>
      <c r="T922" t="str">
        <f t="shared" si="102"/>
        <v>Moderate (2-4 hours)</v>
      </c>
      <c r="U922" t="s">
        <v>22</v>
      </c>
      <c r="V922" t="s">
        <v>31</v>
      </c>
      <c r="W922" t="s">
        <v>32</v>
      </c>
      <c r="X922" t="s">
        <v>29</v>
      </c>
      <c r="Y922">
        <v>66</v>
      </c>
      <c r="Z922">
        <f t="shared" si="103"/>
        <v>-17</v>
      </c>
      <c r="AA922" t="str">
        <f t="shared" si="104"/>
        <v>Deteriorated</v>
      </c>
    </row>
    <row r="923" spans="1:27" x14ac:dyDescent="0.25">
      <c r="A923">
        <v>14</v>
      </c>
      <c r="B923" t="str">
        <f t="shared" si="98"/>
        <v>10-20 hours</v>
      </c>
      <c r="C923">
        <v>74</v>
      </c>
      <c r="D923" t="str">
        <f t="shared" si="99"/>
        <v>Fair</v>
      </c>
      <c r="E923" t="s">
        <v>21</v>
      </c>
      <c r="F923" t="s">
        <v>21</v>
      </c>
      <c r="G923" t="s">
        <v>23</v>
      </c>
      <c r="H923">
        <v>6</v>
      </c>
      <c r="I923" t="str">
        <f t="shared" si="100"/>
        <v>&lt; 8 hours</v>
      </c>
      <c r="J923">
        <v>73</v>
      </c>
      <c r="K923" t="s">
        <v>21</v>
      </c>
      <c r="L923" t="s">
        <v>23</v>
      </c>
      <c r="M923">
        <v>2</v>
      </c>
      <c r="N923" t="str">
        <f t="shared" si="101"/>
        <v>Yes</v>
      </c>
      <c r="O923" t="s">
        <v>24</v>
      </c>
      <c r="P923" t="s">
        <v>24</v>
      </c>
      <c r="Q923" t="s">
        <v>36</v>
      </c>
      <c r="R923" t="s">
        <v>34</v>
      </c>
      <c r="S923">
        <v>3</v>
      </c>
      <c r="T923" t="str">
        <f t="shared" si="102"/>
        <v>Moderate (2-4 hours)</v>
      </c>
      <c r="U923" t="s">
        <v>22</v>
      </c>
      <c r="V923" t="s">
        <v>27</v>
      </c>
      <c r="W923" t="s">
        <v>28</v>
      </c>
      <c r="X923" t="s">
        <v>33</v>
      </c>
      <c r="Y923">
        <v>67</v>
      </c>
      <c r="Z923">
        <f t="shared" si="103"/>
        <v>-6</v>
      </c>
      <c r="AA923" t="str">
        <f t="shared" si="104"/>
        <v>Deteriorated</v>
      </c>
    </row>
    <row r="924" spans="1:27" x14ac:dyDescent="0.25">
      <c r="A924">
        <v>21</v>
      </c>
      <c r="B924" t="str">
        <f t="shared" si="98"/>
        <v>20-30 hours</v>
      </c>
      <c r="C924">
        <v>88</v>
      </c>
      <c r="D924" t="str">
        <f t="shared" si="99"/>
        <v>Good</v>
      </c>
      <c r="E924" t="s">
        <v>21</v>
      </c>
      <c r="F924" t="s">
        <v>24</v>
      </c>
      <c r="G924" t="s">
        <v>22</v>
      </c>
      <c r="H924">
        <v>6</v>
      </c>
      <c r="I924" t="str">
        <f t="shared" si="100"/>
        <v>&lt; 8 hours</v>
      </c>
      <c r="J924">
        <v>91</v>
      </c>
      <c r="K924" t="s">
        <v>24</v>
      </c>
      <c r="L924" t="s">
        <v>23</v>
      </c>
      <c r="M924">
        <v>2</v>
      </c>
      <c r="N924" t="str">
        <f t="shared" si="101"/>
        <v>Yes</v>
      </c>
      <c r="O924" t="s">
        <v>21</v>
      </c>
      <c r="P924" t="s">
        <v>24</v>
      </c>
      <c r="Q924" t="s">
        <v>25</v>
      </c>
      <c r="R924" t="s">
        <v>34</v>
      </c>
      <c r="S924">
        <v>1</v>
      </c>
      <c r="T924" t="str">
        <f t="shared" si="102"/>
        <v>Low (0-2 hours)</v>
      </c>
      <c r="U924" t="s">
        <v>22</v>
      </c>
      <c r="V924" t="s">
        <v>27</v>
      </c>
      <c r="W924" t="s">
        <v>32</v>
      </c>
      <c r="X924" t="s">
        <v>33</v>
      </c>
      <c r="Y924">
        <v>70</v>
      </c>
      <c r="Z924">
        <f t="shared" si="103"/>
        <v>-21</v>
      </c>
      <c r="AA924" t="str">
        <f t="shared" si="104"/>
        <v>Deteriorated</v>
      </c>
    </row>
    <row r="925" spans="1:27" x14ac:dyDescent="0.25">
      <c r="A925">
        <v>16</v>
      </c>
      <c r="B925" t="str">
        <f t="shared" si="98"/>
        <v>10-20 hours</v>
      </c>
      <c r="C925">
        <v>75</v>
      </c>
      <c r="D925" t="str">
        <f t="shared" si="99"/>
        <v>Fair</v>
      </c>
      <c r="E925" t="s">
        <v>21</v>
      </c>
      <c r="F925" t="s">
        <v>24</v>
      </c>
      <c r="G925" t="s">
        <v>23</v>
      </c>
      <c r="H925">
        <v>9</v>
      </c>
      <c r="I925" t="str">
        <f t="shared" si="100"/>
        <v>≥ 8 hours</v>
      </c>
      <c r="J925">
        <v>62</v>
      </c>
      <c r="K925" t="s">
        <v>24</v>
      </c>
      <c r="L925" t="s">
        <v>23</v>
      </c>
      <c r="M925">
        <v>3</v>
      </c>
      <c r="N925" t="str">
        <f t="shared" si="101"/>
        <v>Yes</v>
      </c>
      <c r="O925" t="s">
        <v>20</v>
      </c>
      <c r="P925" t="s">
        <v>24</v>
      </c>
      <c r="Q925" t="s">
        <v>25</v>
      </c>
      <c r="R925" t="s">
        <v>26</v>
      </c>
      <c r="S925">
        <v>4</v>
      </c>
      <c r="T925" t="str">
        <f t="shared" si="102"/>
        <v>Moderate (2-4 hours)</v>
      </c>
      <c r="U925" t="s">
        <v>22</v>
      </c>
      <c r="V925" t="s">
        <v>27</v>
      </c>
      <c r="W925" t="s">
        <v>32</v>
      </c>
      <c r="X925" t="s">
        <v>33</v>
      </c>
      <c r="Y925">
        <v>66</v>
      </c>
      <c r="Z925">
        <f t="shared" si="103"/>
        <v>4</v>
      </c>
      <c r="AA925" t="str">
        <f t="shared" si="104"/>
        <v>Improved</v>
      </c>
    </row>
    <row r="926" spans="1:27" x14ac:dyDescent="0.25">
      <c r="A926">
        <v>27</v>
      </c>
      <c r="B926" t="str">
        <f t="shared" si="98"/>
        <v>20-30 hours</v>
      </c>
      <c r="C926">
        <v>82</v>
      </c>
      <c r="D926" t="str">
        <f t="shared" si="99"/>
        <v>Good</v>
      </c>
      <c r="E926" t="s">
        <v>24</v>
      </c>
      <c r="F926" t="s">
        <v>21</v>
      </c>
      <c r="G926" t="s">
        <v>23</v>
      </c>
      <c r="H926">
        <v>5</v>
      </c>
      <c r="I926" t="str">
        <f t="shared" si="100"/>
        <v>&lt; 8 hours</v>
      </c>
      <c r="J926">
        <v>62</v>
      </c>
      <c r="K926" t="s">
        <v>20</v>
      </c>
      <c r="L926" t="s">
        <v>23</v>
      </c>
      <c r="M926">
        <v>1</v>
      </c>
      <c r="N926" t="str">
        <f t="shared" si="101"/>
        <v>Yes</v>
      </c>
      <c r="O926" t="s">
        <v>20</v>
      </c>
      <c r="P926" t="s">
        <v>21</v>
      </c>
      <c r="Q926" t="s">
        <v>36</v>
      </c>
      <c r="R926" t="s">
        <v>34</v>
      </c>
      <c r="S926">
        <v>4</v>
      </c>
      <c r="T926" t="str">
        <f t="shared" si="102"/>
        <v>Moderate (2-4 hours)</v>
      </c>
      <c r="U926" t="s">
        <v>22</v>
      </c>
      <c r="V926" t="s">
        <v>27</v>
      </c>
      <c r="W926" t="s">
        <v>32</v>
      </c>
      <c r="X926" t="s">
        <v>33</v>
      </c>
      <c r="Y926">
        <v>69</v>
      </c>
      <c r="Z926">
        <f t="shared" si="103"/>
        <v>7</v>
      </c>
      <c r="AA926" t="str">
        <f t="shared" si="104"/>
        <v>Improved</v>
      </c>
    </row>
    <row r="927" spans="1:27" x14ac:dyDescent="0.25">
      <c r="A927">
        <v>11</v>
      </c>
      <c r="B927" t="str">
        <f t="shared" si="98"/>
        <v>10-20 hours</v>
      </c>
      <c r="C927">
        <v>64</v>
      </c>
      <c r="D927" t="str">
        <f t="shared" si="99"/>
        <v>Poor</v>
      </c>
      <c r="E927" t="s">
        <v>21</v>
      </c>
      <c r="F927" t="s">
        <v>24</v>
      </c>
      <c r="G927" t="s">
        <v>23</v>
      </c>
      <c r="H927">
        <v>5</v>
      </c>
      <c r="I927" t="str">
        <f t="shared" si="100"/>
        <v>&lt; 8 hours</v>
      </c>
      <c r="J927">
        <v>78</v>
      </c>
      <c r="K927" t="s">
        <v>20</v>
      </c>
      <c r="L927" t="s">
        <v>23</v>
      </c>
      <c r="M927">
        <v>2</v>
      </c>
      <c r="N927" t="str">
        <f t="shared" si="101"/>
        <v>Yes</v>
      </c>
      <c r="O927" t="s">
        <v>20</v>
      </c>
      <c r="P927" t="s">
        <v>21</v>
      </c>
      <c r="Q927" t="s">
        <v>36</v>
      </c>
      <c r="R927" t="s">
        <v>34</v>
      </c>
      <c r="S927">
        <v>4</v>
      </c>
      <c r="T927" t="str">
        <f t="shared" si="102"/>
        <v>Moderate (2-4 hours)</v>
      </c>
      <c r="U927" t="s">
        <v>22</v>
      </c>
      <c r="V927" t="s">
        <v>31</v>
      </c>
      <c r="W927" t="s">
        <v>32</v>
      </c>
      <c r="X927" t="s">
        <v>29</v>
      </c>
      <c r="Y927">
        <v>62</v>
      </c>
      <c r="Z927">
        <f t="shared" si="103"/>
        <v>-16</v>
      </c>
      <c r="AA927" t="str">
        <f t="shared" si="104"/>
        <v>Deteriorated</v>
      </c>
    </row>
    <row r="928" spans="1:27" x14ac:dyDescent="0.25">
      <c r="A928">
        <v>17</v>
      </c>
      <c r="B928" t="str">
        <f t="shared" si="98"/>
        <v>10-20 hours</v>
      </c>
      <c r="C928">
        <v>92</v>
      </c>
      <c r="D928" t="str">
        <f t="shared" si="99"/>
        <v>Very Good</v>
      </c>
      <c r="E928" t="s">
        <v>24</v>
      </c>
      <c r="F928" t="s">
        <v>20</v>
      </c>
      <c r="G928" t="s">
        <v>23</v>
      </c>
      <c r="H928">
        <v>8</v>
      </c>
      <c r="I928" t="str">
        <f t="shared" si="100"/>
        <v>≥ 8 hours</v>
      </c>
      <c r="J928">
        <v>90</v>
      </c>
      <c r="K928" t="s">
        <v>21</v>
      </c>
      <c r="L928" t="s">
        <v>23</v>
      </c>
      <c r="M928">
        <v>1</v>
      </c>
      <c r="N928" t="str">
        <f t="shared" si="101"/>
        <v>Yes</v>
      </c>
      <c r="O928" t="s">
        <v>21</v>
      </c>
      <c r="P928" t="s">
        <v>20</v>
      </c>
      <c r="Q928" t="s">
        <v>25</v>
      </c>
      <c r="R928" t="s">
        <v>30</v>
      </c>
      <c r="S928">
        <v>3</v>
      </c>
      <c r="T928" t="str">
        <f t="shared" si="102"/>
        <v>Moderate (2-4 hours)</v>
      </c>
      <c r="U928" t="s">
        <v>22</v>
      </c>
      <c r="V928" t="s">
        <v>27</v>
      </c>
      <c r="W928" t="s">
        <v>28</v>
      </c>
      <c r="X928" t="s">
        <v>29</v>
      </c>
      <c r="Y928">
        <v>68</v>
      </c>
      <c r="Z928">
        <f t="shared" si="103"/>
        <v>-22</v>
      </c>
      <c r="AA928" t="str">
        <f t="shared" si="104"/>
        <v>Deteriorated</v>
      </c>
    </row>
    <row r="929" spans="1:27" x14ac:dyDescent="0.25">
      <c r="A929">
        <v>22</v>
      </c>
      <c r="B929" t="str">
        <f t="shared" si="98"/>
        <v>20-30 hours</v>
      </c>
      <c r="C929">
        <v>75</v>
      </c>
      <c r="D929" t="str">
        <f t="shared" si="99"/>
        <v>Fair</v>
      </c>
      <c r="E929" t="s">
        <v>24</v>
      </c>
      <c r="F929" t="s">
        <v>21</v>
      </c>
      <c r="G929" t="s">
        <v>23</v>
      </c>
      <c r="H929">
        <v>6</v>
      </c>
      <c r="I929" t="str">
        <f t="shared" si="100"/>
        <v>&lt; 8 hours</v>
      </c>
      <c r="J929">
        <v>63</v>
      </c>
      <c r="K929" t="s">
        <v>20</v>
      </c>
      <c r="L929" t="s">
        <v>23</v>
      </c>
      <c r="M929">
        <v>1</v>
      </c>
      <c r="N929" t="str">
        <f t="shared" si="101"/>
        <v>Yes</v>
      </c>
      <c r="O929" t="s">
        <v>20</v>
      </c>
      <c r="P929" t="s">
        <v>24</v>
      </c>
      <c r="Q929" t="s">
        <v>25</v>
      </c>
      <c r="R929" t="s">
        <v>26</v>
      </c>
      <c r="S929">
        <v>2</v>
      </c>
      <c r="T929" t="str">
        <f t="shared" si="102"/>
        <v>Low (0-2 hours)</v>
      </c>
      <c r="U929" t="s">
        <v>22</v>
      </c>
      <c r="V929" t="s">
        <v>31</v>
      </c>
      <c r="W929" t="s">
        <v>28</v>
      </c>
      <c r="X929" t="s">
        <v>29</v>
      </c>
      <c r="Y929">
        <v>67</v>
      </c>
      <c r="Z929">
        <f t="shared" si="103"/>
        <v>4</v>
      </c>
      <c r="AA929" t="str">
        <f t="shared" si="104"/>
        <v>Improved</v>
      </c>
    </row>
    <row r="930" spans="1:27" x14ac:dyDescent="0.25">
      <c r="A930">
        <v>29</v>
      </c>
      <c r="B930" t="str">
        <f t="shared" si="98"/>
        <v>20-30 hours</v>
      </c>
      <c r="C930">
        <v>86</v>
      </c>
      <c r="D930" t="str">
        <f t="shared" si="99"/>
        <v>Good</v>
      </c>
      <c r="E930" t="s">
        <v>24</v>
      </c>
      <c r="F930" t="s">
        <v>24</v>
      </c>
      <c r="G930" t="s">
        <v>23</v>
      </c>
      <c r="H930">
        <v>7</v>
      </c>
      <c r="I930" t="str">
        <f t="shared" si="100"/>
        <v>&lt; 8 hours</v>
      </c>
      <c r="J930">
        <v>61</v>
      </c>
      <c r="K930" t="s">
        <v>24</v>
      </c>
      <c r="L930" t="s">
        <v>23</v>
      </c>
      <c r="M930">
        <v>0</v>
      </c>
      <c r="N930" t="str">
        <f t="shared" si="101"/>
        <v>No</v>
      </c>
      <c r="O930" t="s">
        <v>24</v>
      </c>
      <c r="P930" t="s">
        <v>24</v>
      </c>
      <c r="Q930" t="s">
        <v>25</v>
      </c>
      <c r="R930" t="s">
        <v>30</v>
      </c>
      <c r="S930">
        <v>4</v>
      </c>
      <c r="T930" t="str">
        <f t="shared" si="102"/>
        <v>Moderate (2-4 hours)</v>
      </c>
      <c r="U930" t="s">
        <v>22</v>
      </c>
      <c r="V930" t="s">
        <v>27</v>
      </c>
      <c r="W930" t="s">
        <v>37</v>
      </c>
      <c r="X930" t="s">
        <v>33</v>
      </c>
      <c r="Y930">
        <v>68</v>
      </c>
      <c r="Z930">
        <f t="shared" si="103"/>
        <v>7</v>
      </c>
      <c r="AA930" t="str">
        <f t="shared" si="104"/>
        <v>Improved</v>
      </c>
    </row>
    <row r="931" spans="1:27" x14ac:dyDescent="0.25">
      <c r="A931">
        <v>20</v>
      </c>
      <c r="B931" t="str">
        <f t="shared" si="98"/>
        <v>10-20 hours</v>
      </c>
      <c r="C931">
        <v>89</v>
      </c>
      <c r="D931" t="str">
        <f t="shared" si="99"/>
        <v>Good</v>
      </c>
      <c r="E931" t="s">
        <v>21</v>
      </c>
      <c r="F931" t="s">
        <v>24</v>
      </c>
      <c r="G931" t="s">
        <v>23</v>
      </c>
      <c r="H931">
        <v>6</v>
      </c>
      <c r="I931" t="str">
        <f t="shared" si="100"/>
        <v>&lt; 8 hours</v>
      </c>
      <c r="J931">
        <v>74</v>
      </c>
      <c r="K931" t="s">
        <v>24</v>
      </c>
      <c r="L931" t="s">
        <v>23</v>
      </c>
      <c r="M931">
        <v>1</v>
      </c>
      <c r="N931" t="str">
        <f t="shared" si="101"/>
        <v>Yes</v>
      </c>
      <c r="O931" t="s">
        <v>20</v>
      </c>
      <c r="P931" t="s">
        <v>21</v>
      </c>
      <c r="Q931" t="s">
        <v>36</v>
      </c>
      <c r="R931" t="s">
        <v>34</v>
      </c>
      <c r="S931">
        <v>2</v>
      </c>
      <c r="T931" t="str">
        <f t="shared" si="102"/>
        <v>Low (0-2 hours)</v>
      </c>
      <c r="U931" t="s">
        <v>22</v>
      </c>
      <c r="V931" t="s">
        <v>27</v>
      </c>
      <c r="W931" t="s">
        <v>32</v>
      </c>
      <c r="X931" t="s">
        <v>29</v>
      </c>
      <c r="Y931">
        <v>69</v>
      </c>
      <c r="Z931">
        <f t="shared" si="103"/>
        <v>-5</v>
      </c>
      <c r="AA931" t="str">
        <f t="shared" si="104"/>
        <v>Deteriorated</v>
      </c>
    </row>
    <row r="932" spans="1:27" x14ac:dyDescent="0.25">
      <c r="A932">
        <v>17</v>
      </c>
      <c r="B932" t="str">
        <f t="shared" si="98"/>
        <v>10-20 hours</v>
      </c>
      <c r="C932">
        <v>68</v>
      </c>
      <c r="D932" t="str">
        <f t="shared" si="99"/>
        <v>Poor</v>
      </c>
      <c r="E932" t="s">
        <v>24</v>
      </c>
      <c r="F932" t="s">
        <v>24</v>
      </c>
      <c r="G932" t="s">
        <v>23</v>
      </c>
      <c r="H932">
        <v>10</v>
      </c>
      <c r="I932" t="str">
        <f t="shared" si="100"/>
        <v>≥ 8 hours</v>
      </c>
      <c r="J932">
        <v>57</v>
      </c>
      <c r="K932" t="s">
        <v>24</v>
      </c>
      <c r="L932" t="s">
        <v>23</v>
      </c>
      <c r="M932">
        <v>1</v>
      </c>
      <c r="N932" t="str">
        <f t="shared" si="101"/>
        <v>Yes</v>
      </c>
      <c r="O932" t="s">
        <v>21</v>
      </c>
      <c r="P932" t="s">
        <v>24</v>
      </c>
      <c r="Q932" t="s">
        <v>36</v>
      </c>
      <c r="R932" t="s">
        <v>26</v>
      </c>
      <c r="S932">
        <v>1</v>
      </c>
      <c r="T932" t="str">
        <f t="shared" si="102"/>
        <v>Low (0-2 hours)</v>
      </c>
      <c r="U932" t="s">
        <v>23</v>
      </c>
      <c r="V932" t="s">
        <v>27</v>
      </c>
      <c r="W932" t="s">
        <v>32</v>
      </c>
      <c r="X932" t="s">
        <v>33</v>
      </c>
      <c r="Y932">
        <v>62</v>
      </c>
      <c r="Z932">
        <f t="shared" si="103"/>
        <v>5</v>
      </c>
      <c r="AA932" t="str">
        <f t="shared" si="104"/>
        <v>Improved</v>
      </c>
    </row>
    <row r="933" spans="1:27" x14ac:dyDescent="0.25">
      <c r="A933">
        <v>31</v>
      </c>
      <c r="B933" t="str">
        <f t="shared" si="98"/>
        <v>above 30 hours</v>
      </c>
      <c r="C933">
        <v>95</v>
      </c>
      <c r="D933" t="str">
        <f t="shared" si="99"/>
        <v>Very Good</v>
      </c>
      <c r="E933" t="s">
        <v>21</v>
      </c>
      <c r="F933" t="s">
        <v>24</v>
      </c>
      <c r="G933" t="s">
        <v>23</v>
      </c>
      <c r="H933">
        <v>5</v>
      </c>
      <c r="I933" t="str">
        <f t="shared" si="100"/>
        <v>&lt; 8 hours</v>
      </c>
      <c r="J933">
        <v>87</v>
      </c>
      <c r="K933" t="s">
        <v>24</v>
      </c>
      <c r="L933" t="s">
        <v>23</v>
      </c>
      <c r="M933">
        <v>2</v>
      </c>
      <c r="N933" t="str">
        <f t="shared" si="101"/>
        <v>Yes</v>
      </c>
      <c r="O933" t="s">
        <v>20</v>
      </c>
      <c r="P933" t="s">
        <v>24</v>
      </c>
      <c r="Q933" t="s">
        <v>25</v>
      </c>
      <c r="R933" t="s">
        <v>34</v>
      </c>
      <c r="S933">
        <v>3</v>
      </c>
      <c r="T933" t="str">
        <f t="shared" si="102"/>
        <v>Moderate (2-4 hours)</v>
      </c>
      <c r="U933" t="s">
        <v>22</v>
      </c>
      <c r="V933" t="s">
        <v>35</v>
      </c>
      <c r="W933" t="s">
        <v>32</v>
      </c>
      <c r="X933" t="s">
        <v>29</v>
      </c>
      <c r="Y933">
        <v>75</v>
      </c>
      <c r="Z933">
        <f t="shared" si="103"/>
        <v>-12</v>
      </c>
      <c r="AA933" t="str">
        <f t="shared" si="104"/>
        <v>Deteriorated</v>
      </c>
    </row>
    <row r="934" spans="1:27" x14ac:dyDescent="0.25">
      <c r="A934">
        <v>11</v>
      </c>
      <c r="B934" t="str">
        <f t="shared" si="98"/>
        <v>10-20 hours</v>
      </c>
      <c r="C934">
        <v>85</v>
      </c>
      <c r="D934" t="str">
        <f t="shared" si="99"/>
        <v>Good</v>
      </c>
      <c r="E934" t="s">
        <v>24</v>
      </c>
      <c r="F934" t="s">
        <v>24</v>
      </c>
      <c r="G934" t="s">
        <v>22</v>
      </c>
      <c r="H934">
        <v>7</v>
      </c>
      <c r="I934" t="str">
        <f t="shared" si="100"/>
        <v>&lt; 8 hours</v>
      </c>
      <c r="J934">
        <v>79</v>
      </c>
      <c r="K934" t="s">
        <v>20</v>
      </c>
      <c r="L934" t="s">
        <v>23</v>
      </c>
      <c r="M934">
        <v>2</v>
      </c>
      <c r="N934" t="str">
        <f t="shared" si="101"/>
        <v>Yes</v>
      </c>
      <c r="O934" t="s">
        <v>21</v>
      </c>
      <c r="P934" t="s">
        <v>20</v>
      </c>
      <c r="Q934" t="s">
        <v>25</v>
      </c>
      <c r="R934" t="s">
        <v>26</v>
      </c>
      <c r="S934">
        <v>3</v>
      </c>
      <c r="T934" t="str">
        <f t="shared" si="102"/>
        <v>Moderate (2-4 hours)</v>
      </c>
      <c r="U934" t="s">
        <v>22</v>
      </c>
      <c r="V934" t="s">
        <v>27</v>
      </c>
      <c r="W934" t="s">
        <v>28</v>
      </c>
      <c r="X934" t="s">
        <v>29</v>
      </c>
      <c r="Y934">
        <v>65</v>
      </c>
      <c r="Z934">
        <f t="shared" si="103"/>
        <v>-14</v>
      </c>
      <c r="AA934" t="str">
        <f t="shared" si="104"/>
        <v>Deteriorated</v>
      </c>
    </row>
    <row r="935" spans="1:27" x14ac:dyDescent="0.25">
      <c r="A935">
        <v>7</v>
      </c>
      <c r="B935" t="str">
        <f t="shared" si="98"/>
        <v>1-10 hours</v>
      </c>
      <c r="C935">
        <v>77</v>
      </c>
      <c r="D935" t="str">
        <f t="shared" si="99"/>
        <v>Fair</v>
      </c>
      <c r="E935" t="s">
        <v>21</v>
      </c>
      <c r="F935" t="s">
        <v>24</v>
      </c>
      <c r="G935" t="s">
        <v>22</v>
      </c>
      <c r="H935">
        <v>9</v>
      </c>
      <c r="I935" t="str">
        <f t="shared" si="100"/>
        <v>≥ 8 hours</v>
      </c>
      <c r="J935">
        <v>76</v>
      </c>
      <c r="K935" t="s">
        <v>24</v>
      </c>
      <c r="L935" t="s">
        <v>23</v>
      </c>
      <c r="M935">
        <v>2</v>
      </c>
      <c r="N935" t="str">
        <f t="shared" si="101"/>
        <v>Yes</v>
      </c>
      <c r="O935" t="s">
        <v>24</v>
      </c>
      <c r="P935" t="s">
        <v>21</v>
      </c>
      <c r="Q935" t="s">
        <v>25</v>
      </c>
      <c r="R935" t="s">
        <v>30</v>
      </c>
      <c r="S935">
        <v>3</v>
      </c>
      <c r="T935" t="str">
        <f t="shared" si="102"/>
        <v>Moderate (2-4 hours)</v>
      </c>
      <c r="U935" t="s">
        <v>22</v>
      </c>
      <c r="V935" t="s">
        <v>31</v>
      </c>
      <c r="W935" t="s">
        <v>32</v>
      </c>
      <c r="X935" t="s">
        <v>29</v>
      </c>
      <c r="Y935">
        <v>63</v>
      </c>
      <c r="Z935">
        <f t="shared" si="103"/>
        <v>-13</v>
      </c>
      <c r="AA935" t="str">
        <f t="shared" si="104"/>
        <v>Deteriorated</v>
      </c>
    </row>
    <row r="936" spans="1:27" x14ac:dyDescent="0.25">
      <c r="A936">
        <v>23</v>
      </c>
      <c r="B936" t="str">
        <f t="shared" si="98"/>
        <v>20-30 hours</v>
      </c>
      <c r="C936">
        <v>67</v>
      </c>
      <c r="D936" t="str">
        <f t="shared" si="99"/>
        <v>Poor</v>
      </c>
      <c r="E936" t="s">
        <v>21</v>
      </c>
      <c r="F936" t="s">
        <v>24</v>
      </c>
      <c r="G936" t="s">
        <v>22</v>
      </c>
      <c r="H936">
        <v>6</v>
      </c>
      <c r="I936" t="str">
        <f t="shared" si="100"/>
        <v>&lt; 8 hours</v>
      </c>
      <c r="J936">
        <v>94</v>
      </c>
      <c r="K936" t="s">
        <v>20</v>
      </c>
      <c r="L936" t="s">
        <v>23</v>
      </c>
      <c r="M936">
        <v>1</v>
      </c>
      <c r="N936" t="str">
        <f t="shared" si="101"/>
        <v>Yes</v>
      </c>
      <c r="O936" t="s">
        <v>24</v>
      </c>
      <c r="P936" t="s">
        <v>24</v>
      </c>
      <c r="Q936" t="s">
        <v>25</v>
      </c>
      <c r="R936" t="s">
        <v>26</v>
      </c>
      <c r="S936">
        <v>2</v>
      </c>
      <c r="T936" t="str">
        <f t="shared" si="102"/>
        <v>Low (0-2 hours)</v>
      </c>
      <c r="U936" t="s">
        <v>22</v>
      </c>
      <c r="V936" t="s">
        <v>31</v>
      </c>
      <c r="W936" t="s">
        <v>37</v>
      </c>
      <c r="X936" t="s">
        <v>29</v>
      </c>
      <c r="Y936">
        <v>66</v>
      </c>
      <c r="Z936">
        <f t="shared" si="103"/>
        <v>-28</v>
      </c>
      <c r="AA936" t="str">
        <f t="shared" si="104"/>
        <v>Deteriorated</v>
      </c>
    </row>
    <row r="937" spans="1:27" x14ac:dyDescent="0.25">
      <c r="A937">
        <v>17</v>
      </c>
      <c r="B937" t="str">
        <f t="shared" si="98"/>
        <v>10-20 hours</v>
      </c>
      <c r="C937">
        <v>98</v>
      </c>
      <c r="D937" t="str">
        <f t="shared" si="99"/>
        <v>Very Good</v>
      </c>
      <c r="E937" t="s">
        <v>20</v>
      </c>
      <c r="F937" t="s">
        <v>21</v>
      </c>
      <c r="G937" t="s">
        <v>22</v>
      </c>
      <c r="H937">
        <v>6</v>
      </c>
      <c r="I937" t="str">
        <f t="shared" si="100"/>
        <v>&lt; 8 hours</v>
      </c>
      <c r="J937">
        <v>87</v>
      </c>
      <c r="K937" t="s">
        <v>21</v>
      </c>
      <c r="L937" t="s">
        <v>22</v>
      </c>
      <c r="M937">
        <v>3</v>
      </c>
      <c r="N937" t="str">
        <f t="shared" si="101"/>
        <v>Yes</v>
      </c>
      <c r="O937" t="s">
        <v>24</v>
      </c>
      <c r="P937" t="s">
        <v>24</v>
      </c>
      <c r="Q937" t="s">
        <v>36</v>
      </c>
      <c r="R937" t="s">
        <v>26</v>
      </c>
      <c r="S937">
        <v>5</v>
      </c>
      <c r="T937" t="str">
        <f t="shared" si="102"/>
        <v>High (4-6 hours)</v>
      </c>
      <c r="U937" t="s">
        <v>22</v>
      </c>
      <c r="V937" t="s">
        <v>31</v>
      </c>
      <c r="W937" t="s">
        <v>28</v>
      </c>
      <c r="X937" t="s">
        <v>33</v>
      </c>
      <c r="Y937">
        <v>71</v>
      </c>
      <c r="Z937">
        <f t="shared" si="103"/>
        <v>-16</v>
      </c>
      <c r="AA937" t="str">
        <f t="shared" si="104"/>
        <v>Deteriorated</v>
      </c>
    </row>
    <row r="938" spans="1:27" x14ac:dyDescent="0.25">
      <c r="A938">
        <v>14</v>
      </c>
      <c r="B938" t="str">
        <f t="shared" si="98"/>
        <v>10-20 hours</v>
      </c>
      <c r="C938">
        <v>90</v>
      </c>
      <c r="D938" t="str">
        <f t="shared" si="99"/>
        <v>Very Good</v>
      </c>
      <c r="E938" t="s">
        <v>21</v>
      </c>
      <c r="F938" t="s">
        <v>24</v>
      </c>
      <c r="G938" t="s">
        <v>23</v>
      </c>
      <c r="H938">
        <v>8</v>
      </c>
      <c r="I938" t="str">
        <f t="shared" si="100"/>
        <v>≥ 8 hours</v>
      </c>
      <c r="J938">
        <v>57</v>
      </c>
      <c r="K938" t="s">
        <v>24</v>
      </c>
      <c r="L938" t="s">
        <v>23</v>
      </c>
      <c r="M938">
        <v>0</v>
      </c>
      <c r="N938" t="str">
        <f t="shared" si="101"/>
        <v>No</v>
      </c>
      <c r="O938" t="s">
        <v>24</v>
      </c>
      <c r="P938" t="s">
        <v>24</v>
      </c>
      <c r="Q938" t="s">
        <v>25</v>
      </c>
      <c r="R938" t="s">
        <v>26</v>
      </c>
      <c r="S938">
        <v>3</v>
      </c>
      <c r="T938" t="str">
        <f t="shared" si="102"/>
        <v>Moderate (2-4 hours)</v>
      </c>
      <c r="U938" t="s">
        <v>23</v>
      </c>
      <c r="V938" t="s">
        <v>31</v>
      </c>
      <c r="W938" t="s">
        <v>32</v>
      </c>
      <c r="X938" t="s">
        <v>29</v>
      </c>
      <c r="Y938">
        <v>66</v>
      </c>
      <c r="Z938">
        <f t="shared" si="103"/>
        <v>9</v>
      </c>
      <c r="AA938" t="str">
        <f t="shared" si="104"/>
        <v>Improved</v>
      </c>
    </row>
    <row r="939" spans="1:27" x14ac:dyDescent="0.25">
      <c r="A939">
        <v>24</v>
      </c>
      <c r="B939" t="str">
        <f t="shared" si="98"/>
        <v>20-30 hours</v>
      </c>
      <c r="C939">
        <v>68</v>
      </c>
      <c r="D939" t="str">
        <f t="shared" si="99"/>
        <v>Poor</v>
      </c>
      <c r="E939" t="s">
        <v>24</v>
      </c>
      <c r="F939" t="s">
        <v>24</v>
      </c>
      <c r="G939" t="s">
        <v>22</v>
      </c>
      <c r="H939">
        <v>9</v>
      </c>
      <c r="I939" t="str">
        <f t="shared" si="100"/>
        <v>≥ 8 hours</v>
      </c>
      <c r="J939">
        <v>71</v>
      </c>
      <c r="K939" t="s">
        <v>24</v>
      </c>
      <c r="L939" t="s">
        <v>23</v>
      </c>
      <c r="M939">
        <v>2</v>
      </c>
      <c r="N939" t="str">
        <f t="shared" si="101"/>
        <v>Yes</v>
      </c>
      <c r="O939" t="s">
        <v>24</v>
      </c>
      <c r="P939" t="s">
        <v>24</v>
      </c>
      <c r="Q939" t="s">
        <v>25</v>
      </c>
      <c r="R939" t="s">
        <v>34</v>
      </c>
      <c r="S939">
        <v>4</v>
      </c>
      <c r="T939" t="str">
        <f t="shared" si="102"/>
        <v>Moderate (2-4 hours)</v>
      </c>
      <c r="U939" t="s">
        <v>22</v>
      </c>
      <c r="V939" t="s">
        <v>31</v>
      </c>
      <c r="W939" t="s">
        <v>28</v>
      </c>
      <c r="X939" t="s">
        <v>29</v>
      </c>
      <c r="Y939">
        <v>66</v>
      </c>
      <c r="Z939">
        <f t="shared" si="103"/>
        <v>-5</v>
      </c>
      <c r="AA939" t="str">
        <f t="shared" si="104"/>
        <v>Deteriorated</v>
      </c>
    </row>
    <row r="940" spans="1:27" x14ac:dyDescent="0.25">
      <c r="A940">
        <v>21</v>
      </c>
      <c r="B940" t="str">
        <f t="shared" si="98"/>
        <v>20-30 hours</v>
      </c>
      <c r="C940">
        <v>74</v>
      </c>
      <c r="D940" t="str">
        <f t="shared" si="99"/>
        <v>Fair</v>
      </c>
      <c r="E940" t="s">
        <v>24</v>
      </c>
      <c r="F940" t="s">
        <v>21</v>
      </c>
      <c r="G940" t="s">
        <v>22</v>
      </c>
      <c r="H940">
        <v>6</v>
      </c>
      <c r="I940" t="str">
        <f t="shared" si="100"/>
        <v>&lt; 8 hours</v>
      </c>
      <c r="J940">
        <v>66</v>
      </c>
      <c r="K940" t="s">
        <v>20</v>
      </c>
      <c r="L940" t="s">
        <v>23</v>
      </c>
      <c r="M940">
        <v>1</v>
      </c>
      <c r="N940" t="str">
        <f t="shared" si="101"/>
        <v>Yes</v>
      </c>
      <c r="O940" t="s">
        <v>24</v>
      </c>
      <c r="P940" t="s">
        <v>21</v>
      </c>
      <c r="Q940" t="s">
        <v>36</v>
      </c>
      <c r="R940" t="s">
        <v>30</v>
      </c>
      <c r="S940">
        <v>4</v>
      </c>
      <c r="T940" t="str">
        <f t="shared" si="102"/>
        <v>Moderate (2-4 hours)</v>
      </c>
      <c r="U940" t="s">
        <v>22</v>
      </c>
      <c r="V940" t="s">
        <v>27</v>
      </c>
      <c r="W940" t="s">
        <v>28</v>
      </c>
      <c r="X940" t="s">
        <v>29</v>
      </c>
      <c r="Y940">
        <v>66</v>
      </c>
      <c r="Z940">
        <f t="shared" si="103"/>
        <v>0</v>
      </c>
      <c r="AA940" t="str">
        <f t="shared" si="104"/>
        <v>Same</v>
      </c>
    </row>
    <row r="941" spans="1:27" x14ac:dyDescent="0.25">
      <c r="A941">
        <v>17</v>
      </c>
      <c r="B941" t="str">
        <f t="shared" si="98"/>
        <v>10-20 hours</v>
      </c>
      <c r="C941">
        <v>92</v>
      </c>
      <c r="D941" t="str">
        <f t="shared" si="99"/>
        <v>Very Good</v>
      </c>
      <c r="E941" t="s">
        <v>21</v>
      </c>
      <c r="F941" t="s">
        <v>21</v>
      </c>
      <c r="G941" t="s">
        <v>23</v>
      </c>
      <c r="H941">
        <v>9</v>
      </c>
      <c r="I941" t="str">
        <f t="shared" si="100"/>
        <v>≥ 8 hours</v>
      </c>
      <c r="J941">
        <v>90</v>
      </c>
      <c r="K941" t="s">
        <v>24</v>
      </c>
      <c r="L941" t="s">
        <v>23</v>
      </c>
      <c r="M941">
        <v>1</v>
      </c>
      <c r="N941" t="str">
        <f t="shared" si="101"/>
        <v>Yes</v>
      </c>
      <c r="O941" t="s">
        <v>21</v>
      </c>
      <c r="P941" t="s">
        <v>20</v>
      </c>
      <c r="Q941" t="s">
        <v>25</v>
      </c>
      <c r="R941" t="s">
        <v>26</v>
      </c>
      <c r="S941">
        <v>3</v>
      </c>
      <c r="T941" t="str">
        <f t="shared" si="102"/>
        <v>Moderate (2-4 hours)</v>
      </c>
      <c r="U941" t="s">
        <v>22</v>
      </c>
      <c r="V941" t="s">
        <v>45</v>
      </c>
      <c r="W941" t="s">
        <v>32</v>
      </c>
      <c r="X941" t="s">
        <v>29</v>
      </c>
      <c r="Y941">
        <v>71</v>
      </c>
      <c r="Z941">
        <f t="shared" si="103"/>
        <v>-19</v>
      </c>
      <c r="AA941" t="str">
        <f t="shared" si="104"/>
        <v>Deteriorated</v>
      </c>
    </row>
    <row r="942" spans="1:27" x14ac:dyDescent="0.25">
      <c r="A942">
        <v>12</v>
      </c>
      <c r="B942" t="str">
        <f t="shared" si="98"/>
        <v>10-20 hours</v>
      </c>
      <c r="C942">
        <v>88</v>
      </c>
      <c r="D942" t="str">
        <f t="shared" si="99"/>
        <v>Good</v>
      </c>
      <c r="E942" t="s">
        <v>24</v>
      </c>
      <c r="F942" t="s">
        <v>24</v>
      </c>
      <c r="G942" t="s">
        <v>23</v>
      </c>
      <c r="H942">
        <v>7</v>
      </c>
      <c r="I942" t="str">
        <f t="shared" si="100"/>
        <v>&lt; 8 hours</v>
      </c>
      <c r="J942">
        <v>86</v>
      </c>
      <c r="K942" t="s">
        <v>21</v>
      </c>
      <c r="L942" t="s">
        <v>23</v>
      </c>
      <c r="M942">
        <v>3</v>
      </c>
      <c r="N942" t="str">
        <f t="shared" si="101"/>
        <v>Yes</v>
      </c>
      <c r="O942" t="s">
        <v>24</v>
      </c>
      <c r="P942" t="s">
        <v>21</v>
      </c>
      <c r="Q942" t="s">
        <v>25</v>
      </c>
      <c r="R942" t="s">
        <v>26</v>
      </c>
      <c r="S942">
        <v>3</v>
      </c>
      <c r="T942" t="str">
        <f t="shared" si="102"/>
        <v>Moderate (2-4 hours)</v>
      </c>
      <c r="U942" t="s">
        <v>23</v>
      </c>
      <c r="V942" t="s">
        <v>27</v>
      </c>
      <c r="W942" t="s">
        <v>32</v>
      </c>
      <c r="X942" t="s">
        <v>29</v>
      </c>
      <c r="Y942">
        <v>68</v>
      </c>
      <c r="Z942">
        <f t="shared" si="103"/>
        <v>-18</v>
      </c>
      <c r="AA942" t="str">
        <f t="shared" si="104"/>
        <v>Deteriorated</v>
      </c>
    </row>
    <row r="943" spans="1:27" x14ac:dyDescent="0.25">
      <c r="A943">
        <v>25</v>
      </c>
      <c r="B943" t="str">
        <f t="shared" si="98"/>
        <v>20-30 hours</v>
      </c>
      <c r="C943">
        <v>91</v>
      </c>
      <c r="D943" t="str">
        <f t="shared" si="99"/>
        <v>Very Good</v>
      </c>
      <c r="E943" t="s">
        <v>24</v>
      </c>
      <c r="F943" t="s">
        <v>24</v>
      </c>
      <c r="G943" t="s">
        <v>22</v>
      </c>
      <c r="H943">
        <v>8</v>
      </c>
      <c r="I943" t="str">
        <f t="shared" si="100"/>
        <v>≥ 8 hours</v>
      </c>
      <c r="J943">
        <v>74</v>
      </c>
      <c r="K943" t="s">
        <v>21</v>
      </c>
      <c r="L943" t="s">
        <v>23</v>
      </c>
      <c r="M943">
        <v>1</v>
      </c>
      <c r="N943" t="str">
        <f t="shared" si="101"/>
        <v>Yes</v>
      </c>
      <c r="O943" t="s">
        <v>24</v>
      </c>
      <c r="P943" t="s">
        <v>21</v>
      </c>
      <c r="Q943" t="s">
        <v>36</v>
      </c>
      <c r="R943" t="s">
        <v>26</v>
      </c>
      <c r="S943">
        <v>3</v>
      </c>
      <c r="T943" t="str">
        <f t="shared" si="102"/>
        <v>Moderate (2-4 hours)</v>
      </c>
      <c r="U943" t="s">
        <v>22</v>
      </c>
      <c r="V943" t="s">
        <v>31</v>
      </c>
      <c r="W943" t="s">
        <v>32</v>
      </c>
      <c r="X943" t="s">
        <v>29</v>
      </c>
      <c r="Y943">
        <v>71</v>
      </c>
      <c r="Z943">
        <f t="shared" si="103"/>
        <v>-3</v>
      </c>
      <c r="AA943" t="str">
        <f t="shared" si="104"/>
        <v>Deteriorated</v>
      </c>
    </row>
    <row r="944" spans="1:27" x14ac:dyDescent="0.25">
      <c r="A944">
        <v>24</v>
      </c>
      <c r="B944" t="str">
        <f t="shared" si="98"/>
        <v>20-30 hours</v>
      </c>
      <c r="C944">
        <v>78</v>
      </c>
      <c r="D944" t="str">
        <f t="shared" si="99"/>
        <v>Fair</v>
      </c>
      <c r="E944" t="s">
        <v>24</v>
      </c>
      <c r="F944" t="s">
        <v>24</v>
      </c>
      <c r="G944" t="s">
        <v>23</v>
      </c>
      <c r="H944">
        <v>9</v>
      </c>
      <c r="I944" t="str">
        <f t="shared" si="100"/>
        <v>≥ 8 hours</v>
      </c>
      <c r="J944">
        <v>91</v>
      </c>
      <c r="K944" t="s">
        <v>20</v>
      </c>
      <c r="L944" t="s">
        <v>23</v>
      </c>
      <c r="M944">
        <v>0</v>
      </c>
      <c r="N944" t="str">
        <f t="shared" si="101"/>
        <v>No</v>
      </c>
      <c r="O944" t="s">
        <v>21</v>
      </c>
      <c r="P944" t="s">
        <v>21</v>
      </c>
      <c r="Q944" t="s">
        <v>25</v>
      </c>
      <c r="R944" t="s">
        <v>30</v>
      </c>
      <c r="S944">
        <v>3</v>
      </c>
      <c r="T944" t="str">
        <f t="shared" si="102"/>
        <v>Moderate (2-4 hours)</v>
      </c>
      <c r="U944" t="s">
        <v>22</v>
      </c>
      <c r="V944" t="s">
        <v>35</v>
      </c>
      <c r="W944" t="s">
        <v>37</v>
      </c>
      <c r="X944" t="s">
        <v>33</v>
      </c>
      <c r="Y944">
        <v>68</v>
      </c>
      <c r="Z944">
        <f t="shared" si="103"/>
        <v>-23</v>
      </c>
      <c r="AA944" t="str">
        <f t="shared" si="104"/>
        <v>Deteriorated</v>
      </c>
    </row>
    <row r="945" spans="1:27" x14ac:dyDescent="0.25">
      <c r="A945">
        <v>19</v>
      </c>
      <c r="B945" t="str">
        <f t="shared" si="98"/>
        <v>10-20 hours</v>
      </c>
      <c r="C945">
        <v>89</v>
      </c>
      <c r="D945" t="str">
        <f t="shared" si="99"/>
        <v>Good</v>
      </c>
      <c r="E945" t="s">
        <v>20</v>
      </c>
      <c r="F945" t="s">
        <v>24</v>
      </c>
      <c r="G945" t="s">
        <v>22</v>
      </c>
      <c r="H945">
        <v>8</v>
      </c>
      <c r="I945" t="str">
        <f t="shared" si="100"/>
        <v>≥ 8 hours</v>
      </c>
      <c r="J945">
        <v>71</v>
      </c>
      <c r="K945" t="s">
        <v>24</v>
      </c>
      <c r="L945" t="s">
        <v>23</v>
      </c>
      <c r="M945">
        <v>2</v>
      </c>
      <c r="N945" t="str">
        <f t="shared" si="101"/>
        <v>Yes</v>
      </c>
      <c r="O945" t="s">
        <v>20</v>
      </c>
      <c r="P945" t="s">
        <v>21</v>
      </c>
      <c r="Q945" t="s">
        <v>25</v>
      </c>
      <c r="R945" t="s">
        <v>26</v>
      </c>
      <c r="S945">
        <v>4</v>
      </c>
      <c r="T945" t="str">
        <f t="shared" si="102"/>
        <v>Moderate (2-4 hours)</v>
      </c>
      <c r="U945" t="s">
        <v>22</v>
      </c>
      <c r="V945" t="s">
        <v>27</v>
      </c>
      <c r="W945" t="s">
        <v>28</v>
      </c>
      <c r="X945" t="s">
        <v>29</v>
      </c>
      <c r="Y945">
        <v>68</v>
      </c>
      <c r="Z945">
        <f t="shared" si="103"/>
        <v>-3</v>
      </c>
      <c r="AA945" t="str">
        <f t="shared" si="104"/>
        <v>Deteriorated</v>
      </c>
    </row>
    <row r="946" spans="1:27" x14ac:dyDescent="0.25">
      <c r="A946">
        <v>31</v>
      </c>
      <c r="B946" t="str">
        <f t="shared" si="98"/>
        <v>above 30 hours</v>
      </c>
      <c r="C946">
        <v>75</v>
      </c>
      <c r="D946" t="str">
        <f t="shared" si="99"/>
        <v>Fair</v>
      </c>
      <c r="E946" t="s">
        <v>24</v>
      </c>
      <c r="F946" t="s">
        <v>24</v>
      </c>
      <c r="G946" t="s">
        <v>22</v>
      </c>
      <c r="H946">
        <v>7</v>
      </c>
      <c r="I946" t="str">
        <f t="shared" si="100"/>
        <v>&lt; 8 hours</v>
      </c>
      <c r="J946">
        <v>90</v>
      </c>
      <c r="K946" t="s">
        <v>20</v>
      </c>
      <c r="L946" t="s">
        <v>23</v>
      </c>
      <c r="M946">
        <v>2</v>
      </c>
      <c r="N946" t="str">
        <f t="shared" si="101"/>
        <v>Yes</v>
      </c>
      <c r="O946" t="s">
        <v>24</v>
      </c>
      <c r="P946" t="s">
        <v>21</v>
      </c>
      <c r="Q946" t="s">
        <v>25</v>
      </c>
      <c r="R946" t="s">
        <v>34</v>
      </c>
      <c r="S946">
        <v>2</v>
      </c>
      <c r="T946" t="str">
        <f t="shared" si="102"/>
        <v>Low (0-2 hours)</v>
      </c>
      <c r="U946" t="s">
        <v>23</v>
      </c>
      <c r="V946" t="s">
        <v>27</v>
      </c>
      <c r="W946" t="s">
        <v>32</v>
      </c>
      <c r="X946" t="s">
        <v>29</v>
      </c>
      <c r="Y946">
        <v>68</v>
      </c>
      <c r="Z946">
        <f t="shared" si="103"/>
        <v>-22</v>
      </c>
      <c r="AA946" t="str">
        <f t="shared" si="104"/>
        <v>Deteriorated</v>
      </c>
    </row>
    <row r="947" spans="1:27" x14ac:dyDescent="0.25">
      <c r="A947">
        <v>14</v>
      </c>
      <c r="B947" t="str">
        <f t="shared" si="98"/>
        <v>10-20 hours</v>
      </c>
      <c r="C947">
        <v>68</v>
      </c>
      <c r="D947" t="str">
        <f t="shared" si="99"/>
        <v>Poor</v>
      </c>
      <c r="E947" t="s">
        <v>24</v>
      </c>
      <c r="F947" t="s">
        <v>24</v>
      </c>
      <c r="G947" t="s">
        <v>23</v>
      </c>
      <c r="H947">
        <v>6</v>
      </c>
      <c r="I947" t="str">
        <f t="shared" si="100"/>
        <v>&lt; 8 hours</v>
      </c>
      <c r="J947">
        <v>52</v>
      </c>
      <c r="K947" t="s">
        <v>24</v>
      </c>
      <c r="L947" t="s">
        <v>23</v>
      </c>
      <c r="M947">
        <v>2</v>
      </c>
      <c r="N947" t="str">
        <f t="shared" si="101"/>
        <v>Yes</v>
      </c>
      <c r="O947" t="s">
        <v>20</v>
      </c>
      <c r="P947" t="s">
        <v>24</v>
      </c>
      <c r="Q947" t="s">
        <v>25</v>
      </c>
      <c r="R947" t="s">
        <v>26</v>
      </c>
      <c r="S947">
        <v>2</v>
      </c>
      <c r="T947" t="str">
        <f t="shared" si="102"/>
        <v>Low (0-2 hours)</v>
      </c>
      <c r="U947" t="s">
        <v>22</v>
      </c>
      <c r="V947" t="s">
        <v>31</v>
      </c>
      <c r="W947" t="s">
        <v>28</v>
      </c>
      <c r="X947" t="s">
        <v>29</v>
      </c>
      <c r="Y947">
        <v>62</v>
      </c>
      <c r="Z947">
        <f t="shared" si="103"/>
        <v>10</v>
      </c>
      <c r="AA947" t="str">
        <f t="shared" si="104"/>
        <v>Improved</v>
      </c>
    </row>
    <row r="948" spans="1:27" x14ac:dyDescent="0.25">
      <c r="A948">
        <v>11</v>
      </c>
      <c r="B948" t="str">
        <f t="shared" si="98"/>
        <v>10-20 hours</v>
      </c>
      <c r="C948">
        <v>85</v>
      </c>
      <c r="D948" t="str">
        <f t="shared" si="99"/>
        <v>Good</v>
      </c>
      <c r="E948" t="s">
        <v>21</v>
      </c>
      <c r="F948" t="s">
        <v>20</v>
      </c>
      <c r="G948" t="s">
        <v>23</v>
      </c>
      <c r="H948">
        <v>10</v>
      </c>
      <c r="I948" t="str">
        <f t="shared" si="100"/>
        <v>≥ 8 hours</v>
      </c>
      <c r="J948">
        <v>57</v>
      </c>
      <c r="K948" t="s">
        <v>21</v>
      </c>
      <c r="L948" t="s">
        <v>23</v>
      </c>
      <c r="M948">
        <v>0</v>
      </c>
      <c r="N948" t="str">
        <f t="shared" si="101"/>
        <v>No</v>
      </c>
      <c r="O948" t="s">
        <v>24</v>
      </c>
      <c r="P948" t="s">
        <v>21</v>
      </c>
      <c r="Q948" t="s">
        <v>25</v>
      </c>
      <c r="R948" t="s">
        <v>34</v>
      </c>
      <c r="S948">
        <v>5</v>
      </c>
      <c r="T948" t="str">
        <f t="shared" si="102"/>
        <v>High (4-6 hours)</v>
      </c>
      <c r="U948" t="s">
        <v>22</v>
      </c>
      <c r="V948" t="s">
        <v>27</v>
      </c>
      <c r="W948" t="s">
        <v>28</v>
      </c>
      <c r="X948" t="s">
        <v>29</v>
      </c>
      <c r="Y948">
        <v>65</v>
      </c>
      <c r="Z948">
        <f t="shared" si="103"/>
        <v>8</v>
      </c>
      <c r="AA948" t="str">
        <f t="shared" si="104"/>
        <v>Improved</v>
      </c>
    </row>
    <row r="949" spans="1:27" x14ac:dyDescent="0.25">
      <c r="A949">
        <v>16</v>
      </c>
      <c r="B949" t="str">
        <f t="shared" si="98"/>
        <v>10-20 hours</v>
      </c>
      <c r="C949">
        <v>99</v>
      </c>
      <c r="D949" t="str">
        <f t="shared" si="99"/>
        <v>Very Good</v>
      </c>
      <c r="E949" t="s">
        <v>20</v>
      </c>
      <c r="F949" t="s">
        <v>21</v>
      </c>
      <c r="G949" t="s">
        <v>22</v>
      </c>
      <c r="H949">
        <v>6</v>
      </c>
      <c r="I949" t="str">
        <f t="shared" si="100"/>
        <v>&lt; 8 hours</v>
      </c>
      <c r="J949">
        <v>88</v>
      </c>
      <c r="K949" t="s">
        <v>21</v>
      </c>
      <c r="L949" t="s">
        <v>23</v>
      </c>
      <c r="M949">
        <v>2</v>
      </c>
      <c r="N949" t="str">
        <f t="shared" si="101"/>
        <v>Yes</v>
      </c>
      <c r="O949" t="s">
        <v>20</v>
      </c>
      <c r="P949" t="s">
        <v>20</v>
      </c>
      <c r="Q949" t="s">
        <v>25</v>
      </c>
      <c r="R949" t="s">
        <v>34</v>
      </c>
      <c r="S949">
        <v>3</v>
      </c>
      <c r="T949" t="str">
        <f t="shared" si="102"/>
        <v>Moderate (2-4 hours)</v>
      </c>
      <c r="U949" t="s">
        <v>22</v>
      </c>
      <c r="V949" t="s">
        <v>35</v>
      </c>
      <c r="W949" t="s">
        <v>28</v>
      </c>
      <c r="X949" t="s">
        <v>29</v>
      </c>
      <c r="Y949">
        <v>71</v>
      </c>
      <c r="Z949">
        <f t="shared" si="103"/>
        <v>-17</v>
      </c>
      <c r="AA949" t="str">
        <f t="shared" si="104"/>
        <v>Deteriorated</v>
      </c>
    </row>
    <row r="950" spans="1:27" x14ac:dyDescent="0.25">
      <c r="A950">
        <v>20</v>
      </c>
      <c r="B950" t="str">
        <f t="shared" si="98"/>
        <v>10-20 hours</v>
      </c>
      <c r="C950">
        <v>72</v>
      </c>
      <c r="D950" t="str">
        <f t="shared" si="99"/>
        <v>Fair</v>
      </c>
      <c r="E950" t="s">
        <v>24</v>
      </c>
      <c r="F950" t="s">
        <v>21</v>
      </c>
      <c r="G950" t="s">
        <v>23</v>
      </c>
      <c r="H950">
        <v>7</v>
      </c>
      <c r="I950" t="str">
        <f t="shared" si="100"/>
        <v>&lt; 8 hours</v>
      </c>
      <c r="J950">
        <v>56</v>
      </c>
      <c r="K950" t="s">
        <v>20</v>
      </c>
      <c r="L950" t="s">
        <v>23</v>
      </c>
      <c r="M950">
        <v>0</v>
      </c>
      <c r="N950" t="str">
        <f t="shared" si="101"/>
        <v>No</v>
      </c>
      <c r="O950" t="s">
        <v>20</v>
      </c>
      <c r="P950" t="s">
        <v>24</v>
      </c>
      <c r="Q950" t="s">
        <v>25</v>
      </c>
      <c r="R950" t="s">
        <v>30</v>
      </c>
      <c r="S950">
        <v>6</v>
      </c>
      <c r="T950" t="str">
        <f t="shared" si="102"/>
        <v>High (4-6 hours)</v>
      </c>
      <c r="U950" t="s">
        <v>23</v>
      </c>
      <c r="V950" t="s">
        <v>31</v>
      </c>
      <c r="W950" t="s">
        <v>32</v>
      </c>
      <c r="X950" t="s">
        <v>29</v>
      </c>
      <c r="Y950">
        <v>63</v>
      </c>
      <c r="Z950">
        <f t="shared" si="103"/>
        <v>7</v>
      </c>
      <c r="AA950" t="str">
        <f t="shared" si="104"/>
        <v>Improved</v>
      </c>
    </row>
    <row r="951" spans="1:27" x14ac:dyDescent="0.25">
      <c r="A951">
        <v>21</v>
      </c>
      <c r="B951" t="str">
        <f t="shared" si="98"/>
        <v>20-30 hours</v>
      </c>
      <c r="C951">
        <v>78</v>
      </c>
      <c r="D951" t="str">
        <f t="shared" si="99"/>
        <v>Fair</v>
      </c>
      <c r="E951" t="s">
        <v>21</v>
      </c>
      <c r="F951" t="s">
        <v>24</v>
      </c>
      <c r="G951" t="s">
        <v>22</v>
      </c>
      <c r="H951">
        <v>8</v>
      </c>
      <c r="I951" t="str">
        <f t="shared" si="100"/>
        <v>≥ 8 hours</v>
      </c>
      <c r="J951">
        <v>84</v>
      </c>
      <c r="K951" t="s">
        <v>20</v>
      </c>
      <c r="L951" t="s">
        <v>23</v>
      </c>
      <c r="M951">
        <v>1</v>
      </c>
      <c r="N951" t="str">
        <f t="shared" si="101"/>
        <v>Yes</v>
      </c>
      <c r="O951" t="s">
        <v>21</v>
      </c>
      <c r="P951" t="s">
        <v>20</v>
      </c>
      <c r="Q951" t="s">
        <v>25</v>
      </c>
      <c r="R951" t="s">
        <v>26</v>
      </c>
      <c r="S951">
        <v>4</v>
      </c>
      <c r="T951" t="str">
        <f t="shared" si="102"/>
        <v>Moderate (2-4 hours)</v>
      </c>
      <c r="U951" t="s">
        <v>22</v>
      </c>
      <c r="V951" t="s">
        <v>27</v>
      </c>
      <c r="W951" t="s">
        <v>28</v>
      </c>
      <c r="X951" t="s">
        <v>29</v>
      </c>
      <c r="Y951">
        <v>68</v>
      </c>
      <c r="Z951">
        <f t="shared" si="103"/>
        <v>-16</v>
      </c>
      <c r="AA951" t="str">
        <f t="shared" si="104"/>
        <v>Deteriorated</v>
      </c>
    </row>
    <row r="952" spans="1:27" x14ac:dyDescent="0.25">
      <c r="A952">
        <v>19</v>
      </c>
      <c r="B952" t="str">
        <f t="shared" si="98"/>
        <v>10-20 hours</v>
      </c>
      <c r="C952">
        <v>87</v>
      </c>
      <c r="D952" t="str">
        <f t="shared" si="99"/>
        <v>Good</v>
      </c>
      <c r="E952" t="s">
        <v>21</v>
      </c>
      <c r="F952" t="s">
        <v>20</v>
      </c>
      <c r="G952" t="s">
        <v>23</v>
      </c>
      <c r="H952">
        <v>8</v>
      </c>
      <c r="I952" t="str">
        <f t="shared" si="100"/>
        <v>≥ 8 hours</v>
      </c>
      <c r="J952">
        <v>86</v>
      </c>
      <c r="K952" t="s">
        <v>20</v>
      </c>
      <c r="L952" t="s">
        <v>23</v>
      </c>
      <c r="M952">
        <v>1</v>
      </c>
      <c r="N952" t="str">
        <f t="shared" si="101"/>
        <v>Yes</v>
      </c>
      <c r="O952" t="s">
        <v>24</v>
      </c>
      <c r="P952" t="s">
        <v>21</v>
      </c>
      <c r="Q952" t="s">
        <v>25</v>
      </c>
      <c r="R952" t="s">
        <v>26</v>
      </c>
      <c r="S952">
        <v>4</v>
      </c>
      <c r="T952" t="str">
        <f t="shared" si="102"/>
        <v>Moderate (2-4 hours)</v>
      </c>
      <c r="U952" t="s">
        <v>22</v>
      </c>
      <c r="V952" t="s">
        <v>27</v>
      </c>
      <c r="W952" t="s">
        <v>32</v>
      </c>
      <c r="X952" t="s">
        <v>33</v>
      </c>
      <c r="Y952">
        <v>69</v>
      </c>
      <c r="Z952">
        <f t="shared" si="103"/>
        <v>-17</v>
      </c>
      <c r="AA952" t="str">
        <f t="shared" si="104"/>
        <v>Deteriorated</v>
      </c>
    </row>
    <row r="953" spans="1:27" x14ac:dyDescent="0.25">
      <c r="A953">
        <v>22</v>
      </c>
      <c r="B953" t="str">
        <f t="shared" si="98"/>
        <v>20-30 hours</v>
      </c>
      <c r="C953">
        <v>82</v>
      </c>
      <c r="D953" t="str">
        <f t="shared" si="99"/>
        <v>Good</v>
      </c>
      <c r="E953" t="s">
        <v>21</v>
      </c>
      <c r="F953" t="s">
        <v>21</v>
      </c>
      <c r="G953" t="s">
        <v>22</v>
      </c>
      <c r="H953">
        <v>10</v>
      </c>
      <c r="I953" t="str">
        <f t="shared" si="100"/>
        <v>≥ 8 hours</v>
      </c>
      <c r="J953">
        <v>83</v>
      </c>
      <c r="K953" t="s">
        <v>24</v>
      </c>
      <c r="L953" t="s">
        <v>23</v>
      </c>
      <c r="M953">
        <v>1</v>
      </c>
      <c r="N953" t="str">
        <f t="shared" si="101"/>
        <v>Yes</v>
      </c>
      <c r="O953" t="s">
        <v>20</v>
      </c>
      <c r="P953" t="s">
        <v>21</v>
      </c>
      <c r="Q953" t="s">
        <v>36</v>
      </c>
      <c r="R953" t="s">
        <v>34</v>
      </c>
      <c r="S953">
        <v>2</v>
      </c>
      <c r="T953" t="str">
        <f t="shared" si="102"/>
        <v>Low (0-2 hours)</v>
      </c>
      <c r="U953" t="s">
        <v>23</v>
      </c>
      <c r="V953" t="s">
        <v>31</v>
      </c>
      <c r="W953" t="s">
        <v>32</v>
      </c>
      <c r="X953" t="s">
        <v>29</v>
      </c>
      <c r="Y953">
        <v>69</v>
      </c>
      <c r="Z953">
        <f t="shared" si="103"/>
        <v>-14</v>
      </c>
      <c r="AA953" t="str">
        <f t="shared" si="104"/>
        <v>Deteriorated</v>
      </c>
    </row>
    <row r="954" spans="1:27" x14ac:dyDescent="0.25">
      <c r="A954">
        <v>12</v>
      </c>
      <c r="B954" t="str">
        <f t="shared" si="98"/>
        <v>10-20 hours</v>
      </c>
      <c r="C954">
        <v>94</v>
      </c>
      <c r="D954" t="str">
        <f t="shared" si="99"/>
        <v>Very Good</v>
      </c>
      <c r="E954" t="s">
        <v>24</v>
      </c>
      <c r="F954" t="s">
        <v>21</v>
      </c>
      <c r="G954" t="s">
        <v>23</v>
      </c>
      <c r="H954">
        <v>7</v>
      </c>
      <c r="I954" t="str">
        <f t="shared" si="100"/>
        <v>&lt; 8 hours</v>
      </c>
      <c r="J954">
        <v>91</v>
      </c>
      <c r="K954" t="s">
        <v>20</v>
      </c>
      <c r="L954" t="s">
        <v>23</v>
      </c>
      <c r="M954">
        <v>3</v>
      </c>
      <c r="N954" t="str">
        <f t="shared" si="101"/>
        <v>Yes</v>
      </c>
      <c r="O954" t="s">
        <v>24</v>
      </c>
      <c r="P954" t="s">
        <v>24</v>
      </c>
      <c r="Q954" t="s">
        <v>36</v>
      </c>
      <c r="R954" t="s">
        <v>26</v>
      </c>
      <c r="S954">
        <v>3</v>
      </c>
      <c r="T954" t="str">
        <f t="shared" si="102"/>
        <v>Moderate (2-4 hours)</v>
      </c>
      <c r="U954" t="s">
        <v>22</v>
      </c>
      <c r="V954" t="s">
        <v>35</v>
      </c>
      <c r="W954" t="s">
        <v>28</v>
      </c>
      <c r="X954" t="s">
        <v>33</v>
      </c>
      <c r="Y954">
        <v>71</v>
      </c>
      <c r="Z954">
        <f t="shared" si="103"/>
        <v>-20</v>
      </c>
      <c r="AA954" t="str">
        <f t="shared" si="104"/>
        <v>Deteriorated</v>
      </c>
    </row>
    <row r="955" spans="1:27" x14ac:dyDescent="0.25">
      <c r="A955">
        <v>29</v>
      </c>
      <c r="B955" t="str">
        <f t="shared" si="98"/>
        <v>20-30 hours</v>
      </c>
      <c r="C955">
        <v>90</v>
      </c>
      <c r="D955" t="str">
        <f t="shared" si="99"/>
        <v>Very Good</v>
      </c>
      <c r="E955" t="s">
        <v>24</v>
      </c>
      <c r="F955" t="s">
        <v>21</v>
      </c>
      <c r="G955" t="s">
        <v>22</v>
      </c>
      <c r="H955">
        <v>7</v>
      </c>
      <c r="I955" t="str">
        <f t="shared" si="100"/>
        <v>&lt; 8 hours</v>
      </c>
      <c r="J955">
        <v>76</v>
      </c>
      <c r="K955" t="s">
        <v>24</v>
      </c>
      <c r="L955" t="s">
        <v>23</v>
      </c>
      <c r="M955">
        <v>0</v>
      </c>
      <c r="N955" t="str">
        <f t="shared" si="101"/>
        <v>No</v>
      </c>
      <c r="O955" t="s">
        <v>20</v>
      </c>
      <c r="P955" t="s">
        <v>24</v>
      </c>
      <c r="Q955" t="s">
        <v>25</v>
      </c>
      <c r="R955" t="s">
        <v>34</v>
      </c>
      <c r="S955">
        <v>1</v>
      </c>
      <c r="T955" t="str">
        <f t="shared" si="102"/>
        <v>Low (0-2 hours)</v>
      </c>
      <c r="U955" t="s">
        <v>22</v>
      </c>
      <c r="V955" t="s">
        <v>35</v>
      </c>
      <c r="W955" t="s">
        <v>32</v>
      </c>
      <c r="X955" t="s">
        <v>33</v>
      </c>
      <c r="Y955">
        <v>71</v>
      </c>
      <c r="Z955">
        <f t="shared" si="103"/>
        <v>-5</v>
      </c>
      <c r="AA955" t="str">
        <f t="shared" si="104"/>
        <v>Deteriorated</v>
      </c>
    </row>
    <row r="956" spans="1:27" x14ac:dyDescent="0.25">
      <c r="A956">
        <v>20</v>
      </c>
      <c r="B956" t="str">
        <f t="shared" si="98"/>
        <v>10-20 hours</v>
      </c>
      <c r="C956">
        <v>62</v>
      </c>
      <c r="D956" t="str">
        <f t="shared" si="99"/>
        <v>Poor</v>
      </c>
      <c r="E956" t="s">
        <v>24</v>
      </c>
      <c r="F956" t="s">
        <v>24</v>
      </c>
      <c r="G956" t="s">
        <v>23</v>
      </c>
      <c r="H956">
        <v>9</v>
      </c>
      <c r="I956" t="str">
        <f t="shared" si="100"/>
        <v>≥ 8 hours</v>
      </c>
      <c r="J956">
        <v>95</v>
      </c>
      <c r="K956" t="s">
        <v>20</v>
      </c>
      <c r="L956" t="s">
        <v>23</v>
      </c>
      <c r="M956">
        <v>0</v>
      </c>
      <c r="N956" t="str">
        <f t="shared" si="101"/>
        <v>No</v>
      </c>
      <c r="O956" t="s">
        <v>24</v>
      </c>
      <c r="P956" t="s">
        <v>24</v>
      </c>
      <c r="Q956" t="s">
        <v>36</v>
      </c>
      <c r="R956" t="s">
        <v>34</v>
      </c>
      <c r="S956">
        <v>3</v>
      </c>
      <c r="T956" t="str">
        <f t="shared" si="102"/>
        <v>Moderate (2-4 hours)</v>
      </c>
      <c r="U956" t="s">
        <v>23</v>
      </c>
      <c r="V956" t="s">
        <v>27</v>
      </c>
      <c r="W956" t="s">
        <v>28</v>
      </c>
      <c r="X956" t="s">
        <v>29</v>
      </c>
      <c r="Y956">
        <v>62</v>
      </c>
      <c r="Z956">
        <f t="shared" si="103"/>
        <v>-33</v>
      </c>
      <c r="AA956" t="str">
        <f t="shared" si="104"/>
        <v>Deteriorated</v>
      </c>
    </row>
    <row r="957" spans="1:27" x14ac:dyDescent="0.25">
      <c r="A957">
        <v>27</v>
      </c>
      <c r="B957" t="str">
        <f t="shared" si="98"/>
        <v>20-30 hours</v>
      </c>
      <c r="C957">
        <v>100</v>
      </c>
      <c r="D957" t="str">
        <f t="shared" si="99"/>
        <v>Perfect</v>
      </c>
      <c r="E957" t="s">
        <v>20</v>
      </c>
      <c r="F957" t="s">
        <v>20</v>
      </c>
      <c r="G957" t="s">
        <v>23</v>
      </c>
      <c r="H957">
        <v>7</v>
      </c>
      <c r="I957" t="str">
        <f t="shared" si="100"/>
        <v>&lt; 8 hours</v>
      </c>
      <c r="J957">
        <v>78</v>
      </c>
      <c r="K957" t="s">
        <v>20</v>
      </c>
      <c r="L957" t="s">
        <v>23</v>
      </c>
      <c r="M957">
        <v>2</v>
      </c>
      <c r="N957" t="str">
        <f t="shared" si="101"/>
        <v>Yes</v>
      </c>
      <c r="O957" t="s">
        <v>24</v>
      </c>
      <c r="P957" t="s">
        <v>24</v>
      </c>
      <c r="Q957" t="s">
        <v>25</v>
      </c>
      <c r="R957" t="s">
        <v>30</v>
      </c>
      <c r="S957">
        <v>2</v>
      </c>
      <c r="T957" t="str">
        <f t="shared" si="102"/>
        <v>Low (0-2 hours)</v>
      </c>
      <c r="U957" t="s">
        <v>22</v>
      </c>
      <c r="V957" t="s">
        <v>27</v>
      </c>
      <c r="W957" t="s">
        <v>28</v>
      </c>
      <c r="X957" t="s">
        <v>29</v>
      </c>
      <c r="Y957">
        <v>70</v>
      </c>
      <c r="Z957">
        <f t="shared" si="103"/>
        <v>-8</v>
      </c>
      <c r="AA957" t="str">
        <f t="shared" si="104"/>
        <v>Deteriorated</v>
      </c>
    </row>
    <row r="958" spans="1:27" x14ac:dyDescent="0.25">
      <c r="A958">
        <v>22</v>
      </c>
      <c r="B958" t="str">
        <f t="shared" si="98"/>
        <v>20-30 hours</v>
      </c>
      <c r="C958">
        <v>90</v>
      </c>
      <c r="D958" t="str">
        <f t="shared" si="99"/>
        <v>Very Good</v>
      </c>
      <c r="E958" t="s">
        <v>21</v>
      </c>
      <c r="F958" t="s">
        <v>21</v>
      </c>
      <c r="G958" t="s">
        <v>22</v>
      </c>
      <c r="H958">
        <v>8</v>
      </c>
      <c r="I958" t="str">
        <f t="shared" si="100"/>
        <v>≥ 8 hours</v>
      </c>
      <c r="J958">
        <v>75</v>
      </c>
      <c r="K958" t="s">
        <v>21</v>
      </c>
      <c r="L958" t="s">
        <v>23</v>
      </c>
      <c r="M958">
        <v>1</v>
      </c>
      <c r="N958" t="str">
        <f t="shared" si="101"/>
        <v>Yes</v>
      </c>
      <c r="O958" t="s">
        <v>20</v>
      </c>
      <c r="P958" t="s">
        <v>20</v>
      </c>
      <c r="Q958" t="s">
        <v>36</v>
      </c>
      <c r="R958" t="s">
        <v>34</v>
      </c>
      <c r="S958">
        <v>3</v>
      </c>
      <c r="T958" t="str">
        <f t="shared" si="102"/>
        <v>Moderate (2-4 hours)</v>
      </c>
      <c r="U958" t="s">
        <v>22</v>
      </c>
      <c r="V958" t="s">
        <v>31</v>
      </c>
      <c r="W958" t="s">
        <v>32</v>
      </c>
      <c r="X958" t="s">
        <v>29</v>
      </c>
      <c r="Y958">
        <v>70</v>
      </c>
      <c r="Z958">
        <f t="shared" si="103"/>
        <v>-5</v>
      </c>
      <c r="AA958" t="str">
        <f t="shared" si="104"/>
        <v>Deteriorated</v>
      </c>
    </row>
    <row r="959" spans="1:27" x14ac:dyDescent="0.25">
      <c r="A959">
        <v>23</v>
      </c>
      <c r="B959" t="str">
        <f t="shared" si="98"/>
        <v>20-30 hours</v>
      </c>
      <c r="C959">
        <v>95</v>
      </c>
      <c r="D959" t="str">
        <f t="shared" si="99"/>
        <v>Very Good</v>
      </c>
      <c r="E959" t="s">
        <v>24</v>
      </c>
      <c r="F959" t="s">
        <v>24</v>
      </c>
      <c r="G959" t="s">
        <v>23</v>
      </c>
      <c r="H959">
        <v>7</v>
      </c>
      <c r="I959" t="str">
        <f t="shared" si="100"/>
        <v>&lt; 8 hours</v>
      </c>
      <c r="J959">
        <v>75</v>
      </c>
      <c r="K959" t="s">
        <v>24</v>
      </c>
      <c r="L959" t="s">
        <v>23</v>
      </c>
      <c r="M959">
        <v>2</v>
      </c>
      <c r="N959" t="str">
        <f t="shared" si="101"/>
        <v>Yes</v>
      </c>
      <c r="O959" t="s">
        <v>21</v>
      </c>
      <c r="P959" t="s">
        <v>24</v>
      </c>
      <c r="Q959" t="s">
        <v>25</v>
      </c>
      <c r="R959" t="s">
        <v>26</v>
      </c>
      <c r="S959">
        <v>2</v>
      </c>
      <c r="T959" t="str">
        <f t="shared" si="102"/>
        <v>Low (0-2 hours)</v>
      </c>
      <c r="U959" t="s">
        <v>22</v>
      </c>
      <c r="V959" t="s">
        <v>31</v>
      </c>
      <c r="W959" t="s">
        <v>28</v>
      </c>
      <c r="X959" t="s">
        <v>29</v>
      </c>
      <c r="Y959">
        <v>73</v>
      </c>
      <c r="Z959">
        <f t="shared" si="103"/>
        <v>-2</v>
      </c>
      <c r="AA959" t="str">
        <f t="shared" si="104"/>
        <v>Same</v>
      </c>
    </row>
    <row r="960" spans="1:27" x14ac:dyDescent="0.25">
      <c r="A960">
        <v>23</v>
      </c>
      <c r="B960" t="str">
        <f t="shared" si="98"/>
        <v>20-30 hours</v>
      </c>
      <c r="C960">
        <v>86</v>
      </c>
      <c r="D960" t="str">
        <f t="shared" si="99"/>
        <v>Good</v>
      </c>
      <c r="E960" t="s">
        <v>24</v>
      </c>
      <c r="F960" t="s">
        <v>21</v>
      </c>
      <c r="G960" t="s">
        <v>23</v>
      </c>
      <c r="H960">
        <v>8</v>
      </c>
      <c r="I960" t="str">
        <f t="shared" si="100"/>
        <v>≥ 8 hours</v>
      </c>
      <c r="J960">
        <v>96</v>
      </c>
      <c r="K960" t="s">
        <v>20</v>
      </c>
      <c r="L960" t="s">
        <v>23</v>
      </c>
      <c r="M960">
        <v>3</v>
      </c>
      <c r="N960" t="str">
        <f t="shared" si="101"/>
        <v>Yes</v>
      </c>
      <c r="O960" t="s">
        <v>24</v>
      </c>
      <c r="P960" t="s">
        <v>24</v>
      </c>
      <c r="Q960" t="s">
        <v>36</v>
      </c>
      <c r="R960" t="s">
        <v>26</v>
      </c>
      <c r="S960">
        <v>2</v>
      </c>
      <c r="T960" t="str">
        <f t="shared" si="102"/>
        <v>Low (0-2 hours)</v>
      </c>
      <c r="U960" t="s">
        <v>22</v>
      </c>
      <c r="V960" t="s">
        <v>27</v>
      </c>
      <c r="W960" t="s">
        <v>32</v>
      </c>
      <c r="X960" t="s">
        <v>33</v>
      </c>
      <c r="Y960">
        <v>71</v>
      </c>
      <c r="Z960">
        <f t="shared" si="103"/>
        <v>-25</v>
      </c>
      <c r="AA960" t="str">
        <f t="shared" si="104"/>
        <v>Deteriorated</v>
      </c>
    </row>
    <row r="961" spans="1:27" x14ac:dyDescent="0.25">
      <c r="A961">
        <v>23</v>
      </c>
      <c r="B961" t="str">
        <f t="shared" si="98"/>
        <v>20-30 hours</v>
      </c>
      <c r="C961">
        <v>94</v>
      </c>
      <c r="D961" t="str">
        <f t="shared" si="99"/>
        <v>Very Good</v>
      </c>
      <c r="E961" t="s">
        <v>24</v>
      </c>
      <c r="F961" t="s">
        <v>20</v>
      </c>
      <c r="G961" t="s">
        <v>23</v>
      </c>
      <c r="H961">
        <v>8</v>
      </c>
      <c r="I961" t="str">
        <f t="shared" si="100"/>
        <v>≥ 8 hours</v>
      </c>
      <c r="J961">
        <v>62</v>
      </c>
      <c r="K961" t="s">
        <v>24</v>
      </c>
      <c r="L961" t="s">
        <v>23</v>
      </c>
      <c r="M961">
        <v>2</v>
      </c>
      <c r="N961" t="str">
        <f t="shared" si="101"/>
        <v>Yes</v>
      </c>
      <c r="O961" t="s">
        <v>20</v>
      </c>
      <c r="P961" t="s">
        <v>24</v>
      </c>
      <c r="Q961" t="s">
        <v>25</v>
      </c>
      <c r="R961" t="s">
        <v>26</v>
      </c>
      <c r="S961">
        <v>0</v>
      </c>
      <c r="T961" t="str">
        <f t="shared" si="102"/>
        <v>Low (0-2 hours)</v>
      </c>
      <c r="U961" t="s">
        <v>22</v>
      </c>
      <c r="V961" t="s">
        <v>35</v>
      </c>
      <c r="W961" t="s">
        <v>32</v>
      </c>
      <c r="X961" t="s">
        <v>33</v>
      </c>
      <c r="Y961">
        <v>69</v>
      </c>
      <c r="Z961">
        <f t="shared" si="103"/>
        <v>7</v>
      </c>
      <c r="AA961" t="str">
        <f t="shared" si="104"/>
        <v>Improved</v>
      </c>
    </row>
    <row r="962" spans="1:27" x14ac:dyDescent="0.25">
      <c r="A962">
        <v>24</v>
      </c>
      <c r="B962" t="str">
        <f t="shared" si="98"/>
        <v>20-30 hours</v>
      </c>
      <c r="C962">
        <v>64</v>
      </c>
      <c r="D962" t="str">
        <f t="shared" si="99"/>
        <v>Poor</v>
      </c>
      <c r="E962" t="s">
        <v>24</v>
      </c>
      <c r="F962" t="s">
        <v>21</v>
      </c>
      <c r="G962" t="s">
        <v>23</v>
      </c>
      <c r="H962">
        <v>6</v>
      </c>
      <c r="I962" t="str">
        <f t="shared" si="100"/>
        <v>&lt; 8 hours</v>
      </c>
      <c r="J962">
        <v>85</v>
      </c>
      <c r="K962" t="s">
        <v>21</v>
      </c>
      <c r="L962" t="s">
        <v>23</v>
      </c>
      <c r="M962">
        <v>0</v>
      </c>
      <c r="N962" t="str">
        <f t="shared" si="101"/>
        <v>No</v>
      </c>
      <c r="O962" t="s">
        <v>21</v>
      </c>
      <c r="P962" t="s">
        <v>20</v>
      </c>
      <c r="Q962" t="s">
        <v>36</v>
      </c>
      <c r="R962" t="s">
        <v>34</v>
      </c>
      <c r="S962">
        <v>3</v>
      </c>
      <c r="T962" t="str">
        <f t="shared" si="102"/>
        <v>Moderate (2-4 hours)</v>
      </c>
      <c r="U962" t="s">
        <v>23</v>
      </c>
      <c r="V962" t="s">
        <v>35</v>
      </c>
      <c r="W962" t="s">
        <v>45</v>
      </c>
      <c r="X962" t="s">
        <v>29</v>
      </c>
      <c r="Y962">
        <v>66</v>
      </c>
      <c r="Z962">
        <f t="shared" si="103"/>
        <v>-19</v>
      </c>
      <c r="AA962" t="str">
        <f t="shared" si="104"/>
        <v>Deteriorated</v>
      </c>
    </row>
    <row r="963" spans="1:27" x14ac:dyDescent="0.25">
      <c r="A963">
        <v>28</v>
      </c>
      <c r="B963" t="str">
        <f t="shared" ref="B963:B1026" si="105">IF(A963&lt;=10,"1-10 hours",IF(A963&lt;=20,"10-20 hours",IF(A963&lt;=30,"20-30 hours","above 30 hours")))</f>
        <v>20-30 hours</v>
      </c>
      <c r="C963">
        <v>74</v>
      </c>
      <c r="D963" t="str">
        <f t="shared" ref="D963:D1026" si="106">IF(C963=100,"Perfect",
IF(C963&gt;=90,"Very Good",
IF(C963&gt;=80,"Good",
IF(C963&gt;=70,"Fair",
IF(C963&gt;=60,"Poor","Below 60")))))</f>
        <v>Fair</v>
      </c>
      <c r="E963" t="s">
        <v>24</v>
      </c>
      <c r="F963" t="s">
        <v>20</v>
      </c>
      <c r="G963" t="s">
        <v>23</v>
      </c>
      <c r="H963">
        <v>4</v>
      </c>
      <c r="I963" t="str">
        <f t="shared" ref="I963:I1026" si="107">IF(H963&lt;8,"&lt; 8 hours","≥ 8 hours")</f>
        <v>&lt; 8 hours</v>
      </c>
      <c r="J963">
        <v>62</v>
      </c>
      <c r="K963" t="s">
        <v>24</v>
      </c>
      <c r="L963" t="s">
        <v>23</v>
      </c>
      <c r="M963">
        <v>1</v>
      </c>
      <c r="N963" t="str">
        <f t="shared" ref="N963:N1026" si="108">IF(M963=0,"No","Yes")</f>
        <v>Yes</v>
      </c>
      <c r="O963" t="s">
        <v>20</v>
      </c>
      <c r="P963" t="s">
        <v>24</v>
      </c>
      <c r="Q963" t="s">
        <v>36</v>
      </c>
      <c r="R963" t="s">
        <v>34</v>
      </c>
      <c r="S963">
        <v>3</v>
      </c>
      <c r="T963" t="str">
        <f t="shared" ref="T963:T1026" si="109">IF(S963&lt;=2,"Low (0-2 hours)",IF(S963&lt;=4,"Moderate (2-4 hours)","High (4-6 hours)"))</f>
        <v>Moderate (2-4 hours)</v>
      </c>
      <c r="U963" t="s">
        <v>22</v>
      </c>
      <c r="V963" t="s">
        <v>27</v>
      </c>
      <c r="W963" t="s">
        <v>32</v>
      </c>
      <c r="X963" t="s">
        <v>29</v>
      </c>
      <c r="Y963">
        <v>65</v>
      </c>
      <c r="Z963">
        <f t="shared" ref="Z963:Z1026" si="110">Y963-J963</f>
        <v>3</v>
      </c>
      <c r="AA963" t="str">
        <f t="shared" ref="AA963:AA1026" si="111">IF(Z963&gt;2,"Improved",IF(Z963&lt;-2,"Deteriorated","Same"))</f>
        <v>Improved</v>
      </c>
    </row>
    <row r="964" spans="1:27" x14ac:dyDescent="0.25">
      <c r="A964">
        <v>21</v>
      </c>
      <c r="B964" t="str">
        <f t="shared" si="105"/>
        <v>20-30 hours</v>
      </c>
      <c r="C964">
        <v>95</v>
      </c>
      <c r="D964" t="str">
        <f t="shared" si="106"/>
        <v>Very Good</v>
      </c>
      <c r="E964" t="s">
        <v>21</v>
      </c>
      <c r="F964" t="s">
        <v>24</v>
      </c>
      <c r="G964" t="s">
        <v>22</v>
      </c>
      <c r="H964">
        <v>4</v>
      </c>
      <c r="I964" t="str">
        <f t="shared" si="107"/>
        <v>&lt; 8 hours</v>
      </c>
      <c r="J964">
        <v>55</v>
      </c>
      <c r="K964" t="s">
        <v>24</v>
      </c>
      <c r="L964" t="s">
        <v>23</v>
      </c>
      <c r="M964">
        <v>2</v>
      </c>
      <c r="N964" t="str">
        <f t="shared" si="108"/>
        <v>Yes</v>
      </c>
      <c r="O964" t="s">
        <v>24</v>
      </c>
      <c r="P964" t="s">
        <v>21</v>
      </c>
      <c r="Q964" t="s">
        <v>36</v>
      </c>
      <c r="R964" t="s">
        <v>34</v>
      </c>
      <c r="S964">
        <v>1</v>
      </c>
      <c r="T964" t="str">
        <f t="shared" si="109"/>
        <v>Low (0-2 hours)</v>
      </c>
      <c r="U964" t="s">
        <v>22</v>
      </c>
      <c r="V964" t="s">
        <v>31</v>
      </c>
      <c r="W964" t="s">
        <v>28</v>
      </c>
      <c r="X964" t="s">
        <v>29</v>
      </c>
      <c r="Y964">
        <v>71</v>
      </c>
      <c r="Z964">
        <f t="shared" si="110"/>
        <v>16</v>
      </c>
      <c r="AA964" t="str">
        <f t="shared" si="111"/>
        <v>Improved</v>
      </c>
    </row>
    <row r="965" spans="1:27" x14ac:dyDescent="0.25">
      <c r="A965">
        <v>24</v>
      </c>
      <c r="B965" t="str">
        <f t="shared" si="105"/>
        <v>20-30 hours</v>
      </c>
      <c r="C965">
        <v>68</v>
      </c>
      <c r="D965" t="str">
        <f t="shared" si="106"/>
        <v>Poor</v>
      </c>
      <c r="E965" t="s">
        <v>24</v>
      </c>
      <c r="F965" t="s">
        <v>24</v>
      </c>
      <c r="G965" t="s">
        <v>23</v>
      </c>
      <c r="H965">
        <v>4</v>
      </c>
      <c r="I965" t="str">
        <f t="shared" si="107"/>
        <v>&lt; 8 hours</v>
      </c>
      <c r="J965">
        <v>98</v>
      </c>
      <c r="K965" t="s">
        <v>21</v>
      </c>
      <c r="L965" t="s">
        <v>23</v>
      </c>
      <c r="M965">
        <v>2</v>
      </c>
      <c r="N965" t="str">
        <f t="shared" si="108"/>
        <v>Yes</v>
      </c>
      <c r="O965" t="s">
        <v>24</v>
      </c>
      <c r="P965" t="s">
        <v>21</v>
      </c>
      <c r="Q965" t="s">
        <v>25</v>
      </c>
      <c r="R965" t="s">
        <v>30</v>
      </c>
      <c r="S965">
        <v>2</v>
      </c>
      <c r="T965" t="str">
        <f t="shared" si="109"/>
        <v>Low (0-2 hours)</v>
      </c>
      <c r="U965" t="s">
        <v>22</v>
      </c>
      <c r="V965" t="s">
        <v>27</v>
      </c>
      <c r="W965" t="s">
        <v>28</v>
      </c>
      <c r="X965" t="s">
        <v>29</v>
      </c>
      <c r="Y965">
        <v>68</v>
      </c>
      <c r="Z965">
        <f t="shared" si="110"/>
        <v>-30</v>
      </c>
      <c r="AA965" t="str">
        <f t="shared" si="111"/>
        <v>Deteriorated</v>
      </c>
    </row>
    <row r="966" spans="1:27" x14ac:dyDescent="0.25">
      <c r="A966">
        <v>19</v>
      </c>
      <c r="B966" t="str">
        <f t="shared" si="105"/>
        <v>10-20 hours</v>
      </c>
      <c r="C966">
        <v>63</v>
      </c>
      <c r="D966" t="str">
        <f t="shared" si="106"/>
        <v>Poor</v>
      </c>
      <c r="E966" t="s">
        <v>24</v>
      </c>
      <c r="F966" t="s">
        <v>21</v>
      </c>
      <c r="G966" t="s">
        <v>23</v>
      </c>
      <c r="H966">
        <v>7</v>
      </c>
      <c r="I966" t="str">
        <f t="shared" si="107"/>
        <v>&lt; 8 hours</v>
      </c>
      <c r="J966">
        <v>56</v>
      </c>
      <c r="K966" t="s">
        <v>24</v>
      </c>
      <c r="L966" t="s">
        <v>23</v>
      </c>
      <c r="M966">
        <v>2</v>
      </c>
      <c r="N966" t="str">
        <f t="shared" si="108"/>
        <v>Yes</v>
      </c>
      <c r="O966" t="s">
        <v>20</v>
      </c>
      <c r="P966" t="s">
        <v>24</v>
      </c>
      <c r="Q966" t="s">
        <v>36</v>
      </c>
      <c r="R966" t="s">
        <v>26</v>
      </c>
      <c r="S966">
        <v>3</v>
      </c>
      <c r="T966" t="str">
        <f t="shared" si="109"/>
        <v>Moderate (2-4 hours)</v>
      </c>
      <c r="U966" t="s">
        <v>22</v>
      </c>
      <c r="V966" t="s">
        <v>27</v>
      </c>
      <c r="W966" t="s">
        <v>28</v>
      </c>
      <c r="X966" t="s">
        <v>33</v>
      </c>
      <c r="Y966">
        <v>64</v>
      </c>
      <c r="Z966">
        <f t="shared" si="110"/>
        <v>8</v>
      </c>
      <c r="AA966" t="str">
        <f t="shared" si="111"/>
        <v>Improved</v>
      </c>
    </row>
    <row r="967" spans="1:27" x14ac:dyDescent="0.25">
      <c r="A967">
        <v>29</v>
      </c>
      <c r="B967" t="str">
        <f t="shared" si="105"/>
        <v>20-30 hours</v>
      </c>
      <c r="C967">
        <v>92</v>
      </c>
      <c r="D967" t="str">
        <f t="shared" si="106"/>
        <v>Very Good</v>
      </c>
      <c r="E967" t="s">
        <v>20</v>
      </c>
      <c r="F967" t="s">
        <v>20</v>
      </c>
      <c r="G967" t="s">
        <v>23</v>
      </c>
      <c r="H967">
        <v>4</v>
      </c>
      <c r="I967" t="str">
        <f t="shared" si="107"/>
        <v>&lt; 8 hours</v>
      </c>
      <c r="J967">
        <v>84</v>
      </c>
      <c r="K967" t="s">
        <v>24</v>
      </c>
      <c r="L967" t="s">
        <v>23</v>
      </c>
      <c r="M967">
        <v>2</v>
      </c>
      <c r="N967" t="str">
        <f t="shared" si="108"/>
        <v>Yes</v>
      </c>
      <c r="O967" t="s">
        <v>20</v>
      </c>
      <c r="P967" t="s">
        <v>24</v>
      </c>
      <c r="Q967" t="s">
        <v>25</v>
      </c>
      <c r="R967" t="s">
        <v>30</v>
      </c>
      <c r="S967">
        <v>3</v>
      </c>
      <c r="T967" t="str">
        <f t="shared" si="109"/>
        <v>Moderate (2-4 hours)</v>
      </c>
      <c r="U967" t="s">
        <v>22</v>
      </c>
      <c r="V967" t="s">
        <v>35</v>
      </c>
      <c r="W967" t="s">
        <v>28</v>
      </c>
      <c r="X967" t="s">
        <v>29</v>
      </c>
      <c r="Y967">
        <v>71</v>
      </c>
      <c r="Z967">
        <f t="shared" si="110"/>
        <v>-13</v>
      </c>
      <c r="AA967" t="str">
        <f t="shared" si="111"/>
        <v>Deteriorated</v>
      </c>
    </row>
    <row r="968" spans="1:27" x14ac:dyDescent="0.25">
      <c r="A968">
        <v>16</v>
      </c>
      <c r="B968" t="str">
        <f t="shared" si="105"/>
        <v>10-20 hours</v>
      </c>
      <c r="C968">
        <v>93</v>
      </c>
      <c r="D968" t="str">
        <f t="shared" si="106"/>
        <v>Very Good</v>
      </c>
      <c r="E968" t="s">
        <v>20</v>
      </c>
      <c r="F968" t="s">
        <v>24</v>
      </c>
      <c r="G968" t="s">
        <v>22</v>
      </c>
      <c r="H968">
        <v>7</v>
      </c>
      <c r="I968" t="str">
        <f t="shared" si="107"/>
        <v>&lt; 8 hours</v>
      </c>
      <c r="J968">
        <v>71</v>
      </c>
      <c r="K968" t="s">
        <v>24</v>
      </c>
      <c r="L968" t="s">
        <v>23</v>
      </c>
      <c r="M968">
        <v>0</v>
      </c>
      <c r="N968" t="str">
        <f t="shared" si="108"/>
        <v>No</v>
      </c>
      <c r="O968" t="s">
        <v>24</v>
      </c>
      <c r="P968" t="s">
        <v>21</v>
      </c>
      <c r="Q968" t="s">
        <v>25</v>
      </c>
      <c r="R968" t="s">
        <v>26</v>
      </c>
      <c r="S968">
        <v>2</v>
      </c>
      <c r="T968" t="str">
        <f t="shared" si="109"/>
        <v>Low (0-2 hours)</v>
      </c>
      <c r="U968" t="s">
        <v>22</v>
      </c>
      <c r="V968" t="s">
        <v>27</v>
      </c>
      <c r="W968" t="s">
        <v>28</v>
      </c>
      <c r="X968" t="s">
        <v>29</v>
      </c>
      <c r="Y968">
        <v>67</v>
      </c>
      <c r="Z968">
        <f t="shared" si="110"/>
        <v>-4</v>
      </c>
      <c r="AA968" t="str">
        <f t="shared" si="111"/>
        <v>Deteriorated</v>
      </c>
    </row>
    <row r="969" spans="1:27" x14ac:dyDescent="0.25">
      <c r="A969">
        <v>31</v>
      </c>
      <c r="B969" t="str">
        <f t="shared" si="105"/>
        <v>above 30 hours</v>
      </c>
      <c r="C969">
        <v>67</v>
      </c>
      <c r="D969" t="str">
        <f t="shared" si="106"/>
        <v>Poor</v>
      </c>
      <c r="E969" t="s">
        <v>24</v>
      </c>
      <c r="F969" t="s">
        <v>20</v>
      </c>
      <c r="G969" t="s">
        <v>22</v>
      </c>
      <c r="H969">
        <v>7</v>
      </c>
      <c r="I969" t="str">
        <f t="shared" si="107"/>
        <v>&lt; 8 hours</v>
      </c>
      <c r="J969">
        <v>92</v>
      </c>
      <c r="K969" t="s">
        <v>21</v>
      </c>
      <c r="L969" t="s">
        <v>23</v>
      </c>
      <c r="M969">
        <v>2</v>
      </c>
      <c r="N969" t="str">
        <f t="shared" si="108"/>
        <v>Yes</v>
      </c>
      <c r="O969" t="s">
        <v>24</v>
      </c>
      <c r="P969" t="s">
        <v>24</v>
      </c>
      <c r="Q969" t="s">
        <v>25</v>
      </c>
      <c r="R969" t="s">
        <v>30</v>
      </c>
      <c r="S969">
        <v>3</v>
      </c>
      <c r="T969" t="str">
        <f t="shared" si="109"/>
        <v>Moderate (2-4 hours)</v>
      </c>
      <c r="U969" t="s">
        <v>22</v>
      </c>
      <c r="V969" t="s">
        <v>27</v>
      </c>
      <c r="W969" t="s">
        <v>37</v>
      </c>
      <c r="X969" t="s">
        <v>33</v>
      </c>
      <c r="Y969">
        <v>66</v>
      </c>
      <c r="Z969">
        <f t="shared" si="110"/>
        <v>-26</v>
      </c>
      <c r="AA969" t="str">
        <f t="shared" si="111"/>
        <v>Deteriorated</v>
      </c>
    </row>
    <row r="970" spans="1:27" x14ac:dyDescent="0.25">
      <c r="A970">
        <v>20</v>
      </c>
      <c r="B970" t="str">
        <f t="shared" si="105"/>
        <v>10-20 hours</v>
      </c>
      <c r="C970">
        <v>94</v>
      </c>
      <c r="D970" t="str">
        <f t="shared" si="106"/>
        <v>Very Good</v>
      </c>
      <c r="E970" t="s">
        <v>20</v>
      </c>
      <c r="F970" t="s">
        <v>21</v>
      </c>
      <c r="G970" t="s">
        <v>23</v>
      </c>
      <c r="H970">
        <v>8</v>
      </c>
      <c r="I970" t="str">
        <f t="shared" si="107"/>
        <v>≥ 8 hours</v>
      </c>
      <c r="J970">
        <v>89</v>
      </c>
      <c r="K970" t="s">
        <v>24</v>
      </c>
      <c r="L970" t="s">
        <v>23</v>
      </c>
      <c r="M970">
        <v>1</v>
      </c>
      <c r="N970" t="str">
        <f t="shared" si="108"/>
        <v>Yes</v>
      </c>
      <c r="O970" t="s">
        <v>20</v>
      </c>
      <c r="P970" t="s">
        <v>24</v>
      </c>
      <c r="Q970" t="s">
        <v>25</v>
      </c>
      <c r="R970" t="s">
        <v>26</v>
      </c>
      <c r="S970">
        <v>4</v>
      </c>
      <c r="T970" t="str">
        <f t="shared" si="109"/>
        <v>Moderate (2-4 hours)</v>
      </c>
      <c r="U970" t="s">
        <v>22</v>
      </c>
      <c r="V970" t="s">
        <v>27</v>
      </c>
      <c r="W970" t="s">
        <v>28</v>
      </c>
      <c r="X970" t="s">
        <v>29</v>
      </c>
      <c r="Y970">
        <v>71</v>
      </c>
      <c r="Z970">
        <f t="shared" si="110"/>
        <v>-18</v>
      </c>
      <c r="AA970" t="str">
        <f t="shared" si="111"/>
        <v>Deteriorated</v>
      </c>
    </row>
    <row r="971" spans="1:27" x14ac:dyDescent="0.25">
      <c r="A971">
        <v>11</v>
      </c>
      <c r="B971" t="str">
        <f t="shared" si="105"/>
        <v>10-20 hours</v>
      </c>
      <c r="C971">
        <v>87</v>
      </c>
      <c r="D971" t="str">
        <f t="shared" si="106"/>
        <v>Good</v>
      </c>
      <c r="E971" t="s">
        <v>20</v>
      </c>
      <c r="F971" t="s">
        <v>24</v>
      </c>
      <c r="G971" t="s">
        <v>22</v>
      </c>
      <c r="H971">
        <v>8</v>
      </c>
      <c r="I971" t="str">
        <f t="shared" si="107"/>
        <v>≥ 8 hours</v>
      </c>
      <c r="J971">
        <v>57</v>
      </c>
      <c r="K971" t="s">
        <v>21</v>
      </c>
      <c r="L971" t="s">
        <v>23</v>
      </c>
      <c r="M971">
        <v>0</v>
      </c>
      <c r="N971" t="str">
        <f t="shared" si="108"/>
        <v>No</v>
      </c>
      <c r="O971" t="s">
        <v>20</v>
      </c>
      <c r="P971" t="s">
        <v>24</v>
      </c>
      <c r="Q971" t="s">
        <v>25</v>
      </c>
      <c r="R971" t="s">
        <v>30</v>
      </c>
      <c r="S971">
        <v>2</v>
      </c>
      <c r="T971" t="str">
        <f t="shared" si="109"/>
        <v>Low (0-2 hours)</v>
      </c>
      <c r="U971" t="s">
        <v>22</v>
      </c>
      <c r="V971" t="s">
        <v>27</v>
      </c>
      <c r="W971" t="s">
        <v>32</v>
      </c>
      <c r="X971" t="s">
        <v>29</v>
      </c>
      <c r="Y971">
        <v>62</v>
      </c>
      <c r="Z971">
        <f t="shared" si="110"/>
        <v>5</v>
      </c>
      <c r="AA971" t="str">
        <f t="shared" si="111"/>
        <v>Improved</v>
      </c>
    </row>
    <row r="972" spans="1:27" x14ac:dyDescent="0.25">
      <c r="A972">
        <v>21</v>
      </c>
      <c r="B972" t="str">
        <f t="shared" si="105"/>
        <v>20-30 hours</v>
      </c>
      <c r="C972">
        <v>81</v>
      </c>
      <c r="D972" t="str">
        <f t="shared" si="106"/>
        <v>Good</v>
      </c>
      <c r="E972" t="s">
        <v>21</v>
      </c>
      <c r="F972" t="s">
        <v>24</v>
      </c>
      <c r="G972" t="s">
        <v>22</v>
      </c>
      <c r="H972">
        <v>8</v>
      </c>
      <c r="I972" t="str">
        <f t="shared" si="107"/>
        <v>≥ 8 hours</v>
      </c>
      <c r="J972">
        <v>73</v>
      </c>
      <c r="K972" t="s">
        <v>24</v>
      </c>
      <c r="L972" t="s">
        <v>23</v>
      </c>
      <c r="M972">
        <v>3</v>
      </c>
      <c r="N972" t="str">
        <f t="shared" si="108"/>
        <v>Yes</v>
      </c>
      <c r="O972" t="s">
        <v>20</v>
      </c>
      <c r="P972" t="s">
        <v>24</v>
      </c>
      <c r="Q972" t="s">
        <v>25</v>
      </c>
      <c r="R972" t="s">
        <v>26</v>
      </c>
      <c r="S972">
        <v>2</v>
      </c>
      <c r="T972" t="str">
        <f t="shared" si="109"/>
        <v>Low (0-2 hours)</v>
      </c>
      <c r="U972" t="s">
        <v>23</v>
      </c>
      <c r="V972" t="s">
        <v>27</v>
      </c>
      <c r="W972" t="s">
        <v>28</v>
      </c>
      <c r="X972" t="s">
        <v>29</v>
      </c>
      <c r="Y972">
        <v>67</v>
      </c>
      <c r="Z972">
        <f t="shared" si="110"/>
        <v>-6</v>
      </c>
      <c r="AA972" t="str">
        <f t="shared" si="111"/>
        <v>Deteriorated</v>
      </c>
    </row>
    <row r="973" spans="1:27" x14ac:dyDescent="0.25">
      <c r="A973">
        <v>16</v>
      </c>
      <c r="B973" t="str">
        <f t="shared" si="105"/>
        <v>10-20 hours</v>
      </c>
      <c r="C973">
        <v>93</v>
      </c>
      <c r="D973" t="str">
        <f t="shared" si="106"/>
        <v>Very Good</v>
      </c>
      <c r="E973" t="s">
        <v>24</v>
      </c>
      <c r="F973" t="s">
        <v>20</v>
      </c>
      <c r="G973" t="s">
        <v>23</v>
      </c>
      <c r="H973">
        <v>8</v>
      </c>
      <c r="I973" t="str">
        <f t="shared" si="107"/>
        <v>≥ 8 hours</v>
      </c>
      <c r="J973">
        <v>51</v>
      </c>
      <c r="K973" t="s">
        <v>24</v>
      </c>
      <c r="L973" t="s">
        <v>23</v>
      </c>
      <c r="M973">
        <v>3</v>
      </c>
      <c r="N973" t="str">
        <f t="shared" si="108"/>
        <v>Yes</v>
      </c>
      <c r="O973" t="s">
        <v>20</v>
      </c>
      <c r="P973" t="s">
        <v>24</v>
      </c>
      <c r="Q973" t="s">
        <v>25</v>
      </c>
      <c r="R973" t="s">
        <v>34</v>
      </c>
      <c r="S973">
        <v>2</v>
      </c>
      <c r="T973" t="str">
        <f t="shared" si="109"/>
        <v>Low (0-2 hours)</v>
      </c>
      <c r="U973" t="s">
        <v>22</v>
      </c>
      <c r="V973" t="s">
        <v>31</v>
      </c>
      <c r="W973" t="s">
        <v>28</v>
      </c>
      <c r="X973" t="s">
        <v>29</v>
      </c>
      <c r="Y973">
        <v>67</v>
      </c>
      <c r="Z973">
        <f t="shared" si="110"/>
        <v>16</v>
      </c>
      <c r="AA973" t="str">
        <f t="shared" si="111"/>
        <v>Improved</v>
      </c>
    </row>
    <row r="974" spans="1:27" x14ac:dyDescent="0.25">
      <c r="A974">
        <v>25</v>
      </c>
      <c r="B974" t="str">
        <f t="shared" si="105"/>
        <v>20-30 hours</v>
      </c>
      <c r="C974">
        <v>77</v>
      </c>
      <c r="D974" t="str">
        <f t="shared" si="106"/>
        <v>Fair</v>
      </c>
      <c r="E974" t="s">
        <v>20</v>
      </c>
      <c r="F974" t="s">
        <v>24</v>
      </c>
      <c r="G974" t="s">
        <v>23</v>
      </c>
      <c r="H974">
        <v>7</v>
      </c>
      <c r="I974" t="str">
        <f t="shared" si="107"/>
        <v>&lt; 8 hours</v>
      </c>
      <c r="J974">
        <v>71</v>
      </c>
      <c r="K974" t="s">
        <v>24</v>
      </c>
      <c r="L974" t="s">
        <v>23</v>
      </c>
      <c r="M974">
        <v>0</v>
      </c>
      <c r="N974" t="str">
        <f t="shared" si="108"/>
        <v>No</v>
      </c>
      <c r="O974" t="s">
        <v>24</v>
      </c>
      <c r="P974" t="s">
        <v>24</v>
      </c>
      <c r="Q974" t="s">
        <v>25</v>
      </c>
      <c r="R974" t="s">
        <v>30</v>
      </c>
      <c r="S974">
        <v>3</v>
      </c>
      <c r="T974" t="str">
        <f t="shared" si="109"/>
        <v>Moderate (2-4 hours)</v>
      </c>
      <c r="U974" t="s">
        <v>22</v>
      </c>
      <c r="V974" t="s">
        <v>27</v>
      </c>
      <c r="W974" t="s">
        <v>28</v>
      </c>
      <c r="X974" t="s">
        <v>33</v>
      </c>
      <c r="Y974">
        <v>66</v>
      </c>
      <c r="Z974">
        <f t="shared" si="110"/>
        <v>-5</v>
      </c>
      <c r="AA974" t="str">
        <f t="shared" si="111"/>
        <v>Deteriorated</v>
      </c>
    </row>
    <row r="975" spans="1:27" x14ac:dyDescent="0.25">
      <c r="A975">
        <v>16</v>
      </c>
      <c r="B975" t="str">
        <f t="shared" si="105"/>
        <v>10-20 hours</v>
      </c>
      <c r="C975">
        <v>68</v>
      </c>
      <c r="D975" t="str">
        <f t="shared" si="106"/>
        <v>Poor</v>
      </c>
      <c r="E975" t="s">
        <v>20</v>
      </c>
      <c r="F975" t="s">
        <v>24</v>
      </c>
      <c r="G975" t="s">
        <v>23</v>
      </c>
      <c r="H975">
        <v>7</v>
      </c>
      <c r="I975" t="str">
        <f t="shared" si="107"/>
        <v>&lt; 8 hours</v>
      </c>
      <c r="J975">
        <v>85</v>
      </c>
      <c r="K975" t="s">
        <v>21</v>
      </c>
      <c r="L975" t="s">
        <v>23</v>
      </c>
      <c r="M975">
        <v>1</v>
      </c>
      <c r="N975" t="str">
        <f t="shared" si="108"/>
        <v>Yes</v>
      </c>
      <c r="O975" t="s">
        <v>20</v>
      </c>
      <c r="P975" t="s">
        <v>21</v>
      </c>
      <c r="Q975" t="s">
        <v>36</v>
      </c>
      <c r="R975" t="s">
        <v>26</v>
      </c>
      <c r="S975">
        <v>3</v>
      </c>
      <c r="T975" t="str">
        <f t="shared" si="109"/>
        <v>Moderate (2-4 hours)</v>
      </c>
      <c r="U975" t="s">
        <v>22</v>
      </c>
      <c r="V975" t="s">
        <v>35</v>
      </c>
      <c r="W975" t="s">
        <v>32</v>
      </c>
      <c r="X975" t="s">
        <v>33</v>
      </c>
      <c r="Y975">
        <v>64</v>
      </c>
      <c r="Z975">
        <f t="shared" si="110"/>
        <v>-21</v>
      </c>
      <c r="AA975" t="str">
        <f t="shared" si="111"/>
        <v>Deteriorated</v>
      </c>
    </row>
    <row r="976" spans="1:27" x14ac:dyDescent="0.25">
      <c r="A976">
        <v>17</v>
      </c>
      <c r="B976" t="str">
        <f t="shared" si="105"/>
        <v>10-20 hours</v>
      </c>
      <c r="C976">
        <v>71</v>
      </c>
      <c r="D976" t="str">
        <f t="shared" si="106"/>
        <v>Fair</v>
      </c>
      <c r="E976" t="s">
        <v>20</v>
      </c>
      <c r="F976" t="s">
        <v>24</v>
      </c>
      <c r="G976" t="s">
        <v>23</v>
      </c>
      <c r="H976">
        <v>6</v>
      </c>
      <c r="I976" t="str">
        <f t="shared" si="107"/>
        <v>&lt; 8 hours</v>
      </c>
      <c r="J976">
        <v>62</v>
      </c>
      <c r="K976" t="s">
        <v>24</v>
      </c>
      <c r="L976" t="s">
        <v>23</v>
      </c>
      <c r="M976">
        <v>2</v>
      </c>
      <c r="N976" t="str">
        <f t="shared" si="108"/>
        <v>Yes</v>
      </c>
      <c r="O976" t="s">
        <v>20</v>
      </c>
      <c r="P976" t="s">
        <v>24</v>
      </c>
      <c r="Q976" t="s">
        <v>25</v>
      </c>
      <c r="R976" t="s">
        <v>34</v>
      </c>
      <c r="S976">
        <v>3</v>
      </c>
      <c r="T976" t="str">
        <f t="shared" si="109"/>
        <v>Moderate (2-4 hours)</v>
      </c>
      <c r="U976" t="s">
        <v>23</v>
      </c>
      <c r="V976" t="s">
        <v>31</v>
      </c>
      <c r="W976" t="s">
        <v>28</v>
      </c>
      <c r="X976" t="s">
        <v>29</v>
      </c>
      <c r="Y976">
        <v>62</v>
      </c>
      <c r="Z976">
        <f t="shared" si="110"/>
        <v>0</v>
      </c>
      <c r="AA976" t="str">
        <f t="shared" si="111"/>
        <v>Same</v>
      </c>
    </row>
    <row r="977" spans="1:27" x14ac:dyDescent="0.25">
      <c r="A977">
        <v>9</v>
      </c>
      <c r="B977" t="str">
        <f t="shared" si="105"/>
        <v>1-10 hours</v>
      </c>
      <c r="C977">
        <v>80</v>
      </c>
      <c r="D977" t="str">
        <f t="shared" si="106"/>
        <v>Good</v>
      </c>
      <c r="E977" t="s">
        <v>24</v>
      </c>
      <c r="F977" t="s">
        <v>21</v>
      </c>
      <c r="G977" t="s">
        <v>22</v>
      </c>
      <c r="H977">
        <v>7</v>
      </c>
      <c r="I977" t="str">
        <f t="shared" si="107"/>
        <v>&lt; 8 hours</v>
      </c>
      <c r="J977">
        <v>91</v>
      </c>
      <c r="K977" t="s">
        <v>20</v>
      </c>
      <c r="L977" t="s">
        <v>23</v>
      </c>
      <c r="M977">
        <v>1</v>
      </c>
      <c r="N977" t="str">
        <f t="shared" si="108"/>
        <v>Yes</v>
      </c>
      <c r="O977" t="s">
        <v>24</v>
      </c>
      <c r="P977" t="s">
        <v>24</v>
      </c>
      <c r="Q977" t="s">
        <v>25</v>
      </c>
      <c r="R977" t="s">
        <v>34</v>
      </c>
      <c r="S977">
        <v>3</v>
      </c>
      <c r="T977" t="str">
        <f t="shared" si="109"/>
        <v>Moderate (2-4 hours)</v>
      </c>
      <c r="U977" t="s">
        <v>22</v>
      </c>
      <c r="V977" t="s">
        <v>31</v>
      </c>
      <c r="W977" t="s">
        <v>28</v>
      </c>
      <c r="X977" t="s">
        <v>33</v>
      </c>
      <c r="Y977">
        <v>65</v>
      </c>
      <c r="Z977">
        <f t="shared" si="110"/>
        <v>-26</v>
      </c>
      <c r="AA977" t="str">
        <f t="shared" si="111"/>
        <v>Deteriorated</v>
      </c>
    </row>
    <row r="978" spans="1:27" x14ac:dyDescent="0.25">
      <c r="A978">
        <v>17</v>
      </c>
      <c r="B978" t="str">
        <f t="shared" si="105"/>
        <v>10-20 hours</v>
      </c>
      <c r="C978">
        <v>81</v>
      </c>
      <c r="D978" t="str">
        <f t="shared" si="106"/>
        <v>Good</v>
      </c>
      <c r="E978" t="s">
        <v>24</v>
      </c>
      <c r="F978" t="s">
        <v>20</v>
      </c>
      <c r="G978" t="s">
        <v>23</v>
      </c>
      <c r="H978">
        <v>5</v>
      </c>
      <c r="I978" t="str">
        <f t="shared" si="107"/>
        <v>&lt; 8 hours</v>
      </c>
      <c r="J978">
        <v>53</v>
      </c>
      <c r="K978" t="s">
        <v>20</v>
      </c>
      <c r="L978" t="s">
        <v>23</v>
      </c>
      <c r="M978">
        <v>0</v>
      </c>
      <c r="N978" t="str">
        <f t="shared" si="108"/>
        <v>No</v>
      </c>
      <c r="O978" t="s">
        <v>24</v>
      </c>
      <c r="P978" t="s">
        <v>24</v>
      </c>
      <c r="Q978" t="s">
        <v>25</v>
      </c>
      <c r="R978" t="s">
        <v>34</v>
      </c>
      <c r="S978">
        <v>1</v>
      </c>
      <c r="T978" t="str">
        <f t="shared" si="109"/>
        <v>Low (0-2 hours)</v>
      </c>
      <c r="U978" t="s">
        <v>22</v>
      </c>
      <c r="V978" t="s">
        <v>31</v>
      </c>
      <c r="W978" t="s">
        <v>28</v>
      </c>
      <c r="X978" t="s">
        <v>29</v>
      </c>
      <c r="Y978">
        <v>63</v>
      </c>
      <c r="Z978">
        <f t="shared" si="110"/>
        <v>10</v>
      </c>
      <c r="AA978" t="str">
        <f t="shared" si="111"/>
        <v>Improved</v>
      </c>
    </row>
    <row r="979" spans="1:27" x14ac:dyDescent="0.25">
      <c r="A979">
        <v>5</v>
      </c>
      <c r="B979" t="str">
        <f t="shared" si="105"/>
        <v>1-10 hours</v>
      </c>
      <c r="C979">
        <v>92</v>
      </c>
      <c r="D979" t="str">
        <f t="shared" si="106"/>
        <v>Very Good</v>
      </c>
      <c r="E979" t="s">
        <v>24</v>
      </c>
      <c r="F979" t="s">
        <v>24</v>
      </c>
      <c r="G979" t="s">
        <v>23</v>
      </c>
      <c r="H979">
        <v>9</v>
      </c>
      <c r="I979" t="str">
        <f t="shared" si="107"/>
        <v>≥ 8 hours</v>
      </c>
      <c r="J979">
        <v>52</v>
      </c>
      <c r="K979" t="s">
        <v>24</v>
      </c>
      <c r="L979" t="s">
        <v>23</v>
      </c>
      <c r="M979">
        <v>2</v>
      </c>
      <c r="N979" t="str">
        <f t="shared" si="108"/>
        <v>Yes</v>
      </c>
      <c r="O979" t="s">
        <v>21</v>
      </c>
      <c r="P979" t="s">
        <v>24</v>
      </c>
      <c r="Q979" t="s">
        <v>36</v>
      </c>
      <c r="R979" t="s">
        <v>34</v>
      </c>
      <c r="S979">
        <v>4</v>
      </c>
      <c r="T979" t="str">
        <f t="shared" si="109"/>
        <v>Moderate (2-4 hours)</v>
      </c>
      <c r="U979" t="s">
        <v>23</v>
      </c>
      <c r="V979" t="s">
        <v>31</v>
      </c>
      <c r="W979" t="s">
        <v>32</v>
      </c>
      <c r="X979" t="s">
        <v>33</v>
      </c>
      <c r="Y979">
        <v>64</v>
      </c>
      <c r="Z979">
        <f t="shared" si="110"/>
        <v>12</v>
      </c>
      <c r="AA979" t="str">
        <f t="shared" si="111"/>
        <v>Improved</v>
      </c>
    </row>
    <row r="980" spans="1:27" x14ac:dyDescent="0.25">
      <c r="A980">
        <v>10</v>
      </c>
      <c r="B980" t="str">
        <f t="shared" si="105"/>
        <v>1-10 hours</v>
      </c>
      <c r="C980">
        <v>92</v>
      </c>
      <c r="D980" t="str">
        <f t="shared" si="106"/>
        <v>Very Good</v>
      </c>
      <c r="E980" t="s">
        <v>20</v>
      </c>
      <c r="F980" t="s">
        <v>21</v>
      </c>
      <c r="G980" t="s">
        <v>23</v>
      </c>
      <c r="H980">
        <v>6</v>
      </c>
      <c r="I980" t="str">
        <f t="shared" si="107"/>
        <v>&lt; 8 hours</v>
      </c>
      <c r="J980">
        <v>51</v>
      </c>
      <c r="K980" t="s">
        <v>20</v>
      </c>
      <c r="L980" t="s">
        <v>23</v>
      </c>
      <c r="M980">
        <v>1</v>
      </c>
      <c r="N980" t="str">
        <f t="shared" si="108"/>
        <v>Yes</v>
      </c>
      <c r="O980" t="s">
        <v>24</v>
      </c>
      <c r="P980" t="s">
        <v>24</v>
      </c>
      <c r="Q980" t="s">
        <v>36</v>
      </c>
      <c r="R980" t="s">
        <v>34</v>
      </c>
      <c r="S980">
        <v>3</v>
      </c>
      <c r="T980" t="str">
        <f t="shared" si="109"/>
        <v>Moderate (2-4 hours)</v>
      </c>
      <c r="U980" t="s">
        <v>22</v>
      </c>
      <c r="V980" t="s">
        <v>27</v>
      </c>
      <c r="W980" t="s">
        <v>28</v>
      </c>
      <c r="X980" t="s">
        <v>33</v>
      </c>
      <c r="Y980">
        <v>65</v>
      </c>
      <c r="Z980">
        <f t="shared" si="110"/>
        <v>14</v>
      </c>
      <c r="AA980" t="str">
        <f t="shared" si="111"/>
        <v>Improved</v>
      </c>
    </row>
    <row r="981" spans="1:27" x14ac:dyDescent="0.25">
      <c r="A981">
        <v>25</v>
      </c>
      <c r="B981" t="str">
        <f t="shared" si="105"/>
        <v>20-30 hours</v>
      </c>
      <c r="C981">
        <v>83</v>
      </c>
      <c r="D981" t="str">
        <f t="shared" si="106"/>
        <v>Good</v>
      </c>
      <c r="E981" t="s">
        <v>24</v>
      </c>
      <c r="F981" t="s">
        <v>21</v>
      </c>
      <c r="G981" t="s">
        <v>22</v>
      </c>
      <c r="H981">
        <v>7</v>
      </c>
      <c r="I981" t="str">
        <f t="shared" si="107"/>
        <v>&lt; 8 hours</v>
      </c>
      <c r="J981">
        <v>64</v>
      </c>
      <c r="K981" t="s">
        <v>24</v>
      </c>
      <c r="L981" t="s">
        <v>23</v>
      </c>
      <c r="M981">
        <v>0</v>
      </c>
      <c r="N981" t="str">
        <f t="shared" si="108"/>
        <v>No</v>
      </c>
      <c r="O981" t="s">
        <v>20</v>
      </c>
      <c r="P981" t="s">
        <v>24</v>
      </c>
      <c r="Q981" t="s">
        <v>25</v>
      </c>
      <c r="R981" t="s">
        <v>34</v>
      </c>
      <c r="S981">
        <v>2</v>
      </c>
      <c r="T981" t="str">
        <f t="shared" si="109"/>
        <v>Low (0-2 hours)</v>
      </c>
      <c r="U981" t="s">
        <v>22</v>
      </c>
      <c r="V981" t="s">
        <v>31</v>
      </c>
      <c r="W981" t="s">
        <v>32</v>
      </c>
      <c r="X981" t="s">
        <v>29</v>
      </c>
      <c r="Y981">
        <v>68</v>
      </c>
      <c r="Z981">
        <f t="shared" si="110"/>
        <v>4</v>
      </c>
      <c r="AA981" t="str">
        <f t="shared" si="111"/>
        <v>Improved</v>
      </c>
    </row>
    <row r="982" spans="1:27" x14ac:dyDescent="0.25">
      <c r="A982">
        <v>25</v>
      </c>
      <c r="B982" t="str">
        <f t="shared" si="105"/>
        <v>20-30 hours</v>
      </c>
      <c r="C982">
        <v>91</v>
      </c>
      <c r="D982" t="str">
        <f t="shared" si="106"/>
        <v>Very Good</v>
      </c>
      <c r="E982" t="s">
        <v>24</v>
      </c>
      <c r="F982" t="s">
        <v>21</v>
      </c>
      <c r="G982" t="s">
        <v>23</v>
      </c>
      <c r="H982">
        <v>7</v>
      </c>
      <c r="I982" t="str">
        <f t="shared" si="107"/>
        <v>&lt; 8 hours</v>
      </c>
      <c r="J982">
        <v>73</v>
      </c>
      <c r="K982" t="s">
        <v>24</v>
      </c>
      <c r="L982" t="s">
        <v>23</v>
      </c>
      <c r="M982">
        <v>2</v>
      </c>
      <c r="N982" t="str">
        <f t="shared" si="108"/>
        <v>Yes</v>
      </c>
      <c r="O982" t="s">
        <v>20</v>
      </c>
      <c r="P982" t="s">
        <v>24</v>
      </c>
      <c r="Q982" t="s">
        <v>25</v>
      </c>
      <c r="R982" t="s">
        <v>26</v>
      </c>
      <c r="S982">
        <v>3</v>
      </c>
      <c r="T982" t="str">
        <f t="shared" si="109"/>
        <v>Moderate (2-4 hours)</v>
      </c>
      <c r="U982" t="s">
        <v>22</v>
      </c>
      <c r="V982" t="s">
        <v>27</v>
      </c>
      <c r="W982" t="s">
        <v>28</v>
      </c>
      <c r="X982" t="s">
        <v>33</v>
      </c>
      <c r="Y982">
        <v>72</v>
      </c>
      <c r="Z982">
        <f t="shared" si="110"/>
        <v>-1</v>
      </c>
      <c r="AA982" t="str">
        <f t="shared" si="111"/>
        <v>Same</v>
      </c>
    </row>
    <row r="983" spans="1:27" x14ac:dyDescent="0.25">
      <c r="A983">
        <v>23</v>
      </c>
      <c r="B983" t="str">
        <f t="shared" si="105"/>
        <v>20-30 hours</v>
      </c>
      <c r="C983">
        <v>68</v>
      </c>
      <c r="D983" t="str">
        <f t="shared" si="106"/>
        <v>Poor</v>
      </c>
      <c r="E983" t="s">
        <v>24</v>
      </c>
      <c r="F983" t="s">
        <v>24</v>
      </c>
      <c r="G983" t="s">
        <v>23</v>
      </c>
      <c r="H983">
        <v>9</v>
      </c>
      <c r="I983" t="str">
        <f t="shared" si="107"/>
        <v>≥ 8 hours</v>
      </c>
      <c r="J983">
        <v>55</v>
      </c>
      <c r="K983" t="s">
        <v>24</v>
      </c>
      <c r="L983" t="s">
        <v>23</v>
      </c>
      <c r="M983">
        <v>0</v>
      </c>
      <c r="N983" t="str">
        <f t="shared" si="108"/>
        <v>No</v>
      </c>
      <c r="O983" t="s">
        <v>20</v>
      </c>
      <c r="P983" t="s">
        <v>24</v>
      </c>
      <c r="Q983" t="s">
        <v>25</v>
      </c>
      <c r="R983" t="s">
        <v>26</v>
      </c>
      <c r="S983">
        <v>3</v>
      </c>
      <c r="T983" t="str">
        <f t="shared" si="109"/>
        <v>Moderate (2-4 hours)</v>
      </c>
      <c r="U983" t="s">
        <v>22</v>
      </c>
      <c r="V983" t="s">
        <v>31</v>
      </c>
      <c r="W983" t="s">
        <v>32</v>
      </c>
      <c r="X983" t="s">
        <v>29</v>
      </c>
      <c r="Y983">
        <v>64</v>
      </c>
      <c r="Z983">
        <f t="shared" si="110"/>
        <v>9</v>
      </c>
      <c r="AA983" t="str">
        <f t="shared" si="111"/>
        <v>Improved</v>
      </c>
    </row>
    <row r="984" spans="1:27" x14ac:dyDescent="0.25">
      <c r="A984">
        <v>14</v>
      </c>
      <c r="B984" t="str">
        <f t="shared" si="105"/>
        <v>10-20 hours</v>
      </c>
      <c r="C984">
        <v>62</v>
      </c>
      <c r="D984" t="str">
        <f t="shared" si="106"/>
        <v>Poor</v>
      </c>
      <c r="E984" t="s">
        <v>21</v>
      </c>
      <c r="F984" t="s">
        <v>24</v>
      </c>
      <c r="G984" t="s">
        <v>22</v>
      </c>
      <c r="H984">
        <v>4</v>
      </c>
      <c r="I984" t="str">
        <f t="shared" si="107"/>
        <v>&lt; 8 hours</v>
      </c>
      <c r="J984">
        <v>100</v>
      </c>
      <c r="K984" t="s">
        <v>20</v>
      </c>
      <c r="L984" t="s">
        <v>23</v>
      </c>
      <c r="M984">
        <v>1</v>
      </c>
      <c r="N984" t="str">
        <f t="shared" si="108"/>
        <v>Yes</v>
      </c>
      <c r="O984" t="s">
        <v>20</v>
      </c>
      <c r="P984" t="s">
        <v>24</v>
      </c>
      <c r="Q984" t="s">
        <v>25</v>
      </c>
      <c r="R984" t="s">
        <v>34</v>
      </c>
      <c r="S984">
        <v>3</v>
      </c>
      <c r="T984" t="str">
        <f t="shared" si="109"/>
        <v>Moderate (2-4 hours)</v>
      </c>
      <c r="U984" t="s">
        <v>22</v>
      </c>
      <c r="V984" t="s">
        <v>27</v>
      </c>
      <c r="W984" t="s">
        <v>28</v>
      </c>
      <c r="X984" t="s">
        <v>29</v>
      </c>
      <c r="Y984">
        <v>62</v>
      </c>
      <c r="Z984">
        <f t="shared" si="110"/>
        <v>-38</v>
      </c>
      <c r="AA984" t="str">
        <f t="shared" si="111"/>
        <v>Deteriorated</v>
      </c>
    </row>
    <row r="985" spans="1:27" x14ac:dyDescent="0.25">
      <c r="A985">
        <v>20</v>
      </c>
      <c r="B985" t="str">
        <f t="shared" si="105"/>
        <v>10-20 hours</v>
      </c>
      <c r="C985">
        <v>95</v>
      </c>
      <c r="D985" t="str">
        <f t="shared" si="106"/>
        <v>Very Good</v>
      </c>
      <c r="E985" t="s">
        <v>24</v>
      </c>
      <c r="F985" t="s">
        <v>20</v>
      </c>
      <c r="G985" t="s">
        <v>23</v>
      </c>
      <c r="H985">
        <v>7</v>
      </c>
      <c r="I985" t="str">
        <f t="shared" si="107"/>
        <v>&lt; 8 hours</v>
      </c>
      <c r="J985">
        <v>100</v>
      </c>
      <c r="K985" t="s">
        <v>20</v>
      </c>
      <c r="L985" t="s">
        <v>22</v>
      </c>
      <c r="M985">
        <v>3</v>
      </c>
      <c r="N985" t="str">
        <f t="shared" si="108"/>
        <v>Yes</v>
      </c>
      <c r="O985" t="s">
        <v>20</v>
      </c>
      <c r="P985" t="s">
        <v>24</v>
      </c>
      <c r="Q985" t="s">
        <v>36</v>
      </c>
      <c r="R985" t="s">
        <v>34</v>
      </c>
      <c r="S985">
        <v>2</v>
      </c>
      <c r="T985" t="str">
        <f t="shared" si="109"/>
        <v>Low (0-2 hours)</v>
      </c>
      <c r="U985" t="s">
        <v>22</v>
      </c>
      <c r="V985" t="s">
        <v>27</v>
      </c>
      <c r="W985" t="s">
        <v>28</v>
      </c>
      <c r="X985" t="s">
        <v>33</v>
      </c>
      <c r="Y985">
        <v>69</v>
      </c>
      <c r="Z985">
        <f t="shared" si="110"/>
        <v>-31</v>
      </c>
      <c r="AA985" t="str">
        <f t="shared" si="111"/>
        <v>Deteriorated</v>
      </c>
    </row>
    <row r="986" spans="1:27" x14ac:dyDescent="0.25">
      <c r="A986">
        <v>20</v>
      </c>
      <c r="B986" t="str">
        <f t="shared" si="105"/>
        <v>10-20 hours</v>
      </c>
      <c r="C986">
        <v>63</v>
      </c>
      <c r="D986" t="str">
        <f t="shared" si="106"/>
        <v>Poor</v>
      </c>
      <c r="E986" t="s">
        <v>20</v>
      </c>
      <c r="F986" t="s">
        <v>20</v>
      </c>
      <c r="G986" t="s">
        <v>23</v>
      </c>
      <c r="H986">
        <v>8</v>
      </c>
      <c r="I986" t="str">
        <f t="shared" si="107"/>
        <v>≥ 8 hours</v>
      </c>
      <c r="J986">
        <v>76</v>
      </c>
      <c r="K986" t="s">
        <v>24</v>
      </c>
      <c r="L986" t="s">
        <v>23</v>
      </c>
      <c r="M986">
        <v>3</v>
      </c>
      <c r="N986" t="str">
        <f t="shared" si="108"/>
        <v>Yes</v>
      </c>
      <c r="O986" t="s">
        <v>24</v>
      </c>
      <c r="P986" t="s">
        <v>24</v>
      </c>
      <c r="Q986" t="s">
        <v>25</v>
      </c>
      <c r="R986" t="s">
        <v>34</v>
      </c>
      <c r="S986">
        <v>4</v>
      </c>
      <c r="T986" t="str">
        <f t="shared" si="109"/>
        <v>Moderate (2-4 hours)</v>
      </c>
      <c r="U986" t="s">
        <v>22</v>
      </c>
      <c r="V986" t="s">
        <v>35</v>
      </c>
      <c r="W986" t="s">
        <v>28</v>
      </c>
      <c r="X986" t="s">
        <v>33</v>
      </c>
      <c r="Y986">
        <v>64</v>
      </c>
      <c r="Z986">
        <f t="shared" si="110"/>
        <v>-12</v>
      </c>
      <c r="AA986" t="str">
        <f t="shared" si="111"/>
        <v>Deteriorated</v>
      </c>
    </row>
    <row r="987" spans="1:27" x14ac:dyDescent="0.25">
      <c r="A987">
        <v>13</v>
      </c>
      <c r="B987" t="str">
        <f t="shared" si="105"/>
        <v>10-20 hours</v>
      </c>
      <c r="C987">
        <v>70</v>
      </c>
      <c r="D987" t="str">
        <f t="shared" si="106"/>
        <v>Fair</v>
      </c>
      <c r="E987" t="s">
        <v>21</v>
      </c>
      <c r="F987" t="s">
        <v>24</v>
      </c>
      <c r="G987" t="s">
        <v>22</v>
      </c>
      <c r="H987">
        <v>10</v>
      </c>
      <c r="I987" t="str">
        <f t="shared" si="107"/>
        <v>≥ 8 hours</v>
      </c>
      <c r="J987">
        <v>78</v>
      </c>
      <c r="K987" t="s">
        <v>24</v>
      </c>
      <c r="L987" t="s">
        <v>23</v>
      </c>
      <c r="M987">
        <v>1</v>
      </c>
      <c r="N987" t="str">
        <f t="shared" si="108"/>
        <v>Yes</v>
      </c>
      <c r="O987" t="s">
        <v>20</v>
      </c>
      <c r="P987" t="s">
        <v>24</v>
      </c>
      <c r="Q987" t="s">
        <v>25</v>
      </c>
      <c r="R987" t="s">
        <v>30</v>
      </c>
      <c r="S987">
        <v>2</v>
      </c>
      <c r="T987" t="str">
        <f t="shared" si="109"/>
        <v>Low (0-2 hours)</v>
      </c>
      <c r="U987" t="s">
        <v>22</v>
      </c>
      <c r="V987" t="s">
        <v>27</v>
      </c>
      <c r="W987" t="s">
        <v>37</v>
      </c>
      <c r="X987" t="s">
        <v>33</v>
      </c>
      <c r="Y987">
        <v>61</v>
      </c>
      <c r="Z987">
        <f t="shared" si="110"/>
        <v>-17</v>
      </c>
      <c r="AA987" t="str">
        <f t="shared" si="111"/>
        <v>Deteriorated</v>
      </c>
    </row>
    <row r="988" spans="1:27" x14ac:dyDescent="0.25">
      <c r="A988">
        <v>29</v>
      </c>
      <c r="B988" t="str">
        <f t="shared" si="105"/>
        <v>20-30 hours</v>
      </c>
      <c r="C988">
        <v>88</v>
      </c>
      <c r="D988" t="str">
        <f t="shared" si="106"/>
        <v>Good</v>
      </c>
      <c r="E988" t="s">
        <v>24</v>
      </c>
      <c r="F988" t="s">
        <v>21</v>
      </c>
      <c r="G988" t="s">
        <v>22</v>
      </c>
      <c r="H988">
        <v>7</v>
      </c>
      <c r="I988" t="str">
        <f t="shared" si="107"/>
        <v>&lt; 8 hours</v>
      </c>
      <c r="J988">
        <v>96</v>
      </c>
      <c r="K988" t="s">
        <v>20</v>
      </c>
      <c r="L988" t="s">
        <v>23</v>
      </c>
      <c r="M988">
        <v>2</v>
      </c>
      <c r="N988" t="str">
        <f t="shared" si="108"/>
        <v>Yes</v>
      </c>
      <c r="O988" t="s">
        <v>20</v>
      </c>
      <c r="P988" t="s">
        <v>20</v>
      </c>
      <c r="Q988" t="s">
        <v>25</v>
      </c>
      <c r="R988" t="s">
        <v>26</v>
      </c>
      <c r="S988">
        <v>2</v>
      </c>
      <c r="T988" t="str">
        <f t="shared" si="109"/>
        <v>Low (0-2 hours)</v>
      </c>
      <c r="U988" t="s">
        <v>22</v>
      </c>
      <c r="V988" t="s">
        <v>27</v>
      </c>
      <c r="W988" t="s">
        <v>28</v>
      </c>
      <c r="X988" t="s">
        <v>33</v>
      </c>
      <c r="Y988">
        <v>72</v>
      </c>
      <c r="Z988">
        <f t="shared" si="110"/>
        <v>-24</v>
      </c>
      <c r="AA988" t="str">
        <f t="shared" si="111"/>
        <v>Deteriorated</v>
      </c>
    </row>
    <row r="989" spans="1:27" x14ac:dyDescent="0.25">
      <c r="A989">
        <v>25</v>
      </c>
      <c r="B989" t="str">
        <f t="shared" si="105"/>
        <v>20-30 hours</v>
      </c>
      <c r="C989">
        <v>76</v>
      </c>
      <c r="D989" t="str">
        <f t="shared" si="106"/>
        <v>Fair</v>
      </c>
      <c r="E989" t="s">
        <v>24</v>
      </c>
      <c r="F989" t="s">
        <v>20</v>
      </c>
      <c r="G989" t="s">
        <v>23</v>
      </c>
      <c r="H989">
        <v>6</v>
      </c>
      <c r="I989" t="str">
        <f t="shared" si="107"/>
        <v>&lt; 8 hours</v>
      </c>
      <c r="J989">
        <v>88</v>
      </c>
      <c r="K989" t="s">
        <v>20</v>
      </c>
      <c r="L989" t="s">
        <v>23</v>
      </c>
      <c r="M989">
        <v>1</v>
      </c>
      <c r="N989" t="str">
        <f t="shared" si="108"/>
        <v>Yes</v>
      </c>
      <c r="O989" t="s">
        <v>24</v>
      </c>
      <c r="P989" t="s">
        <v>24</v>
      </c>
      <c r="Q989" t="s">
        <v>36</v>
      </c>
      <c r="R989" t="s">
        <v>30</v>
      </c>
      <c r="S989">
        <v>3</v>
      </c>
      <c r="T989" t="str">
        <f t="shared" si="109"/>
        <v>Moderate (2-4 hours)</v>
      </c>
      <c r="U989" t="s">
        <v>22</v>
      </c>
      <c r="V989" t="s">
        <v>31</v>
      </c>
      <c r="W989" t="s">
        <v>37</v>
      </c>
      <c r="X989" t="s">
        <v>29</v>
      </c>
      <c r="Y989">
        <v>66</v>
      </c>
      <c r="Z989">
        <f t="shared" si="110"/>
        <v>-22</v>
      </c>
      <c r="AA989" t="str">
        <f t="shared" si="111"/>
        <v>Deteriorated</v>
      </c>
    </row>
    <row r="990" spans="1:27" x14ac:dyDescent="0.25">
      <c r="A990">
        <v>19</v>
      </c>
      <c r="B990" t="str">
        <f t="shared" si="105"/>
        <v>10-20 hours</v>
      </c>
      <c r="C990">
        <v>95</v>
      </c>
      <c r="D990" t="str">
        <f t="shared" si="106"/>
        <v>Very Good</v>
      </c>
      <c r="E990" t="s">
        <v>21</v>
      </c>
      <c r="F990" t="s">
        <v>20</v>
      </c>
      <c r="G990" t="s">
        <v>22</v>
      </c>
      <c r="H990">
        <v>10</v>
      </c>
      <c r="I990" t="str">
        <f t="shared" si="107"/>
        <v>≥ 8 hours</v>
      </c>
      <c r="J990">
        <v>58</v>
      </c>
      <c r="K990" t="s">
        <v>20</v>
      </c>
      <c r="L990" t="s">
        <v>23</v>
      </c>
      <c r="M990">
        <v>2</v>
      </c>
      <c r="N990" t="str">
        <f t="shared" si="108"/>
        <v>Yes</v>
      </c>
      <c r="O990" t="s">
        <v>21</v>
      </c>
      <c r="P990" t="s">
        <v>24</v>
      </c>
      <c r="Q990" t="s">
        <v>25</v>
      </c>
      <c r="R990" t="s">
        <v>26</v>
      </c>
      <c r="S990">
        <v>3</v>
      </c>
      <c r="T990" t="str">
        <f t="shared" si="109"/>
        <v>Moderate (2-4 hours)</v>
      </c>
      <c r="U990" t="s">
        <v>22</v>
      </c>
      <c r="V990" t="s">
        <v>27</v>
      </c>
      <c r="W990" t="s">
        <v>28</v>
      </c>
      <c r="X990" t="s">
        <v>29</v>
      </c>
      <c r="Y990">
        <v>69</v>
      </c>
      <c r="Z990">
        <f t="shared" si="110"/>
        <v>11</v>
      </c>
      <c r="AA990" t="str">
        <f t="shared" si="111"/>
        <v>Improved</v>
      </c>
    </row>
    <row r="991" spans="1:27" x14ac:dyDescent="0.25">
      <c r="A991">
        <v>20</v>
      </c>
      <c r="B991" t="str">
        <f t="shared" si="105"/>
        <v>10-20 hours</v>
      </c>
      <c r="C991">
        <v>72</v>
      </c>
      <c r="D991" t="str">
        <f t="shared" si="106"/>
        <v>Fair</v>
      </c>
      <c r="E991" t="s">
        <v>24</v>
      </c>
      <c r="F991" t="s">
        <v>24</v>
      </c>
      <c r="G991" t="s">
        <v>22</v>
      </c>
      <c r="H991">
        <v>8</v>
      </c>
      <c r="I991" t="str">
        <f t="shared" si="107"/>
        <v>≥ 8 hours</v>
      </c>
      <c r="J991">
        <v>90</v>
      </c>
      <c r="K991" t="s">
        <v>21</v>
      </c>
      <c r="L991" t="s">
        <v>22</v>
      </c>
      <c r="M991">
        <v>2</v>
      </c>
      <c r="N991" t="str">
        <f t="shared" si="108"/>
        <v>Yes</v>
      </c>
      <c r="O991" t="s">
        <v>20</v>
      </c>
      <c r="P991" t="s">
        <v>20</v>
      </c>
      <c r="Q991" t="s">
        <v>36</v>
      </c>
      <c r="R991" t="s">
        <v>34</v>
      </c>
      <c r="S991">
        <v>2</v>
      </c>
      <c r="T991" t="str">
        <f t="shared" si="109"/>
        <v>Low (0-2 hours)</v>
      </c>
      <c r="U991" t="s">
        <v>22</v>
      </c>
      <c r="V991" t="s">
        <v>31</v>
      </c>
      <c r="W991" t="s">
        <v>28</v>
      </c>
      <c r="X991" t="s">
        <v>33</v>
      </c>
      <c r="Y991">
        <v>65</v>
      </c>
      <c r="Z991">
        <f t="shared" si="110"/>
        <v>-25</v>
      </c>
      <c r="AA991" t="str">
        <f t="shared" si="111"/>
        <v>Deteriorated</v>
      </c>
    </row>
    <row r="992" spans="1:27" x14ac:dyDescent="0.25">
      <c r="A992">
        <v>21</v>
      </c>
      <c r="B992" t="str">
        <f t="shared" si="105"/>
        <v>20-30 hours</v>
      </c>
      <c r="C992">
        <v>60</v>
      </c>
      <c r="D992" t="str">
        <f t="shared" si="106"/>
        <v>Poor</v>
      </c>
      <c r="E992" t="s">
        <v>21</v>
      </c>
      <c r="F992" t="s">
        <v>24</v>
      </c>
      <c r="G992" t="s">
        <v>23</v>
      </c>
      <c r="H992">
        <v>9</v>
      </c>
      <c r="I992" t="str">
        <f t="shared" si="107"/>
        <v>≥ 8 hours</v>
      </c>
      <c r="J992">
        <v>62</v>
      </c>
      <c r="K992" t="s">
        <v>24</v>
      </c>
      <c r="L992" t="s">
        <v>23</v>
      </c>
      <c r="M992">
        <v>2</v>
      </c>
      <c r="N992" t="str">
        <f t="shared" si="108"/>
        <v>Yes</v>
      </c>
      <c r="O992" t="s">
        <v>20</v>
      </c>
      <c r="P992" t="s">
        <v>24</v>
      </c>
      <c r="Q992" t="s">
        <v>25</v>
      </c>
      <c r="R992" t="s">
        <v>26</v>
      </c>
      <c r="S992">
        <v>3</v>
      </c>
      <c r="T992" t="str">
        <f t="shared" si="109"/>
        <v>Moderate (2-4 hours)</v>
      </c>
      <c r="U992" t="s">
        <v>22</v>
      </c>
      <c r="V992" t="s">
        <v>27</v>
      </c>
      <c r="W992" t="s">
        <v>28</v>
      </c>
      <c r="X992" t="s">
        <v>29</v>
      </c>
      <c r="Y992">
        <v>64</v>
      </c>
      <c r="Z992">
        <f t="shared" si="110"/>
        <v>2</v>
      </c>
      <c r="AA992" t="str">
        <f t="shared" si="111"/>
        <v>Same</v>
      </c>
    </row>
    <row r="993" spans="1:27" x14ac:dyDescent="0.25">
      <c r="A993">
        <v>8</v>
      </c>
      <c r="B993" t="str">
        <f t="shared" si="105"/>
        <v>1-10 hours</v>
      </c>
      <c r="C993">
        <v>72</v>
      </c>
      <c r="D993" t="str">
        <f t="shared" si="106"/>
        <v>Fair</v>
      </c>
      <c r="E993" t="s">
        <v>20</v>
      </c>
      <c r="F993" t="s">
        <v>24</v>
      </c>
      <c r="G993" t="s">
        <v>23</v>
      </c>
      <c r="H993">
        <v>5</v>
      </c>
      <c r="I993" t="str">
        <f t="shared" si="107"/>
        <v>&lt; 8 hours</v>
      </c>
      <c r="J993">
        <v>72</v>
      </c>
      <c r="K993" t="s">
        <v>24</v>
      </c>
      <c r="L993" t="s">
        <v>23</v>
      </c>
      <c r="M993">
        <v>3</v>
      </c>
      <c r="N993" t="str">
        <f t="shared" si="108"/>
        <v>Yes</v>
      </c>
      <c r="O993" t="s">
        <v>21</v>
      </c>
      <c r="P993" t="s">
        <v>20</v>
      </c>
      <c r="Q993" t="s">
        <v>36</v>
      </c>
      <c r="R993" t="s">
        <v>26</v>
      </c>
      <c r="S993">
        <v>4</v>
      </c>
      <c r="T993" t="str">
        <f t="shared" si="109"/>
        <v>Moderate (2-4 hours)</v>
      </c>
      <c r="U993" t="s">
        <v>22</v>
      </c>
      <c r="V993" t="s">
        <v>27</v>
      </c>
      <c r="W993" t="s">
        <v>28</v>
      </c>
      <c r="X993" t="s">
        <v>33</v>
      </c>
      <c r="Y993">
        <v>62</v>
      </c>
      <c r="Z993">
        <f t="shared" si="110"/>
        <v>-10</v>
      </c>
      <c r="AA993" t="str">
        <f t="shared" si="111"/>
        <v>Deteriorated</v>
      </c>
    </row>
    <row r="994" spans="1:27" x14ac:dyDescent="0.25">
      <c r="A994">
        <v>19</v>
      </c>
      <c r="B994" t="str">
        <f t="shared" si="105"/>
        <v>10-20 hours</v>
      </c>
      <c r="C994">
        <v>83</v>
      </c>
      <c r="D994" t="str">
        <f t="shared" si="106"/>
        <v>Good</v>
      </c>
      <c r="E994" t="s">
        <v>24</v>
      </c>
      <c r="F994" t="s">
        <v>24</v>
      </c>
      <c r="G994" t="s">
        <v>22</v>
      </c>
      <c r="H994">
        <v>8</v>
      </c>
      <c r="I994" t="str">
        <f t="shared" si="107"/>
        <v>≥ 8 hours</v>
      </c>
      <c r="J994">
        <v>77</v>
      </c>
      <c r="K994" t="s">
        <v>21</v>
      </c>
      <c r="L994" t="s">
        <v>23</v>
      </c>
      <c r="M994">
        <v>1</v>
      </c>
      <c r="N994" t="str">
        <f t="shared" si="108"/>
        <v>Yes</v>
      </c>
      <c r="O994" t="s">
        <v>20</v>
      </c>
      <c r="P994" t="s">
        <v>24</v>
      </c>
      <c r="Q994" t="s">
        <v>25</v>
      </c>
      <c r="R994" t="s">
        <v>26</v>
      </c>
      <c r="S994">
        <v>4</v>
      </c>
      <c r="T994" t="str">
        <f t="shared" si="109"/>
        <v>Moderate (2-4 hours)</v>
      </c>
      <c r="U994" t="s">
        <v>22</v>
      </c>
      <c r="V994" t="s">
        <v>27</v>
      </c>
      <c r="W994" t="s">
        <v>37</v>
      </c>
      <c r="X994" t="s">
        <v>29</v>
      </c>
      <c r="Y994">
        <v>66</v>
      </c>
      <c r="Z994">
        <f t="shared" si="110"/>
        <v>-11</v>
      </c>
      <c r="AA994" t="str">
        <f t="shared" si="111"/>
        <v>Deteriorated</v>
      </c>
    </row>
    <row r="995" spans="1:27" x14ac:dyDescent="0.25">
      <c r="A995">
        <v>16</v>
      </c>
      <c r="B995" t="str">
        <f t="shared" si="105"/>
        <v>10-20 hours</v>
      </c>
      <c r="C995">
        <v>75</v>
      </c>
      <c r="D995" t="str">
        <f t="shared" si="106"/>
        <v>Fair</v>
      </c>
      <c r="E995" t="s">
        <v>20</v>
      </c>
      <c r="F995" t="s">
        <v>20</v>
      </c>
      <c r="G995" t="s">
        <v>23</v>
      </c>
      <c r="H995">
        <v>5</v>
      </c>
      <c r="I995" t="str">
        <f t="shared" si="107"/>
        <v>&lt; 8 hours</v>
      </c>
      <c r="J995">
        <v>86</v>
      </c>
      <c r="K995" t="s">
        <v>24</v>
      </c>
      <c r="L995" t="s">
        <v>23</v>
      </c>
      <c r="M995">
        <v>0</v>
      </c>
      <c r="N995" t="str">
        <f t="shared" si="108"/>
        <v>No</v>
      </c>
      <c r="O995" t="s">
        <v>20</v>
      </c>
      <c r="P995" t="s">
        <v>24</v>
      </c>
      <c r="Q995" t="s">
        <v>25</v>
      </c>
      <c r="R995" t="s">
        <v>26</v>
      </c>
      <c r="S995">
        <v>1</v>
      </c>
      <c r="T995" t="str">
        <f t="shared" si="109"/>
        <v>Low (0-2 hours)</v>
      </c>
      <c r="U995" t="s">
        <v>22</v>
      </c>
      <c r="V995" t="s">
        <v>31</v>
      </c>
      <c r="W995" t="s">
        <v>32</v>
      </c>
      <c r="X995" t="s">
        <v>33</v>
      </c>
      <c r="Y995">
        <v>62</v>
      </c>
      <c r="Z995">
        <f t="shared" si="110"/>
        <v>-24</v>
      </c>
      <c r="AA995" t="str">
        <f t="shared" si="111"/>
        <v>Deteriorated</v>
      </c>
    </row>
    <row r="996" spans="1:27" x14ac:dyDescent="0.25">
      <c r="A996">
        <v>14</v>
      </c>
      <c r="B996" t="str">
        <f t="shared" si="105"/>
        <v>10-20 hours</v>
      </c>
      <c r="C996">
        <v>81</v>
      </c>
      <c r="D996" t="str">
        <f t="shared" si="106"/>
        <v>Good</v>
      </c>
      <c r="E996" t="s">
        <v>24</v>
      </c>
      <c r="F996" t="s">
        <v>24</v>
      </c>
      <c r="G996" t="s">
        <v>23</v>
      </c>
      <c r="H996">
        <v>5</v>
      </c>
      <c r="I996" t="str">
        <f t="shared" si="107"/>
        <v>&lt; 8 hours</v>
      </c>
      <c r="J996">
        <v>58</v>
      </c>
      <c r="K996" t="s">
        <v>21</v>
      </c>
      <c r="L996" t="s">
        <v>23</v>
      </c>
      <c r="M996">
        <v>3</v>
      </c>
      <c r="N996" t="str">
        <f t="shared" si="108"/>
        <v>Yes</v>
      </c>
      <c r="O996" t="s">
        <v>20</v>
      </c>
      <c r="P996" t="s">
        <v>21</v>
      </c>
      <c r="Q996" t="s">
        <v>25</v>
      </c>
      <c r="R996" t="s">
        <v>30</v>
      </c>
      <c r="S996">
        <v>4</v>
      </c>
      <c r="T996" t="str">
        <f t="shared" si="109"/>
        <v>Moderate (2-4 hours)</v>
      </c>
      <c r="U996" t="s">
        <v>22</v>
      </c>
      <c r="V996" t="s">
        <v>35</v>
      </c>
      <c r="W996" t="s">
        <v>32</v>
      </c>
      <c r="X996" t="s">
        <v>29</v>
      </c>
      <c r="Y996">
        <v>66</v>
      </c>
      <c r="Z996">
        <f t="shared" si="110"/>
        <v>8</v>
      </c>
      <c r="AA996" t="str">
        <f t="shared" si="111"/>
        <v>Improved</v>
      </c>
    </row>
    <row r="997" spans="1:27" x14ac:dyDescent="0.25">
      <c r="A997">
        <v>18</v>
      </c>
      <c r="B997" t="str">
        <f t="shared" si="105"/>
        <v>10-20 hours</v>
      </c>
      <c r="C997">
        <v>95</v>
      </c>
      <c r="D997" t="str">
        <f t="shared" si="106"/>
        <v>Very Good</v>
      </c>
      <c r="E997" t="s">
        <v>24</v>
      </c>
      <c r="F997" t="s">
        <v>21</v>
      </c>
      <c r="G997" t="s">
        <v>22</v>
      </c>
      <c r="H997">
        <v>8</v>
      </c>
      <c r="I997" t="str">
        <f t="shared" si="107"/>
        <v>≥ 8 hours</v>
      </c>
      <c r="J997">
        <v>54</v>
      </c>
      <c r="K997" t="s">
        <v>24</v>
      </c>
      <c r="L997" t="s">
        <v>23</v>
      </c>
      <c r="M997">
        <v>2</v>
      </c>
      <c r="N997" t="str">
        <f t="shared" si="108"/>
        <v>Yes</v>
      </c>
      <c r="O997" t="s">
        <v>21</v>
      </c>
      <c r="P997" t="s">
        <v>24</v>
      </c>
      <c r="Q997" t="s">
        <v>25</v>
      </c>
      <c r="R997" t="s">
        <v>34</v>
      </c>
      <c r="S997">
        <v>3</v>
      </c>
      <c r="T997" t="str">
        <f t="shared" si="109"/>
        <v>Moderate (2-4 hours)</v>
      </c>
      <c r="U997" t="s">
        <v>22</v>
      </c>
      <c r="V997" t="s">
        <v>31</v>
      </c>
      <c r="W997" t="s">
        <v>32</v>
      </c>
      <c r="X997" t="s">
        <v>33</v>
      </c>
      <c r="Y997">
        <v>70</v>
      </c>
      <c r="Z997">
        <f t="shared" si="110"/>
        <v>16</v>
      </c>
      <c r="AA997" t="str">
        <f t="shared" si="111"/>
        <v>Improved</v>
      </c>
    </row>
    <row r="998" spans="1:27" x14ac:dyDescent="0.25">
      <c r="A998">
        <v>31</v>
      </c>
      <c r="B998" t="str">
        <f t="shared" si="105"/>
        <v>above 30 hours</v>
      </c>
      <c r="C998">
        <v>96</v>
      </c>
      <c r="D998" t="str">
        <f t="shared" si="106"/>
        <v>Very Good</v>
      </c>
      <c r="E998" t="s">
        <v>24</v>
      </c>
      <c r="F998" t="s">
        <v>24</v>
      </c>
      <c r="G998" t="s">
        <v>23</v>
      </c>
      <c r="H998">
        <v>8</v>
      </c>
      <c r="I998" t="str">
        <f t="shared" si="107"/>
        <v>≥ 8 hours</v>
      </c>
      <c r="J998">
        <v>93</v>
      </c>
      <c r="K998" t="s">
        <v>20</v>
      </c>
      <c r="L998" t="s">
        <v>23</v>
      </c>
      <c r="M998">
        <v>3</v>
      </c>
      <c r="N998" t="str">
        <f t="shared" si="108"/>
        <v>Yes</v>
      </c>
      <c r="O998" t="s">
        <v>20</v>
      </c>
      <c r="P998" t="s">
        <v>24</v>
      </c>
      <c r="Q998" t="s">
        <v>25</v>
      </c>
      <c r="R998" t="s">
        <v>26</v>
      </c>
      <c r="S998">
        <v>3</v>
      </c>
      <c r="T998" t="str">
        <f t="shared" si="109"/>
        <v>Moderate (2-4 hours)</v>
      </c>
      <c r="U998" t="s">
        <v>22</v>
      </c>
      <c r="V998" t="s">
        <v>27</v>
      </c>
      <c r="W998" t="s">
        <v>28</v>
      </c>
      <c r="X998" t="s">
        <v>29</v>
      </c>
      <c r="Y998">
        <v>75</v>
      </c>
      <c r="Z998">
        <f t="shared" si="110"/>
        <v>-18</v>
      </c>
      <c r="AA998" t="str">
        <f t="shared" si="111"/>
        <v>Deteriorated</v>
      </c>
    </row>
    <row r="999" spans="1:27" x14ac:dyDescent="0.25">
      <c r="A999">
        <v>24</v>
      </c>
      <c r="B999" t="str">
        <f t="shared" si="105"/>
        <v>20-30 hours</v>
      </c>
      <c r="C999">
        <v>71</v>
      </c>
      <c r="D999" t="str">
        <f t="shared" si="106"/>
        <v>Fair</v>
      </c>
      <c r="E999" t="s">
        <v>20</v>
      </c>
      <c r="F999" t="s">
        <v>21</v>
      </c>
      <c r="G999" t="s">
        <v>23</v>
      </c>
      <c r="H999">
        <v>6</v>
      </c>
      <c r="I999" t="str">
        <f t="shared" si="107"/>
        <v>&lt; 8 hours</v>
      </c>
      <c r="J999">
        <v>91</v>
      </c>
      <c r="K999" t="s">
        <v>24</v>
      </c>
      <c r="L999" t="s">
        <v>23</v>
      </c>
      <c r="M999">
        <v>3</v>
      </c>
      <c r="N999" t="str">
        <f t="shared" si="108"/>
        <v>Yes</v>
      </c>
      <c r="O999" t="s">
        <v>21</v>
      </c>
      <c r="P999" t="s">
        <v>24</v>
      </c>
      <c r="Q999" t="s">
        <v>25</v>
      </c>
      <c r="R999" t="s">
        <v>34</v>
      </c>
      <c r="S999">
        <v>2</v>
      </c>
      <c r="T999" t="str">
        <f t="shared" si="109"/>
        <v>Low (0-2 hours)</v>
      </c>
      <c r="U999" t="s">
        <v>22</v>
      </c>
      <c r="V999" t="s">
        <v>27</v>
      </c>
      <c r="W999" t="s">
        <v>37</v>
      </c>
      <c r="X999" t="s">
        <v>33</v>
      </c>
      <c r="Y999">
        <v>67</v>
      </c>
      <c r="Z999">
        <f t="shared" si="110"/>
        <v>-24</v>
      </c>
      <c r="AA999" t="str">
        <f t="shared" si="111"/>
        <v>Deteriorated</v>
      </c>
    </row>
    <row r="1000" spans="1:27" x14ac:dyDescent="0.25">
      <c r="A1000">
        <v>17</v>
      </c>
      <c r="B1000" t="str">
        <f t="shared" si="105"/>
        <v>10-20 hours</v>
      </c>
      <c r="C1000">
        <v>78</v>
      </c>
      <c r="D1000" t="str">
        <f t="shared" si="106"/>
        <v>Fair</v>
      </c>
      <c r="E1000" t="s">
        <v>20</v>
      </c>
      <c r="F1000" t="s">
        <v>24</v>
      </c>
      <c r="G1000" t="s">
        <v>23</v>
      </c>
      <c r="H1000">
        <v>9</v>
      </c>
      <c r="I1000" t="str">
        <f t="shared" si="107"/>
        <v>≥ 8 hours</v>
      </c>
      <c r="J1000">
        <v>76</v>
      </c>
      <c r="K1000" t="s">
        <v>20</v>
      </c>
      <c r="L1000" t="s">
        <v>23</v>
      </c>
      <c r="M1000">
        <v>4</v>
      </c>
      <c r="N1000" t="str">
        <f t="shared" si="108"/>
        <v>Yes</v>
      </c>
      <c r="O1000" t="s">
        <v>24</v>
      </c>
      <c r="P1000" t="s">
        <v>24</v>
      </c>
      <c r="Q1000" t="s">
        <v>25</v>
      </c>
      <c r="R1000" t="s">
        <v>26</v>
      </c>
      <c r="S1000">
        <v>2</v>
      </c>
      <c r="T1000" t="str">
        <f t="shared" si="109"/>
        <v>Low (0-2 hours)</v>
      </c>
      <c r="U1000" t="s">
        <v>22</v>
      </c>
      <c r="V1000" t="s">
        <v>31</v>
      </c>
      <c r="W1000" t="s">
        <v>28</v>
      </c>
      <c r="X1000" t="s">
        <v>29</v>
      </c>
      <c r="Y1000">
        <v>66</v>
      </c>
      <c r="Z1000">
        <f t="shared" si="110"/>
        <v>-10</v>
      </c>
      <c r="AA1000" t="str">
        <f t="shared" si="111"/>
        <v>Deteriorated</v>
      </c>
    </row>
    <row r="1001" spans="1:27" x14ac:dyDescent="0.25">
      <c r="A1001">
        <v>23</v>
      </c>
      <c r="B1001" t="str">
        <f t="shared" si="105"/>
        <v>20-30 hours</v>
      </c>
      <c r="C1001">
        <v>82</v>
      </c>
      <c r="D1001" t="str">
        <f t="shared" si="106"/>
        <v>Good</v>
      </c>
      <c r="E1001" t="s">
        <v>24</v>
      </c>
      <c r="F1001" t="s">
        <v>21</v>
      </c>
      <c r="G1001" t="s">
        <v>22</v>
      </c>
      <c r="H1001">
        <v>6</v>
      </c>
      <c r="I1001" t="str">
        <f t="shared" si="107"/>
        <v>&lt; 8 hours</v>
      </c>
      <c r="J1001">
        <v>83</v>
      </c>
      <c r="K1001" t="s">
        <v>24</v>
      </c>
      <c r="L1001" t="s">
        <v>23</v>
      </c>
      <c r="M1001">
        <v>2</v>
      </c>
      <c r="N1001" t="str">
        <f t="shared" si="108"/>
        <v>Yes</v>
      </c>
      <c r="O1001" t="s">
        <v>24</v>
      </c>
      <c r="P1001" t="s">
        <v>24</v>
      </c>
      <c r="Q1001" t="s">
        <v>36</v>
      </c>
      <c r="R1001" t="s">
        <v>26</v>
      </c>
      <c r="S1001">
        <v>3</v>
      </c>
      <c r="T1001" t="str">
        <f t="shared" si="109"/>
        <v>Moderate (2-4 hours)</v>
      </c>
      <c r="U1001" t="s">
        <v>22</v>
      </c>
      <c r="V1001" t="s">
        <v>35</v>
      </c>
      <c r="W1001" t="s">
        <v>32</v>
      </c>
      <c r="X1001" t="s">
        <v>29</v>
      </c>
      <c r="Y1001">
        <v>71</v>
      </c>
      <c r="Z1001">
        <f t="shared" si="110"/>
        <v>-12</v>
      </c>
      <c r="AA1001" t="str">
        <f t="shared" si="111"/>
        <v>Deteriorated</v>
      </c>
    </row>
    <row r="1002" spans="1:27" x14ac:dyDescent="0.25">
      <c r="A1002">
        <v>28</v>
      </c>
      <c r="B1002" t="str">
        <f t="shared" si="105"/>
        <v>20-30 hours</v>
      </c>
      <c r="C1002">
        <v>98</v>
      </c>
      <c r="D1002" t="str">
        <f t="shared" si="106"/>
        <v>Very Good</v>
      </c>
      <c r="E1002" t="s">
        <v>21</v>
      </c>
      <c r="F1002" t="s">
        <v>24</v>
      </c>
      <c r="G1002" t="s">
        <v>23</v>
      </c>
      <c r="H1002">
        <v>7</v>
      </c>
      <c r="I1002" t="str">
        <f t="shared" si="107"/>
        <v>&lt; 8 hours</v>
      </c>
      <c r="J1002">
        <v>86</v>
      </c>
      <c r="K1002" t="s">
        <v>24</v>
      </c>
      <c r="L1002" t="s">
        <v>23</v>
      </c>
      <c r="M1002">
        <v>2</v>
      </c>
      <c r="N1002" t="str">
        <f t="shared" si="108"/>
        <v>Yes</v>
      </c>
      <c r="O1002" t="s">
        <v>24</v>
      </c>
      <c r="P1002" t="s">
        <v>21</v>
      </c>
      <c r="Q1002" t="s">
        <v>36</v>
      </c>
      <c r="R1002" t="s">
        <v>34</v>
      </c>
      <c r="S1002">
        <v>2</v>
      </c>
      <c r="T1002" t="str">
        <f t="shared" si="109"/>
        <v>Low (0-2 hours)</v>
      </c>
      <c r="U1002" t="s">
        <v>22</v>
      </c>
      <c r="V1002" t="s">
        <v>27</v>
      </c>
      <c r="W1002" t="s">
        <v>28</v>
      </c>
      <c r="X1002" t="s">
        <v>33</v>
      </c>
      <c r="Y1002">
        <v>75</v>
      </c>
      <c r="Z1002">
        <f t="shared" si="110"/>
        <v>-11</v>
      </c>
      <c r="AA1002" t="str">
        <f t="shared" si="111"/>
        <v>Deteriorated</v>
      </c>
    </row>
    <row r="1003" spans="1:27" x14ac:dyDescent="0.25">
      <c r="A1003">
        <v>26</v>
      </c>
      <c r="B1003" t="str">
        <f t="shared" si="105"/>
        <v>20-30 hours</v>
      </c>
      <c r="C1003">
        <v>100</v>
      </c>
      <c r="D1003" t="str">
        <f t="shared" si="106"/>
        <v>Perfect</v>
      </c>
      <c r="E1003" t="s">
        <v>21</v>
      </c>
      <c r="F1003" t="s">
        <v>21</v>
      </c>
      <c r="G1003" t="s">
        <v>22</v>
      </c>
      <c r="H1003">
        <v>7</v>
      </c>
      <c r="I1003" t="str">
        <f t="shared" si="107"/>
        <v>&lt; 8 hours</v>
      </c>
      <c r="J1003">
        <v>74</v>
      </c>
      <c r="K1003" t="s">
        <v>20</v>
      </c>
      <c r="L1003" t="s">
        <v>23</v>
      </c>
      <c r="M1003">
        <v>1</v>
      </c>
      <c r="N1003" t="str">
        <f t="shared" si="108"/>
        <v>Yes</v>
      </c>
      <c r="O1003" t="s">
        <v>24</v>
      </c>
      <c r="P1003" t="s">
        <v>24</v>
      </c>
      <c r="Q1003" t="s">
        <v>25</v>
      </c>
      <c r="R1003" t="s">
        <v>34</v>
      </c>
      <c r="S1003">
        <v>2</v>
      </c>
      <c r="T1003" t="str">
        <f t="shared" si="109"/>
        <v>Low (0-2 hours)</v>
      </c>
      <c r="U1003" t="s">
        <v>22</v>
      </c>
      <c r="V1003" t="s">
        <v>27</v>
      </c>
      <c r="W1003" t="s">
        <v>37</v>
      </c>
      <c r="X1003" t="s">
        <v>33</v>
      </c>
      <c r="Y1003">
        <v>72</v>
      </c>
      <c r="Z1003">
        <f t="shared" si="110"/>
        <v>-2</v>
      </c>
      <c r="AA1003" t="str">
        <f t="shared" si="111"/>
        <v>Same</v>
      </c>
    </row>
    <row r="1004" spans="1:27" x14ac:dyDescent="0.25">
      <c r="A1004">
        <v>20</v>
      </c>
      <c r="B1004" t="str">
        <f t="shared" si="105"/>
        <v>10-20 hours</v>
      </c>
      <c r="C1004">
        <v>69</v>
      </c>
      <c r="D1004" t="str">
        <f t="shared" si="106"/>
        <v>Poor</v>
      </c>
      <c r="E1004" t="s">
        <v>21</v>
      </c>
      <c r="F1004" t="s">
        <v>24</v>
      </c>
      <c r="G1004" t="s">
        <v>22</v>
      </c>
      <c r="H1004">
        <v>7</v>
      </c>
      <c r="I1004" t="str">
        <f t="shared" si="107"/>
        <v>&lt; 8 hours</v>
      </c>
      <c r="J1004">
        <v>63</v>
      </c>
      <c r="K1004" t="s">
        <v>20</v>
      </c>
      <c r="L1004" t="s">
        <v>23</v>
      </c>
      <c r="M1004">
        <v>2</v>
      </c>
      <c r="N1004" t="str">
        <f t="shared" si="108"/>
        <v>Yes</v>
      </c>
      <c r="O1004" t="s">
        <v>20</v>
      </c>
      <c r="P1004" t="s">
        <v>24</v>
      </c>
      <c r="Q1004" t="s">
        <v>36</v>
      </c>
      <c r="R1004" t="s">
        <v>30</v>
      </c>
      <c r="S1004">
        <v>2</v>
      </c>
      <c r="T1004" t="str">
        <f t="shared" si="109"/>
        <v>Low (0-2 hours)</v>
      </c>
      <c r="U1004" t="s">
        <v>22</v>
      </c>
      <c r="V1004" t="s">
        <v>45</v>
      </c>
      <c r="W1004" t="s">
        <v>32</v>
      </c>
      <c r="X1004" t="s">
        <v>33</v>
      </c>
      <c r="Y1004">
        <v>64</v>
      </c>
      <c r="Z1004">
        <f t="shared" si="110"/>
        <v>1</v>
      </c>
      <c r="AA1004" t="str">
        <f t="shared" si="111"/>
        <v>Same</v>
      </c>
    </row>
    <row r="1005" spans="1:27" x14ac:dyDescent="0.25">
      <c r="A1005">
        <v>16</v>
      </c>
      <c r="B1005" t="str">
        <f t="shared" si="105"/>
        <v>10-20 hours</v>
      </c>
      <c r="C1005">
        <v>89</v>
      </c>
      <c r="D1005" t="str">
        <f t="shared" si="106"/>
        <v>Good</v>
      </c>
      <c r="E1005" t="s">
        <v>24</v>
      </c>
      <c r="F1005" t="s">
        <v>24</v>
      </c>
      <c r="G1005" t="s">
        <v>23</v>
      </c>
      <c r="H1005">
        <v>9</v>
      </c>
      <c r="I1005" t="str">
        <f t="shared" si="107"/>
        <v>≥ 8 hours</v>
      </c>
      <c r="J1005">
        <v>74</v>
      </c>
      <c r="K1005" t="s">
        <v>24</v>
      </c>
      <c r="L1005" t="s">
        <v>22</v>
      </c>
      <c r="M1005">
        <v>1</v>
      </c>
      <c r="N1005" t="str">
        <f t="shared" si="108"/>
        <v>Yes</v>
      </c>
      <c r="O1005" t="s">
        <v>20</v>
      </c>
      <c r="P1005" t="s">
        <v>24</v>
      </c>
      <c r="Q1005" t="s">
        <v>25</v>
      </c>
      <c r="R1005" t="s">
        <v>34</v>
      </c>
      <c r="S1005">
        <v>3</v>
      </c>
      <c r="T1005" t="str">
        <f t="shared" si="109"/>
        <v>Moderate (2-4 hours)</v>
      </c>
      <c r="U1005" t="s">
        <v>22</v>
      </c>
      <c r="V1005" t="s">
        <v>27</v>
      </c>
      <c r="W1005" t="s">
        <v>37</v>
      </c>
      <c r="X1005" t="s">
        <v>29</v>
      </c>
      <c r="Y1005">
        <v>65</v>
      </c>
      <c r="Z1005">
        <f t="shared" si="110"/>
        <v>-9</v>
      </c>
      <c r="AA1005" t="str">
        <f t="shared" si="111"/>
        <v>Deteriorated</v>
      </c>
    </row>
    <row r="1006" spans="1:27" x14ac:dyDescent="0.25">
      <c r="A1006">
        <v>24</v>
      </c>
      <c r="B1006" t="str">
        <f t="shared" si="105"/>
        <v>20-30 hours</v>
      </c>
      <c r="C1006">
        <v>75</v>
      </c>
      <c r="D1006" t="str">
        <f t="shared" si="106"/>
        <v>Fair</v>
      </c>
      <c r="E1006" t="s">
        <v>20</v>
      </c>
      <c r="F1006" t="s">
        <v>24</v>
      </c>
      <c r="G1006" t="s">
        <v>22</v>
      </c>
      <c r="H1006">
        <v>5</v>
      </c>
      <c r="I1006" t="str">
        <f t="shared" si="107"/>
        <v>&lt; 8 hours</v>
      </c>
      <c r="J1006">
        <v>98</v>
      </c>
      <c r="K1006" t="s">
        <v>21</v>
      </c>
      <c r="L1006" t="s">
        <v>23</v>
      </c>
      <c r="M1006">
        <v>1</v>
      </c>
      <c r="N1006" t="str">
        <f t="shared" si="108"/>
        <v>Yes</v>
      </c>
      <c r="O1006" t="s">
        <v>20</v>
      </c>
      <c r="P1006" t="s">
        <v>24</v>
      </c>
      <c r="Q1006" t="s">
        <v>25</v>
      </c>
      <c r="R1006" t="s">
        <v>26</v>
      </c>
      <c r="S1006">
        <v>3</v>
      </c>
      <c r="T1006" t="str">
        <f t="shared" si="109"/>
        <v>Moderate (2-4 hours)</v>
      </c>
      <c r="U1006" t="s">
        <v>22</v>
      </c>
      <c r="V1006" t="s">
        <v>27</v>
      </c>
      <c r="W1006" t="s">
        <v>28</v>
      </c>
      <c r="X1006" t="s">
        <v>29</v>
      </c>
      <c r="Y1006">
        <v>67</v>
      </c>
      <c r="Z1006">
        <f t="shared" si="110"/>
        <v>-31</v>
      </c>
      <c r="AA1006" t="str">
        <f t="shared" si="111"/>
        <v>Deteriorated</v>
      </c>
    </row>
    <row r="1007" spans="1:27" x14ac:dyDescent="0.25">
      <c r="A1007">
        <v>22</v>
      </c>
      <c r="B1007" t="str">
        <f t="shared" si="105"/>
        <v>20-30 hours</v>
      </c>
      <c r="C1007">
        <v>60</v>
      </c>
      <c r="D1007" t="str">
        <f t="shared" si="106"/>
        <v>Poor</v>
      </c>
      <c r="E1007" t="s">
        <v>24</v>
      </c>
      <c r="F1007" t="s">
        <v>24</v>
      </c>
      <c r="G1007" t="s">
        <v>22</v>
      </c>
      <c r="H1007">
        <v>6</v>
      </c>
      <c r="I1007" t="str">
        <f t="shared" si="107"/>
        <v>&lt; 8 hours</v>
      </c>
      <c r="J1007">
        <v>92</v>
      </c>
      <c r="K1007" t="s">
        <v>20</v>
      </c>
      <c r="L1007" t="s">
        <v>23</v>
      </c>
      <c r="M1007">
        <v>2</v>
      </c>
      <c r="N1007" t="str">
        <f t="shared" si="108"/>
        <v>Yes</v>
      </c>
      <c r="O1007" t="s">
        <v>20</v>
      </c>
      <c r="P1007" t="s">
        <v>21</v>
      </c>
      <c r="Q1007" t="s">
        <v>25</v>
      </c>
      <c r="R1007" t="s">
        <v>30</v>
      </c>
      <c r="S1007">
        <v>2</v>
      </c>
      <c r="T1007" t="str">
        <f t="shared" si="109"/>
        <v>Low (0-2 hours)</v>
      </c>
      <c r="U1007" t="s">
        <v>22</v>
      </c>
      <c r="V1007" t="s">
        <v>27</v>
      </c>
      <c r="W1007" t="s">
        <v>28</v>
      </c>
      <c r="X1007" t="s">
        <v>29</v>
      </c>
      <c r="Y1007">
        <v>63</v>
      </c>
      <c r="Z1007">
        <f t="shared" si="110"/>
        <v>-29</v>
      </c>
      <c r="AA1007" t="str">
        <f t="shared" si="111"/>
        <v>Deteriorated</v>
      </c>
    </row>
    <row r="1008" spans="1:27" x14ac:dyDescent="0.25">
      <c r="A1008">
        <v>25</v>
      </c>
      <c r="B1008" t="str">
        <f t="shared" si="105"/>
        <v>20-30 hours</v>
      </c>
      <c r="C1008">
        <v>60</v>
      </c>
      <c r="D1008" t="str">
        <f t="shared" si="106"/>
        <v>Poor</v>
      </c>
      <c r="E1008" t="s">
        <v>24</v>
      </c>
      <c r="F1008" t="s">
        <v>20</v>
      </c>
      <c r="G1008" t="s">
        <v>23</v>
      </c>
      <c r="H1008">
        <v>5</v>
      </c>
      <c r="I1008" t="str">
        <f t="shared" si="107"/>
        <v>&lt; 8 hours</v>
      </c>
      <c r="J1008">
        <v>73</v>
      </c>
      <c r="K1008" t="s">
        <v>20</v>
      </c>
      <c r="L1008" t="s">
        <v>23</v>
      </c>
      <c r="M1008">
        <v>1</v>
      </c>
      <c r="N1008" t="str">
        <f t="shared" si="108"/>
        <v>Yes</v>
      </c>
      <c r="O1008" t="s">
        <v>24</v>
      </c>
      <c r="P1008" t="s">
        <v>24</v>
      </c>
      <c r="Q1008" t="s">
        <v>25</v>
      </c>
      <c r="R1008" t="s">
        <v>30</v>
      </c>
      <c r="S1008">
        <v>2</v>
      </c>
      <c r="T1008" t="str">
        <f t="shared" si="109"/>
        <v>Low (0-2 hours)</v>
      </c>
      <c r="U1008" t="s">
        <v>22</v>
      </c>
      <c r="V1008" t="s">
        <v>27</v>
      </c>
      <c r="W1008" t="s">
        <v>28</v>
      </c>
      <c r="X1008" t="s">
        <v>29</v>
      </c>
      <c r="Y1008">
        <v>62</v>
      </c>
      <c r="Z1008">
        <f t="shared" si="110"/>
        <v>-11</v>
      </c>
      <c r="AA1008" t="str">
        <f t="shared" si="111"/>
        <v>Deteriorated</v>
      </c>
    </row>
    <row r="1009" spans="1:27" x14ac:dyDescent="0.25">
      <c r="A1009">
        <v>24</v>
      </c>
      <c r="B1009" t="str">
        <f t="shared" si="105"/>
        <v>20-30 hours</v>
      </c>
      <c r="C1009">
        <v>78</v>
      </c>
      <c r="D1009" t="str">
        <f t="shared" si="106"/>
        <v>Fair</v>
      </c>
      <c r="E1009" t="s">
        <v>20</v>
      </c>
      <c r="F1009" t="s">
        <v>21</v>
      </c>
      <c r="G1009" t="s">
        <v>23</v>
      </c>
      <c r="H1009">
        <v>10</v>
      </c>
      <c r="I1009" t="str">
        <f t="shared" si="107"/>
        <v>≥ 8 hours</v>
      </c>
      <c r="J1009">
        <v>61</v>
      </c>
      <c r="K1009" t="s">
        <v>21</v>
      </c>
      <c r="L1009" t="s">
        <v>23</v>
      </c>
      <c r="M1009">
        <v>2</v>
      </c>
      <c r="N1009" t="str">
        <f t="shared" si="108"/>
        <v>Yes</v>
      </c>
      <c r="O1009" t="s">
        <v>24</v>
      </c>
      <c r="P1009" t="s">
        <v>24</v>
      </c>
      <c r="Q1009" t="s">
        <v>25</v>
      </c>
      <c r="R1009" t="s">
        <v>26</v>
      </c>
      <c r="S1009">
        <v>4</v>
      </c>
      <c r="T1009" t="str">
        <f t="shared" si="109"/>
        <v>Moderate (2-4 hours)</v>
      </c>
      <c r="U1009" t="s">
        <v>22</v>
      </c>
      <c r="V1009" t="s">
        <v>31</v>
      </c>
      <c r="W1009" t="s">
        <v>32</v>
      </c>
      <c r="X1009" t="s">
        <v>33</v>
      </c>
      <c r="Y1009">
        <v>69</v>
      </c>
      <c r="Z1009">
        <f t="shared" si="110"/>
        <v>8</v>
      </c>
      <c r="AA1009" t="str">
        <f t="shared" si="111"/>
        <v>Improved</v>
      </c>
    </row>
    <row r="1010" spans="1:27" x14ac:dyDescent="0.25">
      <c r="A1010">
        <v>26</v>
      </c>
      <c r="B1010" t="str">
        <f t="shared" si="105"/>
        <v>20-30 hours</v>
      </c>
      <c r="C1010">
        <v>80</v>
      </c>
      <c r="D1010" t="str">
        <f t="shared" si="106"/>
        <v>Good</v>
      </c>
      <c r="E1010" t="s">
        <v>24</v>
      </c>
      <c r="F1010" t="s">
        <v>24</v>
      </c>
      <c r="G1010" t="s">
        <v>23</v>
      </c>
      <c r="H1010">
        <v>7</v>
      </c>
      <c r="I1010" t="str">
        <f t="shared" si="107"/>
        <v>&lt; 8 hours</v>
      </c>
      <c r="J1010">
        <v>94</v>
      </c>
      <c r="K1010" t="s">
        <v>24</v>
      </c>
      <c r="L1010" t="s">
        <v>23</v>
      </c>
      <c r="M1010">
        <v>1</v>
      </c>
      <c r="N1010" t="str">
        <f t="shared" si="108"/>
        <v>Yes</v>
      </c>
      <c r="O1010" t="s">
        <v>20</v>
      </c>
      <c r="P1010" t="s">
        <v>24</v>
      </c>
      <c r="Q1010" t="s">
        <v>36</v>
      </c>
      <c r="R1010" t="s">
        <v>26</v>
      </c>
      <c r="S1010">
        <v>2</v>
      </c>
      <c r="T1010" t="str">
        <f t="shared" si="109"/>
        <v>Low (0-2 hours)</v>
      </c>
      <c r="U1010" t="s">
        <v>22</v>
      </c>
      <c r="V1010" t="s">
        <v>35</v>
      </c>
      <c r="W1010" t="s">
        <v>32</v>
      </c>
      <c r="X1010" t="s">
        <v>29</v>
      </c>
      <c r="Y1010">
        <v>70</v>
      </c>
      <c r="Z1010">
        <f t="shared" si="110"/>
        <v>-24</v>
      </c>
      <c r="AA1010" t="str">
        <f t="shared" si="111"/>
        <v>Deteriorated</v>
      </c>
    </row>
    <row r="1011" spans="1:27" x14ac:dyDescent="0.25">
      <c r="A1011">
        <v>17</v>
      </c>
      <c r="B1011" t="str">
        <f t="shared" si="105"/>
        <v>10-20 hours</v>
      </c>
      <c r="C1011">
        <v>61</v>
      </c>
      <c r="D1011" t="str">
        <f t="shared" si="106"/>
        <v>Poor</v>
      </c>
      <c r="E1011" t="s">
        <v>20</v>
      </c>
      <c r="F1011" t="s">
        <v>24</v>
      </c>
      <c r="G1011" t="s">
        <v>23</v>
      </c>
      <c r="H1011">
        <v>6</v>
      </c>
      <c r="I1011" t="str">
        <f t="shared" si="107"/>
        <v>&lt; 8 hours</v>
      </c>
      <c r="J1011">
        <v>82</v>
      </c>
      <c r="K1011" t="s">
        <v>21</v>
      </c>
      <c r="L1011" t="s">
        <v>23</v>
      </c>
      <c r="M1011">
        <v>0</v>
      </c>
      <c r="N1011" t="str">
        <f t="shared" si="108"/>
        <v>No</v>
      </c>
      <c r="O1011" t="s">
        <v>24</v>
      </c>
      <c r="P1011" t="s">
        <v>21</v>
      </c>
      <c r="Q1011" t="s">
        <v>25</v>
      </c>
      <c r="R1011" t="s">
        <v>34</v>
      </c>
      <c r="S1011">
        <v>4</v>
      </c>
      <c r="T1011" t="str">
        <f t="shared" si="109"/>
        <v>Moderate (2-4 hours)</v>
      </c>
      <c r="U1011" t="s">
        <v>22</v>
      </c>
      <c r="V1011" t="s">
        <v>35</v>
      </c>
      <c r="W1011" t="s">
        <v>28</v>
      </c>
      <c r="X1011" t="s">
        <v>29</v>
      </c>
      <c r="Y1011">
        <v>63</v>
      </c>
      <c r="Z1011">
        <f t="shared" si="110"/>
        <v>-19</v>
      </c>
      <c r="AA1011" t="str">
        <f t="shared" si="111"/>
        <v>Deteriorated</v>
      </c>
    </row>
    <row r="1012" spans="1:27" x14ac:dyDescent="0.25">
      <c r="A1012">
        <v>28</v>
      </c>
      <c r="B1012" t="str">
        <f t="shared" si="105"/>
        <v>20-30 hours</v>
      </c>
      <c r="C1012">
        <v>87</v>
      </c>
      <c r="D1012" t="str">
        <f t="shared" si="106"/>
        <v>Good</v>
      </c>
      <c r="E1012" t="s">
        <v>24</v>
      </c>
      <c r="F1012" t="s">
        <v>24</v>
      </c>
      <c r="G1012" t="s">
        <v>23</v>
      </c>
      <c r="H1012">
        <v>7</v>
      </c>
      <c r="I1012" t="str">
        <f t="shared" si="107"/>
        <v>&lt; 8 hours</v>
      </c>
      <c r="J1012">
        <v>70</v>
      </c>
      <c r="K1012" t="s">
        <v>24</v>
      </c>
      <c r="L1012" t="s">
        <v>23</v>
      </c>
      <c r="M1012">
        <v>2</v>
      </c>
      <c r="N1012" t="str">
        <f t="shared" si="108"/>
        <v>Yes</v>
      </c>
      <c r="O1012" t="s">
        <v>20</v>
      </c>
      <c r="P1012" t="s">
        <v>24</v>
      </c>
      <c r="Q1012" t="s">
        <v>25</v>
      </c>
      <c r="R1012" t="s">
        <v>34</v>
      </c>
      <c r="S1012">
        <v>2</v>
      </c>
      <c r="T1012" t="str">
        <f t="shared" si="109"/>
        <v>Low (0-2 hours)</v>
      </c>
      <c r="U1012" t="s">
        <v>22</v>
      </c>
      <c r="V1012" t="s">
        <v>35</v>
      </c>
      <c r="W1012" t="s">
        <v>28</v>
      </c>
      <c r="X1012" t="s">
        <v>29</v>
      </c>
      <c r="Y1012">
        <v>71</v>
      </c>
      <c r="Z1012">
        <f t="shared" si="110"/>
        <v>1</v>
      </c>
      <c r="AA1012" t="str">
        <f t="shared" si="111"/>
        <v>Same</v>
      </c>
    </row>
    <row r="1013" spans="1:27" x14ac:dyDescent="0.25">
      <c r="A1013">
        <v>21</v>
      </c>
      <c r="B1013" t="str">
        <f t="shared" si="105"/>
        <v>20-30 hours</v>
      </c>
      <c r="C1013">
        <v>72</v>
      </c>
      <c r="D1013" t="str">
        <f t="shared" si="106"/>
        <v>Fair</v>
      </c>
      <c r="E1013" t="s">
        <v>24</v>
      </c>
      <c r="F1013" t="s">
        <v>20</v>
      </c>
      <c r="G1013" t="s">
        <v>23</v>
      </c>
      <c r="H1013">
        <v>8</v>
      </c>
      <c r="I1013" t="str">
        <f t="shared" si="107"/>
        <v>≥ 8 hours</v>
      </c>
      <c r="J1013">
        <v>56</v>
      </c>
      <c r="K1013" t="s">
        <v>24</v>
      </c>
      <c r="L1013" t="s">
        <v>23</v>
      </c>
      <c r="M1013">
        <v>0</v>
      </c>
      <c r="N1013" t="str">
        <f t="shared" si="108"/>
        <v>No</v>
      </c>
      <c r="O1013" t="s">
        <v>20</v>
      </c>
      <c r="P1013" t="s">
        <v>24</v>
      </c>
      <c r="Q1013" t="s">
        <v>25</v>
      </c>
      <c r="R1013" t="s">
        <v>34</v>
      </c>
      <c r="S1013">
        <v>4</v>
      </c>
      <c r="T1013" t="str">
        <f t="shared" si="109"/>
        <v>Moderate (2-4 hours)</v>
      </c>
      <c r="U1013" t="s">
        <v>22</v>
      </c>
      <c r="V1013" t="s">
        <v>27</v>
      </c>
      <c r="W1013" t="s">
        <v>28</v>
      </c>
      <c r="X1013" t="s">
        <v>29</v>
      </c>
      <c r="Y1013">
        <v>63</v>
      </c>
      <c r="Z1013">
        <f t="shared" si="110"/>
        <v>7</v>
      </c>
      <c r="AA1013" t="str">
        <f t="shared" si="111"/>
        <v>Improved</v>
      </c>
    </row>
    <row r="1014" spans="1:27" x14ac:dyDescent="0.25">
      <c r="A1014">
        <v>32</v>
      </c>
      <c r="B1014" t="str">
        <f t="shared" si="105"/>
        <v>above 30 hours</v>
      </c>
      <c r="C1014">
        <v>82</v>
      </c>
      <c r="D1014" t="str">
        <f t="shared" si="106"/>
        <v>Good</v>
      </c>
      <c r="E1014" t="s">
        <v>20</v>
      </c>
      <c r="F1014" t="s">
        <v>24</v>
      </c>
      <c r="G1014" t="s">
        <v>23</v>
      </c>
      <c r="H1014">
        <v>8</v>
      </c>
      <c r="I1014" t="str">
        <f t="shared" si="107"/>
        <v>≥ 8 hours</v>
      </c>
      <c r="J1014">
        <v>88</v>
      </c>
      <c r="K1014" t="s">
        <v>20</v>
      </c>
      <c r="L1014" t="s">
        <v>23</v>
      </c>
      <c r="M1014">
        <v>0</v>
      </c>
      <c r="N1014" t="str">
        <f t="shared" si="108"/>
        <v>No</v>
      </c>
      <c r="O1014" t="s">
        <v>21</v>
      </c>
      <c r="P1014" t="s">
        <v>24</v>
      </c>
      <c r="Q1014" t="s">
        <v>25</v>
      </c>
      <c r="R1014" t="s">
        <v>26</v>
      </c>
      <c r="S1014">
        <v>2</v>
      </c>
      <c r="T1014" t="str">
        <f t="shared" si="109"/>
        <v>Low (0-2 hours)</v>
      </c>
      <c r="U1014" t="s">
        <v>22</v>
      </c>
      <c r="V1014" t="s">
        <v>31</v>
      </c>
      <c r="W1014" t="s">
        <v>32</v>
      </c>
      <c r="X1014" t="s">
        <v>29</v>
      </c>
      <c r="Y1014">
        <v>71</v>
      </c>
      <c r="Z1014">
        <f t="shared" si="110"/>
        <v>-17</v>
      </c>
      <c r="AA1014" t="str">
        <f t="shared" si="111"/>
        <v>Deteriorated</v>
      </c>
    </row>
    <row r="1015" spans="1:27" x14ac:dyDescent="0.25">
      <c r="A1015">
        <v>16</v>
      </c>
      <c r="B1015" t="str">
        <f t="shared" si="105"/>
        <v>10-20 hours</v>
      </c>
      <c r="C1015">
        <v>72</v>
      </c>
      <c r="D1015" t="str">
        <f t="shared" si="106"/>
        <v>Fair</v>
      </c>
      <c r="E1015" t="s">
        <v>24</v>
      </c>
      <c r="F1015" t="s">
        <v>24</v>
      </c>
      <c r="G1015" t="s">
        <v>23</v>
      </c>
      <c r="H1015">
        <v>6</v>
      </c>
      <c r="I1015" t="str">
        <f t="shared" si="107"/>
        <v>&lt; 8 hours</v>
      </c>
      <c r="J1015">
        <v>66</v>
      </c>
      <c r="K1015" t="s">
        <v>20</v>
      </c>
      <c r="L1015" t="s">
        <v>23</v>
      </c>
      <c r="M1015">
        <v>0</v>
      </c>
      <c r="N1015" t="str">
        <f t="shared" si="108"/>
        <v>No</v>
      </c>
      <c r="O1015" t="s">
        <v>20</v>
      </c>
      <c r="P1015" t="s">
        <v>24</v>
      </c>
      <c r="Q1015" t="s">
        <v>36</v>
      </c>
      <c r="R1015" t="s">
        <v>26</v>
      </c>
      <c r="S1015">
        <v>4</v>
      </c>
      <c r="T1015" t="str">
        <f t="shared" si="109"/>
        <v>Moderate (2-4 hours)</v>
      </c>
      <c r="U1015" t="s">
        <v>22</v>
      </c>
      <c r="V1015" t="s">
        <v>31</v>
      </c>
      <c r="W1015" t="s">
        <v>28</v>
      </c>
      <c r="X1015" t="s">
        <v>29</v>
      </c>
      <c r="Y1015">
        <v>63</v>
      </c>
      <c r="Z1015">
        <f t="shared" si="110"/>
        <v>-3</v>
      </c>
      <c r="AA1015" t="str">
        <f t="shared" si="111"/>
        <v>Deteriorated</v>
      </c>
    </row>
    <row r="1016" spans="1:27" x14ac:dyDescent="0.25">
      <c r="A1016">
        <v>30</v>
      </c>
      <c r="B1016" t="str">
        <f t="shared" si="105"/>
        <v>20-30 hours</v>
      </c>
      <c r="C1016">
        <v>67</v>
      </c>
      <c r="D1016" t="str">
        <f t="shared" si="106"/>
        <v>Poor</v>
      </c>
      <c r="E1016" t="s">
        <v>24</v>
      </c>
      <c r="F1016" t="s">
        <v>21</v>
      </c>
      <c r="G1016" t="s">
        <v>23</v>
      </c>
      <c r="H1016">
        <v>6</v>
      </c>
      <c r="I1016" t="str">
        <f t="shared" si="107"/>
        <v>&lt; 8 hours</v>
      </c>
      <c r="J1016">
        <v>80</v>
      </c>
      <c r="K1016" t="s">
        <v>21</v>
      </c>
      <c r="L1016" t="s">
        <v>23</v>
      </c>
      <c r="M1016">
        <v>0</v>
      </c>
      <c r="N1016" t="str">
        <f t="shared" si="108"/>
        <v>No</v>
      </c>
      <c r="O1016" t="s">
        <v>20</v>
      </c>
      <c r="P1016" t="s">
        <v>24</v>
      </c>
      <c r="Q1016" t="s">
        <v>25</v>
      </c>
      <c r="R1016" t="s">
        <v>34</v>
      </c>
      <c r="S1016">
        <v>4</v>
      </c>
      <c r="T1016" t="str">
        <f t="shared" si="109"/>
        <v>Moderate (2-4 hours)</v>
      </c>
      <c r="U1016" t="s">
        <v>22</v>
      </c>
      <c r="V1016" t="s">
        <v>45</v>
      </c>
      <c r="W1016" t="s">
        <v>32</v>
      </c>
      <c r="X1016" t="s">
        <v>29</v>
      </c>
      <c r="Y1016">
        <v>68</v>
      </c>
      <c r="Z1016">
        <f t="shared" si="110"/>
        <v>-12</v>
      </c>
      <c r="AA1016" t="str">
        <f t="shared" si="111"/>
        <v>Deteriorated</v>
      </c>
    </row>
    <row r="1017" spans="1:27" x14ac:dyDescent="0.25">
      <c r="A1017">
        <v>21</v>
      </c>
      <c r="B1017" t="str">
        <f t="shared" si="105"/>
        <v>20-30 hours</v>
      </c>
      <c r="C1017">
        <v>76</v>
      </c>
      <c r="D1017" t="str">
        <f t="shared" si="106"/>
        <v>Fair</v>
      </c>
      <c r="E1017" t="s">
        <v>24</v>
      </c>
      <c r="F1017" t="s">
        <v>20</v>
      </c>
      <c r="G1017" t="s">
        <v>23</v>
      </c>
      <c r="H1017">
        <v>5</v>
      </c>
      <c r="I1017" t="str">
        <f t="shared" si="107"/>
        <v>&lt; 8 hours</v>
      </c>
      <c r="J1017">
        <v>78</v>
      </c>
      <c r="K1017" t="s">
        <v>21</v>
      </c>
      <c r="L1017" t="s">
        <v>22</v>
      </c>
      <c r="M1017">
        <v>0</v>
      </c>
      <c r="N1017" t="str">
        <f t="shared" si="108"/>
        <v>No</v>
      </c>
      <c r="O1017" t="s">
        <v>20</v>
      </c>
      <c r="P1017" t="s">
        <v>21</v>
      </c>
      <c r="Q1017" t="s">
        <v>25</v>
      </c>
      <c r="R1017" t="s">
        <v>34</v>
      </c>
      <c r="S1017">
        <v>3</v>
      </c>
      <c r="T1017" t="str">
        <f t="shared" si="109"/>
        <v>Moderate (2-4 hours)</v>
      </c>
      <c r="U1017" t="s">
        <v>22</v>
      </c>
      <c r="V1017" t="s">
        <v>27</v>
      </c>
      <c r="W1017" t="s">
        <v>28</v>
      </c>
      <c r="X1017" t="s">
        <v>29</v>
      </c>
      <c r="Y1017">
        <v>65</v>
      </c>
      <c r="Z1017">
        <f t="shared" si="110"/>
        <v>-13</v>
      </c>
      <c r="AA1017" t="str">
        <f t="shared" si="111"/>
        <v>Deteriorated</v>
      </c>
    </row>
    <row r="1018" spans="1:27" x14ac:dyDescent="0.25">
      <c r="A1018">
        <v>16</v>
      </c>
      <c r="B1018" t="str">
        <f t="shared" si="105"/>
        <v>10-20 hours</v>
      </c>
      <c r="C1018">
        <v>69</v>
      </c>
      <c r="D1018" t="str">
        <f t="shared" si="106"/>
        <v>Poor</v>
      </c>
      <c r="E1018" t="s">
        <v>21</v>
      </c>
      <c r="F1018" t="s">
        <v>21</v>
      </c>
      <c r="G1018" t="s">
        <v>23</v>
      </c>
      <c r="H1018">
        <v>7</v>
      </c>
      <c r="I1018" t="str">
        <f t="shared" si="107"/>
        <v>&lt; 8 hours</v>
      </c>
      <c r="J1018">
        <v>85</v>
      </c>
      <c r="K1018" t="s">
        <v>24</v>
      </c>
      <c r="L1018" t="s">
        <v>23</v>
      </c>
      <c r="M1018">
        <v>0</v>
      </c>
      <c r="N1018" t="str">
        <f t="shared" si="108"/>
        <v>No</v>
      </c>
      <c r="O1018" t="s">
        <v>21</v>
      </c>
      <c r="P1018" t="s">
        <v>21</v>
      </c>
      <c r="Q1018" t="s">
        <v>36</v>
      </c>
      <c r="R1018" t="s">
        <v>30</v>
      </c>
      <c r="S1018">
        <v>3</v>
      </c>
      <c r="T1018" t="str">
        <f t="shared" si="109"/>
        <v>Moderate (2-4 hours)</v>
      </c>
      <c r="U1018" t="s">
        <v>22</v>
      </c>
      <c r="V1018" t="s">
        <v>27</v>
      </c>
      <c r="W1018" t="s">
        <v>28</v>
      </c>
      <c r="X1018" t="s">
        <v>33</v>
      </c>
      <c r="Y1018">
        <v>66</v>
      </c>
      <c r="Z1018">
        <f t="shared" si="110"/>
        <v>-19</v>
      </c>
      <c r="AA1018" t="str">
        <f t="shared" si="111"/>
        <v>Deteriorated</v>
      </c>
    </row>
    <row r="1019" spans="1:27" x14ac:dyDescent="0.25">
      <c r="A1019">
        <v>17</v>
      </c>
      <c r="B1019" t="str">
        <f t="shared" si="105"/>
        <v>10-20 hours</v>
      </c>
      <c r="C1019">
        <v>81</v>
      </c>
      <c r="D1019" t="str">
        <f t="shared" si="106"/>
        <v>Good</v>
      </c>
      <c r="E1019" t="s">
        <v>20</v>
      </c>
      <c r="F1019" t="s">
        <v>24</v>
      </c>
      <c r="G1019" t="s">
        <v>23</v>
      </c>
      <c r="H1019">
        <v>9</v>
      </c>
      <c r="I1019" t="str">
        <f t="shared" si="107"/>
        <v>≥ 8 hours</v>
      </c>
      <c r="J1019">
        <v>77</v>
      </c>
      <c r="K1019" t="s">
        <v>24</v>
      </c>
      <c r="L1019" t="s">
        <v>23</v>
      </c>
      <c r="M1019">
        <v>3</v>
      </c>
      <c r="N1019" t="str">
        <f t="shared" si="108"/>
        <v>Yes</v>
      </c>
      <c r="O1019" t="s">
        <v>20</v>
      </c>
      <c r="P1019" t="s">
        <v>24</v>
      </c>
      <c r="Q1019" t="s">
        <v>25</v>
      </c>
      <c r="R1019" t="s">
        <v>34</v>
      </c>
      <c r="S1019">
        <v>4</v>
      </c>
      <c r="T1019" t="str">
        <f t="shared" si="109"/>
        <v>Moderate (2-4 hours)</v>
      </c>
      <c r="U1019" t="s">
        <v>22</v>
      </c>
      <c r="V1019" t="s">
        <v>31</v>
      </c>
      <c r="W1019" t="s">
        <v>37</v>
      </c>
      <c r="X1019" t="s">
        <v>29</v>
      </c>
      <c r="Y1019">
        <v>66</v>
      </c>
      <c r="Z1019">
        <f t="shared" si="110"/>
        <v>-11</v>
      </c>
      <c r="AA1019" t="str">
        <f t="shared" si="111"/>
        <v>Deteriorated</v>
      </c>
    </row>
    <row r="1020" spans="1:27" x14ac:dyDescent="0.25">
      <c r="A1020">
        <v>18</v>
      </c>
      <c r="B1020" t="str">
        <f t="shared" si="105"/>
        <v>10-20 hours</v>
      </c>
      <c r="C1020">
        <v>68</v>
      </c>
      <c r="D1020" t="str">
        <f t="shared" si="106"/>
        <v>Poor</v>
      </c>
      <c r="E1020" t="s">
        <v>21</v>
      </c>
      <c r="F1020" t="s">
        <v>21</v>
      </c>
      <c r="G1020" t="s">
        <v>22</v>
      </c>
      <c r="H1020">
        <v>6</v>
      </c>
      <c r="I1020" t="str">
        <f t="shared" si="107"/>
        <v>&lt; 8 hours</v>
      </c>
      <c r="J1020">
        <v>82</v>
      </c>
      <c r="K1020" t="s">
        <v>20</v>
      </c>
      <c r="L1020" t="s">
        <v>23</v>
      </c>
      <c r="M1020">
        <v>0</v>
      </c>
      <c r="N1020" t="str">
        <f t="shared" si="108"/>
        <v>No</v>
      </c>
      <c r="O1020" t="s">
        <v>24</v>
      </c>
      <c r="P1020" t="s">
        <v>21</v>
      </c>
      <c r="Q1020" t="s">
        <v>25</v>
      </c>
      <c r="R1020" t="s">
        <v>26</v>
      </c>
      <c r="S1020">
        <v>3</v>
      </c>
      <c r="T1020" t="str">
        <f t="shared" si="109"/>
        <v>Moderate (2-4 hours)</v>
      </c>
      <c r="U1020" t="s">
        <v>22</v>
      </c>
      <c r="V1020" t="s">
        <v>27</v>
      </c>
      <c r="W1020" t="s">
        <v>28</v>
      </c>
      <c r="X1020" t="s">
        <v>29</v>
      </c>
      <c r="Y1020">
        <v>66</v>
      </c>
      <c r="Z1020">
        <f t="shared" si="110"/>
        <v>-16</v>
      </c>
      <c r="AA1020" t="str">
        <f t="shared" si="111"/>
        <v>Deteriorated</v>
      </c>
    </row>
    <row r="1021" spans="1:27" x14ac:dyDescent="0.25">
      <c r="A1021">
        <v>23</v>
      </c>
      <c r="B1021" t="str">
        <f t="shared" si="105"/>
        <v>20-30 hours</v>
      </c>
      <c r="C1021">
        <v>80</v>
      </c>
      <c r="D1021" t="str">
        <f t="shared" si="106"/>
        <v>Good</v>
      </c>
      <c r="E1021" t="s">
        <v>20</v>
      </c>
      <c r="F1021" t="s">
        <v>20</v>
      </c>
      <c r="G1021" t="s">
        <v>23</v>
      </c>
      <c r="H1021">
        <v>8</v>
      </c>
      <c r="I1021" t="str">
        <f t="shared" si="107"/>
        <v>≥ 8 hours</v>
      </c>
      <c r="J1021">
        <v>54</v>
      </c>
      <c r="K1021" t="s">
        <v>24</v>
      </c>
      <c r="L1021" t="s">
        <v>23</v>
      </c>
      <c r="M1021">
        <v>0</v>
      </c>
      <c r="N1021" t="str">
        <f t="shared" si="108"/>
        <v>No</v>
      </c>
      <c r="O1021" t="s">
        <v>24</v>
      </c>
      <c r="P1021" t="s">
        <v>21</v>
      </c>
      <c r="Q1021" t="s">
        <v>36</v>
      </c>
      <c r="R1021" t="s">
        <v>26</v>
      </c>
      <c r="S1021">
        <v>2</v>
      </c>
      <c r="T1021" t="str">
        <f t="shared" si="109"/>
        <v>Low (0-2 hours)</v>
      </c>
      <c r="U1021" t="s">
        <v>22</v>
      </c>
      <c r="V1021" t="s">
        <v>45</v>
      </c>
      <c r="W1021" t="s">
        <v>28</v>
      </c>
      <c r="X1021" t="s">
        <v>33</v>
      </c>
      <c r="Y1021">
        <v>65</v>
      </c>
      <c r="Z1021">
        <f t="shared" si="110"/>
        <v>11</v>
      </c>
      <c r="AA1021" t="str">
        <f t="shared" si="111"/>
        <v>Improved</v>
      </c>
    </row>
    <row r="1022" spans="1:27" x14ac:dyDescent="0.25">
      <c r="A1022">
        <v>23</v>
      </c>
      <c r="B1022" t="str">
        <f t="shared" si="105"/>
        <v>20-30 hours</v>
      </c>
      <c r="C1022">
        <v>66</v>
      </c>
      <c r="D1022" t="str">
        <f t="shared" si="106"/>
        <v>Poor</v>
      </c>
      <c r="E1022" t="s">
        <v>24</v>
      </c>
      <c r="F1022" t="s">
        <v>21</v>
      </c>
      <c r="G1022" t="s">
        <v>22</v>
      </c>
      <c r="H1022">
        <v>6</v>
      </c>
      <c r="I1022" t="str">
        <f t="shared" si="107"/>
        <v>&lt; 8 hours</v>
      </c>
      <c r="J1022">
        <v>83</v>
      </c>
      <c r="K1022" t="s">
        <v>24</v>
      </c>
      <c r="L1022" t="s">
        <v>23</v>
      </c>
      <c r="M1022">
        <v>0</v>
      </c>
      <c r="N1022" t="str">
        <f t="shared" si="108"/>
        <v>No</v>
      </c>
      <c r="O1022" t="s">
        <v>21</v>
      </c>
      <c r="P1022" t="s">
        <v>24</v>
      </c>
      <c r="Q1022" t="s">
        <v>25</v>
      </c>
      <c r="R1022" t="s">
        <v>26</v>
      </c>
      <c r="S1022">
        <v>2</v>
      </c>
      <c r="T1022" t="str">
        <f t="shared" si="109"/>
        <v>Low (0-2 hours)</v>
      </c>
      <c r="U1022" t="s">
        <v>22</v>
      </c>
      <c r="V1022" t="s">
        <v>27</v>
      </c>
      <c r="W1022" t="s">
        <v>28</v>
      </c>
      <c r="X1022" t="s">
        <v>33</v>
      </c>
      <c r="Y1022">
        <v>66</v>
      </c>
      <c r="Z1022">
        <f t="shared" si="110"/>
        <v>-17</v>
      </c>
      <c r="AA1022" t="str">
        <f t="shared" si="111"/>
        <v>Deteriorated</v>
      </c>
    </row>
    <row r="1023" spans="1:27" x14ac:dyDescent="0.25">
      <c r="A1023">
        <v>17</v>
      </c>
      <c r="B1023" t="str">
        <f t="shared" si="105"/>
        <v>10-20 hours</v>
      </c>
      <c r="C1023">
        <v>87</v>
      </c>
      <c r="D1023" t="str">
        <f t="shared" si="106"/>
        <v>Good</v>
      </c>
      <c r="E1023" t="s">
        <v>24</v>
      </c>
      <c r="F1023" t="s">
        <v>24</v>
      </c>
      <c r="G1023" t="s">
        <v>23</v>
      </c>
      <c r="H1023">
        <v>5</v>
      </c>
      <c r="I1023" t="str">
        <f t="shared" si="107"/>
        <v>&lt; 8 hours</v>
      </c>
      <c r="J1023">
        <v>60</v>
      </c>
      <c r="K1023" t="s">
        <v>24</v>
      </c>
      <c r="L1023" t="s">
        <v>23</v>
      </c>
      <c r="M1023">
        <v>4</v>
      </c>
      <c r="N1023" t="str">
        <f t="shared" si="108"/>
        <v>Yes</v>
      </c>
      <c r="O1023" t="s">
        <v>24</v>
      </c>
      <c r="P1023" t="s">
        <v>24</v>
      </c>
      <c r="Q1023" t="s">
        <v>36</v>
      </c>
      <c r="R1023" t="s">
        <v>26</v>
      </c>
      <c r="S1023">
        <v>3</v>
      </c>
      <c r="T1023" t="str">
        <f t="shared" si="109"/>
        <v>Moderate (2-4 hours)</v>
      </c>
      <c r="U1023" t="s">
        <v>23</v>
      </c>
      <c r="V1023" t="s">
        <v>27</v>
      </c>
      <c r="W1023" t="s">
        <v>28</v>
      </c>
      <c r="X1023" t="s">
        <v>33</v>
      </c>
      <c r="Y1023">
        <v>67</v>
      </c>
      <c r="Z1023">
        <f t="shared" si="110"/>
        <v>7</v>
      </c>
      <c r="AA1023" t="str">
        <f t="shared" si="111"/>
        <v>Improved</v>
      </c>
    </row>
    <row r="1024" spans="1:27" x14ac:dyDescent="0.25">
      <c r="A1024">
        <v>20</v>
      </c>
      <c r="B1024" t="str">
        <f t="shared" si="105"/>
        <v>10-20 hours</v>
      </c>
      <c r="C1024">
        <v>90</v>
      </c>
      <c r="D1024" t="str">
        <f t="shared" si="106"/>
        <v>Very Good</v>
      </c>
      <c r="E1024" t="s">
        <v>21</v>
      </c>
      <c r="F1024" t="s">
        <v>24</v>
      </c>
      <c r="G1024" t="s">
        <v>22</v>
      </c>
      <c r="H1024">
        <v>8</v>
      </c>
      <c r="I1024" t="str">
        <f t="shared" si="107"/>
        <v>≥ 8 hours</v>
      </c>
      <c r="J1024">
        <v>70</v>
      </c>
      <c r="K1024" t="s">
        <v>24</v>
      </c>
      <c r="L1024" t="s">
        <v>23</v>
      </c>
      <c r="M1024">
        <v>0</v>
      </c>
      <c r="N1024" t="str">
        <f t="shared" si="108"/>
        <v>No</v>
      </c>
      <c r="O1024" t="s">
        <v>24</v>
      </c>
      <c r="P1024" t="s">
        <v>24</v>
      </c>
      <c r="Q1024" t="s">
        <v>36</v>
      </c>
      <c r="R1024" t="s">
        <v>34</v>
      </c>
      <c r="S1024">
        <v>3</v>
      </c>
      <c r="T1024" t="str">
        <f t="shared" si="109"/>
        <v>Moderate (2-4 hours)</v>
      </c>
      <c r="U1024" t="s">
        <v>22</v>
      </c>
      <c r="V1024" t="s">
        <v>27</v>
      </c>
      <c r="W1024" t="s">
        <v>32</v>
      </c>
      <c r="X1024" t="s">
        <v>33</v>
      </c>
      <c r="Y1024">
        <v>68</v>
      </c>
      <c r="Z1024">
        <f t="shared" si="110"/>
        <v>-2</v>
      </c>
      <c r="AA1024" t="str">
        <f t="shared" si="111"/>
        <v>Same</v>
      </c>
    </row>
    <row r="1025" spans="1:27" x14ac:dyDescent="0.25">
      <c r="A1025">
        <v>33</v>
      </c>
      <c r="B1025" t="str">
        <f t="shared" si="105"/>
        <v>above 30 hours</v>
      </c>
      <c r="C1025">
        <v>64</v>
      </c>
      <c r="D1025" t="str">
        <f t="shared" si="106"/>
        <v>Poor</v>
      </c>
      <c r="E1025" t="s">
        <v>24</v>
      </c>
      <c r="F1025" t="s">
        <v>20</v>
      </c>
      <c r="G1025" t="s">
        <v>23</v>
      </c>
      <c r="H1025">
        <v>10</v>
      </c>
      <c r="I1025" t="str">
        <f t="shared" si="107"/>
        <v>≥ 8 hours</v>
      </c>
      <c r="J1025">
        <v>76</v>
      </c>
      <c r="K1025" t="s">
        <v>20</v>
      </c>
      <c r="L1025" t="s">
        <v>23</v>
      </c>
      <c r="M1025">
        <v>2</v>
      </c>
      <c r="N1025" t="str">
        <f t="shared" si="108"/>
        <v>Yes</v>
      </c>
      <c r="O1025" t="s">
        <v>21</v>
      </c>
      <c r="P1025" t="s">
        <v>21</v>
      </c>
      <c r="Q1025" t="s">
        <v>36</v>
      </c>
      <c r="R1025" t="s">
        <v>34</v>
      </c>
      <c r="S1025">
        <v>3</v>
      </c>
      <c r="T1025" t="str">
        <f t="shared" si="109"/>
        <v>Moderate (2-4 hours)</v>
      </c>
      <c r="U1025" t="s">
        <v>22</v>
      </c>
      <c r="V1025" t="s">
        <v>27</v>
      </c>
      <c r="W1025" t="s">
        <v>28</v>
      </c>
      <c r="X1025" t="s">
        <v>29</v>
      </c>
      <c r="Y1025">
        <v>68</v>
      </c>
      <c r="Z1025">
        <f t="shared" si="110"/>
        <v>-8</v>
      </c>
      <c r="AA1025" t="str">
        <f t="shared" si="111"/>
        <v>Deteriorated</v>
      </c>
    </row>
    <row r="1026" spans="1:27" x14ac:dyDescent="0.25">
      <c r="A1026">
        <v>30</v>
      </c>
      <c r="B1026" t="str">
        <f t="shared" si="105"/>
        <v>20-30 hours</v>
      </c>
      <c r="C1026">
        <v>79</v>
      </c>
      <c r="D1026" t="str">
        <f t="shared" si="106"/>
        <v>Fair</v>
      </c>
      <c r="E1026" t="s">
        <v>20</v>
      </c>
      <c r="F1026" t="s">
        <v>24</v>
      </c>
      <c r="G1026" t="s">
        <v>22</v>
      </c>
      <c r="H1026">
        <v>8</v>
      </c>
      <c r="I1026" t="str">
        <f t="shared" si="107"/>
        <v>≥ 8 hours</v>
      </c>
      <c r="J1026">
        <v>84</v>
      </c>
      <c r="K1026" t="s">
        <v>24</v>
      </c>
      <c r="L1026" t="s">
        <v>23</v>
      </c>
      <c r="M1026">
        <v>3</v>
      </c>
      <c r="N1026" t="str">
        <f t="shared" si="108"/>
        <v>Yes</v>
      </c>
      <c r="O1026" t="s">
        <v>20</v>
      </c>
      <c r="P1026" t="s">
        <v>24</v>
      </c>
      <c r="Q1026" t="s">
        <v>36</v>
      </c>
      <c r="R1026" t="s">
        <v>30</v>
      </c>
      <c r="S1026">
        <v>3</v>
      </c>
      <c r="T1026" t="str">
        <f t="shared" si="109"/>
        <v>Moderate (2-4 hours)</v>
      </c>
      <c r="U1026" t="s">
        <v>22</v>
      </c>
      <c r="V1026" t="s">
        <v>31</v>
      </c>
      <c r="W1026" t="s">
        <v>32</v>
      </c>
      <c r="X1026" t="s">
        <v>33</v>
      </c>
      <c r="Y1026">
        <v>69</v>
      </c>
      <c r="Z1026">
        <f t="shared" si="110"/>
        <v>-15</v>
      </c>
      <c r="AA1026" t="str">
        <f t="shared" si="111"/>
        <v>Deteriorated</v>
      </c>
    </row>
    <row r="1027" spans="1:27" x14ac:dyDescent="0.25">
      <c r="A1027">
        <v>23</v>
      </c>
      <c r="B1027" t="str">
        <f t="shared" ref="B1027:B1090" si="112">IF(A1027&lt;=10,"1-10 hours",IF(A1027&lt;=20,"10-20 hours",IF(A1027&lt;=30,"20-30 hours","above 30 hours")))</f>
        <v>20-30 hours</v>
      </c>
      <c r="C1027">
        <v>63</v>
      </c>
      <c r="D1027" t="str">
        <f t="shared" ref="D1027:D1090" si="113">IF(C1027=100,"Perfect",
IF(C1027&gt;=90,"Very Good",
IF(C1027&gt;=80,"Good",
IF(C1027&gt;=70,"Fair",
IF(C1027&gt;=60,"Poor","Below 60")))))</f>
        <v>Poor</v>
      </c>
      <c r="E1027" t="s">
        <v>24</v>
      </c>
      <c r="F1027" t="s">
        <v>20</v>
      </c>
      <c r="G1027" t="s">
        <v>23</v>
      </c>
      <c r="H1027">
        <v>6</v>
      </c>
      <c r="I1027" t="str">
        <f t="shared" ref="I1027:I1090" si="114">IF(H1027&lt;8,"&lt; 8 hours","≥ 8 hours")</f>
        <v>&lt; 8 hours</v>
      </c>
      <c r="J1027">
        <v>87</v>
      </c>
      <c r="K1027" t="s">
        <v>20</v>
      </c>
      <c r="L1027" t="s">
        <v>23</v>
      </c>
      <c r="M1027">
        <v>1</v>
      </c>
      <c r="N1027" t="str">
        <f t="shared" ref="N1027:N1090" si="115">IF(M1027=0,"No","Yes")</f>
        <v>Yes</v>
      </c>
      <c r="O1027" t="s">
        <v>24</v>
      </c>
      <c r="P1027" t="s">
        <v>24</v>
      </c>
      <c r="Q1027" t="s">
        <v>25</v>
      </c>
      <c r="R1027" t="s">
        <v>34</v>
      </c>
      <c r="S1027">
        <v>2</v>
      </c>
      <c r="T1027" t="str">
        <f t="shared" ref="T1027:T1090" si="116">IF(S1027&lt;=2,"Low (0-2 hours)",IF(S1027&lt;=4,"Moderate (2-4 hours)","High (4-6 hours)"))</f>
        <v>Low (0-2 hours)</v>
      </c>
      <c r="U1027" t="s">
        <v>22</v>
      </c>
      <c r="V1027" t="s">
        <v>35</v>
      </c>
      <c r="W1027" t="s">
        <v>28</v>
      </c>
      <c r="X1027" t="s">
        <v>29</v>
      </c>
      <c r="Y1027">
        <v>64</v>
      </c>
      <c r="Z1027">
        <f t="shared" ref="Z1027:Z1090" si="117">Y1027-J1027</f>
        <v>-23</v>
      </c>
      <c r="AA1027" t="str">
        <f t="shared" ref="AA1027:AA1090" si="118">IF(Z1027&gt;2,"Improved",IF(Z1027&lt;-2,"Deteriorated","Same"))</f>
        <v>Deteriorated</v>
      </c>
    </row>
    <row r="1028" spans="1:27" x14ac:dyDescent="0.25">
      <c r="A1028">
        <v>20</v>
      </c>
      <c r="B1028" t="str">
        <f t="shared" si="112"/>
        <v>10-20 hours</v>
      </c>
      <c r="C1028">
        <v>84</v>
      </c>
      <c r="D1028" t="str">
        <f t="shared" si="113"/>
        <v>Good</v>
      </c>
      <c r="E1028" t="s">
        <v>24</v>
      </c>
      <c r="F1028" t="s">
        <v>24</v>
      </c>
      <c r="G1028" t="s">
        <v>22</v>
      </c>
      <c r="H1028">
        <v>6</v>
      </c>
      <c r="I1028" t="str">
        <f t="shared" si="114"/>
        <v>&lt; 8 hours</v>
      </c>
      <c r="J1028">
        <v>85</v>
      </c>
      <c r="K1028" t="s">
        <v>24</v>
      </c>
      <c r="L1028" t="s">
        <v>23</v>
      </c>
      <c r="M1028">
        <v>0</v>
      </c>
      <c r="N1028" t="str">
        <f t="shared" si="115"/>
        <v>No</v>
      </c>
      <c r="O1028" t="s">
        <v>24</v>
      </c>
      <c r="P1028" t="s">
        <v>24</v>
      </c>
      <c r="Q1028" t="s">
        <v>36</v>
      </c>
      <c r="R1028" t="s">
        <v>26</v>
      </c>
      <c r="S1028">
        <v>3</v>
      </c>
      <c r="T1028" t="str">
        <f t="shared" si="116"/>
        <v>Moderate (2-4 hours)</v>
      </c>
      <c r="U1028" t="s">
        <v>22</v>
      </c>
      <c r="V1028" t="s">
        <v>27</v>
      </c>
      <c r="W1028" t="s">
        <v>32</v>
      </c>
      <c r="X1028" t="s">
        <v>29</v>
      </c>
      <c r="Y1028">
        <v>67</v>
      </c>
      <c r="Z1028">
        <f t="shared" si="117"/>
        <v>-18</v>
      </c>
      <c r="AA1028" t="str">
        <f t="shared" si="118"/>
        <v>Deteriorated</v>
      </c>
    </row>
    <row r="1029" spans="1:27" x14ac:dyDescent="0.25">
      <c r="A1029">
        <v>21</v>
      </c>
      <c r="B1029" t="str">
        <f t="shared" si="112"/>
        <v>20-30 hours</v>
      </c>
      <c r="C1029">
        <v>71</v>
      </c>
      <c r="D1029" t="str">
        <f t="shared" si="113"/>
        <v>Fair</v>
      </c>
      <c r="E1029" t="s">
        <v>24</v>
      </c>
      <c r="F1029" t="s">
        <v>24</v>
      </c>
      <c r="G1029" t="s">
        <v>23</v>
      </c>
      <c r="H1029">
        <v>10</v>
      </c>
      <c r="I1029" t="str">
        <f t="shared" si="114"/>
        <v>≥ 8 hours</v>
      </c>
      <c r="J1029">
        <v>55</v>
      </c>
      <c r="K1029" t="s">
        <v>20</v>
      </c>
      <c r="L1029" t="s">
        <v>23</v>
      </c>
      <c r="M1029">
        <v>1</v>
      </c>
      <c r="N1029" t="str">
        <f t="shared" si="115"/>
        <v>Yes</v>
      </c>
      <c r="O1029" t="s">
        <v>24</v>
      </c>
      <c r="P1029" t="s">
        <v>24</v>
      </c>
      <c r="Q1029" t="s">
        <v>25</v>
      </c>
      <c r="R1029" t="s">
        <v>30</v>
      </c>
      <c r="S1029">
        <v>4</v>
      </c>
      <c r="T1029" t="str">
        <f t="shared" si="116"/>
        <v>Moderate (2-4 hours)</v>
      </c>
      <c r="U1029" t="s">
        <v>22</v>
      </c>
      <c r="V1029" t="s">
        <v>27</v>
      </c>
      <c r="W1029" t="s">
        <v>32</v>
      </c>
      <c r="X1029" t="s">
        <v>33</v>
      </c>
      <c r="Y1029">
        <v>63</v>
      </c>
      <c r="Z1029">
        <f t="shared" si="117"/>
        <v>8</v>
      </c>
      <c r="AA1029" t="str">
        <f t="shared" si="118"/>
        <v>Improved</v>
      </c>
    </row>
    <row r="1030" spans="1:27" x14ac:dyDescent="0.25">
      <c r="A1030">
        <v>24</v>
      </c>
      <c r="B1030" t="str">
        <f t="shared" si="112"/>
        <v>20-30 hours</v>
      </c>
      <c r="C1030">
        <v>81</v>
      </c>
      <c r="D1030" t="str">
        <f t="shared" si="113"/>
        <v>Good</v>
      </c>
      <c r="E1030" t="s">
        <v>20</v>
      </c>
      <c r="F1030" t="s">
        <v>21</v>
      </c>
      <c r="G1030" t="s">
        <v>23</v>
      </c>
      <c r="H1030">
        <v>7</v>
      </c>
      <c r="I1030" t="str">
        <f t="shared" si="114"/>
        <v>&lt; 8 hours</v>
      </c>
      <c r="J1030">
        <v>69</v>
      </c>
      <c r="K1030" t="s">
        <v>24</v>
      </c>
      <c r="L1030" t="s">
        <v>23</v>
      </c>
      <c r="M1030">
        <v>3</v>
      </c>
      <c r="N1030" t="str">
        <f t="shared" si="115"/>
        <v>Yes</v>
      </c>
      <c r="O1030" t="s">
        <v>20</v>
      </c>
      <c r="P1030" t="s">
        <v>24</v>
      </c>
      <c r="Q1030" t="s">
        <v>25</v>
      </c>
      <c r="R1030" t="s">
        <v>30</v>
      </c>
      <c r="S1030">
        <v>3</v>
      </c>
      <c r="T1030" t="str">
        <f t="shared" si="116"/>
        <v>Moderate (2-4 hours)</v>
      </c>
      <c r="U1030" t="s">
        <v>22</v>
      </c>
      <c r="V1030" t="s">
        <v>31</v>
      </c>
      <c r="W1030" t="s">
        <v>45</v>
      </c>
      <c r="X1030" t="s">
        <v>29</v>
      </c>
      <c r="Y1030">
        <v>67</v>
      </c>
      <c r="Z1030">
        <f t="shared" si="117"/>
        <v>-2</v>
      </c>
      <c r="AA1030" t="str">
        <f t="shared" si="118"/>
        <v>Same</v>
      </c>
    </row>
    <row r="1031" spans="1:27" x14ac:dyDescent="0.25">
      <c r="A1031">
        <v>14</v>
      </c>
      <c r="B1031" t="str">
        <f t="shared" si="112"/>
        <v>10-20 hours</v>
      </c>
      <c r="C1031">
        <v>81</v>
      </c>
      <c r="D1031" t="str">
        <f t="shared" si="113"/>
        <v>Good</v>
      </c>
      <c r="E1031" t="s">
        <v>24</v>
      </c>
      <c r="F1031" t="s">
        <v>21</v>
      </c>
      <c r="G1031" t="s">
        <v>23</v>
      </c>
      <c r="H1031">
        <v>6</v>
      </c>
      <c r="I1031" t="str">
        <f t="shared" si="114"/>
        <v>&lt; 8 hours</v>
      </c>
      <c r="J1031">
        <v>64</v>
      </c>
      <c r="K1031" t="s">
        <v>20</v>
      </c>
      <c r="L1031" t="s">
        <v>22</v>
      </c>
      <c r="M1031">
        <v>2</v>
      </c>
      <c r="N1031" t="str">
        <f t="shared" si="115"/>
        <v>Yes</v>
      </c>
      <c r="O1031" t="s">
        <v>21</v>
      </c>
      <c r="P1031" t="s">
        <v>21</v>
      </c>
      <c r="Q1031" t="s">
        <v>25</v>
      </c>
      <c r="R1031" t="s">
        <v>34</v>
      </c>
      <c r="S1031">
        <v>2</v>
      </c>
      <c r="T1031" t="str">
        <f t="shared" si="116"/>
        <v>Low (0-2 hours)</v>
      </c>
      <c r="U1031" t="s">
        <v>22</v>
      </c>
      <c r="V1031" t="s">
        <v>27</v>
      </c>
      <c r="W1031" t="s">
        <v>37</v>
      </c>
      <c r="X1031" t="s">
        <v>33</v>
      </c>
      <c r="Y1031">
        <v>64</v>
      </c>
      <c r="Z1031">
        <f t="shared" si="117"/>
        <v>0</v>
      </c>
      <c r="AA1031" t="str">
        <f t="shared" si="118"/>
        <v>Same</v>
      </c>
    </row>
    <row r="1032" spans="1:27" x14ac:dyDescent="0.25">
      <c r="A1032">
        <v>18</v>
      </c>
      <c r="B1032" t="str">
        <f t="shared" si="112"/>
        <v>10-20 hours</v>
      </c>
      <c r="C1032">
        <v>97</v>
      </c>
      <c r="D1032" t="str">
        <f t="shared" si="113"/>
        <v>Very Good</v>
      </c>
      <c r="E1032" t="s">
        <v>20</v>
      </c>
      <c r="F1032" t="s">
        <v>24</v>
      </c>
      <c r="G1032" t="s">
        <v>22</v>
      </c>
      <c r="H1032">
        <v>7</v>
      </c>
      <c r="I1032" t="str">
        <f t="shared" si="114"/>
        <v>&lt; 8 hours</v>
      </c>
      <c r="J1032">
        <v>70</v>
      </c>
      <c r="K1032" t="s">
        <v>20</v>
      </c>
      <c r="L1032" t="s">
        <v>23</v>
      </c>
      <c r="M1032">
        <v>0</v>
      </c>
      <c r="N1032" t="str">
        <f t="shared" si="115"/>
        <v>No</v>
      </c>
      <c r="O1032" t="s">
        <v>21</v>
      </c>
      <c r="P1032" t="s">
        <v>24</v>
      </c>
      <c r="Q1032" t="s">
        <v>25</v>
      </c>
      <c r="R1032" t="s">
        <v>34</v>
      </c>
      <c r="S1032">
        <v>2</v>
      </c>
      <c r="T1032" t="str">
        <f t="shared" si="116"/>
        <v>Low (0-2 hours)</v>
      </c>
      <c r="U1032" t="s">
        <v>23</v>
      </c>
      <c r="V1032" t="s">
        <v>27</v>
      </c>
      <c r="W1032" t="s">
        <v>28</v>
      </c>
      <c r="X1032" t="s">
        <v>33</v>
      </c>
      <c r="Y1032">
        <v>66</v>
      </c>
      <c r="Z1032">
        <f t="shared" si="117"/>
        <v>-4</v>
      </c>
      <c r="AA1032" t="str">
        <f t="shared" si="118"/>
        <v>Deteriorated</v>
      </c>
    </row>
    <row r="1033" spans="1:27" x14ac:dyDescent="0.25">
      <c r="A1033">
        <v>10</v>
      </c>
      <c r="B1033" t="str">
        <f t="shared" si="112"/>
        <v>1-10 hours</v>
      </c>
      <c r="C1033">
        <v>82</v>
      </c>
      <c r="D1033" t="str">
        <f t="shared" si="113"/>
        <v>Good</v>
      </c>
      <c r="E1033" t="s">
        <v>21</v>
      </c>
      <c r="F1033" t="s">
        <v>24</v>
      </c>
      <c r="G1033" t="s">
        <v>22</v>
      </c>
      <c r="H1033">
        <v>7</v>
      </c>
      <c r="I1033" t="str">
        <f t="shared" si="114"/>
        <v>&lt; 8 hours</v>
      </c>
      <c r="J1033">
        <v>82</v>
      </c>
      <c r="K1033" t="s">
        <v>20</v>
      </c>
      <c r="L1033" t="s">
        <v>23</v>
      </c>
      <c r="M1033">
        <v>2</v>
      </c>
      <c r="N1033" t="str">
        <f t="shared" si="115"/>
        <v>Yes</v>
      </c>
      <c r="O1033" t="s">
        <v>20</v>
      </c>
      <c r="P1033" t="s">
        <v>21</v>
      </c>
      <c r="Q1033" t="s">
        <v>36</v>
      </c>
      <c r="R1033" t="s">
        <v>34</v>
      </c>
      <c r="S1033">
        <v>4</v>
      </c>
      <c r="T1033" t="str">
        <f t="shared" si="116"/>
        <v>Moderate (2-4 hours)</v>
      </c>
      <c r="U1033" t="s">
        <v>22</v>
      </c>
      <c r="V1033" t="s">
        <v>27</v>
      </c>
      <c r="W1033" t="s">
        <v>28</v>
      </c>
      <c r="X1033" t="s">
        <v>29</v>
      </c>
      <c r="Y1033">
        <v>65</v>
      </c>
      <c r="Z1033">
        <f t="shared" si="117"/>
        <v>-17</v>
      </c>
      <c r="AA1033" t="str">
        <f t="shared" si="118"/>
        <v>Deteriorated</v>
      </c>
    </row>
    <row r="1034" spans="1:27" x14ac:dyDescent="0.25">
      <c r="A1034">
        <v>22</v>
      </c>
      <c r="B1034" t="str">
        <f t="shared" si="112"/>
        <v>20-30 hours</v>
      </c>
      <c r="C1034">
        <v>83</v>
      </c>
      <c r="D1034" t="str">
        <f t="shared" si="113"/>
        <v>Good</v>
      </c>
      <c r="E1034" t="s">
        <v>24</v>
      </c>
      <c r="F1034" t="s">
        <v>24</v>
      </c>
      <c r="G1034" t="s">
        <v>23</v>
      </c>
      <c r="H1034">
        <v>8</v>
      </c>
      <c r="I1034" t="str">
        <f t="shared" si="114"/>
        <v>≥ 8 hours</v>
      </c>
      <c r="J1034">
        <v>60</v>
      </c>
      <c r="K1034" t="s">
        <v>20</v>
      </c>
      <c r="L1034" t="s">
        <v>22</v>
      </c>
      <c r="M1034">
        <v>4</v>
      </c>
      <c r="N1034" t="str">
        <f t="shared" si="115"/>
        <v>Yes</v>
      </c>
      <c r="O1034" t="s">
        <v>24</v>
      </c>
      <c r="P1034" t="s">
        <v>24</v>
      </c>
      <c r="Q1034" t="s">
        <v>25</v>
      </c>
      <c r="R1034" t="s">
        <v>34</v>
      </c>
      <c r="S1034">
        <v>2</v>
      </c>
      <c r="T1034" t="str">
        <f t="shared" si="116"/>
        <v>Low (0-2 hours)</v>
      </c>
      <c r="U1034" t="s">
        <v>22</v>
      </c>
      <c r="V1034" t="s">
        <v>35</v>
      </c>
      <c r="W1034" t="s">
        <v>32</v>
      </c>
      <c r="X1034" t="s">
        <v>33</v>
      </c>
      <c r="Y1034">
        <v>68</v>
      </c>
      <c r="Z1034">
        <f t="shared" si="117"/>
        <v>8</v>
      </c>
      <c r="AA1034" t="str">
        <f t="shared" si="118"/>
        <v>Improved</v>
      </c>
    </row>
    <row r="1035" spans="1:27" x14ac:dyDescent="0.25">
      <c r="A1035">
        <v>24</v>
      </c>
      <c r="B1035" t="str">
        <f t="shared" si="112"/>
        <v>20-30 hours</v>
      </c>
      <c r="C1035">
        <v>76</v>
      </c>
      <c r="D1035" t="str">
        <f t="shared" si="113"/>
        <v>Fair</v>
      </c>
      <c r="E1035" t="s">
        <v>20</v>
      </c>
      <c r="F1035" t="s">
        <v>21</v>
      </c>
      <c r="G1035" t="s">
        <v>22</v>
      </c>
      <c r="H1035">
        <v>9</v>
      </c>
      <c r="I1035" t="str">
        <f t="shared" si="114"/>
        <v>≥ 8 hours</v>
      </c>
      <c r="J1035">
        <v>75</v>
      </c>
      <c r="K1035" t="s">
        <v>20</v>
      </c>
      <c r="L1035" t="s">
        <v>23</v>
      </c>
      <c r="M1035">
        <v>0</v>
      </c>
      <c r="N1035" t="str">
        <f t="shared" si="115"/>
        <v>No</v>
      </c>
      <c r="O1035" t="s">
        <v>20</v>
      </c>
      <c r="P1035" t="s">
        <v>24</v>
      </c>
      <c r="Q1035" t="s">
        <v>36</v>
      </c>
      <c r="R1035" t="s">
        <v>26</v>
      </c>
      <c r="S1035">
        <v>5</v>
      </c>
      <c r="T1035" t="str">
        <f t="shared" si="116"/>
        <v>High (4-6 hours)</v>
      </c>
      <c r="U1035" t="s">
        <v>22</v>
      </c>
      <c r="V1035" t="s">
        <v>27</v>
      </c>
      <c r="W1035" t="s">
        <v>28</v>
      </c>
      <c r="X1035" t="s">
        <v>29</v>
      </c>
      <c r="Y1035">
        <v>66</v>
      </c>
      <c r="Z1035">
        <f t="shared" si="117"/>
        <v>-9</v>
      </c>
      <c r="AA1035" t="str">
        <f t="shared" si="118"/>
        <v>Deteriorated</v>
      </c>
    </row>
    <row r="1036" spans="1:27" x14ac:dyDescent="0.25">
      <c r="A1036">
        <v>17</v>
      </c>
      <c r="B1036" t="str">
        <f t="shared" si="112"/>
        <v>10-20 hours</v>
      </c>
      <c r="C1036">
        <v>98</v>
      </c>
      <c r="D1036" t="str">
        <f t="shared" si="113"/>
        <v>Very Good</v>
      </c>
      <c r="E1036" t="s">
        <v>21</v>
      </c>
      <c r="F1036" t="s">
        <v>21</v>
      </c>
      <c r="G1036" t="s">
        <v>22</v>
      </c>
      <c r="H1036">
        <v>9</v>
      </c>
      <c r="I1036" t="str">
        <f t="shared" si="114"/>
        <v>≥ 8 hours</v>
      </c>
      <c r="J1036">
        <v>94</v>
      </c>
      <c r="K1036" t="s">
        <v>20</v>
      </c>
      <c r="L1036" t="s">
        <v>23</v>
      </c>
      <c r="M1036">
        <v>0</v>
      </c>
      <c r="N1036" t="str">
        <f t="shared" si="115"/>
        <v>No</v>
      </c>
      <c r="O1036" t="s">
        <v>21</v>
      </c>
      <c r="P1036" t="s">
        <v>20</v>
      </c>
      <c r="Q1036" t="s">
        <v>25</v>
      </c>
      <c r="R1036" t="s">
        <v>30</v>
      </c>
      <c r="S1036">
        <v>3</v>
      </c>
      <c r="T1036" t="str">
        <f t="shared" si="116"/>
        <v>Moderate (2-4 hours)</v>
      </c>
      <c r="U1036" t="s">
        <v>22</v>
      </c>
      <c r="V1036" t="s">
        <v>31</v>
      </c>
      <c r="W1036" t="s">
        <v>28</v>
      </c>
      <c r="X1036" t="s">
        <v>29</v>
      </c>
      <c r="Y1036">
        <v>71</v>
      </c>
      <c r="Z1036">
        <f t="shared" si="117"/>
        <v>-23</v>
      </c>
      <c r="AA1036" t="str">
        <f t="shared" si="118"/>
        <v>Deteriorated</v>
      </c>
    </row>
    <row r="1037" spans="1:27" x14ac:dyDescent="0.25">
      <c r="A1037">
        <v>29</v>
      </c>
      <c r="B1037" t="str">
        <f t="shared" si="112"/>
        <v>20-30 hours</v>
      </c>
      <c r="C1037">
        <v>91</v>
      </c>
      <c r="D1037" t="str">
        <f t="shared" si="113"/>
        <v>Very Good</v>
      </c>
      <c r="E1037" t="s">
        <v>24</v>
      </c>
      <c r="F1037" t="s">
        <v>21</v>
      </c>
      <c r="G1037" t="s">
        <v>23</v>
      </c>
      <c r="H1037">
        <v>7</v>
      </c>
      <c r="I1037" t="str">
        <f t="shared" si="114"/>
        <v>&lt; 8 hours</v>
      </c>
      <c r="J1037">
        <v>87</v>
      </c>
      <c r="K1037" t="s">
        <v>24</v>
      </c>
      <c r="L1037" t="s">
        <v>22</v>
      </c>
      <c r="M1037">
        <v>2</v>
      </c>
      <c r="N1037" t="str">
        <f t="shared" si="115"/>
        <v>Yes</v>
      </c>
      <c r="O1037" t="s">
        <v>24</v>
      </c>
      <c r="P1037" t="s">
        <v>21</v>
      </c>
      <c r="Q1037" t="s">
        <v>36</v>
      </c>
      <c r="R1037" t="s">
        <v>30</v>
      </c>
      <c r="S1037">
        <v>4</v>
      </c>
      <c r="T1037" t="str">
        <f t="shared" si="116"/>
        <v>Moderate (2-4 hours)</v>
      </c>
      <c r="U1037" t="s">
        <v>22</v>
      </c>
      <c r="V1037" t="s">
        <v>31</v>
      </c>
      <c r="W1037" t="s">
        <v>28</v>
      </c>
      <c r="X1037" t="s">
        <v>33</v>
      </c>
      <c r="Y1037">
        <v>74</v>
      </c>
      <c r="Z1037">
        <f t="shared" si="117"/>
        <v>-13</v>
      </c>
      <c r="AA1037" t="str">
        <f t="shared" si="118"/>
        <v>Deteriorated</v>
      </c>
    </row>
    <row r="1038" spans="1:27" x14ac:dyDescent="0.25">
      <c r="A1038">
        <v>13</v>
      </c>
      <c r="B1038" t="str">
        <f t="shared" si="112"/>
        <v>10-20 hours</v>
      </c>
      <c r="C1038">
        <v>71</v>
      </c>
      <c r="D1038" t="str">
        <f t="shared" si="113"/>
        <v>Fair</v>
      </c>
      <c r="E1038" t="s">
        <v>24</v>
      </c>
      <c r="F1038" t="s">
        <v>21</v>
      </c>
      <c r="G1038" t="s">
        <v>22</v>
      </c>
      <c r="H1038">
        <v>7</v>
      </c>
      <c r="I1038" t="str">
        <f t="shared" si="114"/>
        <v>&lt; 8 hours</v>
      </c>
      <c r="J1038">
        <v>86</v>
      </c>
      <c r="K1038" t="s">
        <v>20</v>
      </c>
      <c r="L1038" t="s">
        <v>23</v>
      </c>
      <c r="M1038">
        <v>2</v>
      </c>
      <c r="N1038" t="str">
        <f t="shared" si="115"/>
        <v>Yes</v>
      </c>
      <c r="O1038" t="s">
        <v>20</v>
      </c>
      <c r="P1038" t="s">
        <v>24</v>
      </c>
      <c r="Q1038" t="s">
        <v>25</v>
      </c>
      <c r="R1038" t="s">
        <v>26</v>
      </c>
      <c r="S1038">
        <v>3</v>
      </c>
      <c r="T1038" t="str">
        <f t="shared" si="116"/>
        <v>Moderate (2-4 hours)</v>
      </c>
      <c r="U1038" t="s">
        <v>22</v>
      </c>
      <c r="V1038" t="s">
        <v>35</v>
      </c>
      <c r="W1038" t="s">
        <v>28</v>
      </c>
      <c r="X1038" t="s">
        <v>29</v>
      </c>
      <c r="Y1038">
        <v>65</v>
      </c>
      <c r="Z1038">
        <f t="shared" si="117"/>
        <v>-21</v>
      </c>
      <c r="AA1038" t="str">
        <f t="shared" si="118"/>
        <v>Deteriorated</v>
      </c>
    </row>
    <row r="1039" spans="1:27" x14ac:dyDescent="0.25">
      <c r="A1039">
        <v>11</v>
      </c>
      <c r="B1039" t="str">
        <f t="shared" si="112"/>
        <v>10-20 hours</v>
      </c>
      <c r="C1039">
        <v>94</v>
      </c>
      <c r="D1039" t="str">
        <f t="shared" si="113"/>
        <v>Very Good</v>
      </c>
      <c r="E1039" t="s">
        <v>20</v>
      </c>
      <c r="F1039" t="s">
        <v>21</v>
      </c>
      <c r="G1039" t="s">
        <v>23</v>
      </c>
      <c r="H1039">
        <v>8</v>
      </c>
      <c r="I1039" t="str">
        <f t="shared" si="114"/>
        <v>≥ 8 hours</v>
      </c>
      <c r="J1039">
        <v>92</v>
      </c>
      <c r="K1039" t="s">
        <v>21</v>
      </c>
      <c r="L1039" t="s">
        <v>23</v>
      </c>
      <c r="M1039">
        <v>0</v>
      </c>
      <c r="N1039" t="str">
        <f t="shared" si="115"/>
        <v>No</v>
      </c>
      <c r="O1039" t="s">
        <v>24</v>
      </c>
      <c r="P1039" t="s">
        <v>24</v>
      </c>
      <c r="Q1039" t="s">
        <v>25</v>
      </c>
      <c r="R1039" t="s">
        <v>34</v>
      </c>
      <c r="S1039">
        <v>4</v>
      </c>
      <c r="T1039" t="str">
        <f t="shared" si="116"/>
        <v>Moderate (2-4 hours)</v>
      </c>
      <c r="U1039" t="s">
        <v>22</v>
      </c>
      <c r="V1039" t="s">
        <v>27</v>
      </c>
      <c r="W1039" t="s">
        <v>28</v>
      </c>
      <c r="X1039" t="s">
        <v>33</v>
      </c>
      <c r="Y1039">
        <v>68</v>
      </c>
      <c r="Z1039">
        <f t="shared" si="117"/>
        <v>-24</v>
      </c>
      <c r="AA1039" t="str">
        <f t="shared" si="118"/>
        <v>Deteriorated</v>
      </c>
    </row>
    <row r="1040" spans="1:27" x14ac:dyDescent="0.25">
      <c r="A1040">
        <v>21</v>
      </c>
      <c r="B1040" t="str">
        <f t="shared" si="112"/>
        <v>20-30 hours</v>
      </c>
      <c r="C1040">
        <v>77</v>
      </c>
      <c r="D1040" t="str">
        <f t="shared" si="113"/>
        <v>Fair</v>
      </c>
      <c r="E1040" t="s">
        <v>24</v>
      </c>
      <c r="F1040" t="s">
        <v>21</v>
      </c>
      <c r="G1040" t="s">
        <v>23</v>
      </c>
      <c r="H1040">
        <v>6</v>
      </c>
      <c r="I1040" t="str">
        <f t="shared" si="114"/>
        <v>&lt; 8 hours</v>
      </c>
      <c r="J1040">
        <v>70</v>
      </c>
      <c r="K1040" t="s">
        <v>20</v>
      </c>
      <c r="L1040" t="s">
        <v>22</v>
      </c>
      <c r="M1040">
        <v>2</v>
      </c>
      <c r="N1040" t="str">
        <f t="shared" si="115"/>
        <v>Yes</v>
      </c>
      <c r="O1040" t="s">
        <v>21</v>
      </c>
      <c r="P1040" t="s">
        <v>24</v>
      </c>
      <c r="Q1040" t="s">
        <v>36</v>
      </c>
      <c r="R1040" t="s">
        <v>26</v>
      </c>
      <c r="S1040">
        <v>2</v>
      </c>
      <c r="T1040" t="str">
        <f t="shared" si="116"/>
        <v>Low (0-2 hours)</v>
      </c>
      <c r="U1040" t="s">
        <v>22</v>
      </c>
      <c r="V1040" t="s">
        <v>31</v>
      </c>
      <c r="W1040" t="s">
        <v>28</v>
      </c>
      <c r="X1040" t="s">
        <v>29</v>
      </c>
      <c r="Y1040">
        <v>68</v>
      </c>
      <c r="Z1040">
        <f t="shared" si="117"/>
        <v>-2</v>
      </c>
      <c r="AA1040" t="str">
        <f t="shared" si="118"/>
        <v>Same</v>
      </c>
    </row>
    <row r="1041" spans="1:27" x14ac:dyDescent="0.25">
      <c r="A1041">
        <v>26</v>
      </c>
      <c r="B1041" t="str">
        <f t="shared" si="112"/>
        <v>20-30 hours</v>
      </c>
      <c r="C1041">
        <v>93</v>
      </c>
      <c r="D1041" t="str">
        <f t="shared" si="113"/>
        <v>Very Good</v>
      </c>
      <c r="E1041" t="s">
        <v>24</v>
      </c>
      <c r="F1041" t="s">
        <v>24</v>
      </c>
      <c r="G1041" t="s">
        <v>22</v>
      </c>
      <c r="H1041">
        <v>8</v>
      </c>
      <c r="I1041" t="str">
        <f t="shared" si="114"/>
        <v>≥ 8 hours</v>
      </c>
      <c r="J1041">
        <v>88</v>
      </c>
      <c r="K1041" t="s">
        <v>24</v>
      </c>
      <c r="L1041" t="s">
        <v>23</v>
      </c>
      <c r="M1041">
        <v>1</v>
      </c>
      <c r="N1041" t="str">
        <f t="shared" si="115"/>
        <v>Yes</v>
      </c>
      <c r="O1041" t="s">
        <v>24</v>
      </c>
      <c r="P1041" t="s">
        <v>21</v>
      </c>
      <c r="Q1041" t="s">
        <v>25</v>
      </c>
      <c r="R1041" t="s">
        <v>34</v>
      </c>
      <c r="S1041">
        <v>4</v>
      </c>
      <c r="T1041" t="str">
        <f t="shared" si="116"/>
        <v>Moderate (2-4 hours)</v>
      </c>
      <c r="U1041" t="s">
        <v>23</v>
      </c>
      <c r="V1041" t="s">
        <v>31</v>
      </c>
      <c r="W1041" t="s">
        <v>28</v>
      </c>
      <c r="X1041" t="s">
        <v>29</v>
      </c>
      <c r="Y1041">
        <v>72</v>
      </c>
      <c r="Z1041">
        <f t="shared" si="117"/>
        <v>-16</v>
      </c>
      <c r="AA1041" t="str">
        <f t="shared" si="118"/>
        <v>Deteriorated</v>
      </c>
    </row>
    <row r="1042" spans="1:27" x14ac:dyDescent="0.25">
      <c r="A1042">
        <v>30</v>
      </c>
      <c r="B1042" t="str">
        <f t="shared" si="112"/>
        <v>20-30 hours</v>
      </c>
      <c r="C1042">
        <v>93</v>
      </c>
      <c r="D1042" t="str">
        <f t="shared" si="113"/>
        <v>Very Good</v>
      </c>
      <c r="E1042" t="s">
        <v>21</v>
      </c>
      <c r="F1042" t="s">
        <v>21</v>
      </c>
      <c r="G1042" t="s">
        <v>23</v>
      </c>
      <c r="H1042">
        <v>7</v>
      </c>
      <c r="I1042" t="str">
        <f t="shared" si="114"/>
        <v>&lt; 8 hours</v>
      </c>
      <c r="J1042">
        <v>53</v>
      </c>
      <c r="K1042" t="s">
        <v>24</v>
      </c>
      <c r="L1042" t="s">
        <v>23</v>
      </c>
      <c r="M1042">
        <v>3</v>
      </c>
      <c r="N1042" t="str">
        <f t="shared" si="115"/>
        <v>Yes</v>
      </c>
      <c r="O1042" t="s">
        <v>20</v>
      </c>
      <c r="P1042" t="s">
        <v>24</v>
      </c>
      <c r="Q1042" t="s">
        <v>36</v>
      </c>
      <c r="R1042" t="s">
        <v>30</v>
      </c>
      <c r="S1042">
        <v>2</v>
      </c>
      <c r="T1042" t="str">
        <f t="shared" si="116"/>
        <v>Low (0-2 hours)</v>
      </c>
      <c r="U1042" t="s">
        <v>22</v>
      </c>
      <c r="V1042" t="s">
        <v>35</v>
      </c>
      <c r="W1042" t="s">
        <v>32</v>
      </c>
      <c r="X1042" t="s">
        <v>33</v>
      </c>
      <c r="Y1042">
        <v>74</v>
      </c>
      <c r="Z1042">
        <f t="shared" si="117"/>
        <v>21</v>
      </c>
      <c r="AA1042" t="str">
        <f t="shared" si="118"/>
        <v>Improved</v>
      </c>
    </row>
    <row r="1043" spans="1:27" x14ac:dyDescent="0.25">
      <c r="A1043">
        <v>17</v>
      </c>
      <c r="B1043" t="str">
        <f t="shared" si="112"/>
        <v>10-20 hours</v>
      </c>
      <c r="C1043">
        <v>68</v>
      </c>
      <c r="D1043" t="str">
        <f t="shared" si="113"/>
        <v>Poor</v>
      </c>
      <c r="E1043" t="s">
        <v>20</v>
      </c>
      <c r="F1043" t="s">
        <v>21</v>
      </c>
      <c r="G1043" t="s">
        <v>22</v>
      </c>
      <c r="H1043">
        <v>8</v>
      </c>
      <c r="I1043" t="str">
        <f t="shared" si="114"/>
        <v>≥ 8 hours</v>
      </c>
      <c r="J1043">
        <v>53</v>
      </c>
      <c r="K1043" t="s">
        <v>24</v>
      </c>
      <c r="L1043" t="s">
        <v>23</v>
      </c>
      <c r="M1043">
        <v>0</v>
      </c>
      <c r="N1043" t="str">
        <f t="shared" si="115"/>
        <v>No</v>
      </c>
      <c r="O1043" t="s">
        <v>20</v>
      </c>
      <c r="P1043" t="s">
        <v>24</v>
      </c>
      <c r="Q1043" t="s">
        <v>25</v>
      </c>
      <c r="R1043" t="s">
        <v>34</v>
      </c>
      <c r="S1043">
        <v>2</v>
      </c>
      <c r="T1043" t="str">
        <f t="shared" si="116"/>
        <v>Low (0-2 hours)</v>
      </c>
      <c r="U1043" t="s">
        <v>22</v>
      </c>
      <c r="V1043" t="s">
        <v>31</v>
      </c>
      <c r="W1043" t="s">
        <v>28</v>
      </c>
      <c r="X1043" t="s">
        <v>29</v>
      </c>
      <c r="Y1043">
        <v>61</v>
      </c>
      <c r="Z1043">
        <f t="shared" si="117"/>
        <v>8</v>
      </c>
      <c r="AA1043" t="str">
        <f t="shared" si="118"/>
        <v>Improved</v>
      </c>
    </row>
    <row r="1044" spans="1:27" x14ac:dyDescent="0.25">
      <c r="A1044">
        <v>26</v>
      </c>
      <c r="B1044" t="str">
        <f t="shared" si="112"/>
        <v>20-30 hours</v>
      </c>
      <c r="C1044">
        <v>88</v>
      </c>
      <c r="D1044" t="str">
        <f t="shared" si="113"/>
        <v>Good</v>
      </c>
      <c r="E1044" t="s">
        <v>20</v>
      </c>
      <c r="F1044" t="s">
        <v>20</v>
      </c>
      <c r="G1044" t="s">
        <v>22</v>
      </c>
      <c r="H1044">
        <v>10</v>
      </c>
      <c r="I1044" t="str">
        <f t="shared" si="114"/>
        <v>≥ 8 hours</v>
      </c>
      <c r="J1044">
        <v>67</v>
      </c>
      <c r="K1044" t="s">
        <v>20</v>
      </c>
      <c r="L1044" t="s">
        <v>23</v>
      </c>
      <c r="M1044">
        <v>0</v>
      </c>
      <c r="N1044" t="str">
        <f t="shared" si="115"/>
        <v>No</v>
      </c>
      <c r="O1044" t="s">
        <v>20</v>
      </c>
      <c r="P1044" t="s">
        <v>20</v>
      </c>
      <c r="Q1044" t="s">
        <v>36</v>
      </c>
      <c r="R1044" t="s">
        <v>26</v>
      </c>
      <c r="S1044">
        <v>3</v>
      </c>
      <c r="T1044" t="str">
        <f t="shared" si="116"/>
        <v>Moderate (2-4 hours)</v>
      </c>
      <c r="U1044" t="s">
        <v>22</v>
      </c>
      <c r="V1044" t="s">
        <v>27</v>
      </c>
      <c r="W1044" t="s">
        <v>37</v>
      </c>
      <c r="X1044" t="s">
        <v>29</v>
      </c>
      <c r="Y1044">
        <v>65</v>
      </c>
      <c r="Z1044">
        <f t="shared" si="117"/>
        <v>-2</v>
      </c>
      <c r="AA1044" t="str">
        <f t="shared" si="118"/>
        <v>Same</v>
      </c>
    </row>
    <row r="1045" spans="1:27" x14ac:dyDescent="0.25">
      <c r="A1045">
        <v>20</v>
      </c>
      <c r="B1045" t="str">
        <f t="shared" si="112"/>
        <v>10-20 hours</v>
      </c>
      <c r="C1045">
        <v>72</v>
      </c>
      <c r="D1045" t="str">
        <f t="shared" si="113"/>
        <v>Fair</v>
      </c>
      <c r="E1045" t="s">
        <v>21</v>
      </c>
      <c r="F1045" t="s">
        <v>20</v>
      </c>
      <c r="G1045" t="s">
        <v>22</v>
      </c>
      <c r="H1045">
        <v>8</v>
      </c>
      <c r="I1045" t="str">
        <f t="shared" si="114"/>
        <v>≥ 8 hours</v>
      </c>
      <c r="J1045">
        <v>60</v>
      </c>
      <c r="K1045" t="s">
        <v>20</v>
      </c>
      <c r="L1045" t="s">
        <v>23</v>
      </c>
      <c r="M1045">
        <v>0</v>
      </c>
      <c r="N1045" t="str">
        <f t="shared" si="115"/>
        <v>No</v>
      </c>
      <c r="O1045" t="s">
        <v>20</v>
      </c>
      <c r="P1045" t="s">
        <v>24</v>
      </c>
      <c r="Q1045" t="s">
        <v>25</v>
      </c>
      <c r="R1045" t="s">
        <v>34</v>
      </c>
      <c r="S1045">
        <v>5</v>
      </c>
      <c r="T1045" t="str">
        <f t="shared" si="116"/>
        <v>High (4-6 hours)</v>
      </c>
      <c r="U1045" t="s">
        <v>22</v>
      </c>
      <c r="V1045" t="s">
        <v>27</v>
      </c>
      <c r="W1045" t="s">
        <v>28</v>
      </c>
      <c r="X1045" t="s">
        <v>29</v>
      </c>
      <c r="Y1045">
        <v>63</v>
      </c>
      <c r="Z1045">
        <f t="shared" si="117"/>
        <v>3</v>
      </c>
      <c r="AA1045" t="str">
        <f t="shared" si="118"/>
        <v>Improved</v>
      </c>
    </row>
    <row r="1046" spans="1:27" x14ac:dyDescent="0.25">
      <c r="A1046">
        <v>19</v>
      </c>
      <c r="B1046" t="str">
        <f t="shared" si="112"/>
        <v>10-20 hours</v>
      </c>
      <c r="C1046">
        <v>72</v>
      </c>
      <c r="D1046" t="str">
        <f t="shared" si="113"/>
        <v>Fair</v>
      </c>
      <c r="E1046" t="s">
        <v>21</v>
      </c>
      <c r="F1046" t="s">
        <v>24</v>
      </c>
      <c r="G1046" t="s">
        <v>23</v>
      </c>
      <c r="H1046">
        <v>7</v>
      </c>
      <c r="I1046" t="str">
        <f t="shared" si="114"/>
        <v>&lt; 8 hours</v>
      </c>
      <c r="J1046">
        <v>76</v>
      </c>
      <c r="K1046" t="s">
        <v>24</v>
      </c>
      <c r="L1046" t="s">
        <v>23</v>
      </c>
      <c r="M1046">
        <v>1</v>
      </c>
      <c r="N1046" t="str">
        <f t="shared" si="115"/>
        <v>Yes</v>
      </c>
      <c r="O1046" t="s">
        <v>24</v>
      </c>
      <c r="P1046" t="s">
        <v>21</v>
      </c>
      <c r="Q1046" t="s">
        <v>25</v>
      </c>
      <c r="R1046" t="s">
        <v>26</v>
      </c>
      <c r="S1046">
        <v>2</v>
      </c>
      <c r="T1046" t="str">
        <f t="shared" si="116"/>
        <v>Low (0-2 hours)</v>
      </c>
      <c r="U1046" t="s">
        <v>22</v>
      </c>
      <c r="V1046" t="s">
        <v>27</v>
      </c>
      <c r="W1046" t="s">
        <v>32</v>
      </c>
      <c r="X1046" t="s">
        <v>33</v>
      </c>
      <c r="Y1046">
        <v>66</v>
      </c>
      <c r="Z1046">
        <f t="shared" si="117"/>
        <v>-10</v>
      </c>
      <c r="AA1046" t="str">
        <f t="shared" si="118"/>
        <v>Deteriorated</v>
      </c>
    </row>
    <row r="1047" spans="1:27" x14ac:dyDescent="0.25">
      <c r="A1047">
        <v>25</v>
      </c>
      <c r="B1047" t="str">
        <f t="shared" si="112"/>
        <v>20-30 hours</v>
      </c>
      <c r="C1047">
        <v>72</v>
      </c>
      <c r="D1047" t="str">
        <f t="shared" si="113"/>
        <v>Fair</v>
      </c>
      <c r="E1047" t="s">
        <v>20</v>
      </c>
      <c r="F1047" t="s">
        <v>21</v>
      </c>
      <c r="G1047" t="s">
        <v>23</v>
      </c>
      <c r="H1047">
        <v>6</v>
      </c>
      <c r="I1047" t="str">
        <f t="shared" si="114"/>
        <v>&lt; 8 hours</v>
      </c>
      <c r="J1047">
        <v>59</v>
      </c>
      <c r="K1047" t="s">
        <v>24</v>
      </c>
      <c r="L1047" t="s">
        <v>23</v>
      </c>
      <c r="M1047">
        <v>2</v>
      </c>
      <c r="N1047" t="str">
        <f t="shared" si="115"/>
        <v>Yes</v>
      </c>
      <c r="O1047" t="s">
        <v>20</v>
      </c>
      <c r="P1047" t="s">
        <v>24</v>
      </c>
      <c r="Q1047" t="s">
        <v>25</v>
      </c>
      <c r="R1047" t="s">
        <v>30</v>
      </c>
      <c r="S1047">
        <v>3</v>
      </c>
      <c r="T1047" t="str">
        <f t="shared" si="116"/>
        <v>Moderate (2-4 hours)</v>
      </c>
      <c r="U1047" t="s">
        <v>22</v>
      </c>
      <c r="V1047" t="s">
        <v>27</v>
      </c>
      <c r="W1047" t="s">
        <v>28</v>
      </c>
      <c r="X1047" t="s">
        <v>29</v>
      </c>
      <c r="Y1047">
        <v>66</v>
      </c>
      <c r="Z1047">
        <f t="shared" si="117"/>
        <v>7</v>
      </c>
      <c r="AA1047" t="str">
        <f t="shared" si="118"/>
        <v>Improved</v>
      </c>
    </row>
    <row r="1048" spans="1:27" x14ac:dyDescent="0.25">
      <c r="A1048">
        <v>24</v>
      </c>
      <c r="B1048" t="str">
        <f t="shared" si="112"/>
        <v>20-30 hours</v>
      </c>
      <c r="C1048">
        <v>89</v>
      </c>
      <c r="D1048" t="str">
        <f t="shared" si="113"/>
        <v>Good</v>
      </c>
      <c r="E1048" t="s">
        <v>21</v>
      </c>
      <c r="F1048" t="s">
        <v>24</v>
      </c>
      <c r="G1048" t="s">
        <v>23</v>
      </c>
      <c r="H1048">
        <v>7</v>
      </c>
      <c r="I1048" t="str">
        <f t="shared" si="114"/>
        <v>&lt; 8 hours</v>
      </c>
      <c r="J1048">
        <v>99</v>
      </c>
      <c r="K1048" t="s">
        <v>24</v>
      </c>
      <c r="L1048" t="s">
        <v>23</v>
      </c>
      <c r="M1048">
        <v>2</v>
      </c>
      <c r="N1048" t="str">
        <f t="shared" si="115"/>
        <v>Yes</v>
      </c>
      <c r="O1048" t="s">
        <v>20</v>
      </c>
      <c r="P1048" t="s">
        <v>21</v>
      </c>
      <c r="Q1048" t="s">
        <v>36</v>
      </c>
      <c r="R1048" t="s">
        <v>34</v>
      </c>
      <c r="S1048">
        <v>4</v>
      </c>
      <c r="T1048" t="str">
        <f t="shared" si="116"/>
        <v>Moderate (2-4 hours)</v>
      </c>
      <c r="U1048" t="s">
        <v>22</v>
      </c>
      <c r="V1048" t="s">
        <v>27</v>
      </c>
      <c r="W1048" t="s">
        <v>28</v>
      </c>
      <c r="X1048" t="s">
        <v>33</v>
      </c>
      <c r="Y1048">
        <v>73</v>
      </c>
      <c r="Z1048">
        <f t="shared" si="117"/>
        <v>-26</v>
      </c>
      <c r="AA1048" t="str">
        <f t="shared" si="118"/>
        <v>Deteriorated</v>
      </c>
    </row>
    <row r="1049" spans="1:27" x14ac:dyDescent="0.25">
      <c r="A1049">
        <v>11</v>
      </c>
      <c r="B1049" t="str">
        <f t="shared" si="112"/>
        <v>10-20 hours</v>
      </c>
      <c r="C1049">
        <v>69</v>
      </c>
      <c r="D1049" t="str">
        <f t="shared" si="113"/>
        <v>Poor</v>
      </c>
      <c r="E1049" t="s">
        <v>24</v>
      </c>
      <c r="F1049" t="s">
        <v>24</v>
      </c>
      <c r="G1049" t="s">
        <v>22</v>
      </c>
      <c r="H1049">
        <v>5</v>
      </c>
      <c r="I1049" t="str">
        <f t="shared" si="114"/>
        <v>&lt; 8 hours</v>
      </c>
      <c r="J1049">
        <v>93</v>
      </c>
      <c r="K1049" t="s">
        <v>24</v>
      </c>
      <c r="L1049" t="s">
        <v>23</v>
      </c>
      <c r="M1049">
        <v>0</v>
      </c>
      <c r="N1049" t="str">
        <f t="shared" si="115"/>
        <v>No</v>
      </c>
      <c r="O1049" t="s">
        <v>24</v>
      </c>
      <c r="P1049" t="s">
        <v>21</v>
      </c>
      <c r="Q1049" t="s">
        <v>25</v>
      </c>
      <c r="R1049" t="s">
        <v>30</v>
      </c>
      <c r="S1049">
        <v>4</v>
      </c>
      <c r="T1049" t="str">
        <f t="shared" si="116"/>
        <v>Moderate (2-4 hours)</v>
      </c>
      <c r="U1049" t="s">
        <v>22</v>
      </c>
      <c r="V1049" t="s">
        <v>31</v>
      </c>
      <c r="W1049" t="s">
        <v>28</v>
      </c>
      <c r="X1049" t="s">
        <v>29</v>
      </c>
      <c r="Y1049">
        <v>63</v>
      </c>
      <c r="Z1049">
        <f t="shared" si="117"/>
        <v>-30</v>
      </c>
      <c r="AA1049" t="str">
        <f t="shared" si="118"/>
        <v>Deteriorated</v>
      </c>
    </row>
    <row r="1050" spans="1:27" x14ac:dyDescent="0.25">
      <c r="A1050">
        <v>29</v>
      </c>
      <c r="B1050" t="str">
        <f t="shared" si="112"/>
        <v>20-30 hours</v>
      </c>
      <c r="C1050">
        <v>60</v>
      </c>
      <c r="D1050" t="str">
        <f t="shared" si="113"/>
        <v>Poor</v>
      </c>
      <c r="E1050" t="s">
        <v>21</v>
      </c>
      <c r="F1050" t="s">
        <v>21</v>
      </c>
      <c r="G1050" t="s">
        <v>23</v>
      </c>
      <c r="H1050">
        <v>8</v>
      </c>
      <c r="I1050" t="str">
        <f t="shared" si="114"/>
        <v>≥ 8 hours</v>
      </c>
      <c r="J1050">
        <v>99</v>
      </c>
      <c r="K1050" t="s">
        <v>24</v>
      </c>
      <c r="L1050" t="s">
        <v>23</v>
      </c>
      <c r="M1050">
        <v>0</v>
      </c>
      <c r="N1050" t="str">
        <f t="shared" si="115"/>
        <v>No</v>
      </c>
      <c r="O1050" t="s">
        <v>24</v>
      </c>
      <c r="P1050" t="s">
        <v>24</v>
      </c>
      <c r="Q1050" t="s">
        <v>25</v>
      </c>
      <c r="R1050" t="s">
        <v>26</v>
      </c>
      <c r="S1050">
        <v>4</v>
      </c>
      <c r="T1050" t="str">
        <f t="shared" si="116"/>
        <v>Moderate (2-4 hours)</v>
      </c>
      <c r="U1050" t="s">
        <v>23</v>
      </c>
      <c r="V1050" t="s">
        <v>27</v>
      </c>
      <c r="W1050" t="s">
        <v>45</v>
      </c>
      <c r="X1050" t="s">
        <v>33</v>
      </c>
      <c r="Y1050">
        <v>68</v>
      </c>
      <c r="Z1050">
        <f t="shared" si="117"/>
        <v>-31</v>
      </c>
      <c r="AA1050" t="str">
        <f t="shared" si="118"/>
        <v>Deteriorated</v>
      </c>
    </row>
    <row r="1051" spans="1:27" x14ac:dyDescent="0.25">
      <c r="A1051">
        <v>28</v>
      </c>
      <c r="B1051" t="str">
        <f t="shared" si="112"/>
        <v>20-30 hours</v>
      </c>
      <c r="C1051">
        <v>89</v>
      </c>
      <c r="D1051" t="str">
        <f t="shared" si="113"/>
        <v>Good</v>
      </c>
      <c r="E1051" t="s">
        <v>21</v>
      </c>
      <c r="F1051" t="s">
        <v>20</v>
      </c>
      <c r="G1051" t="s">
        <v>23</v>
      </c>
      <c r="H1051">
        <v>4</v>
      </c>
      <c r="I1051" t="str">
        <f t="shared" si="114"/>
        <v>&lt; 8 hours</v>
      </c>
      <c r="J1051">
        <v>90</v>
      </c>
      <c r="K1051" t="s">
        <v>21</v>
      </c>
      <c r="L1051" t="s">
        <v>23</v>
      </c>
      <c r="M1051">
        <v>3</v>
      </c>
      <c r="N1051" t="str">
        <f t="shared" si="115"/>
        <v>Yes</v>
      </c>
      <c r="O1051" t="s">
        <v>20</v>
      </c>
      <c r="P1051" t="s">
        <v>21</v>
      </c>
      <c r="Q1051" t="s">
        <v>25</v>
      </c>
      <c r="R1051" t="s">
        <v>26</v>
      </c>
      <c r="S1051">
        <v>2</v>
      </c>
      <c r="T1051" t="str">
        <f t="shared" si="116"/>
        <v>Low (0-2 hours)</v>
      </c>
      <c r="U1051" t="s">
        <v>23</v>
      </c>
      <c r="V1051" t="s">
        <v>35</v>
      </c>
      <c r="W1051" t="s">
        <v>32</v>
      </c>
      <c r="X1051" t="s">
        <v>33</v>
      </c>
      <c r="Y1051">
        <v>73</v>
      </c>
      <c r="Z1051">
        <f t="shared" si="117"/>
        <v>-17</v>
      </c>
      <c r="AA1051" t="str">
        <f t="shared" si="118"/>
        <v>Deteriorated</v>
      </c>
    </row>
    <row r="1052" spans="1:27" x14ac:dyDescent="0.25">
      <c r="A1052">
        <v>16</v>
      </c>
      <c r="B1052" t="str">
        <f t="shared" si="112"/>
        <v>10-20 hours</v>
      </c>
      <c r="C1052">
        <v>67</v>
      </c>
      <c r="D1052" t="str">
        <f t="shared" si="113"/>
        <v>Poor</v>
      </c>
      <c r="E1052" t="s">
        <v>20</v>
      </c>
      <c r="F1052" t="s">
        <v>21</v>
      </c>
      <c r="G1052" t="s">
        <v>23</v>
      </c>
      <c r="H1052">
        <v>8</v>
      </c>
      <c r="I1052" t="str">
        <f t="shared" si="114"/>
        <v>≥ 8 hours</v>
      </c>
      <c r="J1052">
        <v>98</v>
      </c>
      <c r="K1052" t="s">
        <v>24</v>
      </c>
      <c r="L1052" t="s">
        <v>23</v>
      </c>
      <c r="M1052">
        <v>0</v>
      </c>
      <c r="N1052" t="str">
        <f t="shared" si="115"/>
        <v>No</v>
      </c>
      <c r="O1052" t="s">
        <v>21</v>
      </c>
      <c r="P1052" t="s">
        <v>20</v>
      </c>
      <c r="Q1052" t="s">
        <v>36</v>
      </c>
      <c r="R1052" t="s">
        <v>30</v>
      </c>
      <c r="S1052">
        <v>3</v>
      </c>
      <c r="T1052" t="str">
        <f t="shared" si="116"/>
        <v>Moderate (2-4 hours)</v>
      </c>
      <c r="U1052" t="s">
        <v>22</v>
      </c>
      <c r="V1052" t="s">
        <v>27</v>
      </c>
      <c r="W1052" t="s">
        <v>32</v>
      </c>
      <c r="X1052" t="s">
        <v>29</v>
      </c>
      <c r="Y1052">
        <v>63</v>
      </c>
      <c r="Z1052">
        <f t="shared" si="117"/>
        <v>-35</v>
      </c>
      <c r="AA1052" t="str">
        <f t="shared" si="118"/>
        <v>Deteriorated</v>
      </c>
    </row>
    <row r="1053" spans="1:27" x14ac:dyDescent="0.25">
      <c r="A1053">
        <v>22</v>
      </c>
      <c r="B1053" t="str">
        <f t="shared" si="112"/>
        <v>20-30 hours</v>
      </c>
      <c r="C1053">
        <v>64</v>
      </c>
      <c r="D1053" t="str">
        <f t="shared" si="113"/>
        <v>Poor</v>
      </c>
      <c r="E1053" t="s">
        <v>24</v>
      </c>
      <c r="F1053" t="s">
        <v>21</v>
      </c>
      <c r="G1053" t="s">
        <v>23</v>
      </c>
      <c r="H1053">
        <v>8</v>
      </c>
      <c r="I1053" t="str">
        <f t="shared" si="114"/>
        <v>≥ 8 hours</v>
      </c>
      <c r="J1053">
        <v>68</v>
      </c>
      <c r="K1053" t="s">
        <v>24</v>
      </c>
      <c r="L1053" t="s">
        <v>23</v>
      </c>
      <c r="M1053">
        <v>2</v>
      </c>
      <c r="N1053" t="str">
        <f t="shared" si="115"/>
        <v>Yes</v>
      </c>
      <c r="O1053" t="s">
        <v>24</v>
      </c>
      <c r="P1053" t="s">
        <v>24</v>
      </c>
      <c r="Q1053" t="s">
        <v>25</v>
      </c>
      <c r="R1053" t="s">
        <v>30</v>
      </c>
      <c r="S1053">
        <v>4</v>
      </c>
      <c r="T1053" t="str">
        <f t="shared" si="116"/>
        <v>Moderate (2-4 hours)</v>
      </c>
      <c r="U1053" t="s">
        <v>22</v>
      </c>
      <c r="V1053" t="s">
        <v>27</v>
      </c>
      <c r="W1053" t="s">
        <v>28</v>
      </c>
      <c r="X1053" t="s">
        <v>29</v>
      </c>
      <c r="Y1053">
        <v>65</v>
      </c>
      <c r="Z1053">
        <f t="shared" si="117"/>
        <v>-3</v>
      </c>
      <c r="AA1053" t="str">
        <f t="shared" si="118"/>
        <v>Deteriorated</v>
      </c>
    </row>
    <row r="1054" spans="1:27" x14ac:dyDescent="0.25">
      <c r="A1054">
        <v>23</v>
      </c>
      <c r="B1054" t="str">
        <f t="shared" si="112"/>
        <v>20-30 hours</v>
      </c>
      <c r="C1054">
        <v>70</v>
      </c>
      <c r="D1054" t="str">
        <f t="shared" si="113"/>
        <v>Fair</v>
      </c>
      <c r="E1054" t="s">
        <v>20</v>
      </c>
      <c r="F1054" t="s">
        <v>21</v>
      </c>
      <c r="G1054" t="s">
        <v>23</v>
      </c>
      <c r="H1054">
        <v>7</v>
      </c>
      <c r="I1054" t="str">
        <f t="shared" si="114"/>
        <v>&lt; 8 hours</v>
      </c>
      <c r="J1054">
        <v>75</v>
      </c>
      <c r="K1054" t="s">
        <v>21</v>
      </c>
      <c r="L1054" t="s">
        <v>23</v>
      </c>
      <c r="M1054">
        <v>0</v>
      </c>
      <c r="N1054" t="str">
        <f t="shared" si="115"/>
        <v>No</v>
      </c>
      <c r="O1054" t="s">
        <v>20</v>
      </c>
      <c r="P1054" t="s">
        <v>24</v>
      </c>
      <c r="Q1054" t="s">
        <v>25</v>
      </c>
      <c r="R1054" t="s">
        <v>26</v>
      </c>
      <c r="S1054">
        <v>4</v>
      </c>
      <c r="T1054" t="str">
        <f t="shared" si="116"/>
        <v>Moderate (2-4 hours)</v>
      </c>
      <c r="U1054" t="s">
        <v>22</v>
      </c>
      <c r="V1054" t="s">
        <v>45</v>
      </c>
      <c r="W1054" t="s">
        <v>28</v>
      </c>
      <c r="X1054" t="s">
        <v>33</v>
      </c>
      <c r="Y1054">
        <v>66</v>
      </c>
      <c r="Z1054">
        <f t="shared" si="117"/>
        <v>-9</v>
      </c>
      <c r="AA1054" t="str">
        <f t="shared" si="118"/>
        <v>Deteriorated</v>
      </c>
    </row>
    <row r="1055" spans="1:27" x14ac:dyDescent="0.25">
      <c r="A1055">
        <v>22</v>
      </c>
      <c r="B1055" t="str">
        <f t="shared" si="112"/>
        <v>20-30 hours</v>
      </c>
      <c r="C1055">
        <v>75</v>
      </c>
      <c r="D1055" t="str">
        <f t="shared" si="113"/>
        <v>Fair</v>
      </c>
      <c r="E1055" t="s">
        <v>20</v>
      </c>
      <c r="F1055" t="s">
        <v>20</v>
      </c>
      <c r="G1055" t="s">
        <v>23</v>
      </c>
      <c r="H1055">
        <v>6</v>
      </c>
      <c r="I1055" t="str">
        <f t="shared" si="114"/>
        <v>&lt; 8 hours</v>
      </c>
      <c r="J1055">
        <v>62</v>
      </c>
      <c r="K1055" t="s">
        <v>24</v>
      </c>
      <c r="L1055" t="s">
        <v>23</v>
      </c>
      <c r="M1055">
        <v>0</v>
      </c>
      <c r="N1055" t="str">
        <f t="shared" si="115"/>
        <v>No</v>
      </c>
      <c r="O1055" t="s">
        <v>21</v>
      </c>
      <c r="P1055" t="s">
        <v>21</v>
      </c>
      <c r="Q1055" t="s">
        <v>25</v>
      </c>
      <c r="R1055" t="s">
        <v>30</v>
      </c>
      <c r="S1055">
        <v>3</v>
      </c>
      <c r="T1055" t="str">
        <f t="shared" si="116"/>
        <v>Moderate (2-4 hours)</v>
      </c>
      <c r="U1055" t="s">
        <v>22</v>
      </c>
      <c r="V1055" t="s">
        <v>35</v>
      </c>
      <c r="W1055" t="s">
        <v>28</v>
      </c>
      <c r="X1055" t="s">
        <v>33</v>
      </c>
      <c r="Y1055">
        <v>65</v>
      </c>
      <c r="Z1055">
        <f t="shared" si="117"/>
        <v>3</v>
      </c>
      <c r="AA1055" t="str">
        <f t="shared" si="118"/>
        <v>Improved</v>
      </c>
    </row>
    <row r="1056" spans="1:27" x14ac:dyDescent="0.25">
      <c r="A1056">
        <v>17</v>
      </c>
      <c r="B1056" t="str">
        <f t="shared" si="112"/>
        <v>10-20 hours</v>
      </c>
      <c r="C1056">
        <v>79</v>
      </c>
      <c r="D1056" t="str">
        <f t="shared" si="113"/>
        <v>Fair</v>
      </c>
      <c r="E1056" t="s">
        <v>20</v>
      </c>
      <c r="F1056" t="s">
        <v>21</v>
      </c>
      <c r="G1056" t="s">
        <v>23</v>
      </c>
      <c r="H1056">
        <v>7</v>
      </c>
      <c r="I1056" t="str">
        <f t="shared" si="114"/>
        <v>&lt; 8 hours</v>
      </c>
      <c r="J1056">
        <v>82</v>
      </c>
      <c r="K1056" t="s">
        <v>24</v>
      </c>
      <c r="L1056" t="s">
        <v>23</v>
      </c>
      <c r="M1056">
        <v>0</v>
      </c>
      <c r="N1056" t="str">
        <f t="shared" si="115"/>
        <v>No</v>
      </c>
      <c r="O1056" t="s">
        <v>24</v>
      </c>
      <c r="P1056" t="s">
        <v>21</v>
      </c>
      <c r="Q1056" t="s">
        <v>25</v>
      </c>
      <c r="R1056" t="s">
        <v>30</v>
      </c>
      <c r="S1056">
        <v>2</v>
      </c>
      <c r="T1056" t="str">
        <f t="shared" si="116"/>
        <v>Low (0-2 hours)</v>
      </c>
      <c r="U1056" t="s">
        <v>22</v>
      </c>
      <c r="V1056" t="s">
        <v>31</v>
      </c>
      <c r="W1056" t="s">
        <v>28</v>
      </c>
      <c r="X1056" t="s">
        <v>29</v>
      </c>
      <c r="Y1056">
        <v>66</v>
      </c>
      <c r="Z1056">
        <f t="shared" si="117"/>
        <v>-16</v>
      </c>
      <c r="AA1056" t="str">
        <f t="shared" si="118"/>
        <v>Deteriorated</v>
      </c>
    </row>
    <row r="1057" spans="1:27" x14ac:dyDescent="0.25">
      <c r="A1057">
        <v>16</v>
      </c>
      <c r="B1057" t="str">
        <f t="shared" si="112"/>
        <v>10-20 hours</v>
      </c>
      <c r="C1057">
        <v>62</v>
      </c>
      <c r="D1057" t="str">
        <f t="shared" si="113"/>
        <v>Poor</v>
      </c>
      <c r="E1057" t="s">
        <v>21</v>
      </c>
      <c r="F1057" t="s">
        <v>24</v>
      </c>
      <c r="G1057" t="s">
        <v>22</v>
      </c>
      <c r="H1057">
        <v>4</v>
      </c>
      <c r="I1057" t="str">
        <f t="shared" si="114"/>
        <v>&lt; 8 hours</v>
      </c>
      <c r="J1057">
        <v>89</v>
      </c>
      <c r="K1057" t="s">
        <v>21</v>
      </c>
      <c r="L1057" t="s">
        <v>23</v>
      </c>
      <c r="M1057">
        <v>3</v>
      </c>
      <c r="N1057" t="str">
        <f t="shared" si="115"/>
        <v>Yes</v>
      </c>
      <c r="O1057" t="s">
        <v>20</v>
      </c>
      <c r="P1057" t="s">
        <v>24</v>
      </c>
      <c r="Q1057" t="s">
        <v>25</v>
      </c>
      <c r="R1057" t="s">
        <v>34</v>
      </c>
      <c r="S1057">
        <v>3</v>
      </c>
      <c r="T1057" t="str">
        <f t="shared" si="116"/>
        <v>Moderate (2-4 hours)</v>
      </c>
      <c r="U1057" t="s">
        <v>22</v>
      </c>
      <c r="V1057" t="s">
        <v>31</v>
      </c>
      <c r="W1057" t="s">
        <v>28</v>
      </c>
      <c r="X1057" t="s">
        <v>33</v>
      </c>
      <c r="Y1057">
        <v>65</v>
      </c>
      <c r="Z1057">
        <f t="shared" si="117"/>
        <v>-24</v>
      </c>
      <c r="AA1057" t="str">
        <f t="shared" si="118"/>
        <v>Deteriorated</v>
      </c>
    </row>
    <row r="1058" spans="1:27" x14ac:dyDescent="0.25">
      <c r="A1058">
        <v>20</v>
      </c>
      <c r="B1058" t="str">
        <f t="shared" si="112"/>
        <v>10-20 hours</v>
      </c>
      <c r="C1058">
        <v>99</v>
      </c>
      <c r="D1058" t="str">
        <f t="shared" si="113"/>
        <v>Very Good</v>
      </c>
      <c r="E1058" t="s">
        <v>24</v>
      </c>
      <c r="F1058" t="s">
        <v>24</v>
      </c>
      <c r="G1058" t="s">
        <v>22</v>
      </c>
      <c r="H1058">
        <v>8</v>
      </c>
      <c r="I1058" t="str">
        <f t="shared" si="114"/>
        <v>≥ 8 hours</v>
      </c>
      <c r="J1058">
        <v>75</v>
      </c>
      <c r="K1058" t="s">
        <v>24</v>
      </c>
      <c r="L1058" t="s">
        <v>23</v>
      </c>
      <c r="M1058">
        <v>2</v>
      </c>
      <c r="N1058" t="str">
        <f t="shared" si="115"/>
        <v>Yes</v>
      </c>
      <c r="O1058" t="s">
        <v>20</v>
      </c>
      <c r="P1058" t="s">
        <v>21</v>
      </c>
      <c r="Q1058" t="s">
        <v>36</v>
      </c>
      <c r="R1058" t="s">
        <v>30</v>
      </c>
      <c r="S1058">
        <v>2</v>
      </c>
      <c r="T1058" t="str">
        <f t="shared" si="116"/>
        <v>Low (0-2 hours)</v>
      </c>
      <c r="U1058" t="s">
        <v>22</v>
      </c>
      <c r="V1058" t="s">
        <v>35</v>
      </c>
      <c r="W1058" t="s">
        <v>37</v>
      </c>
      <c r="X1058" t="s">
        <v>33</v>
      </c>
      <c r="Y1058">
        <v>70</v>
      </c>
      <c r="Z1058">
        <f t="shared" si="117"/>
        <v>-5</v>
      </c>
      <c r="AA1058" t="str">
        <f t="shared" si="118"/>
        <v>Deteriorated</v>
      </c>
    </row>
    <row r="1059" spans="1:27" x14ac:dyDescent="0.25">
      <c r="A1059">
        <v>27</v>
      </c>
      <c r="B1059" t="str">
        <f t="shared" si="112"/>
        <v>20-30 hours</v>
      </c>
      <c r="C1059">
        <v>89</v>
      </c>
      <c r="D1059" t="str">
        <f t="shared" si="113"/>
        <v>Good</v>
      </c>
      <c r="E1059" t="s">
        <v>24</v>
      </c>
      <c r="F1059" t="s">
        <v>24</v>
      </c>
      <c r="G1059" t="s">
        <v>22</v>
      </c>
      <c r="H1059">
        <v>7</v>
      </c>
      <c r="I1059" t="str">
        <f t="shared" si="114"/>
        <v>&lt; 8 hours</v>
      </c>
      <c r="J1059">
        <v>65</v>
      </c>
      <c r="K1059" t="s">
        <v>24</v>
      </c>
      <c r="L1059" t="s">
        <v>23</v>
      </c>
      <c r="M1059">
        <v>1</v>
      </c>
      <c r="N1059" t="str">
        <f t="shared" si="115"/>
        <v>Yes</v>
      </c>
      <c r="O1059" t="s">
        <v>24</v>
      </c>
      <c r="P1059" t="s">
        <v>24</v>
      </c>
      <c r="Q1059" t="s">
        <v>25</v>
      </c>
      <c r="R1059" t="s">
        <v>34</v>
      </c>
      <c r="S1059">
        <v>3</v>
      </c>
      <c r="T1059" t="str">
        <f t="shared" si="116"/>
        <v>Moderate (2-4 hours)</v>
      </c>
      <c r="U1059" t="s">
        <v>22</v>
      </c>
      <c r="V1059" t="s">
        <v>27</v>
      </c>
      <c r="W1059" t="s">
        <v>28</v>
      </c>
      <c r="X1059" t="s">
        <v>33</v>
      </c>
      <c r="Y1059">
        <v>70</v>
      </c>
      <c r="Z1059">
        <f t="shared" si="117"/>
        <v>5</v>
      </c>
      <c r="AA1059" t="str">
        <f t="shared" si="118"/>
        <v>Improved</v>
      </c>
    </row>
    <row r="1060" spans="1:27" x14ac:dyDescent="0.25">
      <c r="A1060">
        <v>23</v>
      </c>
      <c r="B1060" t="str">
        <f t="shared" si="112"/>
        <v>20-30 hours</v>
      </c>
      <c r="C1060">
        <v>73</v>
      </c>
      <c r="D1060" t="str">
        <f t="shared" si="113"/>
        <v>Fair</v>
      </c>
      <c r="E1060" t="s">
        <v>21</v>
      </c>
      <c r="F1060" t="s">
        <v>24</v>
      </c>
      <c r="G1060" t="s">
        <v>23</v>
      </c>
      <c r="H1060">
        <v>9</v>
      </c>
      <c r="I1060" t="str">
        <f t="shared" si="114"/>
        <v>≥ 8 hours</v>
      </c>
      <c r="J1060">
        <v>75</v>
      </c>
      <c r="K1060" t="s">
        <v>24</v>
      </c>
      <c r="L1060" t="s">
        <v>23</v>
      </c>
      <c r="M1060">
        <v>0</v>
      </c>
      <c r="N1060" t="str">
        <f t="shared" si="115"/>
        <v>No</v>
      </c>
      <c r="O1060" t="s">
        <v>21</v>
      </c>
      <c r="P1060" t="s">
        <v>21</v>
      </c>
      <c r="Q1060" t="s">
        <v>36</v>
      </c>
      <c r="R1060" t="s">
        <v>26</v>
      </c>
      <c r="S1060">
        <v>3</v>
      </c>
      <c r="T1060" t="str">
        <f t="shared" si="116"/>
        <v>Moderate (2-4 hours)</v>
      </c>
      <c r="U1060" t="s">
        <v>22</v>
      </c>
      <c r="V1060" t="s">
        <v>27</v>
      </c>
      <c r="W1060" t="s">
        <v>32</v>
      </c>
      <c r="X1060" t="s">
        <v>33</v>
      </c>
      <c r="Y1060">
        <v>68</v>
      </c>
      <c r="Z1060">
        <f t="shared" si="117"/>
        <v>-7</v>
      </c>
      <c r="AA1060" t="str">
        <f t="shared" si="118"/>
        <v>Deteriorated</v>
      </c>
    </row>
    <row r="1061" spans="1:27" x14ac:dyDescent="0.25">
      <c r="A1061">
        <v>18</v>
      </c>
      <c r="B1061" t="str">
        <f t="shared" si="112"/>
        <v>10-20 hours</v>
      </c>
      <c r="C1061">
        <v>73</v>
      </c>
      <c r="D1061" t="str">
        <f t="shared" si="113"/>
        <v>Fair</v>
      </c>
      <c r="E1061" t="s">
        <v>24</v>
      </c>
      <c r="F1061" t="s">
        <v>21</v>
      </c>
      <c r="G1061" t="s">
        <v>22</v>
      </c>
      <c r="H1061">
        <v>8</v>
      </c>
      <c r="I1061" t="str">
        <f t="shared" si="114"/>
        <v>≥ 8 hours</v>
      </c>
      <c r="J1061">
        <v>53</v>
      </c>
      <c r="K1061" t="s">
        <v>24</v>
      </c>
      <c r="L1061" t="s">
        <v>22</v>
      </c>
      <c r="M1061">
        <v>1</v>
      </c>
      <c r="N1061" t="str">
        <f t="shared" si="115"/>
        <v>Yes</v>
      </c>
      <c r="O1061" t="s">
        <v>20</v>
      </c>
      <c r="P1061" t="s">
        <v>21</v>
      </c>
      <c r="Q1061" t="s">
        <v>25</v>
      </c>
      <c r="R1061" t="s">
        <v>34</v>
      </c>
      <c r="S1061">
        <v>3</v>
      </c>
      <c r="T1061" t="str">
        <f t="shared" si="116"/>
        <v>Moderate (2-4 hours)</v>
      </c>
      <c r="U1061" t="s">
        <v>22</v>
      </c>
      <c r="V1061" t="s">
        <v>35</v>
      </c>
      <c r="W1061" t="s">
        <v>32</v>
      </c>
      <c r="X1061" t="s">
        <v>29</v>
      </c>
      <c r="Y1061">
        <v>64</v>
      </c>
      <c r="Z1061">
        <f t="shared" si="117"/>
        <v>11</v>
      </c>
      <c r="AA1061" t="str">
        <f t="shared" si="118"/>
        <v>Improved</v>
      </c>
    </row>
    <row r="1062" spans="1:27" x14ac:dyDescent="0.25">
      <c r="A1062">
        <v>25</v>
      </c>
      <c r="B1062" t="str">
        <f t="shared" si="112"/>
        <v>20-30 hours</v>
      </c>
      <c r="C1062">
        <v>78</v>
      </c>
      <c r="D1062" t="str">
        <f t="shared" si="113"/>
        <v>Fair</v>
      </c>
      <c r="E1062" t="s">
        <v>24</v>
      </c>
      <c r="F1062" t="s">
        <v>24</v>
      </c>
      <c r="G1062" t="s">
        <v>22</v>
      </c>
      <c r="H1062">
        <v>7</v>
      </c>
      <c r="I1062" t="str">
        <f t="shared" si="114"/>
        <v>&lt; 8 hours</v>
      </c>
      <c r="J1062">
        <v>86</v>
      </c>
      <c r="K1062" t="s">
        <v>24</v>
      </c>
      <c r="L1062" t="s">
        <v>23</v>
      </c>
      <c r="M1062">
        <v>1</v>
      </c>
      <c r="N1062" t="str">
        <f t="shared" si="115"/>
        <v>Yes</v>
      </c>
      <c r="O1062" t="s">
        <v>24</v>
      </c>
      <c r="P1062" t="s">
        <v>24</v>
      </c>
      <c r="Q1062" t="s">
        <v>25</v>
      </c>
      <c r="R1062" t="s">
        <v>30</v>
      </c>
      <c r="S1062">
        <v>3</v>
      </c>
      <c r="T1062" t="str">
        <f t="shared" si="116"/>
        <v>Moderate (2-4 hours)</v>
      </c>
      <c r="U1062" t="s">
        <v>22</v>
      </c>
      <c r="V1062" t="s">
        <v>35</v>
      </c>
      <c r="W1062" t="s">
        <v>32</v>
      </c>
      <c r="X1062" t="s">
        <v>33</v>
      </c>
      <c r="Y1062">
        <v>68</v>
      </c>
      <c r="Z1062">
        <f t="shared" si="117"/>
        <v>-18</v>
      </c>
      <c r="AA1062" t="str">
        <f t="shared" si="118"/>
        <v>Deteriorated</v>
      </c>
    </row>
    <row r="1063" spans="1:27" x14ac:dyDescent="0.25">
      <c r="A1063">
        <v>3</v>
      </c>
      <c r="B1063" t="str">
        <f t="shared" si="112"/>
        <v>1-10 hours</v>
      </c>
      <c r="C1063">
        <v>85</v>
      </c>
      <c r="D1063" t="str">
        <f t="shared" si="113"/>
        <v>Good</v>
      </c>
      <c r="E1063" t="s">
        <v>20</v>
      </c>
      <c r="F1063" t="s">
        <v>21</v>
      </c>
      <c r="G1063" t="s">
        <v>22</v>
      </c>
      <c r="H1063">
        <v>8</v>
      </c>
      <c r="I1063" t="str">
        <f t="shared" si="114"/>
        <v>≥ 8 hours</v>
      </c>
      <c r="J1063">
        <v>73</v>
      </c>
      <c r="K1063" t="s">
        <v>20</v>
      </c>
      <c r="L1063" t="s">
        <v>23</v>
      </c>
      <c r="M1063">
        <v>2</v>
      </c>
      <c r="N1063" t="str">
        <f t="shared" si="115"/>
        <v>Yes</v>
      </c>
      <c r="O1063" t="s">
        <v>20</v>
      </c>
      <c r="P1063" t="s">
        <v>24</v>
      </c>
      <c r="Q1063" t="s">
        <v>36</v>
      </c>
      <c r="R1063" t="s">
        <v>34</v>
      </c>
      <c r="S1063">
        <v>3</v>
      </c>
      <c r="T1063" t="str">
        <f t="shared" si="116"/>
        <v>Moderate (2-4 hours)</v>
      </c>
      <c r="U1063" t="s">
        <v>22</v>
      </c>
      <c r="V1063" t="s">
        <v>27</v>
      </c>
      <c r="W1063" t="s">
        <v>28</v>
      </c>
      <c r="X1063" t="s">
        <v>29</v>
      </c>
      <c r="Y1063">
        <v>62</v>
      </c>
      <c r="Z1063">
        <f t="shared" si="117"/>
        <v>-11</v>
      </c>
      <c r="AA1063" t="str">
        <f t="shared" si="118"/>
        <v>Deteriorated</v>
      </c>
    </row>
    <row r="1064" spans="1:27" x14ac:dyDescent="0.25">
      <c r="A1064">
        <v>27</v>
      </c>
      <c r="B1064" t="str">
        <f t="shared" si="112"/>
        <v>20-30 hours</v>
      </c>
      <c r="C1064">
        <v>66</v>
      </c>
      <c r="D1064" t="str">
        <f t="shared" si="113"/>
        <v>Poor</v>
      </c>
      <c r="E1064" t="s">
        <v>24</v>
      </c>
      <c r="F1064" t="s">
        <v>24</v>
      </c>
      <c r="G1064" t="s">
        <v>23</v>
      </c>
      <c r="H1064">
        <v>6</v>
      </c>
      <c r="I1064" t="str">
        <f t="shared" si="114"/>
        <v>&lt; 8 hours</v>
      </c>
      <c r="J1064">
        <v>95</v>
      </c>
      <c r="K1064" t="s">
        <v>24</v>
      </c>
      <c r="L1064" t="s">
        <v>23</v>
      </c>
      <c r="M1064">
        <v>1</v>
      </c>
      <c r="N1064" t="str">
        <f t="shared" si="115"/>
        <v>Yes</v>
      </c>
      <c r="O1064" t="s">
        <v>24</v>
      </c>
      <c r="P1064" t="s">
        <v>45</v>
      </c>
      <c r="Q1064" t="s">
        <v>25</v>
      </c>
      <c r="R1064" t="s">
        <v>26</v>
      </c>
      <c r="S1064">
        <v>3</v>
      </c>
      <c r="T1064" t="str">
        <f t="shared" si="116"/>
        <v>Moderate (2-4 hours)</v>
      </c>
      <c r="U1064" t="s">
        <v>22</v>
      </c>
      <c r="V1064" t="s">
        <v>31</v>
      </c>
      <c r="W1064" t="s">
        <v>32</v>
      </c>
      <c r="X1064" t="s">
        <v>29</v>
      </c>
      <c r="Y1064">
        <v>68</v>
      </c>
      <c r="Z1064">
        <f t="shared" si="117"/>
        <v>-27</v>
      </c>
      <c r="AA1064" t="str">
        <f t="shared" si="118"/>
        <v>Deteriorated</v>
      </c>
    </row>
    <row r="1065" spans="1:27" x14ac:dyDescent="0.25">
      <c r="A1065">
        <v>10</v>
      </c>
      <c r="B1065" t="str">
        <f t="shared" si="112"/>
        <v>1-10 hours</v>
      </c>
      <c r="C1065">
        <v>68</v>
      </c>
      <c r="D1065" t="str">
        <f t="shared" si="113"/>
        <v>Poor</v>
      </c>
      <c r="E1065" t="s">
        <v>20</v>
      </c>
      <c r="F1065" t="s">
        <v>24</v>
      </c>
      <c r="G1065" t="s">
        <v>22</v>
      </c>
      <c r="H1065">
        <v>6</v>
      </c>
      <c r="I1065" t="str">
        <f t="shared" si="114"/>
        <v>&lt; 8 hours</v>
      </c>
      <c r="J1065">
        <v>96</v>
      </c>
      <c r="K1065" t="s">
        <v>20</v>
      </c>
      <c r="L1065" t="s">
        <v>23</v>
      </c>
      <c r="M1065">
        <v>1</v>
      </c>
      <c r="N1065" t="str">
        <f t="shared" si="115"/>
        <v>Yes</v>
      </c>
      <c r="O1065" t="s">
        <v>21</v>
      </c>
      <c r="P1065" t="s">
        <v>24</v>
      </c>
      <c r="Q1065" t="s">
        <v>25</v>
      </c>
      <c r="R1065" t="s">
        <v>34</v>
      </c>
      <c r="S1065">
        <v>3</v>
      </c>
      <c r="T1065" t="str">
        <f t="shared" si="116"/>
        <v>Moderate (2-4 hours)</v>
      </c>
      <c r="U1065" t="s">
        <v>22</v>
      </c>
      <c r="V1065" t="s">
        <v>31</v>
      </c>
      <c r="W1065" t="s">
        <v>32</v>
      </c>
      <c r="X1065" t="s">
        <v>29</v>
      </c>
      <c r="Y1065">
        <v>61</v>
      </c>
      <c r="Z1065">
        <f t="shared" si="117"/>
        <v>-35</v>
      </c>
      <c r="AA1065" t="str">
        <f t="shared" si="118"/>
        <v>Deteriorated</v>
      </c>
    </row>
    <row r="1066" spans="1:27" x14ac:dyDescent="0.25">
      <c r="A1066">
        <v>18</v>
      </c>
      <c r="B1066" t="str">
        <f t="shared" si="112"/>
        <v>10-20 hours</v>
      </c>
      <c r="C1066">
        <v>94</v>
      </c>
      <c r="D1066" t="str">
        <f t="shared" si="113"/>
        <v>Very Good</v>
      </c>
      <c r="E1066" t="s">
        <v>21</v>
      </c>
      <c r="F1066" t="s">
        <v>24</v>
      </c>
      <c r="G1066" t="s">
        <v>23</v>
      </c>
      <c r="H1066">
        <v>7</v>
      </c>
      <c r="I1066" t="str">
        <f t="shared" si="114"/>
        <v>&lt; 8 hours</v>
      </c>
      <c r="J1066">
        <v>56</v>
      </c>
      <c r="K1066" t="s">
        <v>20</v>
      </c>
      <c r="L1066" t="s">
        <v>22</v>
      </c>
      <c r="M1066">
        <v>1</v>
      </c>
      <c r="N1066" t="str">
        <f t="shared" si="115"/>
        <v>Yes</v>
      </c>
      <c r="O1066" t="s">
        <v>20</v>
      </c>
      <c r="P1066" t="s">
        <v>24</v>
      </c>
      <c r="Q1066" t="s">
        <v>25</v>
      </c>
      <c r="R1066" t="s">
        <v>26</v>
      </c>
      <c r="S1066">
        <v>3</v>
      </c>
      <c r="T1066" t="str">
        <f t="shared" si="116"/>
        <v>Moderate (2-4 hours)</v>
      </c>
      <c r="U1066" t="s">
        <v>22</v>
      </c>
      <c r="V1066" t="s">
        <v>35</v>
      </c>
      <c r="W1066" t="s">
        <v>28</v>
      </c>
      <c r="X1066" t="s">
        <v>29</v>
      </c>
      <c r="Y1066">
        <v>69</v>
      </c>
      <c r="Z1066">
        <f t="shared" si="117"/>
        <v>13</v>
      </c>
      <c r="AA1066" t="str">
        <f t="shared" si="118"/>
        <v>Improved</v>
      </c>
    </row>
    <row r="1067" spans="1:27" x14ac:dyDescent="0.25">
      <c r="A1067">
        <v>13</v>
      </c>
      <c r="B1067" t="str">
        <f t="shared" si="112"/>
        <v>10-20 hours</v>
      </c>
      <c r="C1067">
        <v>70</v>
      </c>
      <c r="D1067" t="str">
        <f t="shared" si="113"/>
        <v>Fair</v>
      </c>
      <c r="E1067" t="s">
        <v>24</v>
      </c>
      <c r="F1067" t="s">
        <v>24</v>
      </c>
      <c r="G1067" t="s">
        <v>23</v>
      </c>
      <c r="H1067">
        <v>7</v>
      </c>
      <c r="I1067" t="str">
        <f t="shared" si="114"/>
        <v>&lt; 8 hours</v>
      </c>
      <c r="J1067">
        <v>100</v>
      </c>
      <c r="K1067" t="s">
        <v>24</v>
      </c>
      <c r="L1067" t="s">
        <v>23</v>
      </c>
      <c r="M1067">
        <v>3</v>
      </c>
      <c r="N1067" t="str">
        <f t="shared" si="115"/>
        <v>Yes</v>
      </c>
      <c r="O1067" t="s">
        <v>20</v>
      </c>
      <c r="P1067" t="s">
        <v>24</v>
      </c>
      <c r="Q1067" t="s">
        <v>25</v>
      </c>
      <c r="R1067" t="s">
        <v>34</v>
      </c>
      <c r="S1067">
        <v>3</v>
      </c>
      <c r="T1067" t="str">
        <f t="shared" si="116"/>
        <v>Moderate (2-4 hours)</v>
      </c>
      <c r="U1067" t="s">
        <v>22</v>
      </c>
      <c r="V1067" t="s">
        <v>27</v>
      </c>
      <c r="W1067" t="s">
        <v>28</v>
      </c>
      <c r="X1067" t="s">
        <v>29</v>
      </c>
      <c r="Y1067">
        <v>65</v>
      </c>
      <c r="Z1067">
        <f t="shared" si="117"/>
        <v>-35</v>
      </c>
      <c r="AA1067" t="str">
        <f t="shared" si="118"/>
        <v>Deteriorated</v>
      </c>
    </row>
    <row r="1068" spans="1:27" x14ac:dyDescent="0.25">
      <c r="A1068">
        <v>12</v>
      </c>
      <c r="B1068" t="str">
        <f t="shared" si="112"/>
        <v>10-20 hours</v>
      </c>
      <c r="C1068">
        <v>75</v>
      </c>
      <c r="D1068" t="str">
        <f t="shared" si="113"/>
        <v>Fair</v>
      </c>
      <c r="E1068" t="s">
        <v>24</v>
      </c>
      <c r="F1068" t="s">
        <v>21</v>
      </c>
      <c r="G1068" t="s">
        <v>23</v>
      </c>
      <c r="H1068">
        <v>6</v>
      </c>
      <c r="I1068" t="str">
        <f t="shared" si="114"/>
        <v>&lt; 8 hours</v>
      </c>
      <c r="J1068">
        <v>98</v>
      </c>
      <c r="K1068" t="s">
        <v>24</v>
      </c>
      <c r="L1068" t="s">
        <v>23</v>
      </c>
      <c r="M1068">
        <v>2</v>
      </c>
      <c r="N1068" t="str">
        <f t="shared" si="115"/>
        <v>Yes</v>
      </c>
      <c r="O1068" t="s">
        <v>20</v>
      </c>
      <c r="P1068" t="s">
        <v>24</v>
      </c>
      <c r="Q1068" t="s">
        <v>25</v>
      </c>
      <c r="R1068" t="s">
        <v>34</v>
      </c>
      <c r="S1068">
        <v>2</v>
      </c>
      <c r="T1068" t="str">
        <f t="shared" si="116"/>
        <v>Low (0-2 hours)</v>
      </c>
      <c r="U1068" t="s">
        <v>22</v>
      </c>
      <c r="V1068" t="s">
        <v>31</v>
      </c>
      <c r="W1068" t="s">
        <v>37</v>
      </c>
      <c r="X1068" t="s">
        <v>29</v>
      </c>
      <c r="Y1068">
        <v>65</v>
      </c>
      <c r="Z1068">
        <f t="shared" si="117"/>
        <v>-33</v>
      </c>
      <c r="AA1068" t="str">
        <f t="shared" si="118"/>
        <v>Deteriorated</v>
      </c>
    </row>
    <row r="1069" spans="1:27" x14ac:dyDescent="0.25">
      <c r="A1069">
        <v>27</v>
      </c>
      <c r="B1069" t="str">
        <f t="shared" si="112"/>
        <v>20-30 hours</v>
      </c>
      <c r="C1069">
        <v>95</v>
      </c>
      <c r="D1069" t="str">
        <f t="shared" si="113"/>
        <v>Very Good</v>
      </c>
      <c r="E1069" t="s">
        <v>24</v>
      </c>
      <c r="F1069" t="s">
        <v>21</v>
      </c>
      <c r="G1069" t="s">
        <v>22</v>
      </c>
      <c r="H1069">
        <v>7</v>
      </c>
      <c r="I1069" t="str">
        <f t="shared" si="114"/>
        <v>&lt; 8 hours</v>
      </c>
      <c r="J1069">
        <v>81</v>
      </c>
      <c r="K1069" t="s">
        <v>20</v>
      </c>
      <c r="L1069" t="s">
        <v>23</v>
      </c>
      <c r="M1069">
        <v>3</v>
      </c>
      <c r="N1069" t="str">
        <f t="shared" si="115"/>
        <v>Yes</v>
      </c>
      <c r="O1069" t="s">
        <v>20</v>
      </c>
      <c r="P1069" t="s">
        <v>24</v>
      </c>
      <c r="Q1069" t="s">
        <v>25</v>
      </c>
      <c r="R1069" t="s">
        <v>34</v>
      </c>
      <c r="S1069">
        <v>2</v>
      </c>
      <c r="T1069" t="str">
        <f t="shared" si="116"/>
        <v>Low (0-2 hours)</v>
      </c>
      <c r="U1069" t="s">
        <v>22</v>
      </c>
      <c r="V1069" t="s">
        <v>27</v>
      </c>
      <c r="W1069" t="s">
        <v>32</v>
      </c>
      <c r="X1069" t="s">
        <v>29</v>
      </c>
      <c r="Y1069">
        <v>72</v>
      </c>
      <c r="Z1069">
        <f t="shared" si="117"/>
        <v>-9</v>
      </c>
      <c r="AA1069" t="str">
        <f t="shared" si="118"/>
        <v>Deteriorated</v>
      </c>
    </row>
    <row r="1070" spans="1:27" x14ac:dyDescent="0.25">
      <c r="A1070">
        <v>17</v>
      </c>
      <c r="B1070" t="str">
        <f t="shared" si="112"/>
        <v>10-20 hours</v>
      </c>
      <c r="C1070">
        <v>87</v>
      </c>
      <c r="D1070" t="str">
        <f t="shared" si="113"/>
        <v>Good</v>
      </c>
      <c r="E1070" t="s">
        <v>24</v>
      </c>
      <c r="F1070" t="s">
        <v>24</v>
      </c>
      <c r="G1070" t="s">
        <v>23</v>
      </c>
      <c r="H1070">
        <v>7</v>
      </c>
      <c r="I1070" t="str">
        <f t="shared" si="114"/>
        <v>&lt; 8 hours</v>
      </c>
      <c r="J1070">
        <v>91</v>
      </c>
      <c r="K1070" t="s">
        <v>21</v>
      </c>
      <c r="L1070" t="s">
        <v>23</v>
      </c>
      <c r="M1070">
        <v>3</v>
      </c>
      <c r="N1070" t="str">
        <f t="shared" si="115"/>
        <v>Yes</v>
      </c>
      <c r="O1070" t="s">
        <v>20</v>
      </c>
      <c r="P1070" t="s">
        <v>21</v>
      </c>
      <c r="Q1070" t="s">
        <v>25</v>
      </c>
      <c r="R1070" t="s">
        <v>26</v>
      </c>
      <c r="S1070">
        <v>3</v>
      </c>
      <c r="T1070" t="str">
        <f t="shared" si="116"/>
        <v>Moderate (2-4 hours)</v>
      </c>
      <c r="U1070" t="s">
        <v>23</v>
      </c>
      <c r="V1070" t="s">
        <v>31</v>
      </c>
      <c r="W1070" t="s">
        <v>28</v>
      </c>
      <c r="X1070" t="s">
        <v>33</v>
      </c>
      <c r="Y1070">
        <v>70</v>
      </c>
      <c r="Z1070">
        <f t="shared" si="117"/>
        <v>-21</v>
      </c>
      <c r="AA1070" t="str">
        <f t="shared" si="118"/>
        <v>Deteriorated</v>
      </c>
    </row>
    <row r="1071" spans="1:27" x14ac:dyDescent="0.25">
      <c r="A1071">
        <v>22</v>
      </c>
      <c r="B1071" t="str">
        <f t="shared" si="112"/>
        <v>20-30 hours</v>
      </c>
      <c r="C1071">
        <v>74</v>
      </c>
      <c r="D1071" t="str">
        <f t="shared" si="113"/>
        <v>Fair</v>
      </c>
      <c r="E1071" t="s">
        <v>24</v>
      </c>
      <c r="F1071" t="s">
        <v>21</v>
      </c>
      <c r="G1071" t="s">
        <v>23</v>
      </c>
      <c r="H1071">
        <v>10</v>
      </c>
      <c r="I1071" t="str">
        <f t="shared" si="114"/>
        <v>≥ 8 hours</v>
      </c>
      <c r="J1071">
        <v>51</v>
      </c>
      <c r="K1071" t="s">
        <v>24</v>
      </c>
      <c r="L1071" t="s">
        <v>22</v>
      </c>
      <c r="M1071">
        <v>1</v>
      </c>
      <c r="N1071" t="str">
        <f t="shared" si="115"/>
        <v>Yes</v>
      </c>
      <c r="O1071" t="s">
        <v>24</v>
      </c>
      <c r="P1071" t="s">
        <v>24</v>
      </c>
      <c r="Q1071" t="s">
        <v>36</v>
      </c>
      <c r="R1071" t="s">
        <v>30</v>
      </c>
      <c r="S1071">
        <v>4</v>
      </c>
      <c r="T1071" t="str">
        <f t="shared" si="116"/>
        <v>Moderate (2-4 hours)</v>
      </c>
      <c r="U1071" t="s">
        <v>22</v>
      </c>
      <c r="V1071" t="s">
        <v>27</v>
      </c>
      <c r="W1071" t="s">
        <v>28</v>
      </c>
      <c r="X1071" t="s">
        <v>29</v>
      </c>
      <c r="Y1071">
        <v>65</v>
      </c>
      <c r="Z1071">
        <f t="shared" si="117"/>
        <v>14</v>
      </c>
      <c r="AA1071" t="str">
        <f t="shared" si="118"/>
        <v>Improved</v>
      </c>
    </row>
    <row r="1072" spans="1:27" x14ac:dyDescent="0.25">
      <c r="A1072">
        <v>20</v>
      </c>
      <c r="B1072" t="str">
        <f t="shared" si="112"/>
        <v>10-20 hours</v>
      </c>
      <c r="C1072">
        <v>87</v>
      </c>
      <c r="D1072" t="str">
        <f t="shared" si="113"/>
        <v>Good</v>
      </c>
      <c r="E1072" t="s">
        <v>24</v>
      </c>
      <c r="F1072" t="s">
        <v>24</v>
      </c>
      <c r="G1072" t="s">
        <v>22</v>
      </c>
      <c r="H1072">
        <v>7</v>
      </c>
      <c r="I1072" t="str">
        <f t="shared" si="114"/>
        <v>&lt; 8 hours</v>
      </c>
      <c r="J1072">
        <v>99</v>
      </c>
      <c r="K1072" t="s">
        <v>24</v>
      </c>
      <c r="L1072" t="s">
        <v>23</v>
      </c>
      <c r="M1072">
        <v>3</v>
      </c>
      <c r="N1072" t="str">
        <f t="shared" si="115"/>
        <v>Yes</v>
      </c>
      <c r="O1072" t="s">
        <v>20</v>
      </c>
      <c r="P1072" t="s">
        <v>24</v>
      </c>
      <c r="Q1072" t="s">
        <v>25</v>
      </c>
      <c r="R1072" t="s">
        <v>30</v>
      </c>
      <c r="S1072">
        <v>3</v>
      </c>
      <c r="T1072" t="str">
        <f t="shared" si="116"/>
        <v>Moderate (2-4 hours)</v>
      </c>
      <c r="U1072" t="s">
        <v>22</v>
      </c>
      <c r="V1072" t="s">
        <v>27</v>
      </c>
      <c r="W1072" t="s">
        <v>28</v>
      </c>
      <c r="X1072" t="s">
        <v>29</v>
      </c>
      <c r="Y1072">
        <v>69</v>
      </c>
      <c r="Z1072">
        <f t="shared" si="117"/>
        <v>-30</v>
      </c>
      <c r="AA1072" t="str">
        <f t="shared" si="118"/>
        <v>Deteriorated</v>
      </c>
    </row>
    <row r="1073" spans="1:27" x14ac:dyDescent="0.25">
      <c r="A1073">
        <v>23</v>
      </c>
      <c r="B1073" t="str">
        <f t="shared" si="112"/>
        <v>20-30 hours</v>
      </c>
      <c r="C1073">
        <v>61</v>
      </c>
      <c r="D1073" t="str">
        <f t="shared" si="113"/>
        <v>Poor</v>
      </c>
      <c r="E1073" t="s">
        <v>21</v>
      </c>
      <c r="F1073" t="s">
        <v>20</v>
      </c>
      <c r="G1073" t="s">
        <v>23</v>
      </c>
      <c r="H1073">
        <v>6</v>
      </c>
      <c r="I1073" t="str">
        <f t="shared" si="114"/>
        <v>&lt; 8 hours</v>
      </c>
      <c r="J1073">
        <v>73</v>
      </c>
      <c r="K1073" t="s">
        <v>24</v>
      </c>
      <c r="L1073" t="s">
        <v>23</v>
      </c>
      <c r="M1073">
        <v>1</v>
      </c>
      <c r="N1073" t="str">
        <f t="shared" si="115"/>
        <v>Yes</v>
      </c>
      <c r="O1073" t="s">
        <v>24</v>
      </c>
      <c r="P1073" t="s">
        <v>24</v>
      </c>
      <c r="Q1073" t="s">
        <v>25</v>
      </c>
      <c r="R1073" t="s">
        <v>26</v>
      </c>
      <c r="S1073">
        <v>3</v>
      </c>
      <c r="T1073" t="str">
        <f t="shared" si="116"/>
        <v>Moderate (2-4 hours)</v>
      </c>
      <c r="U1073" t="s">
        <v>22</v>
      </c>
      <c r="V1073" t="s">
        <v>31</v>
      </c>
      <c r="W1073" t="s">
        <v>28</v>
      </c>
      <c r="X1073" t="s">
        <v>29</v>
      </c>
      <c r="Y1073">
        <v>65</v>
      </c>
      <c r="Z1073">
        <f t="shared" si="117"/>
        <v>-8</v>
      </c>
      <c r="AA1073" t="str">
        <f t="shared" si="118"/>
        <v>Deteriorated</v>
      </c>
    </row>
    <row r="1074" spans="1:27" x14ac:dyDescent="0.25">
      <c r="A1074">
        <v>20</v>
      </c>
      <c r="B1074" t="str">
        <f t="shared" si="112"/>
        <v>10-20 hours</v>
      </c>
      <c r="C1074">
        <v>89</v>
      </c>
      <c r="D1074" t="str">
        <f t="shared" si="113"/>
        <v>Good</v>
      </c>
      <c r="E1074" t="s">
        <v>20</v>
      </c>
      <c r="F1074" t="s">
        <v>24</v>
      </c>
      <c r="G1074" t="s">
        <v>23</v>
      </c>
      <c r="H1074">
        <v>7</v>
      </c>
      <c r="I1074" t="str">
        <f t="shared" si="114"/>
        <v>&lt; 8 hours</v>
      </c>
      <c r="J1074">
        <v>95</v>
      </c>
      <c r="K1074" t="s">
        <v>20</v>
      </c>
      <c r="L1074" t="s">
        <v>23</v>
      </c>
      <c r="M1074">
        <v>3</v>
      </c>
      <c r="N1074" t="str">
        <f t="shared" si="115"/>
        <v>Yes</v>
      </c>
      <c r="O1074" t="s">
        <v>20</v>
      </c>
      <c r="P1074" t="s">
        <v>24</v>
      </c>
      <c r="Q1074" t="s">
        <v>36</v>
      </c>
      <c r="R1074" t="s">
        <v>34</v>
      </c>
      <c r="S1074">
        <v>2</v>
      </c>
      <c r="T1074" t="str">
        <f t="shared" si="116"/>
        <v>Low (0-2 hours)</v>
      </c>
      <c r="U1074" t="s">
        <v>22</v>
      </c>
      <c r="V1074" t="s">
        <v>27</v>
      </c>
      <c r="W1074" t="s">
        <v>28</v>
      </c>
      <c r="X1074" t="s">
        <v>29</v>
      </c>
      <c r="Y1074">
        <v>69</v>
      </c>
      <c r="Z1074">
        <f t="shared" si="117"/>
        <v>-26</v>
      </c>
      <c r="AA1074" t="str">
        <f t="shared" si="118"/>
        <v>Deteriorated</v>
      </c>
    </row>
    <row r="1075" spans="1:27" x14ac:dyDescent="0.25">
      <c r="A1075">
        <v>12</v>
      </c>
      <c r="B1075" t="str">
        <f t="shared" si="112"/>
        <v>10-20 hours</v>
      </c>
      <c r="C1075">
        <v>79</v>
      </c>
      <c r="D1075" t="str">
        <f t="shared" si="113"/>
        <v>Fair</v>
      </c>
      <c r="E1075" t="s">
        <v>20</v>
      </c>
      <c r="F1075" t="s">
        <v>24</v>
      </c>
      <c r="G1075" t="s">
        <v>23</v>
      </c>
      <c r="H1075">
        <v>9</v>
      </c>
      <c r="I1075" t="str">
        <f t="shared" si="114"/>
        <v>≥ 8 hours</v>
      </c>
      <c r="J1075">
        <v>69</v>
      </c>
      <c r="K1075" t="s">
        <v>24</v>
      </c>
      <c r="L1075" t="s">
        <v>23</v>
      </c>
      <c r="M1075">
        <v>2</v>
      </c>
      <c r="N1075" t="str">
        <f t="shared" si="115"/>
        <v>Yes</v>
      </c>
      <c r="O1075" t="s">
        <v>20</v>
      </c>
      <c r="P1075" t="s">
        <v>21</v>
      </c>
      <c r="Q1075" t="s">
        <v>25</v>
      </c>
      <c r="R1075" t="s">
        <v>34</v>
      </c>
      <c r="S1075">
        <v>3</v>
      </c>
      <c r="T1075" t="str">
        <f t="shared" si="116"/>
        <v>Moderate (2-4 hours)</v>
      </c>
      <c r="U1075" t="s">
        <v>22</v>
      </c>
      <c r="V1075" t="s">
        <v>35</v>
      </c>
      <c r="W1075" t="s">
        <v>28</v>
      </c>
      <c r="X1075" t="s">
        <v>29</v>
      </c>
      <c r="Y1075">
        <v>65</v>
      </c>
      <c r="Z1075">
        <f t="shared" si="117"/>
        <v>-4</v>
      </c>
      <c r="AA1075" t="str">
        <f t="shared" si="118"/>
        <v>Deteriorated</v>
      </c>
    </row>
    <row r="1076" spans="1:27" x14ac:dyDescent="0.25">
      <c r="A1076">
        <v>26</v>
      </c>
      <c r="B1076" t="str">
        <f t="shared" si="112"/>
        <v>20-30 hours</v>
      </c>
      <c r="C1076">
        <v>93</v>
      </c>
      <c r="D1076" t="str">
        <f t="shared" si="113"/>
        <v>Very Good</v>
      </c>
      <c r="E1076" t="s">
        <v>24</v>
      </c>
      <c r="F1076" t="s">
        <v>21</v>
      </c>
      <c r="G1076" t="s">
        <v>23</v>
      </c>
      <c r="H1076">
        <v>9</v>
      </c>
      <c r="I1076" t="str">
        <f t="shared" si="114"/>
        <v>≥ 8 hours</v>
      </c>
      <c r="J1076">
        <v>89</v>
      </c>
      <c r="K1076" t="s">
        <v>24</v>
      </c>
      <c r="L1076" t="s">
        <v>23</v>
      </c>
      <c r="M1076">
        <v>0</v>
      </c>
      <c r="N1076" t="str">
        <f t="shared" si="115"/>
        <v>No</v>
      </c>
      <c r="O1076" t="s">
        <v>20</v>
      </c>
      <c r="P1076" t="s">
        <v>24</v>
      </c>
      <c r="Q1076" t="s">
        <v>25</v>
      </c>
      <c r="R1076" t="s">
        <v>34</v>
      </c>
      <c r="S1076">
        <v>3</v>
      </c>
      <c r="T1076" t="str">
        <f t="shared" si="116"/>
        <v>Moderate (2-4 hours)</v>
      </c>
      <c r="U1076" t="s">
        <v>22</v>
      </c>
      <c r="V1076" t="s">
        <v>31</v>
      </c>
      <c r="W1076" t="s">
        <v>32</v>
      </c>
      <c r="X1076" t="s">
        <v>29</v>
      </c>
      <c r="Y1076">
        <v>72</v>
      </c>
      <c r="Z1076">
        <f t="shared" si="117"/>
        <v>-17</v>
      </c>
      <c r="AA1076" t="str">
        <f t="shared" si="118"/>
        <v>Deteriorated</v>
      </c>
    </row>
    <row r="1077" spans="1:27" x14ac:dyDescent="0.25">
      <c r="A1077">
        <v>17</v>
      </c>
      <c r="B1077" t="str">
        <f t="shared" si="112"/>
        <v>10-20 hours</v>
      </c>
      <c r="C1077">
        <v>98</v>
      </c>
      <c r="D1077" t="str">
        <f t="shared" si="113"/>
        <v>Very Good</v>
      </c>
      <c r="E1077" t="s">
        <v>21</v>
      </c>
      <c r="F1077" t="s">
        <v>20</v>
      </c>
      <c r="G1077" t="s">
        <v>23</v>
      </c>
      <c r="H1077">
        <v>10</v>
      </c>
      <c r="I1077" t="str">
        <f t="shared" si="114"/>
        <v>≥ 8 hours</v>
      </c>
      <c r="J1077">
        <v>71</v>
      </c>
      <c r="K1077" t="s">
        <v>24</v>
      </c>
      <c r="L1077" t="s">
        <v>23</v>
      </c>
      <c r="M1077">
        <v>0</v>
      </c>
      <c r="N1077" t="str">
        <f t="shared" si="115"/>
        <v>No</v>
      </c>
      <c r="O1077" t="s">
        <v>20</v>
      </c>
      <c r="P1077" t="s">
        <v>21</v>
      </c>
      <c r="Q1077" t="s">
        <v>36</v>
      </c>
      <c r="R1077" t="s">
        <v>26</v>
      </c>
      <c r="S1077">
        <v>3</v>
      </c>
      <c r="T1077" t="str">
        <f t="shared" si="116"/>
        <v>Moderate (2-4 hours)</v>
      </c>
      <c r="U1077" t="s">
        <v>22</v>
      </c>
      <c r="V1077" t="s">
        <v>35</v>
      </c>
      <c r="W1077" t="s">
        <v>32</v>
      </c>
      <c r="X1077" t="s">
        <v>33</v>
      </c>
      <c r="Y1077">
        <v>70</v>
      </c>
      <c r="Z1077">
        <f t="shared" si="117"/>
        <v>-1</v>
      </c>
      <c r="AA1077" t="str">
        <f t="shared" si="118"/>
        <v>Same</v>
      </c>
    </row>
    <row r="1078" spans="1:27" x14ac:dyDescent="0.25">
      <c r="A1078">
        <v>11</v>
      </c>
      <c r="B1078" t="str">
        <f t="shared" si="112"/>
        <v>10-20 hours</v>
      </c>
      <c r="C1078">
        <v>97</v>
      </c>
      <c r="D1078" t="str">
        <f t="shared" si="113"/>
        <v>Very Good</v>
      </c>
      <c r="E1078" t="s">
        <v>24</v>
      </c>
      <c r="F1078" t="s">
        <v>24</v>
      </c>
      <c r="G1078" t="s">
        <v>23</v>
      </c>
      <c r="H1078">
        <v>7</v>
      </c>
      <c r="I1078" t="str">
        <f t="shared" si="114"/>
        <v>&lt; 8 hours</v>
      </c>
      <c r="J1078">
        <v>68</v>
      </c>
      <c r="K1078" t="s">
        <v>20</v>
      </c>
      <c r="L1078" t="s">
        <v>23</v>
      </c>
      <c r="M1078">
        <v>0</v>
      </c>
      <c r="N1078" t="str">
        <f t="shared" si="115"/>
        <v>No</v>
      </c>
      <c r="O1078" t="s">
        <v>20</v>
      </c>
      <c r="P1078" t="s">
        <v>24</v>
      </c>
      <c r="Q1078" t="s">
        <v>36</v>
      </c>
      <c r="R1078" t="s">
        <v>30</v>
      </c>
      <c r="S1078">
        <v>2</v>
      </c>
      <c r="T1078" t="str">
        <f t="shared" si="116"/>
        <v>Low (0-2 hours)</v>
      </c>
      <c r="U1078" t="s">
        <v>22</v>
      </c>
      <c r="V1078" t="s">
        <v>27</v>
      </c>
      <c r="W1078" t="s">
        <v>32</v>
      </c>
      <c r="X1078" t="s">
        <v>33</v>
      </c>
      <c r="Y1078">
        <v>64</v>
      </c>
      <c r="Z1078">
        <f t="shared" si="117"/>
        <v>-4</v>
      </c>
      <c r="AA1078" t="str">
        <f t="shared" si="118"/>
        <v>Deteriorated</v>
      </c>
    </row>
    <row r="1079" spans="1:27" x14ac:dyDescent="0.25">
      <c r="A1079">
        <v>17</v>
      </c>
      <c r="B1079" t="str">
        <f t="shared" si="112"/>
        <v>10-20 hours</v>
      </c>
      <c r="C1079">
        <v>96</v>
      </c>
      <c r="D1079" t="str">
        <f t="shared" si="113"/>
        <v>Very Good</v>
      </c>
      <c r="E1079" t="s">
        <v>24</v>
      </c>
      <c r="F1079" t="s">
        <v>20</v>
      </c>
      <c r="G1079" t="s">
        <v>22</v>
      </c>
      <c r="H1079">
        <v>8</v>
      </c>
      <c r="I1079" t="str">
        <f t="shared" si="114"/>
        <v>≥ 8 hours</v>
      </c>
      <c r="J1079">
        <v>97</v>
      </c>
      <c r="K1079" t="s">
        <v>20</v>
      </c>
      <c r="L1079" t="s">
        <v>23</v>
      </c>
      <c r="M1079">
        <v>0</v>
      </c>
      <c r="N1079" t="str">
        <f t="shared" si="115"/>
        <v>No</v>
      </c>
      <c r="O1079" t="s">
        <v>24</v>
      </c>
      <c r="P1079" t="s">
        <v>24</v>
      </c>
      <c r="Q1079" t="s">
        <v>25</v>
      </c>
      <c r="R1079" t="s">
        <v>30</v>
      </c>
      <c r="S1079">
        <v>3</v>
      </c>
      <c r="T1079" t="str">
        <f t="shared" si="116"/>
        <v>Moderate (2-4 hours)</v>
      </c>
      <c r="U1079" t="s">
        <v>22</v>
      </c>
      <c r="V1079" t="s">
        <v>27</v>
      </c>
      <c r="W1079" t="s">
        <v>28</v>
      </c>
      <c r="X1079" t="s">
        <v>33</v>
      </c>
      <c r="Y1079">
        <v>67</v>
      </c>
      <c r="Z1079">
        <f t="shared" si="117"/>
        <v>-30</v>
      </c>
      <c r="AA1079" t="str">
        <f t="shared" si="118"/>
        <v>Deteriorated</v>
      </c>
    </row>
    <row r="1080" spans="1:27" x14ac:dyDescent="0.25">
      <c r="A1080">
        <v>29</v>
      </c>
      <c r="B1080" t="str">
        <f t="shared" si="112"/>
        <v>20-30 hours</v>
      </c>
      <c r="C1080">
        <v>80</v>
      </c>
      <c r="D1080" t="str">
        <f t="shared" si="113"/>
        <v>Good</v>
      </c>
      <c r="E1080" t="s">
        <v>24</v>
      </c>
      <c r="F1080" t="s">
        <v>20</v>
      </c>
      <c r="G1080" t="s">
        <v>22</v>
      </c>
      <c r="H1080">
        <v>5</v>
      </c>
      <c r="I1080" t="str">
        <f t="shared" si="114"/>
        <v>&lt; 8 hours</v>
      </c>
      <c r="J1080">
        <v>85</v>
      </c>
      <c r="K1080" t="s">
        <v>21</v>
      </c>
      <c r="L1080" t="s">
        <v>23</v>
      </c>
      <c r="M1080">
        <v>0</v>
      </c>
      <c r="N1080" t="str">
        <f t="shared" si="115"/>
        <v>No</v>
      </c>
      <c r="O1080" t="s">
        <v>21</v>
      </c>
      <c r="P1080" t="s">
        <v>21</v>
      </c>
      <c r="Q1080" t="s">
        <v>25</v>
      </c>
      <c r="R1080" t="s">
        <v>34</v>
      </c>
      <c r="S1080">
        <v>2</v>
      </c>
      <c r="T1080" t="str">
        <f t="shared" si="116"/>
        <v>Low (0-2 hours)</v>
      </c>
      <c r="U1080" t="s">
        <v>22</v>
      </c>
      <c r="V1080" t="s">
        <v>27</v>
      </c>
      <c r="W1080" t="s">
        <v>32</v>
      </c>
      <c r="X1080" t="s">
        <v>29</v>
      </c>
      <c r="Y1080">
        <v>69</v>
      </c>
      <c r="Z1080">
        <f t="shared" si="117"/>
        <v>-16</v>
      </c>
      <c r="AA1080" t="str">
        <f t="shared" si="118"/>
        <v>Deteriorated</v>
      </c>
    </row>
    <row r="1081" spans="1:27" x14ac:dyDescent="0.25">
      <c r="A1081">
        <v>25</v>
      </c>
      <c r="B1081" t="str">
        <f t="shared" si="112"/>
        <v>20-30 hours</v>
      </c>
      <c r="C1081">
        <v>74</v>
      </c>
      <c r="D1081" t="str">
        <f t="shared" si="113"/>
        <v>Fair</v>
      </c>
      <c r="E1081" t="s">
        <v>20</v>
      </c>
      <c r="F1081" t="s">
        <v>24</v>
      </c>
      <c r="G1081" t="s">
        <v>23</v>
      </c>
      <c r="H1081">
        <v>6</v>
      </c>
      <c r="I1081" t="str">
        <f t="shared" si="114"/>
        <v>&lt; 8 hours</v>
      </c>
      <c r="J1081">
        <v>92</v>
      </c>
      <c r="K1081" t="s">
        <v>20</v>
      </c>
      <c r="L1081" t="s">
        <v>23</v>
      </c>
      <c r="M1081">
        <v>4</v>
      </c>
      <c r="N1081" t="str">
        <f t="shared" si="115"/>
        <v>Yes</v>
      </c>
      <c r="O1081" t="s">
        <v>24</v>
      </c>
      <c r="P1081" t="s">
        <v>24</v>
      </c>
      <c r="Q1081" t="s">
        <v>36</v>
      </c>
      <c r="R1081" t="s">
        <v>26</v>
      </c>
      <c r="S1081">
        <v>3</v>
      </c>
      <c r="T1081" t="str">
        <f t="shared" si="116"/>
        <v>Moderate (2-4 hours)</v>
      </c>
      <c r="U1081" t="s">
        <v>22</v>
      </c>
      <c r="V1081" t="s">
        <v>35</v>
      </c>
      <c r="W1081" t="s">
        <v>28</v>
      </c>
      <c r="X1081" t="s">
        <v>29</v>
      </c>
      <c r="Y1081">
        <v>70</v>
      </c>
      <c r="Z1081">
        <f t="shared" si="117"/>
        <v>-22</v>
      </c>
      <c r="AA1081" t="str">
        <f t="shared" si="118"/>
        <v>Deteriorated</v>
      </c>
    </row>
    <row r="1082" spans="1:27" x14ac:dyDescent="0.25">
      <c r="A1082">
        <v>18</v>
      </c>
      <c r="B1082" t="str">
        <f t="shared" si="112"/>
        <v>10-20 hours</v>
      </c>
      <c r="C1082">
        <v>79</v>
      </c>
      <c r="D1082" t="str">
        <f t="shared" si="113"/>
        <v>Fair</v>
      </c>
      <c r="E1082" t="s">
        <v>24</v>
      </c>
      <c r="F1082" t="s">
        <v>24</v>
      </c>
      <c r="G1082" t="s">
        <v>23</v>
      </c>
      <c r="H1082">
        <v>5</v>
      </c>
      <c r="I1082" t="str">
        <f t="shared" si="114"/>
        <v>&lt; 8 hours</v>
      </c>
      <c r="J1082">
        <v>77</v>
      </c>
      <c r="K1082" t="s">
        <v>20</v>
      </c>
      <c r="L1082" t="s">
        <v>23</v>
      </c>
      <c r="M1082">
        <v>1</v>
      </c>
      <c r="N1082" t="str">
        <f t="shared" si="115"/>
        <v>Yes</v>
      </c>
      <c r="O1082" t="s">
        <v>20</v>
      </c>
      <c r="P1082" t="s">
        <v>21</v>
      </c>
      <c r="Q1082" t="s">
        <v>25</v>
      </c>
      <c r="R1082" t="s">
        <v>34</v>
      </c>
      <c r="S1082">
        <v>3</v>
      </c>
      <c r="T1082" t="str">
        <f t="shared" si="116"/>
        <v>Moderate (2-4 hours)</v>
      </c>
      <c r="U1082" t="s">
        <v>22</v>
      </c>
      <c r="V1082" t="s">
        <v>27</v>
      </c>
      <c r="W1082" t="s">
        <v>28</v>
      </c>
      <c r="X1082" t="s">
        <v>29</v>
      </c>
      <c r="Y1082">
        <v>65</v>
      </c>
      <c r="Z1082">
        <f t="shared" si="117"/>
        <v>-12</v>
      </c>
      <c r="AA1082" t="str">
        <f t="shared" si="118"/>
        <v>Deteriorated</v>
      </c>
    </row>
    <row r="1083" spans="1:27" x14ac:dyDescent="0.25">
      <c r="A1083">
        <v>18</v>
      </c>
      <c r="B1083" t="str">
        <f t="shared" si="112"/>
        <v>10-20 hours</v>
      </c>
      <c r="C1083">
        <v>88</v>
      </c>
      <c r="D1083" t="str">
        <f t="shared" si="113"/>
        <v>Good</v>
      </c>
      <c r="E1083" t="s">
        <v>21</v>
      </c>
      <c r="F1083" t="s">
        <v>21</v>
      </c>
      <c r="G1083" t="s">
        <v>23</v>
      </c>
      <c r="H1083">
        <v>8</v>
      </c>
      <c r="I1083" t="str">
        <f t="shared" si="114"/>
        <v>≥ 8 hours</v>
      </c>
      <c r="J1083">
        <v>96</v>
      </c>
      <c r="K1083" t="s">
        <v>20</v>
      </c>
      <c r="L1083" t="s">
        <v>23</v>
      </c>
      <c r="M1083">
        <v>1</v>
      </c>
      <c r="N1083" t="str">
        <f t="shared" si="115"/>
        <v>Yes</v>
      </c>
      <c r="O1083" t="s">
        <v>20</v>
      </c>
      <c r="P1083" t="s">
        <v>24</v>
      </c>
      <c r="Q1083" t="s">
        <v>25</v>
      </c>
      <c r="R1083" t="s">
        <v>26</v>
      </c>
      <c r="S1083">
        <v>3</v>
      </c>
      <c r="T1083" t="str">
        <f t="shared" si="116"/>
        <v>Moderate (2-4 hours)</v>
      </c>
      <c r="U1083" t="s">
        <v>22</v>
      </c>
      <c r="V1083" t="s">
        <v>27</v>
      </c>
      <c r="W1083" t="s">
        <v>37</v>
      </c>
      <c r="X1083" t="s">
        <v>33</v>
      </c>
      <c r="Y1083">
        <v>69</v>
      </c>
      <c r="Z1083">
        <f t="shared" si="117"/>
        <v>-27</v>
      </c>
      <c r="AA1083" t="str">
        <f t="shared" si="118"/>
        <v>Deteriorated</v>
      </c>
    </row>
    <row r="1084" spans="1:27" x14ac:dyDescent="0.25">
      <c r="A1084">
        <v>18</v>
      </c>
      <c r="B1084" t="str">
        <f t="shared" si="112"/>
        <v>10-20 hours</v>
      </c>
      <c r="C1084">
        <v>95</v>
      </c>
      <c r="D1084" t="str">
        <f t="shared" si="113"/>
        <v>Very Good</v>
      </c>
      <c r="E1084" t="s">
        <v>21</v>
      </c>
      <c r="F1084" t="s">
        <v>24</v>
      </c>
      <c r="G1084" t="s">
        <v>23</v>
      </c>
      <c r="H1084">
        <v>7</v>
      </c>
      <c r="I1084" t="str">
        <f t="shared" si="114"/>
        <v>&lt; 8 hours</v>
      </c>
      <c r="J1084">
        <v>87</v>
      </c>
      <c r="K1084" t="s">
        <v>21</v>
      </c>
      <c r="L1084" t="s">
        <v>23</v>
      </c>
      <c r="M1084">
        <v>5</v>
      </c>
      <c r="N1084" t="str">
        <f t="shared" si="115"/>
        <v>Yes</v>
      </c>
      <c r="O1084" t="s">
        <v>24</v>
      </c>
      <c r="P1084" t="s">
        <v>24</v>
      </c>
      <c r="Q1084" t="s">
        <v>25</v>
      </c>
      <c r="R1084" t="s">
        <v>34</v>
      </c>
      <c r="S1084">
        <v>2</v>
      </c>
      <c r="T1084" t="str">
        <f t="shared" si="116"/>
        <v>Low (0-2 hours)</v>
      </c>
      <c r="U1084" t="s">
        <v>22</v>
      </c>
      <c r="V1084" t="s">
        <v>31</v>
      </c>
      <c r="W1084" t="s">
        <v>28</v>
      </c>
      <c r="X1084" t="s">
        <v>29</v>
      </c>
      <c r="Y1084">
        <v>74</v>
      </c>
      <c r="Z1084">
        <f t="shared" si="117"/>
        <v>-13</v>
      </c>
      <c r="AA1084" t="str">
        <f t="shared" si="118"/>
        <v>Deteriorated</v>
      </c>
    </row>
    <row r="1085" spans="1:27" x14ac:dyDescent="0.25">
      <c r="A1085">
        <v>32</v>
      </c>
      <c r="B1085" t="str">
        <f t="shared" si="112"/>
        <v>above 30 hours</v>
      </c>
      <c r="C1085">
        <v>68</v>
      </c>
      <c r="D1085" t="str">
        <f t="shared" si="113"/>
        <v>Poor</v>
      </c>
      <c r="E1085" t="s">
        <v>20</v>
      </c>
      <c r="F1085" t="s">
        <v>24</v>
      </c>
      <c r="G1085" t="s">
        <v>23</v>
      </c>
      <c r="H1085">
        <v>7</v>
      </c>
      <c r="I1085" t="str">
        <f t="shared" si="114"/>
        <v>&lt; 8 hours</v>
      </c>
      <c r="J1085">
        <v>54</v>
      </c>
      <c r="K1085" t="s">
        <v>24</v>
      </c>
      <c r="L1085" t="s">
        <v>23</v>
      </c>
      <c r="M1085">
        <v>1</v>
      </c>
      <c r="N1085" t="str">
        <f t="shared" si="115"/>
        <v>Yes</v>
      </c>
      <c r="O1085" t="s">
        <v>20</v>
      </c>
      <c r="P1085" t="s">
        <v>24</v>
      </c>
      <c r="Q1085" t="s">
        <v>36</v>
      </c>
      <c r="R1085" t="s">
        <v>34</v>
      </c>
      <c r="S1085">
        <v>1</v>
      </c>
      <c r="T1085" t="str">
        <f t="shared" si="116"/>
        <v>Low (0-2 hours)</v>
      </c>
      <c r="U1085" t="s">
        <v>22</v>
      </c>
      <c r="V1085" t="s">
        <v>35</v>
      </c>
      <c r="W1085" t="s">
        <v>28</v>
      </c>
      <c r="X1085" t="s">
        <v>29</v>
      </c>
      <c r="Y1085">
        <v>66</v>
      </c>
      <c r="Z1085">
        <f t="shared" si="117"/>
        <v>12</v>
      </c>
      <c r="AA1085" t="str">
        <f t="shared" si="118"/>
        <v>Improved</v>
      </c>
    </row>
    <row r="1086" spans="1:27" x14ac:dyDescent="0.25">
      <c r="A1086">
        <v>22</v>
      </c>
      <c r="B1086" t="str">
        <f t="shared" si="112"/>
        <v>20-30 hours</v>
      </c>
      <c r="C1086">
        <v>97</v>
      </c>
      <c r="D1086" t="str">
        <f t="shared" si="113"/>
        <v>Very Good</v>
      </c>
      <c r="E1086" t="s">
        <v>24</v>
      </c>
      <c r="F1086" t="s">
        <v>24</v>
      </c>
      <c r="G1086" t="s">
        <v>23</v>
      </c>
      <c r="H1086">
        <v>6</v>
      </c>
      <c r="I1086" t="str">
        <f t="shared" si="114"/>
        <v>&lt; 8 hours</v>
      </c>
      <c r="J1086">
        <v>88</v>
      </c>
      <c r="K1086" t="s">
        <v>21</v>
      </c>
      <c r="L1086" t="s">
        <v>23</v>
      </c>
      <c r="M1086">
        <v>1</v>
      </c>
      <c r="N1086" t="str">
        <f t="shared" si="115"/>
        <v>Yes</v>
      </c>
      <c r="O1086" t="s">
        <v>20</v>
      </c>
      <c r="P1086" t="s">
        <v>20</v>
      </c>
      <c r="Q1086" t="s">
        <v>36</v>
      </c>
      <c r="R1086" t="s">
        <v>26</v>
      </c>
      <c r="S1086">
        <v>4</v>
      </c>
      <c r="T1086" t="str">
        <f t="shared" si="116"/>
        <v>Moderate (2-4 hours)</v>
      </c>
      <c r="U1086" t="s">
        <v>22</v>
      </c>
      <c r="V1086" t="s">
        <v>31</v>
      </c>
      <c r="W1086" t="s">
        <v>28</v>
      </c>
      <c r="X1086" t="s">
        <v>29</v>
      </c>
      <c r="Y1086">
        <v>72</v>
      </c>
      <c r="Z1086">
        <f t="shared" si="117"/>
        <v>-16</v>
      </c>
      <c r="AA1086" t="str">
        <f t="shared" si="118"/>
        <v>Deteriorated</v>
      </c>
    </row>
    <row r="1087" spans="1:27" x14ac:dyDescent="0.25">
      <c r="A1087">
        <v>23</v>
      </c>
      <c r="B1087" t="str">
        <f t="shared" si="112"/>
        <v>20-30 hours</v>
      </c>
      <c r="C1087">
        <v>93</v>
      </c>
      <c r="D1087" t="str">
        <f t="shared" si="113"/>
        <v>Very Good</v>
      </c>
      <c r="E1087" t="s">
        <v>24</v>
      </c>
      <c r="F1087" t="s">
        <v>20</v>
      </c>
      <c r="G1087" t="s">
        <v>23</v>
      </c>
      <c r="H1087">
        <v>8</v>
      </c>
      <c r="I1087" t="str">
        <f t="shared" si="114"/>
        <v>≥ 8 hours</v>
      </c>
      <c r="J1087">
        <v>51</v>
      </c>
      <c r="K1087" t="s">
        <v>21</v>
      </c>
      <c r="L1087" t="s">
        <v>22</v>
      </c>
      <c r="M1087">
        <v>0</v>
      </c>
      <c r="N1087" t="str">
        <f t="shared" si="115"/>
        <v>No</v>
      </c>
      <c r="O1087" t="s">
        <v>20</v>
      </c>
      <c r="P1087" t="s">
        <v>21</v>
      </c>
      <c r="Q1087" t="s">
        <v>36</v>
      </c>
      <c r="R1087" t="s">
        <v>26</v>
      </c>
      <c r="S1087">
        <v>1</v>
      </c>
      <c r="T1087" t="str">
        <f t="shared" si="116"/>
        <v>Low (0-2 hours)</v>
      </c>
      <c r="U1087" t="s">
        <v>22</v>
      </c>
      <c r="V1087" t="s">
        <v>27</v>
      </c>
      <c r="W1087" t="s">
        <v>45</v>
      </c>
      <c r="X1087" t="s">
        <v>29</v>
      </c>
      <c r="Y1087">
        <v>67</v>
      </c>
      <c r="Z1087">
        <f t="shared" si="117"/>
        <v>16</v>
      </c>
      <c r="AA1087" t="str">
        <f t="shared" si="118"/>
        <v>Improved</v>
      </c>
    </row>
    <row r="1088" spans="1:27" x14ac:dyDescent="0.25">
      <c r="A1088">
        <v>26</v>
      </c>
      <c r="B1088" t="str">
        <f t="shared" si="112"/>
        <v>20-30 hours</v>
      </c>
      <c r="C1088">
        <v>99</v>
      </c>
      <c r="D1088" t="str">
        <f t="shared" si="113"/>
        <v>Very Good</v>
      </c>
      <c r="E1088" t="s">
        <v>20</v>
      </c>
      <c r="F1088" t="s">
        <v>21</v>
      </c>
      <c r="G1088" t="s">
        <v>23</v>
      </c>
      <c r="H1088">
        <v>4</v>
      </c>
      <c r="I1088" t="str">
        <f t="shared" si="114"/>
        <v>&lt; 8 hours</v>
      </c>
      <c r="J1088">
        <v>91</v>
      </c>
      <c r="K1088" t="s">
        <v>21</v>
      </c>
      <c r="L1088" t="s">
        <v>23</v>
      </c>
      <c r="M1088">
        <v>2</v>
      </c>
      <c r="N1088" t="str">
        <f t="shared" si="115"/>
        <v>Yes</v>
      </c>
      <c r="O1088" t="s">
        <v>21</v>
      </c>
      <c r="P1088" t="s">
        <v>20</v>
      </c>
      <c r="Q1088" t="s">
        <v>25</v>
      </c>
      <c r="R1088" t="s">
        <v>34</v>
      </c>
      <c r="S1088">
        <v>4</v>
      </c>
      <c r="T1088" t="str">
        <f t="shared" si="116"/>
        <v>Moderate (2-4 hours)</v>
      </c>
      <c r="U1088" t="s">
        <v>22</v>
      </c>
      <c r="V1088" t="s">
        <v>35</v>
      </c>
      <c r="W1088" t="s">
        <v>32</v>
      </c>
      <c r="X1088" t="s">
        <v>33</v>
      </c>
      <c r="Y1088">
        <v>75</v>
      </c>
      <c r="Z1088">
        <f t="shared" si="117"/>
        <v>-16</v>
      </c>
      <c r="AA1088" t="str">
        <f t="shared" si="118"/>
        <v>Deteriorated</v>
      </c>
    </row>
    <row r="1089" spans="1:27" x14ac:dyDescent="0.25">
      <c r="A1089">
        <v>21</v>
      </c>
      <c r="B1089" t="str">
        <f t="shared" si="112"/>
        <v>20-30 hours</v>
      </c>
      <c r="C1089">
        <v>95</v>
      </c>
      <c r="D1089" t="str">
        <f t="shared" si="113"/>
        <v>Very Good</v>
      </c>
      <c r="E1089" t="s">
        <v>24</v>
      </c>
      <c r="F1089" t="s">
        <v>20</v>
      </c>
      <c r="G1089" t="s">
        <v>23</v>
      </c>
      <c r="H1089">
        <v>7</v>
      </c>
      <c r="I1089" t="str">
        <f t="shared" si="114"/>
        <v>&lt; 8 hours</v>
      </c>
      <c r="J1089">
        <v>67</v>
      </c>
      <c r="K1089" t="s">
        <v>24</v>
      </c>
      <c r="L1089" t="s">
        <v>23</v>
      </c>
      <c r="M1089">
        <v>3</v>
      </c>
      <c r="N1089" t="str">
        <f t="shared" si="115"/>
        <v>Yes</v>
      </c>
      <c r="O1089" t="s">
        <v>24</v>
      </c>
      <c r="P1089" t="s">
        <v>24</v>
      </c>
      <c r="Q1089" t="s">
        <v>25</v>
      </c>
      <c r="R1089" t="s">
        <v>26</v>
      </c>
      <c r="S1089">
        <v>2</v>
      </c>
      <c r="T1089" t="str">
        <f t="shared" si="116"/>
        <v>Low (0-2 hours)</v>
      </c>
      <c r="U1089" t="s">
        <v>22</v>
      </c>
      <c r="V1089" t="s">
        <v>31</v>
      </c>
      <c r="W1089" t="s">
        <v>37</v>
      </c>
      <c r="X1089" t="s">
        <v>33</v>
      </c>
      <c r="Y1089">
        <v>70</v>
      </c>
      <c r="Z1089">
        <f t="shared" si="117"/>
        <v>3</v>
      </c>
      <c r="AA1089" t="str">
        <f t="shared" si="118"/>
        <v>Improved</v>
      </c>
    </row>
    <row r="1090" spans="1:27" x14ac:dyDescent="0.25">
      <c r="A1090">
        <v>18</v>
      </c>
      <c r="B1090" t="str">
        <f t="shared" si="112"/>
        <v>10-20 hours</v>
      </c>
      <c r="C1090">
        <v>71</v>
      </c>
      <c r="D1090" t="str">
        <f t="shared" si="113"/>
        <v>Fair</v>
      </c>
      <c r="E1090" t="s">
        <v>20</v>
      </c>
      <c r="F1090" t="s">
        <v>20</v>
      </c>
      <c r="G1090" t="s">
        <v>22</v>
      </c>
      <c r="H1090">
        <v>7</v>
      </c>
      <c r="I1090" t="str">
        <f t="shared" si="114"/>
        <v>&lt; 8 hours</v>
      </c>
      <c r="J1090">
        <v>80</v>
      </c>
      <c r="K1090" t="s">
        <v>24</v>
      </c>
      <c r="L1090" t="s">
        <v>23</v>
      </c>
      <c r="M1090">
        <v>1</v>
      </c>
      <c r="N1090" t="str">
        <f t="shared" si="115"/>
        <v>Yes</v>
      </c>
      <c r="O1090" t="s">
        <v>24</v>
      </c>
      <c r="P1090" t="s">
        <v>20</v>
      </c>
      <c r="Q1090" t="s">
        <v>25</v>
      </c>
      <c r="R1090" t="s">
        <v>34</v>
      </c>
      <c r="S1090">
        <v>4</v>
      </c>
      <c r="T1090" t="str">
        <f t="shared" si="116"/>
        <v>Moderate (2-4 hours)</v>
      </c>
      <c r="U1090" t="s">
        <v>22</v>
      </c>
      <c r="V1090" t="s">
        <v>35</v>
      </c>
      <c r="W1090" t="s">
        <v>32</v>
      </c>
      <c r="X1090" t="s">
        <v>33</v>
      </c>
      <c r="Y1090">
        <v>63</v>
      </c>
      <c r="Z1090">
        <f t="shared" si="117"/>
        <v>-17</v>
      </c>
      <c r="AA1090" t="str">
        <f t="shared" si="118"/>
        <v>Deteriorated</v>
      </c>
    </row>
    <row r="1091" spans="1:27" x14ac:dyDescent="0.25">
      <c r="A1091">
        <v>19</v>
      </c>
      <c r="B1091" t="str">
        <f t="shared" ref="B1091:B1154" si="119">IF(A1091&lt;=10,"1-10 hours",IF(A1091&lt;=20,"10-20 hours",IF(A1091&lt;=30,"20-30 hours","above 30 hours")))</f>
        <v>10-20 hours</v>
      </c>
      <c r="C1091">
        <v>64</v>
      </c>
      <c r="D1091" t="str">
        <f t="shared" ref="D1091:D1154" si="120">IF(C1091=100,"Perfect",
IF(C1091&gt;=90,"Very Good",
IF(C1091&gt;=80,"Good",
IF(C1091&gt;=70,"Fair",
IF(C1091&gt;=60,"Poor","Below 60")))))</f>
        <v>Poor</v>
      </c>
      <c r="E1091" t="s">
        <v>24</v>
      </c>
      <c r="F1091" t="s">
        <v>24</v>
      </c>
      <c r="G1091" t="s">
        <v>22</v>
      </c>
      <c r="H1091">
        <v>4</v>
      </c>
      <c r="I1091" t="str">
        <f t="shared" ref="I1091:I1154" si="121">IF(H1091&lt;8,"&lt; 8 hours","≥ 8 hours")</f>
        <v>&lt; 8 hours</v>
      </c>
      <c r="J1091">
        <v>87</v>
      </c>
      <c r="K1091" t="s">
        <v>21</v>
      </c>
      <c r="L1091" t="s">
        <v>23</v>
      </c>
      <c r="M1091">
        <v>2</v>
      </c>
      <c r="N1091" t="str">
        <f t="shared" ref="N1091:N1154" si="122">IF(M1091=0,"No","Yes")</f>
        <v>Yes</v>
      </c>
      <c r="O1091" t="s">
        <v>24</v>
      </c>
      <c r="P1091" t="s">
        <v>24</v>
      </c>
      <c r="Q1091" t="s">
        <v>36</v>
      </c>
      <c r="R1091" t="s">
        <v>26</v>
      </c>
      <c r="S1091">
        <v>4</v>
      </c>
      <c r="T1091" t="str">
        <f t="shared" ref="T1091:T1154" si="123">IF(S1091&lt;=2,"Low (0-2 hours)",IF(S1091&lt;=4,"Moderate (2-4 hours)","High (4-6 hours)"))</f>
        <v>Moderate (2-4 hours)</v>
      </c>
      <c r="U1091" t="s">
        <v>22</v>
      </c>
      <c r="V1091" t="s">
        <v>27</v>
      </c>
      <c r="W1091" t="s">
        <v>32</v>
      </c>
      <c r="X1091" t="s">
        <v>29</v>
      </c>
      <c r="Y1091">
        <v>65</v>
      </c>
      <c r="Z1091">
        <f t="shared" ref="Z1091:Z1154" si="124">Y1091-J1091</f>
        <v>-22</v>
      </c>
      <c r="AA1091" t="str">
        <f t="shared" ref="AA1091:AA1154" si="125">IF(Z1091&gt;2,"Improved",IF(Z1091&lt;-2,"Deteriorated","Same"))</f>
        <v>Deteriorated</v>
      </c>
    </row>
    <row r="1092" spans="1:27" x14ac:dyDescent="0.25">
      <c r="A1092">
        <v>20</v>
      </c>
      <c r="B1092" t="str">
        <f t="shared" si="119"/>
        <v>10-20 hours</v>
      </c>
      <c r="C1092">
        <v>64</v>
      </c>
      <c r="D1092" t="str">
        <f t="shared" si="120"/>
        <v>Poor</v>
      </c>
      <c r="E1092" t="s">
        <v>24</v>
      </c>
      <c r="F1092" t="s">
        <v>21</v>
      </c>
      <c r="G1092" t="s">
        <v>22</v>
      </c>
      <c r="H1092">
        <v>8</v>
      </c>
      <c r="I1092" t="str">
        <f t="shared" si="121"/>
        <v>≥ 8 hours</v>
      </c>
      <c r="J1092">
        <v>82</v>
      </c>
      <c r="K1092" t="s">
        <v>24</v>
      </c>
      <c r="L1092" t="s">
        <v>23</v>
      </c>
      <c r="M1092">
        <v>3</v>
      </c>
      <c r="N1092" t="str">
        <f t="shared" si="122"/>
        <v>Yes</v>
      </c>
      <c r="O1092" t="s">
        <v>24</v>
      </c>
      <c r="P1092" t="s">
        <v>20</v>
      </c>
      <c r="Q1092" t="s">
        <v>25</v>
      </c>
      <c r="R1092" t="s">
        <v>30</v>
      </c>
      <c r="S1092">
        <v>3</v>
      </c>
      <c r="T1092" t="str">
        <f t="shared" si="123"/>
        <v>Moderate (2-4 hours)</v>
      </c>
      <c r="U1092" t="s">
        <v>22</v>
      </c>
      <c r="V1092" t="s">
        <v>27</v>
      </c>
      <c r="W1092" t="s">
        <v>32</v>
      </c>
      <c r="X1092" t="s">
        <v>33</v>
      </c>
      <c r="Y1092">
        <v>64</v>
      </c>
      <c r="Z1092">
        <f t="shared" si="124"/>
        <v>-18</v>
      </c>
      <c r="AA1092" t="str">
        <f t="shared" si="125"/>
        <v>Deteriorated</v>
      </c>
    </row>
    <row r="1093" spans="1:27" x14ac:dyDescent="0.25">
      <c r="A1093">
        <v>20</v>
      </c>
      <c r="B1093" t="str">
        <f t="shared" si="119"/>
        <v>10-20 hours</v>
      </c>
      <c r="C1093">
        <v>72</v>
      </c>
      <c r="D1093" t="str">
        <f t="shared" si="120"/>
        <v>Fair</v>
      </c>
      <c r="E1093" t="s">
        <v>24</v>
      </c>
      <c r="F1093" t="s">
        <v>21</v>
      </c>
      <c r="G1093" t="s">
        <v>22</v>
      </c>
      <c r="H1093">
        <v>7</v>
      </c>
      <c r="I1093" t="str">
        <f t="shared" si="121"/>
        <v>&lt; 8 hours</v>
      </c>
      <c r="J1093">
        <v>84</v>
      </c>
      <c r="K1093" t="s">
        <v>20</v>
      </c>
      <c r="L1093" t="s">
        <v>23</v>
      </c>
      <c r="M1093">
        <v>2</v>
      </c>
      <c r="N1093" t="str">
        <f t="shared" si="122"/>
        <v>Yes</v>
      </c>
      <c r="O1093" t="s">
        <v>24</v>
      </c>
      <c r="P1093" t="s">
        <v>21</v>
      </c>
      <c r="Q1093" t="s">
        <v>25</v>
      </c>
      <c r="R1093" t="s">
        <v>30</v>
      </c>
      <c r="S1093">
        <v>2</v>
      </c>
      <c r="T1093" t="str">
        <f t="shared" si="123"/>
        <v>Low (0-2 hours)</v>
      </c>
      <c r="U1093" t="s">
        <v>22</v>
      </c>
      <c r="V1093" t="s">
        <v>27</v>
      </c>
      <c r="W1093" t="s">
        <v>32</v>
      </c>
      <c r="X1093" t="s">
        <v>33</v>
      </c>
      <c r="Y1093">
        <v>65</v>
      </c>
      <c r="Z1093">
        <f t="shared" si="124"/>
        <v>-19</v>
      </c>
      <c r="AA1093" t="str">
        <f t="shared" si="125"/>
        <v>Deteriorated</v>
      </c>
    </row>
    <row r="1094" spans="1:27" x14ac:dyDescent="0.25">
      <c r="A1094">
        <v>24</v>
      </c>
      <c r="B1094" t="str">
        <f t="shared" si="119"/>
        <v>20-30 hours</v>
      </c>
      <c r="C1094">
        <v>85</v>
      </c>
      <c r="D1094" t="str">
        <f t="shared" si="120"/>
        <v>Good</v>
      </c>
      <c r="E1094" t="s">
        <v>24</v>
      </c>
      <c r="F1094" t="s">
        <v>24</v>
      </c>
      <c r="G1094" t="s">
        <v>23</v>
      </c>
      <c r="H1094">
        <v>8</v>
      </c>
      <c r="I1094" t="str">
        <f t="shared" si="121"/>
        <v>≥ 8 hours</v>
      </c>
      <c r="J1094">
        <v>95</v>
      </c>
      <c r="K1094" t="s">
        <v>24</v>
      </c>
      <c r="L1094" t="s">
        <v>23</v>
      </c>
      <c r="M1094">
        <v>2</v>
      </c>
      <c r="N1094" t="str">
        <f t="shared" si="122"/>
        <v>Yes</v>
      </c>
      <c r="O1094" t="s">
        <v>24</v>
      </c>
      <c r="P1094" t="s">
        <v>24</v>
      </c>
      <c r="Q1094" t="s">
        <v>25</v>
      </c>
      <c r="R1094" t="s">
        <v>30</v>
      </c>
      <c r="S1094">
        <v>4</v>
      </c>
      <c r="T1094" t="str">
        <f t="shared" si="123"/>
        <v>Moderate (2-4 hours)</v>
      </c>
      <c r="U1094" t="s">
        <v>22</v>
      </c>
      <c r="V1094" t="s">
        <v>27</v>
      </c>
      <c r="W1094" t="s">
        <v>28</v>
      </c>
      <c r="X1094" t="s">
        <v>33</v>
      </c>
      <c r="Y1094">
        <v>70</v>
      </c>
      <c r="Z1094">
        <f t="shared" si="124"/>
        <v>-25</v>
      </c>
      <c r="AA1094" t="str">
        <f t="shared" si="125"/>
        <v>Deteriorated</v>
      </c>
    </row>
    <row r="1095" spans="1:27" x14ac:dyDescent="0.25">
      <c r="A1095">
        <v>20</v>
      </c>
      <c r="B1095" t="str">
        <f t="shared" si="119"/>
        <v>10-20 hours</v>
      </c>
      <c r="C1095">
        <v>92</v>
      </c>
      <c r="D1095" t="str">
        <f t="shared" si="120"/>
        <v>Very Good</v>
      </c>
      <c r="E1095" t="s">
        <v>24</v>
      </c>
      <c r="F1095" t="s">
        <v>20</v>
      </c>
      <c r="G1095" t="s">
        <v>22</v>
      </c>
      <c r="H1095">
        <v>10</v>
      </c>
      <c r="I1095" t="str">
        <f t="shared" si="121"/>
        <v>≥ 8 hours</v>
      </c>
      <c r="J1095">
        <v>69</v>
      </c>
      <c r="K1095" t="s">
        <v>24</v>
      </c>
      <c r="L1095" t="s">
        <v>23</v>
      </c>
      <c r="M1095">
        <v>0</v>
      </c>
      <c r="N1095" t="str">
        <f t="shared" si="122"/>
        <v>No</v>
      </c>
      <c r="O1095" t="s">
        <v>20</v>
      </c>
      <c r="P1095" t="s">
        <v>24</v>
      </c>
      <c r="Q1095" t="s">
        <v>25</v>
      </c>
      <c r="R1095" t="s">
        <v>26</v>
      </c>
      <c r="S1095">
        <v>2</v>
      </c>
      <c r="T1095" t="str">
        <f t="shared" si="123"/>
        <v>Low (0-2 hours)</v>
      </c>
      <c r="U1095" t="s">
        <v>22</v>
      </c>
      <c r="V1095" t="s">
        <v>35</v>
      </c>
      <c r="W1095" t="s">
        <v>37</v>
      </c>
      <c r="X1095" t="s">
        <v>29</v>
      </c>
      <c r="Y1095">
        <v>67</v>
      </c>
      <c r="Z1095">
        <f t="shared" si="124"/>
        <v>-2</v>
      </c>
      <c r="AA1095" t="str">
        <f t="shared" si="125"/>
        <v>Same</v>
      </c>
    </row>
    <row r="1096" spans="1:27" x14ac:dyDescent="0.25">
      <c r="A1096">
        <v>24</v>
      </c>
      <c r="B1096" t="str">
        <f t="shared" si="119"/>
        <v>20-30 hours</v>
      </c>
      <c r="C1096">
        <v>96</v>
      </c>
      <c r="D1096" t="str">
        <f t="shared" si="120"/>
        <v>Very Good</v>
      </c>
      <c r="E1096" t="s">
        <v>24</v>
      </c>
      <c r="F1096" t="s">
        <v>24</v>
      </c>
      <c r="G1096" t="s">
        <v>23</v>
      </c>
      <c r="H1096">
        <v>7</v>
      </c>
      <c r="I1096" t="str">
        <f t="shared" si="121"/>
        <v>&lt; 8 hours</v>
      </c>
      <c r="J1096">
        <v>77</v>
      </c>
      <c r="K1096" t="s">
        <v>20</v>
      </c>
      <c r="L1096" t="s">
        <v>22</v>
      </c>
      <c r="M1096">
        <v>0</v>
      </c>
      <c r="N1096" t="str">
        <f t="shared" si="122"/>
        <v>No</v>
      </c>
      <c r="O1096" t="s">
        <v>20</v>
      </c>
      <c r="P1096" t="s">
        <v>24</v>
      </c>
      <c r="Q1096" t="s">
        <v>25</v>
      </c>
      <c r="R1096" t="s">
        <v>30</v>
      </c>
      <c r="S1096">
        <v>2</v>
      </c>
      <c r="T1096" t="str">
        <f t="shared" si="123"/>
        <v>Low (0-2 hours)</v>
      </c>
      <c r="U1096" t="s">
        <v>23</v>
      </c>
      <c r="V1096" t="s">
        <v>27</v>
      </c>
      <c r="W1096" t="s">
        <v>28</v>
      </c>
      <c r="X1096" t="s">
        <v>33</v>
      </c>
      <c r="Y1096">
        <v>67</v>
      </c>
      <c r="Z1096">
        <f t="shared" si="124"/>
        <v>-10</v>
      </c>
      <c r="AA1096" t="str">
        <f t="shared" si="125"/>
        <v>Deteriorated</v>
      </c>
    </row>
    <row r="1097" spans="1:27" x14ac:dyDescent="0.25">
      <c r="A1097">
        <v>20</v>
      </c>
      <c r="B1097" t="str">
        <f t="shared" si="119"/>
        <v>10-20 hours</v>
      </c>
      <c r="C1097">
        <v>85</v>
      </c>
      <c r="D1097" t="str">
        <f t="shared" si="120"/>
        <v>Good</v>
      </c>
      <c r="E1097" t="s">
        <v>24</v>
      </c>
      <c r="F1097" t="s">
        <v>21</v>
      </c>
      <c r="G1097" t="s">
        <v>22</v>
      </c>
      <c r="H1097">
        <v>8</v>
      </c>
      <c r="I1097" t="str">
        <f t="shared" si="121"/>
        <v>≥ 8 hours</v>
      </c>
      <c r="J1097">
        <v>59</v>
      </c>
      <c r="K1097" t="s">
        <v>24</v>
      </c>
      <c r="L1097" t="s">
        <v>23</v>
      </c>
      <c r="M1097">
        <v>1</v>
      </c>
      <c r="N1097" t="str">
        <f t="shared" si="122"/>
        <v>Yes</v>
      </c>
      <c r="O1097" t="s">
        <v>24</v>
      </c>
      <c r="P1097" t="s">
        <v>24</v>
      </c>
      <c r="Q1097" t="s">
        <v>25</v>
      </c>
      <c r="R1097" t="s">
        <v>26</v>
      </c>
      <c r="S1097">
        <v>3</v>
      </c>
      <c r="T1097" t="str">
        <f t="shared" si="123"/>
        <v>Moderate (2-4 hours)</v>
      </c>
      <c r="U1097" t="s">
        <v>22</v>
      </c>
      <c r="V1097" t="s">
        <v>35</v>
      </c>
      <c r="W1097" t="s">
        <v>37</v>
      </c>
      <c r="X1097" t="s">
        <v>33</v>
      </c>
      <c r="Y1097">
        <v>68</v>
      </c>
      <c r="Z1097">
        <f t="shared" si="124"/>
        <v>9</v>
      </c>
      <c r="AA1097" t="str">
        <f t="shared" si="125"/>
        <v>Improved</v>
      </c>
    </row>
    <row r="1098" spans="1:27" x14ac:dyDescent="0.25">
      <c r="A1098">
        <v>20</v>
      </c>
      <c r="B1098" t="str">
        <f t="shared" si="119"/>
        <v>10-20 hours</v>
      </c>
      <c r="C1098">
        <v>60</v>
      </c>
      <c r="D1098" t="str">
        <f t="shared" si="120"/>
        <v>Poor</v>
      </c>
      <c r="E1098" t="s">
        <v>24</v>
      </c>
      <c r="F1098" t="s">
        <v>24</v>
      </c>
      <c r="G1098" t="s">
        <v>22</v>
      </c>
      <c r="H1098">
        <v>9</v>
      </c>
      <c r="I1098" t="str">
        <f t="shared" si="121"/>
        <v>≥ 8 hours</v>
      </c>
      <c r="J1098">
        <v>73</v>
      </c>
      <c r="K1098" t="s">
        <v>21</v>
      </c>
      <c r="L1098" t="s">
        <v>23</v>
      </c>
      <c r="M1098">
        <v>4</v>
      </c>
      <c r="N1098" t="str">
        <f t="shared" si="122"/>
        <v>Yes</v>
      </c>
      <c r="O1098" t="s">
        <v>24</v>
      </c>
      <c r="P1098" t="s">
        <v>24</v>
      </c>
      <c r="Q1098" t="s">
        <v>25</v>
      </c>
      <c r="R1098" t="s">
        <v>30</v>
      </c>
      <c r="S1098">
        <v>4</v>
      </c>
      <c r="T1098" t="str">
        <f t="shared" si="123"/>
        <v>Moderate (2-4 hours)</v>
      </c>
      <c r="U1098" t="s">
        <v>22</v>
      </c>
      <c r="V1098" t="s">
        <v>31</v>
      </c>
      <c r="W1098" t="s">
        <v>28</v>
      </c>
      <c r="X1098" t="s">
        <v>29</v>
      </c>
      <c r="Y1098">
        <v>65</v>
      </c>
      <c r="Z1098">
        <f t="shared" si="124"/>
        <v>-8</v>
      </c>
      <c r="AA1098" t="str">
        <f t="shared" si="125"/>
        <v>Deteriorated</v>
      </c>
    </row>
    <row r="1099" spans="1:27" x14ac:dyDescent="0.25">
      <c r="A1099">
        <v>8</v>
      </c>
      <c r="B1099" t="str">
        <f t="shared" si="119"/>
        <v>1-10 hours</v>
      </c>
      <c r="C1099">
        <v>67</v>
      </c>
      <c r="D1099" t="str">
        <f t="shared" si="120"/>
        <v>Poor</v>
      </c>
      <c r="E1099" t="s">
        <v>21</v>
      </c>
      <c r="F1099" t="s">
        <v>24</v>
      </c>
      <c r="G1099" t="s">
        <v>23</v>
      </c>
      <c r="H1099">
        <v>8</v>
      </c>
      <c r="I1099" t="str">
        <f t="shared" si="121"/>
        <v>≥ 8 hours</v>
      </c>
      <c r="J1099">
        <v>58</v>
      </c>
      <c r="K1099" t="s">
        <v>20</v>
      </c>
      <c r="L1099" t="s">
        <v>23</v>
      </c>
      <c r="M1099">
        <v>2</v>
      </c>
      <c r="N1099" t="str">
        <f t="shared" si="122"/>
        <v>Yes</v>
      </c>
      <c r="O1099" t="s">
        <v>24</v>
      </c>
      <c r="P1099" t="s">
        <v>24</v>
      </c>
      <c r="Q1099" t="s">
        <v>25</v>
      </c>
      <c r="R1099" t="s">
        <v>26</v>
      </c>
      <c r="S1099">
        <v>1</v>
      </c>
      <c r="T1099" t="str">
        <f t="shared" si="123"/>
        <v>Low (0-2 hours)</v>
      </c>
      <c r="U1099" t="s">
        <v>22</v>
      </c>
      <c r="V1099" t="s">
        <v>35</v>
      </c>
      <c r="W1099" t="s">
        <v>32</v>
      </c>
      <c r="X1099" t="s">
        <v>33</v>
      </c>
      <c r="Y1099">
        <v>61</v>
      </c>
      <c r="Z1099">
        <f t="shared" si="124"/>
        <v>3</v>
      </c>
      <c r="AA1099" t="str">
        <f t="shared" si="125"/>
        <v>Improved</v>
      </c>
    </row>
    <row r="1100" spans="1:27" x14ac:dyDescent="0.25">
      <c r="A1100">
        <v>25</v>
      </c>
      <c r="B1100" t="str">
        <f t="shared" si="119"/>
        <v>20-30 hours</v>
      </c>
      <c r="C1100">
        <v>64</v>
      </c>
      <c r="D1100" t="str">
        <f t="shared" si="120"/>
        <v>Poor</v>
      </c>
      <c r="E1100" t="s">
        <v>24</v>
      </c>
      <c r="F1100" t="s">
        <v>20</v>
      </c>
      <c r="G1100" t="s">
        <v>23</v>
      </c>
      <c r="H1100">
        <v>6</v>
      </c>
      <c r="I1100" t="str">
        <f t="shared" si="121"/>
        <v>&lt; 8 hours</v>
      </c>
      <c r="J1100">
        <v>82</v>
      </c>
      <c r="K1100" t="s">
        <v>20</v>
      </c>
      <c r="L1100" t="s">
        <v>23</v>
      </c>
      <c r="M1100">
        <v>2</v>
      </c>
      <c r="N1100" t="str">
        <f t="shared" si="122"/>
        <v>Yes</v>
      </c>
      <c r="O1100" t="s">
        <v>20</v>
      </c>
      <c r="P1100" t="s">
        <v>24</v>
      </c>
      <c r="Q1100" t="s">
        <v>25</v>
      </c>
      <c r="R1100" t="s">
        <v>30</v>
      </c>
      <c r="S1100">
        <v>3</v>
      </c>
      <c r="T1100" t="str">
        <f t="shared" si="123"/>
        <v>Moderate (2-4 hours)</v>
      </c>
      <c r="U1100" t="s">
        <v>22</v>
      </c>
      <c r="V1100" t="s">
        <v>27</v>
      </c>
      <c r="W1100" t="s">
        <v>32</v>
      </c>
      <c r="X1100" t="s">
        <v>33</v>
      </c>
      <c r="Y1100">
        <v>63</v>
      </c>
      <c r="Z1100">
        <f t="shared" si="124"/>
        <v>-19</v>
      </c>
      <c r="AA1100" t="str">
        <f t="shared" si="125"/>
        <v>Deteriorated</v>
      </c>
    </row>
    <row r="1101" spans="1:27" x14ac:dyDescent="0.25">
      <c r="A1101">
        <v>22</v>
      </c>
      <c r="B1101" t="str">
        <f t="shared" si="119"/>
        <v>20-30 hours</v>
      </c>
      <c r="C1101">
        <v>75</v>
      </c>
      <c r="D1101" t="str">
        <f t="shared" si="120"/>
        <v>Fair</v>
      </c>
      <c r="E1101" t="s">
        <v>24</v>
      </c>
      <c r="F1101" t="s">
        <v>20</v>
      </c>
      <c r="G1101" t="s">
        <v>23</v>
      </c>
      <c r="H1101">
        <v>5</v>
      </c>
      <c r="I1101" t="str">
        <f t="shared" si="121"/>
        <v>&lt; 8 hours</v>
      </c>
      <c r="J1101">
        <v>66</v>
      </c>
      <c r="K1101" t="s">
        <v>20</v>
      </c>
      <c r="L1101" t="s">
        <v>23</v>
      </c>
      <c r="M1101">
        <v>2</v>
      </c>
      <c r="N1101" t="str">
        <f t="shared" si="122"/>
        <v>Yes</v>
      </c>
      <c r="O1101" t="s">
        <v>20</v>
      </c>
      <c r="P1101" t="s">
        <v>24</v>
      </c>
      <c r="Q1101" t="s">
        <v>25</v>
      </c>
      <c r="R1101" t="s">
        <v>26</v>
      </c>
      <c r="S1101">
        <v>2</v>
      </c>
      <c r="T1101" t="str">
        <f t="shared" si="123"/>
        <v>Low (0-2 hours)</v>
      </c>
      <c r="U1101" t="s">
        <v>22</v>
      </c>
      <c r="V1101" t="s">
        <v>27</v>
      </c>
      <c r="W1101" t="s">
        <v>37</v>
      </c>
      <c r="X1101" t="s">
        <v>29</v>
      </c>
      <c r="Y1101">
        <v>80</v>
      </c>
      <c r="Z1101">
        <f t="shared" si="124"/>
        <v>14</v>
      </c>
      <c r="AA1101" t="str">
        <f t="shared" si="125"/>
        <v>Improved</v>
      </c>
    </row>
    <row r="1102" spans="1:27" x14ac:dyDescent="0.25">
      <c r="A1102">
        <v>26</v>
      </c>
      <c r="B1102" t="str">
        <f t="shared" si="119"/>
        <v>20-30 hours</v>
      </c>
      <c r="C1102">
        <v>80</v>
      </c>
      <c r="D1102" t="str">
        <f t="shared" si="120"/>
        <v>Good</v>
      </c>
      <c r="E1102" t="s">
        <v>24</v>
      </c>
      <c r="F1102" t="s">
        <v>24</v>
      </c>
      <c r="G1102" t="s">
        <v>23</v>
      </c>
      <c r="H1102">
        <v>8</v>
      </c>
      <c r="I1102" t="str">
        <f t="shared" si="121"/>
        <v>≥ 8 hours</v>
      </c>
      <c r="J1102">
        <v>93</v>
      </c>
      <c r="K1102" t="s">
        <v>24</v>
      </c>
      <c r="L1102" t="s">
        <v>23</v>
      </c>
      <c r="M1102">
        <v>2</v>
      </c>
      <c r="N1102" t="str">
        <f t="shared" si="122"/>
        <v>Yes</v>
      </c>
      <c r="O1102" t="s">
        <v>20</v>
      </c>
      <c r="P1102" t="s">
        <v>20</v>
      </c>
      <c r="Q1102" t="s">
        <v>25</v>
      </c>
      <c r="R1102" t="s">
        <v>34</v>
      </c>
      <c r="S1102">
        <v>1</v>
      </c>
      <c r="T1102" t="str">
        <f t="shared" si="123"/>
        <v>Low (0-2 hours)</v>
      </c>
      <c r="U1102" t="s">
        <v>22</v>
      </c>
      <c r="V1102" t="s">
        <v>35</v>
      </c>
      <c r="W1102" t="s">
        <v>32</v>
      </c>
      <c r="X1102" t="s">
        <v>29</v>
      </c>
      <c r="Y1102">
        <v>69</v>
      </c>
      <c r="Z1102">
        <f t="shared" si="124"/>
        <v>-24</v>
      </c>
      <c r="AA1102" t="str">
        <f t="shared" si="125"/>
        <v>Deteriorated</v>
      </c>
    </row>
    <row r="1103" spans="1:27" x14ac:dyDescent="0.25">
      <c r="A1103">
        <v>3</v>
      </c>
      <c r="B1103" t="str">
        <f t="shared" si="119"/>
        <v>1-10 hours</v>
      </c>
      <c r="C1103">
        <v>62</v>
      </c>
      <c r="D1103" t="str">
        <f t="shared" si="120"/>
        <v>Poor</v>
      </c>
      <c r="E1103" t="s">
        <v>24</v>
      </c>
      <c r="F1103" t="s">
        <v>20</v>
      </c>
      <c r="G1103" t="s">
        <v>22</v>
      </c>
      <c r="H1103">
        <v>6</v>
      </c>
      <c r="I1103" t="str">
        <f t="shared" si="121"/>
        <v>&lt; 8 hours</v>
      </c>
      <c r="J1103">
        <v>67</v>
      </c>
      <c r="K1103" t="s">
        <v>24</v>
      </c>
      <c r="L1103" t="s">
        <v>23</v>
      </c>
      <c r="M1103">
        <v>1</v>
      </c>
      <c r="N1103" t="str">
        <f t="shared" si="122"/>
        <v>Yes</v>
      </c>
      <c r="O1103" t="s">
        <v>20</v>
      </c>
      <c r="P1103" t="s">
        <v>24</v>
      </c>
      <c r="Q1103" t="s">
        <v>25</v>
      </c>
      <c r="R1103" t="s">
        <v>30</v>
      </c>
      <c r="S1103">
        <v>3</v>
      </c>
      <c r="T1103" t="str">
        <f t="shared" si="123"/>
        <v>Moderate (2-4 hours)</v>
      </c>
      <c r="U1103" t="s">
        <v>22</v>
      </c>
      <c r="V1103" t="s">
        <v>27</v>
      </c>
      <c r="W1103" t="s">
        <v>28</v>
      </c>
      <c r="X1103" t="s">
        <v>29</v>
      </c>
      <c r="Y1103">
        <v>55</v>
      </c>
      <c r="Z1103">
        <f t="shared" si="124"/>
        <v>-12</v>
      </c>
      <c r="AA1103" t="str">
        <f t="shared" si="125"/>
        <v>Deteriorated</v>
      </c>
    </row>
    <row r="1104" spans="1:27" x14ac:dyDescent="0.25">
      <c r="A1104">
        <v>33</v>
      </c>
      <c r="B1104" t="str">
        <f t="shared" si="119"/>
        <v>above 30 hours</v>
      </c>
      <c r="C1104">
        <v>74</v>
      </c>
      <c r="D1104" t="str">
        <f t="shared" si="120"/>
        <v>Fair</v>
      </c>
      <c r="E1104" t="s">
        <v>24</v>
      </c>
      <c r="F1104" t="s">
        <v>24</v>
      </c>
      <c r="G1104" t="s">
        <v>22</v>
      </c>
      <c r="H1104">
        <v>9</v>
      </c>
      <c r="I1104" t="str">
        <f t="shared" si="121"/>
        <v>≥ 8 hours</v>
      </c>
      <c r="J1104">
        <v>64</v>
      </c>
      <c r="K1104" t="s">
        <v>24</v>
      </c>
      <c r="L1104" t="s">
        <v>23</v>
      </c>
      <c r="M1104">
        <v>2</v>
      </c>
      <c r="N1104" t="str">
        <f t="shared" si="122"/>
        <v>Yes</v>
      </c>
      <c r="O1104" t="s">
        <v>24</v>
      </c>
      <c r="P1104" t="s">
        <v>24</v>
      </c>
      <c r="Q1104" t="s">
        <v>36</v>
      </c>
      <c r="R1104" t="s">
        <v>34</v>
      </c>
      <c r="S1104">
        <v>4</v>
      </c>
      <c r="T1104" t="str">
        <f t="shared" si="123"/>
        <v>Moderate (2-4 hours)</v>
      </c>
      <c r="U1104" t="s">
        <v>22</v>
      </c>
      <c r="V1104" t="s">
        <v>35</v>
      </c>
      <c r="W1104" t="s">
        <v>28</v>
      </c>
      <c r="X1104" t="s">
        <v>33</v>
      </c>
      <c r="Y1104">
        <v>70</v>
      </c>
      <c r="Z1104">
        <f t="shared" si="124"/>
        <v>6</v>
      </c>
      <c r="AA1104" t="str">
        <f t="shared" si="125"/>
        <v>Improved</v>
      </c>
    </row>
    <row r="1105" spans="1:27" x14ac:dyDescent="0.25">
      <c r="A1105">
        <v>19</v>
      </c>
      <c r="B1105" t="str">
        <f t="shared" si="119"/>
        <v>10-20 hours</v>
      </c>
      <c r="C1105">
        <v>67</v>
      </c>
      <c r="D1105" t="str">
        <f t="shared" si="120"/>
        <v>Poor</v>
      </c>
      <c r="E1105" t="s">
        <v>24</v>
      </c>
      <c r="F1105" t="s">
        <v>24</v>
      </c>
      <c r="G1105" t="s">
        <v>23</v>
      </c>
      <c r="H1105">
        <v>6</v>
      </c>
      <c r="I1105" t="str">
        <f t="shared" si="121"/>
        <v>&lt; 8 hours</v>
      </c>
      <c r="J1105">
        <v>75</v>
      </c>
      <c r="K1105" t="s">
        <v>21</v>
      </c>
      <c r="L1105" t="s">
        <v>23</v>
      </c>
      <c r="M1105">
        <v>1</v>
      </c>
      <c r="N1105" t="str">
        <f t="shared" si="122"/>
        <v>Yes</v>
      </c>
      <c r="O1105" t="s">
        <v>20</v>
      </c>
      <c r="P1105" t="s">
        <v>24</v>
      </c>
      <c r="Q1105" t="s">
        <v>25</v>
      </c>
      <c r="R1105" t="s">
        <v>34</v>
      </c>
      <c r="S1105">
        <v>3</v>
      </c>
      <c r="T1105" t="str">
        <f t="shared" si="123"/>
        <v>Moderate (2-4 hours)</v>
      </c>
      <c r="U1105" t="s">
        <v>22</v>
      </c>
      <c r="V1105" t="s">
        <v>31</v>
      </c>
      <c r="W1105" t="s">
        <v>28</v>
      </c>
      <c r="X1105" t="s">
        <v>33</v>
      </c>
      <c r="Y1105">
        <v>65</v>
      </c>
      <c r="Z1105">
        <f t="shared" si="124"/>
        <v>-10</v>
      </c>
      <c r="AA1105" t="str">
        <f t="shared" si="125"/>
        <v>Deteriorated</v>
      </c>
    </row>
    <row r="1106" spans="1:27" x14ac:dyDescent="0.25">
      <c r="A1106">
        <v>27</v>
      </c>
      <c r="B1106" t="str">
        <f t="shared" si="119"/>
        <v>20-30 hours</v>
      </c>
      <c r="C1106">
        <v>86</v>
      </c>
      <c r="D1106" t="str">
        <f t="shared" si="120"/>
        <v>Good</v>
      </c>
      <c r="E1106" t="s">
        <v>20</v>
      </c>
      <c r="F1106" t="s">
        <v>24</v>
      </c>
      <c r="G1106" t="s">
        <v>23</v>
      </c>
      <c r="H1106">
        <v>7</v>
      </c>
      <c r="I1106" t="str">
        <f t="shared" si="121"/>
        <v>&lt; 8 hours</v>
      </c>
      <c r="J1106">
        <v>59</v>
      </c>
      <c r="K1106" t="s">
        <v>20</v>
      </c>
      <c r="L1106" t="s">
        <v>23</v>
      </c>
      <c r="M1106">
        <v>1</v>
      </c>
      <c r="N1106" t="str">
        <f t="shared" si="122"/>
        <v>Yes</v>
      </c>
      <c r="O1106" t="s">
        <v>24</v>
      </c>
      <c r="P1106" t="s">
        <v>24</v>
      </c>
      <c r="Q1106" t="s">
        <v>25</v>
      </c>
      <c r="R1106" t="s">
        <v>34</v>
      </c>
      <c r="S1106">
        <v>3</v>
      </c>
      <c r="T1106" t="str">
        <f t="shared" si="123"/>
        <v>Moderate (2-4 hours)</v>
      </c>
      <c r="U1106" t="s">
        <v>22</v>
      </c>
      <c r="V1106" t="s">
        <v>27</v>
      </c>
      <c r="W1106" t="s">
        <v>28</v>
      </c>
      <c r="X1106" t="s">
        <v>29</v>
      </c>
      <c r="Y1106">
        <v>68</v>
      </c>
      <c r="Z1106">
        <f t="shared" si="124"/>
        <v>9</v>
      </c>
      <c r="AA1106" t="str">
        <f t="shared" si="125"/>
        <v>Improved</v>
      </c>
    </row>
    <row r="1107" spans="1:27" x14ac:dyDescent="0.25">
      <c r="A1107">
        <v>14</v>
      </c>
      <c r="B1107" t="str">
        <f t="shared" si="119"/>
        <v>10-20 hours</v>
      </c>
      <c r="C1107">
        <v>79</v>
      </c>
      <c r="D1107" t="str">
        <f t="shared" si="120"/>
        <v>Fair</v>
      </c>
      <c r="E1107" t="s">
        <v>24</v>
      </c>
      <c r="F1107" t="s">
        <v>20</v>
      </c>
      <c r="G1107" t="s">
        <v>23</v>
      </c>
      <c r="H1107">
        <v>5</v>
      </c>
      <c r="I1107" t="str">
        <f t="shared" si="121"/>
        <v>&lt; 8 hours</v>
      </c>
      <c r="J1107">
        <v>60</v>
      </c>
      <c r="K1107" t="s">
        <v>24</v>
      </c>
      <c r="L1107" t="s">
        <v>23</v>
      </c>
      <c r="M1107">
        <v>3</v>
      </c>
      <c r="N1107" t="str">
        <f t="shared" si="122"/>
        <v>Yes</v>
      </c>
      <c r="O1107" t="s">
        <v>20</v>
      </c>
      <c r="P1107" t="s">
        <v>24</v>
      </c>
      <c r="Q1107" t="s">
        <v>25</v>
      </c>
      <c r="R1107" t="s">
        <v>30</v>
      </c>
      <c r="S1107">
        <v>5</v>
      </c>
      <c r="T1107" t="str">
        <f t="shared" si="123"/>
        <v>High (4-6 hours)</v>
      </c>
      <c r="U1107" t="s">
        <v>22</v>
      </c>
      <c r="V1107" t="s">
        <v>27</v>
      </c>
      <c r="W1107" t="s">
        <v>28</v>
      </c>
      <c r="X1107" t="s">
        <v>29</v>
      </c>
      <c r="Y1107">
        <v>64</v>
      </c>
      <c r="Z1107">
        <f t="shared" si="124"/>
        <v>4</v>
      </c>
      <c r="AA1107" t="str">
        <f t="shared" si="125"/>
        <v>Improved</v>
      </c>
    </row>
    <row r="1108" spans="1:27" x14ac:dyDescent="0.25">
      <c r="A1108">
        <v>24</v>
      </c>
      <c r="B1108" t="str">
        <f t="shared" si="119"/>
        <v>20-30 hours</v>
      </c>
      <c r="C1108">
        <v>80</v>
      </c>
      <c r="D1108" t="str">
        <f t="shared" si="120"/>
        <v>Good</v>
      </c>
      <c r="E1108" t="s">
        <v>24</v>
      </c>
      <c r="F1108" t="s">
        <v>24</v>
      </c>
      <c r="G1108" t="s">
        <v>22</v>
      </c>
      <c r="H1108">
        <v>6</v>
      </c>
      <c r="I1108" t="str">
        <f t="shared" si="121"/>
        <v>&lt; 8 hours</v>
      </c>
      <c r="J1108">
        <v>89</v>
      </c>
      <c r="K1108" t="s">
        <v>24</v>
      </c>
      <c r="L1108" t="s">
        <v>23</v>
      </c>
      <c r="M1108">
        <v>1</v>
      </c>
      <c r="N1108" t="str">
        <f t="shared" si="122"/>
        <v>Yes</v>
      </c>
      <c r="O1108" t="s">
        <v>20</v>
      </c>
      <c r="P1108" t="s">
        <v>21</v>
      </c>
      <c r="Q1108" t="s">
        <v>25</v>
      </c>
      <c r="R1108" t="s">
        <v>34</v>
      </c>
      <c r="S1108">
        <v>3</v>
      </c>
      <c r="T1108" t="str">
        <f t="shared" si="123"/>
        <v>Moderate (2-4 hours)</v>
      </c>
      <c r="U1108" t="s">
        <v>22</v>
      </c>
      <c r="V1108" t="s">
        <v>31</v>
      </c>
      <c r="W1108" t="s">
        <v>28</v>
      </c>
      <c r="X1108" t="s">
        <v>29</v>
      </c>
      <c r="Y1108">
        <v>69</v>
      </c>
      <c r="Z1108">
        <f t="shared" si="124"/>
        <v>-20</v>
      </c>
      <c r="AA1108" t="str">
        <f t="shared" si="125"/>
        <v>Deteriorated</v>
      </c>
    </row>
    <row r="1109" spans="1:27" x14ac:dyDescent="0.25">
      <c r="A1109">
        <v>14</v>
      </c>
      <c r="B1109" t="str">
        <f t="shared" si="119"/>
        <v>10-20 hours</v>
      </c>
      <c r="C1109">
        <v>77</v>
      </c>
      <c r="D1109" t="str">
        <f t="shared" si="120"/>
        <v>Fair</v>
      </c>
      <c r="E1109" t="s">
        <v>20</v>
      </c>
      <c r="F1109" t="s">
        <v>21</v>
      </c>
      <c r="G1109" t="s">
        <v>22</v>
      </c>
      <c r="H1109">
        <v>6</v>
      </c>
      <c r="I1109" t="str">
        <f t="shared" si="121"/>
        <v>&lt; 8 hours</v>
      </c>
      <c r="J1109">
        <v>75</v>
      </c>
      <c r="K1109" t="s">
        <v>24</v>
      </c>
      <c r="L1109" t="s">
        <v>23</v>
      </c>
      <c r="M1109">
        <v>1</v>
      </c>
      <c r="N1109" t="str">
        <f t="shared" si="122"/>
        <v>Yes</v>
      </c>
      <c r="O1109" t="s">
        <v>24</v>
      </c>
      <c r="P1109" t="s">
        <v>21</v>
      </c>
      <c r="Q1109" t="s">
        <v>25</v>
      </c>
      <c r="R1109" t="s">
        <v>34</v>
      </c>
      <c r="S1109">
        <v>4</v>
      </c>
      <c r="T1109" t="str">
        <f t="shared" si="123"/>
        <v>Moderate (2-4 hours)</v>
      </c>
      <c r="U1109" t="s">
        <v>23</v>
      </c>
      <c r="V1109" t="s">
        <v>27</v>
      </c>
      <c r="W1109" t="s">
        <v>28</v>
      </c>
      <c r="X1109" t="s">
        <v>33</v>
      </c>
      <c r="Y1109">
        <v>89</v>
      </c>
      <c r="Z1109">
        <f t="shared" si="124"/>
        <v>14</v>
      </c>
      <c r="AA1109" t="str">
        <f t="shared" si="125"/>
        <v>Improved</v>
      </c>
    </row>
    <row r="1110" spans="1:27" x14ac:dyDescent="0.25">
      <c r="A1110">
        <v>16</v>
      </c>
      <c r="B1110" t="str">
        <f t="shared" si="119"/>
        <v>10-20 hours</v>
      </c>
      <c r="C1110">
        <v>98</v>
      </c>
      <c r="D1110" t="str">
        <f t="shared" si="120"/>
        <v>Very Good</v>
      </c>
      <c r="E1110" t="s">
        <v>24</v>
      </c>
      <c r="F1110" t="s">
        <v>20</v>
      </c>
      <c r="G1110" t="s">
        <v>23</v>
      </c>
      <c r="H1110">
        <v>6</v>
      </c>
      <c r="I1110" t="str">
        <f t="shared" si="121"/>
        <v>&lt; 8 hours</v>
      </c>
      <c r="J1110">
        <v>60</v>
      </c>
      <c r="K1110" t="s">
        <v>24</v>
      </c>
      <c r="L1110" t="s">
        <v>23</v>
      </c>
      <c r="M1110">
        <v>1</v>
      </c>
      <c r="N1110" t="str">
        <f t="shared" si="122"/>
        <v>Yes</v>
      </c>
      <c r="O1110" t="s">
        <v>24</v>
      </c>
      <c r="P1110" t="s">
        <v>24</v>
      </c>
      <c r="Q1110" t="s">
        <v>36</v>
      </c>
      <c r="R1110" t="s">
        <v>26</v>
      </c>
      <c r="S1110">
        <v>3</v>
      </c>
      <c r="T1110" t="str">
        <f t="shared" si="123"/>
        <v>Moderate (2-4 hours)</v>
      </c>
      <c r="U1110" t="s">
        <v>22</v>
      </c>
      <c r="V1110" t="s">
        <v>27</v>
      </c>
      <c r="W1110" t="s">
        <v>37</v>
      </c>
      <c r="X1110" t="s">
        <v>29</v>
      </c>
      <c r="Y1110">
        <v>67</v>
      </c>
      <c r="Z1110">
        <f t="shared" si="124"/>
        <v>7</v>
      </c>
      <c r="AA1110" t="str">
        <f t="shared" si="125"/>
        <v>Improved</v>
      </c>
    </row>
    <row r="1111" spans="1:27" x14ac:dyDescent="0.25">
      <c r="A1111">
        <v>31</v>
      </c>
      <c r="B1111" t="str">
        <f t="shared" si="119"/>
        <v>above 30 hours</v>
      </c>
      <c r="C1111">
        <v>69</v>
      </c>
      <c r="D1111" t="str">
        <f t="shared" si="120"/>
        <v>Poor</v>
      </c>
      <c r="E1111" t="s">
        <v>24</v>
      </c>
      <c r="F1111" t="s">
        <v>24</v>
      </c>
      <c r="G1111" t="s">
        <v>22</v>
      </c>
      <c r="H1111">
        <v>7</v>
      </c>
      <c r="I1111" t="str">
        <f t="shared" si="121"/>
        <v>&lt; 8 hours</v>
      </c>
      <c r="J1111">
        <v>52</v>
      </c>
      <c r="K1111" t="s">
        <v>24</v>
      </c>
      <c r="L1111" t="s">
        <v>22</v>
      </c>
      <c r="M1111">
        <v>2</v>
      </c>
      <c r="N1111" t="str">
        <f t="shared" si="122"/>
        <v>Yes</v>
      </c>
      <c r="O1111" t="s">
        <v>21</v>
      </c>
      <c r="P1111" t="s">
        <v>20</v>
      </c>
      <c r="Q1111" t="s">
        <v>25</v>
      </c>
      <c r="R1111" t="s">
        <v>34</v>
      </c>
      <c r="S1111">
        <v>5</v>
      </c>
      <c r="T1111" t="str">
        <f t="shared" si="123"/>
        <v>High (4-6 hours)</v>
      </c>
      <c r="U1111" t="s">
        <v>22</v>
      </c>
      <c r="V1111" t="s">
        <v>31</v>
      </c>
      <c r="W1111" t="s">
        <v>37</v>
      </c>
      <c r="X1111" t="s">
        <v>29</v>
      </c>
      <c r="Y1111">
        <v>92</v>
      </c>
      <c r="Z1111">
        <f t="shared" si="124"/>
        <v>40</v>
      </c>
      <c r="AA1111" t="str">
        <f t="shared" si="125"/>
        <v>Improved</v>
      </c>
    </row>
    <row r="1112" spans="1:27" x14ac:dyDescent="0.25">
      <c r="A1112">
        <v>19</v>
      </c>
      <c r="B1112" t="str">
        <f t="shared" si="119"/>
        <v>10-20 hours</v>
      </c>
      <c r="C1112">
        <v>81</v>
      </c>
      <c r="D1112" t="str">
        <f t="shared" si="120"/>
        <v>Good</v>
      </c>
      <c r="E1112" t="s">
        <v>21</v>
      </c>
      <c r="F1112" t="s">
        <v>21</v>
      </c>
      <c r="G1112" t="s">
        <v>22</v>
      </c>
      <c r="H1112">
        <v>6</v>
      </c>
      <c r="I1112" t="str">
        <f t="shared" si="121"/>
        <v>&lt; 8 hours</v>
      </c>
      <c r="J1112">
        <v>73</v>
      </c>
      <c r="K1112" t="s">
        <v>20</v>
      </c>
      <c r="L1112" t="s">
        <v>22</v>
      </c>
      <c r="M1112">
        <v>1</v>
      </c>
      <c r="N1112" t="str">
        <f t="shared" si="122"/>
        <v>Yes</v>
      </c>
      <c r="O1112" t="s">
        <v>20</v>
      </c>
      <c r="P1112" t="s">
        <v>21</v>
      </c>
      <c r="Q1112" t="s">
        <v>36</v>
      </c>
      <c r="R1112" t="s">
        <v>26</v>
      </c>
      <c r="S1112">
        <v>3</v>
      </c>
      <c r="T1112" t="str">
        <f t="shared" si="123"/>
        <v>Moderate (2-4 hours)</v>
      </c>
      <c r="U1112" t="s">
        <v>22</v>
      </c>
      <c r="V1112" t="s">
        <v>27</v>
      </c>
      <c r="W1112" t="s">
        <v>28</v>
      </c>
      <c r="X1112" t="s">
        <v>33</v>
      </c>
      <c r="Y1112">
        <v>67</v>
      </c>
      <c r="Z1112">
        <f t="shared" si="124"/>
        <v>-6</v>
      </c>
      <c r="AA1112" t="str">
        <f t="shared" si="125"/>
        <v>Deteriorated</v>
      </c>
    </row>
    <row r="1113" spans="1:27" x14ac:dyDescent="0.25">
      <c r="A1113">
        <v>21</v>
      </c>
      <c r="B1113" t="str">
        <f t="shared" si="119"/>
        <v>20-30 hours</v>
      </c>
      <c r="C1113">
        <v>89</v>
      </c>
      <c r="D1113" t="str">
        <f t="shared" si="120"/>
        <v>Good</v>
      </c>
      <c r="E1113" t="s">
        <v>20</v>
      </c>
      <c r="F1113" t="s">
        <v>24</v>
      </c>
      <c r="G1113" t="s">
        <v>23</v>
      </c>
      <c r="H1113">
        <v>10</v>
      </c>
      <c r="I1113" t="str">
        <f t="shared" si="121"/>
        <v>≥ 8 hours</v>
      </c>
      <c r="J1113">
        <v>87</v>
      </c>
      <c r="K1113" t="s">
        <v>20</v>
      </c>
      <c r="L1113" t="s">
        <v>23</v>
      </c>
      <c r="M1113">
        <v>3</v>
      </c>
      <c r="N1113" t="str">
        <f t="shared" si="122"/>
        <v>Yes</v>
      </c>
      <c r="O1113" t="s">
        <v>24</v>
      </c>
      <c r="P1113" t="s">
        <v>24</v>
      </c>
      <c r="Q1113" t="s">
        <v>25</v>
      </c>
      <c r="R1113" t="s">
        <v>26</v>
      </c>
      <c r="S1113">
        <v>3</v>
      </c>
      <c r="T1113" t="str">
        <f t="shared" si="123"/>
        <v>Moderate (2-4 hours)</v>
      </c>
      <c r="U1113" t="s">
        <v>22</v>
      </c>
      <c r="V1113" t="s">
        <v>31</v>
      </c>
      <c r="W1113" t="s">
        <v>28</v>
      </c>
      <c r="X1113" t="s">
        <v>29</v>
      </c>
      <c r="Y1113">
        <v>70</v>
      </c>
      <c r="Z1113">
        <f t="shared" si="124"/>
        <v>-17</v>
      </c>
      <c r="AA1113" t="str">
        <f t="shared" si="125"/>
        <v>Deteriorated</v>
      </c>
    </row>
    <row r="1114" spans="1:27" x14ac:dyDescent="0.25">
      <c r="A1114">
        <v>25</v>
      </c>
      <c r="B1114" t="str">
        <f t="shared" si="119"/>
        <v>20-30 hours</v>
      </c>
      <c r="C1114">
        <v>82</v>
      </c>
      <c r="D1114" t="str">
        <f t="shared" si="120"/>
        <v>Good</v>
      </c>
      <c r="E1114" t="s">
        <v>21</v>
      </c>
      <c r="F1114" t="s">
        <v>20</v>
      </c>
      <c r="G1114" t="s">
        <v>22</v>
      </c>
      <c r="H1114">
        <v>8</v>
      </c>
      <c r="I1114" t="str">
        <f t="shared" si="121"/>
        <v>≥ 8 hours</v>
      </c>
      <c r="J1114">
        <v>68</v>
      </c>
      <c r="K1114" t="s">
        <v>24</v>
      </c>
      <c r="L1114" t="s">
        <v>23</v>
      </c>
      <c r="M1114">
        <v>1</v>
      </c>
      <c r="N1114" t="str">
        <f t="shared" si="122"/>
        <v>Yes</v>
      </c>
      <c r="O1114" t="s">
        <v>20</v>
      </c>
      <c r="P1114" t="s">
        <v>21</v>
      </c>
      <c r="Q1114" t="s">
        <v>25</v>
      </c>
      <c r="R1114" t="s">
        <v>34</v>
      </c>
      <c r="S1114">
        <v>3</v>
      </c>
      <c r="T1114" t="str">
        <f t="shared" si="123"/>
        <v>Moderate (2-4 hours)</v>
      </c>
      <c r="U1114" t="s">
        <v>22</v>
      </c>
      <c r="V1114" t="s">
        <v>31</v>
      </c>
      <c r="W1114" t="s">
        <v>28</v>
      </c>
      <c r="X1114" t="s">
        <v>29</v>
      </c>
      <c r="Y1114">
        <v>68</v>
      </c>
      <c r="Z1114">
        <f t="shared" si="124"/>
        <v>0</v>
      </c>
      <c r="AA1114" t="str">
        <f t="shared" si="125"/>
        <v>Same</v>
      </c>
    </row>
    <row r="1115" spans="1:27" x14ac:dyDescent="0.25">
      <c r="A1115">
        <v>23</v>
      </c>
      <c r="B1115" t="str">
        <f t="shared" si="119"/>
        <v>20-30 hours</v>
      </c>
      <c r="C1115">
        <v>97</v>
      </c>
      <c r="D1115" t="str">
        <f t="shared" si="120"/>
        <v>Very Good</v>
      </c>
      <c r="E1115" t="s">
        <v>24</v>
      </c>
      <c r="F1115" t="s">
        <v>20</v>
      </c>
      <c r="G1115" t="s">
        <v>23</v>
      </c>
      <c r="H1115">
        <v>9</v>
      </c>
      <c r="I1115" t="str">
        <f t="shared" si="121"/>
        <v>≥ 8 hours</v>
      </c>
      <c r="J1115">
        <v>62</v>
      </c>
      <c r="K1115" t="s">
        <v>24</v>
      </c>
      <c r="L1115" t="s">
        <v>23</v>
      </c>
      <c r="M1115">
        <v>0</v>
      </c>
      <c r="N1115" t="str">
        <f t="shared" si="122"/>
        <v>No</v>
      </c>
      <c r="O1115" t="s">
        <v>20</v>
      </c>
      <c r="P1115" t="s">
        <v>24</v>
      </c>
      <c r="Q1115" t="s">
        <v>36</v>
      </c>
      <c r="R1115" t="s">
        <v>26</v>
      </c>
      <c r="S1115">
        <v>2</v>
      </c>
      <c r="T1115" t="str">
        <f t="shared" si="123"/>
        <v>Low (0-2 hours)</v>
      </c>
      <c r="U1115" t="s">
        <v>22</v>
      </c>
      <c r="V1115" t="s">
        <v>35</v>
      </c>
      <c r="W1115" t="s">
        <v>28</v>
      </c>
      <c r="X1115" t="s">
        <v>29</v>
      </c>
      <c r="Y1115">
        <v>70</v>
      </c>
      <c r="Z1115">
        <f t="shared" si="124"/>
        <v>8</v>
      </c>
      <c r="AA1115" t="str">
        <f t="shared" si="125"/>
        <v>Improved</v>
      </c>
    </row>
    <row r="1116" spans="1:27" x14ac:dyDescent="0.25">
      <c r="A1116">
        <v>21</v>
      </c>
      <c r="B1116" t="str">
        <f t="shared" si="119"/>
        <v>20-30 hours</v>
      </c>
      <c r="C1116">
        <v>75</v>
      </c>
      <c r="D1116" t="str">
        <f t="shared" si="120"/>
        <v>Fair</v>
      </c>
      <c r="E1116" t="s">
        <v>24</v>
      </c>
      <c r="F1116" t="s">
        <v>24</v>
      </c>
      <c r="G1116" t="s">
        <v>23</v>
      </c>
      <c r="H1116">
        <v>7</v>
      </c>
      <c r="I1116" t="str">
        <f t="shared" si="121"/>
        <v>&lt; 8 hours</v>
      </c>
      <c r="J1116">
        <v>70</v>
      </c>
      <c r="K1116" t="s">
        <v>20</v>
      </c>
      <c r="L1116" t="s">
        <v>23</v>
      </c>
      <c r="M1116">
        <v>3</v>
      </c>
      <c r="N1116" t="str">
        <f t="shared" si="122"/>
        <v>Yes</v>
      </c>
      <c r="O1116" t="s">
        <v>24</v>
      </c>
      <c r="P1116" t="s">
        <v>24</v>
      </c>
      <c r="Q1116" t="s">
        <v>25</v>
      </c>
      <c r="R1116" t="s">
        <v>26</v>
      </c>
      <c r="S1116">
        <v>4</v>
      </c>
      <c r="T1116" t="str">
        <f t="shared" si="123"/>
        <v>Moderate (2-4 hours)</v>
      </c>
      <c r="U1116" t="s">
        <v>23</v>
      </c>
      <c r="V1116" t="s">
        <v>35</v>
      </c>
      <c r="W1116" t="s">
        <v>28</v>
      </c>
      <c r="X1116" t="s">
        <v>29</v>
      </c>
      <c r="Y1116">
        <v>67</v>
      </c>
      <c r="Z1116">
        <f t="shared" si="124"/>
        <v>-3</v>
      </c>
      <c r="AA1116" t="str">
        <f t="shared" si="125"/>
        <v>Deteriorated</v>
      </c>
    </row>
    <row r="1117" spans="1:27" x14ac:dyDescent="0.25">
      <c r="A1117">
        <v>22</v>
      </c>
      <c r="B1117" t="str">
        <f t="shared" si="119"/>
        <v>20-30 hours</v>
      </c>
      <c r="C1117">
        <v>79</v>
      </c>
      <c r="D1117" t="str">
        <f t="shared" si="120"/>
        <v>Fair</v>
      </c>
      <c r="E1117" t="s">
        <v>24</v>
      </c>
      <c r="F1117" t="s">
        <v>24</v>
      </c>
      <c r="G1117" t="s">
        <v>23</v>
      </c>
      <c r="H1117">
        <v>7</v>
      </c>
      <c r="I1117" t="str">
        <f t="shared" si="121"/>
        <v>&lt; 8 hours</v>
      </c>
      <c r="J1117">
        <v>98</v>
      </c>
      <c r="K1117" t="s">
        <v>21</v>
      </c>
      <c r="L1117" t="s">
        <v>23</v>
      </c>
      <c r="M1117">
        <v>0</v>
      </c>
      <c r="N1117" t="str">
        <f t="shared" si="122"/>
        <v>No</v>
      </c>
      <c r="O1117" t="s">
        <v>21</v>
      </c>
      <c r="P1117" t="s">
        <v>24</v>
      </c>
      <c r="Q1117" t="s">
        <v>25</v>
      </c>
      <c r="R1117" t="s">
        <v>34</v>
      </c>
      <c r="S1117">
        <v>3</v>
      </c>
      <c r="T1117" t="str">
        <f t="shared" si="123"/>
        <v>Moderate (2-4 hours)</v>
      </c>
      <c r="U1117" t="s">
        <v>22</v>
      </c>
      <c r="V1117" t="s">
        <v>27</v>
      </c>
      <c r="W1117" t="s">
        <v>28</v>
      </c>
      <c r="X1117" t="s">
        <v>29</v>
      </c>
      <c r="Y1117">
        <v>69</v>
      </c>
      <c r="Z1117">
        <f t="shared" si="124"/>
        <v>-29</v>
      </c>
      <c r="AA1117" t="str">
        <f t="shared" si="125"/>
        <v>Deteriorated</v>
      </c>
    </row>
    <row r="1118" spans="1:27" x14ac:dyDescent="0.25">
      <c r="A1118">
        <v>34</v>
      </c>
      <c r="B1118" t="str">
        <f t="shared" si="119"/>
        <v>above 30 hours</v>
      </c>
      <c r="C1118">
        <v>64</v>
      </c>
      <c r="D1118" t="str">
        <f t="shared" si="120"/>
        <v>Poor</v>
      </c>
      <c r="E1118" t="s">
        <v>24</v>
      </c>
      <c r="F1118" t="s">
        <v>24</v>
      </c>
      <c r="G1118" t="s">
        <v>22</v>
      </c>
      <c r="H1118">
        <v>6</v>
      </c>
      <c r="I1118" t="str">
        <f t="shared" si="121"/>
        <v>&lt; 8 hours</v>
      </c>
      <c r="J1118">
        <v>71</v>
      </c>
      <c r="K1118" t="s">
        <v>21</v>
      </c>
      <c r="L1118" t="s">
        <v>23</v>
      </c>
      <c r="M1118">
        <v>0</v>
      </c>
      <c r="N1118" t="str">
        <f t="shared" si="122"/>
        <v>No</v>
      </c>
      <c r="O1118" t="s">
        <v>20</v>
      </c>
      <c r="P1118" t="s">
        <v>21</v>
      </c>
      <c r="Q1118" t="s">
        <v>36</v>
      </c>
      <c r="R1118" t="s">
        <v>30</v>
      </c>
      <c r="S1118">
        <v>4</v>
      </c>
      <c r="T1118" t="str">
        <f t="shared" si="123"/>
        <v>Moderate (2-4 hours)</v>
      </c>
      <c r="U1118" t="s">
        <v>22</v>
      </c>
      <c r="V1118" t="s">
        <v>27</v>
      </c>
      <c r="W1118" t="s">
        <v>28</v>
      </c>
      <c r="X1118" t="s">
        <v>33</v>
      </c>
      <c r="Y1118">
        <v>67</v>
      </c>
      <c r="Z1118">
        <f t="shared" si="124"/>
        <v>-4</v>
      </c>
      <c r="AA1118" t="str">
        <f t="shared" si="125"/>
        <v>Deteriorated</v>
      </c>
    </row>
    <row r="1119" spans="1:27" x14ac:dyDescent="0.25">
      <c r="A1119">
        <v>20</v>
      </c>
      <c r="B1119" t="str">
        <f t="shared" si="119"/>
        <v>10-20 hours</v>
      </c>
      <c r="C1119">
        <v>84</v>
      </c>
      <c r="D1119" t="str">
        <f t="shared" si="120"/>
        <v>Good</v>
      </c>
      <c r="E1119" t="s">
        <v>21</v>
      </c>
      <c r="F1119" t="s">
        <v>21</v>
      </c>
      <c r="G1119" t="s">
        <v>23</v>
      </c>
      <c r="H1119">
        <v>10</v>
      </c>
      <c r="I1119" t="str">
        <f t="shared" si="121"/>
        <v>≥ 8 hours</v>
      </c>
      <c r="J1119">
        <v>63</v>
      </c>
      <c r="K1119" t="s">
        <v>24</v>
      </c>
      <c r="L1119" t="s">
        <v>23</v>
      </c>
      <c r="M1119">
        <v>0</v>
      </c>
      <c r="N1119" t="str">
        <f t="shared" si="122"/>
        <v>No</v>
      </c>
      <c r="O1119" t="s">
        <v>20</v>
      </c>
      <c r="P1119" t="s">
        <v>24</v>
      </c>
      <c r="Q1119" t="s">
        <v>36</v>
      </c>
      <c r="R1119" t="s">
        <v>26</v>
      </c>
      <c r="S1119">
        <v>4</v>
      </c>
      <c r="T1119" t="str">
        <f t="shared" si="123"/>
        <v>Moderate (2-4 hours)</v>
      </c>
      <c r="U1119" t="s">
        <v>22</v>
      </c>
      <c r="V1119" t="s">
        <v>27</v>
      </c>
      <c r="W1119" t="s">
        <v>28</v>
      </c>
      <c r="X1119" t="s">
        <v>33</v>
      </c>
      <c r="Y1119">
        <v>69</v>
      </c>
      <c r="Z1119">
        <f t="shared" si="124"/>
        <v>6</v>
      </c>
      <c r="AA1119" t="str">
        <f t="shared" si="125"/>
        <v>Improved</v>
      </c>
    </row>
    <row r="1120" spans="1:27" x14ac:dyDescent="0.25">
      <c r="A1120">
        <v>21</v>
      </c>
      <c r="B1120" t="str">
        <f t="shared" si="119"/>
        <v>20-30 hours</v>
      </c>
      <c r="C1120">
        <v>72</v>
      </c>
      <c r="D1120" t="str">
        <f t="shared" si="120"/>
        <v>Fair</v>
      </c>
      <c r="E1120" t="s">
        <v>24</v>
      </c>
      <c r="F1120" t="s">
        <v>21</v>
      </c>
      <c r="G1120" t="s">
        <v>22</v>
      </c>
      <c r="H1120">
        <v>7</v>
      </c>
      <c r="I1120" t="str">
        <f t="shared" si="121"/>
        <v>&lt; 8 hours</v>
      </c>
      <c r="J1120">
        <v>78</v>
      </c>
      <c r="K1120" t="s">
        <v>20</v>
      </c>
      <c r="L1120" t="s">
        <v>22</v>
      </c>
      <c r="M1120">
        <v>0</v>
      </c>
      <c r="N1120" t="str">
        <f t="shared" si="122"/>
        <v>No</v>
      </c>
      <c r="O1120" t="s">
        <v>21</v>
      </c>
      <c r="P1120" t="s">
        <v>24</v>
      </c>
      <c r="Q1120" t="s">
        <v>25</v>
      </c>
      <c r="R1120" t="s">
        <v>34</v>
      </c>
      <c r="S1120">
        <v>1</v>
      </c>
      <c r="T1120" t="str">
        <f t="shared" si="123"/>
        <v>Low (0-2 hours)</v>
      </c>
      <c r="U1120" t="s">
        <v>23</v>
      </c>
      <c r="V1120" t="s">
        <v>27</v>
      </c>
      <c r="W1120" t="s">
        <v>28</v>
      </c>
      <c r="X1120" t="s">
        <v>33</v>
      </c>
      <c r="Y1120">
        <v>63</v>
      </c>
      <c r="Z1120">
        <f t="shared" si="124"/>
        <v>-15</v>
      </c>
      <c r="AA1120" t="str">
        <f t="shared" si="125"/>
        <v>Deteriorated</v>
      </c>
    </row>
    <row r="1121" spans="1:27" x14ac:dyDescent="0.25">
      <c r="A1121">
        <v>26</v>
      </c>
      <c r="B1121" t="str">
        <f t="shared" si="119"/>
        <v>20-30 hours</v>
      </c>
      <c r="C1121">
        <v>66</v>
      </c>
      <c r="D1121" t="str">
        <f t="shared" si="120"/>
        <v>Poor</v>
      </c>
      <c r="E1121" t="s">
        <v>24</v>
      </c>
      <c r="F1121" t="s">
        <v>24</v>
      </c>
      <c r="G1121" t="s">
        <v>22</v>
      </c>
      <c r="H1121">
        <v>6</v>
      </c>
      <c r="I1121" t="str">
        <f t="shared" si="121"/>
        <v>&lt; 8 hours</v>
      </c>
      <c r="J1121">
        <v>91</v>
      </c>
      <c r="K1121" t="s">
        <v>24</v>
      </c>
      <c r="L1121" t="s">
        <v>23</v>
      </c>
      <c r="M1121">
        <v>3</v>
      </c>
      <c r="N1121" t="str">
        <f t="shared" si="122"/>
        <v>Yes</v>
      </c>
      <c r="O1121" t="s">
        <v>24</v>
      </c>
      <c r="P1121" t="s">
        <v>45</v>
      </c>
      <c r="Q1121" t="s">
        <v>25</v>
      </c>
      <c r="R1121" t="s">
        <v>26</v>
      </c>
      <c r="S1121">
        <v>3</v>
      </c>
      <c r="T1121" t="str">
        <f t="shared" si="123"/>
        <v>Moderate (2-4 hours)</v>
      </c>
      <c r="U1121" t="s">
        <v>22</v>
      </c>
      <c r="V1121" t="s">
        <v>31</v>
      </c>
      <c r="W1121" t="s">
        <v>28</v>
      </c>
      <c r="X1121" t="s">
        <v>33</v>
      </c>
      <c r="Y1121">
        <v>69</v>
      </c>
      <c r="Z1121">
        <f t="shared" si="124"/>
        <v>-22</v>
      </c>
      <c r="AA1121" t="str">
        <f t="shared" si="125"/>
        <v>Deteriorated</v>
      </c>
    </row>
    <row r="1122" spans="1:27" x14ac:dyDescent="0.25">
      <c r="A1122">
        <v>27</v>
      </c>
      <c r="B1122" t="str">
        <f t="shared" si="119"/>
        <v>20-30 hours</v>
      </c>
      <c r="C1122">
        <v>82</v>
      </c>
      <c r="D1122" t="str">
        <f t="shared" si="120"/>
        <v>Good</v>
      </c>
      <c r="E1122" t="s">
        <v>24</v>
      </c>
      <c r="F1122" t="s">
        <v>21</v>
      </c>
      <c r="G1122" t="s">
        <v>22</v>
      </c>
      <c r="H1122">
        <v>6</v>
      </c>
      <c r="I1122" t="str">
        <f t="shared" si="121"/>
        <v>&lt; 8 hours</v>
      </c>
      <c r="J1122">
        <v>51</v>
      </c>
      <c r="K1122" t="s">
        <v>20</v>
      </c>
      <c r="L1122" t="s">
        <v>23</v>
      </c>
      <c r="M1122">
        <v>1</v>
      </c>
      <c r="N1122" t="str">
        <f t="shared" si="122"/>
        <v>Yes</v>
      </c>
      <c r="O1122" t="s">
        <v>20</v>
      </c>
      <c r="P1122" t="s">
        <v>24</v>
      </c>
      <c r="Q1122" t="s">
        <v>25</v>
      </c>
      <c r="R1122" t="s">
        <v>30</v>
      </c>
      <c r="S1122">
        <v>3</v>
      </c>
      <c r="T1122" t="str">
        <f t="shared" si="123"/>
        <v>Moderate (2-4 hours)</v>
      </c>
      <c r="U1122" t="s">
        <v>22</v>
      </c>
      <c r="V1122" t="s">
        <v>27</v>
      </c>
      <c r="W1122" t="s">
        <v>32</v>
      </c>
      <c r="X1122" t="s">
        <v>29</v>
      </c>
      <c r="Y1122">
        <v>66</v>
      </c>
      <c r="Z1122">
        <f t="shared" si="124"/>
        <v>15</v>
      </c>
      <c r="AA1122" t="str">
        <f t="shared" si="125"/>
        <v>Improved</v>
      </c>
    </row>
    <row r="1123" spans="1:27" x14ac:dyDescent="0.25">
      <c r="A1123">
        <v>27</v>
      </c>
      <c r="B1123" t="str">
        <f t="shared" si="119"/>
        <v>20-30 hours</v>
      </c>
      <c r="C1123">
        <v>81</v>
      </c>
      <c r="D1123" t="str">
        <f t="shared" si="120"/>
        <v>Good</v>
      </c>
      <c r="E1123" t="s">
        <v>24</v>
      </c>
      <c r="F1123" t="s">
        <v>24</v>
      </c>
      <c r="G1123" t="s">
        <v>22</v>
      </c>
      <c r="H1123">
        <v>8</v>
      </c>
      <c r="I1123" t="str">
        <f t="shared" si="121"/>
        <v>≥ 8 hours</v>
      </c>
      <c r="J1123">
        <v>78</v>
      </c>
      <c r="K1123" t="s">
        <v>24</v>
      </c>
      <c r="L1123" t="s">
        <v>23</v>
      </c>
      <c r="M1123">
        <v>0</v>
      </c>
      <c r="N1123" t="str">
        <f t="shared" si="122"/>
        <v>No</v>
      </c>
      <c r="O1123" t="s">
        <v>24</v>
      </c>
      <c r="P1123" t="s">
        <v>24</v>
      </c>
      <c r="Q1123" t="s">
        <v>25</v>
      </c>
      <c r="R1123" t="s">
        <v>26</v>
      </c>
      <c r="S1123">
        <v>3</v>
      </c>
      <c r="T1123" t="str">
        <f t="shared" si="123"/>
        <v>Moderate (2-4 hours)</v>
      </c>
      <c r="U1123" t="s">
        <v>22</v>
      </c>
      <c r="V1123" t="s">
        <v>27</v>
      </c>
      <c r="W1123" t="s">
        <v>32</v>
      </c>
      <c r="X1123" t="s">
        <v>29</v>
      </c>
      <c r="Y1123">
        <v>68</v>
      </c>
      <c r="Z1123">
        <f t="shared" si="124"/>
        <v>-10</v>
      </c>
      <c r="AA1123" t="str">
        <f t="shared" si="125"/>
        <v>Deteriorated</v>
      </c>
    </row>
    <row r="1124" spans="1:27" x14ac:dyDescent="0.25">
      <c r="A1124">
        <v>24</v>
      </c>
      <c r="B1124" t="str">
        <f t="shared" si="119"/>
        <v>20-30 hours</v>
      </c>
      <c r="C1124">
        <v>63</v>
      </c>
      <c r="D1124" t="str">
        <f t="shared" si="120"/>
        <v>Poor</v>
      </c>
      <c r="E1124" t="s">
        <v>24</v>
      </c>
      <c r="F1124" t="s">
        <v>24</v>
      </c>
      <c r="G1124" t="s">
        <v>23</v>
      </c>
      <c r="H1124">
        <v>9</v>
      </c>
      <c r="I1124" t="str">
        <f t="shared" si="121"/>
        <v>≥ 8 hours</v>
      </c>
      <c r="J1124">
        <v>92</v>
      </c>
      <c r="K1124" t="s">
        <v>24</v>
      </c>
      <c r="L1124" t="s">
        <v>23</v>
      </c>
      <c r="M1124">
        <v>4</v>
      </c>
      <c r="N1124" t="str">
        <f t="shared" si="122"/>
        <v>Yes</v>
      </c>
      <c r="O1124" t="s">
        <v>24</v>
      </c>
      <c r="P1124" t="s">
        <v>24</v>
      </c>
      <c r="Q1124" t="s">
        <v>36</v>
      </c>
      <c r="R1124" t="s">
        <v>26</v>
      </c>
      <c r="S1124">
        <v>4</v>
      </c>
      <c r="T1124" t="str">
        <f t="shared" si="123"/>
        <v>Moderate (2-4 hours)</v>
      </c>
      <c r="U1124" t="s">
        <v>22</v>
      </c>
      <c r="V1124" t="s">
        <v>35</v>
      </c>
      <c r="W1124" t="s">
        <v>28</v>
      </c>
      <c r="X1124" t="s">
        <v>29</v>
      </c>
      <c r="Y1124">
        <v>69</v>
      </c>
      <c r="Z1124">
        <f t="shared" si="124"/>
        <v>-23</v>
      </c>
      <c r="AA1124" t="str">
        <f t="shared" si="125"/>
        <v>Deteriorated</v>
      </c>
    </row>
    <row r="1125" spans="1:27" x14ac:dyDescent="0.25">
      <c r="A1125">
        <v>13</v>
      </c>
      <c r="B1125" t="str">
        <f t="shared" si="119"/>
        <v>10-20 hours</v>
      </c>
      <c r="C1125">
        <v>88</v>
      </c>
      <c r="D1125" t="str">
        <f t="shared" si="120"/>
        <v>Good</v>
      </c>
      <c r="E1125" t="s">
        <v>21</v>
      </c>
      <c r="F1125" t="s">
        <v>20</v>
      </c>
      <c r="G1125" t="s">
        <v>23</v>
      </c>
      <c r="H1125">
        <v>9</v>
      </c>
      <c r="I1125" t="str">
        <f t="shared" si="121"/>
        <v>≥ 8 hours</v>
      </c>
      <c r="J1125">
        <v>61</v>
      </c>
      <c r="K1125" t="s">
        <v>20</v>
      </c>
      <c r="L1125" t="s">
        <v>23</v>
      </c>
      <c r="M1125">
        <v>4</v>
      </c>
      <c r="N1125" t="str">
        <f t="shared" si="122"/>
        <v>Yes</v>
      </c>
      <c r="O1125" t="s">
        <v>24</v>
      </c>
      <c r="P1125" t="s">
        <v>24</v>
      </c>
      <c r="Q1125" t="s">
        <v>36</v>
      </c>
      <c r="R1125" t="s">
        <v>30</v>
      </c>
      <c r="S1125">
        <v>3</v>
      </c>
      <c r="T1125" t="str">
        <f t="shared" si="123"/>
        <v>Moderate (2-4 hours)</v>
      </c>
      <c r="U1125" t="s">
        <v>22</v>
      </c>
      <c r="V1125" t="s">
        <v>27</v>
      </c>
      <c r="W1125" t="s">
        <v>28</v>
      </c>
      <c r="X1125" t="s">
        <v>33</v>
      </c>
      <c r="Y1125">
        <v>66</v>
      </c>
      <c r="Z1125">
        <f t="shared" si="124"/>
        <v>5</v>
      </c>
      <c r="AA1125" t="str">
        <f t="shared" si="125"/>
        <v>Improved</v>
      </c>
    </row>
    <row r="1126" spans="1:27" x14ac:dyDescent="0.25">
      <c r="A1126">
        <v>30</v>
      </c>
      <c r="B1126" t="str">
        <f t="shared" si="119"/>
        <v>20-30 hours</v>
      </c>
      <c r="C1126">
        <v>85</v>
      </c>
      <c r="D1126" t="str">
        <f t="shared" si="120"/>
        <v>Good</v>
      </c>
      <c r="E1126" t="s">
        <v>24</v>
      </c>
      <c r="F1126" t="s">
        <v>24</v>
      </c>
      <c r="G1126" t="s">
        <v>23</v>
      </c>
      <c r="H1126">
        <v>6</v>
      </c>
      <c r="I1126" t="str">
        <f t="shared" si="121"/>
        <v>&lt; 8 hours</v>
      </c>
      <c r="J1126">
        <v>96</v>
      </c>
      <c r="K1126" t="s">
        <v>20</v>
      </c>
      <c r="L1126" t="s">
        <v>23</v>
      </c>
      <c r="M1126">
        <v>1</v>
      </c>
      <c r="N1126" t="str">
        <f t="shared" si="122"/>
        <v>Yes</v>
      </c>
      <c r="O1126" t="s">
        <v>24</v>
      </c>
      <c r="P1126" t="s">
        <v>24</v>
      </c>
      <c r="Q1126" t="s">
        <v>36</v>
      </c>
      <c r="R1126" t="s">
        <v>34</v>
      </c>
      <c r="S1126">
        <v>4</v>
      </c>
      <c r="T1126" t="str">
        <f t="shared" si="123"/>
        <v>Moderate (2-4 hours)</v>
      </c>
      <c r="U1126" t="s">
        <v>22</v>
      </c>
      <c r="V1126" t="s">
        <v>27</v>
      </c>
      <c r="W1126" t="s">
        <v>28</v>
      </c>
      <c r="X1126" t="s">
        <v>33</v>
      </c>
      <c r="Y1126">
        <v>72</v>
      </c>
      <c r="Z1126">
        <f t="shared" si="124"/>
        <v>-24</v>
      </c>
      <c r="AA1126" t="str">
        <f t="shared" si="125"/>
        <v>Deteriorated</v>
      </c>
    </row>
    <row r="1127" spans="1:27" x14ac:dyDescent="0.25">
      <c r="A1127">
        <v>13</v>
      </c>
      <c r="B1127" t="str">
        <f t="shared" si="119"/>
        <v>10-20 hours</v>
      </c>
      <c r="C1127">
        <v>68</v>
      </c>
      <c r="D1127" t="str">
        <f t="shared" si="120"/>
        <v>Poor</v>
      </c>
      <c r="E1127" t="s">
        <v>20</v>
      </c>
      <c r="F1127" t="s">
        <v>24</v>
      </c>
      <c r="G1127" t="s">
        <v>23</v>
      </c>
      <c r="H1127">
        <v>6</v>
      </c>
      <c r="I1127" t="str">
        <f t="shared" si="121"/>
        <v>&lt; 8 hours</v>
      </c>
      <c r="J1127">
        <v>79</v>
      </c>
      <c r="K1127" t="s">
        <v>24</v>
      </c>
      <c r="L1127" t="s">
        <v>23</v>
      </c>
      <c r="M1127">
        <v>1</v>
      </c>
      <c r="N1127" t="str">
        <f t="shared" si="122"/>
        <v>Yes</v>
      </c>
      <c r="O1127" t="s">
        <v>21</v>
      </c>
      <c r="P1127" t="s">
        <v>24</v>
      </c>
      <c r="Q1127" t="s">
        <v>36</v>
      </c>
      <c r="R1127" t="s">
        <v>30</v>
      </c>
      <c r="S1127">
        <v>3</v>
      </c>
      <c r="T1127" t="str">
        <f t="shared" si="123"/>
        <v>Moderate (2-4 hours)</v>
      </c>
      <c r="U1127" t="s">
        <v>22</v>
      </c>
      <c r="V1127" t="s">
        <v>31</v>
      </c>
      <c r="W1127" t="s">
        <v>28</v>
      </c>
      <c r="X1127" t="s">
        <v>29</v>
      </c>
      <c r="Y1127">
        <v>62</v>
      </c>
      <c r="Z1127">
        <f t="shared" si="124"/>
        <v>-17</v>
      </c>
      <c r="AA1127" t="str">
        <f t="shared" si="125"/>
        <v>Deteriorated</v>
      </c>
    </row>
    <row r="1128" spans="1:27" x14ac:dyDescent="0.25">
      <c r="A1128">
        <v>22</v>
      </c>
      <c r="B1128" t="str">
        <f t="shared" si="119"/>
        <v>20-30 hours</v>
      </c>
      <c r="C1128">
        <v>79</v>
      </c>
      <c r="D1128" t="str">
        <f t="shared" si="120"/>
        <v>Fair</v>
      </c>
      <c r="E1128" t="s">
        <v>24</v>
      </c>
      <c r="F1128" t="s">
        <v>24</v>
      </c>
      <c r="G1128" t="s">
        <v>22</v>
      </c>
      <c r="H1128">
        <v>9</v>
      </c>
      <c r="I1128" t="str">
        <f t="shared" si="121"/>
        <v>≥ 8 hours</v>
      </c>
      <c r="J1128">
        <v>76</v>
      </c>
      <c r="K1128" t="s">
        <v>24</v>
      </c>
      <c r="L1128" t="s">
        <v>23</v>
      </c>
      <c r="M1128">
        <v>1</v>
      </c>
      <c r="N1128" t="str">
        <f t="shared" si="122"/>
        <v>Yes</v>
      </c>
      <c r="O1128" t="s">
        <v>20</v>
      </c>
      <c r="P1128" t="s">
        <v>24</v>
      </c>
      <c r="Q1128" t="s">
        <v>36</v>
      </c>
      <c r="R1128" t="s">
        <v>26</v>
      </c>
      <c r="S1128">
        <v>2</v>
      </c>
      <c r="T1128" t="str">
        <f t="shared" si="123"/>
        <v>Low (0-2 hours)</v>
      </c>
      <c r="U1128" t="s">
        <v>22</v>
      </c>
      <c r="V1128" t="s">
        <v>27</v>
      </c>
      <c r="W1128" t="s">
        <v>28</v>
      </c>
      <c r="X1128" t="s">
        <v>29</v>
      </c>
      <c r="Y1128">
        <v>67</v>
      </c>
      <c r="Z1128">
        <f t="shared" si="124"/>
        <v>-9</v>
      </c>
      <c r="AA1128" t="str">
        <f t="shared" si="125"/>
        <v>Deteriorated</v>
      </c>
    </row>
    <row r="1129" spans="1:27" x14ac:dyDescent="0.25">
      <c r="A1129">
        <v>15</v>
      </c>
      <c r="B1129" t="str">
        <f t="shared" si="119"/>
        <v>10-20 hours</v>
      </c>
      <c r="C1129">
        <v>89</v>
      </c>
      <c r="D1129" t="str">
        <f t="shared" si="120"/>
        <v>Good</v>
      </c>
      <c r="E1129" t="s">
        <v>21</v>
      </c>
      <c r="F1129" t="s">
        <v>20</v>
      </c>
      <c r="G1129" t="s">
        <v>22</v>
      </c>
      <c r="H1129">
        <v>10</v>
      </c>
      <c r="I1129" t="str">
        <f t="shared" si="121"/>
        <v>≥ 8 hours</v>
      </c>
      <c r="J1129">
        <v>98</v>
      </c>
      <c r="K1129" t="s">
        <v>20</v>
      </c>
      <c r="L1129" t="s">
        <v>23</v>
      </c>
      <c r="M1129">
        <v>0</v>
      </c>
      <c r="N1129" t="str">
        <f t="shared" si="122"/>
        <v>No</v>
      </c>
      <c r="O1129" t="s">
        <v>20</v>
      </c>
      <c r="P1129" t="s">
        <v>24</v>
      </c>
      <c r="Q1129" t="s">
        <v>36</v>
      </c>
      <c r="R1129" t="s">
        <v>26</v>
      </c>
      <c r="S1129">
        <v>2</v>
      </c>
      <c r="T1129" t="str">
        <f t="shared" si="123"/>
        <v>Low (0-2 hours)</v>
      </c>
      <c r="U1129" t="s">
        <v>22</v>
      </c>
      <c r="V1129" t="s">
        <v>31</v>
      </c>
      <c r="W1129" t="s">
        <v>28</v>
      </c>
      <c r="X1129" t="s">
        <v>29</v>
      </c>
      <c r="Y1129">
        <v>67</v>
      </c>
      <c r="Z1129">
        <f t="shared" si="124"/>
        <v>-31</v>
      </c>
      <c r="AA1129" t="str">
        <f t="shared" si="125"/>
        <v>Deteriorated</v>
      </c>
    </row>
    <row r="1130" spans="1:27" x14ac:dyDescent="0.25">
      <c r="A1130">
        <v>20</v>
      </c>
      <c r="B1130" t="str">
        <f t="shared" si="119"/>
        <v>10-20 hours</v>
      </c>
      <c r="C1130">
        <v>81</v>
      </c>
      <c r="D1130" t="str">
        <f t="shared" si="120"/>
        <v>Good</v>
      </c>
      <c r="E1130" t="s">
        <v>21</v>
      </c>
      <c r="F1130" t="s">
        <v>21</v>
      </c>
      <c r="G1130" t="s">
        <v>23</v>
      </c>
      <c r="H1130">
        <v>7</v>
      </c>
      <c r="I1130" t="str">
        <f t="shared" si="121"/>
        <v>&lt; 8 hours</v>
      </c>
      <c r="J1130">
        <v>56</v>
      </c>
      <c r="K1130" t="s">
        <v>20</v>
      </c>
      <c r="L1130" t="s">
        <v>22</v>
      </c>
      <c r="M1130">
        <v>1</v>
      </c>
      <c r="N1130" t="str">
        <f t="shared" si="122"/>
        <v>Yes</v>
      </c>
      <c r="O1130" t="s">
        <v>24</v>
      </c>
      <c r="P1130" t="s">
        <v>24</v>
      </c>
      <c r="Q1130" t="s">
        <v>36</v>
      </c>
      <c r="R1130" t="s">
        <v>26</v>
      </c>
      <c r="S1130">
        <v>3</v>
      </c>
      <c r="T1130" t="str">
        <f t="shared" si="123"/>
        <v>Moderate (2-4 hours)</v>
      </c>
      <c r="U1130" t="s">
        <v>22</v>
      </c>
      <c r="V1130" t="s">
        <v>27</v>
      </c>
      <c r="W1130" t="s">
        <v>28</v>
      </c>
      <c r="X1130" t="s">
        <v>29</v>
      </c>
      <c r="Y1130">
        <v>67</v>
      </c>
      <c r="Z1130">
        <f t="shared" si="124"/>
        <v>11</v>
      </c>
      <c r="AA1130" t="str">
        <f t="shared" si="125"/>
        <v>Improved</v>
      </c>
    </row>
    <row r="1131" spans="1:27" x14ac:dyDescent="0.25">
      <c r="A1131">
        <v>22</v>
      </c>
      <c r="B1131" t="str">
        <f t="shared" si="119"/>
        <v>20-30 hours</v>
      </c>
      <c r="C1131">
        <v>76</v>
      </c>
      <c r="D1131" t="str">
        <f t="shared" si="120"/>
        <v>Fair</v>
      </c>
      <c r="E1131" t="s">
        <v>24</v>
      </c>
      <c r="F1131" t="s">
        <v>20</v>
      </c>
      <c r="G1131" t="s">
        <v>22</v>
      </c>
      <c r="H1131">
        <v>9</v>
      </c>
      <c r="I1131" t="str">
        <f t="shared" si="121"/>
        <v>≥ 8 hours</v>
      </c>
      <c r="J1131">
        <v>87</v>
      </c>
      <c r="K1131" t="s">
        <v>20</v>
      </c>
      <c r="L1131" t="s">
        <v>23</v>
      </c>
      <c r="M1131">
        <v>2</v>
      </c>
      <c r="N1131" t="str">
        <f t="shared" si="122"/>
        <v>Yes</v>
      </c>
      <c r="O1131" t="s">
        <v>20</v>
      </c>
      <c r="P1131" t="s">
        <v>21</v>
      </c>
      <c r="Q1131" t="s">
        <v>25</v>
      </c>
      <c r="R1131" t="s">
        <v>34</v>
      </c>
      <c r="S1131">
        <v>3</v>
      </c>
      <c r="T1131" t="str">
        <f t="shared" si="123"/>
        <v>Moderate (2-4 hours)</v>
      </c>
      <c r="U1131" t="s">
        <v>23</v>
      </c>
      <c r="V1131" t="s">
        <v>31</v>
      </c>
      <c r="W1131" t="s">
        <v>28</v>
      </c>
      <c r="X1131" t="s">
        <v>33</v>
      </c>
      <c r="Y1131">
        <v>65</v>
      </c>
      <c r="Z1131">
        <f t="shared" si="124"/>
        <v>-22</v>
      </c>
      <c r="AA1131" t="str">
        <f t="shared" si="125"/>
        <v>Deteriorated</v>
      </c>
    </row>
    <row r="1132" spans="1:27" x14ac:dyDescent="0.25">
      <c r="A1132">
        <v>22</v>
      </c>
      <c r="B1132" t="str">
        <f t="shared" si="119"/>
        <v>20-30 hours</v>
      </c>
      <c r="C1132">
        <v>73</v>
      </c>
      <c r="D1132" t="str">
        <f t="shared" si="120"/>
        <v>Fair</v>
      </c>
      <c r="E1132" t="s">
        <v>21</v>
      </c>
      <c r="F1132" t="s">
        <v>20</v>
      </c>
      <c r="G1132" t="s">
        <v>22</v>
      </c>
      <c r="H1132">
        <v>5</v>
      </c>
      <c r="I1132" t="str">
        <f t="shared" si="121"/>
        <v>&lt; 8 hours</v>
      </c>
      <c r="J1132">
        <v>91</v>
      </c>
      <c r="K1132" t="s">
        <v>24</v>
      </c>
      <c r="L1132" t="s">
        <v>23</v>
      </c>
      <c r="M1132">
        <v>1</v>
      </c>
      <c r="N1132" t="str">
        <f t="shared" si="122"/>
        <v>Yes</v>
      </c>
      <c r="O1132" t="s">
        <v>24</v>
      </c>
      <c r="P1132" t="s">
        <v>24</v>
      </c>
      <c r="Q1132" t="s">
        <v>25</v>
      </c>
      <c r="R1132" t="s">
        <v>26</v>
      </c>
      <c r="S1132">
        <v>3</v>
      </c>
      <c r="T1132" t="str">
        <f t="shared" si="123"/>
        <v>Moderate (2-4 hours)</v>
      </c>
      <c r="U1132" t="s">
        <v>22</v>
      </c>
      <c r="V1132" t="s">
        <v>35</v>
      </c>
      <c r="W1132" t="s">
        <v>32</v>
      </c>
      <c r="X1132" t="s">
        <v>29</v>
      </c>
      <c r="Y1132">
        <v>67</v>
      </c>
      <c r="Z1132">
        <f t="shared" si="124"/>
        <v>-24</v>
      </c>
      <c r="AA1132" t="str">
        <f t="shared" si="125"/>
        <v>Deteriorated</v>
      </c>
    </row>
    <row r="1133" spans="1:27" x14ac:dyDescent="0.25">
      <c r="A1133">
        <v>23</v>
      </c>
      <c r="B1133" t="str">
        <f t="shared" si="119"/>
        <v>20-30 hours</v>
      </c>
      <c r="C1133">
        <v>84</v>
      </c>
      <c r="D1133" t="str">
        <f t="shared" si="120"/>
        <v>Good</v>
      </c>
      <c r="E1133" t="s">
        <v>20</v>
      </c>
      <c r="F1133" t="s">
        <v>20</v>
      </c>
      <c r="G1133" t="s">
        <v>22</v>
      </c>
      <c r="H1133">
        <v>6</v>
      </c>
      <c r="I1133" t="str">
        <f t="shared" si="121"/>
        <v>&lt; 8 hours</v>
      </c>
      <c r="J1133">
        <v>74</v>
      </c>
      <c r="K1133" t="s">
        <v>24</v>
      </c>
      <c r="L1133" t="s">
        <v>22</v>
      </c>
      <c r="M1133">
        <v>3</v>
      </c>
      <c r="N1133" t="str">
        <f t="shared" si="122"/>
        <v>Yes</v>
      </c>
      <c r="O1133" t="s">
        <v>20</v>
      </c>
      <c r="P1133" t="s">
        <v>24</v>
      </c>
      <c r="Q1133" t="s">
        <v>25</v>
      </c>
      <c r="R1133" t="s">
        <v>26</v>
      </c>
      <c r="S1133">
        <v>1</v>
      </c>
      <c r="T1133" t="str">
        <f t="shared" si="123"/>
        <v>Low (0-2 hours)</v>
      </c>
      <c r="U1133" t="s">
        <v>22</v>
      </c>
      <c r="V1133" t="s">
        <v>27</v>
      </c>
      <c r="W1133" t="s">
        <v>28</v>
      </c>
      <c r="X1133" t="s">
        <v>33</v>
      </c>
      <c r="Y1133">
        <v>66</v>
      </c>
      <c r="Z1133">
        <f t="shared" si="124"/>
        <v>-8</v>
      </c>
      <c r="AA1133" t="str">
        <f t="shared" si="125"/>
        <v>Deteriorated</v>
      </c>
    </row>
    <row r="1134" spans="1:27" x14ac:dyDescent="0.25">
      <c r="A1134">
        <v>30</v>
      </c>
      <c r="B1134" t="str">
        <f t="shared" si="119"/>
        <v>20-30 hours</v>
      </c>
      <c r="C1134">
        <v>98</v>
      </c>
      <c r="D1134" t="str">
        <f t="shared" si="120"/>
        <v>Very Good</v>
      </c>
      <c r="E1134" t="s">
        <v>20</v>
      </c>
      <c r="F1134" t="s">
        <v>20</v>
      </c>
      <c r="G1134" t="s">
        <v>23</v>
      </c>
      <c r="H1134">
        <v>5</v>
      </c>
      <c r="I1134" t="str">
        <f t="shared" si="121"/>
        <v>&lt; 8 hours</v>
      </c>
      <c r="J1134">
        <v>50</v>
      </c>
      <c r="K1134" t="s">
        <v>21</v>
      </c>
      <c r="L1134" t="s">
        <v>23</v>
      </c>
      <c r="M1134">
        <v>0</v>
      </c>
      <c r="N1134" t="str">
        <f t="shared" si="122"/>
        <v>No</v>
      </c>
      <c r="O1134" t="s">
        <v>20</v>
      </c>
      <c r="P1134" t="s">
        <v>21</v>
      </c>
      <c r="Q1134" t="s">
        <v>25</v>
      </c>
      <c r="R1134" t="s">
        <v>30</v>
      </c>
      <c r="S1134">
        <v>2</v>
      </c>
      <c r="T1134" t="str">
        <f t="shared" si="123"/>
        <v>Low (0-2 hours)</v>
      </c>
      <c r="U1134" t="s">
        <v>22</v>
      </c>
      <c r="V1134" t="s">
        <v>31</v>
      </c>
      <c r="W1134" t="s">
        <v>28</v>
      </c>
      <c r="X1134" t="s">
        <v>29</v>
      </c>
      <c r="Y1134">
        <v>70</v>
      </c>
      <c r="Z1134">
        <f t="shared" si="124"/>
        <v>20</v>
      </c>
      <c r="AA1134" t="str">
        <f t="shared" si="125"/>
        <v>Improved</v>
      </c>
    </row>
    <row r="1135" spans="1:27" x14ac:dyDescent="0.25">
      <c r="A1135">
        <v>23</v>
      </c>
      <c r="B1135" t="str">
        <f t="shared" si="119"/>
        <v>20-30 hours</v>
      </c>
      <c r="C1135">
        <v>87</v>
      </c>
      <c r="D1135" t="str">
        <f t="shared" si="120"/>
        <v>Good</v>
      </c>
      <c r="E1135" t="s">
        <v>20</v>
      </c>
      <c r="F1135" t="s">
        <v>21</v>
      </c>
      <c r="G1135" t="s">
        <v>22</v>
      </c>
      <c r="H1135">
        <v>8</v>
      </c>
      <c r="I1135" t="str">
        <f t="shared" si="121"/>
        <v>≥ 8 hours</v>
      </c>
      <c r="J1135">
        <v>76</v>
      </c>
      <c r="K1135" t="s">
        <v>24</v>
      </c>
      <c r="L1135" t="s">
        <v>23</v>
      </c>
      <c r="M1135">
        <v>2</v>
      </c>
      <c r="N1135" t="str">
        <f t="shared" si="122"/>
        <v>Yes</v>
      </c>
      <c r="O1135" t="s">
        <v>21</v>
      </c>
      <c r="P1135" t="s">
        <v>24</v>
      </c>
      <c r="Q1135" t="s">
        <v>25</v>
      </c>
      <c r="R1135" t="s">
        <v>26</v>
      </c>
      <c r="S1135">
        <v>5</v>
      </c>
      <c r="T1135" t="str">
        <f t="shared" si="123"/>
        <v>High (4-6 hours)</v>
      </c>
      <c r="U1135" t="s">
        <v>23</v>
      </c>
      <c r="V1135" t="s">
        <v>35</v>
      </c>
      <c r="W1135" t="s">
        <v>28</v>
      </c>
      <c r="X1135" t="s">
        <v>33</v>
      </c>
      <c r="Y1135">
        <v>71</v>
      </c>
      <c r="Z1135">
        <f t="shared" si="124"/>
        <v>-5</v>
      </c>
      <c r="AA1135" t="str">
        <f t="shared" si="125"/>
        <v>Deteriorated</v>
      </c>
    </row>
    <row r="1136" spans="1:27" x14ac:dyDescent="0.25">
      <c r="A1136">
        <v>19</v>
      </c>
      <c r="B1136" t="str">
        <f t="shared" si="119"/>
        <v>10-20 hours</v>
      </c>
      <c r="C1136">
        <v>63</v>
      </c>
      <c r="D1136" t="str">
        <f t="shared" si="120"/>
        <v>Poor</v>
      </c>
      <c r="E1136" t="s">
        <v>20</v>
      </c>
      <c r="F1136" t="s">
        <v>21</v>
      </c>
      <c r="G1136" t="s">
        <v>23</v>
      </c>
      <c r="H1136">
        <v>7</v>
      </c>
      <c r="I1136" t="str">
        <f t="shared" si="121"/>
        <v>&lt; 8 hours</v>
      </c>
      <c r="J1136">
        <v>58</v>
      </c>
      <c r="K1136" t="s">
        <v>24</v>
      </c>
      <c r="L1136" t="s">
        <v>23</v>
      </c>
      <c r="M1136">
        <v>2</v>
      </c>
      <c r="N1136" t="str">
        <f t="shared" si="122"/>
        <v>Yes</v>
      </c>
      <c r="O1136" t="s">
        <v>20</v>
      </c>
      <c r="P1136" t="s">
        <v>21</v>
      </c>
      <c r="Q1136" t="s">
        <v>36</v>
      </c>
      <c r="R1136" t="s">
        <v>34</v>
      </c>
      <c r="S1136">
        <v>3</v>
      </c>
      <c r="T1136" t="str">
        <f t="shared" si="123"/>
        <v>Moderate (2-4 hours)</v>
      </c>
      <c r="U1136" t="s">
        <v>22</v>
      </c>
      <c r="V1136" t="s">
        <v>35</v>
      </c>
      <c r="W1136" t="s">
        <v>28</v>
      </c>
      <c r="X1136" t="s">
        <v>33</v>
      </c>
      <c r="Y1136">
        <v>64</v>
      </c>
      <c r="Z1136">
        <f t="shared" si="124"/>
        <v>6</v>
      </c>
      <c r="AA1136" t="str">
        <f t="shared" si="125"/>
        <v>Improved</v>
      </c>
    </row>
    <row r="1137" spans="1:27" x14ac:dyDescent="0.25">
      <c r="A1137">
        <v>26</v>
      </c>
      <c r="B1137" t="str">
        <f t="shared" si="119"/>
        <v>20-30 hours</v>
      </c>
      <c r="C1137">
        <v>78</v>
      </c>
      <c r="D1137" t="str">
        <f t="shared" si="120"/>
        <v>Fair</v>
      </c>
      <c r="E1137" t="s">
        <v>20</v>
      </c>
      <c r="F1137" t="s">
        <v>21</v>
      </c>
      <c r="G1137" t="s">
        <v>23</v>
      </c>
      <c r="H1137">
        <v>7</v>
      </c>
      <c r="I1137" t="str">
        <f t="shared" si="121"/>
        <v>&lt; 8 hours</v>
      </c>
      <c r="J1137">
        <v>78</v>
      </c>
      <c r="K1137" t="s">
        <v>20</v>
      </c>
      <c r="L1137" t="s">
        <v>23</v>
      </c>
      <c r="M1137">
        <v>4</v>
      </c>
      <c r="N1137" t="str">
        <f t="shared" si="122"/>
        <v>Yes</v>
      </c>
      <c r="O1137" t="s">
        <v>24</v>
      </c>
      <c r="P1137" t="s">
        <v>24</v>
      </c>
      <c r="Q1137" t="s">
        <v>36</v>
      </c>
      <c r="R1137" t="s">
        <v>34</v>
      </c>
      <c r="S1137">
        <v>4</v>
      </c>
      <c r="T1137" t="str">
        <f t="shared" si="123"/>
        <v>Moderate (2-4 hours)</v>
      </c>
      <c r="U1137" t="s">
        <v>22</v>
      </c>
      <c r="V1137" t="s">
        <v>27</v>
      </c>
      <c r="W1137" t="s">
        <v>32</v>
      </c>
      <c r="X1137" t="s">
        <v>33</v>
      </c>
      <c r="Y1137">
        <v>69</v>
      </c>
      <c r="Z1137">
        <f t="shared" si="124"/>
        <v>-9</v>
      </c>
      <c r="AA1137" t="str">
        <f t="shared" si="125"/>
        <v>Deteriorated</v>
      </c>
    </row>
    <row r="1138" spans="1:27" x14ac:dyDescent="0.25">
      <c r="A1138">
        <v>27</v>
      </c>
      <c r="B1138" t="str">
        <f t="shared" si="119"/>
        <v>20-30 hours</v>
      </c>
      <c r="C1138">
        <v>96</v>
      </c>
      <c r="D1138" t="str">
        <f t="shared" si="120"/>
        <v>Very Good</v>
      </c>
      <c r="E1138" t="s">
        <v>24</v>
      </c>
      <c r="F1138" t="s">
        <v>21</v>
      </c>
      <c r="G1138" t="s">
        <v>23</v>
      </c>
      <c r="H1138">
        <v>9</v>
      </c>
      <c r="I1138" t="str">
        <f t="shared" si="121"/>
        <v>≥ 8 hours</v>
      </c>
      <c r="J1138">
        <v>87</v>
      </c>
      <c r="K1138" t="s">
        <v>20</v>
      </c>
      <c r="L1138" t="s">
        <v>22</v>
      </c>
      <c r="M1138">
        <v>0</v>
      </c>
      <c r="N1138" t="str">
        <f t="shared" si="122"/>
        <v>No</v>
      </c>
      <c r="O1138" t="s">
        <v>24</v>
      </c>
      <c r="P1138" t="s">
        <v>21</v>
      </c>
      <c r="Q1138" t="s">
        <v>25</v>
      </c>
      <c r="R1138" t="s">
        <v>26</v>
      </c>
      <c r="S1138">
        <v>2</v>
      </c>
      <c r="T1138" t="str">
        <f t="shared" si="123"/>
        <v>Low (0-2 hours)</v>
      </c>
      <c r="U1138" t="s">
        <v>22</v>
      </c>
      <c r="V1138" t="s">
        <v>31</v>
      </c>
      <c r="W1138" t="s">
        <v>32</v>
      </c>
      <c r="X1138" t="s">
        <v>29</v>
      </c>
      <c r="Y1138">
        <v>72</v>
      </c>
      <c r="Z1138">
        <f t="shared" si="124"/>
        <v>-15</v>
      </c>
      <c r="AA1138" t="str">
        <f t="shared" si="125"/>
        <v>Deteriorated</v>
      </c>
    </row>
    <row r="1139" spans="1:27" x14ac:dyDescent="0.25">
      <c r="A1139">
        <v>13</v>
      </c>
      <c r="B1139" t="str">
        <f t="shared" si="119"/>
        <v>10-20 hours</v>
      </c>
      <c r="C1139">
        <v>64</v>
      </c>
      <c r="D1139" t="str">
        <f t="shared" si="120"/>
        <v>Poor</v>
      </c>
      <c r="E1139" t="s">
        <v>24</v>
      </c>
      <c r="F1139" t="s">
        <v>20</v>
      </c>
      <c r="G1139" t="s">
        <v>23</v>
      </c>
      <c r="H1139">
        <v>6</v>
      </c>
      <c r="I1139" t="str">
        <f t="shared" si="121"/>
        <v>&lt; 8 hours</v>
      </c>
      <c r="J1139">
        <v>77</v>
      </c>
      <c r="K1139" t="s">
        <v>24</v>
      </c>
      <c r="L1139" t="s">
        <v>23</v>
      </c>
      <c r="M1139">
        <v>0</v>
      </c>
      <c r="N1139" t="str">
        <f t="shared" si="122"/>
        <v>No</v>
      </c>
      <c r="O1139" t="s">
        <v>20</v>
      </c>
      <c r="P1139" t="s">
        <v>21</v>
      </c>
      <c r="Q1139" t="s">
        <v>25</v>
      </c>
      <c r="R1139" t="s">
        <v>34</v>
      </c>
      <c r="S1139">
        <v>4</v>
      </c>
      <c r="T1139" t="str">
        <f t="shared" si="123"/>
        <v>Moderate (2-4 hours)</v>
      </c>
      <c r="U1139" t="s">
        <v>22</v>
      </c>
      <c r="V1139" t="s">
        <v>27</v>
      </c>
      <c r="W1139" t="s">
        <v>28</v>
      </c>
      <c r="X1139" t="s">
        <v>29</v>
      </c>
      <c r="Y1139">
        <v>60</v>
      </c>
      <c r="Z1139">
        <f t="shared" si="124"/>
        <v>-17</v>
      </c>
      <c r="AA1139" t="str">
        <f t="shared" si="125"/>
        <v>Deteriorated</v>
      </c>
    </row>
    <row r="1140" spans="1:27" x14ac:dyDescent="0.25">
      <c r="A1140">
        <v>24</v>
      </c>
      <c r="B1140" t="str">
        <f t="shared" si="119"/>
        <v>20-30 hours</v>
      </c>
      <c r="C1140">
        <v>100</v>
      </c>
      <c r="D1140" t="str">
        <f t="shared" si="120"/>
        <v>Perfect</v>
      </c>
      <c r="E1140" t="s">
        <v>24</v>
      </c>
      <c r="F1140" t="s">
        <v>20</v>
      </c>
      <c r="G1140" t="s">
        <v>23</v>
      </c>
      <c r="H1140">
        <v>7</v>
      </c>
      <c r="I1140" t="str">
        <f t="shared" si="121"/>
        <v>&lt; 8 hours</v>
      </c>
      <c r="J1140">
        <v>82</v>
      </c>
      <c r="K1140" t="s">
        <v>20</v>
      </c>
      <c r="L1140" t="s">
        <v>23</v>
      </c>
      <c r="M1140">
        <v>1</v>
      </c>
      <c r="N1140" t="str">
        <f t="shared" si="122"/>
        <v>Yes</v>
      </c>
      <c r="O1140" t="s">
        <v>24</v>
      </c>
      <c r="P1140" t="s">
        <v>21</v>
      </c>
      <c r="Q1140" t="s">
        <v>36</v>
      </c>
      <c r="R1140" t="s">
        <v>26</v>
      </c>
      <c r="S1140">
        <v>3</v>
      </c>
      <c r="T1140" t="str">
        <f t="shared" si="123"/>
        <v>Moderate (2-4 hours)</v>
      </c>
      <c r="U1140" t="s">
        <v>22</v>
      </c>
      <c r="V1140" t="s">
        <v>27</v>
      </c>
      <c r="W1140" t="s">
        <v>32</v>
      </c>
      <c r="X1140" t="s">
        <v>29</v>
      </c>
      <c r="Y1140">
        <v>71</v>
      </c>
      <c r="Z1140">
        <f t="shared" si="124"/>
        <v>-11</v>
      </c>
      <c r="AA1140" t="str">
        <f t="shared" si="125"/>
        <v>Deteriorated</v>
      </c>
    </row>
    <row r="1141" spans="1:27" x14ac:dyDescent="0.25">
      <c r="A1141">
        <v>24</v>
      </c>
      <c r="B1141" t="str">
        <f t="shared" si="119"/>
        <v>20-30 hours</v>
      </c>
      <c r="C1141">
        <v>98</v>
      </c>
      <c r="D1141" t="str">
        <f t="shared" si="120"/>
        <v>Very Good</v>
      </c>
      <c r="E1141" t="s">
        <v>24</v>
      </c>
      <c r="F1141" t="s">
        <v>24</v>
      </c>
      <c r="G1141" t="s">
        <v>23</v>
      </c>
      <c r="H1141">
        <v>5</v>
      </c>
      <c r="I1141" t="str">
        <f t="shared" si="121"/>
        <v>&lt; 8 hours</v>
      </c>
      <c r="J1141">
        <v>55</v>
      </c>
      <c r="K1141" t="s">
        <v>21</v>
      </c>
      <c r="L1141" t="s">
        <v>23</v>
      </c>
      <c r="M1141">
        <v>0</v>
      </c>
      <c r="N1141" t="str">
        <f t="shared" si="122"/>
        <v>No</v>
      </c>
      <c r="O1141" t="s">
        <v>24</v>
      </c>
      <c r="P1141" t="s">
        <v>24</v>
      </c>
      <c r="Q1141" t="s">
        <v>25</v>
      </c>
      <c r="R1141" t="s">
        <v>26</v>
      </c>
      <c r="S1141">
        <v>3</v>
      </c>
      <c r="T1141" t="str">
        <f t="shared" si="123"/>
        <v>Moderate (2-4 hours)</v>
      </c>
      <c r="U1141" t="s">
        <v>22</v>
      </c>
      <c r="V1141" t="s">
        <v>27</v>
      </c>
      <c r="W1141" t="s">
        <v>32</v>
      </c>
      <c r="X1141" t="s">
        <v>29</v>
      </c>
      <c r="Y1141">
        <v>71</v>
      </c>
      <c r="Z1141">
        <f t="shared" si="124"/>
        <v>16</v>
      </c>
      <c r="AA1141" t="str">
        <f t="shared" si="125"/>
        <v>Improved</v>
      </c>
    </row>
    <row r="1142" spans="1:27" x14ac:dyDescent="0.25">
      <c r="A1142">
        <v>18</v>
      </c>
      <c r="B1142" t="str">
        <f t="shared" si="119"/>
        <v>10-20 hours</v>
      </c>
      <c r="C1142">
        <v>63</v>
      </c>
      <c r="D1142" t="str">
        <f t="shared" si="120"/>
        <v>Poor</v>
      </c>
      <c r="E1142" t="s">
        <v>21</v>
      </c>
      <c r="F1142" t="s">
        <v>21</v>
      </c>
      <c r="G1142" t="s">
        <v>22</v>
      </c>
      <c r="H1142">
        <v>9</v>
      </c>
      <c r="I1142" t="str">
        <f t="shared" si="121"/>
        <v>≥ 8 hours</v>
      </c>
      <c r="J1142">
        <v>55</v>
      </c>
      <c r="K1142" t="s">
        <v>24</v>
      </c>
      <c r="L1142" t="s">
        <v>23</v>
      </c>
      <c r="M1142">
        <v>2</v>
      </c>
      <c r="N1142" t="str">
        <f t="shared" si="122"/>
        <v>Yes</v>
      </c>
      <c r="O1142" t="s">
        <v>21</v>
      </c>
      <c r="P1142" t="s">
        <v>21</v>
      </c>
      <c r="Q1142" t="s">
        <v>36</v>
      </c>
      <c r="R1142" t="s">
        <v>26</v>
      </c>
      <c r="S1142">
        <v>2</v>
      </c>
      <c r="T1142" t="str">
        <f t="shared" si="123"/>
        <v>Low (0-2 hours)</v>
      </c>
      <c r="U1142" t="s">
        <v>22</v>
      </c>
      <c r="V1142" t="s">
        <v>35</v>
      </c>
      <c r="W1142" t="s">
        <v>28</v>
      </c>
      <c r="X1142" t="s">
        <v>33</v>
      </c>
      <c r="Y1142">
        <v>66</v>
      </c>
      <c r="Z1142">
        <f t="shared" si="124"/>
        <v>11</v>
      </c>
      <c r="AA1142" t="str">
        <f t="shared" si="125"/>
        <v>Improved</v>
      </c>
    </row>
    <row r="1143" spans="1:27" x14ac:dyDescent="0.25">
      <c r="A1143">
        <v>28</v>
      </c>
      <c r="B1143" t="str">
        <f t="shared" si="119"/>
        <v>20-30 hours</v>
      </c>
      <c r="C1143">
        <v>97</v>
      </c>
      <c r="D1143" t="str">
        <f t="shared" si="120"/>
        <v>Very Good</v>
      </c>
      <c r="E1143" t="s">
        <v>24</v>
      </c>
      <c r="F1143" t="s">
        <v>24</v>
      </c>
      <c r="G1143" t="s">
        <v>22</v>
      </c>
      <c r="H1143">
        <v>9</v>
      </c>
      <c r="I1143" t="str">
        <f t="shared" si="121"/>
        <v>≥ 8 hours</v>
      </c>
      <c r="J1143">
        <v>93</v>
      </c>
      <c r="K1143" t="s">
        <v>20</v>
      </c>
      <c r="L1143" t="s">
        <v>23</v>
      </c>
      <c r="M1143">
        <v>3</v>
      </c>
      <c r="N1143" t="str">
        <f t="shared" si="122"/>
        <v>Yes</v>
      </c>
      <c r="O1143" t="s">
        <v>24</v>
      </c>
      <c r="P1143" t="s">
        <v>21</v>
      </c>
      <c r="Q1143" t="s">
        <v>25</v>
      </c>
      <c r="R1143" t="s">
        <v>34</v>
      </c>
      <c r="S1143">
        <v>3</v>
      </c>
      <c r="T1143" t="str">
        <f t="shared" si="123"/>
        <v>Moderate (2-4 hours)</v>
      </c>
      <c r="U1143" t="s">
        <v>22</v>
      </c>
      <c r="V1143" t="s">
        <v>27</v>
      </c>
      <c r="W1143" t="s">
        <v>28</v>
      </c>
      <c r="X1143" t="s">
        <v>33</v>
      </c>
      <c r="Y1143">
        <v>74</v>
      </c>
      <c r="Z1143">
        <f t="shared" si="124"/>
        <v>-19</v>
      </c>
      <c r="AA1143" t="str">
        <f t="shared" si="125"/>
        <v>Deteriorated</v>
      </c>
    </row>
    <row r="1144" spans="1:27" x14ac:dyDescent="0.25">
      <c r="A1144">
        <v>19</v>
      </c>
      <c r="B1144" t="str">
        <f t="shared" si="119"/>
        <v>10-20 hours</v>
      </c>
      <c r="C1144">
        <v>75</v>
      </c>
      <c r="D1144" t="str">
        <f t="shared" si="120"/>
        <v>Fair</v>
      </c>
      <c r="E1144" t="s">
        <v>24</v>
      </c>
      <c r="F1144" t="s">
        <v>24</v>
      </c>
      <c r="G1144" t="s">
        <v>22</v>
      </c>
      <c r="H1144">
        <v>8</v>
      </c>
      <c r="I1144" t="str">
        <f t="shared" si="121"/>
        <v>≥ 8 hours</v>
      </c>
      <c r="J1144">
        <v>52</v>
      </c>
      <c r="K1144" t="s">
        <v>21</v>
      </c>
      <c r="L1144" t="s">
        <v>23</v>
      </c>
      <c r="M1144">
        <v>0</v>
      </c>
      <c r="N1144" t="str">
        <f t="shared" si="122"/>
        <v>No</v>
      </c>
      <c r="O1144" t="s">
        <v>20</v>
      </c>
      <c r="P1144" t="s">
        <v>24</v>
      </c>
      <c r="Q1144" t="s">
        <v>25</v>
      </c>
      <c r="R1144" t="s">
        <v>30</v>
      </c>
      <c r="S1144">
        <v>4</v>
      </c>
      <c r="T1144" t="str">
        <f t="shared" si="123"/>
        <v>Moderate (2-4 hours)</v>
      </c>
      <c r="U1144" t="s">
        <v>22</v>
      </c>
      <c r="V1144" t="s">
        <v>35</v>
      </c>
      <c r="W1144" t="s">
        <v>32</v>
      </c>
      <c r="X1144" t="s">
        <v>29</v>
      </c>
      <c r="Y1144">
        <v>64</v>
      </c>
      <c r="Z1144">
        <f t="shared" si="124"/>
        <v>12</v>
      </c>
      <c r="AA1144" t="str">
        <f t="shared" si="125"/>
        <v>Improved</v>
      </c>
    </row>
    <row r="1145" spans="1:27" x14ac:dyDescent="0.25">
      <c r="A1145">
        <v>21</v>
      </c>
      <c r="B1145" t="str">
        <f t="shared" si="119"/>
        <v>20-30 hours</v>
      </c>
      <c r="C1145">
        <v>94</v>
      </c>
      <c r="D1145" t="str">
        <f t="shared" si="120"/>
        <v>Very Good</v>
      </c>
      <c r="E1145" t="s">
        <v>24</v>
      </c>
      <c r="F1145" t="s">
        <v>20</v>
      </c>
      <c r="G1145" t="s">
        <v>23</v>
      </c>
      <c r="H1145">
        <v>7</v>
      </c>
      <c r="I1145" t="str">
        <f t="shared" si="121"/>
        <v>&lt; 8 hours</v>
      </c>
      <c r="J1145">
        <v>64</v>
      </c>
      <c r="K1145" t="s">
        <v>20</v>
      </c>
      <c r="L1145" t="s">
        <v>23</v>
      </c>
      <c r="M1145">
        <v>2</v>
      </c>
      <c r="N1145" t="str">
        <f t="shared" si="122"/>
        <v>Yes</v>
      </c>
      <c r="O1145" t="s">
        <v>24</v>
      </c>
      <c r="P1145" t="s">
        <v>24</v>
      </c>
      <c r="Q1145" t="s">
        <v>36</v>
      </c>
      <c r="R1145" t="s">
        <v>34</v>
      </c>
      <c r="S1145">
        <v>2</v>
      </c>
      <c r="T1145" t="str">
        <f t="shared" si="123"/>
        <v>Low (0-2 hours)</v>
      </c>
      <c r="U1145" t="s">
        <v>22</v>
      </c>
      <c r="V1145" t="s">
        <v>27</v>
      </c>
      <c r="W1145" t="s">
        <v>28</v>
      </c>
      <c r="X1145" t="s">
        <v>29</v>
      </c>
      <c r="Y1145">
        <v>68</v>
      </c>
      <c r="Z1145">
        <f t="shared" si="124"/>
        <v>4</v>
      </c>
      <c r="AA1145" t="str">
        <f t="shared" si="125"/>
        <v>Improved</v>
      </c>
    </row>
    <row r="1146" spans="1:27" x14ac:dyDescent="0.25">
      <c r="A1146">
        <v>19</v>
      </c>
      <c r="B1146" t="str">
        <f t="shared" si="119"/>
        <v>10-20 hours</v>
      </c>
      <c r="C1146">
        <v>77</v>
      </c>
      <c r="D1146" t="str">
        <f t="shared" si="120"/>
        <v>Fair</v>
      </c>
      <c r="E1146" t="s">
        <v>21</v>
      </c>
      <c r="F1146" t="s">
        <v>20</v>
      </c>
      <c r="G1146" t="s">
        <v>22</v>
      </c>
      <c r="H1146">
        <v>6</v>
      </c>
      <c r="I1146" t="str">
        <f t="shared" si="121"/>
        <v>&lt; 8 hours</v>
      </c>
      <c r="J1146">
        <v>97</v>
      </c>
      <c r="K1146" t="s">
        <v>20</v>
      </c>
      <c r="L1146" t="s">
        <v>23</v>
      </c>
      <c r="M1146">
        <v>4</v>
      </c>
      <c r="N1146" t="str">
        <f t="shared" si="122"/>
        <v>Yes</v>
      </c>
      <c r="O1146" t="s">
        <v>20</v>
      </c>
      <c r="P1146" t="s">
        <v>24</v>
      </c>
      <c r="Q1146" t="s">
        <v>25</v>
      </c>
      <c r="R1146" t="s">
        <v>30</v>
      </c>
      <c r="S1146">
        <v>2</v>
      </c>
      <c r="T1146" t="str">
        <f t="shared" si="123"/>
        <v>Low (0-2 hours)</v>
      </c>
      <c r="U1146" t="s">
        <v>22</v>
      </c>
      <c r="V1146" t="s">
        <v>27</v>
      </c>
      <c r="W1146" t="s">
        <v>28</v>
      </c>
      <c r="X1146" t="s">
        <v>29</v>
      </c>
      <c r="Y1146">
        <v>66</v>
      </c>
      <c r="Z1146">
        <f t="shared" si="124"/>
        <v>-31</v>
      </c>
      <c r="AA1146" t="str">
        <f t="shared" si="125"/>
        <v>Deteriorated</v>
      </c>
    </row>
    <row r="1147" spans="1:27" x14ac:dyDescent="0.25">
      <c r="A1147">
        <v>20</v>
      </c>
      <c r="B1147" t="str">
        <f t="shared" si="119"/>
        <v>10-20 hours</v>
      </c>
      <c r="C1147">
        <v>78</v>
      </c>
      <c r="D1147" t="str">
        <f t="shared" si="120"/>
        <v>Fair</v>
      </c>
      <c r="E1147" t="s">
        <v>24</v>
      </c>
      <c r="F1147" t="s">
        <v>24</v>
      </c>
      <c r="G1147" t="s">
        <v>22</v>
      </c>
      <c r="H1147">
        <v>5</v>
      </c>
      <c r="I1147" t="str">
        <f t="shared" si="121"/>
        <v>&lt; 8 hours</v>
      </c>
      <c r="J1147">
        <v>73</v>
      </c>
      <c r="K1147" t="s">
        <v>20</v>
      </c>
      <c r="L1147" t="s">
        <v>23</v>
      </c>
      <c r="M1147">
        <v>1</v>
      </c>
      <c r="N1147" t="str">
        <f t="shared" si="122"/>
        <v>Yes</v>
      </c>
      <c r="O1147" t="s">
        <v>20</v>
      </c>
      <c r="P1147" t="s">
        <v>24</v>
      </c>
      <c r="Q1147" t="s">
        <v>25</v>
      </c>
      <c r="R1147" t="s">
        <v>30</v>
      </c>
      <c r="S1147">
        <v>3</v>
      </c>
      <c r="T1147" t="str">
        <f t="shared" si="123"/>
        <v>Moderate (2-4 hours)</v>
      </c>
      <c r="U1147" t="s">
        <v>22</v>
      </c>
      <c r="V1147" t="s">
        <v>31</v>
      </c>
      <c r="W1147" t="s">
        <v>28</v>
      </c>
      <c r="X1147" t="s">
        <v>33</v>
      </c>
      <c r="Y1147">
        <v>65</v>
      </c>
      <c r="Z1147">
        <f t="shared" si="124"/>
        <v>-8</v>
      </c>
      <c r="AA1147" t="str">
        <f t="shared" si="125"/>
        <v>Deteriorated</v>
      </c>
    </row>
    <row r="1148" spans="1:27" x14ac:dyDescent="0.25">
      <c r="A1148">
        <v>13</v>
      </c>
      <c r="B1148" t="str">
        <f t="shared" si="119"/>
        <v>10-20 hours</v>
      </c>
      <c r="C1148">
        <v>85</v>
      </c>
      <c r="D1148" t="str">
        <f t="shared" si="120"/>
        <v>Good</v>
      </c>
      <c r="E1148" t="s">
        <v>20</v>
      </c>
      <c r="F1148" t="s">
        <v>21</v>
      </c>
      <c r="G1148" t="s">
        <v>23</v>
      </c>
      <c r="H1148">
        <v>7</v>
      </c>
      <c r="I1148" t="str">
        <f t="shared" si="121"/>
        <v>&lt; 8 hours</v>
      </c>
      <c r="J1148">
        <v>84</v>
      </c>
      <c r="K1148" t="s">
        <v>24</v>
      </c>
      <c r="L1148" t="s">
        <v>22</v>
      </c>
      <c r="M1148">
        <v>0</v>
      </c>
      <c r="N1148" t="str">
        <f t="shared" si="122"/>
        <v>No</v>
      </c>
      <c r="O1148" t="s">
        <v>20</v>
      </c>
      <c r="P1148" t="s">
        <v>24</v>
      </c>
      <c r="Q1148" t="s">
        <v>25</v>
      </c>
      <c r="R1148" t="s">
        <v>34</v>
      </c>
      <c r="S1148">
        <v>5</v>
      </c>
      <c r="T1148" t="str">
        <f t="shared" si="123"/>
        <v>High (4-6 hours)</v>
      </c>
      <c r="U1148" t="s">
        <v>22</v>
      </c>
      <c r="V1148" t="s">
        <v>27</v>
      </c>
      <c r="W1148" t="s">
        <v>32</v>
      </c>
      <c r="X1148" t="s">
        <v>33</v>
      </c>
      <c r="Y1148">
        <v>64</v>
      </c>
      <c r="Z1148">
        <f t="shared" si="124"/>
        <v>-20</v>
      </c>
      <c r="AA1148" t="str">
        <f t="shared" si="125"/>
        <v>Deteriorated</v>
      </c>
    </row>
    <row r="1149" spans="1:27" x14ac:dyDescent="0.25">
      <c r="A1149">
        <v>11</v>
      </c>
      <c r="B1149" t="str">
        <f t="shared" si="119"/>
        <v>10-20 hours</v>
      </c>
      <c r="C1149">
        <v>91</v>
      </c>
      <c r="D1149" t="str">
        <f t="shared" si="120"/>
        <v>Very Good</v>
      </c>
      <c r="E1149" t="s">
        <v>24</v>
      </c>
      <c r="F1149" t="s">
        <v>20</v>
      </c>
      <c r="G1149" t="s">
        <v>22</v>
      </c>
      <c r="H1149">
        <v>8</v>
      </c>
      <c r="I1149" t="str">
        <f t="shared" si="121"/>
        <v>≥ 8 hours</v>
      </c>
      <c r="J1149">
        <v>61</v>
      </c>
      <c r="K1149" t="s">
        <v>24</v>
      </c>
      <c r="L1149" t="s">
        <v>23</v>
      </c>
      <c r="M1149">
        <v>1</v>
      </c>
      <c r="N1149" t="str">
        <f t="shared" si="122"/>
        <v>Yes</v>
      </c>
      <c r="O1149" t="s">
        <v>21</v>
      </c>
      <c r="P1149" t="s">
        <v>24</v>
      </c>
      <c r="Q1149" t="s">
        <v>36</v>
      </c>
      <c r="R1149" t="s">
        <v>26</v>
      </c>
      <c r="S1149">
        <v>3</v>
      </c>
      <c r="T1149" t="str">
        <f t="shared" si="123"/>
        <v>Moderate (2-4 hours)</v>
      </c>
      <c r="U1149" t="s">
        <v>22</v>
      </c>
      <c r="V1149" t="s">
        <v>35</v>
      </c>
      <c r="W1149" t="s">
        <v>37</v>
      </c>
      <c r="X1149" t="s">
        <v>29</v>
      </c>
      <c r="Y1149">
        <v>65</v>
      </c>
      <c r="Z1149">
        <f t="shared" si="124"/>
        <v>4</v>
      </c>
      <c r="AA1149" t="str">
        <f t="shared" si="125"/>
        <v>Improved</v>
      </c>
    </row>
    <row r="1150" spans="1:27" x14ac:dyDescent="0.25">
      <c r="A1150">
        <v>30</v>
      </c>
      <c r="B1150" t="str">
        <f t="shared" si="119"/>
        <v>20-30 hours</v>
      </c>
      <c r="C1150">
        <v>61</v>
      </c>
      <c r="D1150" t="str">
        <f t="shared" si="120"/>
        <v>Poor</v>
      </c>
      <c r="E1150" t="s">
        <v>21</v>
      </c>
      <c r="F1150" t="s">
        <v>21</v>
      </c>
      <c r="G1150" t="s">
        <v>22</v>
      </c>
      <c r="H1150">
        <v>10</v>
      </c>
      <c r="I1150" t="str">
        <f t="shared" si="121"/>
        <v>≥ 8 hours</v>
      </c>
      <c r="J1150">
        <v>64</v>
      </c>
      <c r="K1150" t="s">
        <v>20</v>
      </c>
      <c r="L1150" t="s">
        <v>23</v>
      </c>
      <c r="M1150">
        <v>4</v>
      </c>
      <c r="N1150" t="str">
        <f t="shared" si="122"/>
        <v>Yes</v>
      </c>
      <c r="O1150" t="s">
        <v>24</v>
      </c>
      <c r="P1150" t="s">
        <v>24</v>
      </c>
      <c r="Q1150" t="s">
        <v>25</v>
      </c>
      <c r="R1150" t="s">
        <v>26</v>
      </c>
      <c r="S1150">
        <v>2</v>
      </c>
      <c r="T1150" t="str">
        <f t="shared" si="123"/>
        <v>Low (0-2 hours)</v>
      </c>
      <c r="U1150" t="s">
        <v>22</v>
      </c>
      <c r="V1150" t="s">
        <v>35</v>
      </c>
      <c r="W1150" t="s">
        <v>32</v>
      </c>
      <c r="X1150" t="s">
        <v>29</v>
      </c>
      <c r="Y1150">
        <v>69</v>
      </c>
      <c r="Z1150">
        <f t="shared" si="124"/>
        <v>5</v>
      </c>
      <c r="AA1150" t="str">
        <f t="shared" si="125"/>
        <v>Improved</v>
      </c>
    </row>
    <row r="1151" spans="1:27" x14ac:dyDescent="0.25">
      <c r="A1151">
        <v>15</v>
      </c>
      <c r="B1151" t="str">
        <f t="shared" si="119"/>
        <v>10-20 hours</v>
      </c>
      <c r="C1151">
        <v>84</v>
      </c>
      <c r="D1151" t="str">
        <f t="shared" si="120"/>
        <v>Good</v>
      </c>
      <c r="E1151" t="s">
        <v>24</v>
      </c>
      <c r="F1151" t="s">
        <v>21</v>
      </c>
      <c r="G1151" t="s">
        <v>23</v>
      </c>
      <c r="H1151">
        <v>6</v>
      </c>
      <c r="I1151" t="str">
        <f t="shared" si="121"/>
        <v>&lt; 8 hours</v>
      </c>
      <c r="J1151">
        <v>75</v>
      </c>
      <c r="K1151" t="s">
        <v>24</v>
      </c>
      <c r="L1151" t="s">
        <v>23</v>
      </c>
      <c r="M1151">
        <v>2</v>
      </c>
      <c r="N1151" t="str">
        <f t="shared" si="122"/>
        <v>Yes</v>
      </c>
      <c r="O1151" t="s">
        <v>24</v>
      </c>
      <c r="P1151" t="s">
        <v>24</v>
      </c>
      <c r="Q1151" t="s">
        <v>36</v>
      </c>
      <c r="R1151" t="s">
        <v>26</v>
      </c>
      <c r="S1151">
        <v>4</v>
      </c>
      <c r="T1151" t="str">
        <f t="shared" si="123"/>
        <v>Moderate (2-4 hours)</v>
      </c>
      <c r="U1151" t="s">
        <v>23</v>
      </c>
      <c r="V1151" t="s">
        <v>35</v>
      </c>
      <c r="W1151" t="s">
        <v>45</v>
      </c>
      <c r="X1151" t="s">
        <v>33</v>
      </c>
      <c r="Y1151">
        <v>68</v>
      </c>
      <c r="Z1151">
        <f t="shared" si="124"/>
        <v>-7</v>
      </c>
      <c r="AA1151" t="str">
        <f t="shared" si="125"/>
        <v>Deteriorated</v>
      </c>
    </row>
    <row r="1152" spans="1:27" x14ac:dyDescent="0.25">
      <c r="A1152">
        <v>14</v>
      </c>
      <c r="B1152" t="str">
        <f t="shared" si="119"/>
        <v>10-20 hours</v>
      </c>
      <c r="C1152">
        <v>67</v>
      </c>
      <c r="D1152" t="str">
        <f t="shared" si="120"/>
        <v>Poor</v>
      </c>
      <c r="E1152" t="s">
        <v>24</v>
      </c>
      <c r="F1152" t="s">
        <v>21</v>
      </c>
      <c r="G1152" t="s">
        <v>22</v>
      </c>
      <c r="H1152">
        <v>7</v>
      </c>
      <c r="I1152" t="str">
        <f t="shared" si="121"/>
        <v>&lt; 8 hours</v>
      </c>
      <c r="J1152">
        <v>82</v>
      </c>
      <c r="K1152" t="s">
        <v>20</v>
      </c>
      <c r="L1152" t="s">
        <v>23</v>
      </c>
      <c r="M1152">
        <v>1</v>
      </c>
      <c r="N1152" t="str">
        <f t="shared" si="122"/>
        <v>Yes</v>
      </c>
      <c r="O1152" t="s">
        <v>24</v>
      </c>
      <c r="P1152" t="s">
        <v>24</v>
      </c>
      <c r="Q1152" t="s">
        <v>25</v>
      </c>
      <c r="R1152" t="s">
        <v>34</v>
      </c>
      <c r="S1152">
        <v>3</v>
      </c>
      <c r="T1152" t="str">
        <f t="shared" si="123"/>
        <v>Moderate (2-4 hours)</v>
      </c>
      <c r="U1152" t="s">
        <v>22</v>
      </c>
      <c r="V1152" t="s">
        <v>27</v>
      </c>
      <c r="W1152" t="s">
        <v>37</v>
      </c>
      <c r="X1152" t="s">
        <v>33</v>
      </c>
      <c r="Y1152">
        <v>62</v>
      </c>
      <c r="Z1152">
        <f t="shared" si="124"/>
        <v>-20</v>
      </c>
      <c r="AA1152" t="str">
        <f t="shared" si="125"/>
        <v>Deteriorated</v>
      </c>
    </row>
    <row r="1153" spans="1:27" x14ac:dyDescent="0.25">
      <c r="A1153">
        <v>7</v>
      </c>
      <c r="B1153" t="str">
        <f t="shared" si="119"/>
        <v>1-10 hours</v>
      </c>
      <c r="C1153">
        <v>74</v>
      </c>
      <c r="D1153" t="str">
        <f t="shared" si="120"/>
        <v>Fair</v>
      </c>
      <c r="E1153" t="s">
        <v>20</v>
      </c>
      <c r="F1153" t="s">
        <v>21</v>
      </c>
      <c r="G1153" t="s">
        <v>22</v>
      </c>
      <c r="H1153">
        <v>9</v>
      </c>
      <c r="I1153" t="str">
        <f t="shared" si="121"/>
        <v>≥ 8 hours</v>
      </c>
      <c r="J1153">
        <v>98</v>
      </c>
      <c r="K1153" t="s">
        <v>21</v>
      </c>
      <c r="L1153" t="s">
        <v>23</v>
      </c>
      <c r="M1153">
        <v>3</v>
      </c>
      <c r="N1153" t="str">
        <f t="shared" si="122"/>
        <v>Yes</v>
      </c>
      <c r="O1153" t="s">
        <v>21</v>
      </c>
      <c r="P1153" t="s">
        <v>20</v>
      </c>
      <c r="Q1153" t="s">
        <v>25</v>
      </c>
      <c r="R1153" t="s">
        <v>34</v>
      </c>
      <c r="S1153">
        <v>2</v>
      </c>
      <c r="T1153" t="str">
        <f t="shared" si="123"/>
        <v>Low (0-2 hours)</v>
      </c>
      <c r="U1153" t="s">
        <v>22</v>
      </c>
      <c r="V1153" t="s">
        <v>27</v>
      </c>
      <c r="W1153" t="s">
        <v>32</v>
      </c>
      <c r="X1153" t="s">
        <v>29</v>
      </c>
      <c r="Y1153">
        <v>63</v>
      </c>
      <c r="Z1153">
        <f t="shared" si="124"/>
        <v>-35</v>
      </c>
      <c r="AA1153" t="str">
        <f t="shared" si="125"/>
        <v>Deteriorated</v>
      </c>
    </row>
    <row r="1154" spans="1:27" x14ac:dyDescent="0.25">
      <c r="A1154">
        <v>16</v>
      </c>
      <c r="B1154" t="str">
        <f t="shared" si="119"/>
        <v>10-20 hours</v>
      </c>
      <c r="C1154">
        <v>74</v>
      </c>
      <c r="D1154" t="str">
        <f t="shared" si="120"/>
        <v>Fair</v>
      </c>
      <c r="E1154" t="s">
        <v>21</v>
      </c>
      <c r="F1154" t="s">
        <v>20</v>
      </c>
      <c r="G1154" t="s">
        <v>22</v>
      </c>
      <c r="H1154">
        <v>9</v>
      </c>
      <c r="I1154" t="str">
        <f t="shared" si="121"/>
        <v>≥ 8 hours</v>
      </c>
      <c r="J1154">
        <v>79</v>
      </c>
      <c r="K1154" t="s">
        <v>21</v>
      </c>
      <c r="L1154" t="s">
        <v>23</v>
      </c>
      <c r="M1154">
        <v>0</v>
      </c>
      <c r="N1154" t="str">
        <f t="shared" si="122"/>
        <v>No</v>
      </c>
      <c r="O1154" t="s">
        <v>21</v>
      </c>
      <c r="P1154" t="s">
        <v>24</v>
      </c>
      <c r="Q1154" t="s">
        <v>25</v>
      </c>
      <c r="R1154" t="s">
        <v>34</v>
      </c>
      <c r="S1154">
        <v>4</v>
      </c>
      <c r="T1154" t="str">
        <f t="shared" si="123"/>
        <v>Moderate (2-4 hours)</v>
      </c>
      <c r="U1154" t="s">
        <v>22</v>
      </c>
      <c r="V1154" t="s">
        <v>35</v>
      </c>
      <c r="W1154" t="s">
        <v>32</v>
      </c>
      <c r="X1154" t="s">
        <v>33</v>
      </c>
      <c r="Y1154">
        <v>65</v>
      </c>
      <c r="Z1154">
        <f t="shared" si="124"/>
        <v>-14</v>
      </c>
      <c r="AA1154" t="str">
        <f t="shared" si="125"/>
        <v>Deteriorated</v>
      </c>
    </row>
    <row r="1155" spans="1:27" x14ac:dyDescent="0.25">
      <c r="A1155">
        <v>12</v>
      </c>
      <c r="B1155" t="str">
        <f t="shared" ref="B1155:B1218" si="126">IF(A1155&lt;=10,"1-10 hours",IF(A1155&lt;=20,"10-20 hours",IF(A1155&lt;=30,"20-30 hours","above 30 hours")))</f>
        <v>10-20 hours</v>
      </c>
      <c r="C1155">
        <v>79</v>
      </c>
      <c r="D1155" t="str">
        <f t="shared" ref="D1155:D1218" si="127">IF(C1155=100,"Perfect",
IF(C1155&gt;=90,"Very Good",
IF(C1155&gt;=80,"Good",
IF(C1155&gt;=70,"Fair",
IF(C1155&gt;=60,"Poor","Below 60")))))</f>
        <v>Fair</v>
      </c>
      <c r="E1155" t="s">
        <v>20</v>
      </c>
      <c r="F1155" t="s">
        <v>21</v>
      </c>
      <c r="G1155" t="s">
        <v>22</v>
      </c>
      <c r="H1155">
        <v>6</v>
      </c>
      <c r="I1155" t="str">
        <f t="shared" ref="I1155:I1218" si="128">IF(H1155&lt;8,"&lt; 8 hours","≥ 8 hours")</f>
        <v>&lt; 8 hours</v>
      </c>
      <c r="J1155">
        <v>55</v>
      </c>
      <c r="K1155" t="s">
        <v>24</v>
      </c>
      <c r="L1155" t="s">
        <v>23</v>
      </c>
      <c r="M1155">
        <v>1</v>
      </c>
      <c r="N1155" t="str">
        <f t="shared" ref="N1155:N1218" si="129">IF(M1155=0,"No","Yes")</f>
        <v>Yes</v>
      </c>
      <c r="O1155" t="s">
        <v>20</v>
      </c>
      <c r="P1155" t="s">
        <v>21</v>
      </c>
      <c r="Q1155" t="s">
        <v>36</v>
      </c>
      <c r="R1155" t="s">
        <v>34</v>
      </c>
      <c r="S1155">
        <v>4</v>
      </c>
      <c r="T1155" t="str">
        <f t="shared" ref="T1155:T1218" si="130">IF(S1155&lt;=2,"Low (0-2 hours)",IF(S1155&lt;=4,"Moderate (2-4 hours)","High (4-6 hours)"))</f>
        <v>Moderate (2-4 hours)</v>
      </c>
      <c r="U1155" t="s">
        <v>22</v>
      </c>
      <c r="V1155" t="s">
        <v>31</v>
      </c>
      <c r="W1155" t="s">
        <v>37</v>
      </c>
      <c r="X1155" t="s">
        <v>33</v>
      </c>
      <c r="Y1155">
        <v>62</v>
      </c>
      <c r="Z1155">
        <f t="shared" ref="Z1155:Z1218" si="131">Y1155-J1155</f>
        <v>7</v>
      </c>
      <c r="AA1155" t="str">
        <f t="shared" ref="AA1155:AA1218" si="132">IF(Z1155&gt;2,"Improved",IF(Z1155&lt;-2,"Deteriorated","Same"))</f>
        <v>Improved</v>
      </c>
    </row>
    <row r="1156" spans="1:27" x14ac:dyDescent="0.25">
      <c r="A1156">
        <v>30</v>
      </c>
      <c r="B1156" t="str">
        <f t="shared" si="126"/>
        <v>20-30 hours</v>
      </c>
      <c r="C1156">
        <v>73</v>
      </c>
      <c r="D1156" t="str">
        <f t="shared" si="127"/>
        <v>Fair</v>
      </c>
      <c r="E1156" t="s">
        <v>20</v>
      </c>
      <c r="F1156" t="s">
        <v>24</v>
      </c>
      <c r="G1156" t="s">
        <v>22</v>
      </c>
      <c r="H1156">
        <v>7</v>
      </c>
      <c r="I1156" t="str">
        <f t="shared" si="128"/>
        <v>&lt; 8 hours</v>
      </c>
      <c r="J1156">
        <v>68</v>
      </c>
      <c r="K1156" t="s">
        <v>24</v>
      </c>
      <c r="L1156" t="s">
        <v>23</v>
      </c>
      <c r="M1156">
        <v>0</v>
      </c>
      <c r="N1156" t="str">
        <f t="shared" si="129"/>
        <v>No</v>
      </c>
      <c r="O1156" t="s">
        <v>20</v>
      </c>
      <c r="P1156" t="s">
        <v>21</v>
      </c>
      <c r="Q1156" t="s">
        <v>25</v>
      </c>
      <c r="R1156" t="s">
        <v>26</v>
      </c>
      <c r="S1156">
        <v>2</v>
      </c>
      <c r="T1156" t="str">
        <f t="shared" si="130"/>
        <v>Low (0-2 hours)</v>
      </c>
      <c r="U1156" t="s">
        <v>22</v>
      </c>
      <c r="V1156" t="s">
        <v>35</v>
      </c>
      <c r="W1156" t="s">
        <v>28</v>
      </c>
      <c r="X1156" t="s">
        <v>29</v>
      </c>
      <c r="Y1156">
        <v>67</v>
      </c>
      <c r="Z1156">
        <f t="shared" si="131"/>
        <v>-1</v>
      </c>
      <c r="AA1156" t="str">
        <f t="shared" si="132"/>
        <v>Same</v>
      </c>
    </row>
    <row r="1157" spans="1:27" x14ac:dyDescent="0.25">
      <c r="A1157">
        <v>26</v>
      </c>
      <c r="B1157" t="str">
        <f t="shared" si="126"/>
        <v>20-30 hours</v>
      </c>
      <c r="C1157">
        <v>64</v>
      </c>
      <c r="D1157" t="str">
        <f t="shared" si="127"/>
        <v>Poor</v>
      </c>
      <c r="E1157" t="s">
        <v>20</v>
      </c>
      <c r="F1157" t="s">
        <v>21</v>
      </c>
      <c r="G1157" t="s">
        <v>22</v>
      </c>
      <c r="H1157">
        <v>6</v>
      </c>
      <c r="I1157" t="str">
        <f t="shared" si="128"/>
        <v>&lt; 8 hours</v>
      </c>
      <c r="J1157">
        <v>62</v>
      </c>
      <c r="K1157" t="s">
        <v>20</v>
      </c>
      <c r="L1157" t="s">
        <v>23</v>
      </c>
      <c r="M1157">
        <v>1</v>
      </c>
      <c r="N1157" t="str">
        <f t="shared" si="129"/>
        <v>Yes</v>
      </c>
      <c r="O1157" t="s">
        <v>20</v>
      </c>
      <c r="P1157" t="s">
        <v>24</v>
      </c>
      <c r="Q1157" t="s">
        <v>36</v>
      </c>
      <c r="R1157" t="s">
        <v>26</v>
      </c>
      <c r="S1157">
        <v>5</v>
      </c>
      <c r="T1157" t="str">
        <f t="shared" si="130"/>
        <v>High (4-6 hours)</v>
      </c>
      <c r="U1157" t="s">
        <v>22</v>
      </c>
      <c r="V1157" t="s">
        <v>27</v>
      </c>
      <c r="W1157" t="s">
        <v>32</v>
      </c>
      <c r="X1157" t="s">
        <v>29</v>
      </c>
      <c r="Y1157">
        <v>64</v>
      </c>
      <c r="Z1157">
        <f t="shared" si="131"/>
        <v>2</v>
      </c>
      <c r="AA1157" t="str">
        <f t="shared" si="132"/>
        <v>Same</v>
      </c>
    </row>
    <row r="1158" spans="1:27" x14ac:dyDescent="0.25">
      <c r="A1158">
        <v>16</v>
      </c>
      <c r="B1158" t="str">
        <f t="shared" si="126"/>
        <v>10-20 hours</v>
      </c>
      <c r="C1158">
        <v>66</v>
      </c>
      <c r="D1158" t="str">
        <f t="shared" si="127"/>
        <v>Poor</v>
      </c>
      <c r="E1158" t="s">
        <v>24</v>
      </c>
      <c r="F1158" t="s">
        <v>20</v>
      </c>
      <c r="G1158" t="s">
        <v>22</v>
      </c>
      <c r="H1158">
        <v>6</v>
      </c>
      <c r="I1158" t="str">
        <f t="shared" si="128"/>
        <v>&lt; 8 hours</v>
      </c>
      <c r="J1158">
        <v>63</v>
      </c>
      <c r="K1158" t="s">
        <v>20</v>
      </c>
      <c r="L1158" t="s">
        <v>23</v>
      </c>
      <c r="M1158">
        <v>2</v>
      </c>
      <c r="N1158" t="str">
        <f t="shared" si="129"/>
        <v>Yes</v>
      </c>
      <c r="O1158" t="s">
        <v>24</v>
      </c>
      <c r="P1158" t="s">
        <v>21</v>
      </c>
      <c r="Q1158" t="s">
        <v>25</v>
      </c>
      <c r="R1158" t="s">
        <v>34</v>
      </c>
      <c r="S1158">
        <v>3</v>
      </c>
      <c r="T1158" t="str">
        <f t="shared" si="130"/>
        <v>Moderate (2-4 hours)</v>
      </c>
      <c r="U1158" t="s">
        <v>22</v>
      </c>
      <c r="V1158" t="s">
        <v>31</v>
      </c>
      <c r="W1158" t="s">
        <v>32</v>
      </c>
      <c r="X1158" t="s">
        <v>29</v>
      </c>
      <c r="Y1158">
        <v>61</v>
      </c>
      <c r="Z1158">
        <f t="shared" si="131"/>
        <v>-2</v>
      </c>
      <c r="AA1158" t="str">
        <f t="shared" si="132"/>
        <v>Same</v>
      </c>
    </row>
    <row r="1159" spans="1:27" x14ac:dyDescent="0.25">
      <c r="A1159">
        <v>34</v>
      </c>
      <c r="B1159" t="str">
        <f t="shared" si="126"/>
        <v>above 30 hours</v>
      </c>
      <c r="C1159">
        <v>61</v>
      </c>
      <c r="D1159" t="str">
        <f t="shared" si="127"/>
        <v>Poor</v>
      </c>
      <c r="E1159" t="s">
        <v>20</v>
      </c>
      <c r="F1159" t="s">
        <v>24</v>
      </c>
      <c r="G1159" t="s">
        <v>22</v>
      </c>
      <c r="H1159">
        <v>9</v>
      </c>
      <c r="I1159" t="str">
        <f t="shared" si="128"/>
        <v>≥ 8 hours</v>
      </c>
      <c r="J1159">
        <v>75</v>
      </c>
      <c r="K1159" t="s">
        <v>24</v>
      </c>
      <c r="L1159" t="s">
        <v>23</v>
      </c>
      <c r="M1159">
        <v>1</v>
      </c>
      <c r="N1159" t="str">
        <f t="shared" si="129"/>
        <v>Yes</v>
      </c>
      <c r="O1159" t="s">
        <v>20</v>
      </c>
      <c r="P1159" t="s">
        <v>24</v>
      </c>
      <c r="Q1159" t="s">
        <v>25</v>
      </c>
      <c r="R1159" t="s">
        <v>34</v>
      </c>
      <c r="S1159">
        <v>2</v>
      </c>
      <c r="T1159" t="str">
        <f t="shared" si="130"/>
        <v>Low (0-2 hours)</v>
      </c>
      <c r="U1159" t="s">
        <v>22</v>
      </c>
      <c r="V1159" t="s">
        <v>31</v>
      </c>
      <c r="W1159" t="s">
        <v>37</v>
      </c>
      <c r="X1159" t="s">
        <v>29</v>
      </c>
      <c r="Y1159">
        <v>65</v>
      </c>
      <c r="Z1159">
        <f t="shared" si="131"/>
        <v>-10</v>
      </c>
      <c r="AA1159" t="str">
        <f t="shared" si="132"/>
        <v>Deteriorated</v>
      </c>
    </row>
    <row r="1160" spans="1:27" x14ac:dyDescent="0.25">
      <c r="A1160">
        <v>26</v>
      </c>
      <c r="B1160" t="str">
        <f t="shared" si="126"/>
        <v>20-30 hours</v>
      </c>
      <c r="C1160">
        <v>79</v>
      </c>
      <c r="D1160" t="str">
        <f t="shared" si="127"/>
        <v>Fair</v>
      </c>
      <c r="E1160" t="s">
        <v>21</v>
      </c>
      <c r="F1160" t="s">
        <v>20</v>
      </c>
      <c r="G1160" t="s">
        <v>22</v>
      </c>
      <c r="H1160">
        <v>7</v>
      </c>
      <c r="I1160" t="str">
        <f t="shared" si="128"/>
        <v>&lt; 8 hours</v>
      </c>
      <c r="J1160">
        <v>66</v>
      </c>
      <c r="K1160" t="s">
        <v>24</v>
      </c>
      <c r="L1160" t="s">
        <v>23</v>
      </c>
      <c r="M1160">
        <v>1</v>
      </c>
      <c r="N1160" t="str">
        <f t="shared" si="129"/>
        <v>Yes</v>
      </c>
      <c r="O1160" t="s">
        <v>21</v>
      </c>
      <c r="P1160" t="s">
        <v>24</v>
      </c>
      <c r="Q1160" t="s">
        <v>25</v>
      </c>
      <c r="R1160" t="s">
        <v>26</v>
      </c>
      <c r="S1160">
        <v>5</v>
      </c>
      <c r="T1160" t="str">
        <f t="shared" si="130"/>
        <v>High (4-6 hours)</v>
      </c>
      <c r="U1160" t="s">
        <v>23</v>
      </c>
      <c r="V1160" t="s">
        <v>27</v>
      </c>
      <c r="W1160" t="s">
        <v>32</v>
      </c>
      <c r="X1160" t="s">
        <v>29</v>
      </c>
      <c r="Y1160">
        <v>67</v>
      </c>
      <c r="Z1160">
        <f t="shared" si="131"/>
        <v>1</v>
      </c>
      <c r="AA1160" t="str">
        <f t="shared" si="132"/>
        <v>Same</v>
      </c>
    </row>
    <row r="1161" spans="1:27" x14ac:dyDescent="0.25">
      <c r="A1161">
        <v>18</v>
      </c>
      <c r="B1161" t="str">
        <f t="shared" si="126"/>
        <v>10-20 hours</v>
      </c>
      <c r="C1161">
        <v>98</v>
      </c>
      <c r="D1161" t="str">
        <f t="shared" si="127"/>
        <v>Very Good</v>
      </c>
      <c r="E1161" t="s">
        <v>21</v>
      </c>
      <c r="F1161" t="s">
        <v>20</v>
      </c>
      <c r="G1161" t="s">
        <v>22</v>
      </c>
      <c r="H1161">
        <v>7</v>
      </c>
      <c r="I1161" t="str">
        <f t="shared" si="128"/>
        <v>&lt; 8 hours</v>
      </c>
      <c r="J1161">
        <v>64</v>
      </c>
      <c r="K1161" t="s">
        <v>24</v>
      </c>
      <c r="L1161" t="s">
        <v>23</v>
      </c>
      <c r="M1161">
        <v>0</v>
      </c>
      <c r="N1161" t="str">
        <f t="shared" si="129"/>
        <v>No</v>
      </c>
      <c r="O1161" t="s">
        <v>24</v>
      </c>
      <c r="P1161" t="s">
        <v>24</v>
      </c>
      <c r="Q1161" t="s">
        <v>25</v>
      </c>
      <c r="R1161" t="s">
        <v>26</v>
      </c>
      <c r="S1161">
        <v>4</v>
      </c>
      <c r="T1161" t="str">
        <f t="shared" si="130"/>
        <v>Moderate (2-4 hours)</v>
      </c>
      <c r="U1161" t="s">
        <v>22</v>
      </c>
      <c r="V1161" t="s">
        <v>35</v>
      </c>
      <c r="W1161" t="s">
        <v>32</v>
      </c>
      <c r="X1161" t="s">
        <v>29</v>
      </c>
      <c r="Y1161">
        <v>70</v>
      </c>
      <c r="Z1161">
        <f t="shared" si="131"/>
        <v>6</v>
      </c>
      <c r="AA1161" t="str">
        <f t="shared" si="132"/>
        <v>Improved</v>
      </c>
    </row>
    <row r="1162" spans="1:27" x14ac:dyDescent="0.25">
      <c r="A1162">
        <v>5</v>
      </c>
      <c r="B1162" t="str">
        <f t="shared" si="126"/>
        <v>1-10 hours</v>
      </c>
      <c r="C1162">
        <v>65</v>
      </c>
      <c r="D1162" t="str">
        <f t="shared" si="127"/>
        <v>Poor</v>
      </c>
      <c r="E1162" t="s">
        <v>24</v>
      </c>
      <c r="F1162" t="s">
        <v>21</v>
      </c>
      <c r="G1162" t="s">
        <v>23</v>
      </c>
      <c r="H1162">
        <v>7</v>
      </c>
      <c r="I1162" t="str">
        <f t="shared" si="128"/>
        <v>&lt; 8 hours</v>
      </c>
      <c r="J1162">
        <v>98</v>
      </c>
      <c r="K1162" t="s">
        <v>20</v>
      </c>
      <c r="L1162" t="s">
        <v>23</v>
      </c>
      <c r="M1162">
        <v>1</v>
      </c>
      <c r="N1162" t="str">
        <f t="shared" si="129"/>
        <v>Yes</v>
      </c>
      <c r="O1162" t="s">
        <v>20</v>
      </c>
      <c r="P1162" t="s">
        <v>20</v>
      </c>
      <c r="Q1162" t="s">
        <v>36</v>
      </c>
      <c r="R1162" t="s">
        <v>26</v>
      </c>
      <c r="S1162">
        <v>3</v>
      </c>
      <c r="T1162" t="str">
        <f t="shared" si="130"/>
        <v>Moderate (2-4 hours)</v>
      </c>
      <c r="U1162" t="s">
        <v>22</v>
      </c>
      <c r="V1162" t="s">
        <v>27</v>
      </c>
      <c r="W1162" t="s">
        <v>37</v>
      </c>
      <c r="X1162" t="s">
        <v>29</v>
      </c>
      <c r="Y1162">
        <v>59</v>
      </c>
      <c r="Z1162">
        <f t="shared" si="131"/>
        <v>-39</v>
      </c>
      <c r="AA1162" t="str">
        <f t="shared" si="132"/>
        <v>Deteriorated</v>
      </c>
    </row>
    <row r="1163" spans="1:27" x14ac:dyDescent="0.25">
      <c r="A1163">
        <v>34</v>
      </c>
      <c r="B1163" t="str">
        <f t="shared" si="126"/>
        <v>above 30 hours</v>
      </c>
      <c r="C1163">
        <v>98</v>
      </c>
      <c r="D1163" t="str">
        <f t="shared" si="127"/>
        <v>Very Good</v>
      </c>
      <c r="E1163" t="s">
        <v>24</v>
      </c>
      <c r="F1163" t="s">
        <v>21</v>
      </c>
      <c r="G1163" t="s">
        <v>22</v>
      </c>
      <c r="H1163">
        <v>7</v>
      </c>
      <c r="I1163" t="str">
        <f t="shared" si="128"/>
        <v>&lt; 8 hours</v>
      </c>
      <c r="J1163">
        <v>79</v>
      </c>
      <c r="K1163" t="s">
        <v>24</v>
      </c>
      <c r="L1163" t="s">
        <v>23</v>
      </c>
      <c r="M1163">
        <v>1</v>
      </c>
      <c r="N1163" t="str">
        <f t="shared" si="129"/>
        <v>Yes</v>
      </c>
      <c r="O1163" t="s">
        <v>20</v>
      </c>
      <c r="P1163" t="s">
        <v>24</v>
      </c>
      <c r="Q1163" t="s">
        <v>36</v>
      </c>
      <c r="R1163" t="s">
        <v>34</v>
      </c>
      <c r="S1163">
        <v>4</v>
      </c>
      <c r="T1163" t="str">
        <f t="shared" si="130"/>
        <v>Moderate (2-4 hours)</v>
      </c>
      <c r="U1163" t="s">
        <v>22</v>
      </c>
      <c r="V1163" t="s">
        <v>31</v>
      </c>
      <c r="W1163" t="s">
        <v>28</v>
      </c>
      <c r="X1163" t="s">
        <v>29</v>
      </c>
      <c r="Y1163">
        <v>75</v>
      </c>
      <c r="Z1163">
        <f t="shared" si="131"/>
        <v>-4</v>
      </c>
      <c r="AA1163" t="str">
        <f t="shared" si="132"/>
        <v>Deteriorated</v>
      </c>
    </row>
    <row r="1164" spans="1:27" x14ac:dyDescent="0.25">
      <c r="A1164">
        <v>12</v>
      </c>
      <c r="B1164" t="str">
        <f t="shared" si="126"/>
        <v>10-20 hours</v>
      </c>
      <c r="C1164">
        <v>89</v>
      </c>
      <c r="D1164" t="str">
        <f t="shared" si="127"/>
        <v>Good</v>
      </c>
      <c r="E1164" t="s">
        <v>20</v>
      </c>
      <c r="F1164" t="s">
        <v>24</v>
      </c>
      <c r="G1164" t="s">
        <v>23</v>
      </c>
      <c r="H1164">
        <v>7</v>
      </c>
      <c r="I1164" t="str">
        <f t="shared" si="128"/>
        <v>&lt; 8 hours</v>
      </c>
      <c r="J1164">
        <v>63</v>
      </c>
      <c r="K1164" t="s">
        <v>24</v>
      </c>
      <c r="L1164" t="s">
        <v>23</v>
      </c>
      <c r="M1164">
        <v>4</v>
      </c>
      <c r="N1164" t="str">
        <f t="shared" si="129"/>
        <v>Yes</v>
      </c>
      <c r="O1164" t="s">
        <v>20</v>
      </c>
      <c r="P1164" t="s">
        <v>21</v>
      </c>
      <c r="Q1164" t="s">
        <v>25</v>
      </c>
      <c r="R1164" t="s">
        <v>34</v>
      </c>
      <c r="S1164">
        <v>2</v>
      </c>
      <c r="T1164" t="str">
        <f t="shared" si="130"/>
        <v>Low (0-2 hours)</v>
      </c>
      <c r="U1164" t="s">
        <v>22</v>
      </c>
      <c r="V1164" t="s">
        <v>31</v>
      </c>
      <c r="W1164" t="s">
        <v>28</v>
      </c>
      <c r="X1164" t="s">
        <v>29</v>
      </c>
      <c r="Y1164">
        <v>67</v>
      </c>
      <c r="Z1164">
        <f t="shared" si="131"/>
        <v>4</v>
      </c>
      <c r="AA1164" t="str">
        <f t="shared" si="132"/>
        <v>Improved</v>
      </c>
    </row>
    <row r="1165" spans="1:27" x14ac:dyDescent="0.25">
      <c r="A1165">
        <v>10</v>
      </c>
      <c r="B1165" t="str">
        <f t="shared" si="126"/>
        <v>1-10 hours</v>
      </c>
      <c r="C1165">
        <v>85</v>
      </c>
      <c r="D1165" t="str">
        <f t="shared" si="127"/>
        <v>Good</v>
      </c>
      <c r="E1165" t="s">
        <v>24</v>
      </c>
      <c r="F1165" t="s">
        <v>24</v>
      </c>
      <c r="G1165" t="s">
        <v>23</v>
      </c>
      <c r="H1165">
        <v>6</v>
      </c>
      <c r="I1165" t="str">
        <f t="shared" si="128"/>
        <v>&lt; 8 hours</v>
      </c>
      <c r="J1165">
        <v>64</v>
      </c>
      <c r="K1165" t="s">
        <v>20</v>
      </c>
      <c r="L1165" t="s">
        <v>23</v>
      </c>
      <c r="M1165">
        <v>1</v>
      </c>
      <c r="N1165" t="str">
        <f t="shared" si="129"/>
        <v>Yes</v>
      </c>
      <c r="O1165" t="s">
        <v>24</v>
      </c>
      <c r="P1165" t="s">
        <v>24</v>
      </c>
      <c r="Q1165" t="s">
        <v>25</v>
      </c>
      <c r="R1165" t="s">
        <v>30</v>
      </c>
      <c r="S1165">
        <v>3</v>
      </c>
      <c r="T1165" t="str">
        <f t="shared" si="130"/>
        <v>Moderate (2-4 hours)</v>
      </c>
      <c r="U1165" t="s">
        <v>22</v>
      </c>
      <c r="V1165" t="s">
        <v>31</v>
      </c>
      <c r="W1165" t="s">
        <v>28</v>
      </c>
      <c r="X1165" t="s">
        <v>29</v>
      </c>
      <c r="Y1165">
        <v>64</v>
      </c>
      <c r="Z1165">
        <f t="shared" si="131"/>
        <v>0</v>
      </c>
      <c r="AA1165" t="str">
        <f t="shared" si="132"/>
        <v>Same</v>
      </c>
    </row>
    <row r="1166" spans="1:27" x14ac:dyDescent="0.25">
      <c r="A1166">
        <v>26</v>
      </c>
      <c r="B1166" t="str">
        <f t="shared" si="126"/>
        <v>20-30 hours</v>
      </c>
      <c r="C1166">
        <v>86</v>
      </c>
      <c r="D1166" t="str">
        <f t="shared" si="127"/>
        <v>Good</v>
      </c>
      <c r="E1166" t="s">
        <v>24</v>
      </c>
      <c r="F1166" t="s">
        <v>21</v>
      </c>
      <c r="G1166" t="s">
        <v>23</v>
      </c>
      <c r="H1166">
        <v>9</v>
      </c>
      <c r="I1166" t="str">
        <f t="shared" si="128"/>
        <v>≥ 8 hours</v>
      </c>
      <c r="J1166">
        <v>91</v>
      </c>
      <c r="K1166" t="s">
        <v>24</v>
      </c>
      <c r="L1166" t="s">
        <v>23</v>
      </c>
      <c r="M1166">
        <v>3</v>
      </c>
      <c r="N1166" t="str">
        <f t="shared" si="129"/>
        <v>Yes</v>
      </c>
      <c r="O1166" t="s">
        <v>21</v>
      </c>
      <c r="P1166" t="s">
        <v>24</v>
      </c>
      <c r="Q1166" t="s">
        <v>25</v>
      </c>
      <c r="R1166" t="s">
        <v>34</v>
      </c>
      <c r="S1166">
        <v>3</v>
      </c>
      <c r="T1166" t="str">
        <f t="shared" si="130"/>
        <v>Moderate (2-4 hours)</v>
      </c>
      <c r="U1166" t="s">
        <v>23</v>
      </c>
      <c r="V1166" t="s">
        <v>27</v>
      </c>
      <c r="W1166" t="s">
        <v>28</v>
      </c>
      <c r="X1166" t="s">
        <v>33</v>
      </c>
      <c r="Y1166">
        <v>72</v>
      </c>
      <c r="Z1166">
        <f t="shared" si="131"/>
        <v>-19</v>
      </c>
      <c r="AA1166" t="str">
        <f t="shared" si="132"/>
        <v>Deteriorated</v>
      </c>
    </row>
    <row r="1167" spans="1:27" x14ac:dyDescent="0.25">
      <c r="A1167">
        <v>35</v>
      </c>
      <c r="B1167" t="str">
        <f t="shared" si="126"/>
        <v>above 30 hours</v>
      </c>
      <c r="C1167">
        <v>93</v>
      </c>
      <c r="D1167" t="str">
        <f t="shared" si="127"/>
        <v>Very Good</v>
      </c>
      <c r="E1167" t="s">
        <v>24</v>
      </c>
      <c r="F1167" t="s">
        <v>24</v>
      </c>
      <c r="G1167" t="s">
        <v>23</v>
      </c>
      <c r="H1167">
        <v>6</v>
      </c>
      <c r="I1167" t="str">
        <f t="shared" si="128"/>
        <v>&lt; 8 hours</v>
      </c>
      <c r="J1167">
        <v>94</v>
      </c>
      <c r="K1167" t="s">
        <v>24</v>
      </c>
      <c r="L1167" t="s">
        <v>23</v>
      </c>
      <c r="M1167">
        <v>5</v>
      </c>
      <c r="N1167" t="str">
        <f t="shared" si="129"/>
        <v>Yes</v>
      </c>
      <c r="O1167" t="s">
        <v>24</v>
      </c>
      <c r="P1167" t="s">
        <v>24</v>
      </c>
      <c r="Q1167" t="s">
        <v>25</v>
      </c>
      <c r="R1167" t="s">
        <v>34</v>
      </c>
      <c r="S1167">
        <v>2</v>
      </c>
      <c r="T1167" t="str">
        <f t="shared" si="130"/>
        <v>Low (0-2 hours)</v>
      </c>
      <c r="U1167" t="s">
        <v>23</v>
      </c>
      <c r="V1167" t="s">
        <v>31</v>
      </c>
      <c r="W1167" t="s">
        <v>28</v>
      </c>
      <c r="X1167" t="s">
        <v>33</v>
      </c>
      <c r="Y1167">
        <v>76</v>
      </c>
      <c r="Z1167">
        <f t="shared" si="131"/>
        <v>-18</v>
      </c>
      <c r="AA1167" t="str">
        <f t="shared" si="132"/>
        <v>Deteriorated</v>
      </c>
    </row>
    <row r="1168" spans="1:27" x14ac:dyDescent="0.25">
      <c r="A1168">
        <v>28</v>
      </c>
      <c r="B1168" t="str">
        <f t="shared" si="126"/>
        <v>20-30 hours</v>
      </c>
      <c r="C1168">
        <v>64</v>
      </c>
      <c r="D1168" t="str">
        <f t="shared" si="127"/>
        <v>Poor</v>
      </c>
      <c r="E1168" t="s">
        <v>24</v>
      </c>
      <c r="F1168" t="s">
        <v>21</v>
      </c>
      <c r="G1168" t="s">
        <v>23</v>
      </c>
      <c r="H1168">
        <v>6</v>
      </c>
      <c r="I1168" t="str">
        <f t="shared" si="128"/>
        <v>&lt; 8 hours</v>
      </c>
      <c r="J1168">
        <v>84</v>
      </c>
      <c r="K1168" t="s">
        <v>20</v>
      </c>
      <c r="L1168" t="s">
        <v>23</v>
      </c>
      <c r="M1168">
        <v>2</v>
      </c>
      <c r="N1168" t="str">
        <f t="shared" si="129"/>
        <v>Yes</v>
      </c>
      <c r="O1168" t="s">
        <v>24</v>
      </c>
      <c r="P1168" t="s">
        <v>24</v>
      </c>
      <c r="Q1168" t="s">
        <v>36</v>
      </c>
      <c r="R1168" t="s">
        <v>26</v>
      </c>
      <c r="S1168">
        <v>2</v>
      </c>
      <c r="T1168" t="str">
        <f t="shared" si="130"/>
        <v>Low (0-2 hours)</v>
      </c>
      <c r="U1168" t="s">
        <v>22</v>
      </c>
      <c r="V1168" t="s">
        <v>35</v>
      </c>
      <c r="W1168" t="s">
        <v>28</v>
      </c>
      <c r="X1168" t="s">
        <v>29</v>
      </c>
      <c r="Y1168">
        <v>69</v>
      </c>
      <c r="Z1168">
        <f t="shared" si="131"/>
        <v>-15</v>
      </c>
      <c r="AA1168" t="str">
        <f t="shared" si="132"/>
        <v>Deteriorated</v>
      </c>
    </row>
    <row r="1169" spans="1:27" x14ac:dyDescent="0.25">
      <c r="A1169">
        <v>23</v>
      </c>
      <c r="B1169" t="str">
        <f t="shared" si="126"/>
        <v>20-30 hours</v>
      </c>
      <c r="C1169">
        <v>80</v>
      </c>
      <c r="D1169" t="str">
        <f t="shared" si="127"/>
        <v>Good</v>
      </c>
      <c r="E1169" t="s">
        <v>20</v>
      </c>
      <c r="F1169" t="s">
        <v>24</v>
      </c>
      <c r="G1169" t="s">
        <v>22</v>
      </c>
      <c r="H1169">
        <v>7</v>
      </c>
      <c r="I1169" t="str">
        <f t="shared" si="128"/>
        <v>&lt; 8 hours</v>
      </c>
      <c r="J1169">
        <v>72</v>
      </c>
      <c r="K1169" t="s">
        <v>20</v>
      </c>
      <c r="L1169" t="s">
        <v>23</v>
      </c>
      <c r="M1169">
        <v>0</v>
      </c>
      <c r="N1169" t="str">
        <f t="shared" si="129"/>
        <v>No</v>
      </c>
      <c r="O1169" t="s">
        <v>20</v>
      </c>
      <c r="P1169" t="s">
        <v>21</v>
      </c>
      <c r="Q1169" t="s">
        <v>25</v>
      </c>
      <c r="R1169" t="s">
        <v>30</v>
      </c>
      <c r="S1169">
        <v>5</v>
      </c>
      <c r="T1169" t="str">
        <f t="shared" si="130"/>
        <v>High (4-6 hours)</v>
      </c>
      <c r="U1169" t="s">
        <v>22</v>
      </c>
      <c r="V1169" t="s">
        <v>27</v>
      </c>
      <c r="W1169" t="s">
        <v>28</v>
      </c>
      <c r="X1169" t="s">
        <v>29</v>
      </c>
      <c r="Y1169">
        <v>65</v>
      </c>
      <c r="Z1169">
        <f t="shared" si="131"/>
        <v>-7</v>
      </c>
      <c r="AA1169" t="str">
        <f t="shared" si="132"/>
        <v>Deteriorated</v>
      </c>
    </row>
    <row r="1170" spans="1:27" x14ac:dyDescent="0.25">
      <c r="A1170">
        <v>24</v>
      </c>
      <c r="B1170" t="str">
        <f t="shared" si="126"/>
        <v>20-30 hours</v>
      </c>
      <c r="C1170">
        <v>88</v>
      </c>
      <c r="D1170" t="str">
        <f t="shared" si="127"/>
        <v>Good</v>
      </c>
      <c r="E1170" t="s">
        <v>21</v>
      </c>
      <c r="F1170" t="s">
        <v>24</v>
      </c>
      <c r="G1170" t="s">
        <v>22</v>
      </c>
      <c r="H1170">
        <v>10</v>
      </c>
      <c r="I1170" t="str">
        <f t="shared" si="128"/>
        <v>≥ 8 hours</v>
      </c>
      <c r="J1170">
        <v>88</v>
      </c>
      <c r="K1170" t="s">
        <v>20</v>
      </c>
      <c r="L1170" t="s">
        <v>23</v>
      </c>
      <c r="M1170">
        <v>2</v>
      </c>
      <c r="N1170" t="str">
        <f t="shared" si="129"/>
        <v>Yes</v>
      </c>
      <c r="O1170" t="s">
        <v>21</v>
      </c>
      <c r="P1170" t="s">
        <v>21</v>
      </c>
      <c r="Q1170" t="s">
        <v>25</v>
      </c>
      <c r="R1170" t="s">
        <v>26</v>
      </c>
      <c r="S1170">
        <v>1</v>
      </c>
      <c r="T1170" t="str">
        <f t="shared" si="130"/>
        <v>Low (0-2 hours)</v>
      </c>
      <c r="U1170" t="s">
        <v>22</v>
      </c>
      <c r="V1170" t="s">
        <v>35</v>
      </c>
      <c r="W1170" t="s">
        <v>37</v>
      </c>
      <c r="X1170" t="s">
        <v>33</v>
      </c>
      <c r="Y1170">
        <v>72</v>
      </c>
      <c r="Z1170">
        <f t="shared" si="131"/>
        <v>-16</v>
      </c>
      <c r="AA1170" t="str">
        <f t="shared" si="132"/>
        <v>Deteriorated</v>
      </c>
    </row>
    <row r="1171" spans="1:27" x14ac:dyDescent="0.25">
      <c r="A1171">
        <v>25</v>
      </c>
      <c r="B1171" t="str">
        <f t="shared" si="126"/>
        <v>20-30 hours</v>
      </c>
      <c r="C1171">
        <v>83</v>
      </c>
      <c r="D1171" t="str">
        <f t="shared" si="127"/>
        <v>Good</v>
      </c>
      <c r="E1171" t="s">
        <v>24</v>
      </c>
      <c r="F1171" t="s">
        <v>21</v>
      </c>
      <c r="G1171" t="s">
        <v>23</v>
      </c>
      <c r="H1171">
        <v>6</v>
      </c>
      <c r="I1171" t="str">
        <f t="shared" si="128"/>
        <v>&lt; 8 hours</v>
      </c>
      <c r="J1171">
        <v>97</v>
      </c>
      <c r="K1171" t="s">
        <v>20</v>
      </c>
      <c r="L1171" t="s">
        <v>23</v>
      </c>
      <c r="M1171">
        <v>0</v>
      </c>
      <c r="N1171" t="str">
        <f t="shared" si="129"/>
        <v>No</v>
      </c>
      <c r="O1171" t="s">
        <v>20</v>
      </c>
      <c r="P1171" t="s">
        <v>20</v>
      </c>
      <c r="Q1171" t="s">
        <v>25</v>
      </c>
      <c r="R1171" t="s">
        <v>34</v>
      </c>
      <c r="S1171">
        <v>4</v>
      </c>
      <c r="T1171" t="str">
        <f t="shared" si="130"/>
        <v>Moderate (2-4 hours)</v>
      </c>
      <c r="U1171" t="s">
        <v>22</v>
      </c>
      <c r="V1171" t="s">
        <v>27</v>
      </c>
      <c r="W1171" t="s">
        <v>28</v>
      </c>
      <c r="X1171" t="s">
        <v>29</v>
      </c>
      <c r="Y1171">
        <v>69</v>
      </c>
      <c r="Z1171">
        <f t="shared" si="131"/>
        <v>-28</v>
      </c>
      <c r="AA1171" t="str">
        <f t="shared" si="132"/>
        <v>Deteriorated</v>
      </c>
    </row>
    <row r="1172" spans="1:27" x14ac:dyDescent="0.25">
      <c r="A1172">
        <v>25</v>
      </c>
      <c r="B1172" t="str">
        <f t="shared" si="126"/>
        <v>20-30 hours</v>
      </c>
      <c r="C1172">
        <v>93</v>
      </c>
      <c r="D1172" t="str">
        <f t="shared" si="127"/>
        <v>Very Good</v>
      </c>
      <c r="E1172" t="s">
        <v>21</v>
      </c>
      <c r="F1172" t="s">
        <v>24</v>
      </c>
      <c r="G1172" t="s">
        <v>22</v>
      </c>
      <c r="H1172">
        <v>8</v>
      </c>
      <c r="I1172" t="str">
        <f t="shared" si="128"/>
        <v>≥ 8 hours</v>
      </c>
      <c r="J1172">
        <v>58</v>
      </c>
      <c r="K1172" t="s">
        <v>24</v>
      </c>
      <c r="L1172" t="s">
        <v>23</v>
      </c>
      <c r="M1172">
        <v>0</v>
      </c>
      <c r="N1172" t="str">
        <f t="shared" si="129"/>
        <v>No</v>
      </c>
      <c r="O1172" t="s">
        <v>21</v>
      </c>
      <c r="P1172" t="s">
        <v>24</v>
      </c>
      <c r="Q1172" t="s">
        <v>36</v>
      </c>
      <c r="R1172" t="s">
        <v>26</v>
      </c>
      <c r="S1172">
        <v>4</v>
      </c>
      <c r="T1172" t="str">
        <f t="shared" si="130"/>
        <v>Moderate (2-4 hours)</v>
      </c>
      <c r="U1172" t="s">
        <v>22</v>
      </c>
      <c r="V1172" t="s">
        <v>27</v>
      </c>
      <c r="W1172" t="s">
        <v>32</v>
      </c>
      <c r="X1172" t="s">
        <v>33</v>
      </c>
      <c r="Y1172">
        <v>71</v>
      </c>
      <c r="Z1172">
        <f t="shared" si="131"/>
        <v>13</v>
      </c>
      <c r="AA1172" t="str">
        <f t="shared" si="132"/>
        <v>Improved</v>
      </c>
    </row>
    <row r="1173" spans="1:27" x14ac:dyDescent="0.25">
      <c r="A1173">
        <v>22</v>
      </c>
      <c r="B1173" t="str">
        <f t="shared" si="126"/>
        <v>20-30 hours</v>
      </c>
      <c r="C1173">
        <v>63</v>
      </c>
      <c r="D1173" t="str">
        <f t="shared" si="127"/>
        <v>Poor</v>
      </c>
      <c r="E1173" t="s">
        <v>21</v>
      </c>
      <c r="F1173" t="s">
        <v>24</v>
      </c>
      <c r="G1173" t="s">
        <v>22</v>
      </c>
      <c r="H1173">
        <v>7</v>
      </c>
      <c r="I1173" t="str">
        <f t="shared" si="128"/>
        <v>&lt; 8 hours</v>
      </c>
      <c r="J1173">
        <v>93</v>
      </c>
      <c r="K1173" t="s">
        <v>21</v>
      </c>
      <c r="L1173" t="s">
        <v>23</v>
      </c>
      <c r="M1173">
        <v>0</v>
      </c>
      <c r="N1173" t="str">
        <f t="shared" si="129"/>
        <v>No</v>
      </c>
      <c r="O1173" t="s">
        <v>24</v>
      </c>
      <c r="P1173" t="s">
        <v>24</v>
      </c>
      <c r="Q1173" t="s">
        <v>36</v>
      </c>
      <c r="R1173" t="s">
        <v>34</v>
      </c>
      <c r="S1173">
        <v>2</v>
      </c>
      <c r="T1173" t="str">
        <f t="shared" si="130"/>
        <v>Low (0-2 hours)</v>
      </c>
      <c r="U1173" t="s">
        <v>22</v>
      </c>
      <c r="V1173" t="s">
        <v>27</v>
      </c>
      <c r="W1173" t="s">
        <v>37</v>
      </c>
      <c r="X1173" t="s">
        <v>29</v>
      </c>
      <c r="Y1173">
        <v>64</v>
      </c>
      <c r="Z1173">
        <f t="shared" si="131"/>
        <v>-29</v>
      </c>
      <c r="AA1173" t="str">
        <f t="shared" si="132"/>
        <v>Deteriorated</v>
      </c>
    </row>
    <row r="1174" spans="1:27" x14ac:dyDescent="0.25">
      <c r="A1174">
        <v>21</v>
      </c>
      <c r="B1174" t="str">
        <f t="shared" si="126"/>
        <v>20-30 hours</v>
      </c>
      <c r="C1174">
        <v>88</v>
      </c>
      <c r="D1174" t="str">
        <f t="shared" si="127"/>
        <v>Good</v>
      </c>
      <c r="E1174" t="s">
        <v>21</v>
      </c>
      <c r="F1174" t="s">
        <v>21</v>
      </c>
      <c r="G1174" t="s">
        <v>23</v>
      </c>
      <c r="H1174">
        <v>7</v>
      </c>
      <c r="I1174" t="str">
        <f t="shared" si="128"/>
        <v>&lt; 8 hours</v>
      </c>
      <c r="J1174">
        <v>92</v>
      </c>
      <c r="K1174" t="s">
        <v>21</v>
      </c>
      <c r="L1174" t="s">
        <v>23</v>
      </c>
      <c r="M1174">
        <v>2</v>
      </c>
      <c r="N1174" t="str">
        <f t="shared" si="129"/>
        <v>Yes</v>
      </c>
      <c r="O1174" t="s">
        <v>24</v>
      </c>
      <c r="P1174" t="s">
        <v>24</v>
      </c>
      <c r="Q1174" t="s">
        <v>25</v>
      </c>
      <c r="R1174" t="s">
        <v>26</v>
      </c>
      <c r="S1174">
        <v>3</v>
      </c>
      <c r="T1174" t="str">
        <f t="shared" si="130"/>
        <v>Moderate (2-4 hours)</v>
      </c>
      <c r="U1174" t="s">
        <v>22</v>
      </c>
      <c r="V1174" t="s">
        <v>35</v>
      </c>
      <c r="W1174" t="s">
        <v>28</v>
      </c>
      <c r="X1174" t="s">
        <v>33</v>
      </c>
      <c r="Y1174">
        <v>74</v>
      </c>
      <c r="Z1174">
        <f t="shared" si="131"/>
        <v>-18</v>
      </c>
      <c r="AA1174" t="str">
        <f t="shared" si="132"/>
        <v>Deteriorated</v>
      </c>
    </row>
    <row r="1175" spans="1:27" x14ac:dyDescent="0.25">
      <c r="A1175">
        <v>20</v>
      </c>
      <c r="B1175" t="str">
        <f t="shared" si="126"/>
        <v>10-20 hours</v>
      </c>
      <c r="C1175">
        <v>81</v>
      </c>
      <c r="D1175" t="str">
        <f t="shared" si="127"/>
        <v>Good</v>
      </c>
      <c r="E1175" t="s">
        <v>24</v>
      </c>
      <c r="F1175" t="s">
        <v>21</v>
      </c>
      <c r="G1175" t="s">
        <v>23</v>
      </c>
      <c r="H1175">
        <v>8</v>
      </c>
      <c r="I1175" t="str">
        <f t="shared" si="128"/>
        <v>≥ 8 hours</v>
      </c>
      <c r="J1175">
        <v>68</v>
      </c>
      <c r="K1175" t="s">
        <v>24</v>
      </c>
      <c r="L1175" t="s">
        <v>23</v>
      </c>
      <c r="M1175">
        <v>0</v>
      </c>
      <c r="N1175" t="str">
        <f t="shared" si="129"/>
        <v>No</v>
      </c>
      <c r="O1175" t="s">
        <v>24</v>
      </c>
      <c r="P1175" t="s">
        <v>24</v>
      </c>
      <c r="Q1175" t="s">
        <v>25</v>
      </c>
      <c r="R1175" t="s">
        <v>34</v>
      </c>
      <c r="S1175">
        <v>3</v>
      </c>
      <c r="T1175" t="str">
        <f t="shared" si="130"/>
        <v>Moderate (2-4 hours)</v>
      </c>
      <c r="U1175" t="s">
        <v>22</v>
      </c>
      <c r="V1175" t="s">
        <v>31</v>
      </c>
      <c r="W1175" t="s">
        <v>28</v>
      </c>
      <c r="X1175" t="s">
        <v>29</v>
      </c>
      <c r="Y1175">
        <v>68</v>
      </c>
      <c r="Z1175">
        <f t="shared" si="131"/>
        <v>0</v>
      </c>
      <c r="AA1175" t="str">
        <f t="shared" si="132"/>
        <v>Same</v>
      </c>
    </row>
    <row r="1176" spans="1:27" x14ac:dyDescent="0.25">
      <c r="A1176">
        <v>15</v>
      </c>
      <c r="B1176" t="str">
        <f t="shared" si="126"/>
        <v>10-20 hours</v>
      </c>
      <c r="C1176">
        <v>75</v>
      </c>
      <c r="D1176" t="str">
        <f t="shared" si="127"/>
        <v>Fair</v>
      </c>
      <c r="E1176" t="s">
        <v>24</v>
      </c>
      <c r="F1176" t="s">
        <v>21</v>
      </c>
      <c r="G1176" t="s">
        <v>23</v>
      </c>
      <c r="H1176">
        <v>4</v>
      </c>
      <c r="I1176" t="str">
        <f t="shared" si="128"/>
        <v>&lt; 8 hours</v>
      </c>
      <c r="J1176">
        <v>65</v>
      </c>
      <c r="K1176" t="s">
        <v>21</v>
      </c>
      <c r="L1176" t="s">
        <v>23</v>
      </c>
      <c r="M1176">
        <v>1</v>
      </c>
      <c r="N1176" t="str">
        <f t="shared" si="129"/>
        <v>Yes</v>
      </c>
      <c r="O1176" t="s">
        <v>20</v>
      </c>
      <c r="P1176" t="s">
        <v>20</v>
      </c>
      <c r="Q1176" t="s">
        <v>36</v>
      </c>
      <c r="R1176" t="s">
        <v>26</v>
      </c>
      <c r="S1176">
        <v>4</v>
      </c>
      <c r="T1176" t="str">
        <f t="shared" si="130"/>
        <v>Moderate (2-4 hours)</v>
      </c>
      <c r="U1176" t="s">
        <v>22</v>
      </c>
      <c r="V1176" t="s">
        <v>35</v>
      </c>
      <c r="W1176" t="s">
        <v>32</v>
      </c>
      <c r="X1176" t="s">
        <v>33</v>
      </c>
      <c r="Y1176">
        <v>66</v>
      </c>
      <c r="Z1176">
        <f t="shared" si="131"/>
        <v>1</v>
      </c>
      <c r="AA1176" t="str">
        <f t="shared" si="132"/>
        <v>Same</v>
      </c>
    </row>
    <row r="1177" spans="1:27" x14ac:dyDescent="0.25">
      <c r="A1177">
        <v>18</v>
      </c>
      <c r="B1177" t="str">
        <f t="shared" si="126"/>
        <v>10-20 hours</v>
      </c>
      <c r="C1177">
        <v>74</v>
      </c>
      <c r="D1177" t="str">
        <f t="shared" si="127"/>
        <v>Fair</v>
      </c>
      <c r="E1177" t="s">
        <v>24</v>
      </c>
      <c r="F1177" t="s">
        <v>24</v>
      </c>
      <c r="G1177" t="s">
        <v>22</v>
      </c>
      <c r="H1177">
        <v>6</v>
      </c>
      <c r="I1177" t="str">
        <f t="shared" si="128"/>
        <v>&lt; 8 hours</v>
      </c>
      <c r="J1177">
        <v>78</v>
      </c>
      <c r="K1177" t="s">
        <v>21</v>
      </c>
      <c r="L1177" t="s">
        <v>23</v>
      </c>
      <c r="M1177">
        <v>0</v>
      </c>
      <c r="N1177" t="str">
        <f t="shared" si="129"/>
        <v>No</v>
      </c>
      <c r="O1177" t="s">
        <v>21</v>
      </c>
      <c r="P1177" t="s">
        <v>24</v>
      </c>
      <c r="Q1177" t="s">
        <v>25</v>
      </c>
      <c r="R1177" t="s">
        <v>26</v>
      </c>
      <c r="S1177">
        <v>2</v>
      </c>
      <c r="T1177" t="str">
        <f t="shared" si="130"/>
        <v>Low (0-2 hours)</v>
      </c>
      <c r="U1177" t="s">
        <v>22</v>
      </c>
      <c r="V1177" t="s">
        <v>27</v>
      </c>
      <c r="W1177" t="s">
        <v>32</v>
      </c>
      <c r="X1177" t="s">
        <v>33</v>
      </c>
      <c r="Y1177">
        <v>65</v>
      </c>
      <c r="Z1177">
        <f t="shared" si="131"/>
        <v>-13</v>
      </c>
      <c r="AA1177" t="str">
        <f t="shared" si="132"/>
        <v>Deteriorated</v>
      </c>
    </row>
    <row r="1178" spans="1:27" x14ac:dyDescent="0.25">
      <c r="A1178">
        <v>10</v>
      </c>
      <c r="B1178" t="str">
        <f t="shared" si="126"/>
        <v>1-10 hours</v>
      </c>
      <c r="C1178">
        <v>85</v>
      </c>
      <c r="D1178" t="str">
        <f t="shared" si="127"/>
        <v>Good</v>
      </c>
      <c r="E1178" t="s">
        <v>21</v>
      </c>
      <c r="F1178" t="s">
        <v>24</v>
      </c>
      <c r="G1178" t="s">
        <v>23</v>
      </c>
      <c r="H1178">
        <v>8</v>
      </c>
      <c r="I1178" t="str">
        <f t="shared" si="128"/>
        <v>≥ 8 hours</v>
      </c>
      <c r="J1178">
        <v>64</v>
      </c>
      <c r="K1178" t="s">
        <v>20</v>
      </c>
      <c r="L1178" t="s">
        <v>23</v>
      </c>
      <c r="M1178">
        <v>2</v>
      </c>
      <c r="N1178" t="str">
        <f t="shared" si="129"/>
        <v>Yes</v>
      </c>
      <c r="O1178" t="s">
        <v>21</v>
      </c>
      <c r="P1178" t="s">
        <v>24</v>
      </c>
      <c r="Q1178" t="s">
        <v>25</v>
      </c>
      <c r="R1178" t="s">
        <v>34</v>
      </c>
      <c r="S1178">
        <v>3</v>
      </c>
      <c r="T1178" t="str">
        <f t="shared" si="130"/>
        <v>Moderate (2-4 hours)</v>
      </c>
      <c r="U1178" t="s">
        <v>22</v>
      </c>
      <c r="V1178" t="s">
        <v>35</v>
      </c>
      <c r="W1178" t="s">
        <v>28</v>
      </c>
      <c r="X1178" t="s">
        <v>33</v>
      </c>
      <c r="Y1178">
        <v>67</v>
      </c>
      <c r="Z1178">
        <f t="shared" si="131"/>
        <v>3</v>
      </c>
      <c r="AA1178" t="str">
        <f t="shared" si="132"/>
        <v>Improved</v>
      </c>
    </row>
    <row r="1179" spans="1:27" x14ac:dyDescent="0.25">
      <c r="A1179">
        <v>19</v>
      </c>
      <c r="B1179" t="str">
        <f t="shared" si="126"/>
        <v>10-20 hours</v>
      </c>
      <c r="C1179">
        <v>96</v>
      </c>
      <c r="D1179" t="str">
        <f t="shared" si="127"/>
        <v>Very Good</v>
      </c>
      <c r="E1179" t="s">
        <v>24</v>
      </c>
      <c r="F1179" t="s">
        <v>24</v>
      </c>
      <c r="G1179" t="s">
        <v>22</v>
      </c>
      <c r="H1179">
        <v>7</v>
      </c>
      <c r="I1179" t="str">
        <f t="shared" si="128"/>
        <v>&lt; 8 hours</v>
      </c>
      <c r="J1179">
        <v>57</v>
      </c>
      <c r="K1179" t="s">
        <v>21</v>
      </c>
      <c r="L1179" t="s">
        <v>23</v>
      </c>
      <c r="M1179">
        <v>0</v>
      </c>
      <c r="N1179" t="str">
        <f t="shared" si="129"/>
        <v>No</v>
      </c>
      <c r="O1179" t="s">
        <v>20</v>
      </c>
      <c r="P1179" t="s">
        <v>24</v>
      </c>
      <c r="Q1179" t="s">
        <v>25</v>
      </c>
      <c r="R1179" t="s">
        <v>26</v>
      </c>
      <c r="S1179">
        <v>3</v>
      </c>
      <c r="T1179" t="str">
        <f t="shared" si="130"/>
        <v>Moderate (2-4 hours)</v>
      </c>
      <c r="U1179" t="s">
        <v>22</v>
      </c>
      <c r="V1179" t="s">
        <v>27</v>
      </c>
      <c r="W1179" t="s">
        <v>28</v>
      </c>
      <c r="X1179" t="s">
        <v>33</v>
      </c>
      <c r="Y1179">
        <v>69</v>
      </c>
      <c r="Z1179">
        <f t="shared" si="131"/>
        <v>12</v>
      </c>
      <c r="AA1179" t="str">
        <f t="shared" si="132"/>
        <v>Improved</v>
      </c>
    </row>
    <row r="1180" spans="1:27" x14ac:dyDescent="0.25">
      <c r="A1180">
        <v>14</v>
      </c>
      <c r="B1180" t="str">
        <f t="shared" si="126"/>
        <v>10-20 hours</v>
      </c>
      <c r="C1180">
        <v>80</v>
      </c>
      <c r="D1180" t="str">
        <f t="shared" si="127"/>
        <v>Good</v>
      </c>
      <c r="E1180" t="s">
        <v>21</v>
      </c>
      <c r="F1180" t="s">
        <v>20</v>
      </c>
      <c r="G1180" t="s">
        <v>23</v>
      </c>
      <c r="H1180">
        <v>7</v>
      </c>
      <c r="I1180" t="str">
        <f t="shared" si="128"/>
        <v>&lt; 8 hours</v>
      </c>
      <c r="J1180">
        <v>98</v>
      </c>
      <c r="K1180" t="s">
        <v>21</v>
      </c>
      <c r="L1180" t="s">
        <v>23</v>
      </c>
      <c r="M1180">
        <v>2</v>
      </c>
      <c r="N1180" t="str">
        <f t="shared" si="129"/>
        <v>Yes</v>
      </c>
      <c r="O1180" t="s">
        <v>20</v>
      </c>
      <c r="P1180" t="s">
        <v>21</v>
      </c>
      <c r="Q1180" t="s">
        <v>36</v>
      </c>
      <c r="R1180" t="s">
        <v>30</v>
      </c>
      <c r="S1180">
        <v>2</v>
      </c>
      <c r="T1180" t="str">
        <f t="shared" si="130"/>
        <v>Low (0-2 hours)</v>
      </c>
      <c r="U1180" t="s">
        <v>22</v>
      </c>
      <c r="V1180" t="s">
        <v>27</v>
      </c>
      <c r="W1180" t="s">
        <v>28</v>
      </c>
      <c r="X1180" t="s">
        <v>29</v>
      </c>
      <c r="Y1180">
        <v>66</v>
      </c>
      <c r="Z1180">
        <f t="shared" si="131"/>
        <v>-32</v>
      </c>
      <c r="AA1180" t="str">
        <f t="shared" si="132"/>
        <v>Deteriorated</v>
      </c>
    </row>
    <row r="1181" spans="1:27" x14ac:dyDescent="0.25">
      <c r="A1181">
        <v>13</v>
      </c>
      <c r="B1181" t="str">
        <f t="shared" si="126"/>
        <v>10-20 hours</v>
      </c>
      <c r="C1181">
        <v>93</v>
      </c>
      <c r="D1181" t="str">
        <f t="shared" si="127"/>
        <v>Very Good</v>
      </c>
      <c r="E1181" t="s">
        <v>24</v>
      </c>
      <c r="F1181" t="s">
        <v>21</v>
      </c>
      <c r="G1181" t="s">
        <v>23</v>
      </c>
      <c r="H1181">
        <v>8</v>
      </c>
      <c r="I1181" t="str">
        <f t="shared" si="128"/>
        <v>≥ 8 hours</v>
      </c>
      <c r="J1181">
        <v>75</v>
      </c>
      <c r="K1181" t="s">
        <v>24</v>
      </c>
      <c r="L1181" t="s">
        <v>23</v>
      </c>
      <c r="M1181">
        <v>1</v>
      </c>
      <c r="N1181" t="str">
        <f t="shared" si="129"/>
        <v>Yes</v>
      </c>
      <c r="O1181" t="s">
        <v>24</v>
      </c>
      <c r="P1181" t="s">
        <v>24</v>
      </c>
      <c r="Q1181" t="s">
        <v>36</v>
      </c>
      <c r="R1181" t="s">
        <v>26</v>
      </c>
      <c r="S1181">
        <v>2</v>
      </c>
      <c r="T1181" t="str">
        <f t="shared" si="130"/>
        <v>Low (0-2 hours)</v>
      </c>
      <c r="U1181" t="s">
        <v>22</v>
      </c>
      <c r="V1181" t="s">
        <v>27</v>
      </c>
      <c r="W1181" t="s">
        <v>28</v>
      </c>
      <c r="X1181" t="s">
        <v>29</v>
      </c>
      <c r="Y1181">
        <v>69</v>
      </c>
      <c r="Z1181">
        <f t="shared" si="131"/>
        <v>-6</v>
      </c>
      <c r="AA1181" t="str">
        <f t="shared" si="132"/>
        <v>Deteriorated</v>
      </c>
    </row>
    <row r="1182" spans="1:27" x14ac:dyDescent="0.25">
      <c r="A1182">
        <v>21</v>
      </c>
      <c r="B1182" t="str">
        <f t="shared" si="126"/>
        <v>20-30 hours</v>
      </c>
      <c r="C1182">
        <v>76</v>
      </c>
      <c r="D1182" t="str">
        <f t="shared" si="127"/>
        <v>Fair</v>
      </c>
      <c r="E1182" t="s">
        <v>24</v>
      </c>
      <c r="F1182" t="s">
        <v>24</v>
      </c>
      <c r="G1182" t="s">
        <v>23</v>
      </c>
      <c r="H1182">
        <v>6</v>
      </c>
      <c r="I1182" t="str">
        <f t="shared" si="128"/>
        <v>&lt; 8 hours</v>
      </c>
      <c r="J1182">
        <v>74</v>
      </c>
      <c r="K1182" t="s">
        <v>24</v>
      </c>
      <c r="L1182" t="s">
        <v>23</v>
      </c>
      <c r="M1182">
        <v>2</v>
      </c>
      <c r="N1182" t="str">
        <f t="shared" si="129"/>
        <v>Yes</v>
      </c>
      <c r="O1182" t="s">
        <v>24</v>
      </c>
      <c r="P1182" t="s">
        <v>24</v>
      </c>
      <c r="Q1182" t="s">
        <v>36</v>
      </c>
      <c r="R1182" t="s">
        <v>34</v>
      </c>
      <c r="S1182">
        <v>3</v>
      </c>
      <c r="T1182" t="str">
        <f t="shared" si="130"/>
        <v>Moderate (2-4 hours)</v>
      </c>
      <c r="U1182" t="s">
        <v>22</v>
      </c>
      <c r="V1182" t="s">
        <v>27</v>
      </c>
      <c r="W1182" t="s">
        <v>28</v>
      </c>
      <c r="X1182" t="s">
        <v>29</v>
      </c>
      <c r="Y1182">
        <v>67</v>
      </c>
      <c r="Z1182">
        <f t="shared" si="131"/>
        <v>-7</v>
      </c>
      <c r="AA1182" t="str">
        <f t="shared" si="132"/>
        <v>Deteriorated</v>
      </c>
    </row>
    <row r="1183" spans="1:27" x14ac:dyDescent="0.25">
      <c r="A1183">
        <v>28</v>
      </c>
      <c r="B1183" t="str">
        <f t="shared" si="126"/>
        <v>20-30 hours</v>
      </c>
      <c r="C1183">
        <v>64</v>
      </c>
      <c r="D1183" t="str">
        <f t="shared" si="127"/>
        <v>Poor</v>
      </c>
      <c r="E1183" t="s">
        <v>24</v>
      </c>
      <c r="F1183" t="s">
        <v>24</v>
      </c>
      <c r="G1183" t="s">
        <v>23</v>
      </c>
      <c r="H1183">
        <v>9</v>
      </c>
      <c r="I1183" t="str">
        <f t="shared" si="128"/>
        <v>≥ 8 hours</v>
      </c>
      <c r="J1183">
        <v>56</v>
      </c>
      <c r="K1183" t="s">
        <v>24</v>
      </c>
      <c r="L1183" t="s">
        <v>23</v>
      </c>
      <c r="M1183">
        <v>1</v>
      </c>
      <c r="N1183" t="str">
        <f t="shared" si="129"/>
        <v>Yes</v>
      </c>
      <c r="O1183" t="s">
        <v>20</v>
      </c>
      <c r="P1183" t="s">
        <v>20</v>
      </c>
      <c r="Q1183" t="s">
        <v>25</v>
      </c>
      <c r="R1183" t="s">
        <v>30</v>
      </c>
      <c r="S1183">
        <v>2</v>
      </c>
      <c r="T1183" t="str">
        <f t="shared" si="130"/>
        <v>Low (0-2 hours)</v>
      </c>
      <c r="U1183" t="s">
        <v>22</v>
      </c>
      <c r="V1183" t="s">
        <v>31</v>
      </c>
      <c r="W1183" t="s">
        <v>28</v>
      </c>
      <c r="X1183" t="s">
        <v>29</v>
      </c>
      <c r="Y1183">
        <v>64</v>
      </c>
      <c r="Z1183">
        <f t="shared" si="131"/>
        <v>8</v>
      </c>
      <c r="AA1183" t="str">
        <f t="shared" si="132"/>
        <v>Improved</v>
      </c>
    </row>
    <row r="1184" spans="1:27" x14ac:dyDescent="0.25">
      <c r="A1184">
        <v>26</v>
      </c>
      <c r="B1184" t="str">
        <f t="shared" si="126"/>
        <v>20-30 hours</v>
      </c>
      <c r="C1184">
        <v>62</v>
      </c>
      <c r="D1184" t="str">
        <f t="shared" si="127"/>
        <v>Poor</v>
      </c>
      <c r="E1184" t="s">
        <v>21</v>
      </c>
      <c r="F1184" t="s">
        <v>21</v>
      </c>
      <c r="G1184" t="s">
        <v>22</v>
      </c>
      <c r="H1184">
        <v>8</v>
      </c>
      <c r="I1184" t="str">
        <f t="shared" si="128"/>
        <v>≥ 8 hours</v>
      </c>
      <c r="J1184">
        <v>75</v>
      </c>
      <c r="K1184" t="s">
        <v>24</v>
      </c>
      <c r="L1184" t="s">
        <v>23</v>
      </c>
      <c r="M1184">
        <v>2</v>
      </c>
      <c r="N1184" t="str">
        <f t="shared" si="129"/>
        <v>Yes</v>
      </c>
      <c r="O1184" t="s">
        <v>24</v>
      </c>
      <c r="P1184" t="s">
        <v>24</v>
      </c>
      <c r="Q1184" t="s">
        <v>25</v>
      </c>
      <c r="R1184" t="s">
        <v>34</v>
      </c>
      <c r="S1184">
        <v>2</v>
      </c>
      <c r="T1184" t="str">
        <f t="shared" si="130"/>
        <v>Low (0-2 hours)</v>
      </c>
      <c r="U1184" t="s">
        <v>22</v>
      </c>
      <c r="V1184" t="s">
        <v>31</v>
      </c>
      <c r="W1184" t="s">
        <v>32</v>
      </c>
      <c r="X1184" t="s">
        <v>29</v>
      </c>
      <c r="Y1184">
        <v>67</v>
      </c>
      <c r="Z1184">
        <f t="shared" si="131"/>
        <v>-8</v>
      </c>
      <c r="AA1184" t="str">
        <f t="shared" si="132"/>
        <v>Deteriorated</v>
      </c>
    </row>
    <row r="1185" spans="1:27" x14ac:dyDescent="0.25">
      <c r="A1185">
        <v>11</v>
      </c>
      <c r="B1185" t="str">
        <f t="shared" si="126"/>
        <v>10-20 hours</v>
      </c>
      <c r="C1185">
        <v>62</v>
      </c>
      <c r="D1185" t="str">
        <f t="shared" si="127"/>
        <v>Poor</v>
      </c>
      <c r="E1185" t="s">
        <v>20</v>
      </c>
      <c r="F1185" t="s">
        <v>21</v>
      </c>
      <c r="G1185" t="s">
        <v>23</v>
      </c>
      <c r="H1185">
        <v>7</v>
      </c>
      <c r="I1185" t="str">
        <f t="shared" si="128"/>
        <v>&lt; 8 hours</v>
      </c>
      <c r="J1185">
        <v>87</v>
      </c>
      <c r="K1185" t="s">
        <v>21</v>
      </c>
      <c r="L1185" t="s">
        <v>22</v>
      </c>
      <c r="M1185">
        <v>3</v>
      </c>
      <c r="N1185" t="str">
        <f t="shared" si="129"/>
        <v>Yes</v>
      </c>
      <c r="O1185" t="s">
        <v>20</v>
      </c>
      <c r="P1185" t="s">
        <v>21</v>
      </c>
      <c r="Q1185" t="s">
        <v>25</v>
      </c>
      <c r="R1185" t="s">
        <v>26</v>
      </c>
      <c r="S1185">
        <v>3</v>
      </c>
      <c r="T1185" t="str">
        <f t="shared" si="130"/>
        <v>Moderate (2-4 hours)</v>
      </c>
      <c r="U1185" t="s">
        <v>22</v>
      </c>
      <c r="V1185" t="s">
        <v>27</v>
      </c>
      <c r="W1185" t="s">
        <v>37</v>
      </c>
      <c r="X1185" t="s">
        <v>33</v>
      </c>
      <c r="Y1185">
        <v>61</v>
      </c>
      <c r="Z1185">
        <f t="shared" si="131"/>
        <v>-26</v>
      </c>
      <c r="AA1185" t="str">
        <f t="shared" si="132"/>
        <v>Deteriorated</v>
      </c>
    </row>
    <row r="1186" spans="1:27" x14ac:dyDescent="0.25">
      <c r="A1186">
        <v>14</v>
      </c>
      <c r="B1186" t="str">
        <f t="shared" si="126"/>
        <v>10-20 hours</v>
      </c>
      <c r="C1186">
        <v>75</v>
      </c>
      <c r="D1186" t="str">
        <f t="shared" si="127"/>
        <v>Fair</v>
      </c>
      <c r="E1186" t="s">
        <v>24</v>
      </c>
      <c r="F1186" t="s">
        <v>20</v>
      </c>
      <c r="G1186" t="s">
        <v>23</v>
      </c>
      <c r="H1186">
        <v>8</v>
      </c>
      <c r="I1186" t="str">
        <f t="shared" si="128"/>
        <v>≥ 8 hours</v>
      </c>
      <c r="J1186">
        <v>62</v>
      </c>
      <c r="K1186" t="s">
        <v>20</v>
      </c>
      <c r="L1186" t="s">
        <v>23</v>
      </c>
      <c r="M1186">
        <v>0</v>
      </c>
      <c r="N1186" t="str">
        <f t="shared" si="129"/>
        <v>No</v>
      </c>
      <c r="O1186" t="s">
        <v>21</v>
      </c>
      <c r="P1186" t="s">
        <v>24</v>
      </c>
      <c r="Q1186" t="s">
        <v>25</v>
      </c>
      <c r="R1186" t="s">
        <v>30</v>
      </c>
      <c r="S1186">
        <v>2</v>
      </c>
      <c r="T1186" t="str">
        <f t="shared" si="130"/>
        <v>Low (0-2 hours)</v>
      </c>
      <c r="U1186" t="s">
        <v>22</v>
      </c>
      <c r="V1186" t="s">
        <v>27</v>
      </c>
      <c r="W1186" t="s">
        <v>32</v>
      </c>
      <c r="X1186" t="s">
        <v>33</v>
      </c>
      <c r="Y1186">
        <v>61</v>
      </c>
      <c r="Z1186">
        <f t="shared" si="131"/>
        <v>-1</v>
      </c>
      <c r="AA1186" t="str">
        <f t="shared" si="132"/>
        <v>Same</v>
      </c>
    </row>
    <row r="1187" spans="1:27" x14ac:dyDescent="0.25">
      <c r="A1187">
        <v>26</v>
      </c>
      <c r="B1187" t="str">
        <f t="shared" si="126"/>
        <v>20-30 hours</v>
      </c>
      <c r="C1187">
        <v>73</v>
      </c>
      <c r="D1187" t="str">
        <f t="shared" si="127"/>
        <v>Fair</v>
      </c>
      <c r="E1187" t="s">
        <v>24</v>
      </c>
      <c r="F1187" t="s">
        <v>24</v>
      </c>
      <c r="G1187" t="s">
        <v>23</v>
      </c>
      <c r="H1187">
        <v>9</v>
      </c>
      <c r="I1187" t="str">
        <f t="shared" si="128"/>
        <v>≥ 8 hours</v>
      </c>
      <c r="J1187">
        <v>68</v>
      </c>
      <c r="K1187" t="s">
        <v>21</v>
      </c>
      <c r="L1187" t="s">
        <v>23</v>
      </c>
      <c r="M1187">
        <v>4</v>
      </c>
      <c r="N1187" t="str">
        <f t="shared" si="129"/>
        <v>Yes</v>
      </c>
      <c r="O1187" t="s">
        <v>24</v>
      </c>
      <c r="P1187" t="s">
        <v>24</v>
      </c>
      <c r="Q1187" t="s">
        <v>25</v>
      </c>
      <c r="R1187" t="s">
        <v>34</v>
      </c>
      <c r="S1187">
        <v>2</v>
      </c>
      <c r="T1187" t="str">
        <f t="shared" si="130"/>
        <v>Low (0-2 hours)</v>
      </c>
      <c r="U1187" t="s">
        <v>22</v>
      </c>
      <c r="V1187" t="s">
        <v>27</v>
      </c>
      <c r="W1187" t="s">
        <v>37</v>
      </c>
      <c r="X1187" t="s">
        <v>29</v>
      </c>
      <c r="Y1187">
        <v>68</v>
      </c>
      <c r="Z1187">
        <f t="shared" si="131"/>
        <v>0</v>
      </c>
      <c r="AA1187" t="str">
        <f t="shared" si="132"/>
        <v>Same</v>
      </c>
    </row>
    <row r="1188" spans="1:27" x14ac:dyDescent="0.25">
      <c r="A1188">
        <v>14</v>
      </c>
      <c r="B1188" t="str">
        <f t="shared" si="126"/>
        <v>10-20 hours</v>
      </c>
      <c r="C1188">
        <v>89</v>
      </c>
      <c r="D1188" t="str">
        <f t="shared" si="127"/>
        <v>Good</v>
      </c>
      <c r="E1188" t="s">
        <v>20</v>
      </c>
      <c r="F1188" t="s">
        <v>21</v>
      </c>
      <c r="G1188" t="s">
        <v>22</v>
      </c>
      <c r="H1188">
        <v>6</v>
      </c>
      <c r="I1188" t="str">
        <f t="shared" si="128"/>
        <v>&lt; 8 hours</v>
      </c>
      <c r="J1188">
        <v>59</v>
      </c>
      <c r="K1188" t="s">
        <v>20</v>
      </c>
      <c r="L1188" t="s">
        <v>23</v>
      </c>
      <c r="M1188">
        <v>2</v>
      </c>
      <c r="N1188" t="str">
        <f t="shared" si="129"/>
        <v>Yes</v>
      </c>
      <c r="O1188" t="s">
        <v>20</v>
      </c>
      <c r="P1188" t="s">
        <v>21</v>
      </c>
      <c r="Q1188" t="s">
        <v>25</v>
      </c>
      <c r="R1188" t="s">
        <v>34</v>
      </c>
      <c r="S1188">
        <v>5</v>
      </c>
      <c r="T1188" t="str">
        <f t="shared" si="130"/>
        <v>High (4-6 hours)</v>
      </c>
      <c r="U1188" t="s">
        <v>22</v>
      </c>
      <c r="V1188" t="s">
        <v>35</v>
      </c>
      <c r="W1188" t="s">
        <v>32</v>
      </c>
      <c r="X1188" t="s">
        <v>29</v>
      </c>
      <c r="Y1188">
        <v>66</v>
      </c>
      <c r="Z1188">
        <f t="shared" si="131"/>
        <v>7</v>
      </c>
      <c r="AA1188" t="str">
        <f t="shared" si="132"/>
        <v>Improved</v>
      </c>
    </row>
    <row r="1189" spans="1:27" x14ac:dyDescent="0.25">
      <c r="A1189">
        <v>19</v>
      </c>
      <c r="B1189" t="str">
        <f t="shared" si="126"/>
        <v>10-20 hours</v>
      </c>
      <c r="C1189">
        <v>90</v>
      </c>
      <c r="D1189" t="str">
        <f t="shared" si="127"/>
        <v>Very Good</v>
      </c>
      <c r="E1189" t="s">
        <v>24</v>
      </c>
      <c r="F1189" t="s">
        <v>24</v>
      </c>
      <c r="G1189" t="s">
        <v>22</v>
      </c>
      <c r="H1189">
        <v>8</v>
      </c>
      <c r="I1189" t="str">
        <f t="shared" si="128"/>
        <v>≥ 8 hours</v>
      </c>
      <c r="J1189">
        <v>68</v>
      </c>
      <c r="K1189" t="s">
        <v>20</v>
      </c>
      <c r="L1189" t="s">
        <v>23</v>
      </c>
      <c r="M1189">
        <v>0</v>
      </c>
      <c r="N1189" t="str">
        <f t="shared" si="129"/>
        <v>No</v>
      </c>
      <c r="O1189" t="s">
        <v>21</v>
      </c>
      <c r="P1189" t="s">
        <v>24</v>
      </c>
      <c r="Q1189" t="s">
        <v>25</v>
      </c>
      <c r="R1189" t="s">
        <v>30</v>
      </c>
      <c r="S1189">
        <v>4</v>
      </c>
      <c r="T1189" t="str">
        <f t="shared" si="130"/>
        <v>Moderate (2-4 hours)</v>
      </c>
      <c r="U1189" t="s">
        <v>22</v>
      </c>
      <c r="V1189" t="s">
        <v>27</v>
      </c>
      <c r="W1189" t="s">
        <v>32</v>
      </c>
      <c r="X1189" t="s">
        <v>29</v>
      </c>
      <c r="Y1189">
        <v>66</v>
      </c>
      <c r="Z1189">
        <f t="shared" si="131"/>
        <v>-2</v>
      </c>
      <c r="AA1189" t="str">
        <f t="shared" si="132"/>
        <v>Same</v>
      </c>
    </row>
    <row r="1190" spans="1:27" x14ac:dyDescent="0.25">
      <c r="A1190">
        <v>23</v>
      </c>
      <c r="B1190" t="str">
        <f t="shared" si="126"/>
        <v>20-30 hours</v>
      </c>
      <c r="C1190">
        <v>62</v>
      </c>
      <c r="D1190" t="str">
        <f t="shared" si="127"/>
        <v>Poor</v>
      </c>
      <c r="E1190" t="s">
        <v>24</v>
      </c>
      <c r="F1190" t="s">
        <v>21</v>
      </c>
      <c r="G1190" t="s">
        <v>22</v>
      </c>
      <c r="H1190">
        <v>10</v>
      </c>
      <c r="I1190" t="str">
        <f t="shared" si="128"/>
        <v>≥ 8 hours</v>
      </c>
      <c r="J1190">
        <v>93</v>
      </c>
      <c r="K1190" t="s">
        <v>21</v>
      </c>
      <c r="L1190" t="s">
        <v>23</v>
      </c>
      <c r="M1190">
        <v>2</v>
      </c>
      <c r="N1190" t="str">
        <f t="shared" si="129"/>
        <v>Yes</v>
      </c>
      <c r="O1190" t="s">
        <v>20</v>
      </c>
      <c r="P1190" t="s">
        <v>45</v>
      </c>
      <c r="Q1190" t="s">
        <v>25</v>
      </c>
      <c r="R1190" t="s">
        <v>26</v>
      </c>
      <c r="S1190">
        <v>4</v>
      </c>
      <c r="T1190" t="str">
        <f t="shared" si="130"/>
        <v>Moderate (2-4 hours)</v>
      </c>
      <c r="U1190" t="s">
        <v>22</v>
      </c>
      <c r="V1190" t="s">
        <v>31</v>
      </c>
      <c r="W1190" t="s">
        <v>28</v>
      </c>
      <c r="X1190" t="s">
        <v>33</v>
      </c>
      <c r="Y1190">
        <v>68</v>
      </c>
      <c r="Z1190">
        <f t="shared" si="131"/>
        <v>-25</v>
      </c>
      <c r="AA1190" t="str">
        <f t="shared" si="132"/>
        <v>Deteriorated</v>
      </c>
    </row>
    <row r="1191" spans="1:27" x14ac:dyDescent="0.25">
      <c r="A1191">
        <v>14</v>
      </c>
      <c r="B1191" t="str">
        <f t="shared" si="126"/>
        <v>10-20 hours</v>
      </c>
      <c r="C1191">
        <v>69</v>
      </c>
      <c r="D1191" t="str">
        <f t="shared" si="127"/>
        <v>Poor</v>
      </c>
      <c r="E1191" t="s">
        <v>20</v>
      </c>
      <c r="F1191" t="s">
        <v>21</v>
      </c>
      <c r="G1191" t="s">
        <v>22</v>
      </c>
      <c r="H1191">
        <v>8</v>
      </c>
      <c r="I1191" t="str">
        <f t="shared" si="128"/>
        <v>≥ 8 hours</v>
      </c>
      <c r="J1191">
        <v>62</v>
      </c>
      <c r="K1191" t="s">
        <v>21</v>
      </c>
      <c r="L1191" t="s">
        <v>23</v>
      </c>
      <c r="M1191">
        <v>1</v>
      </c>
      <c r="N1191" t="str">
        <f t="shared" si="129"/>
        <v>Yes</v>
      </c>
      <c r="O1191" t="s">
        <v>24</v>
      </c>
      <c r="P1191" t="s">
        <v>21</v>
      </c>
      <c r="Q1191" t="s">
        <v>36</v>
      </c>
      <c r="R1191" t="s">
        <v>34</v>
      </c>
      <c r="S1191">
        <v>2</v>
      </c>
      <c r="T1191" t="str">
        <f t="shared" si="130"/>
        <v>Low (0-2 hours)</v>
      </c>
      <c r="U1191" t="s">
        <v>22</v>
      </c>
      <c r="V1191" t="s">
        <v>27</v>
      </c>
      <c r="W1191" t="s">
        <v>28</v>
      </c>
      <c r="X1191" t="s">
        <v>29</v>
      </c>
      <c r="Y1191">
        <v>63</v>
      </c>
      <c r="Z1191">
        <f t="shared" si="131"/>
        <v>1</v>
      </c>
      <c r="AA1191" t="str">
        <f t="shared" si="132"/>
        <v>Same</v>
      </c>
    </row>
    <row r="1192" spans="1:27" x14ac:dyDescent="0.25">
      <c r="A1192">
        <v>21</v>
      </c>
      <c r="B1192" t="str">
        <f t="shared" si="126"/>
        <v>20-30 hours</v>
      </c>
      <c r="C1192">
        <v>71</v>
      </c>
      <c r="D1192" t="str">
        <f t="shared" si="127"/>
        <v>Fair</v>
      </c>
      <c r="E1192" t="s">
        <v>24</v>
      </c>
      <c r="F1192" t="s">
        <v>24</v>
      </c>
      <c r="G1192" t="s">
        <v>23</v>
      </c>
      <c r="H1192">
        <v>7</v>
      </c>
      <c r="I1192" t="str">
        <f t="shared" si="128"/>
        <v>&lt; 8 hours</v>
      </c>
      <c r="J1192">
        <v>51</v>
      </c>
      <c r="K1192" t="s">
        <v>24</v>
      </c>
      <c r="L1192" t="s">
        <v>23</v>
      </c>
      <c r="M1192">
        <v>3</v>
      </c>
      <c r="N1192" t="str">
        <f t="shared" si="129"/>
        <v>Yes</v>
      </c>
      <c r="O1192" t="s">
        <v>24</v>
      </c>
      <c r="P1192" t="s">
        <v>21</v>
      </c>
      <c r="Q1192" t="s">
        <v>36</v>
      </c>
      <c r="R1192" t="s">
        <v>34</v>
      </c>
      <c r="S1192">
        <v>3</v>
      </c>
      <c r="T1192" t="str">
        <f t="shared" si="130"/>
        <v>Moderate (2-4 hours)</v>
      </c>
      <c r="U1192" t="s">
        <v>22</v>
      </c>
      <c r="V1192" t="s">
        <v>35</v>
      </c>
      <c r="W1192" t="s">
        <v>32</v>
      </c>
      <c r="X1192" t="s">
        <v>33</v>
      </c>
      <c r="Y1192">
        <v>66</v>
      </c>
      <c r="Z1192">
        <f t="shared" si="131"/>
        <v>15</v>
      </c>
      <c r="AA1192" t="str">
        <f t="shared" si="132"/>
        <v>Improved</v>
      </c>
    </row>
    <row r="1193" spans="1:27" x14ac:dyDescent="0.25">
      <c r="A1193">
        <v>12</v>
      </c>
      <c r="B1193" t="str">
        <f t="shared" si="126"/>
        <v>10-20 hours</v>
      </c>
      <c r="C1193">
        <v>82</v>
      </c>
      <c r="D1193" t="str">
        <f t="shared" si="127"/>
        <v>Good</v>
      </c>
      <c r="E1193" t="s">
        <v>21</v>
      </c>
      <c r="F1193" t="s">
        <v>24</v>
      </c>
      <c r="G1193" t="s">
        <v>23</v>
      </c>
      <c r="H1193">
        <v>10</v>
      </c>
      <c r="I1193" t="str">
        <f t="shared" si="128"/>
        <v>≥ 8 hours</v>
      </c>
      <c r="J1193">
        <v>77</v>
      </c>
      <c r="K1193" t="s">
        <v>21</v>
      </c>
      <c r="L1193" t="s">
        <v>23</v>
      </c>
      <c r="M1193">
        <v>0</v>
      </c>
      <c r="N1193" t="str">
        <f t="shared" si="129"/>
        <v>No</v>
      </c>
      <c r="O1193" t="s">
        <v>24</v>
      </c>
      <c r="P1193" t="s">
        <v>24</v>
      </c>
      <c r="Q1193" t="s">
        <v>25</v>
      </c>
      <c r="R1193" t="s">
        <v>34</v>
      </c>
      <c r="S1193">
        <v>4</v>
      </c>
      <c r="T1193" t="str">
        <f t="shared" si="130"/>
        <v>Moderate (2-4 hours)</v>
      </c>
      <c r="U1193" t="s">
        <v>22</v>
      </c>
      <c r="V1193" t="s">
        <v>31</v>
      </c>
      <c r="W1193" t="s">
        <v>37</v>
      </c>
      <c r="X1193" t="s">
        <v>33</v>
      </c>
      <c r="Y1193">
        <v>66</v>
      </c>
      <c r="Z1193">
        <f t="shared" si="131"/>
        <v>-11</v>
      </c>
      <c r="AA1193" t="str">
        <f t="shared" si="132"/>
        <v>Deteriorated</v>
      </c>
    </row>
    <row r="1194" spans="1:27" x14ac:dyDescent="0.25">
      <c r="A1194">
        <v>16</v>
      </c>
      <c r="B1194" t="str">
        <f t="shared" si="126"/>
        <v>10-20 hours</v>
      </c>
      <c r="C1194">
        <v>66</v>
      </c>
      <c r="D1194" t="str">
        <f t="shared" si="127"/>
        <v>Poor</v>
      </c>
      <c r="E1194" t="s">
        <v>21</v>
      </c>
      <c r="F1194" t="s">
        <v>24</v>
      </c>
      <c r="G1194" t="s">
        <v>23</v>
      </c>
      <c r="H1194">
        <v>7</v>
      </c>
      <c r="I1194" t="str">
        <f t="shared" si="128"/>
        <v>&lt; 8 hours</v>
      </c>
      <c r="J1194">
        <v>79</v>
      </c>
      <c r="K1194" t="s">
        <v>21</v>
      </c>
      <c r="L1194" t="s">
        <v>23</v>
      </c>
      <c r="M1194">
        <v>0</v>
      </c>
      <c r="N1194" t="str">
        <f t="shared" si="129"/>
        <v>No</v>
      </c>
      <c r="O1194" t="s">
        <v>21</v>
      </c>
      <c r="P1194" t="s">
        <v>21</v>
      </c>
      <c r="Q1194" t="s">
        <v>36</v>
      </c>
      <c r="R1194" t="s">
        <v>34</v>
      </c>
      <c r="S1194">
        <v>3</v>
      </c>
      <c r="T1194" t="str">
        <f t="shared" si="130"/>
        <v>Moderate (2-4 hours)</v>
      </c>
      <c r="U1194" t="s">
        <v>22</v>
      </c>
      <c r="V1194" t="s">
        <v>31</v>
      </c>
      <c r="W1194" t="s">
        <v>28</v>
      </c>
      <c r="X1194" t="s">
        <v>33</v>
      </c>
      <c r="Y1194">
        <v>66</v>
      </c>
      <c r="Z1194">
        <f t="shared" si="131"/>
        <v>-13</v>
      </c>
      <c r="AA1194" t="str">
        <f t="shared" si="132"/>
        <v>Deteriorated</v>
      </c>
    </row>
    <row r="1195" spans="1:27" x14ac:dyDescent="0.25">
      <c r="A1195">
        <v>22</v>
      </c>
      <c r="B1195" t="str">
        <f t="shared" si="126"/>
        <v>20-30 hours</v>
      </c>
      <c r="C1195">
        <v>65</v>
      </c>
      <c r="D1195" t="str">
        <f t="shared" si="127"/>
        <v>Poor</v>
      </c>
      <c r="E1195" t="s">
        <v>24</v>
      </c>
      <c r="F1195" t="s">
        <v>24</v>
      </c>
      <c r="G1195" t="s">
        <v>23</v>
      </c>
      <c r="H1195">
        <v>9</v>
      </c>
      <c r="I1195" t="str">
        <f t="shared" si="128"/>
        <v>≥ 8 hours</v>
      </c>
      <c r="J1195">
        <v>66</v>
      </c>
      <c r="K1195" t="s">
        <v>21</v>
      </c>
      <c r="L1195" t="s">
        <v>23</v>
      </c>
      <c r="M1195">
        <v>2</v>
      </c>
      <c r="N1195" t="str">
        <f t="shared" si="129"/>
        <v>Yes</v>
      </c>
      <c r="O1195" t="s">
        <v>24</v>
      </c>
      <c r="P1195" t="s">
        <v>24</v>
      </c>
      <c r="Q1195" t="s">
        <v>25</v>
      </c>
      <c r="R1195" t="s">
        <v>30</v>
      </c>
      <c r="S1195">
        <v>4</v>
      </c>
      <c r="T1195" t="str">
        <f t="shared" si="130"/>
        <v>Moderate (2-4 hours)</v>
      </c>
      <c r="U1195" t="s">
        <v>22</v>
      </c>
      <c r="V1195" t="s">
        <v>27</v>
      </c>
      <c r="W1195" t="s">
        <v>28</v>
      </c>
      <c r="X1195" t="s">
        <v>29</v>
      </c>
      <c r="Y1195">
        <v>65</v>
      </c>
      <c r="Z1195">
        <f t="shared" si="131"/>
        <v>-1</v>
      </c>
      <c r="AA1195" t="str">
        <f t="shared" si="132"/>
        <v>Same</v>
      </c>
    </row>
    <row r="1196" spans="1:27" x14ac:dyDescent="0.25">
      <c r="A1196">
        <v>10</v>
      </c>
      <c r="B1196" t="str">
        <f t="shared" si="126"/>
        <v>1-10 hours</v>
      </c>
      <c r="C1196">
        <v>98</v>
      </c>
      <c r="D1196" t="str">
        <f t="shared" si="127"/>
        <v>Very Good</v>
      </c>
      <c r="E1196" t="s">
        <v>24</v>
      </c>
      <c r="F1196" t="s">
        <v>24</v>
      </c>
      <c r="G1196" t="s">
        <v>23</v>
      </c>
      <c r="H1196">
        <v>6</v>
      </c>
      <c r="I1196" t="str">
        <f t="shared" si="128"/>
        <v>&lt; 8 hours</v>
      </c>
      <c r="J1196">
        <v>82</v>
      </c>
      <c r="K1196" t="s">
        <v>24</v>
      </c>
      <c r="L1196" t="s">
        <v>23</v>
      </c>
      <c r="M1196">
        <v>2</v>
      </c>
      <c r="N1196" t="str">
        <f t="shared" si="129"/>
        <v>Yes</v>
      </c>
      <c r="O1196" t="s">
        <v>21</v>
      </c>
      <c r="P1196" t="s">
        <v>24</v>
      </c>
      <c r="Q1196" t="s">
        <v>25</v>
      </c>
      <c r="R1196" t="s">
        <v>26</v>
      </c>
      <c r="S1196">
        <v>2</v>
      </c>
      <c r="T1196" t="str">
        <f t="shared" si="130"/>
        <v>Low (0-2 hours)</v>
      </c>
      <c r="U1196" t="s">
        <v>22</v>
      </c>
      <c r="V1196" t="s">
        <v>31</v>
      </c>
      <c r="W1196" t="s">
        <v>32</v>
      </c>
      <c r="X1196" t="s">
        <v>29</v>
      </c>
      <c r="Y1196">
        <v>69</v>
      </c>
      <c r="Z1196">
        <f t="shared" si="131"/>
        <v>-13</v>
      </c>
      <c r="AA1196" t="str">
        <f t="shared" si="132"/>
        <v>Deteriorated</v>
      </c>
    </row>
    <row r="1197" spans="1:27" x14ac:dyDescent="0.25">
      <c r="A1197">
        <v>23</v>
      </c>
      <c r="B1197" t="str">
        <f t="shared" si="126"/>
        <v>20-30 hours</v>
      </c>
      <c r="C1197">
        <v>92</v>
      </c>
      <c r="D1197" t="str">
        <f t="shared" si="127"/>
        <v>Very Good</v>
      </c>
      <c r="E1197" t="s">
        <v>24</v>
      </c>
      <c r="F1197" t="s">
        <v>21</v>
      </c>
      <c r="G1197" t="s">
        <v>22</v>
      </c>
      <c r="H1197">
        <v>9</v>
      </c>
      <c r="I1197" t="str">
        <f t="shared" si="128"/>
        <v>≥ 8 hours</v>
      </c>
      <c r="J1197">
        <v>52</v>
      </c>
      <c r="K1197" t="s">
        <v>21</v>
      </c>
      <c r="L1197" t="s">
        <v>23</v>
      </c>
      <c r="M1197">
        <v>1</v>
      </c>
      <c r="N1197" t="str">
        <f t="shared" si="129"/>
        <v>Yes</v>
      </c>
      <c r="O1197" t="s">
        <v>21</v>
      </c>
      <c r="P1197" t="s">
        <v>24</v>
      </c>
      <c r="Q1197" t="s">
        <v>36</v>
      </c>
      <c r="R1197" t="s">
        <v>26</v>
      </c>
      <c r="S1197">
        <v>2</v>
      </c>
      <c r="T1197" t="str">
        <f t="shared" si="130"/>
        <v>Low (0-2 hours)</v>
      </c>
      <c r="U1197" t="s">
        <v>22</v>
      </c>
      <c r="V1197" t="s">
        <v>27</v>
      </c>
      <c r="W1197" t="s">
        <v>28</v>
      </c>
      <c r="X1197" t="s">
        <v>33</v>
      </c>
      <c r="Y1197">
        <v>71</v>
      </c>
      <c r="Z1197">
        <f t="shared" si="131"/>
        <v>19</v>
      </c>
      <c r="AA1197" t="str">
        <f t="shared" si="132"/>
        <v>Improved</v>
      </c>
    </row>
    <row r="1198" spans="1:27" x14ac:dyDescent="0.25">
      <c r="A1198">
        <v>20</v>
      </c>
      <c r="B1198" t="str">
        <f t="shared" si="126"/>
        <v>10-20 hours</v>
      </c>
      <c r="C1198">
        <v>67</v>
      </c>
      <c r="D1198" t="str">
        <f t="shared" si="127"/>
        <v>Poor</v>
      </c>
      <c r="E1198" t="s">
        <v>21</v>
      </c>
      <c r="F1198" t="s">
        <v>21</v>
      </c>
      <c r="G1198" t="s">
        <v>22</v>
      </c>
      <c r="H1198">
        <v>6</v>
      </c>
      <c r="I1198" t="str">
        <f t="shared" si="128"/>
        <v>&lt; 8 hours</v>
      </c>
      <c r="J1198">
        <v>67</v>
      </c>
      <c r="K1198" t="s">
        <v>21</v>
      </c>
      <c r="L1198" t="s">
        <v>23</v>
      </c>
      <c r="M1198">
        <v>1</v>
      </c>
      <c r="N1198" t="str">
        <f t="shared" si="129"/>
        <v>Yes</v>
      </c>
      <c r="O1198" t="s">
        <v>24</v>
      </c>
      <c r="P1198" t="s">
        <v>21</v>
      </c>
      <c r="Q1198" t="s">
        <v>25</v>
      </c>
      <c r="R1198" t="s">
        <v>26</v>
      </c>
      <c r="S1198">
        <v>2</v>
      </c>
      <c r="T1198" t="str">
        <f t="shared" si="130"/>
        <v>Low (0-2 hours)</v>
      </c>
      <c r="U1198" t="s">
        <v>23</v>
      </c>
      <c r="V1198" t="s">
        <v>31</v>
      </c>
      <c r="W1198" t="s">
        <v>28</v>
      </c>
      <c r="X1198" t="s">
        <v>33</v>
      </c>
      <c r="Y1198">
        <v>66</v>
      </c>
      <c r="Z1198">
        <f t="shared" si="131"/>
        <v>-1</v>
      </c>
      <c r="AA1198" t="str">
        <f t="shared" si="132"/>
        <v>Same</v>
      </c>
    </row>
    <row r="1199" spans="1:27" x14ac:dyDescent="0.25">
      <c r="A1199">
        <v>23</v>
      </c>
      <c r="B1199" t="str">
        <f t="shared" si="126"/>
        <v>20-30 hours</v>
      </c>
      <c r="C1199">
        <v>76</v>
      </c>
      <c r="D1199" t="str">
        <f t="shared" si="127"/>
        <v>Fair</v>
      </c>
      <c r="E1199" t="s">
        <v>24</v>
      </c>
      <c r="F1199" t="s">
        <v>24</v>
      </c>
      <c r="G1199" t="s">
        <v>23</v>
      </c>
      <c r="H1199">
        <v>7</v>
      </c>
      <c r="I1199" t="str">
        <f t="shared" si="128"/>
        <v>&lt; 8 hours</v>
      </c>
      <c r="J1199">
        <v>57</v>
      </c>
      <c r="K1199" t="s">
        <v>21</v>
      </c>
      <c r="L1199" t="s">
        <v>23</v>
      </c>
      <c r="M1199">
        <v>1</v>
      </c>
      <c r="N1199" t="str">
        <f t="shared" si="129"/>
        <v>Yes</v>
      </c>
      <c r="O1199" t="s">
        <v>24</v>
      </c>
      <c r="P1199" t="s">
        <v>24</v>
      </c>
      <c r="Q1199" t="s">
        <v>25</v>
      </c>
      <c r="R1199" t="s">
        <v>30</v>
      </c>
      <c r="S1199">
        <v>3</v>
      </c>
      <c r="T1199" t="str">
        <f t="shared" si="130"/>
        <v>Moderate (2-4 hours)</v>
      </c>
      <c r="U1199" t="s">
        <v>22</v>
      </c>
      <c r="V1199" t="s">
        <v>27</v>
      </c>
      <c r="W1199" t="s">
        <v>32</v>
      </c>
      <c r="X1199" t="s">
        <v>33</v>
      </c>
      <c r="Y1199">
        <v>66</v>
      </c>
      <c r="Z1199">
        <f t="shared" si="131"/>
        <v>9</v>
      </c>
      <c r="AA1199" t="str">
        <f t="shared" si="132"/>
        <v>Improved</v>
      </c>
    </row>
    <row r="1200" spans="1:27" x14ac:dyDescent="0.25">
      <c r="A1200">
        <v>21</v>
      </c>
      <c r="B1200" t="str">
        <f t="shared" si="126"/>
        <v>20-30 hours</v>
      </c>
      <c r="C1200">
        <v>74</v>
      </c>
      <c r="D1200" t="str">
        <f t="shared" si="127"/>
        <v>Fair</v>
      </c>
      <c r="E1200" t="s">
        <v>24</v>
      </c>
      <c r="F1200" t="s">
        <v>21</v>
      </c>
      <c r="G1200" t="s">
        <v>23</v>
      </c>
      <c r="H1200">
        <v>6</v>
      </c>
      <c r="I1200" t="str">
        <f t="shared" si="128"/>
        <v>&lt; 8 hours</v>
      </c>
      <c r="J1200">
        <v>61</v>
      </c>
      <c r="K1200" t="s">
        <v>20</v>
      </c>
      <c r="L1200" t="s">
        <v>22</v>
      </c>
      <c r="M1200">
        <v>0</v>
      </c>
      <c r="N1200" t="str">
        <f t="shared" si="129"/>
        <v>No</v>
      </c>
      <c r="O1200" t="s">
        <v>20</v>
      </c>
      <c r="P1200" t="s">
        <v>24</v>
      </c>
      <c r="Q1200" t="s">
        <v>36</v>
      </c>
      <c r="R1200" t="s">
        <v>26</v>
      </c>
      <c r="S1200">
        <v>4</v>
      </c>
      <c r="T1200" t="str">
        <f t="shared" si="130"/>
        <v>Moderate (2-4 hours)</v>
      </c>
      <c r="U1200" t="s">
        <v>22</v>
      </c>
      <c r="V1200" t="s">
        <v>27</v>
      </c>
      <c r="W1200" t="s">
        <v>28</v>
      </c>
      <c r="X1200" t="s">
        <v>29</v>
      </c>
      <c r="Y1200">
        <v>65</v>
      </c>
      <c r="Z1200">
        <f t="shared" si="131"/>
        <v>4</v>
      </c>
      <c r="AA1200" t="str">
        <f t="shared" si="132"/>
        <v>Improved</v>
      </c>
    </row>
    <row r="1201" spans="1:27" x14ac:dyDescent="0.25">
      <c r="A1201">
        <v>28</v>
      </c>
      <c r="B1201" t="str">
        <f t="shared" si="126"/>
        <v>20-30 hours</v>
      </c>
      <c r="C1201">
        <v>92</v>
      </c>
      <c r="D1201" t="str">
        <f t="shared" si="127"/>
        <v>Very Good</v>
      </c>
      <c r="E1201" t="s">
        <v>20</v>
      </c>
      <c r="F1201" t="s">
        <v>24</v>
      </c>
      <c r="G1201" t="s">
        <v>22</v>
      </c>
      <c r="H1201">
        <v>10</v>
      </c>
      <c r="I1201" t="str">
        <f t="shared" si="128"/>
        <v>≥ 8 hours</v>
      </c>
      <c r="J1201">
        <v>69</v>
      </c>
      <c r="K1201" t="s">
        <v>24</v>
      </c>
      <c r="L1201" t="s">
        <v>23</v>
      </c>
      <c r="M1201">
        <v>4</v>
      </c>
      <c r="N1201" t="str">
        <f t="shared" si="129"/>
        <v>Yes</v>
      </c>
      <c r="O1201" t="s">
        <v>20</v>
      </c>
      <c r="P1201" t="s">
        <v>24</v>
      </c>
      <c r="Q1201" t="s">
        <v>25</v>
      </c>
      <c r="R1201" t="s">
        <v>34</v>
      </c>
      <c r="S1201">
        <v>4</v>
      </c>
      <c r="T1201" t="str">
        <f t="shared" si="130"/>
        <v>Moderate (2-4 hours)</v>
      </c>
      <c r="U1201" t="s">
        <v>22</v>
      </c>
      <c r="V1201" t="s">
        <v>27</v>
      </c>
      <c r="W1201" t="s">
        <v>32</v>
      </c>
      <c r="X1201" t="s">
        <v>33</v>
      </c>
      <c r="Y1201">
        <v>71</v>
      </c>
      <c r="Z1201">
        <f t="shared" si="131"/>
        <v>2</v>
      </c>
      <c r="AA1201" t="str">
        <f t="shared" si="132"/>
        <v>Same</v>
      </c>
    </row>
    <row r="1202" spans="1:27" x14ac:dyDescent="0.25">
      <c r="A1202">
        <v>21</v>
      </c>
      <c r="B1202" t="str">
        <f t="shared" si="126"/>
        <v>20-30 hours</v>
      </c>
      <c r="C1202">
        <v>80</v>
      </c>
      <c r="D1202" t="str">
        <f t="shared" si="127"/>
        <v>Good</v>
      </c>
      <c r="E1202" t="s">
        <v>24</v>
      </c>
      <c r="F1202" t="s">
        <v>21</v>
      </c>
      <c r="G1202" t="s">
        <v>22</v>
      </c>
      <c r="H1202">
        <v>7</v>
      </c>
      <c r="I1202" t="str">
        <f t="shared" si="128"/>
        <v>&lt; 8 hours</v>
      </c>
      <c r="J1202">
        <v>75</v>
      </c>
      <c r="K1202" t="s">
        <v>21</v>
      </c>
      <c r="L1202" t="s">
        <v>23</v>
      </c>
      <c r="M1202">
        <v>3</v>
      </c>
      <c r="N1202" t="str">
        <f t="shared" si="129"/>
        <v>Yes</v>
      </c>
      <c r="O1202" t="s">
        <v>24</v>
      </c>
      <c r="P1202" t="s">
        <v>21</v>
      </c>
      <c r="Q1202" t="s">
        <v>36</v>
      </c>
      <c r="R1202" t="s">
        <v>34</v>
      </c>
      <c r="S1202">
        <v>2</v>
      </c>
      <c r="T1202" t="str">
        <f t="shared" si="130"/>
        <v>Low (0-2 hours)</v>
      </c>
      <c r="U1202" t="s">
        <v>22</v>
      </c>
      <c r="V1202" t="s">
        <v>27</v>
      </c>
      <c r="W1202" t="s">
        <v>37</v>
      </c>
      <c r="X1202" t="s">
        <v>29</v>
      </c>
      <c r="Y1202">
        <v>69</v>
      </c>
      <c r="Z1202">
        <f t="shared" si="131"/>
        <v>-6</v>
      </c>
      <c r="AA1202" t="str">
        <f t="shared" si="132"/>
        <v>Deteriorated</v>
      </c>
    </row>
    <row r="1203" spans="1:27" x14ac:dyDescent="0.25">
      <c r="A1203">
        <v>17</v>
      </c>
      <c r="B1203" t="str">
        <f t="shared" si="126"/>
        <v>10-20 hours</v>
      </c>
      <c r="C1203">
        <v>65</v>
      </c>
      <c r="D1203" t="str">
        <f t="shared" si="127"/>
        <v>Poor</v>
      </c>
      <c r="E1203" t="s">
        <v>20</v>
      </c>
      <c r="F1203" t="s">
        <v>20</v>
      </c>
      <c r="G1203" t="s">
        <v>23</v>
      </c>
      <c r="H1203">
        <v>5</v>
      </c>
      <c r="I1203" t="str">
        <f t="shared" si="128"/>
        <v>&lt; 8 hours</v>
      </c>
      <c r="J1203">
        <v>55</v>
      </c>
      <c r="K1203" t="s">
        <v>24</v>
      </c>
      <c r="L1203" t="s">
        <v>23</v>
      </c>
      <c r="M1203">
        <v>2</v>
      </c>
      <c r="N1203" t="str">
        <f t="shared" si="129"/>
        <v>Yes</v>
      </c>
      <c r="O1203" t="s">
        <v>20</v>
      </c>
      <c r="P1203" t="s">
        <v>24</v>
      </c>
      <c r="Q1203" t="s">
        <v>25</v>
      </c>
      <c r="R1203" t="s">
        <v>26</v>
      </c>
      <c r="S1203">
        <v>3</v>
      </c>
      <c r="T1203" t="str">
        <f t="shared" si="130"/>
        <v>Moderate (2-4 hours)</v>
      </c>
      <c r="U1203" t="s">
        <v>22</v>
      </c>
      <c r="V1203" t="s">
        <v>27</v>
      </c>
      <c r="W1203" t="s">
        <v>28</v>
      </c>
      <c r="X1203" t="s">
        <v>33</v>
      </c>
      <c r="Y1203">
        <v>61</v>
      </c>
      <c r="Z1203">
        <f t="shared" si="131"/>
        <v>6</v>
      </c>
      <c r="AA1203" t="str">
        <f t="shared" si="132"/>
        <v>Improved</v>
      </c>
    </row>
    <row r="1204" spans="1:27" x14ac:dyDescent="0.25">
      <c r="A1204">
        <v>21</v>
      </c>
      <c r="B1204" t="str">
        <f t="shared" si="126"/>
        <v>20-30 hours</v>
      </c>
      <c r="C1204">
        <v>90</v>
      </c>
      <c r="D1204" t="str">
        <f t="shared" si="127"/>
        <v>Very Good</v>
      </c>
      <c r="E1204" t="s">
        <v>21</v>
      </c>
      <c r="F1204" t="s">
        <v>24</v>
      </c>
      <c r="G1204" t="s">
        <v>23</v>
      </c>
      <c r="H1204">
        <v>7</v>
      </c>
      <c r="I1204" t="str">
        <f t="shared" si="128"/>
        <v>&lt; 8 hours</v>
      </c>
      <c r="J1204">
        <v>55</v>
      </c>
      <c r="K1204" t="s">
        <v>21</v>
      </c>
      <c r="L1204" t="s">
        <v>23</v>
      </c>
      <c r="M1204">
        <v>1</v>
      </c>
      <c r="N1204" t="str">
        <f t="shared" si="129"/>
        <v>Yes</v>
      </c>
      <c r="O1204" t="s">
        <v>20</v>
      </c>
      <c r="P1204" t="s">
        <v>21</v>
      </c>
      <c r="Q1204" t="s">
        <v>25</v>
      </c>
      <c r="R1204" t="s">
        <v>34</v>
      </c>
      <c r="S1204">
        <v>4</v>
      </c>
      <c r="T1204" t="str">
        <f t="shared" si="130"/>
        <v>Moderate (2-4 hours)</v>
      </c>
      <c r="U1204" t="s">
        <v>22</v>
      </c>
      <c r="V1204" t="s">
        <v>27</v>
      </c>
      <c r="W1204" t="s">
        <v>28</v>
      </c>
      <c r="X1204" t="s">
        <v>33</v>
      </c>
      <c r="Y1204">
        <v>70</v>
      </c>
      <c r="Z1204">
        <f t="shared" si="131"/>
        <v>15</v>
      </c>
      <c r="AA1204" t="str">
        <f t="shared" si="132"/>
        <v>Improved</v>
      </c>
    </row>
    <row r="1205" spans="1:27" x14ac:dyDescent="0.25">
      <c r="A1205">
        <v>23</v>
      </c>
      <c r="B1205" t="str">
        <f t="shared" si="126"/>
        <v>20-30 hours</v>
      </c>
      <c r="C1205">
        <v>76</v>
      </c>
      <c r="D1205" t="str">
        <f t="shared" si="127"/>
        <v>Fair</v>
      </c>
      <c r="E1205" t="s">
        <v>24</v>
      </c>
      <c r="F1205" t="s">
        <v>24</v>
      </c>
      <c r="G1205" t="s">
        <v>22</v>
      </c>
      <c r="H1205">
        <v>8</v>
      </c>
      <c r="I1205" t="str">
        <f t="shared" si="128"/>
        <v>≥ 8 hours</v>
      </c>
      <c r="J1205">
        <v>84</v>
      </c>
      <c r="K1205" t="s">
        <v>21</v>
      </c>
      <c r="L1205" t="s">
        <v>23</v>
      </c>
      <c r="M1205">
        <v>2</v>
      </c>
      <c r="N1205" t="str">
        <f t="shared" si="129"/>
        <v>Yes</v>
      </c>
      <c r="O1205" t="s">
        <v>21</v>
      </c>
      <c r="P1205" t="s">
        <v>24</v>
      </c>
      <c r="Q1205" t="s">
        <v>25</v>
      </c>
      <c r="R1205" t="s">
        <v>26</v>
      </c>
      <c r="S1205">
        <v>4</v>
      </c>
      <c r="T1205" t="str">
        <f t="shared" si="130"/>
        <v>Moderate (2-4 hours)</v>
      </c>
      <c r="U1205" t="s">
        <v>22</v>
      </c>
      <c r="V1205" t="s">
        <v>31</v>
      </c>
      <c r="W1205" t="s">
        <v>28</v>
      </c>
      <c r="X1205" t="s">
        <v>33</v>
      </c>
      <c r="Y1205">
        <v>70</v>
      </c>
      <c r="Z1205">
        <f t="shared" si="131"/>
        <v>-14</v>
      </c>
      <c r="AA1205" t="str">
        <f t="shared" si="132"/>
        <v>Deteriorated</v>
      </c>
    </row>
    <row r="1206" spans="1:27" x14ac:dyDescent="0.25">
      <c r="A1206">
        <v>20</v>
      </c>
      <c r="B1206" t="str">
        <f t="shared" si="126"/>
        <v>10-20 hours</v>
      </c>
      <c r="C1206">
        <v>71</v>
      </c>
      <c r="D1206" t="str">
        <f t="shared" si="127"/>
        <v>Fair</v>
      </c>
      <c r="E1206" t="s">
        <v>24</v>
      </c>
      <c r="F1206" t="s">
        <v>24</v>
      </c>
      <c r="G1206" t="s">
        <v>22</v>
      </c>
      <c r="H1206">
        <v>7</v>
      </c>
      <c r="I1206" t="str">
        <f t="shared" si="128"/>
        <v>&lt; 8 hours</v>
      </c>
      <c r="J1206">
        <v>70</v>
      </c>
      <c r="K1206" t="s">
        <v>21</v>
      </c>
      <c r="L1206" t="s">
        <v>23</v>
      </c>
      <c r="M1206">
        <v>0</v>
      </c>
      <c r="N1206" t="str">
        <f t="shared" si="129"/>
        <v>No</v>
      </c>
      <c r="O1206" t="s">
        <v>21</v>
      </c>
      <c r="P1206" t="s">
        <v>21</v>
      </c>
      <c r="Q1206" t="s">
        <v>25</v>
      </c>
      <c r="R1206" t="s">
        <v>30</v>
      </c>
      <c r="S1206">
        <v>4</v>
      </c>
      <c r="T1206" t="str">
        <f t="shared" si="130"/>
        <v>Moderate (2-4 hours)</v>
      </c>
      <c r="U1206" t="s">
        <v>22</v>
      </c>
      <c r="V1206" t="s">
        <v>27</v>
      </c>
      <c r="W1206" t="s">
        <v>28</v>
      </c>
      <c r="X1206" t="s">
        <v>33</v>
      </c>
      <c r="Y1206">
        <v>65</v>
      </c>
      <c r="Z1206">
        <f t="shared" si="131"/>
        <v>-5</v>
      </c>
      <c r="AA1206" t="str">
        <f t="shared" si="132"/>
        <v>Deteriorated</v>
      </c>
    </row>
    <row r="1207" spans="1:27" x14ac:dyDescent="0.25">
      <c r="A1207">
        <v>20</v>
      </c>
      <c r="B1207" t="str">
        <f t="shared" si="126"/>
        <v>10-20 hours</v>
      </c>
      <c r="C1207">
        <v>75</v>
      </c>
      <c r="D1207" t="str">
        <f t="shared" si="127"/>
        <v>Fair</v>
      </c>
      <c r="E1207" t="s">
        <v>24</v>
      </c>
      <c r="F1207" t="s">
        <v>20</v>
      </c>
      <c r="G1207" t="s">
        <v>23</v>
      </c>
      <c r="H1207">
        <v>6</v>
      </c>
      <c r="I1207" t="str">
        <f t="shared" si="128"/>
        <v>&lt; 8 hours</v>
      </c>
      <c r="J1207">
        <v>59</v>
      </c>
      <c r="K1207" t="s">
        <v>24</v>
      </c>
      <c r="L1207" t="s">
        <v>23</v>
      </c>
      <c r="M1207">
        <v>2</v>
      </c>
      <c r="N1207" t="str">
        <f t="shared" si="129"/>
        <v>Yes</v>
      </c>
      <c r="O1207" t="s">
        <v>24</v>
      </c>
      <c r="P1207" t="s">
        <v>24</v>
      </c>
      <c r="Q1207" t="s">
        <v>25</v>
      </c>
      <c r="R1207" t="s">
        <v>30</v>
      </c>
      <c r="S1207">
        <v>1</v>
      </c>
      <c r="T1207" t="str">
        <f t="shared" si="130"/>
        <v>Low (0-2 hours)</v>
      </c>
      <c r="U1207" t="s">
        <v>22</v>
      </c>
      <c r="V1207" t="s">
        <v>35</v>
      </c>
      <c r="W1207" t="s">
        <v>32</v>
      </c>
      <c r="X1207" t="s">
        <v>29</v>
      </c>
      <c r="Y1207">
        <v>64</v>
      </c>
      <c r="Z1207">
        <f t="shared" si="131"/>
        <v>5</v>
      </c>
      <c r="AA1207" t="str">
        <f t="shared" si="132"/>
        <v>Improved</v>
      </c>
    </row>
    <row r="1208" spans="1:27" x14ac:dyDescent="0.25">
      <c r="A1208">
        <v>16</v>
      </c>
      <c r="B1208" t="str">
        <f t="shared" si="126"/>
        <v>10-20 hours</v>
      </c>
      <c r="C1208">
        <v>80</v>
      </c>
      <c r="D1208" t="str">
        <f t="shared" si="127"/>
        <v>Good</v>
      </c>
      <c r="E1208" t="s">
        <v>21</v>
      </c>
      <c r="F1208" t="s">
        <v>21</v>
      </c>
      <c r="G1208" t="s">
        <v>23</v>
      </c>
      <c r="H1208">
        <v>9</v>
      </c>
      <c r="I1208" t="str">
        <f t="shared" si="128"/>
        <v>≥ 8 hours</v>
      </c>
      <c r="J1208">
        <v>62</v>
      </c>
      <c r="K1208" t="s">
        <v>20</v>
      </c>
      <c r="L1208" t="s">
        <v>23</v>
      </c>
      <c r="M1208">
        <v>0</v>
      </c>
      <c r="N1208" t="str">
        <f t="shared" si="129"/>
        <v>No</v>
      </c>
      <c r="O1208" t="s">
        <v>21</v>
      </c>
      <c r="P1208" t="s">
        <v>24</v>
      </c>
      <c r="Q1208" t="s">
        <v>25</v>
      </c>
      <c r="R1208" t="s">
        <v>34</v>
      </c>
      <c r="S1208">
        <v>4</v>
      </c>
      <c r="T1208" t="str">
        <f t="shared" si="130"/>
        <v>Moderate (2-4 hours)</v>
      </c>
      <c r="U1208" t="s">
        <v>22</v>
      </c>
      <c r="V1208" t="s">
        <v>35</v>
      </c>
      <c r="W1208" t="s">
        <v>28</v>
      </c>
      <c r="X1208" t="s">
        <v>33</v>
      </c>
      <c r="Y1208">
        <v>68</v>
      </c>
      <c r="Z1208">
        <f t="shared" si="131"/>
        <v>6</v>
      </c>
      <c r="AA1208" t="str">
        <f t="shared" si="132"/>
        <v>Improved</v>
      </c>
    </row>
    <row r="1209" spans="1:27" x14ac:dyDescent="0.25">
      <c r="A1209">
        <v>16</v>
      </c>
      <c r="B1209" t="str">
        <f t="shared" si="126"/>
        <v>10-20 hours</v>
      </c>
      <c r="C1209">
        <v>74</v>
      </c>
      <c r="D1209" t="str">
        <f t="shared" si="127"/>
        <v>Fair</v>
      </c>
      <c r="E1209" t="s">
        <v>20</v>
      </c>
      <c r="F1209" t="s">
        <v>24</v>
      </c>
      <c r="G1209" t="s">
        <v>23</v>
      </c>
      <c r="H1209">
        <v>9</v>
      </c>
      <c r="I1209" t="str">
        <f t="shared" si="128"/>
        <v>≥ 8 hours</v>
      </c>
      <c r="J1209">
        <v>86</v>
      </c>
      <c r="K1209" t="s">
        <v>20</v>
      </c>
      <c r="L1209" t="s">
        <v>23</v>
      </c>
      <c r="M1209">
        <v>1</v>
      </c>
      <c r="N1209" t="str">
        <f t="shared" si="129"/>
        <v>Yes</v>
      </c>
      <c r="O1209" t="s">
        <v>20</v>
      </c>
      <c r="P1209" t="s">
        <v>24</v>
      </c>
      <c r="Q1209" t="s">
        <v>36</v>
      </c>
      <c r="R1209" t="s">
        <v>34</v>
      </c>
      <c r="S1209">
        <v>2</v>
      </c>
      <c r="T1209" t="str">
        <f t="shared" si="130"/>
        <v>Low (0-2 hours)</v>
      </c>
      <c r="U1209" t="s">
        <v>22</v>
      </c>
      <c r="V1209" t="s">
        <v>27</v>
      </c>
      <c r="W1209" t="s">
        <v>28</v>
      </c>
      <c r="X1209" t="s">
        <v>33</v>
      </c>
      <c r="Y1209">
        <v>63</v>
      </c>
      <c r="Z1209">
        <f t="shared" si="131"/>
        <v>-23</v>
      </c>
      <c r="AA1209" t="str">
        <f t="shared" si="132"/>
        <v>Deteriorated</v>
      </c>
    </row>
    <row r="1210" spans="1:27" x14ac:dyDescent="0.25">
      <c r="A1210">
        <v>12</v>
      </c>
      <c r="B1210" t="str">
        <f t="shared" si="126"/>
        <v>10-20 hours</v>
      </c>
      <c r="C1210">
        <v>70</v>
      </c>
      <c r="D1210" t="str">
        <f t="shared" si="127"/>
        <v>Fair</v>
      </c>
      <c r="E1210" t="s">
        <v>24</v>
      </c>
      <c r="F1210" t="s">
        <v>21</v>
      </c>
      <c r="G1210" t="s">
        <v>22</v>
      </c>
      <c r="H1210">
        <v>5</v>
      </c>
      <c r="I1210" t="str">
        <f t="shared" si="128"/>
        <v>&lt; 8 hours</v>
      </c>
      <c r="J1210">
        <v>53</v>
      </c>
      <c r="K1210" t="s">
        <v>24</v>
      </c>
      <c r="L1210" t="s">
        <v>23</v>
      </c>
      <c r="M1210">
        <v>2</v>
      </c>
      <c r="N1210" t="str">
        <f t="shared" si="129"/>
        <v>Yes</v>
      </c>
      <c r="O1210" t="s">
        <v>20</v>
      </c>
      <c r="P1210" t="s">
        <v>24</v>
      </c>
      <c r="Q1210" t="s">
        <v>36</v>
      </c>
      <c r="R1210" t="s">
        <v>26</v>
      </c>
      <c r="S1210">
        <v>3</v>
      </c>
      <c r="T1210" t="str">
        <f t="shared" si="130"/>
        <v>Moderate (2-4 hours)</v>
      </c>
      <c r="U1210" t="s">
        <v>22</v>
      </c>
      <c r="V1210" t="s">
        <v>31</v>
      </c>
      <c r="W1210" t="s">
        <v>28</v>
      </c>
      <c r="X1210" t="s">
        <v>29</v>
      </c>
      <c r="Y1210">
        <v>63</v>
      </c>
      <c r="Z1210">
        <f t="shared" si="131"/>
        <v>10</v>
      </c>
      <c r="AA1210" t="str">
        <f t="shared" si="132"/>
        <v>Improved</v>
      </c>
    </row>
    <row r="1211" spans="1:27" x14ac:dyDescent="0.25">
      <c r="A1211">
        <v>30</v>
      </c>
      <c r="B1211" t="str">
        <f t="shared" si="126"/>
        <v>20-30 hours</v>
      </c>
      <c r="C1211">
        <v>76</v>
      </c>
      <c r="D1211" t="str">
        <f t="shared" si="127"/>
        <v>Fair</v>
      </c>
      <c r="E1211" t="s">
        <v>24</v>
      </c>
      <c r="F1211" t="s">
        <v>24</v>
      </c>
      <c r="G1211" t="s">
        <v>23</v>
      </c>
      <c r="H1211">
        <v>6</v>
      </c>
      <c r="I1211" t="str">
        <f t="shared" si="128"/>
        <v>&lt; 8 hours</v>
      </c>
      <c r="J1211">
        <v>75</v>
      </c>
      <c r="K1211" t="s">
        <v>20</v>
      </c>
      <c r="L1211" t="s">
        <v>23</v>
      </c>
      <c r="M1211">
        <v>3</v>
      </c>
      <c r="N1211" t="str">
        <f t="shared" si="129"/>
        <v>Yes</v>
      </c>
      <c r="O1211" t="s">
        <v>21</v>
      </c>
      <c r="P1211" t="s">
        <v>24</v>
      </c>
      <c r="Q1211" t="s">
        <v>25</v>
      </c>
      <c r="R1211" t="s">
        <v>26</v>
      </c>
      <c r="S1211">
        <v>3</v>
      </c>
      <c r="T1211" t="str">
        <f t="shared" si="130"/>
        <v>Moderate (2-4 hours)</v>
      </c>
      <c r="U1211" t="s">
        <v>22</v>
      </c>
      <c r="V1211" t="s">
        <v>31</v>
      </c>
      <c r="W1211" t="s">
        <v>28</v>
      </c>
      <c r="X1211" t="s">
        <v>33</v>
      </c>
      <c r="Y1211">
        <v>71</v>
      </c>
      <c r="Z1211">
        <f t="shared" si="131"/>
        <v>-4</v>
      </c>
      <c r="AA1211" t="str">
        <f t="shared" si="132"/>
        <v>Deteriorated</v>
      </c>
    </row>
    <row r="1212" spans="1:27" x14ac:dyDescent="0.25">
      <c r="A1212">
        <v>13</v>
      </c>
      <c r="B1212" t="str">
        <f t="shared" si="126"/>
        <v>10-20 hours</v>
      </c>
      <c r="C1212">
        <v>61</v>
      </c>
      <c r="D1212" t="str">
        <f t="shared" si="127"/>
        <v>Poor</v>
      </c>
      <c r="E1212" t="s">
        <v>21</v>
      </c>
      <c r="F1212" t="s">
        <v>20</v>
      </c>
      <c r="G1212" t="s">
        <v>22</v>
      </c>
      <c r="H1212">
        <v>7</v>
      </c>
      <c r="I1212" t="str">
        <f t="shared" si="128"/>
        <v>&lt; 8 hours</v>
      </c>
      <c r="J1212">
        <v>68</v>
      </c>
      <c r="K1212" t="s">
        <v>20</v>
      </c>
      <c r="L1212" t="s">
        <v>22</v>
      </c>
      <c r="M1212">
        <v>1</v>
      </c>
      <c r="N1212" t="str">
        <f t="shared" si="129"/>
        <v>Yes</v>
      </c>
      <c r="O1212" t="s">
        <v>24</v>
      </c>
      <c r="P1212" t="s">
        <v>24</v>
      </c>
      <c r="Q1212" t="s">
        <v>25</v>
      </c>
      <c r="R1212" t="s">
        <v>34</v>
      </c>
      <c r="S1212">
        <v>2</v>
      </c>
      <c r="T1212" t="str">
        <f t="shared" si="130"/>
        <v>Low (0-2 hours)</v>
      </c>
      <c r="U1212" t="s">
        <v>22</v>
      </c>
      <c r="V1212" t="s">
        <v>27</v>
      </c>
      <c r="W1212" t="s">
        <v>28</v>
      </c>
      <c r="X1212" t="s">
        <v>29</v>
      </c>
      <c r="Y1212">
        <v>58</v>
      </c>
      <c r="Z1212">
        <f t="shared" si="131"/>
        <v>-10</v>
      </c>
      <c r="AA1212" t="str">
        <f t="shared" si="132"/>
        <v>Deteriorated</v>
      </c>
    </row>
    <row r="1213" spans="1:27" x14ac:dyDescent="0.25">
      <c r="A1213">
        <v>16</v>
      </c>
      <c r="B1213" t="str">
        <f t="shared" si="126"/>
        <v>10-20 hours</v>
      </c>
      <c r="C1213">
        <v>91</v>
      </c>
      <c r="D1213" t="str">
        <f t="shared" si="127"/>
        <v>Very Good</v>
      </c>
      <c r="E1213" t="s">
        <v>24</v>
      </c>
      <c r="F1213" t="s">
        <v>24</v>
      </c>
      <c r="G1213" t="s">
        <v>23</v>
      </c>
      <c r="H1213">
        <v>6</v>
      </c>
      <c r="I1213" t="str">
        <f t="shared" si="128"/>
        <v>&lt; 8 hours</v>
      </c>
      <c r="J1213">
        <v>91</v>
      </c>
      <c r="K1213" t="s">
        <v>24</v>
      </c>
      <c r="L1213" t="s">
        <v>23</v>
      </c>
      <c r="M1213">
        <v>1</v>
      </c>
      <c r="N1213" t="str">
        <f t="shared" si="129"/>
        <v>Yes</v>
      </c>
      <c r="O1213" t="s">
        <v>24</v>
      </c>
      <c r="P1213" t="s">
        <v>24</v>
      </c>
      <c r="Q1213" t="s">
        <v>25</v>
      </c>
      <c r="R1213" t="s">
        <v>34</v>
      </c>
      <c r="S1213">
        <v>2</v>
      </c>
      <c r="T1213" t="str">
        <f t="shared" si="130"/>
        <v>Low (0-2 hours)</v>
      </c>
      <c r="U1213" t="s">
        <v>22</v>
      </c>
      <c r="V1213" t="s">
        <v>27</v>
      </c>
      <c r="W1213" t="s">
        <v>32</v>
      </c>
      <c r="X1213" t="s">
        <v>33</v>
      </c>
      <c r="Y1213">
        <v>68</v>
      </c>
      <c r="Z1213">
        <f t="shared" si="131"/>
        <v>-23</v>
      </c>
      <c r="AA1213" t="str">
        <f t="shared" si="132"/>
        <v>Deteriorated</v>
      </c>
    </row>
    <row r="1214" spans="1:27" x14ac:dyDescent="0.25">
      <c r="A1214">
        <v>16</v>
      </c>
      <c r="B1214" t="str">
        <f t="shared" si="126"/>
        <v>10-20 hours</v>
      </c>
      <c r="C1214">
        <v>67</v>
      </c>
      <c r="D1214" t="str">
        <f t="shared" si="127"/>
        <v>Poor</v>
      </c>
      <c r="E1214" t="s">
        <v>24</v>
      </c>
      <c r="F1214" t="s">
        <v>21</v>
      </c>
      <c r="G1214" t="s">
        <v>22</v>
      </c>
      <c r="H1214">
        <v>8</v>
      </c>
      <c r="I1214" t="str">
        <f t="shared" si="128"/>
        <v>≥ 8 hours</v>
      </c>
      <c r="J1214">
        <v>90</v>
      </c>
      <c r="K1214" t="s">
        <v>21</v>
      </c>
      <c r="L1214" t="s">
        <v>23</v>
      </c>
      <c r="M1214">
        <v>1</v>
      </c>
      <c r="N1214" t="str">
        <f t="shared" si="129"/>
        <v>Yes</v>
      </c>
      <c r="O1214" t="s">
        <v>21</v>
      </c>
      <c r="P1214" t="s">
        <v>20</v>
      </c>
      <c r="Q1214" t="s">
        <v>25</v>
      </c>
      <c r="R1214" t="s">
        <v>34</v>
      </c>
      <c r="S1214">
        <v>4</v>
      </c>
      <c r="T1214" t="str">
        <f t="shared" si="130"/>
        <v>Moderate (2-4 hours)</v>
      </c>
      <c r="U1214" t="s">
        <v>22</v>
      </c>
      <c r="V1214" t="s">
        <v>27</v>
      </c>
      <c r="W1214" t="s">
        <v>28</v>
      </c>
      <c r="X1214" t="s">
        <v>29</v>
      </c>
      <c r="Y1214">
        <v>65</v>
      </c>
      <c r="Z1214">
        <f t="shared" si="131"/>
        <v>-25</v>
      </c>
      <c r="AA1214" t="str">
        <f t="shared" si="132"/>
        <v>Deteriorated</v>
      </c>
    </row>
    <row r="1215" spans="1:27" x14ac:dyDescent="0.25">
      <c r="A1215">
        <v>25</v>
      </c>
      <c r="B1215" t="str">
        <f t="shared" si="126"/>
        <v>20-30 hours</v>
      </c>
      <c r="C1215">
        <v>62</v>
      </c>
      <c r="D1215" t="str">
        <f t="shared" si="127"/>
        <v>Poor</v>
      </c>
      <c r="E1215" t="s">
        <v>24</v>
      </c>
      <c r="F1215" t="s">
        <v>24</v>
      </c>
      <c r="G1215" t="s">
        <v>22</v>
      </c>
      <c r="H1215">
        <v>10</v>
      </c>
      <c r="I1215" t="str">
        <f t="shared" si="128"/>
        <v>≥ 8 hours</v>
      </c>
      <c r="J1215">
        <v>84</v>
      </c>
      <c r="K1215" t="s">
        <v>20</v>
      </c>
      <c r="L1215" t="s">
        <v>23</v>
      </c>
      <c r="M1215">
        <v>2</v>
      </c>
      <c r="N1215" t="str">
        <f t="shared" si="129"/>
        <v>Yes</v>
      </c>
      <c r="O1215" t="s">
        <v>20</v>
      </c>
      <c r="P1215" t="s">
        <v>24</v>
      </c>
      <c r="Q1215" t="s">
        <v>25</v>
      </c>
      <c r="R1215" t="s">
        <v>26</v>
      </c>
      <c r="S1215">
        <v>3</v>
      </c>
      <c r="T1215" t="str">
        <f t="shared" si="130"/>
        <v>Moderate (2-4 hours)</v>
      </c>
      <c r="U1215" t="s">
        <v>22</v>
      </c>
      <c r="V1215" t="s">
        <v>31</v>
      </c>
      <c r="W1215" t="s">
        <v>28</v>
      </c>
      <c r="X1215" t="s">
        <v>33</v>
      </c>
      <c r="Y1215">
        <v>65</v>
      </c>
      <c r="Z1215">
        <f t="shared" si="131"/>
        <v>-19</v>
      </c>
      <c r="AA1215" t="str">
        <f t="shared" si="132"/>
        <v>Deteriorated</v>
      </c>
    </row>
    <row r="1216" spans="1:27" x14ac:dyDescent="0.25">
      <c r="A1216">
        <v>18</v>
      </c>
      <c r="B1216" t="str">
        <f t="shared" si="126"/>
        <v>10-20 hours</v>
      </c>
      <c r="C1216">
        <v>86</v>
      </c>
      <c r="D1216" t="str">
        <f t="shared" si="127"/>
        <v>Good</v>
      </c>
      <c r="E1216" t="s">
        <v>21</v>
      </c>
      <c r="F1216" t="s">
        <v>20</v>
      </c>
      <c r="G1216" t="s">
        <v>23</v>
      </c>
      <c r="H1216">
        <v>6</v>
      </c>
      <c r="I1216" t="str">
        <f t="shared" si="128"/>
        <v>&lt; 8 hours</v>
      </c>
      <c r="J1216">
        <v>69</v>
      </c>
      <c r="K1216" t="s">
        <v>20</v>
      </c>
      <c r="L1216" t="s">
        <v>23</v>
      </c>
      <c r="M1216">
        <v>2</v>
      </c>
      <c r="N1216" t="str">
        <f t="shared" si="129"/>
        <v>Yes</v>
      </c>
      <c r="O1216" t="s">
        <v>24</v>
      </c>
      <c r="P1216" t="s">
        <v>21</v>
      </c>
      <c r="Q1216" t="s">
        <v>25</v>
      </c>
      <c r="R1216" t="s">
        <v>26</v>
      </c>
      <c r="S1216">
        <v>2</v>
      </c>
      <c r="T1216" t="str">
        <f t="shared" si="130"/>
        <v>Low (0-2 hours)</v>
      </c>
      <c r="U1216" t="s">
        <v>22</v>
      </c>
      <c r="V1216" t="s">
        <v>27</v>
      </c>
      <c r="W1216" t="s">
        <v>28</v>
      </c>
      <c r="X1216" t="s">
        <v>29</v>
      </c>
      <c r="Y1216">
        <v>68</v>
      </c>
      <c r="Z1216">
        <f t="shared" si="131"/>
        <v>-1</v>
      </c>
      <c r="AA1216" t="str">
        <f t="shared" si="132"/>
        <v>Same</v>
      </c>
    </row>
    <row r="1217" spans="1:27" x14ac:dyDescent="0.25">
      <c r="A1217">
        <v>27</v>
      </c>
      <c r="B1217" t="str">
        <f t="shared" si="126"/>
        <v>20-30 hours</v>
      </c>
      <c r="C1217">
        <v>91</v>
      </c>
      <c r="D1217" t="str">
        <f t="shared" si="127"/>
        <v>Very Good</v>
      </c>
      <c r="E1217" t="s">
        <v>20</v>
      </c>
      <c r="F1217" t="s">
        <v>21</v>
      </c>
      <c r="G1217" t="s">
        <v>23</v>
      </c>
      <c r="H1217">
        <v>9</v>
      </c>
      <c r="I1217" t="str">
        <f t="shared" si="128"/>
        <v>≥ 8 hours</v>
      </c>
      <c r="J1217">
        <v>82</v>
      </c>
      <c r="K1217" t="s">
        <v>24</v>
      </c>
      <c r="L1217" t="s">
        <v>23</v>
      </c>
      <c r="M1217">
        <v>0</v>
      </c>
      <c r="N1217" t="str">
        <f t="shared" si="129"/>
        <v>No</v>
      </c>
      <c r="O1217" t="s">
        <v>20</v>
      </c>
      <c r="P1217" t="s">
        <v>20</v>
      </c>
      <c r="Q1217" t="s">
        <v>25</v>
      </c>
      <c r="R1217" t="s">
        <v>34</v>
      </c>
      <c r="S1217">
        <v>1</v>
      </c>
      <c r="T1217" t="str">
        <f t="shared" si="130"/>
        <v>Low (0-2 hours)</v>
      </c>
      <c r="U1217" t="s">
        <v>22</v>
      </c>
      <c r="V1217" t="s">
        <v>27</v>
      </c>
      <c r="W1217" t="s">
        <v>37</v>
      </c>
      <c r="X1217" t="s">
        <v>29</v>
      </c>
      <c r="Y1217">
        <v>69</v>
      </c>
      <c r="Z1217">
        <f t="shared" si="131"/>
        <v>-13</v>
      </c>
      <c r="AA1217" t="str">
        <f t="shared" si="132"/>
        <v>Deteriorated</v>
      </c>
    </row>
    <row r="1218" spans="1:27" x14ac:dyDescent="0.25">
      <c r="A1218">
        <v>16</v>
      </c>
      <c r="B1218" t="str">
        <f t="shared" si="126"/>
        <v>10-20 hours</v>
      </c>
      <c r="C1218">
        <v>93</v>
      </c>
      <c r="D1218" t="str">
        <f t="shared" si="127"/>
        <v>Very Good</v>
      </c>
      <c r="E1218" t="s">
        <v>24</v>
      </c>
      <c r="F1218" t="s">
        <v>24</v>
      </c>
      <c r="G1218" t="s">
        <v>23</v>
      </c>
      <c r="H1218">
        <v>5</v>
      </c>
      <c r="I1218" t="str">
        <f t="shared" si="128"/>
        <v>&lt; 8 hours</v>
      </c>
      <c r="J1218">
        <v>82</v>
      </c>
      <c r="K1218" t="s">
        <v>20</v>
      </c>
      <c r="L1218" t="s">
        <v>23</v>
      </c>
      <c r="M1218">
        <v>5</v>
      </c>
      <c r="N1218" t="str">
        <f t="shared" si="129"/>
        <v>Yes</v>
      </c>
      <c r="O1218" t="s">
        <v>21</v>
      </c>
      <c r="P1218" t="s">
        <v>24</v>
      </c>
      <c r="Q1218" t="s">
        <v>25</v>
      </c>
      <c r="R1218" t="s">
        <v>26</v>
      </c>
      <c r="S1218">
        <v>1</v>
      </c>
      <c r="T1218" t="str">
        <f t="shared" si="130"/>
        <v>Low (0-2 hours)</v>
      </c>
      <c r="U1218" t="s">
        <v>22</v>
      </c>
      <c r="V1218" t="s">
        <v>27</v>
      </c>
      <c r="W1218" t="s">
        <v>28</v>
      </c>
      <c r="X1218" t="s">
        <v>29</v>
      </c>
      <c r="Y1218">
        <v>71</v>
      </c>
      <c r="Z1218">
        <f t="shared" si="131"/>
        <v>-11</v>
      </c>
      <c r="AA1218" t="str">
        <f t="shared" si="132"/>
        <v>Deteriorated</v>
      </c>
    </row>
    <row r="1219" spans="1:27" x14ac:dyDescent="0.25">
      <c r="A1219">
        <v>22</v>
      </c>
      <c r="B1219" t="str">
        <f t="shared" ref="B1219:B1282" si="133">IF(A1219&lt;=10,"1-10 hours",IF(A1219&lt;=20,"10-20 hours",IF(A1219&lt;=30,"20-30 hours","above 30 hours")))</f>
        <v>20-30 hours</v>
      </c>
      <c r="C1219">
        <v>80</v>
      </c>
      <c r="D1219" t="str">
        <f t="shared" ref="D1219:D1282" si="134">IF(C1219=100,"Perfect",
IF(C1219&gt;=90,"Very Good",
IF(C1219&gt;=80,"Good",
IF(C1219&gt;=70,"Fair",
IF(C1219&gt;=60,"Poor","Below 60")))))</f>
        <v>Good</v>
      </c>
      <c r="E1219" t="s">
        <v>20</v>
      </c>
      <c r="F1219" t="s">
        <v>24</v>
      </c>
      <c r="G1219" t="s">
        <v>22</v>
      </c>
      <c r="H1219">
        <v>8</v>
      </c>
      <c r="I1219" t="str">
        <f t="shared" ref="I1219:I1282" si="135">IF(H1219&lt;8,"&lt; 8 hours","≥ 8 hours")</f>
        <v>≥ 8 hours</v>
      </c>
      <c r="J1219">
        <v>67</v>
      </c>
      <c r="K1219" t="s">
        <v>20</v>
      </c>
      <c r="L1219" t="s">
        <v>23</v>
      </c>
      <c r="M1219">
        <v>2</v>
      </c>
      <c r="N1219" t="str">
        <f t="shared" ref="N1219:N1282" si="136">IF(M1219=0,"No","Yes")</f>
        <v>Yes</v>
      </c>
      <c r="O1219" t="s">
        <v>20</v>
      </c>
      <c r="P1219" t="s">
        <v>20</v>
      </c>
      <c r="Q1219" t="s">
        <v>36</v>
      </c>
      <c r="R1219" t="s">
        <v>26</v>
      </c>
      <c r="S1219">
        <v>2</v>
      </c>
      <c r="T1219" t="str">
        <f t="shared" ref="T1219:T1282" si="137">IF(S1219&lt;=2,"Low (0-2 hours)",IF(S1219&lt;=4,"Moderate (2-4 hours)","High (4-6 hours)"))</f>
        <v>Low (0-2 hours)</v>
      </c>
      <c r="U1219" t="s">
        <v>22</v>
      </c>
      <c r="V1219" t="s">
        <v>35</v>
      </c>
      <c r="W1219" t="s">
        <v>32</v>
      </c>
      <c r="X1219" t="s">
        <v>29</v>
      </c>
      <c r="Y1219">
        <v>65</v>
      </c>
      <c r="Z1219">
        <f t="shared" ref="Z1219:Z1282" si="138">Y1219-J1219</f>
        <v>-2</v>
      </c>
      <c r="AA1219" t="str">
        <f t="shared" ref="AA1219:AA1282" si="139">IF(Z1219&gt;2,"Improved",IF(Z1219&lt;-2,"Deteriorated","Same"))</f>
        <v>Same</v>
      </c>
    </row>
    <row r="1220" spans="1:27" x14ac:dyDescent="0.25">
      <c r="A1220">
        <v>15</v>
      </c>
      <c r="B1220" t="str">
        <f t="shared" si="133"/>
        <v>10-20 hours</v>
      </c>
      <c r="C1220">
        <v>68</v>
      </c>
      <c r="D1220" t="str">
        <f t="shared" si="134"/>
        <v>Poor</v>
      </c>
      <c r="E1220" t="s">
        <v>20</v>
      </c>
      <c r="F1220" t="s">
        <v>24</v>
      </c>
      <c r="G1220" t="s">
        <v>23</v>
      </c>
      <c r="H1220">
        <v>6</v>
      </c>
      <c r="I1220" t="str">
        <f t="shared" si="135"/>
        <v>&lt; 8 hours</v>
      </c>
      <c r="J1220">
        <v>94</v>
      </c>
      <c r="K1220" t="s">
        <v>20</v>
      </c>
      <c r="L1220" t="s">
        <v>23</v>
      </c>
      <c r="M1220">
        <v>0</v>
      </c>
      <c r="N1220" t="str">
        <f t="shared" si="136"/>
        <v>No</v>
      </c>
      <c r="O1220" t="s">
        <v>24</v>
      </c>
      <c r="P1220" t="s">
        <v>21</v>
      </c>
      <c r="Q1220" t="s">
        <v>25</v>
      </c>
      <c r="R1220" t="s">
        <v>34</v>
      </c>
      <c r="S1220">
        <v>5</v>
      </c>
      <c r="T1220" t="str">
        <f t="shared" si="137"/>
        <v>High (4-6 hours)</v>
      </c>
      <c r="U1220" t="s">
        <v>22</v>
      </c>
      <c r="V1220" t="s">
        <v>35</v>
      </c>
      <c r="W1220" t="s">
        <v>28</v>
      </c>
      <c r="X1220" t="s">
        <v>33</v>
      </c>
      <c r="Y1220">
        <v>64</v>
      </c>
      <c r="Z1220">
        <f t="shared" si="138"/>
        <v>-30</v>
      </c>
      <c r="AA1220" t="str">
        <f t="shared" si="139"/>
        <v>Deteriorated</v>
      </c>
    </row>
    <row r="1221" spans="1:27" x14ac:dyDescent="0.25">
      <c r="A1221">
        <v>33</v>
      </c>
      <c r="B1221" t="str">
        <f t="shared" si="133"/>
        <v>above 30 hours</v>
      </c>
      <c r="C1221">
        <v>89</v>
      </c>
      <c r="D1221" t="str">
        <f t="shared" si="134"/>
        <v>Good</v>
      </c>
      <c r="E1221" t="s">
        <v>20</v>
      </c>
      <c r="F1221" t="s">
        <v>24</v>
      </c>
      <c r="G1221" t="s">
        <v>22</v>
      </c>
      <c r="H1221">
        <v>8</v>
      </c>
      <c r="I1221" t="str">
        <f t="shared" si="135"/>
        <v>≥ 8 hours</v>
      </c>
      <c r="J1221">
        <v>99</v>
      </c>
      <c r="K1221" t="s">
        <v>24</v>
      </c>
      <c r="L1221" t="s">
        <v>23</v>
      </c>
      <c r="M1221">
        <v>2</v>
      </c>
      <c r="N1221" t="str">
        <f t="shared" si="136"/>
        <v>Yes</v>
      </c>
      <c r="O1221" t="s">
        <v>21</v>
      </c>
      <c r="P1221" t="s">
        <v>21</v>
      </c>
      <c r="Q1221" t="s">
        <v>36</v>
      </c>
      <c r="R1221" t="s">
        <v>26</v>
      </c>
      <c r="S1221">
        <v>4</v>
      </c>
      <c r="T1221" t="str">
        <f t="shared" si="137"/>
        <v>Moderate (2-4 hours)</v>
      </c>
      <c r="U1221" t="s">
        <v>22</v>
      </c>
      <c r="V1221" t="s">
        <v>31</v>
      </c>
      <c r="W1221" t="s">
        <v>32</v>
      </c>
      <c r="X1221" t="s">
        <v>29</v>
      </c>
      <c r="Y1221">
        <v>75</v>
      </c>
      <c r="Z1221">
        <f t="shared" si="138"/>
        <v>-24</v>
      </c>
      <c r="AA1221" t="str">
        <f t="shared" si="139"/>
        <v>Deteriorated</v>
      </c>
    </row>
    <row r="1222" spans="1:27" x14ac:dyDescent="0.25">
      <c r="A1222">
        <v>13</v>
      </c>
      <c r="B1222" t="str">
        <f t="shared" si="133"/>
        <v>10-20 hours</v>
      </c>
      <c r="C1222">
        <v>88</v>
      </c>
      <c r="D1222" t="str">
        <f t="shared" si="134"/>
        <v>Good</v>
      </c>
      <c r="E1222" t="s">
        <v>21</v>
      </c>
      <c r="F1222" t="s">
        <v>24</v>
      </c>
      <c r="G1222" t="s">
        <v>22</v>
      </c>
      <c r="H1222">
        <v>4</v>
      </c>
      <c r="I1222" t="str">
        <f t="shared" si="135"/>
        <v>&lt; 8 hours</v>
      </c>
      <c r="J1222">
        <v>66</v>
      </c>
      <c r="K1222" t="s">
        <v>20</v>
      </c>
      <c r="L1222" t="s">
        <v>23</v>
      </c>
      <c r="M1222">
        <v>1</v>
      </c>
      <c r="N1222" t="str">
        <f t="shared" si="136"/>
        <v>Yes</v>
      </c>
      <c r="O1222" t="s">
        <v>20</v>
      </c>
      <c r="P1222" t="s">
        <v>21</v>
      </c>
      <c r="Q1222" t="s">
        <v>25</v>
      </c>
      <c r="R1222" t="s">
        <v>26</v>
      </c>
      <c r="S1222">
        <v>4</v>
      </c>
      <c r="T1222" t="str">
        <f t="shared" si="137"/>
        <v>Moderate (2-4 hours)</v>
      </c>
      <c r="U1222" t="s">
        <v>22</v>
      </c>
      <c r="V1222" t="s">
        <v>27</v>
      </c>
      <c r="W1222" t="s">
        <v>28</v>
      </c>
      <c r="X1222" t="s">
        <v>33</v>
      </c>
      <c r="Y1222">
        <v>67</v>
      </c>
      <c r="Z1222">
        <f t="shared" si="138"/>
        <v>1</v>
      </c>
      <c r="AA1222" t="str">
        <f t="shared" si="139"/>
        <v>Same</v>
      </c>
    </row>
    <row r="1223" spans="1:27" x14ac:dyDescent="0.25">
      <c r="A1223">
        <v>22</v>
      </c>
      <c r="B1223" t="str">
        <f t="shared" si="133"/>
        <v>20-30 hours</v>
      </c>
      <c r="C1223">
        <v>70</v>
      </c>
      <c r="D1223" t="str">
        <f t="shared" si="134"/>
        <v>Fair</v>
      </c>
      <c r="E1223" t="s">
        <v>24</v>
      </c>
      <c r="F1223" t="s">
        <v>21</v>
      </c>
      <c r="G1223" t="s">
        <v>23</v>
      </c>
      <c r="H1223">
        <v>5</v>
      </c>
      <c r="I1223" t="str">
        <f t="shared" si="135"/>
        <v>&lt; 8 hours</v>
      </c>
      <c r="J1223">
        <v>90</v>
      </c>
      <c r="K1223" t="s">
        <v>21</v>
      </c>
      <c r="L1223" t="s">
        <v>23</v>
      </c>
      <c r="M1223">
        <v>1</v>
      </c>
      <c r="N1223" t="str">
        <f t="shared" si="136"/>
        <v>Yes</v>
      </c>
      <c r="O1223" t="s">
        <v>24</v>
      </c>
      <c r="P1223" t="s">
        <v>21</v>
      </c>
      <c r="Q1223" t="s">
        <v>25</v>
      </c>
      <c r="R1223" t="s">
        <v>34</v>
      </c>
      <c r="S1223">
        <v>3</v>
      </c>
      <c r="T1223" t="str">
        <f t="shared" si="137"/>
        <v>Moderate (2-4 hours)</v>
      </c>
      <c r="U1223" t="s">
        <v>22</v>
      </c>
      <c r="V1223" t="s">
        <v>31</v>
      </c>
      <c r="W1223" t="s">
        <v>37</v>
      </c>
      <c r="X1223" t="s">
        <v>33</v>
      </c>
      <c r="Y1223">
        <v>68</v>
      </c>
      <c r="Z1223">
        <f t="shared" si="138"/>
        <v>-22</v>
      </c>
      <c r="AA1223" t="str">
        <f t="shared" si="139"/>
        <v>Deteriorated</v>
      </c>
    </row>
    <row r="1224" spans="1:27" x14ac:dyDescent="0.25">
      <c r="A1224">
        <v>24</v>
      </c>
      <c r="B1224" t="str">
        <f t="shared" si="133"/>
        <v>20-30 hours</v>
      </c>
      <c r="C1224">
        <v>96</v>
      </c>
      <c r="D1224" t="str">
        <f t="shared" si="134"/>
        <v>Very Good</v>
      </c>
      <c r="E1224" t="s">
        <v>21</v>
      </c>
      <c r="F1224" t="s">
        <v>21</v>
      </c>
      <c r="G1224" t="s">
        <v>22</v>
      </c>
      <c r="H1224">
        <v>8</v>
      </c>
      <c r="I1224" t="str">
        <f t="shared" si="135"/>
        <v>≥ 8 hours</v>
      </c>
      <c r="J1224">
        <v>75</v>
      </c>
      <c r="K1224" t="s">
        <v>20</v>
      </c>
      <c r="L1224" t="s">
        <v>23</v>
      </c>
      <c r="M1224">
        <v>1</v>
      </c>
      <c r="N1224" t="str">
        <f t="shared" si="136"/>
        <v>Yes</v>
      </c>
      <c r="O1224" t="s">
        <v>24</v>
      </c>
      <c r="P1224" t="s">
        <v>24</v>
      </c>
      <c r="Q1224" t="s">
        <v>25</v>
      </c>
      <c r="R1224" t="s">
        <v>26</v>
      </c>
      <c r="S1224">
        <v>1</v>
      </c>
      <c r="T1224" t="str">
        <f t="shared" si="137"/>
        <v>Low (0-2 hours)</v>
      </c>
      <c r="U1224" t="s">
        <v>22</v>
      </c>
      <c r="V1224" t="s">
        <v>31</v>
      </c>
      <c r="W1224" t="s">
        <v>32</v>
      </c>
      <c r="X1224" t="s">
        <v>33</v>
      </c>
      <c r="Y1224">
        <v>72</v>
      </c>
      <c r="Z1224">
        <f t="shared" si="138"/>
        <v>-3</v>
      </c>
      <c r="AA1224" t="str">
        <f t="shared" si="139"/>
        <v>Deteriorated</v>
      </c>
    </row>
    <row r="1225" spans="1:27" x14ac:dyDescent="0.25">
      <c r="A1225">
        <v>22</v>
      </c>
      <c r="B1225" t="str">
        <f t="shared" si="133"/>
        <v>20-30 hours</v>
      </c>
      <c r="C1225">
        <v>64</v>
      </c>
      <c r="D1225" t="str">
        <f t="shared" si="134"/>
        <v>Poor</v>
      </c>
      <c r="E1225" t="s">
        <v>24</v>
      </c>
      <c r="F1225" t="s">
        <v>24</v>
      </c>
      <c r="G1225" t="s">
        <v>22</v>
      </c>
      <c r="H1225">
        <v>6</v>
      </c>
      <c r="I1225" t="str">
        <f t="shared" si="135"/>
        <v>&lt; 8 hours</v>
      </c>
      <c r="J1225">
        <v>73</v>
      </c>
      <c r="K1225" t="s">
        <v>21</v>
      </c>
      <c r="L1225" t="s">
        <v>23</v>
      </c>
      <c r="M1225">
        <v>3</v>
      </c>
      <c r="N1225" t="str">
        <f t="shared" si="136"/>
        <v>Yes</v>
      </c>
      <c r="O1225" t="s">
        <v>24</v>
      </c>
      <c r="P1225" t="s">
        <v>24</v>
      </c>
      <c r="Q1225" t="s">
        <v>25</v>
      </c>
      <c r="R1225" t="s">
        <v>26</v>
      </c>
      <c r="S1225">
        <v>4</v>
      </c>
      <c r="T1225" t="str">
        <f t="shared" si="137"/>
        <v>Moderate (2-4 hours)</v>
      </c>
      <c r="U1225" t="s">
        <v>22</v>
      </c>
      <c r="V1225" t="s">
        <v>35</v>
      </c>
      <c r="W1225" t="s">
        <v>32</v>
      </c>
      <c r="X1225" t="s">
        <v>33</v>
      </c>
      <c r="Y1225">
        <v>67</v>
      </c>
      <c r="Z1225">
        <f t="shared" si="138"/>
        <v>-6</v>
      </c>
      <c r="AA1225" t="str">
        <f t="shared" si="139"/>
        <v>Deteriorated</v>
      </c>
    </row>
    <row r="1226" spans="1:27" x14ac:dyDescent="0.25">
      <c r="A1226">
        <v>19</v>
      </c>
      <c r="B1226" t="str">
        <f t="shared" si="133"/>
        <v>10-20 hours</v>
      </c>
      <c r="C1226">
        <v>99</v>
      </c>
      <c r="D1226" t="str">
        <f t="shared" si="134"/>
        <v>Very Good</v>
      </c>
      <c r="E1226" t="s">
        <v>21</v>
      </c>
      <c r="F1226" t="s">
        <v>24</v>
      </c>
      <c r="G1226" t="s">
        <v>22</v>
      </c>
      <c r="H1226">
        <v>7</v>
      </c>
      <c r="I1226" t="str">
        <f t="shared" si="135"/>
        <v>&lt; 8 hours</v>
      </c>
      <c r="J1226">
        <v>69</v>
      </c>
      <c r="K1226" t="s">
        <v>24</v>
      </c>
      <c r="L1226" t="s">
        <v>23</v>
      </c>
      <c r="M1226">
        <v>1</v>
      </c>
      <c r="N1226" t="str">
        <f t="shared" si="136"/>
        <v>Yes</v>
      </c>
      <c r="O1226" t="s">
        <v>21</v>
      </c>
      <c r="P1226" t="s">
        <v>24</v>
      </c>
      <c r="Q1226" t="s">
        <v>25</v>
      </c>
      <c r="R1226" t="s">
        <v>26</v>
      </c>
      <c r="S1226">
        <v>3</v>
      </c>
      <c r="T1226" t="str">
        <f t="shared" si="137"/>
        <v>Moderate (2-4 hours)</v>
      </c>
      <c r="U1226" t="s">
        <v>22</v>
      </c>
      <c r="V1226" t="s">
        <v>27</v>
      </c>
      <c r="W1226" t="s">
        <v>28</v>
      </c>
      <c r="X1226" t="s">
        <v>29</v>
      </c>
      <c r="Y1226">
        <v>72</v>
      </c>
      <c r="Z1226">
        <f t="shared" si="138"/>
        <v>3</v>
      </c>
      <c r="AA1226" t="str">
        <f t="shared" si="139"/>
        <v>Improved</v>
      </c>
    </row>
    <row r="1227" spans="1:27" x14ac:dyDescent="0.25">
      <c r="A1227">
        <v>19</v>
      </c>
      <c r="B1227" t="str">
        <f t="shared" si="133"/>
        <v>10-20 hours</v>
      </c>
      <c r="C1227">
        <v>94</v>
      </c>
      <c r="D1227" t="str">
        <f t="shared" si="134"/>
        <v>Very Good</v>
      </c>
      <c r="E1227" t="s">
        <v>24</v>
      </c>
      <c r="F1227" t="s">
        <v>20</v>
      </c>
      <c r="G1227" t="s">
        <v>23</v>
      </c>
      <c r="H1227">
        <v>10</v>
      </c>
      <c r="I1227" t="str">
        <f t="shared" si="135"/>
        <v>≥ 8 hours</v>
      </c>
      <c r="J1227">
        <v>65</v>
      </c>
      <c r="K1227" t="s">
        <v>21</v>
      </c>
      <c r="L1227" t="s">
        <v>23</v>
      </c>
      <c r="M1227">
        <v>1</v>
      </c>
      <c r="N1227" t="str">
        <f t="shared" si="136"/>
        <v>Yes</v>
      </c>
      <c r="O1227" t="s">
        <v>20</v>
      </c>
      <c r="P1227" t="s">
        <v>21</v>
      </c>
      <c r="Q1227" t="s">
        <v>25</v>
      </c>
      <c r="R1227" t="s">
        <v>30</v>
      </c>
      <c r="S1227">
        <v>3</v>
      </c>
      <c r="T1227" t="str">
        <f t="shared" si="137"/>
        <v>Moderate (2-4 hours)</v>
      </c>
      <c r="U1227" t="s">
        <v>22</v>
      </c>
      <c r="V1227" t="s">
        <v>35</v>
      </c>
      <c r="W1227" t="s">
        <v>32</v>
      </c>
      <c r="X1227" t="s">
        <v>29</v>
      </c>
      <c r="Y1227">
        <v>69</v>
      </c>
      <c r="Z1227">
        <f t="shared" si="138"/>
        <v>4</v>
      </c>
      <c r="AA1227" t="str">
        <f t="shared" si="139"/>
        <v>Improved</v>
      </c>
    </row>
    <row r="1228" spans="1:27" x14ac:dyDescent="0.25">
      <c r="A1228">
        <v>20</v>
      </c>
      <c r="B1228" t="str">
        <f t="shared" si="133"/>
        <v>10-20 hours</v>
      </c>
      <c r="C1228">
        <v>88</v>
      </c>
      <c r="D1228" t="str">
        <f t="shared" si="134"/>
        <v>Good</v>
      </c>
      <c r="E1228" t="s">
        <v>20</v>
      </c>
      <c r="F1228" t="s">
        <v>20</v>
      </c>
      <c r="G1228" t="s">
        <v>22</v>
      </c>
      <c r="H1228">
        <v>7</v>
      </c>
      <c r="I1228" t="str">
        <f t="shared" si="135"/>
        <v>&lt; 8 hours</v>
      </c>
      <c r="J1228">
        <v>96</v>
      </c>
      <c r="K1228" t="s">
        <v>20</v>
      </c>
      <c r="L1228" t="s">
        <v>23</v>
      </c>
      <c r="M1228">
        <v>0</v>
      </c>
      <c r="N1228" t="str">
        <f t="shared" si="136"/>
        <v>No</v>
      </c>
      <c r="O1228" t="s">
        <v>21</v>
      </c>
      <c r="P1228" t="s">
        <v>21</v>
      </c>
      <c r="Q1228" t="s">
        <v>25</v>
      </c>
      <c r="R1228" t="s">
        <v>26</v>
      </c>
      <c r="S1228">
        <v>3</v>
      </c>
      <c r="T1228" t="str">
        <f t="shared" si="137"/>
        <v>Moderate (2-4 hours)</v>
      </c>
      <c r="U1228" t="s">
        <v>22</v>
      </c>
      <c r="V1228" t="s">
        <v>35</v>
      </c>
      <c r="W1228" t="s">
        <v>32</v>
      </c>
      <c r="X1228" t="s">
        <v>29</v>
      </c>
      <c r="Y1228">
        <v>68</v>
      </c>
      <c r="Z1228">
        <f t="shared" si="138"/>
        <v>-28</v>
      </c>
      <c r="AA1228" t="str">
        <f t="shared" si="139"/>
        <v>Deteriorated</v>
      </c>
    </row>
    <row r="1229" spans="1:27" x14ac:dyDescent="0.25">
      <c r="A1229">
        <v>19</v>
      </c>
      <c r="B1229" t="str">
        <f t="shared" si="133"/>
        <v>10-20 hours</v>
      </c>
      <c r="C1229">
        <v>98</v>
      </c>
      <c r="D1229" t="str">
        <f t="shared" si="134"/>
        <v>Very Good</v>
      </c>
      <c r="E1229" t="s">
        <v>24</v>
      </c>
      <c r="F1229" t="s">
        <v>24</v>
      </c>
      <c r="G1229" t="s">
        <v>23</v>
      </c>
      <c r="H1229">
        <v>8</v>
      </c>
      <c r="I1229" t="str">
        <f t="shared" si="135"/>
        <v>≥ 8 hours</v>
      </c>
      <c r="J1229">
        <v>87</v>
      </c>
      <c r="K1229" t="s">
        <v>24</v>
      </c>
      <c r="L1229" t="s">
        <v>23</v>
      </c>
      <c r="M1229">
        <v>0</v>
      </c>
      <c r="N1229" t="str">
        <f t="shared" si="136"/>
        <v>No</v>
      </c>
      <c r="O1229" t="s">
        <v>24</v>
      </c>
      <c r="P1229" t="s">
        <v>24</v>
      </c>
      <c r="Q1229" t="s">
        <v>36</v>
      </c>
      <c r="R1229" t="s">
        <v>30</v>
      </c>
      <c r="S1229">
        <v>6</v>
      </c>
      <c r="T1229" t="str">
        <f t="shared" si="137"/>
        <v>High (4-6 hours)</v>
      </c>
      <c r="U1229" t="s">
        <v>22</v>
      </c>
      <c r="V1229" t="s">
        <v>27</v>
      </c>
      <c r="W1229" t="s">
        <v>28</v>
      </c>
      <c r="X1229" t="s">
        <v>29</v>
      </c>
      <c r="Y1229">
        <v>70</v>
      </c>
      <c r="Z1229">
        <f t="shared" si="138"/>
        <v>-17</v>
      </c>
      <c r="AA1229" t="str">
        <f t="shared" si="139"/>
        <v>Deteriorated</v>
      </c>
    </row>
    <row r="1230" spans="1:27" x14ac:dyDescent="0.25">
      <c r="A1230">
        <v>26</v>
      </c>
      <c r="B1230" t="str">
        <f t="shared" si="133"/>
        <v>20-30 hours</v>
      </c>
      <c r="C1230">
        <v>89</v>
      </c>
      <c r="D1230" t="str">
        <f t="shared" si="134"/>
        <v>Good</v>
      </c>
      <c r="E1230" t="s">
        <v>24</v>
      </c>
      <c r="F1230" t="s">
        <v>24</v>
      </c>
      <c r="G1230" t="s">
        <v>22</v>
      </c>
      <c r="H1230">
        <v>6</v>
      </c>
      <c r="I1230" t="str">
        <f t="shared" si="135"/>
        <v>&lt; 8 hours</v>
      </c>
      <c r="J1230">
        <v>72</v>
      </c>
      <c r="K1230" t="s">
        <v>21</v>
      </c>
      <c r="L1230" t="s">
        <v>23</v>
      </c>
      <c r="M1230">
        <v>1</v>
      </c>
      <c r="N1230" t="str">
        <f t="shared" si="136"/>
        <v>Yes</v>
      </c>
      <c r="O1230" t="s">
        <v>20</v>
      </c>
      <c r="P1230" t="s">
        <v>24</v>
      </c>
      <c r="Q1230" t="s">
        <v>25</v>
      </c>
      <c r="R1230" t="s">
        <v>34</v>
      </c>
      <c r="S1230">
        <v>3</v>
      </c>
      <c r="T1230" t="str">
        <f t="shared" si="137"/>
        <v>Moderate (2-4 hours)</v>
      </c>
      <c r="U1230" t="s">
        <v>23</v>
      </c>
      <c r="V1230" t="s">
        <v>31</v>
      </c>
      <c r="W1230" t="s">
        <v>28</v>
      </c>
      <c r="X1230" t="s">
        <v>33</v>
      </c>
      <c r="Y1230">
        <v>69</v>
      </c>
      <c r="Z1230">
        <f t="shared" si="138"/>
        <v>-3</v>
      </c>
      <c r="AA1230" t="str">
        <f t="shared" si="139"/>
        <v>Deteriorated</v>
      </c>
    </row>
    <row r="1231" spans="1:27" x14ac:dyDescent="0.25">
      <c r="A1231">
        <v>33</v>
      </c>
      <c r="B1231" t="str">
        <f t="shared" si="133"/>
        <v>above 30 hours</v>
      </c>
      <c r="C1231">
        <v>68</v>
      </c>
      <c r="D1231" t="str">
        <f t="shared" si="134"/>
        <v>Poor</v>
      </c>
      <c r="E1231" t="s">
        <v>24</v>
      </c>
      <c r="F1231" t="s">
        <v>20</v>
      </c>
      <c r="G1231" t="s">
        <v>23</v>
      </c>
      <c r="H1231">
        <v>5</v>
      </c>
      <c r="I1231" t="str">
        <f t="shared" si="135"/>
        <v>&lt; 8 hours</v>
      </c>
      <c r="J1231">
        <v>88</v>
      </c>
      <c r="K1231" t="s">
        <v>24</v>
      </c>
      <c r="L1231" t="s">
        <v>23</v>
      </c>
      <c r="M1231">
        <v>2</v>
      </c>
      <c r="N1231" t="str">
        <f t="shared" si="136"/>
        <v>Yes</v>
      </c>
      <c r="O1231" t="s">
        <v>20</v>
      </c>
      <c r="P1231" t="s">
        <v>24</v>
      </c>
      <c r="Q1231" t="s">
        <v>25</v>
      </c>
      <c r="R1231" t="s">
        <v>30</v>
      </c>
      <c r="S1231">
        <v>1</v>
      </c>
      <c r="T1231" t="str">
        <f t="shared" si="137"/>
        <v>Low (0-2 hours)</v>
      </c>
      <c r="U1231" t="s">
        <v>22</v>
      </c>
      <c r="V1231" t="s">
        <v>31</v>
      </c>
      <c r="W1231" t="s">
        <v>32</v>
      </c>
      <c r="X1231" t="s">
        <v>29</v>
      </c>
      <c r="Y1231">
        <v>67</v>
      </c>
      <c r="Z1231">
        <f t="shared" si="138"/>
        <v>-21</v>
      </c>
      <c r="AA1231" t="str">
        <f t="shared" si="139"/>
        <v>Deteriorated</v>
      </c>
    </row>
    <row r="1232" spans="1:27" x14ac:dyDescent="0.25">
      <c r="A1232">
        <v>17</v>
      </c>
      <c r="B1232" t="str">
        <f t="shared" si="133"/>
        <v>10-20 hours</v>
      </c>
      <c r="C1232">
        <v>78</v>
      </c>
      <c r="D1232" t="str">
        <f t="shared" si="134"/>
        <v>Fair</v>
      </c>
      <c r="E1232" t="s">
        <v>24</v>
      </c>
      <c r="F1232" t="s">
        <v>24</v>
      </c>
      <c r="G1232" t="s">
        <v>22</v>
      </c>
      <c r="H1232">
        <v>7</v>
      </c>
      <c r="I1232" t="str">
        <f t="shared" si="135"/>
        <v>&lt; 8 hours</v>
      </c>
      <c r="J1232">
        <v>86</v>
      </c>
      <c r="K1232" t="s">
        <v>24</v>
      </c>
      <c r="L1232" t="s">
        <v>22</v>
      </c>
      <c r="M1232">
        <v>0</v>
      </c>
      <c r="N1232" t="str">
        <f t="shared" si="136"/>
        <v>No</v>
      </c>
      <c r="O1232" t="s">
        <v>20</v>
      </c>
      <c r="P1232" t="s">
        <v>20</v>
      </c>
      <c r="Q1232" t="s">
        <v>25</v>
      </c>
      <c r="R1232" t="s">
        <v>34</v>
      </c>
      <c r="S1232">
        <v>3</v>
      </c>
      <c r="T1232" t="str">
        <f t="shared" si="137"/>
        <v>Moderate (2-4 hours)</v>
      </c>
      <c r="U1232" t="s">
        <v>22</v>
      </c>
      <c r="V1232" t="s">
        <v>31</v>
      </c>
      <c r="W1232" t="s">
        <v>28</v>
      </c>
      <c r="X1232" t="s">
        <v>33</v>
      </c>
      <c r="Y1232">
        <v>63</v>
      </c>
      <c r="Z1232">
        <f t="shared" si="138"/>
        <v>-23</v>
      </c>
      <c r="AA1232" t="str">
        <f t="shared" si="139"/>
        <v>Deteriorated</v>
      </c>
    </row>
    <row r="1233" spans="1:27" x14ac:dyDescent="0.25">
      <c r="A1233">
        <v>12</v>
      </c>
      <c r="B1233" t="str">
        <f t="shared" si="133"/>
        <v>10-20 hours</v>
      </c>
      <c r="C1233">
        <v>63</v>
      </c>
      <c r="D1233" t="str">
        <f t="shared" si="134"/>
        <v>Poor</v>
      </c>
      <c r="E1233" t="s">
        <v>24</v>
      </c>
      <c r="F1233" t="s">
        <v>21</v>
      </c>
      <c r="G1233" t="s">
        <v>22</v>
      </c>
      <c r="H1233">
        <v>5</v>
      </c>
      <c r="I1233" t="str">
        <f t="shared" si="135"/>
        <v>&lt; 8 hours</v>
      </c>
      <c r="J1233">
        <v>63</v>
      </c>
      <c r="K1233" t="s">
        <v>20</v>
      </c>
      <c r="L1233" t="s">
        <v>23</v>
      </c>
      <c r="M1233">
        <v>4</v>
      </c>
      <c r="N1233" t="str">
        <f t="shared" si="136"/>
        <v>Yes</v>
      </c>
      <c r="O1233" t="s">
        <v>20</v>
      </c>
      <c r="P1233" t="s">
        <v>24</v>
      </c>
      <c r="Q1233" t="s">
        <v>36</v>
      </c>
      <c r="R1233" t="s">
        <v>26</v>
      </c>
      <c r="S1233">
        <v>2</v>
      </c>
      <c r="T1233" t="str">
        <f t="shared" si="137"/>
        <v>Low (0-2 hours)</v>
      </c>
      <c r="U1233" t="s">
        <v>22</v>
      </c>
      <c r="V1233" t="s">
        <v>27</v>
      </c>
      <c r="W1233" t="s">
        <v>32</v>
      </c>
      <c r="X1233" t="s">
        <v>29</v>
      </c>
      <c r="Y1233">
        <v>61</v>
      </c>
      <c r="Z1233">
        <f t="shared" si="138"/>
        <v>-2</v>
      </c>
      <c r="AA1233" t="str">
        <f t="shared" si="139"/>
        <v>Same</v>
      </c>
    </row>
    <row r="1234" spans="1:27" x14ac:dyDescent="0.25">
      <c r="A1234">
        <v>19</v>
      </c>
      <c r="B1234" t="str">
        <f t="shared" si="133"/>
        <v>10-20 hours</v>
      </c>
      <c r="C1234">
        <v>76</v>
      </c>
      <c r="D1234" t="str">
        <f t="shared" si="134"/>
        <v>Fair</v>
      </c>
      <c r="E1234" t="s">
        <v>24</v>
      </c>
      <c r="F1234" t="s">
        <v>21</v>
      </c>
      <c r="G1234" t="s">
        <v>23</v>
      </c>
      <c r="H1234">
        <v>6</v>
      </c>
      <c r="I1234" t="str">
        <f t="shared" si="135"/>
        <v>&lt; 8 hours</v>
      </c>
      <c r="J1234">
        <v>59</v>
      </c>
      <c r="K1234" t="s">
        <v>24</v>
      </c>
      <c r="L1234" t="s">
        <v>23</v>
      </c>
      <c r="M1234">
        <v>1</v>
      </c>
      <c r="N1234" t="str">
        <f t="shared" si="136"/>
        <v>Yes</v>
      </c>
      <c r="O1234" t="s">
        <v>24</v>
      </c>
      <c r="P1234" t="s">
        <v>24</v>
      </c>
      <c r="Q1234" t="s">
        <v>25</v>
      </c>
      <c r="R1234" t="s">
        <v>34</v>
      </c>
      <c r="S1234">
        <v>3</v>
      </c>
      <c r="T1234" t="str">
        <f t="shared" si="137"/>
        <v>Moderate (2-4 hours)</v>
      </c>
      <c r="U1234" t="s">
        <v>22</v>
      </c>
      <c r="V1234" t="s">
        <v>27</v>
      </c>
      <c r="W1234" t="s">
        <v>28</v>
      </c>
      <c r="X1234" t="s">
        <v>33</v>
      </c>
      <c r="Y1234">
        <v>66</v>
      </c>
      <c r="Z1234">
        <f t="shared" si="138"/>
        <v>7</v>
      </c>
      <c r="AA1234" t="str">
        <f t="shared" si="139"/>
        <v>Improved</v>
      </c>
    </row>
    <row r="1235" spans="1:27" x14ac:dyDescent="0.25">
      <c r="A1235">
        <v>35</v>
      </c>
      <c r="B1235" t="str">
        <f t="shared" si="133"/>
        <v>above 30 hours</v>
      </c>
      <c r="C1235">
        <v>90</v>
      </c>
      <c r="D1235" t="str">
        <f t="shared" si="134"/>
        <v>Very Good</v>
      </c>
      <c r="E1235" t="s">
        <v>21</v>
      </c>
      <c r="F1235" t="s">
        <v>24</v>
      </c>
      <c r="G1235" t="s">
        <v>23</v>
      </c>
      <c r="H1235">
        <v>7</v>
      </c>
      <c r="I1235" t="str">
        <f t="shared" si="135"/>
        <v>&lt; 8 hours</v>
      </c>
      <c r="J1235">
        <v>92</v>
      </c>
      <c r="K1235" t="s">
        <v>20</v>
      </c>
      <c r="L1235" t="s">
        <v>22</v>
      </c>
      <c r="M1235">
        <v>0</v>
      </c>
      <c r="N1235" t="str">
        <f t="shared" si="136"/>
        <v>No</v>
      </c>
      <c r="O1235" t="s">
        <v>20</v>
      </c>
      <c r="P1235" t="s">
        <v>24</v>
      </c>
      <c r="Q1235" t="s">
        <v>36</v>
      </c>
      <c r="R1235" t="s">
        <v>34</v>
      </c>
      <c r="S1235">
        <v>4</v>
      </c>
      <c r="T1235" t="str">
        <f t="shared" si="137"/>
        <v>Moderate (2-4 hours)</v>
      </c>
      <c r="U1235" t="s">
        <v>22</v>
      </c>
      <c r="V1235" t="s">
        <v>27</v>
      </c>
      <c r="W1235" t="s">
        <v>28</v>
      </c>
      <c r="X1235" t="s">
        <v>29</v>
      </c>
      <c r="Y1235">
        <v>73</v>
      </c>
      <c r="Z1235">
        <f t="shared" si="138"/>
        <v>-19</v>
      </c>
      <c r="AA1235" t="str">
        <f t="shared" si="139"/>
        <v>Deteriorated</v>
      </c>
    </row>
    <row r="1236" spans="1:27" x14ac:dyDescent="0.25">
      <c r="A1236">
        <v>15</v>
      </c>
      <c r="B1236" t="str">
        <f t="shared" si="133"/>
        <v>10-20 hours</v>
      </c>
      <c r="C1236">
        <v>75</v>
      </c>
      <c r="D1236" t="str">
        <f t="shared" si="134"/>
        <v>Fair</v>
      </c>
      <c r="E1236" t="s">
        <v>24</v>
      </c>
      <c r="F1236" t="s">
        <v>21</v>
      </c>
      <c r="G1236" t="s">
        <v>23</v>
      </c>
      <c r="H1236">
        <v>7</v>
      </c>
      <c r="I1236" t="str">
        <f t="shared" si="135"/>
        <v>&lt; 8 hours</v>
      </c>
      <c r="J1236">
        <v>91</v>
      </c>
      <c r="K1236" t="s">
        <v>21</v>
      </c>
      <c r="L1236" t="s">
        <v>23</v>
      </c>
      <c r="M1236">
        <v>0</v>
      </c>
      <c r="N1236" t="str">
        <f t="shared" si="136"/>
        <v>No</v>
      </c>
      <c r="O1236" t="s">
        <v>24</v>
      </c>
      <c r="P1236" t="s">
        <v>21</v>
      </c>
      <c r="Q1236" t="s">
        <v>25</v>
      </c>
      <c r="R1236" t="s">
        <v>34</v>
      </c>
      <c r="S1236">
        <v>3</v>
      </c>
      <c r="T1236" t="str">
        <f t="shared" si="137"/>
        <v>Moderate (2-4 hours)</v>
      </c>
      <c r="U1236" t="s">
        <v>22</v>
      </c>
      <c r="V1236" t="s">
        <v>31</v>
      </c>
      <c r="W1236" t="s">
        <v>32</v>
      </c>
      <c r="X1236" t="s">
        <v>29</v>
      </c>
      <c r="Y1236">
        <v>67</v>
      </c>
      <c r="Z1236">
        <f t="shared" si="138"/>
        <v>-24</v>
      </c>
      <c r="AA1236" t="str">
        <f t="shared" si="139"/>
        <v>Deteriorated</v>
      </c>
    </row>
    <row r="1237" spans="1:27" x14ac:dyDescent="0.25">
      <c r="A1237">
        <v>30</v>
      </c>
      <c r="B1237" t="str">
        <f t="shared" si="133"/>
        <v>20-30 hours</v>
      </c>
      <c r="C1237">
        <v>73</v>
      </c>
      <c r="D1237" t="str">
        <f t="shared" si="134"/>
        <v>Fair</v>
      </c>
      <c r="E1237" t="s">
        <v>21</v>
      </c>
      <c r="F1237" t="s">
        <v>24</v>
      </c>
      <c r="G1237" t="s">
        <v>23</v>
      </c>
      <c r="H1237">
        <v>8</v>
      </c>
      <c r="I1237" t="str">
        <f t="shared" si="135"/>
        <v>≥ 8 hours</v>
      </c>
      <c r="J1237">
        <v>100</v>
      </c>
      <c r="K1237" t="s">
        <v>24</v>
      </c>
      <c r="L1237" t="s">
        <v>23</v>
      </c>
      <c r="M1237">
        <v>2</v>
      </c>
      <c r="N1237" t="str">
        <f t="shared" si="136"/>
        <v>Yes</v>
      </c>
      <c r="O1237" t="s">
        <v>21</v>
      </c>
      <c r="P1237" t="s">
        <v>21</v>
      </c>
      <c r="Q1237" t="s">
        <v>25</v>
      </c>
      <c r="R1237" t="s">
        <v>34</v>
      </c>
      <c r="S1237">
        <v>2</v>
      </c>
      <c r="T1237" t="str">
        <f t="shared" si="137"/>
        <v>Low (0-2 hours)</v>
      </c>
      <c r="U1237" t="s">
        <v>22</v>
      </c>
      <c r="V1237" t="s">
        <v>27</v>
      </c>
      <c r="W1237" t="s">
        <v>28</v>
      </c>
      <c r="X1237" t="s">
        <v>33</v>
      </c>
      <c r="Y1237">
        <v>72</v>
      </c>
      <c r="Z1237">
        <f t="shared" si="138"/>
        <v>-28</v>
      </c>
      <c r="AA1237" t="str">
        <f t="shared" si="139"/>
        <v>Deteriorated</v>
      </c>
    </row>
    <row r="1238" spans="1:27" x14ac:dyDescent="0.25">
      <c r="A1238">
        <v>30</v>
      </c>
      <c r="B1238" t="str">
        <f t="shared" si="133"/>
        <v>20-30 hours</v>
      </c>
      <c r="C1238">
        <v>84</v>
      </c>
      <c r="D1238" t="str">
        <f t="shared" si="134"/>
        <v>Good</v>
      </c>
      <c r="E1238" t="s">
        <v>21</v>
      </c>
      <c r="F1238" t="s">
        <v>24</v>
      </c>
      <c r="G1238" t="s">
        <v>22</v>
      </c>
      <c r="H1238">
        <v>8</v>
      </c>
      <c r="I1238" t="str">
        <f t="shared" si="135"/>
        <v>≥ 8 hours</v>
      </c>
      <c r="J1238">
        <v>51</v>
      </c>
      <c r="K1238" t="s">
        <v>20</v>
      </c>
      <c r="L1238" t="s">
        <v>23</v>
      </c>
      <c r="M1238">
        <v>1</v>
      </c>
      <c r="N1238" t="str">
        <f t="shared" si="136"/>
        <v>Yes</v>
      </c>
      <c r="O1238" t="s">
        <v>20</v>
      </c>
      <c r="P1238" t="s">
        <v>24</v>
      </c>
      <c r="Q1238" t="s">
        <v>25</v>
      </c>
      <c r="R1238" t="s">
        <v>26</v>
      </c>
      <c r="S1238">
        <v>4</v>
      </c>
      <c r="T1238" t="str">
        <f t="shared" si="137"/>
        <v>Moderate (2-4 hours)</v>
      </c>
      <c r="U1238" t="s">
        <v>23</v>
      </c>
      <c r="V1238" t="s">
        <v>35</v>
      </c>
      <c r="W1238" t="s">
        <v>37</v>
      </c>
      <c r="X1238" t="s">
        <v>29</v>
      </c>
      <c r="Y1238">
        <v>69</v>
      </c>
      <c r="Z1238">
        <f t="shared" si="138"/>
        <v>18</v>
      </c>
      <c r="AA1238" t="str">
        <f t="shared" si="139"/>
        <v>Improved</v>
      </c>
    </row>
    <row r="1239" spans="1:27" x14ac:dyDescent="0.25">
      <c r="A1239">
        <v>17</v>
      </c>
      <c r="B1239" t="str">
        <f t="shared" si="133"/>
        <v>10-20 hours</v>
      </c>
      <c r="C1239">
        <v>95</v>
      </c>
      <c r="D1239" t="str">
        <f t="shared" si="134"/>
        <v>Very Good</v>
      </c>
      <c r="E1239" t="s">
        <v>20</v>
      </c>
      <c r="F1239" t="s">
        <v>21</v>
      </c>
      <c r="G1239" t="s">
        <v>22</v>
      </c>
      <c r="H1239">
        <v>5</v>
      </c>
      <c r="I1239" t="str">
        <f t="shared" si="135"/>
        <v>&lt; 8 hours</v>
      </c>
      <c r="J1239">
        <v>77</v>
      </c>
      <c r="K1239" t="s">
        <v>24</v>
      </c>
      <c r="L1239" t="s">
        <v>23</v>
      </c>
      <c r="M1239">
        <v>2</v>
      </c>
      <c r="N1239" t="str">
        <f t="shared" si="136"/>
        <v>Yes</v>
      </c>
      <c r="O1239" t="s">
        <v>24</v>
      </c>
      <c r="P1239" t="s">
        <v>24</v>
      </c>
      <c r="Q1239" t="s">
        <v>25</v>
      </c>
      <c r="R1239" t="s">
        <v>26</v>
      </c>
      <c r="S1239">
        <v>4</v>
      </c>
      <c r="T1239" t="str">
        <f t="shared" si="137"/>
        <v>Moderate (2-4 hours)</v>
      </c>
      <c r="U1239" t="s">
        <v>22</v>
      </c>
      <c r="V1239" t="s">
        <v>27</v>
      </c>
      <c r="W1239" t="s">
        <v>32</v>
      </c>
      <c r="X1239" t="s">
        <v>33</v>
      </c>
      <c r="Y1239">
        <v>69</v>
      </c>
      <c r="Z1239">
        <f t="shared" si="138"/>
        <v>-8</v>
      </c>
      <c r="AA1239" t="str">
        <f t="shared" si="139"/>
        <v>Deteriorated</v>
      </c>
    </row>
    <row r="1240" spans="1:27" x14ac:dyDescent="0.25">
      <c r="A1240">
        <v>23</v>
      </c>
      <c r="B1240" t="str">
        <f t="shared" si="133"/>
        <v>20-30 hours</v>
      </c>
      <c r="C1240">
        <v>62</v>
      </c>
      <c r="D1240" t="str">
        <f t="shared" si="134"/>
        <v>Poor</v>
      </c>
      <c r="E1240" t="s">
        <v>20</v>
      </c>
      <c r="F1240" t="s">
        <v>21</v>
      </c>
      <c r="G1240" t="s">
        <v>23</v>
      </c>
      <c r="H1240">
        <v>6</v>
      </c>
      <c r="I1240" t="str">
        <f t="shared" si="135"/>
        <v>&lt; 8 hours</v>
      </c>
      <c r="J1240">
        <v>85</v>
      </c>
      <c r="K1240" t="s">
        <v>24</v>
      </c>
      <c r="L1240" t="s">
        <v>23</v>
      </c>
      <c r="M1240">
        <v>1</v>
      </c>
      <c r="N1240" t="str">
        <f t="shared" si="136"/>
        <v>Yes</v>
      </c>
      <c r="O1240" t="s">
        <v>20</v>
      </c>
      <c r="P1240" t="s">
        <v>24</v>
      </c>
      <c r="Q1240" t="s">
        <v>25</v>
      </c>
      <c r="R1240" t="s">
        <v>30</v>
      </c>
      <c r="S1240">
        <v>3</v>
      </c>
      <c r="T1240" t="str">
        <f t="shared" si="137"/>
        <v>Moderate (2-4 hours)</v>
      </c>
      <c r="U1240" t="s">
        <v>23</v>
      </c>
      <c r="V1240" t="s">
        <v>31</v>
      </c>
      <c r="W1240" t="s">
        <v>32</v>
      </c>
      <c r="X1240" t="s">
        <v>29</v>
      </c>
      <c r="Y1240">
        <v>63</v>
      </c>
      <c r="Z1240">
        <f t="shared" si="138"/>
        <v>-22</v>
      </c>
      <c r="AA1240" t="str">
        <f t="shared" si="139"/>
        <v>Deteriorated</v>
      </c>
    </row>
    <row r="1241" spans="1:27" x14ac:dyDescent="0.25">
      <c r="A1241">
        <v>30</v>
      </c>
      <c r="B1241" t="str">
        <f t="shared" si="133"/>
        <v>20-30 hours</v>
      </c>
      <c r="C1241">
        <v>75</v>
      </c>
      <c r="D1241" t="str">
        <f t="shared" si="134"/>
        <v>Fair</v>
      </c>
      <c r="E1241" t="s">
        <v>24</v>
      </c>
      <c r="F1241" t="s">
        <v>24</v>
      </c>
      <c r="G1241" t="s">
        <v>23</v>
      </c>
      <c r="H1241">
        <v>4</v>
      </c>
      <c r="I1241" t="str">
        <f t="shared" si="135"/>
        <v>&lt; 8 hours</v>
      </c>
      <c r="J1241">
        <v>79</v>
      </c>
      <c r="K1241" t="s">
        <v>20</v>
      </c>
      <c r="L1241" t="s">
        <v>23</v>
      </c>
      <c r="M1241">
        <v>0</v>
      </c>
      <c r="N1241" t="str">
        <f t="shared" si="136"/>
        <v>No</v>
      </c>
      <c r="O1241" t="s">
        <v>24</v>
      </c>
      <c r="P1241" t="s">
        <v>24</v>
      </c>
      <c r="Q1241" t="s">
        <v>25</v>
      </c>
      <c r="R1241" t="s">
        <v>30</v>
      </c>
      <c r="S1241">
        <v>4</v>
      </c>
      <c r="T1241" t="str">
        <f t="shared" si="137"/>
        <v>Moderate (2-4 hours)</v>
      </c>
      <c r="U1241" t="s">
        <v>22</v>
      </c>
      <c r="V1241" t="s">
        <v>27</v>
      </c>
      <c r="W1241" t="s">
        <v>32</v>
      </c>
      <c r="X1241" t="s">
        <v>29</v>
      </c>
      <c r="Y1241">
        <v>67</v>
      </c>
      <c r="Z1241">
        <f t="shared" si="138"/>
        <v>-12</v>
      </c>
      <c r="AA1241" t="str">
        <f t="shared" si="139"/>
        <v>Deteriorated</v>
      </c>
    </row>
    <row r="1242" spans="1:27" x14ac:dyDescent="0.25">
      <c r="A1242">
        <v>18</v>
      </c>
      <c r="B1242" t="str">
        <f t="shared" si="133"/>
        <v>10-20 hours</v>
      </c>
      <c r="C1242">
        <v>66</v>
      </c>
      <c r="D1242" t="str">
        <f t="shared" si="134"/>
        <v>Poor</v>
      </c>
      <c r="E1242" t="s">
        <v>24</v>
      </c>
      <c r="F1242" t="s">
        <v>24</v>
      </c>
      <c r="G1242" t="s">
        <v>22</v>
      </c>
      <c r="H1242">
        <v>6</v>
      </c>
      <c r="I1242" t="str">
        <f t="shared" si="135"/>
        <v>&lt; 8 hours</v>
      </c>
      <c r="J1242">
        <v>86</v>
      </c>
      <c r="K1242" t="s">
        <v>24</v>
      </c>
      <c r="L1242" t="s">
        <v>23</v>
      </c>
      <c r="M1242">
        <v>0</v>
      </c>
      <c r="N1242" t="str">
        <f t="shared" si="136"/>
        <v>No</v>
      </c>
      <c r="O1242" t="s">
        <v>21</v>
      </c>
      <c r="P1242" t="s">
        <v>24</v>
      </c>
      <c r="Q1242" t="s">
        <v>25</v>
      </c>
      <c r="R1242" t="s">
        <v>26</v>
      </c>
      <c r="S1242">
        <v>2</v>
      </c>
      <c r="T1242" t="str">
        <f t="shared" si="137"/>
        <v>Low (0-2 hours)</v>
      </c>
      <c r="U1242" t="s">
        <v>22</v>
      </c>
      <c r="V1242" t="s">
        <v>27</v>
      </c>
      <c r="W1242" t="s">
        <v>32</v>
      </c>
      <c r="X1242" t="s">
        <v>33</v>
      </c>
      <c r="Y1242">
        <v>63</v>
      </c>
      <c r="Z1242">
        <f t="shared" si="138"/>
        <v>-23</v>
      </c>
      <c r="AA1242" t="str">
        <f t="shared" si="139"/>
        <v>Deteriorated</v>
      </c>
    </row>
    <row r="1243" spans="1:27" x14ac:dyDescent="0.25">
      <c r="A1243">
        <v>19</v>
      </c>
      <c r="B1243" t="str">
        <f t="shared" si="133"/>
        <v>10-20 hours</v>
      </c>
      <c r="C1243">
        <v>88</v>
      </c>
      <c r="D1243" t="str">
        <f t="shared" si="134"/>
        <v>Good</v>
      </c>
      <c r="E1243" t="s">
        <v>24</v>
      </c>
      <c r="F1243" t="s">
        <v>21</v>
      </c>
      <c r="G1243" t="s">
        <v>23</v>
      </c>
      <c r="H1243">
        <v>8</v>
      </c>
      <c r="I1243" t="str">
        <f t="shared" si="135"/>
        <v>≥ 8 hours</v>
      </c>
      <c r="J1243">
        <v>57</v>
      </c>
      <c r="K1243" t="s">
        <v>20</v>
      </c>
      <c r="L1243" t="s">
        <v>22</v>
      </c>
      <c r="M1243">
        <v>1</v>
      </c>
      <c r="N1243" t="str">
        <f t="shared" si="136"/>
        <v>Yes</v>
      </c>
      <c r="O1243" t="s">
        <v>24</v>
      </c>
      <c r="P1243" t="s">
        <v>20</v>
      </c>
      <c r="Q1243" t="s">
        <v>36</v>
      </c>
      <c r="R1243" t="s">
        <v>30</v>
      </c>
      <c r="S1243">
        <v>4</v>
      </c>
      <c r="T1243" t="str">
        <f t="shared" si="137"/>
        <v>Moderate (2-4 hours)</v>
      </c>
      <c r="U1243" t="s">
        <v>22</v>
      </c>
      <c r="V1243" t="s">
        <v>31</v>
      </c>
      <c r="W1243" t="s">
        <v>28</v>
      </c>
      <c r="X1243" t="s">
        <v>29</v>
      </c>
      <c r="Y1243">
        <v>66</v>
      </c>
      <c r="Z1243">
        <f t="shared" si="138"/>
        <v>9</v>
      </c>
      <c r="AA1243" t="str">
        <f t="shared" si="139"/>
        <v>Improved</v>
      </c>
    </row>
    <row r="1244" spans="1:27" x14ac:dyDescent="0.25">
      <c r="A1244">
        <v>17</v>
      </c>
      <c r="B1244" t="str">
        <f t="shared" si="133"/>
        <v>10-20 hours</v>
      </c>
      <c r="C1244">
        <v>64</v>
      </c>
      <c r="D1244" t="str">
        <f t="shared" si="134"/>
        <v>Poor</v>
      </c>
      <c r="E1244" t="s">
        <v>24</v>
      </c>
      <c r="F1244" t="s">
        <v>24</v>
      </c>
      <c r="G1244" t="s">
        <v>22</v>
      </c>
      <c r="H1244">
        <v>9</v>
      </c>
      <c r="I1244" t="str">
        <f t="shared" si="135"/>
        <v>≥ 8 hours</v>
      </c>
      <c r="J1244">
        <v>50</v>
      </c>
      <c r="K1244" t="s">
        <v>24</v>
      </c>
      <c r="L1244" t="s">
        <v>23</v>
      </c>
      <c r="M1244">
        <v>2</v>
      </c>
      <c r="N1244" t="str">
        <f t="shared" si="136"/>
        <v>Yes</v>
      </c>
      <c r="O1244" t="s">
        <v>20</v>
      </c>
      <c r="P1244" t="s">
        <v>21</v>
      </c>
      <c r="Q1244" t="s">
        <v>25</v>
      </c>
      <c r="R1244" t="s">
        <v>26</v>
      </c>
      <c r="S1244">
        <v>4</v>
      </c>
      <c r="T1244" t="str">
        <f t="shared" si="137"/>
        <v>Moderate (2-4 hours)</v>
      </c>
      <c r="U1244" t="s">
        <v>22</v>
      </c>
      <c r="V1244" t="s">
        <v>27</v>
      </c>
      <c r="W1244" t="s">
        <v>32</v>
      </c>
      <c r="X1244" t="s">
        <v>33</v>
      </c>
      <c r="Y1244">
        <v>62</v>
      </c>
      <c r="Z1244">
        <f t="shared" si="138"/>
        <v>12</v>
      </c>
      <c r="AA1244" t="str">
        <f t="shared" si="139"/>
        <v>Improved</v>
      </c>
    </row>
    <row r="1245" spans="1:27" x14ac:dyDescent="0.25">
      <c r="A1245">
        <v>14</v>
      </c>
      <c r="B1245" t="str">
        <f t="shared" si="133"/>
        <v>10-20 hours</v>
      </c>
      <c r="C1245">
        <v>87</v>
      </c>
      <c r="D1245" t="str">
        <f t="shared" si="134"/>
        <v>Good</v>
      </c>
      <c r="E1245" t="s">
        <v>24</v>
      </c>
      <c r="F1245" t="s">
        <v>24</v>
      </c>
      <c r="G1245" t="s">
        <v>23</v>
      </c>
      <c r="H1245">
        <v>7</v>
      </c>
      <c r="I1245" t="str">
        <f t="shared" si="135"/>
        <v>&lt; 8 hours</v>
      </c>
      <c r="J1245">
        <v>55</v>
      </c>
      <c r="K1245" t="s">
        <v>24</v>
      </c>
      <c r="L1245" t="s">
        <v>23</v>
      </c>
      <c r="M1245">
        <v>2</v>
      </c>
      <c r="N1245" t="str">
        <f t="shared" si="136"/>
        <v>Yes</v>
      </c>
      <c r="O1245" t="s">
        <v>20</v>
      </c>
      <c r="P1245" t="s">
        <v>21</v>
      </c>
      <c r="Q1245" t="s">
        <v>36</v>
      </c>
      <c r="R1245" t="s">
        <v>26</v>
      </c>
      <c r="S1245">
        <v>4</v>
      </c>
      <c r="T1245" t="str">
        <f t="shared" si="137"/>
        <v>Moderate (2-4 hours)</v>
      </c>
      <c r="U1245" t="s">
        <v>22</v>
      </c>
      <c r="V1245" t="s">
        <v>35</v>
      </c>
      <c r="W1245" t="s">
        <v>28</v>
      </c>
      <c r="X1245" t="s">
        <v>29</v>
      </c>
      <c r="Y1245">
        <v>68</v>
      </c>
      <c r="Z1245">
        <f t="shared" si="138"/>
        <v>13</v>
      </c>
      <c r="AA1245" t="str">
        <f t="shared" si="139"/>
        <v>Improved</v>
      </c>
    </row>
    <row r="1246" spans="1:27" x14ac:dyDescent="0.25">
      <c r="A1246">
        <v>16</v>
      </c>
      <c r="B1246" t="str">
        <f t="shared" si="133"/>
        <v>10-20 hours</v>
      </c>
      <c r="C1246">
        <v>71</v>
      </c>
      <c r="D1246" t="str">
        <f t="shared" si="134"/>
        <v>Fair</v>
      </c>
      <c r="E1246" t="s">
        <v>24</v>
      </c>
      <c r="F1246" t="s">
        <v>21</v>
      </c>
      <c r="G1246" t="s">
        <v>22</v>
      </c>
      <c r="H1246">
        <v>9</v>
      </c>
      <c r="I1246" t="str">
        <f t="shared" si="135"/>
        <v>≥ 8 hours</v>
      </c>
      <c r="J1246">
        <v>69</v>
      </c>
      <c r="K1246" t="s">
        <v>24</v>
      </c>
      <c r="L1246" t="s">
        <v>23</v>
      </c>
      <c r="M1246">
        <v>1</v>
      </c>
      <c r="N1246" t="str">
        <f t="shared" si="136"/>
        <v>Yes</v>
      </c>
      <c r="O1246" t="s">
        <v>20</v>
      </c>
      <c r="P1246" t="s">
        <v>24</v>
      </c>
      <c r="Q1246" t="s">
        <v>25</v>
      </c>
      <c r="R1246" t="s">
        <v>34</v>
      </c>
      <c r="S1246">
        <v>4</v>
      </c>
      <c r="T1246" t="str">
        <f t="shared" si="137"/>
        <v>Moderate (2-4 hours)</v>
      </c>
      <c r="U1246" t="s">
        <v>22</v>
      </c>
      <c r="V1246" t="s">
        <v>35</v>
      </c>
      <c r="W1246" t="s">
        <v>28</v>
      </c>
      <c r="X1246" t="s">
        <v>33</v>
      </c>
      <c r="Y1246">
        <v>65</v>
      </c>
      <c r="Z1246">
        <f t="shared" si="138"/>
        <v>-4</v>
      </c>
      <c r="AA1246" t="str">
        <f t="shared" si="139"/>
        <v>Deteriorated</v>
      </c>
    </row>
    <row r="1247" spans="1:27" x14ac:dyDescent="0.25">
      <c r="A1247">
        <v>13</v>
      </c>
      <c r="B1247" t="str">
        <f t="shared" si="133"/>
        <v>10-20 hours</v>
      </c>
      <c r="C1247">
        <v>68</v>
      </c>
      <c r="D1247" t="str">
        <f t="shared" si="134"/>
        <v>Poor</v>
      </c>
      <c r="E1247" t="s">
        <v>20</v>
      </c>
      <c r="F1247" t="s">
        <v>20</v>
      </c>
      <c r="G1247" t="s">
        <v>23</v>
      </c>
      <c r="H1247">
        <v>8</v>
      </c>
      <c r="I1247" t="str">
        <f t="shared" si="135"/>
        <v>≥ 8 hours</v>
      </c>
      <c r="J1247">
        <v>66</v>
      </c>
      <c r="K1247" t="s">
        <v>24</v>
      </c>
      <c r="L1247" t="s">
        <v>23</v>
      </c>
      <c r="M1247">
        <v>0</v>
      </c>
      <c r="N1247" t="str">
        <f t="shared" si="136"/>
        <v>No</v>
      </c>
      <c r="O1247" t="s">
        <v>24</v>
      </c>
      <c r="P1247" t="s">
        <v>20</v>
      </c>
      <c r="Q1247" t="s">
        <v>25</v>
      </c>
      <c r="R1247" t="s">
        <v>34</v>
      </c>
      <c r="S1247">
        <v>4</v>
      </c>
      <c r="T1247" t="str">
        <f t="shared" si="137"/>
        <v>Moderate (2-4 hours)</v>
      </c>
      <c r="U1247" t="s">
        <v>23</v>
      </c>
      <c r="V1247" t="s">
        <v>31</v>
      </c>
      <c r="W1247" t="s">
        <v>28</v>
      </c>
      <c r="X1247" t="s">
        <v>29</v>
      </c>
      <c r="Y1247">
        <v>59</v>
      </c>
      <c r="Z1247">
        <f t="shared" si="138"/>
        <v>-7</v>
      </c>
      <c r="AA1247" t="str">
        <f t="shared" si="139"/>
        <v>Deteriorated</v>
      </c>
    </row>
    <row r="1248" spans="1:27" x14ac:dyDescent="0.25">
      <c r="A1248">
        <v>20</v>
      </c>
      <c r="B1248" t="str">
        <f t="shared" si="133"/>
        <v>10-20 hours</v>
      </c>
      <c r="C1248">
        <v>97</v>
      </c>
      <c r="D1248" t="str">
        <f t="shared" si="134"/>
        <v>Very Good</v>
      </c>
      <c r="E1248" t="s">
        <v>21</v>
      </c>
      <c r="F1248" t="s">
        <v>24</v>
      </c>
      <c r="G1248" t="s">
        <v>23</v>
      </c>
      <c r="H1248">
        <v>7</v>
      </c>
      <c r="I1248" t="str">
        <f t="shared" si="135"/>
        <v>&lt; 8 hours</v>
      </c>
      <c r="J1248">
        <v>94</v>
      </c>
      <c r="K1248" t="s">
        <v>21</v>
      </c>
      <c r="L1248" t="s">
        <v>23</v>
      </c>
      <c r="M1248">
        <v>1</v>
      </c>
      <c r="N1248" t="str">
        <f t="shared" si="136"/>
        <v>Yes</v>
      </c>
      <c r="O1248" t="s">
        <v>24</v>
      </c>
      <c r="P1248" t="s">
        <v>24</v>
      </c>
      <c r="Q1248" t="s">
        <v>25</v>
      </c>
      <c r="R1248" t="s">
        <v>30</v>
      </c>
      <c r="S1248">
        <v>1</v>
      </c>
      <c r="T1248" t="str">
        <f t="shared" si="137"/>
        <v>Low (0-2 hours)</v>
      </c>
      <c r="U1248" t="s">
        <v>22</v>
      </c>
      <c r="V1248" t="s">
        <v>31</v>
      </c>
      <c r="W1248" t="s">
        <v>32</v>
      </c>
      <c r="X1248" t="s">
        <v>29</v>
      </c>
      <c r="Y1248">
        <v>72</v>
      </c>
      <c r="Z1248">
        <f t="shared" si="138"/>
        <v>-22</v>
      </c>
      <c r="AA1248" t="str">
        <f t="shared" si="139"/>
        <v>Deteriorated</v>
      </c>
    </row>
    <row r="1249" spans="1:27" x14ac:dyDescent="0.25">
      <c r="A1249">
        <v>15</v>
      </c>
      <c r="B1249" t="str">
        <f t="shared" si="133"/>
        <v>10-20 hours</v>
      </c>
      <c r="C1249">
        <v>61</v>
      </c>
      <c r="D1249" t="str">
        <f t="shared" si="134"/>
        <v>Poor</v>
      </c>
      <c r="E1249" t="s">
        <v>24</v>
      </c>
      <c r="F1249" t="s">
        <v>21</v>
      </c>
      <c r="G1249" t="s">
        <v>23</v>
      </c>
      <c r="H1249">
        <v>6</v>
      </c>
      <c r="I1249" t="str">
        <f t="shared" si="135"/>
        <v>&lt; 8 hours</v>
      </c>
      <c r="J1249">
        <v>54</v>
      </c>
      <c r="K1249" t="s">
        <v>24</v>
      </c>
      <c r="L1249" t="s">
        <v>23</v>
      </c>
      <c r="M1249">
        <v>0</v>
      </c>
      <c r="N1249" t="str">
        <f t="shared" si="136"/>
        <v>No</v>
      </c>
      <c r="O1249" t="s">
        <v>21</v>
      </c>
      <c r="P1249" t="s">
        <v>21</v>
      </c>
      <c r="Q1249" t="s">
        <v>36</v>
      </c>
      <c r="R1249" t="s">
        <v>34</v>
      </c>
      <c r="S1249">
        <v>2</v>
      </c>
      <c r="T1249" t="str">
        <f t="shared" si="137"/>
        <v>Low (0-2 hours)</v>
      </c>
      <c r="U1249" t="s">
        <v>22</v>
      </c>
      <c r="V1249" t="s">
        <v>35</v>
      </c>
      <c r="W1249" t="s">
        <v>28</v>
      </c>
      <c r="X1249" t="s">
        <v>29</v>
      </c>
      <c r="Y1249">
        <v>63</v>
      </c>
      <c r="Z1249">
        <f t="shared" si="138"/>
        <v>9</v>
      </c>
      <c r="AA1249" t="str">
        <f t="shared" si="139"/>
        <v>Improved</v>
      </c>
    </row>
    <row r="1250" spans="1:27" x14ac:dyDescent="0.25">
      <c r="A1250">
        <v>21</v>
      </c>
      <c r="B1250" t="str">
        <f t="shared" si="133"/>
        <v>20-30 hours</v>
      </c>
      <c r="C1250">
        <v>78</v>
      </c>
      <c r="D1250" t="str">
        <f t="shared" si="134"/>
        <v>Fair</v>
      </c>
      <c r="E1250" t="s">
        <v>24</v>
      </c>
      <c r="F1250" t="s">
        <v>24</v>
      </c>
      <c r="G1250" t="s">
        <v>22</v>
      </c>
      <c r="H1250">
        <v>4</v>
      </c>
      <c r="I1250" t="str">
        <f t="shared" si="135"/>
        <v>&lt; 8 hours</v>
      </c>
      <c r="J1250">
        <v>72</v>
      </c>
      <c r="K1250" t="s">
        <v>24</v>
      </c>
      <c r="L1250" t="s">
        <v>23</v>
      </c>
      <c r="M1250">
        <v>1</v>
      </c>
      <c r="N1250" t="str">
        <f t="shared" si="136"/>
        <v>Yes</v>
      </c>
      <c r="O1250" t="s">
        <v>24</v>
      </c>
      <c r="P1250" t="s">
        <v>21</v>
      </c>
      <c r="Q1250" t="s">
        <v>25</v>
      </c>
      <c r="R1250" t="s">
        <v>34</v>
      </c>
      <c r="S1250">
        <v>4</v>
      </c>
      <c r="T1250" t="str">
        <f t="shared" si="137"/>
        <v>Moderate (2-4 hours)</v>
      </c>
      <c r="U1250" t="s">
        <v>22</v>
      </c>
      <c r="V1250" t="s">
        <v>35</v>
      </c>
      <c r="W1250" t="s">
        <v>28</v>
      </c>
      <c r="X1250" t="s">
        <v>29</v>
      </c>
      <c r="Y1250">
        <v>68</v>
      </c>
      <c r="Z1250">
        <f t="shared" si="138"/>
        <v>-4</v>
      </c>
      <c r="AA1250" t="str">
        <f t="shared" si="139"/>
        <v>Deteriorated</v>
      </c>
    </row>
    <row r="1251" spans="1:27" x14ac:dyDescent="0.25">
      <c r="A1251">
        <v>11</v>
      </c>
      <c r="B1251" t="str">
        <f t="shared" si="133"/>
        <v>10-20 hours</v>
      </c>
      <c r="C1251">
        <v>61</v>
      </c>
      <c r="D1251" t="str">
        <f t="shared" si="134"/>
        <v>Poor</v>
      </c>
      <c r="E1251" t="s">
        <v>24</v>
      </c>
      <c r="F1251" t="s">
        <v>24</v>
      </c>
      <c r="G1251" t="s">
        <v>23</v>
      </c>
      <c r="H1251">
        <v>9</v>
      </c>
      <c r="I1251" t="str">
        <f t="shared" si="135"/>
        <v>≥ 8 hours</v>
      </c>
      <c r="J1251">
        <v>98</v>
      </c>
      <c r="K1251" t="s">
        <v>21</v>
      </c>
      <c r="L1251" t="s">
        <v>23</v>
      </c>
      <c r="M1251">
        <v>0</v>
      </c>
      <c r="N1251" t="str">
        <f t="shared" si="136"/>
        <v>No</v>
      </c>
      <c r="O1251" t="s">
        <v>24</v>
      </c>
      <c r="P1251" t="s">
        <v>21</v>
      </c>
      <c r="Q1251" t="s">
        <v>25</v>
      </c>
      <c r="R1251" t="s">
        <v>30</v>
      </c>
      <c r="S1251">
        <v>2</v>
      </c>
      <c r="T1251" t="str">
        <f t="shared" si="137"/>
        <v>Low (0-2 hours)</v>
      </c>
      <c r="U1251" t="s">
        <v>22</v>
      </c>
      <c r="V1251" t="s">
        <v>27</v>
      </c>
      <c r="W1251" t="s">
        <v>32</v>
      </c>
      <c r="X1251" t="s">
        <v>29</v>
      </c>
      <c r="Y1251">
        <v>61</v>
      </c>
      <c r="Z1251">
        <f t="shared" si="138"/>
        <v>-37</v>
      </c>
      <c r="AA1251" t="str">
        <f t="shared" si="139"/>
        <v>Deteriorated</v>
      </c>
    </row>
    <row r="1252" spans="1:27" x14ac:dyDescent="0.25">
      <c r="A1252">
        <v>22</v>
      </c>
      <c r="B1252" t="str">
        <f t="shared" si="133"/>
        <v>20-30 hours</v>
      </c>
      <c r="C1252">
        <v>79</v>
      </c>
      <c r="D1252" t="str">
        <f t="shared" si="134"/>
        <v>Fair</v>
      </c>
      <c r="E1252" t="s">
        <v>20</v>
      </c>
      <c r="F1252" t="s">
        <v>24</v>
      </c>
      <c r="G1252" t="s">
        <v>22</v>
      </c>
      <c r="H1252">
        <v>7</v>
      </c>
      <c r="I1252" t="str">
        <f t="shared" si="135"/>
        <v>&lt; 8 hours</v>
      </c>
      <c r="J1252">
        <v>75</v>
      </c>
      <c r="K1252" t="s">
        <v>20</v>
      </c>
      <c r="L1252" t="s">
        <v>23</v>
      </c>
      <c r="M1252">
        <v>1</v>
      </c>
      <c r="N1252" t="str">
        <f t="shared" si="136"/>
        <v>Yes</v>
      </c>
      <c r="O1252" t="s">
        <v>20</v>
      </c>
      <c r="P1252" t="s">
        <v>21</v>
      </c>
      <c r="Q1252" t="s">
        <v>36</v>
      </c>
      <c r="R1252" t="s">
        <v>34</v>
      </c>
      <c r="S1252">
        <v>3</v>
      </c>
      <c r="T1252" t="str">
        <f t="shared" si="137"/>
        <v>Moderate (2-4 hours)</v>
      </c>
      <c r="U1252" t="s">
        <v>22</v>
      </c>
      <c r="V1252" t="s">
        <v>27</v>
      </c>
      <c r="W1252" t="s">
        <v>28</v>
      </c>
      <c r="X1252" t="s">
        <v>33</v>
      </c>
      <c r="Y1252">
        <v>65</v>
      </c>
      <c r="Z1252">
        <f t="shared" si="138"/>
        <v>-10</v>
      </c>
      <c r="AA1252" t="str">
        <f t="shared" si="139"/>
        <v>Deteriorated</v>
      </c>
    </row>
    <row r="1253" spans="1:27" x14ac:dyDescent="0.25">
      <c r="A1253">
        <v>25</v>
      </c>
      <c r="B1253" t="str">
        <f t="shared" si="133"/>
        <v>20-30 hours</v>
      </c>
      <c r="C1253">
        <v>80</v>
      </c>
      <c r="D1253" t="str">
        <f t="shared" si="134"/>
        <v>Good</v>
      </c>
      <c r="E1253" t="s">
        <v>24</v>
      </c>
      <c r="F1253" t="s">
        <v>24</v>
      </c>
      <c r="G1253" t="s">
        <v>23</v>
      </c>
      <c r="H1253">
        <v>9</v>
      </c>
      <c r="I1253" t="str">
        <f t="shared" si="135"/>
        <v>≥ 8 hours</v>
      </c>
      <c r="J1253">
        <v>57</v>
      </c>
      <c r="K1253" t="s">
        <v>20</v>
      </c>
      <c r="L1253" t="s">
        <v>23</v>
      </c>
      <c r="M1253">
        <v>2</v>
      </c>
      <c r="N1253" t="str">
        <f t="shared" si="136"/>
        <v>Yes</v>
      </c>
      <c r="O1253" t="s">
        <v>20</v>
      </c>
      <c r="P1253" t="s">
        <v>21</v>
      </c>
      <c r="Q1253" t="s">
        <v>25</v>
      </c>
      <c r="R1253" t="s">
        <v>26</v>
      </c>
      <c r="S1253">
        <v>3</v>
      </c>
      <c r="T1253" t="str">
        <f t="shared" si="137"/>
        <v>Moderate (2-4 hours)</v>
      </c>
      <c r="U1253" t="s">
        <v>22</v>
      </c>
      <c r="V1253" t="s">
        <v>27</v>
      </c>
      <c r="W1253" t="s">
        <v>32</v>
      </c>
      <c r="X1253" t="s">
        <v>33</v>
      </c>
      <c r="Y1253">
        <v>68</v>
      </c>
      <c r="Z1253">
        <f t="shared" si="138"/>
        <v>11</v>
      </c>
      <c r="AA1253" t="str">
        <f t="shared" si="139"/>
        <v>Improved</v>
      </c>
    </row>
    <row r="1254" spans="1:27" x14ac:dyDescent="0.25">
      <c r="A1254">
        <v>8</v>
      </c>
      <c r="B1254" t="str">
        <f t="shared" si="133"/>
        <v>1-10 hours</v>
      </c>
      <c r="C1254">
        <v>73</v>
      </c>
      <c r="D1254" t="str">
        <f t="shared" si="134"/>
        <v>Fair</v>
      </c>
      <c r="E1254" t="s">
        <v>20</v>
      </c>
      <c r="F1254" t="s">
        <v>24</v>
      </c>
      <c r="G1254" t="s">
        <v>23</v>
      </c>
      <c r="H1254">
        <v>6</v>
      </c>
      <c r="I1254" t="str">
        <f t="shared" si="135"/>
        <v>&lt; 8 hours</v>
      </c>
      <c r="J1254">
        <v>65</v>
      </c>
      <c r="K1254" t="s">
        <v>21</v>
      </c>
      <c r="L1254" t="s">
        <v>23</v>
      </c>
      <c r="M1254">
        <v>1</v>
      </c>
      <c r="N1254" t="str">
        <f t="shared" si="136"/>
        <v>Yes</v>
      </c>
      <c r="O1254" t="s">
        <v>20</v>
      </c>
      <c r="P1254" t="s">
        <v>24</v>
      </c>
      <c r="Q1254" t="s">
        <v>25</v>
      </c>
      <c r="R1254" t="s">
        <v>34</v>
      </c>
      <c r="S1254">
        <v>4</v>
      </c>
      <c r="T1254" t="str">
        <f t="shared" si="137"/>
        <v>Moderate (2-4 hours)</v>
      </c>
      <c r="U1254" t="s">
        <v>22</v>
      </c>
      <c r="V1254" t="s">
        <v>31</v>
      </c>
      <c r="W1254" t="s">
        <v>32</v>
      </c>
      <c r="X1254" t="s">
        <v>29</v>
      </c>
      <c r="Y1254">
        <v>61</v>
      </c>
      <c r="Z1254">
        <f t="shared" si="138"/>
        <v>-4</v>
      </c>
      <c r="AA1254" t="str">
        <f t="shared" si="139"/>
        <v>Deteriorated</v>
      </c>
    </row>
    <row r="1255" spans="1:27" x14ac:dyDescent="0.25">
      <c r="A1255">
        <v>22</v>
      </c>
      <c r="B1255" t="str">
        <f t="shared" si="133"/>
        <v>20-30 hours</v>
      </c>
      <c r="C1255">
        <v>65</v>
      </c>
      <c r="D1255" t="str">
        <f t="shared" si="134"/>
        <v>Poor</v>
      </c>
      <c r="E1255" t="s">
        <v>20</v>
      </c>
      <c r="F1255" t="s">
        <v>20</v>
      </c>
      <c r="G1255" t="s">
        <v>23</v>
      </c>
      <c r="H1255">
        <v>10</v>
      </c>
      <c r="I1255" t="str">
        <f t="shared" si="135"/>
        <v>≥ 8 hours</v>
      </c>
      <c r="J1255">
        <v>81</v>
      </c>
      <c r="K1255" t="s">
        <v>24</v>
      </c>
      <c r="L1255" t="s">
        <v>23</v>
      </c>
      <c r="M1255">
        <v>1</v>
      </c>
      <c r="N1255" t="str">
        <f t="shared" si="136"/>
        <v>Yes</v>
      </c>
      <c r="O1255" t="s">
        <v>20</v>
      </c>
      <c r="P1255" t="s">
        <v>45</v>
      </c>
      <c r="Q1255" t="s">
        <v>36</v>
      </c>
      <c r="R1255" t="s">
        <v>34</v>
      </c>
      <c r="S1255">
        <v>3</v>
      </c>
      <c r="T1255" t="str">
        <f t="shared" si="137"/>
        <v>Moderate (2-4 hours)</v>
      </c>
      <c r="U1255" t="s">
        <v>22</v>
      </c>
      <c r="V1255" t="s">
        <v>35</v>
      </c>
      <c r="W1255" t="s">
        <v>28</v>
      </c>
      <c r="X1255" t="s">
        <v>29</v>
      </c>
      <c r="Y1255">
        <v>63</v>
      </c>
      <c r="Z1255">
        <f t="shared" si="138"/>
        <v>-18</v>
      </c>
      <c r="AA1255" t="str">
        <f t="shared" si="139"/>
        <v>Deteriorated</v>
      </c>
    </row>
    <row r="1256" spans="1:27" x14ac:dyDescent="0.25">
      <c r="A1256">
        <v>27</v>
      </c>
      <c r="B1256" t="str">
        <f t="shared" si="133"/>
        <v>20-30 hours</v>
      </c>
      <c r="C1256">
        <v>75</v>
      </c>
      <c r="D1256" t="str">
        <f t="shared" si="134"/>
        <v>Fair</v>
      </c>
      <c r="E1256" t="s">
        <v>24</v>
      </c>
      <c r="F1256" t="s">
        <v>24</v>
      </c>
      <c r="G1256" t="s">
        <v>23</v>
      </c>
      <c r="H1256">
        <v>7</v>
      </c>
      <c r="I1256" t="str">
        <f t="shared" si="135"/>
        <v>&lt; 8 hours</v>
      </c>
      <c r="J1256">
        <v>51</v>
      </c>
      <c r="K1256" t="s">
        <v>21</v>
      </c>
      <c r="L1256" t="s">
        <v>23</v>
      </c>
      <c r="M1256">
        <v>1</v>
      </c>
      <c r="N1256" t="str">
        <f t="shared" si="136"/>
        <v>Yes</v>
      </c>
      <c r="O1256" t="s">
        <v>24</v>
      </c>
      <c r="P1256" t="s">
        <v>20</v>
      </c>
      <c r="Q1256" t="s">
        <v>25</v>
      </c>
      <c r="R1256" t="s">
        <v>30</v>
      </c>
      <c r="S1256">
        <v>2</v>
      </c>
      <c r="T1256" t="str">
        <f t="shared" si="137"/>
        <v>Low (0-2 hours)</v>
      </c>
      <c r="U1256" t="s">
        <v>22</v>
      </c>
      <c r="V1256" t="s">
        <v>35</v>
      </c>
      <c r="W1256" t="s">
        <v>28</v>
      </c>
      <c r="X1256" t="s">
        <v>29</v>
      </c>
      <c r="Y1256">
        <v>67</v>
      </c>
      <c r="Z1256">
        <f t="shared" si="138"/>
        <v>16</v>
      </c>
      <c r="AA1256" t="str">
        <f t="shared" si="139"/>
        <v>Improved</v>
      </c>
    </row>
    <row r="1257" spans="1:27" x14ac:dyDescent="0.25">
      <c r="A1257">
        <v>13</v>
      </c>
      <c r="B1257" t="str">
        <f t="shared" si="133"/>
        <v>10-20 hours</v>
      </c>
      <c r="C1257">
        <v>87</v>
      </c>
      <c r="D1257" t="str">
        <f t="shared" si="134"/>
        <v>Good</v>
      </c>
      <c r="E1257" t="s">
        <v>20</v>
      </c>
      <c r="F1257" t="s">
        <v>24</v>
      </c>
      <c r="G1257" t="s">
        <v>23</v>
      </c>
      <c r="H1257">
        <v>6</v>
      </c>
      <c r="I1257" t="str">
        <f t="shared" si="135"/>
        <v>&lt; 8 hours</v>
      </c>
      <c r="J1257">
        <v>98</v>
      </c>
      <c r="K1257" t="s">
        <v>20</v>
      </c>
      <c r="L1257" t="s">
        <v>23</v>
      </c>
      <c r="M1257">
        <v>0</v>
      </c>
      <c r="N1257" t="str">
        <f t="shared" si="136"/>
        <v>No</v>
      </c>
      <c r="O1257" t="s">
        <v>21</v>
      </c>
      <c r="P1257" t="s">
        <v>21</v>
      </c>
      <c r="Q1257" t="s">
        <v>25</v>
      </c>
      <c r="R1257" t="s">
        <v>26</v>
      </c>
      <c r="S1257">
        <v>3</v>
      </c>
      <c r="T1257" t="str">
        <f t="shared" si="137"/>
        <v>Moderate (2-4 hours)</v>
      </c>
      <c r="U1257" t="s">
        <v>23</v>
      </c>
      <c r="V1257" t="s">
        <v>35</v>
      </c>
      <c r="W1257" t="s">
        <v>32</v>
      </c>
      <c r="X1257" t="s">
        <v>29</v>
      </c>
      <c r="Y1257">
        <v>66</v>
      </c>
      <c r="Z1257">
        <f t="shared" si="138"/>
        <v>-32</v>
      </c>
      <c r="AA1257" t="str">
        <f t="shared" si="139"/>
        <v>Deteriorated</v>
      </c>
    </row>
    <row r="1258" spans="1:27" x14ac:dyDescent="0.25">
      <c r="A1258">
        <v>30</v>
      </c>
      <c r="B1258" t="str">
        <f t="shared" si="133"/>
        <v>20-30 hours</v>
      </c>
      <c r="C1258">
        <v>91</v>
      </c>
      <c r="D1258" t="str">
        <f t="shared" si="134"/>
        <v>Very Good</v>
      </c>
      <c r="E1258" t="s">
        <v>24</v>
      </c>
      <c r="F1258" t="s">
        <v>24</v>
      </c>
      <c r="G1258" t="s">
        <v>23</v>
      </c>
      <c r="H1258">
        <v>7</v>
      </c>
      <c r="I1258" t="str">
        <f t="shared" si="135"/>
        <v>&lt; 8 hours</v>
      </c>
      <c r="J1258">
        <v>78</v>
      </c>
      <c r="K1258" t="s">
        <v>21</v>
      </c>
      <c r="L1258" t="s">
        <v>23</v>
      </c>
      <c r="M1258">
        <v>3</v>
      </c>
      <c r="N1258" t="str">
        <f t="shared" si="136"/>
        <v>Yes</v>
      </c>
      <c r="O1258" t="s">
        <v>24</v>
      </c>
      <c r="P1258" t="s">
        <v>24</v>
      </c>
      <c r="Q1258" t="s">
        <v>36</v>
      </c>
      <c r="R1258" t="s">
        <v>26</v>
      </c>
      <c r="S1258">
        <v>2</v>
      </c>
      <c r="T1258" t="str">
        <f t="shared" si="137"/>
        <v>Low (0-2 hours)</v>
      </c>
      <c r="U1258" t="s">
        <v>22</v>
      </c>
      <c r="V1258" t="s">
        <v>35</v>
      </c>
      <c r="W1258" t="s">
        <v>28</v>
      </c>
      <c r="X1258" t="s">
        <v>29</v>
      </c>
      <c r="Y1258">
        <v>75</v>
      </c>
      <c r="Z1258">
        <f t="shared" si="138"/>
        <v>-3</v>
      </c>
      <c r="AA1258" t="str">
        <f t="shared" si="139"/>
        <v>Deteriorated</v>
      </c>
    </row>
    <row r="1259" spans="1:27" x14ac:dyDescent="0.25">
      <c r="A1259">
        <v>23</v>
      </c>
      <c r="B1259" t="str">
        <f t="shared" si="133"/>
        <v>20-30 hours</v>
      </c>
      <c r="C1259">
        <v>81</v>
      </c>
      <c r="D1259" t="str">
        <f t="shared" si="134"/>
        <v>Good</v>
      </c>
      <c r="E1259" t="s">
        <v>24</v>
      </c>
      <c r="F1259" t="s">
        <v>24</v>
      </c>
      <c r="G1259" t="s">
        <v>22</v>
      </c>
      <c r="H1259">
        <v>7</v>
      </c>
      <c r="I1259" t="str">
        <f t="shared" si="135"/>
        <v>&lt; 8 hours</v>
      </c>
      <c r="J1259">
        <v>85</v>
      </c>
      <c r="K1259" t="s">
        <v>20</v>
      </c>
      <c r="L1259" t="s">
        <v>23</v>
      </c>
      <c r="M1259">
        <v>0</v>
      </c>
      <c r="N1259" t="str">
        <f t="shared" si="136"/>
        <v>No</v>
      </c>
      <c r="O1259" t="s">
        <v>24</v>
      </c>
      <c r="P1259" t="s">
        <v>24</v>
      </c>
      <c r="Q1259" t="s">
        <v>25</v>
      </c>
      <c r="R1259" t="s">
        <v>26</v>
      </c>
      <c r="S1259">
        <v>4</v>
      </c>
      <c r="T1259" t="str">
        <f t="shared" si="137"/>
        <v>Moderate (2-4 hours)</v>
      </c>
      <c r="U1259" t="s">
        <v>22</v>
      </c>
      <c r="V1259" t="s">
        <v>27</v>
      </c>
      <c r="W1259" t="s">
        <v>28</v>
      </c>
      <c r="X1259" t="s">
        <v>29</v>
      </c>
      <c r="Y1259">
        <v>68</v>
      </c>
      <c r="Z1259">
        <f t="shared" si="138"/>
        <v>-17</v>
      </c>
      <c r="AA1259" t="str">
        <f t="shared" si="139"/>
        <v>Deteriorated</v>
      </c>
    </row>
    <row r="1260" spans="1:27" x14ac:dyDescent="0.25">
      <c r="A1260">
        <v>16</v>
      </c>
      <c r="B1260" t="str">
        <f t="shared" si="133"/>
        <v>10-20 hours</v>
      </c>
      <c r="C1260">
        <v>84</v>
      </c>
      <c r="D1260" t="str">
        <f t="shared" si="134"/>
        <v>Good</v>
      </c>
      <c r="E1260" t="s">
        <v>20</v>
      </c>
      <c r="F1260" t="s">
        <v>24</v>
      </c>
      <c r="G1260" t="s">
        <v>22</v>
      </c>
      <c r="H1260">
        <v>7</v>
      </c>
      <c r="I1260" t="str">
        <f t="shared" si="135"/>
        <v>&lt; 8 hours</v>
      </c>
      <c r="J1260">
        <v>75</v>
      </c>
      <c r="K1260" t="s">
        <v>21</v>
      </c>
      <c r="L1260" t="s">
        <v>23</v>
      </c>
      <c r="M1260">
        <v>2</v>
      </c>
      <c r="N1260" t="str">
        <f t="shared" si="136"/>
        <v>Yes</v>
      </c>
      <c r="O1260" t="s">
        <v>24</v>
      </c>
      <c r="P1260" t="s">
        <v>24</v>
      </c>
      <c r="Q1260" t="s">
        <v>25</v>
      </c>
      <c r="R1260" t="s">
        <v>30</v>
      </c>
      <c r="S1260">
        <v>3</v>
      </c>
      <c r="T1260" t="str">
        <f t="shared" si="137"/>
        <v>Moderate (2-4 hours)</v>
      </c>
      <c r="U1260" t="s">
        <v>22</v>
      </c>
      <c r="V1260" t="s">
        <v>27</v>
      </c>
      <c r="W1260" t="s">
        <v>28</v>
      </c>
      <c r="X1260" t="s">
        <v>33</v>
      </c>
      <c r="Y1260">
        <v>65</v>
      </c>
      <c r="Z1260">
        <f t="shared" si="138"/>
        <v>-10</v>
      </c>
      <c r="AA1260" t="str">
        <f t="shared" si="139"/>
        <v>Deteriorated</v>
      </c>
    </row>
    <row r="1261" spans="1:27" x14ac:dyDescent="0.25">
      <c r="A1261">
        <v>20</v>
      </c>
      <c r="B1261" t="str">
        <f t="shared" si="133"/>
        <v>10-20 hours</v>
      </c>
      <c r="C1261">
        <v>68</v>
      </c>
      <c r="D1261" t="str">
        <f t="shared" si="134"/>
        <v>Poor</v>
      </c>
      <c r="E1261" t="s">
        <v>20</v>
      </c>
      <c r="F1261" t="s">
        <v>24</v>
      </c>
      <c r="G1261" t="s">
        <v>22</v>
      </c>
      <c r="H1261">
        <v>6</v>
      </c>
      <c r="I1261" t="str">
        <f t="shared" si="135"/>
        <v>&lt; 8 hours</v>
      </c>
      <c r="J1261">
        <v>98</v>
      </c>
      <c r="K1261" t="s">
        <v>21</v>
      </c>
      <c r="L1261" t="s">
        <v>23</v>
      </c>
      <c r="M1261">
        <v>0</v>
      </c>
      <c r="N1261" t="str">
        <f t="shared" si="136"/>
        <v>No</v>
      </c>
      <c r="O1261" t="s">
        <v>20</v>
      </c>
      <c r="P1261" t="s">
        <v>21</v>
      </c>
      <c r="Q1261" t="s">
        <v>25</v>
      </c>
      <c r="R1261" t="s">
        <v>30</v>
      </c>
      <c r="S1261">
        <v>4</v>
      </c>
      <c r="T1261" t="str">
        <f t="shared" si="137"/>
        <v>Moderate (2-4 hours)</v>
      </c>
      <c r="U1261" t="s">
        <v>22</v>
      </c>
      <c r="V1261" t="s">
        <v>27</v>
      </c>
      <c r="W1261" t="s">
        <v>28</v>
      </c>
      <c r="X1261" t="s">
        <v>33</v>
      </c>
      <c r="Y1261">
        <v>64</v>
      </c>
      <c r="Z1261">
        <f t="shared" si="138"/>
        <v>-34</v>
      </c>
      <c r="AA1261" t="str">
        <f t="shared" si="139"/>
        <v>Deteriorated</v>
      </c>
    </row>
    <row r="1262" spans="1:27" x14ac:dyDescent="0.25">
      <c r="A1262">
        <v>23</v>
      </c>
      <c r="B1262" t="str">
        <f t="shared" si="133"/>
        <v>20-30 hours</v>
      </c>
      <c r="C1262">
        <v>71</v>
      </c>
      <c r="D1262" t="str">
        <f t="shared" si="134"/>
        <v>Fair</v>
      </c>
      <c r="E1262" t="s">
        <v>21</v>
      </c>
      <c r="F1262" t="s">
        <v>24</v>
      </c>
      <c r="G1262" t="s">
        <v>23</v>
      </c>
      <c r="H1262">
        <v>4</v>
      </c>
      <c r="I1262" t="str">
        <f t="shared" si="135"/>
        <v>&lt; 8 hours</v>
      </c>
      <c r="J1262">
        <v>79</v>
      </c>
      <c r="K1262" t="s">
        <v>24</v>
      </c>
      <c r="L1262" t="s">
        <v>22</v>
      </c>
      <c r="M1262">
        <v>2</v>
      </c>
      <c r="N1262" t="str">
        <f t="shared" si="136"/>
        <v>Yes</v>
      </c>
      <c r="O1262" t="s">
        <v>20</v>
      </c>
      <c r="P1262" t="s">
        <v>24</v>
      </c>
      <c r="Q1262" t="s">
        <v>25</v>
      </c>
      <c r="R1262" t="s">
        <v>26</v>
      </c>
      <c r="S1262">
        <v>3</v>
      </c>
      <c r="T1262" t="str">
        <f t="shared" si="137"/>
        <v>Moderate (2-4 hours)</v>
      </c>
      <c r="U1262" t="s">
        <v>22</v>
      </c>
      <c r="V1262" t="s">
        <v>45</v>
      </c>
      <c r="W1262" t="s">
        <v>28</v>
      </c>
      <c r="X1262" t="s">
        <v>29</v>
      </c>
      <c r="Y1262">
        <v>67</v>
      </c>
      <c r="Z1262">
        <f t="shared" si="138"/>
        <v>-12</v>
      </c>
      <c r="AA1262" t="str">
        <f t="shared" si="139"/>
        <v>Deteriorated</v>
      </c>
    </row>
    <row r="1263" spans="1:27" x14ac:dyDescent="0.25">
      <c r="A1263">
        <v>20</v>
      </c>
      <c r="B1263" t="str">
        <f t="shared" si="133"/>
        <v>10-20 hours</v>
      </c>
      <c r="C1263">
        <v>66</v>
      </c>
      <c r="D1263" t="str">
        <f t="shared" si="134"/>
        <v>Poor</v>
      </c>
      <c r="E1263" t="s">
        <v>20</v>
      </c>
      <c r="F1263" t="s">
        <v>24</v>
      </c>
      <c r="G1263" t="s">
        <v>23</v>
      </c>
      <c r="H1263">
        <v>6</v>
      </c>
      <c r="I1263" t="str">
        <f t="shared" si="135"/>
        <v>&lt; 8 hours</v>
      </c>
      <c r="J1263">
        <v>83</v>
      </c>
      <c r="K1263" t="s">
        <v>24</v>
      </c>
      <c r="L1263" t="s">
        <v>23</v>
      </c>
      <c r="M1263">
        <v>2</v>
      </c>
      <c r="N1263" t="str">
        <f t="shared" si="136"/>
        <v>Yes</v>
      </c>
      <c r="O1263" t="s">
        <v>20</v>
      </c>
      <c r="P1263" t="s">
        <v>24</v>
      </c>
      <c r="Q1263" t="s">
        <v>36</v>
      </c>
      <c r="R1263" t="s">
        <v>34</v>
      </c>
      <c r="S1263">
        <v>3</v>
      </c>
      <c r="T1263" t="str">
        <f t="shared" si="137"/>
        <v>Moderate (2-4 hours)</v>
      </c>
      <c r="U1263" t="s">
        <v>22</v>
      </c>
      <c r="V1263" t="s">
        <v>31</v>
      </c>
      <c r="W1263" t="s">
        <v>28</v>
      </c>
      <c r="X1263" t="s">
        <v>29</v>
      </c>
      <c r="Y1263">
        <v>64</v>
      </c>
      <c r="Z1263">
        <f t="shared" si="138"/>
        <v>-19</v>
      </c>
      <c r="AA1263" t="str">
        <f t="shared" si="139"/>
        <v>Deteriorated</v>
      </c>
    </row>
    <row r="1264" spans="1:27" x14ac:dyDescent="0.25">
      <c r="A1264">
        <v>23</v>
      </c>
      <c r="B1264" t="str">
        <f t="shared" si="133"/>
        <v>20-30 hours</v>
      </c>
      <c r="C1264">
        <v>70</v>
      </c>
      <c r="D1264" t="str">
        <f t="shared" si="134"/>
        <v>Fair</v>
      </c>
      <c r="E1264" t="s">
        <v>24</v>
      </c>
      <c r="F1264" t="s">
        <v>21</v>
      </c>
      <c r="G1264" t="s">
        <v>23</v>
      </c>
      <c r="H1264">
        <v>9</v>
      </c>
      <c r="I1264" t="str">
        <f t="shared" si="135"/>
        <v>≥ 8 hours</v>
      </c>
      <c r="J1264">
        <v>93</v>
      </c>
      <c r="K1264" t="s">
        <v>24</v>
      </c>
      <c r="L1264" t="s">
        <v>23</v>
      </c>
      <c r="M1264">
        <v>0</v>
      </c>
      <c r="N1264" t="str">
        <f t="shared" si="136"/>
        <v>No</v>
      </c>
      <c r="O1264" t="s">
        <v>20</v>
      </c>
      <c r="P1264" t="s">
        <v>21</v>
      </c>
      <c r="Q1264" t="s">
        <v>25</v>
      </c>
      <c r="R1264" t="s">
        <v>34</v>
      </c>
      <c r="S1264">
        <v>2</v>
      </c>
      <c r="T1264" t="str">
        <f t="shared" si="137"/>
        <v>Low (0-2 hours)</v>
      </c>
      <c r="U1264" t="s">
        <v>23</v>
      </c>
      <c r="V1264" t="s">
        <v>35</v>
      </c>
      <c r="W1264" t="s">
        <v>32</v>
      </c>
      <c r="X1264" t="s">
        <v>33</v>
      </c>
      <c r="Y1264">
        <v>67</v>
      </c>
      <c r="Z1264">
        <f t="shared" si="138"/>
        <v>-26</v>
      </c>
      <c r="AA1264" t="str">
        <f t="shared" si="139"/>
        <v>Deteriorated</v>
      </c>
    </row>
    <row r="1265" spans="1:27" x14ac:dyDescent="0.25">
      <c r="A1265">
        <v>14</v>
      </c>
      <c r="B1265" t="str">
        <f t="shared" si="133"/>
        <v>10-20 hours</v>
      </c>
      <c r="C1265">
        <v>69</v>
      </c>
      <c r="D1265" t="str">
        <f t="shared" si="134"/>
        <v>Poor</v>
      </c>
      <c r="E1265" t="s">
        <v>24</v>
      </c>
      <c r="F1265" t="s">
        <v>21</v>
      </c>
      <c r="G1265" t="s">
        <v>23</v>
      </c>
      <c r="H1265">
        <v>6</v>
      </c>
      <c r="I1265" t="str">
        <f t="shared" si="135"/>
        <v>&lt; 8 hours</v>
      </c>
      <c r="J1265">
        <v>93</v>
      </c>
      <c r="K1265" t="s">
        <v>20</v>
      </c>
      <c r="L1265" t="s">
        <v>22</v>
      </c>
      <c r="M1265">
        <v>2</v>
      </c>
      <c r="N1265" t="str">
        <f t="shared" si="136"/>
        <v>Yes</v>
      </c>
      <c r="O1265" t="s">
        <v>20</v>
      </c>
      <c r="P1265" t="s">
        <v>24</v>
      </c>
      <c r="Q1265" t="s">
        <v>36</v>
      </c>
      <c r="R1265" t="s">
        <v>34</v>
      </c>
      <c r="S1265">
        <v>0</v>
      </c>
      <c r="T1265" t="str">
        <f t="shared" si="137"/>
        <v>Low (0-2 hours)</v>
      </c>
      <c r="U1265" t="s">
        <v>22</v>
      </c>
      <c r="V1265" t="s">
        <v>27</v>
      </c>
      <c r="W1265" t="s">
        <v>28</v>
      </c>
      <c r="X1265" t="s">
        <v>29</v>
      </c>
      <c r="Y1265">
        <v>63</v>
      </c>
      <c r="Z1265">
        <f t="shared" si="138"/>
        <v>-30</v>
      </c>
      <c r="AA1265" t="str">
        <f t="shared" si="139"/>
        <v>Deteriorated</v>
      </c>
    </row>
    <row r="1266" spans="1:27" x14ac:dyDescent="0.25">
      <c r="A1266">
        <v>21</v>
      </c>
      <c r="B1266" t="str">
        <f t="shared" si="133"/>
        <v>20-30 hours</v>
      </c>
      <c r="C1266">
        <v>81</v>
      </c>
      <c r="D1266" t="str">
        <f t="shared" si="134"/>
        <v>Good</v>
      </c>
      <c r="E1266" t="s">
        <v>21</v>
      </c>
      <c r="F1266" t="s">
        <v>24</v>
      </c>
      <c r="G1266" t="s">
        <v>23</v>
      </c>
      <c r="H1266">
        <v>4</v>
      </c>
      <c r="I1266" t="str">
        <f t="shared" si="135"/>
        <v>&lt; 8 hours</v>
      </c>
      <c r="J1266">
        <v>51</v>
      </c>
      <c r="K1266" t="s">
        <v>24</v>
      </c>
      <c r="L1266" t="s">
        <v>23</v>
      </c>
      <c r="M1266">
        <v>0</v>
      </c>
      <c r="N1266" t="str">
        <f t="shared" si="136"/>
        <v>No</v>
      </c>
      <c r="O1266" t="s">
        <v>24</v>
      </c>
      <c r="P1266" t="s">
        <v>24</v>
      </c>
      <c r="Q1266" t="s">
        <v>36</v>
      </c>
      <c r="R1266" t="s">
        <v>26</v>
      </c>
      <c r="S1266">
        <v>2</v>
      </c>
      <c r="T1266" t="str">
        <f t="shared" si="137"/>
        <v>Low (0-2 hours)</v>
      </c>
      <c r="U1266" t="s">
        <v>22</v>
      </c>
      <c r="V1266" t="s">
        <v>31</v>
      </c>
      <c r="W1266" t="s">
        <v>32</v>
      </c>
      <c r="X1266" t="s">
        <v>33</v>
      </c>
      <c r="Y1266">
        <v>67</v>
      </c>
      <c r="Z1266">
        <f t="shared" si="138"/>
        <v>16</v>
      </c>
      <c r="AA1266" t="str">
        <f t="shared" si="139"/>
        <v>Improved</v>
      </c>
    </row>
    <row r="1267" spans="1:27" x14ac:dyDescent="0.25">
      <c r="A1267">
        <v>12</v>
      </c>
      <c r="B1267" t="str">
        <f t="shared" si="133"/>
        <v>10-20 hours</v>
      </c>
      <c r="C1267">
        <v>83</v>
      </c>
      <c r="D1267" t="str">
        <f t="shared" si="134"/>
        <v>Good</v>
      </c>
      <c r="E1267" t="s">
        <v>21</v>
      </c>
      <c r="F1267" t="s">
        <v>20</v>
      </c>
      <c r="G1267" t="s">
        <v>23</v>
      </c>
      <c r="H1267">
        <v>5</v>
      </c>
      <c r="I1267" t="str">
        <f t="shared" si="135"/>
        <v>&lt; 8 hours</v>
      </c>
      <c r="J1267">
        <v>64</v>
      </c>
      <c r="K1267" t="s">
        <v>24</v>
      </c>
      <c r="L1267" t="s">
        <v>23</v>
      </c>
      <c r="M1267">
        <v>1</v>
      </c>
      <c r="N1267" t="str">
        <f t="shared" si="136"/>
        <v>Yes</v>
      </c>
      <c r="O1267" t="s">
        <v>21</v>
      </c>
      <c r="P1267" t="s">
        <v>24</v>
      </c>
      <c r="Q1267" t="s">
        <v>36</v>
      </c>
      <c r="R1267" t="s">
        <v>30</v>
      </c>
      <c r="S1267">
        <v>2</v>
      </c>
      <c r="T1267" t="str">
        <f t="shared" si="137"/>
        <v>Low (0-2 hours)</v>
      </c>
      <c r="U1267" t="s">
        <v>22</v>
      </c>
      <c r="V1267" t="s">
        <v>35</v>
      </c>
      <c r="W1267" t="s">
        <v>28</v>
      </c>
      <c r="X1267" t="s">
        <v>33</v>
      </c>
      <c r="Y1267">
        <v>65</v>
      </c>
      <c r="Z1267">
        <f t="shared" si="138"/>
        <v>1</v>
      </c>
      <c r="AA1267" t="str">
        <f t="shared" si="139"/>
        <v>Same</v>
      </c>
    </row>
    <row r="1268" spans="1:27" x14ac:dyDescent="0.25">
      <c r="A1268">
        <v>19</v>
      </c>
      <c r="B1268" t="str">
        <f t="shared" si="133"/>
        <v>10-20 hours</v>
      </c>
      <c r="C1268">
        <v>98</v>
      </c>
      <c r="D1268" t="str">
        <f t="shared" si="134"/>
        <v>Very Good</v>
      </c>
      <c r="E1268" t="s">
        <v>21</v>
      </c>
      <c r="F1268" t="s">
        <v>20</v>
      </c>
      <c r="G1268" t="s">
        <v>23</v>
      </c>
      <c r="H1268">
        <v>7</v>
      </c>
      <c r="I1268" t="str">
        <f t="shared" si="135"/>
        <v>&lt; 8 hours</v>
      </c>
      <c r="J1268">
        <v>62</v>
      </c>
      <c r="K1268" t="s">
        <v>21</v>
      </c>
      <c r="L1268" t="s">
        <v>23</v>
      </c>
      <c r="M1268">
        <v>1</v>
      </c>
      <c r="N1268" t="str">
        <f t="shared" si="136"/>
        <v>Yes</v>
      </c>
      <c r="O1268" t="s">
        <v>20</v>
      </c>
      <c r="P1268" t="s">
        <v>21</v>
      </c>
      <c r="Q1268" t="s">
        <v>25</v>
      </c>
      <c r="R1268" t="s">
        <v>34</v>
      </c>
      <c r="S1268">
        <v>2</v>
      </c>
      <c r="T1268" t="str">
        <f t="shared" si="137"/>
        <v>Low (0-2 hours)</v>
      </c>
      <c r="U1268" t="s">
        <v>22</v>
      </c>
      <c r="V1268" t="s">
        <v>27</v>
      </c>
      <c r="W1268" t="s">
        <v>28</v>
      </c>
      <c r="X1268" t="s">
        <v>33</v>
      </c>
      <c r="Y1268">
        <v>70</v>
      </c>
      <c r="Z1268">
        <f t="shared" si="138"/>
        <v>8</v>
      </c>
      <c r="AA1268" t="str">
        <f t="shared" si="139"/>
        <v>Improved</v>
      </c>
    </row>
    <row r="1269" spans="1:27" x14ac:dyDescent="0.25">
      <c r="A1269">
        <v>15</v>
      </c>
      <c r="B1269" t="str">
        <f t="shared" si="133"/>
        <v>10-20 hours</v>
      </c>
      <c r="C1269">
        <v>68</v>
      </c>
      <c r="D1269" t="str">
        <f t="shared" si="134"/>
        <v>Poor</v>
      </c>
      <c r="E1269" t="s">
        <v>24</v>
      </c>
      <c r="F1269" t="s">
        <v>24</v>
      </c>
      <c r="G1269" t="s">
        <v>23</v>
      </c>
      <c r="H1269">
        <v>6</v>
      </c>
      <c r="I1269" t="str">
        <f t="shared" si="135"/>
        <v>&lt; 8 hours</v>
      </c>
      <c r="J1269">
        <v>50</v>
      </c>
      <c r="K1269" t="s">
        <v>21</v>
      </c>
      <c r="L1269" t="s">
        <v>23</v>
      </c>
      <c r="M1269">
        <v>2</v>
      </c>
      <c r="N1269" t="str">
        <f t="shared" si="136"/>
        <v>Yes</v>
      </c>
      <c r="O1269" t="s">
        <v>21</v>
      </c>
      <c r="P1269" t="s">
        <v>20</v>
      </c>
      <c r="Q1269" t="s">
        <v>25</v>
      </c>
      <c r="R1269" t="s">
        <v>34</v>
      </c>
      <c r="S1269">
        <v>3</v>
      </c>
      <c r="T1269" t="str">
        <f t="shared" si="137"/>
        <v>Moderate (2-4 hours)</v>
      </c>
      <c r="U1269" t="s">
        <v>22</v>
      </c>
      <c r="V1269" t="s">
        <v>27</v>
      </c>
      <c r="W1269" t="s">
        <v>32</v>
      </c>
      <c r="X1269" t="s">
        <v>29</v>
      </c>
      <c r="Y1269">
        <v>62</v>
      </c>
      <c r="Z1269">
        <f t="shared" si="138"/>
        <v>12</v>
      </c>
      <c r="AA1269" t="str">
        <f t="shared" si="139"/>
        <v>Improved</v>
      </c>
    </row>
    <row r="1270" spans="1:27" x14ac:dyDescent="0.25">
      <c r="A1270">
        <v>16</v>
      </c>
      <c r="B1270" t="str">
        <f t="shared" si="133"/>
        <v>10-20 hours</v>
      </c>
      <c r="C1270">
        <v>86</v>
      </c>
      <c r="D1270" t="str">
        <f t="shared" si="134"/>
        <v>Good</v>
      </c>
      <c r="E1270" t="s">
        <v>21</v>
      </c>
      <c r="F1270" t="s">
        <v>24</v>
      </c>
      <c r="G1270" t="s">
        <v>23</v>
      </c>
      <c r="H1270">
        <v>7</v>
      </c>
      <c r="I1270" t="str">
        <f t="shared" si="135"/>
        <v>&lt; 8 hours</v>
      </c>
      <c r="J1270">
        <v>94</v>
      </c>
      <c r="K1270" t="s">
        <v>24</v>
      </c>
      <c r="L1270" t="s">
        <v>23</v>
      </c>
      <c r="M1270">
        <v>2</v>
      </c>
      <c r="N1270" t="str">
        <f t="shared" si="136"/>
        <v>Yes</v>
      </c>
      <c r="O1270" t="s">
        <v>20</v>
      </c>
      <c r="P1270" t="s">
        <v>21</v>
      </c>
      <c r="Q1270" t="s">
        <v>25</v>
      </c>
      <c r="R1270" t="s">
        <v>34</v>
      </c>
      <c r="S1270">
        <v>3</v>
      </c>
      <c r="T1270" t="str">
        <f t="shared" si="137"/>
        <v>Moderate (2-4 hours)</v>
      </c>
      <c r="U1270" t="s">
        <v>22</v>
      </c>
      <c r="V1270" t="s">
        <v>27</v>
      </c>
      <c r="W1270" t="s">
        <v>32</v>
      </c>
      <c r="X1270" t="s">
        <v>33</v>
      </c>
      <c r="Y1270">
        <v>69</v>
      </c>
      <c r="Z1270">
        <f t="shared" si="138"/>
        <v>-25</v>
      </c>
      <c r="AA1270" t="str">
        <f t="shared" si="139"/>
        <v>Deteriorated</v>
      </c>
    </row>
    <row r="1271" spans="1:27" x14ac:dyDescent="0.25">
      <c r="A1271">
        <v>27</v>
      </c>
      <c r="B1271" t="str">
        <f t="shared" si="133"/>
        <v>20-30 hours</v>
      </c>
      <c r="C1271">
        <v>93</v>
      </c>
      <c r="D1271" t="str">
        <f t="shared" si="134"/>
        <v>Very Good</v>
      </c>
      <c r="E1271" t="s">
        <v>24</v>
      </c>
      <c r="F1271" t="s">
        <v>20</v>
      </c>
      <c r="G1271" t="s">
        <v>23</v>
      </c>
      <c r="H1271">
        <v>6</v>
      </c>
      <c r="I1271" t="str">
        <f t="shared" si="135"/>
        <v>&lt; 8 hours</v>
      </c>
      <c r="J1271">
        <v>66</v>
      </c>
      <c r="K1271" t="s">
        <v>24</v>
      </c>
      <c r="L1271" t="s">
        <v>23</v>
      </c>
      <c r="M1271">
        <v>2</v>
      </c>
      <c r="N1271" t="str">
        <f t="shared" si="136"/>
        <v>Yes</v>
      </c>
      <c r="O1271" t="s">
        <v>24</v>
      </c>
      <c r="P1271" t="s">
        <v>24</v>
      </c>
      <c r="Q1271" t="s">
        <v>25</v>
      </c>
      <c r="R1271" t="s">
        <v>30</v>
      </c>
      <c r="S1271">
        <v>3</v>
      </c>
      <c r="T1271" t="str">
        <f t="shared" si="137"/>
        <v>Moderate (2-4 hours)</v>
      </c>
      <c r="U1271" t="s">
        <v>22</v>
      </c>
      <c r="V1271" t="s">
        <v>31</v>
      </c>
      <c r="W1271" t="s">
        <v>32</v>
      </c>
      <c r="X1271" t="s">
        <v>33</v>
      </c>
      <c r="Y1271">
        <v>70</v>
      </c>
      <c r="Z1271">
        <f t="shared" si="138"/>
        <v>4</v>
      </c>
      <c r="AA1271" t="str">
        <f t="shared" si="139"/>
        <v>Improved</v>
      </c>
    </row>
    <row r="1272" spans="1:27" x14ac:dyDescent="0.25">
      <c r="A1272">
        <v>27</v>
      </c>
      <c r="B1272" t="str">
        <f t="shared" si="133"/>
        <v>20-30 hours</v>
      </c>
      <c r="C1272">
        <v>82</v>
      </c>
      <c r="D1272" t="str">
        <f t="shared" si="134"/>
        <v>Good</v>
      </c>
      <c r="E1272" t="s">
        <v>24</v>
      </c>
      <c r="F1272" t="s">
        <v>24</v>
      </c>
      <c r="G1272" t="s">
        <v>23</v>
      </c>
      <c r="H1272">
        <v>9</v>
      </c>
      <c r="I1272" t="str">
        <f t="shared" si="135"/>
        <v>≥ 8 hours</v>
      </c>
      <c r="J1272">
        <v>67</v>
      </c>
      <c r="K1272" t="s">
        <v>20</v>
      </c>
      <c r="L1272" t="s">
        <v>23</v>
      </c>
      <c r="M1272">
        <v>1</v>
      </c>
      <c r="N1272" t="str">
        <f t="shared" si="136"/>
        <v>Yes</v>
      </c>
      <c r="O1272" t="s">
        <v>20</v>
      </c>
      <c r="P1272" t="s">
        <v>21</v>
      </c>
      <c r="Q1272" t="s">
        <v>36</v>
      </c>
      <c r="R1272" t="s">
        <v>34</v>
      </c>
      <c r="S1272">
        <v>2</v>
      </c>
      <c r="T1272" t="str">
        <f t="shared" si="137"/>
        <v>Low (0-2 hours)</v>
      </c>
      <c r="U1272" t="s">
        <v>22</v>
      </c>
      <c r="V1272" t="s">
        <v>27</v>
      </c>
      <c r="W1272" t="s">
        <v>32</v>
      </c>
      <c r="X1272" t="s">
        <v>29</v>
      </c>
      <c r="Y1272">
        <v>68</v>
      </c>
      <c r="Z1272">
        <f t="shared" si="138"/>
        <v>1</v>
      </c>
      <c r="AA1272" t="str">
        <f t="shared" si="139"/>
        <v>Same</v>
      </c>
    </row>
    <row r="1273" spans="1:27" x14ac:dyDescent="0.25">
      <c r="A1273">
        <v>24</v>
      </c>
      <c r="B1273" t="str">
        <f t="shared" si="133"/>
        <v>20-30 hours</v>
      </c>
      <c r="C1273">
        <v>70</v>
      </c>
      <c r="D1273" t="str">
        <f t="shared" si="134"/>
        <v>Fair</v>
      </c>
      <c r="E1273" t="s">
        <v>24</v>
      </c>
      <c r="F1273" t="s">
        <v>21</v>
      </c>
      <c r="G1273" t="s">
        <v>22</v>
      </c>
      <c r="H1273">
        <v>8</v>
      </c>
      <c r="I1273" t="str">
        <f t="shared" si="135"/>
        <v>≥ 8 hours</v>
      </c>
      <c r="J1273">
        <v>55</v>
      </c>
      <c r="K1273" t="s">
        <v>24</v>
      </c>
      <c r="L1273" t="s">
        <v>23</v>
      </c>
      <c r="M1273">
        <v>4</v>
      </c>
      <c r="N1273" t="str">
        <f t="shared" si="136"/>
        <v>Yes</v>
      </c>
      <c r="O1273" t="s">
        <v>20</v>
      </c>
      <c r="P1273" t="s">
        <v>21</v>
      </c>
      <c r="Q1273" t="s">
        <v>25</v>
      </c>
      <c r="R1273" t="s">
        <v>26</v>
      </c>
      <c r="S1273">
        <v>4</v>
      </c>
      <c r="T1273" t="str">
        <f t="shared" si="137"/>
        <v>Moderate (2-4 hours)</v>
      </c>
      <c r="U1273" t="s">
        <v>22</v>
      </c>
      <c r="V1273" t="s">
        <v>35</v>
      </c>
      <c r="W1273" t="s">
        <v>32</v>
      </c>
      <c r="X1273" t="s">
        <v>33</v>
      </c>
      <c r="Y1273">
        <v>68</v>
      </c>
      <c r="Z1273">
        <f t="shared" si="138"/>
        <v>13</v>
      </c>
      <c r="AA1273" t="str">
        <f t="shared" si="139"/>
        <v>Improved</v>
      </c>
    </row>
    <row r="1274" spans="1:27" x14ac:dyDescent="0.25">
      <c r="A1274">
        <v>13</v>
      </c>
      <c r="B1274" t="str">
        <f t="shared" si="133"/>
        <v>10-20 hours</v>
      </c>
      <c r="C1274">
        <v>71</v>
      </c>
      <c r="D1274" t="str">
        <f t="shared" si="134"/>
        <v>Fair</v>
      </c>
      <c r="E1274" t="s">
        <v>24</v>
      </c>
      <c r="F1274" t="s">
        <v>24</v>
      </c>
      <c r="G1274" t="s">
        <v>23</v>
      </c>
      <c r="H1274">
        <v>10</v>
      </c>
      <c r="I1274" t="str">
        <f t="shared" si="135"/>
        <v>≥ 8 hours</v>
      </c>
      <c r="J1274">
        <v>99</v>
      </c>
      <c r="K1274" t="s">
        <v>24</v>
      </c>
      <c r="L1274" t="s">
        <v>23</v>
      </c>
      <c r="M1274">
        <v>0</v>
      </c>
      <c r="N1274" t="str">
        <f t="shared" si="136"/>
        <v>No</v>
      </c>
      <c r="O1274" t="s">
        <v>20</v>
      </c>
      <c r="P1274" t="s">
        <v>24</v>
      </c>
      <c r="Q1274" t="s">
        <v>25</v>
      </c>
      <c r="R1274" t="s">
        <v>34</v>
      </c>
      <c r="S1274">
        <v>3</v>
      </c>
      <c r="T1274" t="str">
        <f t="shared" si="137"/>
        <v>Moderate (2-4 hours)</v>
      </c>
      <c r="U1274" t="s">
        <v>22</v>
      </c>
      <c r="V1274" t="s">
        <v>35</v>
      </c>
      <c r="W1274" t="s">
        <v>28</v>
      </c>
      <c r="X1274" t="s">
        <v>29</v>
      </c>
      <c r="Y1274">
        <v>64</v>
      </c>
      <c r="Z1274">
        <f t="shared" si="138"/>
        <v>-35</v>
      </c>
      <c r="AA1274" t="str">
        <f t="shared" si="139"/>
        <v>Deteriorated</v>
      </c>
    </row>
    <row r="1275" spans="1:27" x14ac:dyDescent="0.25">
      <c r="A1275">
        <v>18</v>
      </c>
      <c r="B1275" t="str">
        <f t="shared" si="133"/>
        <v>10-20 hours</v>
      </c>
      <c r="C1275">
        <v>62</v>
      </c>
      <c r="D1275" t="str">
        <f t="shared" si="134"/>
        <v>Poor</v>
      </c>
      <c r="E1275" t="s">
        <v>20</v>
      </c>
      <c r="F1275" t="s">
        <v>21</v>
      </c>
      <c r="G1275" t="s">
        <v>23</v>
      </c>
      <c r="H1275">
        <v>6</v>
      </c>
      <c r="I1275" t="str">
        <f t="shared" si="135"/>
        <v>&lt; 8 hours</v>
      </c>
      <c r="J1275">
        <v>91</v>
      </c>
      <c r="K1275" t="s">
        <v>21</v>
      </c>
      <c r="L1275" t="s">
        <v>22</v>
      </c>
      <c r="M1275">
        <v>4</v>
      </c>
      <c r="N1275" t="str">
        <f t="shared" si="136"/>
        <v>Yes</v>
      </c>
      <c r="O1275" t="s">
        <v>20</v>
      </c>
      <c r="P1275" t="s">
        <v>24</v>
      </c>
      <c r="Q1275" t="s">
        <v>36</v>
      </c>
      <c r="R1275" t="s">
        <v>34</v>
      </c>
      <c r="S1275">
        <v>1</v>
      </c>
      <c r="T1275" t="str">
        <f t="shared" si="137"/>
        <v>Low (0-2 hours)</v>
      </c>
      <c r="U1275" t="s">
        <v>22</v>
      </c>
      <c r="V1275" t="s">
        <v>27</v>
      </c>
      <c r="W1275" t="s">
        <v>32</v>
      </c>
      <c r="X1275" t="s">
        <v>29</v>
      </c>
      <c r="Y1275">
        <v>63</v>
      </c>
      <c r="Z1275">
        <f t="shared" si="138"/>
        <v>-28</v>
      </c>
      <c r="AA1275" t="str">
        <f t="shared" si="139"/>
        <v>Deteriorated</v>
      </c>
    </row>
    <row r="1276" spans="1:27" x14ac:dyDescent="0.25">
      <c r="A1276">
        <v>27</v>
      </c>
      <c r="B1276" t="str">
        <f t="shared" si="133"/>
        <v>20-30 hours</v>
      </c>
      <c r="C1276">
        <v>72</v>
      </c>
      <c r="D1276" t="str">
        <f t="shared" si="134"/>
        <v>Fair</v>
      </c>
      <c r="E1276" t="s">
        <v>20</v>
      </c>
      <c r="F1276" t="s">
        <v>20</v>
      </c>
      <c r="G1276" t="s">
        <v>23</v>
      </c>
      <c r="H1276">
        <v>7</v>
      </c>
      <c r="I1276" t="str">
        <f t="shared" si="135"/>
        <v>&lt; 8 hours</v>
      </c>
      <c r="J1276">
        <v>79</v>
      </c>
      <c r="K1276" t="s">
        <v>24</v>
      </c>
      <c r="L1276" t="s">
        <v>23</v>
      </c>
      <c r="M1276">
        <v>2</v>
      </c>
      <c r="N1276" t="str">
        <f t="shared" si="136"/>
        <v>Yes</v>
      </c>
      <c r="O1276" t="s">
        <v>21</v>
      </c>
      <c r="P1276" t="s">
        <v>21</v>
      </c>
      <c r="Q1276" t="s">
        <v>25</v>
      </c>
      <c r="R1276" t="s">
        <v>26</v>
      </c>
      <c r="S1276">
        <v>2</v>
      </c>
      <c r="T1276" t="str">
        <f t="shared" si="137"/>
        <v>Low (0-2 hours)</v>
      </c>
      <c r="U1276" t="s">
        <v>22</v>
      </c>
      <c r="V1276" t="s">
        <v>35</v>
      </c>
      <c r="W1276" t="s">
        <v>32</v>
      </c>
      <c r="X1276" t="s">
        <v>33</v>
      </c>
      <c r="Y1276">
        <v>68</v>
      </c>
      <c r="Z1276">
        <f t="shared" si="138"/>
        <v>-11</v>
      </c>
      <c r="AA1276" t="str">
        <f t="shared" si="139"/>
        <v>Deteriorated</v>
      </c>
    </row>
    <row r="1277" spans="1:27" x14ac:dyDescent="0.25">
      <c r="A1277">
        <v>21</v>
      </c>
      <c r="B1277" t="str">
        <f t="shared" si="133"/>
        <v>20-30 hours</v>
      </c>
      <c r="C1277">
        <v>90</v>
      </c>
      <c r="D1277" t="str">
        <f t="shared" si="134"/>
        <v>Very Good</v>
      </c>
      <c r="E1277" t="s">
        <v>21</v>
      </c>
      <c r="F1277" t="s">
        <v>20</v>
      </c>
      <c r="G1277" t="s">
        <v>23</v>
      </c>
      <c r="H1277">
        <v>9</v>
      </c>
      <c r="I1277" t="str">
        <f t="shared" si="135"/>
        <v>≥ 8 hours</v>
      </c>
      <c r="J1277">
        <v>89</v>
      </c>
      <c r="K1277" t="s">
        <v>20</v>
      </c>
      <c r="L1277" t="s">
        <v>23</v>
      </c>
      <c r="M1277">
        <v>1</v>
      </c>
      <c r="N1277" t="str">
        <f t="shared" si="136"/>
        <v>Yes</v>
      </c>
      <c r="O1277" t="s">
        <v>20</v>
      </c>
      <c r="P1277" t="s">
        <v>20</v>
      </c>
      <c r="Q1277" t="s">
        <v>25</v>
      </c>
      <c r="R1277" t="s">
        <v>34</v>
      </c>
      <c r="S1277">
        <v>2</v>
      </c>
      <c r="T1277" t="str">
        <f t="shared" si="137"/>
        <v>Low (0-2 hours)</v>
      </c>
      <c r="U1277" t="s">
        <v>22</v>
      </c>
      <c r="V1277" t="s">
        <v>27</v>
      </c>
      <c r="W1277" t="s">
        <v>37</v>
      </c>
      <c r="X1277" t="s">
        <v>33</v>
      </c>
      <c r="Y1277">
        <v>67</v>
      </c>
      <c r="Z1277">
        <f t="shared" si="138"/>
        <v>-22</v>
      </c>
      <c r="AA1277" t="str">
        <f t="shared" si="139"/>
        <v>Deteriorated</v>
      </c>
    </row>
    <row r="1278" spans="1:27" x14ac:dyDescent="0.25">
      <c r="A1278">
        <v>34</v>
      </c>
      <c r="B1278" t="str">
        <f t="shared" si="133"/>
        <v>above 30 hours</v>
      </c>
      <c r="C1278">
        <v>62</v>
      </c>
      <c r="D1278" t="str">
        <f t="shared" si="134"/>
        <v>Poor</v>
      </c>
      <c r="E1278" t="s">
        <v>21</v>
      </c>
      <c r="F1278" t="s">
        <v>20</v>
      </c>
      <c r="G1278" t="s">
        <v>22</v>
      </c>
      <c r="H1278">
        <v>8</v>
      </c>
      <c r="I1278" t="str">
        <f t="shared" si="135"/>
        <v>≥ 8 hours</v>
      </c>
      <c r="J1278">
        <v>89</v>
      </c>
      <c r="K1278" t="s">
        <v>20</v>
      </c>
      <c r="L1278" t="s">
        <v>23</v>
      </c>
      <c r="M1278">
        <v>3</v>
      </c>
      <c r="N1278" t="str">
        <f t="shared" si="136"/>
        <v>Yes</v>
      </c>
      <c r="O1278" t="s">
        <v>20</v>
      </c>
      <c r="P1278" t="s">
        <v>24</v>
      </c>
      <c r="Q1278" t="s">
        <v>36</v>
      </c>
      <c r="R1278" t="s">
        <v>34</v>
      </c>
      <c r="S1278">
        <v>4</v>
      </c>
      <c r="T1278" t="str">
        <f t="shared" si="137"/>
        <v>Moderate (2-4 hours)</v>
      </c>
      <c r="U1278" t="s">
        <v>22</v>
      </c>
      <c r="V1278" t="s">
        <v>31</v>
      </c>
      <c r="W1278" t="s">
        <v>32</v>
      </c>
      <c r="X1278" t="s">
        <v>33</v>
      </c>
      <c r="Y1278">
        <v>68</v>
      </c>
      <c r="Z1278">
        <f t="shared" si="138"/>
        <v>-21</v>
      </c>
      <c r="AA1278" t="str">
        <f t="shared" si="139"/>
        <v>Deteriorated</v>
      </c>
    </row>
    <row r="1279" spans="1:27" x14ac:dyDescent="0.25">
      <c r="A1279">
        <v>22</v>
      </c>
      <c r="B1279" t="str">
        <f t="shared" si="133"/>
        <v>20-30 hours</v>
      </c>
      <c r="C1279">
        <v>69</v>
      </c>
      <c r="D1279" t="str">
        <f t="shared" si="134"/>
        <v>Poor</v>
      </c>
      <c r="E1279" t="s">
        <v>24</v>
      </c>
      <c r="F1279" t="s">
        <v>21</v>
      </c>
      <c r="G1279" t="s">
        <v>23</v>
      </c>
      <c r="H1279">
        <v>6</v>
      </c>
      <c r="I1279" t="str">
        <f t="shared" si="135"/>
        <v>&lt; 8 hours</v>
      </c>
      <c r="J1279">
        <v>83</v>
      </c>
      <c r="K1279" t="s">
        <v>24</v>
      </c>
      <c r="L1279" t="s">
        <v>23</v>
      </c>
      <c r="M1279">
        <v>1</v>
      </c>
      <c r="N1279" t="str">
        <f t="shared" si="136"/>
        <v>Yes</v>
      </c>
      <c r="O1279" t="s">
        <v>20</v>
      </c>
      <c r="P1279" t="s">
        <v>24</v>
      </c>
      <c r="Q1279" t="s">
        <v>25</v>
      </c>
      <c r="R1279" t="s">
        <v>26</v>
      </c>
      <c r="S1279">
        <v>2</v>
      </c>
      <c r="T1279" t="str">
        <f t="shared" si="137"/>
        <v>Low (0-2 hours)</v>
      </c>
      <c r="U1279" t="s">
        <v>22</v>
      </c>
      <c r="V1279" t="s">
        <v>31</v>
      </c>
      <c r="W1279" t="s">
        <v>32</v>
      </c>
      <c r="X1279" t="s">
        <v>33</v>
      </c>
      <c r="Y1279">
        <v>66</v>
      </c>
      <c r="Z1279">
        <f t="shared" si="138"/>
        <v>-17</v>
      </c>
      <c r="AA1279" t="str">
        <f t="shared" si="139"/>
        <v>Deteriorated</v>
      </c>
    </row>
    <row r="1280" spans="1:27" x14ac:dyDescent="0.25">
      <c r="A1280">
        <v>21</v>
      </c>
      <c r="B1280" t="str">
        <f t="shared" si="133"/>
        <v>20-30 hours</v>
      </c>
      <c r="C1280">
        <v>88</v>
      </c>
      <c r="D1280" t="str">
        <f t="shared" si="134"/>
        <v>Good</v>
      </c>
      <c r="E1280" t="s">
        <v>24</v>
      </c>
      <c r="F1280" t="s">
        <v>24</v>
      </c>
      <c r="G1280" t="s">
        <v>23</v>
      </c>
      <c r="H1280">
        <v>8</v>
      </c>
      <c r="I1280" t="str">
        <f t="shared" si="135"/>
        <v>≥ 8 hours</v>
      </c>
      <c r="J1280">
        <v>59</v>
      </c>
      <c r="K1280" t="s">
        <v>20</v>
      </c>
      <c r="L1280" t="s">
        <v>22</v>
      </c>
      <c r="M1280">
        <v>2</v>
      </c>
      <c r="N1280" t="str">
        <f t="shared" si="136"/>
        <v>Yes</v>
      </c>
      <c r="O1280" t="s">
        <v>24</v>
      </c>
      <c r="P1280" t="s">
        <v>24</v>
      </c>
      <c r="Q1280" t="s">
        <v>36</v>
      </c>
      <c r="R1280" t="s">
        <v>30</v>
      </c>
      <c r="S1280">
        <v>1</v>
      </c>
      <c r="T1280" t="str">
        <f t="shared" si="137"/>
        <v>Low (0-2 hours)</v>
      </c>
      <c r="U1280" t="s">
        <v>22</v>
      </c>
      <c r="V1280" t="s">
        <v>35</v>
      </c>
      <c r="W1280" t="s">
        <v>28</v>
      </c>
      <c r="X1280" t="s">
        <v>29</v>
      </c>
      <c r="Y1280">
        <v>67</v>
      </c>
      <c r="Z1280">
        <f t="shared" si="138"/>
        <v>8</v>
      </c>
      <c r="AA1280" t="str">
        <f t="shared" si="139"/>
        <v>Improved</v>
      </c>
    </row>
    <row r="1281" spans="1:27" x14ac:dyDescent="0.25">
      <c r="A1281">
        <v>18</v>
      </c>
      <c r="B1281" t="str">
        <f t="shared" si="133"/>
        <v>10-20 hours</v>
      </c>
      <c r="C1281">
        <v>91</v>
      </c>
      <c r="D1281" t="str">
        <f t="shared" si="134"/>
        <v>Very Good</v>
      </c>
      <c r="E1281" t="s">
        <v>21</v>
      </c>
      <c r="F1281" t="s">
        <v>24</v>
      </c>
      <c r="G1281" t="s">
        <v>22</v>
      </c>
      <c r="H1281">
        <v>8</v>
      </c>
      <c r="I1281" t="str">
        <f t="shared" si="135"/>
        <v>≥ 8 hours</v>
      </c>
      <c r="J1281">
        <v>86</v>
      </c>
      <c r="K1281" t="s">
        <v>21</v>
      </c>
      <c r="L1281" t="s">
        <v>23</v>
      </c>
      <c r="M1281">
        <v>1</v>
      </c>
      <c r="N1281" t="str">
        <f t="shared" si="136"/>
        <v>Yes</v>
      </c>
      <c r="O1281" t="s">
        <v>24</v>
      </c>
      <c r="P1281" t="s">
        <v>24</v>
      </c>
      <c r="Q1281" t="s">
        <v>25</v>
      </c>
      <c r="R1281" t="s">
        <v>34</v>
      </c>
      <c r="S1281">
        <v>4</v>
      </c>
      <c r="T1281" t="str">
        <f t="shared" si="137"/>
        <v>Moderate (2-4 hours)</v>
      </c>
      <c r="U1281" t="s">
        <v>23</v>
      </c>
      <c r="V1281" t="s">
        <v>27</v>
      </c>
      <c r="W1281" t="s">
        <v>32</v>
      </c>
      <c r="X1281" t="s">
        <v>29</v>
      </c>
      <c r="Y1281">
        <v>69</v>
      </c>
      <c r="Z1281">
        <f t="shared" si="138"/>
        <v>-17</v>
      </c>
      <c r="AA1281" t="str">
        <f t="shared" si="139"/>
        <v>Deteriorated</v>
      </c>
    </row>
    <row r="1282" spans="1:27" x14ac:dyDescent="0.25">
      <c r="A1282">
        <v>21</v>
      </c>
      <c r="B1282" t="str">
        <f t="shared" si="133"/>
        <v>20-30 hours</v>
      </c>
      <c r="C1282">
        <v>78</v>
      </c>
      <c r="D1282" t="str">
        <f t="shared" si="134"/>
        <v>Fair</v>
      </c>
      <c r="E1282" t="s">
        <v>21</v>
      </c>
      <c r="F1282" t="s">
        <v>24</v>
      </c>
      <c r="G1282" t="s">
        <v>23</v>
      </c>
      <c r="H1282">
        <v>4</v>
      </c>
      <c r="I1282" t="str">
        <f t="shared" si="135"/>
        <v>&lt; 8 hours</v>
      </c>
      <c r="J1282">
        <v>78</v>
      </c>
      <c r="K1282" t="s">
        <v>24</v>
      </c>
      <c r="L1282" t="s">
        <v>23</v>
      </c>
      <c r="M1282">
        <v>2</v>
      </c>
      <c r="N1282" t="str">
        <f t="shared" si="136"/>
        <v>Yes</v>
      </c>
      <c r="O1282" t="s">
        <v>21</v>
      </c>
      <c r="P1282" t="s">
        <v>24</v>
      </c>
      <c r="Q1282" t="s">
        <v>36</v>
      </c>
      <c r="R1282" t="s">
        <v>30</v>
      </c>
      <c r="S1282">
        <v>3</v>
      </c>
      <c r="T1282" t="str">
        <f t="shared" si="137"/>
        <v>Moderate (2-4 hours)</v>
      </c>
      <c r="U1282" t="s">
        <v>22</v>
      </c>
      <c r="V1282" t="s">
        <v>45</v>
      </c>
      <c r="W1282" t="s">
        <v>37</v>
      </c>
      <c r="X1282" t="s">
        <v>29</v>
      </c>
      <c r="Y1282">
        <v>68</v>
      </c>
      <c r="Z1282">
        <f t="shared" si="138"/>
        <v>-10</v>
      </c>
      <c r="AA1282" t="str">
        <f t="shared" si="139"/>
        <v>Deteriorated</v>
      </c>
    </row>
    <row r="1283" spans="1:27" x14ac:dyDescent="0.25">
      <c r="A1283">
        <v>19</v>
      </c>
      <c r="B1283" t="str">
        <f t="shared" ref="B1283:B1346" si="140">IF(A1283&lt;=10,"1-10 hours",IF(A1283&lt;=20,"10-20 hours",IF(A1283&lt;=30,"20-30 hours","above 30 hours")))</f>
        <v>10-20 hours</v>
      </c>
      <c r="C1283">
        <v>88</v>
      </c>
      <c r="D1283" t="str">
        <f t="shared" ref="D1283:D1346" si="141">IF(C1283=100,"Perfect",
IF(C1283&gt;=90,"Very Good",
IF(C1283&gt;=80,"Good",
IF(C1283&gt;=70,"Fair",
IF(C1283&gt;=60,"Poor","Below 60")))))</f>
        <v>Good</v>
      </c>
      <c r="E1283" t="s">
        <v>24</v>
      </c>
      <c r="F1283" t="s">
        <v>21</v>
      </c>
      <c r="G1283" t="s">
        <v>22</v>
      </c>
      <c r="H1283">
        <v>6</v>
      </c>
      <c r="I1283" t="str">
        <f t="shared" ref="I1283:I1346" si="142">IF(H1283&lt;8,"&lt; 8 hours","≥ 8 hours")</f>
        <v>&lt; 8 hours</v>
      </c>
      <c r="J1283">
        <v>86</v>
      </c>
      <c r="K1283" t="s">
        <v>24</v>
      </c>
      <c r="L1283" t="s">
        <v>23</v>
      </c>
      <c r="M1283">
        <v>4</v>
      </c>
      <c r="N1283" t="str">
        <f t="shared" ref="N1283:N1346" si="143">IF(M1283=0,"No","Yes")</f>
        <v>Yes</v>
      </c>
      <c r="O1283" t="s">
        <v>24</v>
      </c>
      <c r="P1283" t="s">
        <v>24</v>
      </c>
      <c r="Q1283" t="s">
        <v>25</v>
      </c>
      <c r="R1283" t="s">
        <v>26</v>
      </c>
      <c r="S1283">
        <v>3</v>
      </c>
      <c r="T1283" t="str">
        <f t="shared" ref="T1283:T1346" si="144">IF(S1283&lt;=2,"Low (0-2 hours)",IF(S1283&lt;=4,"Moderate (2-4 hours)","High (4-6 hours)"))</f>
        <v>Moderate (2-4 hours)</v>
      </c>
      <c r="U1283" t="s">
        <v>23</v>
      </c>
      <c r="V1283" t="s">
        <v>31</v>
      </c>
      <c r="W1283" t="s">
        <v>32</v>
      </c>
      <c r="X1283" t="s">
        <v>29</v>
      </c>
      <c r="Y1283">
        <v>70</v>
      </c>
      <c r="Z1283">
        <f t="shared" ref="Z1283:Z1346" si="145">Y1283-J1283</f>
        <v>-16</v>
      </c>
      <c r="AA1283" t="str">
        <f t="shared" ref="AA1283:AA1346" si="146">IF(Z1283&gt;2,"Improved",IF(Z1283&lt;-2,"Deteriorated","Same"))</f>
        <v>Deteriorated</v>
      </c>
    </row>
    <row r="1284" spans="1:27" x14ac:dyDescent="0.25">
      <c r="A1284">
        <v>24</v>
      </c>
      <c r="B1284" t="str">
        <f t="shared" si="140"/>
        <v>20-30 hours</v>
      </c>
      <c r="C1284">
        <v>76</v>
      </c>
      <c r="D1284" t="str">
        <f t="shared" si="141"/>
        <v>Fair</v>
      </c>
      <c r="E1284" t="s">
        <v>24</v>
      </c>
      <c r="F1284" t="s">
        <v>24</v>
      </c>
      <c r="G1284" t="s">
        <v>22</v>
      </c>
      <c r="H1284">
        <v>7</v>
      </c>
      <c r="I1284" t="str">
        <f t="shared" si="142"/>
        <v>&lt; 8 hours</v>
      </c>
      <c r="J1284">
        <v>77</v>
      </c>
      <c r="K1284" t="s">
        <v>24</v>
      </c>
      <c r="L1284" t="s">
        <v>23</v>
      </c>
      <c r="M1284">
        <v>3</v>
      </c>
      <c r="N1284" t="str">
        <f t="shared" si="143"/>
        <v>Yes</v>
      </c>
      <c r="O1284" t="s">
        <v>24</v>
      </c>
      <c r="P1284" t="s">
        <v>24</v>
      </c>
      <c r="Q1284" t="s">
        <v>36</v>
      </c>
      <c r="R1284" t="s">
        <v>30</v>
      </c>
      <c r="S1284">
        <v>4</v>
      </c>
      <c r="T1284" t="str">
        <f t="shared" si="144"/>
        <v>Moderate (2-4 hours)</v>
      </c>
      <c r="U1284" t="s">
        <v>22</v>
      </c>
      <c r="V1284" t="s">
        <v>35</v>
      </c>
      <c r="W1284" t="s">
        <v>32</v>
      </c>
      <c r="X1284" t="s">
        <v>33</v>
      </c>
      <c r="Y1284">
        <v>68</v>
      </c>
      <c r="Z1284">
        <f t="shared" si="145"/>
        <v>-9</v>
      </c>
      <c r="AA1284" t="str">
        <f t="shared" si="146"/>
        <v>Deteriorated</v>
      </c>
    </row>
    <row r="1285" spans="1:27" x14ac:dyDescent="0.25">
      <c r="A1285">
        <v>26</v>
      </c>
      <c r="B1285" t="str">
        <f t="shared" si="140"/>
        <v>20-30 hours</v>
      </c>
      <c r="C1285">
        <v>66</v>
      </c>
      <c r="D1285" t="str">
        <f t="shared" si="141"/>
        <v>Poor</v>
      </c>
      <c r="E1285" t="s">
        <v>20</v>
      </c>
      <c r="F1285" t="s">
        <v>24</v>
      </c>
      <c r="G1285" t="s">
        <v>23</v>
      </c>
      <c r="H1285">
        <v>9</v>
      </c>
      <c r="I1285" t="str">
        <f t="shared" si="142"/>
        <v>≥ 8 hours</v>
      </c>
      <c r="J1285">
        <v>98</v>
      </c>
      <c r="K1285" t="s">
        <v>24</v>
      </c>
      <c r="L1285" t="s">
        <v>23</v>
      </c>
      <c r="M1285">
        <v>2</v>
      </c>
      <c r="N1285" t="str">
        <f t="shared" si="143"/>
        <v>Yes</v>
      </c>
      <c r="O1285" t="s">
        <v>20</v>
      </c>
      <c r="P1285" t="s">
        <v>24</v>
      </c>
      <c r="Q1285" t="s">
        <v>25</v>
      </c>
      <c r="R1285" t="s">
        <v>34</v>
      </c>
      <c r="S1285">
        <v>2</v>
      </c>
      <c r="T1285" t="str">
        <f t="shared" si="144"/>
        <v>Low (0-2 hours)</v>
      </c>
      <c r="U1285" t="s">
        <v>22</v>
      </c>
      <c r="V1285" t="s">
        <v>31</v>
      </c>
      <c r="W1285" t="s">
        <v>28</v>
      </c>
      <c r="X1285" t="s">
        <v>29</v>
      </c>
      <c r="Y1285">
        <v>66</v>
      </c>
      <c r="Z1285">
        <f t="shared" si="145"/>
        <v>-32</v>
      </c>
      <c r="AA1285" t="str">
        <f t="shared" si="146"/>
        <v>Deteriorated</v>
      </c>
    </row>
    <row r="1286" spans="1:27" x14ac:dyDescent="0.25">
      <c r="A1286">
        <v>15</v>
      </c>
      <c r="B1286" t="str">
        <f t="shared" si="140"/>
        <v>10-20 hours</v>
      </c>
      <c r="C1286">
        <v>76</v>
      </c>
      <c r="D1286" t="str">
        <f t="shared" si="141"/>
        <v>Fair</v>
      </c>
      <c r="E1286" t="s">
        <v>24</v>
      </c>
      <c r="F1286" t="s">
        <v>21</v>
      </c>
      <c r="G1286" t="s">
        <v>23</v>
      </c>
      <c r="H1286">
        <v>8</v>
      </c>
      <c r="I1286" t="str">
        <f t="shared" si="142"/>
        <v>≥ 8 hours</v>
      </c>
      <c r="J1286">
        <v>81</v>
      </c>
      <c r="K1286" t="s">
        <v>24</v>
      </c>
      <c r="L1286" t="s">
        <v>23</v>
      </c>
      <c r="M1286">
        <v>2</v>
      </c>
      <c r="N1286" t="str">
        <f t="shared" si="143"/>
        <v>Yes</v>
      </c>
      <c r="O1286" t="s">
        <v>20</v>
      </c>
      <c r="P1286" t="s">
        <v>24</v>
      </c>
      <c r="Q1286" t="s">
        <v>36</v>
      </c>
      <c r="R1286" t="s">
        <v>34</v>
      </c>
      <c r="S1286">
        <v>4</v>
      </c>
      <c r="T1286" t="str">
        <f t="shared" si="144"/>
        <v>Moderate (2-4 hours)</v>
      </c>
      <c r="U1286" t="s">
        <v>22</v>
      </c>
      <c r="V1286" t="s">
        <v>35</v>
      </c>
      <c r="W1286" t="s">
        <v>32</v>
      </c>
      <c r="X1286" t="s">
        <v>33</v>
      </c>
      <c r="Y1286">
        <v>67</v>
      </c>
      <c r="Z1286">
        <f t="shared" si="145"/>
        <v>-14</v>
      </c>
      <c r="AA1286" t="str">
        <f t="shared" si="146"/>
        <v>Deteriorated</v>
      </c>
    </row>
    <row r="1287" spans="1:27" x14ac:dyDescent="0.25">
      <c r="A1287">
        <v>12</v>
      </c>
      <c r="B1287" t="str">
        <f t="shared" si="140"/>
        <v>10-20 hours</v>
      </c>
      <c r="C1287">
        <v>83</v>
      </c>
      <c r="D1287" t="str">
        <f t="shared" si="141"/>
        <v>Good</v>
      </c>
      <c r="E1287" t="s">
        <v>24</v>
      </c>
      <c r="F1287" t="s">
        <v>24</v>
      </c>
      <c r="G1287" t="s">
        <v>22</v>
      </c>
      <c r="H1287">
        <v>6</v>
      </c>
      <c r="I1287" t="str">
        <f t="shared" si="142"/>
        <v>&lt; 8 hours</v>
      </c>
      <c r="J1287">
        <v>79</v>
      </c>
      <c r="K1287" t="s">
        <v>24</v>
      </c>
      <c r="L1287" t="s">
        <v>23</v>
      </c>
      <c r="M1287">
        <v>1</v>
      </c>
      <c r="N1287" t="str">
        <f t="shared" si="143"/>
        <v>Yes</v>
      </c>
      <c r="O1287" t="s">
        <v>21</v>
      </c>
      <c r="P1287" t="s">
        <v>20</v>
      </c>
      <c r="Q1287" t="s">
        <v>25</v>
      </c>
      <c r="R1287" t="s">
        <v>34</v>
      </c>
      <c r="S1287">
        <v>4</v>
      </c>
      <c r="T1287" t="str">
        <f t="shared" si="144"/>
        <v>Moderate (2-4 hours)</v>
      </c>
      <c r="U1287" t="s">
        <v>22</v>
      </c>
      <c r="V1287" t="s">
        <v>27</v>
      </c>
      <c r="W1287" t="s">
        <v>32</v>
      </c>
      <c r="X1287" t="s">
        <v>33</v>
      </c>
      <c r="Y1287">
        <v>65</v>
      </c>
      <c r="Z1287">
        <f t="shared" si="145"/>
        <v>-14</v>
      </c>
      <c r="AA1287" t="str">
        <f t="shared" si="146"/>
        <v>Deteriorated</v>
      </c>
    </row>
    <row r="1288" spans="1:27" x14ac:dyDescent="0.25">
      <c r="A1288">
        <v>9</v>
      </c>
      <c r="B1288" t="str">
        <f t="shared" si="140"/>
        <v>1-10 hours</v>
      </c>
      <c r="C1288">
        <v>98</v>
      </c>
      <c r="D1288" t="str">
        <f t="shared" si="141"/>
        <v>Very Good</v>
      </c>
      <c r="E1288" t="s">
        <v>24</v>
      </c>
      <c r="F1288" t="s">
        <v>24</v>
      </c>
      <c r="G1288" t="s">
        <v>22</v>
      </c>
      <c r="H1288">
        <v>6</v>
      </c>
      <c r="I1288" t="str">
        <f t="shared" si="142"/>
        <v>&lt; 8 hours</v>
      </c>
      <c r="J1288">
        <v>92</v>
      </c>
      <c r="K1288" t="s">
        <v>24</v>
      </c>
      <c r="L1288" t="s">
        <v>23</v>
      </c>
      <c r="M1288">
        <v>0</v>
      </c>
      <c r="N1288" t="str">
        <f t="shared" si="143"/>
        <v>No</v>
      </c>
      <c r="O1288" t="s">
        <v>24</v>
      </c>
      <c r="P1288" t="s">
        <v>24</v>
      </c>
      <c r="Q1288" t="s">
        <v>25</v>
      </c>
      <c r="R1288" t="s">
        <v>34</v>
      </c>
      <c r="S1288">
        <v>5</v>
      </c>
      <c r="T1288" t="str">
        <f t="shared" si="144"/>
        <v>High (4-6 hours)</v>
      </c>
      <c r="U1288" t="s">
        <v>22</v>
      </c>
      <c r="V1288" t="s">
        <v>27</v>
      </c>
      <c r="W1288" t="s">
        <v>32</v>
      </c>
      <c r="X1288" t="s">
        <v>29</v>
      </c>
      <c r="Y1288">
        <v>67</v>
      </c>
      <c r="Z1288">
        <f t="shared" si="145"/>
        <v>-25</v>
      </c>
      <c r="AA1288" t="str">
        <f t="shared" si="146"/>
        <v>Deteriorated</v>
      </c>
    </row>
    <row r="1289" spans="1:27" x14ac:dyDescent="0.25">
      <c r="A1289">
        <v>23</v>
      </c>
      <c r="B1289" t="str">
        <f t="shared" si="140"/>
        <v>20-30 hours</v>
      </c>
      <c r="C1289">
        <v>63</v>
      </c>
      <c r="D1289" t="str">
        <f t="shared" si="141"/>
        <v>Poor</v>
      </c>
      <c r="E1289" t="s">
        <v>24</v>
      </c>
      <c r="F1289" t="s">
        <v>24</v>
      </c>
      <c r="G1289" t="s">
        <v>22</v>
      </c>
      <c r="H1289">
        <v>8</v>
      </c>
      <c r="I1289" t="str">
        <f t="shared" si="142"/>
        <v>≥ 8 hours</v>
      </c>
      <c r="J1289">
        <v>69</v>
      </c>
      <c r="K1289" t="s">
        <v>21</v>
      </c>
      <c r="L1289" t="s">
        <v>23</v>
      </c>
      <c r="M1289">
        <v>2</v>
      </c>
      <c r="N1289" t="str">
        <f t="shared" si="143"/>
        <v>Yes</v>
      </c>
      <c r="O1289" t="s">
        <v>24</v>
      </c>
      <c r="P1289" t="s">
        <v>20</v>
      </c>
      <c r="Q1289" t="s">
        <v>25</v>
      </c>
      <c r="R1289" t="s">
        <v>30</v>
      </c>
      <c r="S1289">
        <v>4</v>
      </c>
      <c r="T1289" t="str">
        <f t="shared" si="144"/>
        <v>Moderate (2-4 hours)</v>
      </c>
      <c r="U1289" t="s">
        <v>23</v>
      </c>
      <c r="V1289" t="s">
        <v>27</v>
      </c>
      <c r="W1289" t="s">
        <v>28</v>
      </c>
      <c r="X1289" t="s">
        <v>29</v>
      </c>
      <c r="Y1289">
        <v>63</v>
      </c>
      <c r="Z1289">
        <f t="shared" si="145"/>
        <v>-6</v>
      </c>
      <c r="AA1289" t="str">
        <f t="shared" si="146"/>
        <v>Deteriorated</v>
      </c>
    </row>
    <row r="1290" spans="1:27" x14ac:dyDescent="0.25">
      <c r="A1290">
        <v>13</v>
      </c>
      <c r="B1290" t="str">
        <f t="shared" si="140"/>
        <v>10-20 hours</v>
      </c>
      <c r="C1290">
        <v>80</v>
      </c>
      <c r="D1290" t="str">
        <f t="shared" si="141"/>
        <v>Good</v>
      </c>
      <c r="E1290" t="s">
        <v>20</v>
      </c>
      <c r="F1290" t="s">
        <v>21</v>
      </c>
      <c r="G1290" t="s">
        <v>23</v>
      </c>
      <c r="H1290">
        <v>4</v>
      </c>
      <c r="I1290" t="str">
        <f t="shared" si="142"/>
        <v>&lt; 8 hours</v>
      </c>
      <c r="J1290">
        <v>66</v>
      </c>
      <c r="K1290" t="s">
        <v>21</v>
      </c>
      <c r="L1290" t="s">
        <v>23</v>
      </c>
      <c r="M1290">
        <v>2</v>
      </c>
      <c r="N1290" t="str">
        <f t="shared" si="143"/>
        <v>Yes</v>
      </c>
      <c r="O1290" t="s">
        <v>20</v>
      </c>
      <c r="P1290" t="s">
        <v>24</v>
      </c>
      <c r="Q1290" t="s">
        <v>25</v>
      </c>
      <c r="R1290" t="s">
        <v>30</v>
      </c>
      <c r="S1290">
        <v>2</v>
      </c>
      <c r="T1290" t="str">
        <f t="shared" si="144"/>
        <v>Low (0-2 hours)</v>
      </c>
      <c r="U1290" t="s">
        <v>22</v>
      </c>
      <c r="V1290" t="s">
        <v>27</v>
      </c>
      <c r="W1290" t="s">
        <v>32</v>
      </c>
      <c r="X1290" t="s">
        <v>33</v>
      </c>
      <c r="Y1290">
        <v>64</v>
      </c>
      <c r="Z1290">
        <f t="shared" si="145"/>
        <v>-2</v>
      </c>
      <c r="AA1290" t="str">
        <f t="shared" si="146"/>
        <v>Same</v>
      </c>
    </row>
    <row r="1291" spans="1:27" x14ac:dyDescent="0.25">
      <c r="A1291">
        <v>7</v>
      </c>
      <c r="B1291" t="str">
        <f t="shared" si="140"/>
        <v>1-10 hours</v>
      </c>
      <c r="C1291">
        <v>73</v>
      </c>
      <c r="D1291" t="str">
        <f t="shared" si="141"/>
        <v>Fair</v>
      </c>
      <c r="E1291" t="s">
        <v>21</v>
      </c>
      <c r="F1291" t="s">
        <v>24</v>
      </c>
      <c r="G1291" t="s">
        <v>23</v>
      </c>
      <c r="H1291">
        <v>6</v>
      </c>
      <c r="I1291" t="str">
        <f t="shared" si="142"/>
        <v>&lt; 8 hours</v>
      </c>
      <c r="J1291">
        <v>75</v>
      </c>
      <c r="K1291" t="s">
        <v>24</v>
      </c>
      <c r="L1291" t="s">
        <v>23</v>
      </c>
      <c r="M1291">
        <v>3</v>
      </c>
      <c r="N1291" t="str">
        <f t="shared" si="143"/>
        <v>Yes</v>
      </c>
      <c r="O1291" t="s">
        <v>20</v>
      </c>
      <c r="P1291" t="s">
        <v>24</v>
      </c>
      <c r="Q1291" t="s">
        <v>25</v>
      </c>
      <c r="R1291" t="s">
        <v>34</v>
      </c>
      <c r="S1291">
        <v>3</v>
      </c>
      <c r="T1291" t="str">
        <f t="shared" si="144"/>
        <v>Moderate (2-4 hours)</v>
      </c>
      <c r="U1291" t="s">
        <v>22</v>
      </c>
      <c r="V1291" t="s">
        <v>31</v>
      </c>
      <c r="W1291" t="s">
        <v>28</v>
      </c>
      <c r="X1291" t="s">
        <v>33</v>
      </c>
      <c r="Y1291">
        <v>64</v>
      </c>
      <c r="Z1291">
        <f t="shared" si="145"/>
        <v>-11</v>
      </c>
      <c r="AA1291" t="str">
        <f t="shared" si="146"/>
        <v>Deteriorated</v>
      </c>
    </row>
    <row r="1292" spans="1:27" x14ac:dyDescent="0.25">
      <c r="A1292">
        <v>22</v>
      </c>
      <c r="B1292" t="str">
        <f t="shared" si="140"/>
        <v>20-30 hours</v>
      </c>
      <c r="C1292">
        <v>80</v>
      </c>
      <c r="D1292" t="str">
        <f t="shared" si="141"/>
        <v>Good</v>
      </c>
      <c r="E1292" t="s">
        <v>20</v>
      </c>
      <c r="F1292" t="s">
        <v>20</v>
      </c>
      <c r="G1292" t="s">
        <v>22</v>
      </c>
      <c r="H1292">
        <v>9</v>
      </c>
      <c r="I1292" t="str">
        <f t="shared" si="142"/>
        <v>≥ 8 hours</v>
      </c>
      <c r="J1292">
        <v>79</v>
      </c>
      <c r="K1292" t="s">
        <v>21</v>
      </c>
      <c r="L1292" t="s">
        <v>23</v>
      </c>
      <c r="M1292">
        <v>0</v>
      </c>
      <c r="N1292" t="str">
        <f t="shared" si="143"/>
        <v>No</v>
      </c>
      <c r="O1292" t="s">
        <v>24</v>
      </c>
      <c r="P1292" t="s">
        <v>24</v>
      </c>
      <c r="Q1292" t="s">
        <v>36</v>
      </c>
      <c r="R1292" t="s">
        <v>34</v>
      </c>
      <c r="S1292">
        <v>3</v>
      </c>
      <c r="T1292" t="str">
        <f t="shared" si="144"/>
        <v>Moderate (2-4 hours)</v>
      </c>
      <c r="U1292" t="s">
        <v>22</v>
      </c>
      <c r="V1292" t="s">
        <v>31</v>
      </c>
      <c r="W1292" t="s">
        <v>32</v>
      </c>
      <c r="X1292" t="s">
        <v>33</v>
      </c>
      <c r="Y1292">
        <v>66</v>
      </c>
      <c r="Z1292">
        <f t="shared" si="145"/>
        <v>-13</v>
      </c>
      <c r="AA1292" t="str">
        <f t="shared" si="146"/>
        <v>Deteriorated</v>
      </c>
    </row>
    <row r="1293" spans="1:27" x14ac:dyDescent="0.25">
      <c r="A1293">
        <v>35</v>
      </c>
      <c r="B1293" t="str">
        <f t="shared" si="140"/>
        <v>above 30 hours</v>
      </c>
      <c r="C1293">
        <v>61</v>
      </c>
      <c r="D1293" t="str">
        <f t="shared" si="141"/>
        <v>Poor</v>
      </c>
      <c r="E1293" t="s">
        <v>24</v>
      </c>
      <c r="F1293" t="s">
        <v>21</v>
      </c>
      <c r="G1293" t="s">
        <v>23</v>
      </c>
      <c r="H1293">
        <v>7</v>
      </c>
      <c r="I1293" t="str">
        <f t="shared" si="142"/>
        <v>&lt; 8 hours</v>
      </c>
      <c r="J1293">
        <v>61</v>
      </c>
      <c r="K1293" t="s">
        <v>20</v>
      </c>
      <c r="L1293" t="s">
        <v>23</v>
      </c>
      <c r="M1293">
        <v>2</v>
      </c>
      <c r="N1293" t="str">
        <f t="shared" si="143"/>
        <v>Yes</v>
      </c>
      <c r="O1293" t="s">
        <v>24</v>
      </c>
      <c r="P1293" t="s">
        <v>24</v>
      </c>
      <c r="Q1293" t="s">
        <v>36</v>
      </c>
      <c r="R1293" t="s">
        <v>26</v>
      </c>
      <c r="S1293">
        <v>4</v>
      </c>
      <c r="T1293" t="str">
        <f t="shared" si="144"/>
        <v>Moderate (2-4 hours)</v>
      </c>
      <c r="U1293" t="s">
        <v>23</v>
      </c>
      <c r="V1293" t="s">
        <v>27</v>
      </c>
      <c r="W1293" t="s">
        <v>28</v>
      </c>
      <c r="X1293" t="s">
        <v>29</v>
      </c>
      <c r="Y1293">
        <v>68</v>
      </c>
      <c r="Z1293">
        <f t="shared" si="145"/>
        <v>7</v>
      </c>
      <c r="AA1293" t="str">
        <f t="shared" si="146"/>
        <v>Improved</v>
      </c>
    </row>
    <row r="1294" spans="1:27" x14ac:dyDescent="0.25">
      <c r="A1294">
        <v>20</v>
      </c>
      <c r="B1294" t="str">
        <f t="shared" si="140"/>
        <v>10-20 hours</v>
      </c>
      <c r="C1294">
        <v>73</v>
      </c>
      <c r="D1294" t="str">
        <f t="shared" si="141"/>
        <v>Fair</v>
      </c>
      <c r="E1294" t="s">
        <v>21</v>
      </c>
      <c r="F1294" t="s">
        <v>24</v>
      </c>
      <c r="G1294" t="s">
        <v>23</v>
      </c>
      <c r="H1294">
        <v>6</v>
      </c>
      <c r="I1294" t="str">
        <f t="shared" si="142"/>
        <v>&lt; 8 hours</v>
      </c>
      <c r="J1294">
        <v>84</v>
      </c>
      <c r="K1294" t="s">
        <v>21</v>
      </c>
      <c r="L1294" t="s">
        <v>23</v>
      </c>
      <c r="M1294">
        <v>0</v>
      </c>
      <c r="N1294" t="str">
        <f t="shared" si="143"/>
        <v>No</v>
      </c>
      <c r="O1294" t="s">
        <v>24</v>
      </c>
      <c r="P1294" t="s">
        <v>24</v>
      </c>
      <c r="Q1294" t="s">
        <v>25</v>
      </c>
      <c r="R1294" t="s">
        <v>26</v>
      </c>
      <c r="S1294">
        <v>3</v>
      </c>
      <c r="T1294" t="str">
        <f t="shared" si="144"/>
        <v>Moderate (2-4 hours)</v>
      </c>
      <c r="U1294" t="s">
        <v>22</v>
      </c>
      <c r="V1294" t="s">
        <v>27</v>
      </c>
      <c r="W1294" t="s">
        <v>32</v>
      </c>
      <c r="X1294" t="s">
        <v>29</v>
      </c>
      <c r="Y1294">
        <v>67</v>
      </c>
      <c r="Z1294">
        <f t="shared" si="145"/>
        <v>-17</v>
      </c>
      <c r="AA1294" t="str">
        <f t="shared" si="146"/>
        <v>Deteriorated</v>
      </c>
    </row>
    <row r="1295" spans="1:27" x14ac:dyDescent="0.25">
      <c r="A1295">
        <v>25</v>
      </c>
      <c r="B1295" t="str">
        <f t="shared" si="140"/>
        <v>20-30 hours</v>
      </c>
      <c r="C1295">
        <v>93</v>
      </c>
      <c r="D1295" t="str">
        <f t="shared" si="141"/>
        <v>Very Good</v>
      </c>
      <c r="E1295" t="s">
        <v>24</v>
      </c>
      <c r="F1295" t="s">
        <v>21</v>
      </c>
      <c r="G1295" t="s">
        <v>22</v>
      </c>
      <c r="H1295">
        <v>5</v>
      </c>
      <c r="I1295" t="str">
        <f t="shared" si="142"/>
        <v>&lt; 8 hours</v>
      </c>
      <c r="J1295">
        <v>90</v>
      </c>
      <c r="K1295" t="s">
        <v>20</v>
      </c>
      <c r="L1295" t="s">
        <v>23</v>
      </c>
      <c r="M1295">
        <v>1</v>
      </c>
      <c r="N1295" t="str">
        <f t="shared" si="143"/>
        <v>Yes</v>
      </c>
      <c r="O1295" t="s">
        <v>24</v>
      </c>
      <c r="P1295" t="s">
        <v>24</v>
      </c>
      <c r="Q1295" t="s">
        <v>25</v>
      </c>
      <c r="R1295" t="s">
        <v>26</v>
      </c>
      <c r="S1295">
        <v>2</v>
      </c>
      <c r="T1295" t="str">
        <f t="shared" si="144"/>
        <v>Low (0-2 hours)</v>
      </c>
      <c r="U1295" t="s">
        <v>22</v>
      </c>
      <c r="V1295" t="s">
        <v>31</v>
      </c>
      <c r="W1295" t="s">
        <v>28</v>
      </c>
      <c r="X1295" t="s">
        <v>29</v>
      </c>
      <c r="Y1295">
        <v>72</v>
      </c>
      <c r="Z1295">
        <f t="shared" si="145"/>
        <v>-18</v>
      </c>
      <c r="AA1295" t="str">
        <f t="shared" si="146"/>
        <v>Deteriorated</v>
      </c>
    </row>
    <row r="1296" spans="1:27" x14ac:dyDescent="0.25">
      <c r="A1296">
        <v>20</v>
      </c>
      <c r="B1296" t="str">
        <f t="shared" si="140"/>
        <v>10-20 hours</v>
      </c>
      <c r="C1296">
        <v>82</v>
      </c>
      <c r="D1296" t="str">
        <f t="shared" si="141"/>
        <v>Good</v>
      </c>
      <c r="E1296" t="s">
        <v>24</v>
      </c>
      <c r="F1296" t="s">
        <v>24</v>
      </c>
      <c r="G1296" t="s">
        <v>23</v>
      </c>
      <c r="H1296">
        <v>8</v>
      </c>
      <c r="I1296" t="str">
        <f t="shared" si="142"/>
        <v>≥ 8 hours</v>
      </c>
      <c r="J1296">
        <v>79</v>
      </c>
      <c r="K1296" t="s">
        <v>20</v>
      </c>
      <c r="L1296" t="s">
        <v>23</v>
      </c>
      <c r="M1296">
        <v>1</v>
      </c>
      <c r="N1296" t="str">
        <f t="shared" si="143"/>
        <v>Yes</v>
      </c>
      <c r="O1296" t="s">
        <v>20</v>
      </c>
      <c r="P1296" t="s">
        <v>24</v>
      </c>
      <c r="Q1296" t="s">
        <v>25</v>
      </c>
      <c r="R1296" t="s">
        <v>26</v>
      </c>
      <c r="S1296">
        <v>4</v>
      </c>
      <c r="T1296" t="str">
        <f t="shared" si="144"/>
        <v>Moderate (2-4 hours)</v>
      </c>
      <c r="U1296" t="s">
        <v>22</v>
      </c>
      <c r="V1296" t="s">
        <v>27</v>
      </c>
      <c r="W1296" t="s">
        <v>28</v>
      </c>
      <c r="X1296" t="s">
        <v>29</v>
      </c>
      <c r="Y1296">
        <v>67</v>
      </c>
      <c r="Z1296">
        <f t="shared" si="145"/>
        <v>-12</v>
      </c>
      <c r="AA1296" t="str">
        <f t="shared" si="146"/>
        <v>Deteriorated</v>
      </c>
    </row>
    <row r="1297" spans="1:27" x14ac:dyDescent="0.25">
      <c r="A1297">
        <v>19</v>
      </c>
      <c r="B1297" t="str">
        <f t="shared" si="140"/>
        <v>10-20 hours</v>
      </c>
      <c r="C1297">
        <v>78</v>
      </c>
      <c r="D1297" t="str">
        <f t="shared" si="141"/>
        <v>Fair</v>
      </c>
      <c r="E1297" t="s">
        <v>24</v>
      </c>
      <c r="F1297" t="s">
        <v>24</v>
      </c>
      <c r="G1297" t="s">
        <v>22</v>
      </c>
      <c r="H1297">
        <v>7</v>
      </c>
      <c r="I1297" t="str">
        <f t="shared" si="142"/>
        <v>&lt; 8 hours</v>
      </c>
      <c r="J1297">
        <v>76</v>
      </c>
      <c r="K1297" t="s">
        <v>21</v>
      </c>
      <c r="L1297" t="s">
        <v>23</v>
      </c>
      <c r="M1297">
        <v>2</v>
      </c>
      <c r="N1297" t="str">
        <f t="shared" si="143"/>
        <v>Yes</v>
      </c>
      <c r="O1297" t="s">
        <v>24</v>
      </c>
      <c r="P1297" t="s">
        <v>20</v>
      </c>
      <c r="Q1297" t="s">
        <v>25</v>
      </c>
      <c r="R1297" t="s">
        <v>34</v>
      </c>
      <c r="S1297">
        <v>3</v>
      </c>
      <c r="T1297" t="str">
        <f t="shared" si="144"/>
        <v>Moderate (2-4 hours)</v>
      </c>
      <c r="U1297" t="s">
        <v>22</v>
      </c>
      <c r="V1297" t="s">
        <v>31</v>
      </c>
      <c r="W1297" t="s">
        <v>32</v>
      </c>
      <c r="X1297" t="s">
        <v>33</v>
      </c>
      <c r="Y1297">
        <v>66</v>
      </c>
      <c r="Z1297">
        <f t="shared" si="145"/>
        <v>-10</v>
      </c>
      <c r="AA1297" t="str">
        <f t="shared" si="146"/>
        <v>Deteriorated</v>
      </c>
    </row>
    <row r="1298" spans="1:27" x14ac:dyDescent="0.25">
      <c r="A1298">
        <v>26</v>
      </c>
      <c r="B1298" t="str">
        <f t="shared" si="140"/>
        <v>20-30 hours</v>
      </c>
      <c r="C1298">
        <v>71</v>
      </c>
      <c r="D1298" t="str">
        <f t="shared" si="141"/>
        <v>Fair</v>
      </c>
      <c r="E1298" t="s">
        <v>21</v>
      </c>
      <c r="F1298" t="s">
        <v>20</v>
      </c>
      <c r="G1298" t="s">
        <v>22</v>
      </c>
      <c r="H1298">
        <v>7</v>
      </c>
      <c r="I1298" t="str">
        <f t="shared" si="142"/>
        <v>&lt; 8 hours</v>
      </c>
      <c r="J1298">
        <v>65</v>
      </c>
      <c r="K1298" t="s">
        <v>24</v>
      </c>
      <c r="L1298" t="s">
        <v>23</v>
      </c>
      <c r="M1298">
        <v>1</v>
      </c>
      <c r="N1298" t="str">
        <f t="shared" si="143"/>
        <v>Yes</v>
      </c>
      <c r="O1298" t="s">
        <v>20</v>
      </c>
      <c r="P1298" t="s">
        <v>24</v>
      </c>
      <c r="Q1298" t="s">
        <v>25</v>
      </c>
      <c r="R1298" t="s">
        <v>26</v>
      </c>
      <c r="S1298">
        <v>3</v>
      </c>
      <c r="T1298" t="str">
        <f t="shared" si="144"/>
        <v>Moderate (2-4 hours)</v>
      </c>
      <c r="U1298" t="s">
        <v>22</v>
      </c>
      <c r="V1298" t="s">
        <v>31</v>
      </c>
      <c r="W1298" t="s">
        <v>28</v>
      </c>
      <c r="X1298" t="s">
        <v>33</v>
      </c>
      <c r="Y1298">
        <v>66</v>
      </c>
      <c r="Z1298">
        <f t="shared" si="145"/>
        <v>1</v>
      </c>
      <c r="AA1298" t="str">
        <f t="shared" si="146"/>
        <v>Same</v>
      </c>
    </row>
    <row r="1299" spans="1:27" x14ac:dyDescent="0.25">
      <c r="A1299">
        <v>18</v>
      </c>
      <c r="B1299" t="str">
        <f t="shared" si="140"/>
        <v>10-20 hours</v>
      </c>
      <c r="C1299">
        <v>72</v>
      </c>
      <c r="D1299" t="str">
        <f t="shared" si="141"/>
        <v>Fair</v>
      </c>
      <c r="E1299" t="s">
        <v>21</v>
      </c>
      <c r="F1299" t="s">
        <v>21</v>
      </c>
      <c r="G1299" t="s">
        <v>23</v>
      </c>
      <c r="H1299">
        <v>8</v>
      </c>
      <c r="I1299" t="str">
        <f t="shared" si="142"/>
        <v>≥ 8 hours</v>
      </c>
      <c r="J1299">
        <v>95</v>
      </c>
      <c r="K1299" t="s">
        <v>24</v>
      </c>
      <c r="L1299" t="s">
        <v>23</v>
      </c>
      <c r="M1299">
        <v>1</v>
      </c>
      <c r="N1299" t="str">
        <f t="shared" si="143"/>
        <v>Yes</v>
      </c>
      <c r="O1299" t="s">
        <v>24</v>
      </c>
      <c r="P1299" t="s">
        <v>24</v>
      </c>
      <c r="Q1299" t="s">
        <v>25</v>
      </c>
      <c r="R1299" t="s">
        <v>30</v>
      </c>
      <c r="S1299">
        <v>4</v>
      </c>
      <c r="T1299" t="str">
        <f t="shared" si="144"/>
        <v>Moderate (2-4 hours)</v>
      </c>
      <c r="U1299" t="s">
        <v>22</v>
      </c>
      <c r="V1299" t="s">
        <v>27</v>
      </c>
      <c r="W1299" t="s">
        <v>32</v>
      </c>
      <c r="X1299" t="s">
        <v>29</v>
      </c>
      <c r="Y1299">
        <v>67</v>
      </c>
      <c r="Z1299">
        <f t="shared" si="145"/>
        <v>-28</v>
      </c>
      <c r="AA1299" t="str">
        <f t="shared" si="146"/>
        <v>Deteriorated</v>
      </c>
    </row>
    <row r="1300" spans="1:27" x14ac:dyDescent="0.25">
      <c r="A1300">
        <v>22</v>
      </c>
      <c r="B1300" t="str">
        <f t="shared" si="140"/>
        <v>20-30 hours</v>
      </c>
      <c r="C1300">
        <v>75</v>
      </c>
      <c r="D1300" t="str">
        <f t="shared" si="141"/>
        <v>Fair</v>
      </c>
      <c r="E1300" t="s">
        <v>24</v>
      </c>
      <c r="F1300" t="s">
        <v>24</v>
      </c>
      <c r="G1300" t="s">
        <v>22</v>
      </c>
      <c r="H1300">
        <v>7</v>
      </c>
      <c r="I1300" t="str">
        <f t="shared" si="142"/>
        <v>&lt; 8 hours</v>
      </c>
      <c r="J1300">
        <v>88</v>
      </c>
      <c r="K1300" t="s">
        <v>20</v>
      </c>
      <c r="L1300" t="s">
        <v>23</v>
      </c>
      <c r="M1300">
        <v>0</v>
      </c>
      <c r="N1300" t="str">
        <f t="shared" si="143"/>
        <v>No</v>
      </c>
      <c r="O1300" t="s">
        <v>20</v>
      </c>
      <c r="P1300" t="s">
        <v>24</v>
      </c>
      <c r="Q1300" t="s">
        <v>36</v>
      </c>
      <c r="R1300" t="s">
        <v>34</v>
      </c>
      <c r="S1300">
        <v>3</v>
      </c>
      <c r="T1300" t="str">
        <f t="shared" si="144"/>
        <v>Moderate (2-4 hours)</v>
      </c>
      <c r="U1300" t="s">
        <v>22</v>
      </c>
      <c r="V1300" t="s">
        <v>35</v>
      </c>
      <c r="W1300" t="s">
        <v>37</v>
      </c>
      <c r="X1300" t="s">
        <v>29</v>
      </c>
      <c r="Y1300">
        <v>65</v>
      </c>
      <c r="Z1300">
        <f t="shared" si="145"/>
        <v>-23</v>
      </c>
      <c r="AA1300" t="str">
        <f t="shared" si="146"/>
        <v>Deteriorated</v>
      </c>
    </row>
    <row r="1301" spans="1:27" x14ac:dyDescent="0.25">
      <c r="A1301">
        <v>22</v>
      </c>
      <c r="B1301" t="str">
        <f t="shared" si="140"/>
        <v>20-30 hours</v>
      </c>
      <c r="C1301">
        <v>93</v>
      </c>
      <c r="D1301" t="str">
        <f t="shared" si="141"/>
        <v>Very Good</v>
      </c>
      <c r="E1301" t="s">
        <v>21</v>
      </c>
      <c r="F1301" t="s">
        <v>24</v>
      </c>
      <c r="G1301" t="s">
        <v>22</v>
      </c>
      <c r="H1301">
        <v>7</v>
      </c>
      <c r="I1301" t="str">
        <f t="shared" si="142"/>
        <v>&lt; 8 hours</v>
      </c>
      <c r="J1301">
        <v>74</v>
      </c>
      <c r="K1301" t="s">
        <v>20</v>
      </c>
      <c r="L1301" t="s">
        <v>23</v>
      </c>
      <c r="M1301">
        <v>2</v>
      </c>
      <c r="N1301" t="str">
        <f t="shared" si="143"/>
        <v>Yes</v>
      </c>
      <c r="O1301" t="s">
        <v>24</v>
      </c>
      <c r="P1301" t="s">
        <v>21</v>
      </c>
      <c r="Q1301" t="s">
        <v>25</v>
      </c>
      <c r="R1301" t="s">
        <v>30</v>
      </c>
      <c r="S1301">
        <v>3</v>
      </c>
      <c r="T1301" t="str">
        <f t="shared" si="144"/>
        <v>Moderate (2-4 hours)</v>
      </c>
      <c r="U1301" t="s">
        <v>22</v>
      </c>
      <c r="V1301" t="s">
        <v>31</v>
      </c>
      <c r="W1301" t="s">
        <v>37</v>
      </c>
      <c r="X1301" t="s">
        <v>29</v>
      </c>
      <c r="Y1301">
        <v>70</v>
      </c>
      <c r="Z1301">
        <f t="shared" si="145"/>
        <v>-4</v>
      </c>
      <c r="AA1301" t="str">
        <f t="shared" si="146"/>
        <v>Deteriorated</v>
      </c>
    </row>
    <row r="1302" spans="1:27" x14ac:dyDescent="0.25">
      <c r="A1302">
        <v>16</v>
      </c>
      <c r="B1302" t="str">
        <f t="shared" si="140"/>
        <v>10-20 hours</v>
      </c>
      <c r="C1302">
        <v>99</v>
      </c>
      <c r="D1302" t="str">
        <f t="shared" si="141"/>
        <v>Very Good</v>
      </c>
      <c r="E1302" t="s">
        <v>20</v>
      </c>
      <c r="F1302" t="s">
        <v>24</v>
      </c>
      <c r="G1302" t="s">
        <v>23</v>
      </c>
      <c r="H1302">
        <v>5</v>
      </c>
      <c r="I1302" t="str">
        <f t="shared" si="142"/>
        <v>&lt; 8 hours</v>
      </c>
      <c r="J1302">
        <v>83</v>
      </c>
      <c r="K1302" t="s">
        <v>20</v>
      </c>
      <c r="L1302" t="s">
        <v>23</v>
      </c>
      <c r="M1302">
        <v>0</v>
      </c>
      <c r="N1302" t="str">
        <f t="shared" si="143"/>
        <v>No</v>
      </c>
      <c r="O1302" t="s">
        <v>20</v>
      </c>
      <c r="P1302" t="s">
        <v>21</v>
      </c>
      <c r="Q1302" t="s">
        <v>36</v>
      </c>
      <c r="R1302" t="s">
        <v>34</v>
      </c>
      <c r="S1302">
        <v>4</v>
      </c>
      <c r="T1302" t="str">
        <f t="shared" si="144"/>
        <v>Moderate (2-4 hours)</v>
      </c>
      <c r="U1302" t="s">
        <v>22</v>
      </c>
      <c r="V1302" t="s">
        <v>35</v>
      </c>
      <c r="W1302" t="s">
        <v>28</v>
      </c>
      <c r="X1302" t="s">
        <v>33</v>
      </c>
      <c r="Y1302">
        <v>69</v>
      </c>
      <c r="Z1302">
        <f t="shared" si="145"/>
        <v>-14</v>
      </c>
      <c r="AA1302" t="str">
        <f t="shared" si="146"/>
        <v>Deteriorated</v>
      </c>
    </row>
    <row r="1303" spans="1:27" x14ac:dyDescent="0.25">
      <c r="A1303">
        <v>26</v>
      </c>
      <c r="B1303" t="str">
        <f t="shared" si="140"/>
        <v>20-30 hours</v>
      </c>
      <c r="C1303">
        <v>78</v>
      </c>
      <c r="D1303" t="str">
        <f t="shared" si="141"/>
        <v>Fair</v>
      </c>
      <c r="E1303" t="s">
        <v>21</v>
      </c>
      <c r="F1303" t="s">
        <v>21</v>
      </c>
      <c r="G1303" t="s">
        <v>23</v>
      </c>
      <c r="H1303">
        <v>5</v>
      </c>
      <c r="I1303" t="str">
        <f t="shared" si="142"/>
        <v>&lt; 8 hours</v>
      </c>
      <c r="J1303">
        <v>67</v>
      </c>
      <c r="K1303" t="s">
        <v>20</v>
      </c>
      <c r="L1303" t="s">
        <v>23</v>
      </c>
      <c r="M1303">
        <v>1</v>
      </c>
      <c r="N1303" t="str">
        <f t="shared" si="143"/>
        <v>Yes</v>
      </c>
      <c r="O1303" t="s">
        <v>21</v>
      </c>
      <c r="P1303" t="s">
        <v>21</v>
      </c>
      <c r="Q1303" t="s">
        <v>36</v>
      </c>
      <c r="R1303" t="s">
        <v>30</v>
      </c>
      <c r="S1303">
        <v>3</v>
      </c>
      <c r="T1303" t="str">
        <f t="shared" si="144"/>
        <v>Moderate (2-4 hours)</v>
      </c>
      <c r="U1303" t="s">
        <v>22</v>
      </c>
      <c r="V1303" t="s">
        <v>27</v>
      </c>
      <c r="W1303" t="s">
        <v>32</v>
      </c>
      <c r="X1303" t="s">
        <v>29</v>
      </c>
      <c r="Y1303">
        <v>69</v>
      </c>
      <c r="Z1303">
        <f t="shared" si="145"/>
        <v>2</v>
      </c>
      <c r="AA1303" t="str">
        <f t="shared" si="146"/>
        <v>Same</v>
      </c>
    </row>
    <row r="1304" spans="1:27" x14ac:dyDescent="0.25">
      <c r="A1304">
        <v>19</v>
      </c>
      <c r="B1304" t="str">
        <f t="shared" si="140"/>
        <v>10-20 hours</v>
      </c>
      <c r="C1304">
        <v>76</v>
      </c>
      <c r="D1304" t="str">
        <f t="shared" si="141"/>
        <v>Fair</v>
      </c>
      <c r="E1304" t="s">
        <v>21</v>
      </c>
      <c r="F1304" t="s">
        <v>24</v>
      </c>
      <c r="G1304" t="s">
        <v>23</v>
      </c>
      <c r="H1304">
        <v>8</v>
      </c>
      <c r="I1304" t="str">
        <f t="shared" si="142"/>
        <v>≥ 8 hours</v>
      </c>
      <c r="J1304">
        <v>53</v>
      </c>
      <c r="K1304" t="s">
        <v>24</v>
      </c>
      <c r="L1304" t="s">
        <v>23</v>
      </c>
      <c r="M1304">
        <v>1</v>
      </c>
      <c r="N1304" t="str">
        <f t="shared" si="143"/>
        <v>Yes</v>
      </c>
      <c r="O1304" t="s">
        <v>24</v>
      </c>
      <c r="P1304" t="s">
        <v>24</v>
      </c>
      <c r="Q1304" t="s">
        <v>25</v>
      </c>
      <c r="R1304" t="s">
        <v>30</v>
      </c>
      <c r="S1304">
        <v>4</v>
      </c>
      <c r="T1304" t="str">
        <f t="shared" si="144"/>
        <v>Moderate (2-4 hours)</v>
      </c>
      <c r="U1304" t="s">
        <v>22</v>
      </c>
      <c r="V1304" t="s">
        <v>31</v>
      </c>
      <c r="W1304" t="s">
        <v>28</v>
      </c>
      <c r="X1304" t="s">
        <v>33</v>
      </c>
      <c r="Y1304">
        <v>66</v>
      </c>
      <c r="Z1304">
        <f t="shared" si="145"/>
        <v>13</v>
      </c>
      <c r="AA1304" t="str">
        <f t="shared" si="146"/>
        <v>Improved</v>
      </c>
    </row>
    <row r="1305" spans="1:27" x14ac:dyDescent="0.25">
      <c r="A1305">
        <v>15</v>
      </c>
      <c r="B1305" t="str">
        <f t="shared" si="140"/>
        <v>10-20 hours</v>
      </c>
      <c r="C1305">
        <v>94</v>
      </c>
      <c r="D1305" t="str">
        <f t="shared" si="141"/>
        <v>Very Good</v>
      </c>
      <c r="E1305" t="s">
        <v>24</v>
      </c>
      <c r="F1305" t="s">
        <v>20</v>
      </c>
      <c r="G1305" t="s">
        <v>22</v>
      </c>
      <c r="H1305">
        <v>8</v>
      </c>
      <c r="I1305" t="str">
        <f t="shared" si="142"/>
        <v>≥ 8 hours</v>
      </c>
      <c r="J1305">
        <v>60</v>
      </c>
      <c r="K1305" t="s">
        <v>24</v>
      </c>
      <c r="L1305" t="s">
        <v>23</v>
      </c>
      <c r="M1305">
        <v>2</v>
      </c>
      <c r="N1305" t="str">
        <f t="shared" si="143"/>
        <v>Yes</v>
      </c>
      <c r="O1305" t="s">
        <v>24</v>
      </c>
      <c r="P1305" t="s">
        <v>24</v>
      </c>
      <c r="Q1305" t="s">
        <v>25</v>
      </c>
      <c r="R1305" t="s">
        <v>34</v>
      </c>
      <c r="S1305">
        <v>4</v>
      </c>
      <c r="T1305" t="str">
        <f t="shared" si="144"/>
        <v>Moderate (2-4 hours)</v>
      </c>
      <c r="U1305" t="s">
        <v>22</v>
      </c>
      <c r="V1305" t="s">
        <v>27</v>
      </c>
      <c r="W1305" t="s">
        <v>37</v>
      </c>
      <c r="X1305" t="s">
        <v>29</v>
      </c>
      <c r="Y1305">
        <v>66</v>
      </c>
      <c r="Z1305">
        <f t="shared" si="145"/>
        <v>6</v>
      </c>
      <c r="AA1305" t="str">
        <f t="shared" si="146"/>
        <v>Improved</v>
      </c>
    </row>
    <row r="1306" spans="1:27" x14ac:dyDescent="0.25">
      <c r="A1306">
        <v>23</v>
      </c>
      <c r="B1306" t="str">
        <f t="shared" si="140"/>
        <v>20-30 hours</v>
      </c>
      <c r="C1306">
        <v>77</v>
      </c>
      <c r="D1306" t="str">
        <f t="shared" si="141"/>
        <v>Fair</v>
      </c>
      <c r="E1306" t="s">
        <v>21</v>
      </c>
      <c r="F1306" t="s">
        <v>21</v>
      </c>
      <c r="G1306" t="s">
        <v>23</v>
      </c>
      <c r="H1306">
        <v>8</v>
      </c>
      <c r="I1306" t="str">
        <f t="shared" si="142"/>
        <v>≥ 8 hours</v>
      </c>
      <c r="J1306">
        <v>54</v>
      </c>
      <c r="K1306" t="s">
        <v>24</v>
      </c>
      <c r="L1306" t="s">
        <v>23</v>
      </c>
      <c r="M1306">
        <v>1</v>
      </c>
      <c r="N1306" t="str">
        <f t="shared" si="143"/>
        <v>Yes</v>
      </c>
      <c r="O1306" t="s">
        <v>20</v>
      </c>
      <c r="P1306" t="s">
        <v>24</v>
      </c>
      <c r="Q1306" t="s">
        <v>25</v>
      </c>
      <c r="R1306" t="s">
        <v>30</v>
      </c>
      <c r="S1306">
        <v>3</v>
      </c>
      <c r="T1306" t="str">
        <f t="shared" si="144"/>
        <v>Moderate (2-4 hours)</v>
      </c>
      <c r="U1306" t="s">
        <v>22</v>
      </c>
      <c r="V1306" t="s">
        <v>31</v>
      </c>
      <c r="W1306" t="s">
        <v>32</v>
      </c>
      <c r="X1306" t="s">
        <v>33</v>
      </c>
      <c r="Y1306">
        <v>67</v>
      </c>
      <c r="Z1306">
        <f t="shared" si="145"/>
        <v>13</v>
      </c>
      <c r="AA1306" t="str">
        <f t="shared" si="146"/>
        <v>Improved</v>
      </c>
    </row>
    <row r="1307" spans="1:27" x14ac:dyDescent="0.25">
      <c r="A1307">
        <v>15</v>
      </c>
      <c r="B1307" t="str">
        <f t="shared" si="140"/>
        <v>10-20 hours</v>
      </c>
      <c r="C1307">
        <v>82</v>
      </c>
      <c r="D1307" t="str">
        <f t="shared" si="141"/>
        <v>Good</v>
      </c>
      <c r="E1307" t="s">
        <v>24</v>
      </c>
      <c r="F1307" t="s">
        <v>21</v>
      </c>
      <c r="G1307" t="s">
        <v>23</v>
      </c>
      <c r="H1307">
        <v>6</v>
      </c>
      <c r="I1307" t="str">
        <f t="shared" si="142"/>
        <v>&lt; 8 hours</v>
      </c>
      <c r="J1307">
        <v>75</v>
      </c>
      <c r="K1307" t="s">
        <v>24</v>
      </c>
      <c r="L1307" t="s">
        <v>23</v>
      </c>
      <c r="M1307">
        <v>1</v>
      </c>
      <c r="N1307" t="str">
        <f t="shared" si="143"/>
        <v>Yes</v>
      </c>
      <c r="O1307" t="s">
        <v>24</v>
      </c>
      <c r="P1307" t="s">
        <v>20</v>
      </c>
      <c r="Q1307" t="s">
        <v>25</v>
      </c>
      <c r="R1307" t="s">
        <v>26</v>
      </c>
      <c r="S1307">
        <v>3</v>
      </c>
      <c r="T1307" t="str">
        <f t="shared" si="144"/>
        <v>Moderate (2-4 hours)</v>
      </c>
      <c r="U1307" t="s">
        <v>22</v>
      </c>
      <c r="V1307" t="s">
        <v>27</v>
      </c>
      <c r="W1307" t="s">
        <v>28</v>
      </c>
      <c r="X1307" t="s">
        <v>29</v>
      </c>
      <c r="Y1307">
        <v>67</v>
      </c>
      <c r="Z1307">
        <f t="shared" si="145"/>
        <v>-8</v>
      </c>
      <c r="AA1307" t="str">
        <f t="shared" si="146"/>
        <v>Deteriorated</v>
      </c>
    </row>
    <row r="1308" spans="1:27" x14ac:dyDescent="0.25">
      <c r="A1308">
        <v>20</v>
      </c>
      <c r="B1308" t="str">
        <f t="shared" si="140"/>
        <v>10-20 hours</v>
      </c>
      <c r="C1308">
        <v>69</v>
      </c>
      <c r="D1308" t="str">
        <f t="shared" si="141"/>
        <v>Poor</v>
      </c>
      <c r="E1308" t="s">
        <v>24</v>
      </c>
      <c r="F1308" t="s">
        <v>24</v>
      </c>
      <c r="G1308" t="s">
        <v>23</v>
      </c>
      <c r="H1308">
        <v>8</v>
      </c>
      <c r="I1308" t="str">
        <f t="shared" si="142"/>
        <v>≥ 8 hours</v>
      </c>
      <c r="J1308">
        <v>81</v>
      </c>
      <c r="K1308" t="s">
        <v>21</v>
      </c>
      <c r="L1308" t="s">
        <v>23</v>
      </c>
      <c r="M1308">
        <v>2</v>
      </c>
      <c r="N1308" t="str">
        <f t="shared" si="143"/>
        <v>Yes</v>
      </c>
      <c r="O1308" t="s">
        <v>24</v>
      </c>
      <c r="P1308" t="s">
        <v>24</v>
      </c>
      <c r="Q1308" t="s">
        <v>25</v>
      </c>
      <c r="R1308" t="s">
        <v>26</v>
      </c>
      <c r="S1308">
        <v>4</v>
      </c>
      <c r="T1308" t="str">
        <f t="shared" si="144"/>
        <v>Moderate (2-4 hours)</v>
      </c>
      <c r="U1308" t="s">
        <v>22</v>
      </c>
      <c r="V1308" t="s">
        <v>27</v>
      </c>
      <c r="W1308" t="s">
        <v>28</v>
      </c>
      <c r="X1308" t="s">
        <v>29</v>
      </c>
      <c r="Y1308">
        <v>67</v>
      </c>
      <c r="Z1308">
        <f t="shared" si="145"/>
        <v>-14</v>
      </c>
      <c r="AA1308" t="str">
        <f t="shared" si="146"/>
        <v>Deteriorated</v>
      </c>
    </row>
    <row r="1309" spans="1:27" x14ac:dyDescent="0.25">
      <c r="A1309">
        <v>20</v>
      </c>
      <c r="B1309" t="str">
        <f t="shared" si="140"/>
        <v>10-20 hours</v>
      </c>
      <c r="C1309">
        <v>90</v>
      </c>
      <c r="D1309" t="str">
        <f t="shared" si="141"/>
        <v>Very Good</v>
      </c>
      <c r="E1309" t="s">
        <v>21</v>
      </c>
      <c r="F1309" t="s">
        <v>21</v>
      </c>
      <c r="G1309" t="s">
        <v>23</v>
      </c>
      <c r="H1309">
        <v>6</v>
      </c>
      <c r="I1309" t="str">
        <f t="shared" si="142"/>
        <v>&lt; 8 hours</v>
      </c>
      <c r="J1309">
        <v>69</v>
      </c>
      <c r="K1309" t="s">
        <v>24</v>
      </c>
      <c r="L1309" t="s">
        <v>23</v>
      </c>
      <c r="M1309">
        <v>2</v>
      </c>
      <c r="N1309" t="str">
        <f t="shared" si="143"/>
        <v>Yes</v>
      </c>
      <c r="O1309" t="s">
        <v>21</v>
      </c>
      <c r="P1309" t="s">
        <v>21</v>
      </c>
      <c r="Q1309" t="s">
        <v>25</v>
      </c>
      <c r="R1309" t="s">
        <v>34</v>
      </c>
      <c r="S1309">
        <v>3</v>
      </c>
      <c r="T1309" t="str">
        <f t="shared" si="144"/>
        <v>Moderate (2-4 hours)</v>
      </c>
      <c r="U1309" t="s">
        <v>22</v>
      </c>
      <c r="V1309" t="s">
        <v>27</v>
      </c>
      <c r="W1309" t="s">
        <v>28</v>
      </c>
      <c r="X1309" t="s">
        <v>33</v>
      </c>
      <c r="Y1309">
        <v>72</v>
      </c>
      <c r="Z1309">
        <f t="shared" si="145"/>
        <v>3</v>
      </c>
      <c r="AA1309" t="str">
        <f t="shared" si="146"/>
        <v>Improved</v>
      </c>
    </row>
    <row r="1310" spans="1:27" x14ac:dyDescent="0.25">
      <c r="A1310">
        <v>27</v>
      </c>
      <c r="B1310" t="str">
        <f t="shared" si="140"/>
        <v>20-30 hours</v>
      </c>
      <c r="C1310">
        <v>81</v>
      </c>
      <c r="D1310" t="str">
        <f t="shared" si="141"/>
        <v>Good</v>
      </c>
      <c r="E1310" t="s">
        <v>24</v>
      </c>
      <c r="F1310" t="s">
        <v>20</v>
      </c>
      <c r="G1310" t="s">
        <v>23</v>
      </c>
      <c r="H1310">
        <v>9</v>
      </c>
      <c r="I1310" t="str">
        <f t="shared" si="142"/>
        <v>≥ 8 hours</v>
      </c>
      <c r="J1310">
        <v>77</v>
      </c>
      <c r="K1310" t="s">
        <v>20</v>
      </c>
      <c r="L1310" t="s">
        <v>23</v>
      </c>
      <c r="M1310">
        <v>1</v>
      </c>
      <c r="N1310" t="str">
        <f t="shared" si="143"/>
        <v>Yes</v>
      </c>
      <c r="O1310" t="s">
        <v>24</v>
      </c>
      <c r="P1310" t="s">
        <v>21</v>
      </c>
      <c r="Q1310" t="s">
        <v>25</v>
      </c>
      <c r="R1310" t="s">
        <v>34</v>
      </c>
      <c r="S1310">
        <v>4</v>
      </c>
      <c r="T1310" t="str">
        <f t="shared" si="144"/>
        <v>Moderate (2-4 hours)</v>
      </c>
      <c r="U1310" t="s">
        <v>22</v>
      </c>
      <c r="V1310" t="s">
        <v>31</v>
      </c>
      <c r="W1310" t="s">
        <v>32</v>
      </c>
      <c r="X1310" t="s">
        <v>33</v>
      </c>
      <c r="Y1310">
        <v>68</v>
      </c>
      <c r="Z1310">
        <f t="shared" si="145"/>
        <v>-9</v>
      </c>
      <c r="AA1310" t="str">
        <f t="shared" si="146"/>
        <v>Deteriorated</v>
      </c>
    </row>
    <row r="1311" spans="1:27" x14ac:dyDescent="0.25">
      <c r="A1311">
        <v>23</v>
      </c>
      <c r="B1311" t="str">
        <f t="shared" si="140"/>
        <v>20-30 hours</v>
      </c>
      <c r="C1311">
        <v>92</v>
      </c>
      <c r="D1311" t="str">
        <f t="shared" si="141"/>
        <v>Very Good</v>
      </c>
      <c r="E1311" t="s">
        <v>24</v>
      </c>
      <c r="F1311" t="s">
        <v>20</v>
      </c>
      <c r="G1311" t="s">
        <v>23</v>
      </c>
      <c r="H1311">
        <v>6</v>
      </c>
      <c r="I1311" t="str">
        <f t="shared" si="142"/>
        <v>&lt; 8 hours</v>
      </c>
      <c r="J1311">
        <v>54</v>
      </c>
      <c r="K1311" t="s">
        <v>21</v>
      </c>
      <c r="L1311" t="s">
        <v>23</v>
      </c>
      <c r="M1311">
        <v>3</v>
      </c>
      <c r="N1311" t="str">
        <f t="shared" si="143"/>
        <v>Yes</v>
      </c>
      <c r="O1311" t="s">
        <v>24</v>
      </c>
      <c r="P1311" t="s">
        <v>24</v>
      </c>
      <c r="Q1311" t="s">
        <v>25</v>
      </c>
      <c r="R1311" t="s">
        <v>26</v>
      </c>
      <c r="S1311">
        <v>2</v>
      </c>
      <c r="T1311" t="str">
        <f t="shared" si="144"/>
        <v>Low (0-2 hours)</v>
      </c>
      <c r="U1311" t="s">
        <v>23</v>
      </c>
      <c r="V1311" t="s">
        <v>35</v>
      </c>
      <c r="W1311" t="s">
        <v>28</v>
      </c>
      <c r="X1311" t="s">
        <v>29</v>
      </c>
      <c r="Y1311">
        <v>70</v>
      </c>
      <c r="Z1311">
        <f t="shared" si="145"/>
        <v>16</v>
      </c>
      <c r="AA1311" t="str">
        <f t="shared" si="146"/>
        <v>Improved</v>
      </c>
    </row>
    <row r="1312" spans="1:27" x14ac:dyDescent="0.25">
      <c r="A1312">
        <v>20</v>
      </c>
      <c r="B1312" t="str">
        <f t="shared" si="140"/>
        <v>10-20 hours</v>
      </c>
      <c r="C1312">
        <v>91</v>
      </c>
      <c r="D1312" t="str">
        <f t="shared" si="141"/>
        <v>Very Good</v>
      </c>
      <c r="E1312" t="s">
        <v>24</v>
      </c>
      <c r="F1312" t="s">
        <v>24</v>
      </c>
      <c r="G1312" t="s">
        <v>23</v>
      </c>
      <c r="H1312">
        <v>6</v>
      </c>
      <c r="I1312" t="str">
        <f t="shared" si="142"/>
        <v>&lt; 8 hours</v>
      </c>
      <c r="J1312">
        <v>88</v>
      </c>
      <c r="K1312" t="s">
        <v>24</v>
      </c>
      <c r="L1312" t="s">
        <v>23</v>
      </c>
      <c r="M1312">
        <v>1</v>
      </c>
      <c r="N1312" t="str">
        <f t="shared" si="143"/>
        <v>Yes</v>
      </c>
      <c r="O1312" t="s">
        <v>20</v>
      </c>
      <c r="P1312" t="s">
        <v>24</v>
      </c>
      <c r="Q1312" t="s">
        <v>25</v>
      </c>
      <c r="R1312" t="s">
        <v>26</v>
      </c>
      <c r="S1312">
        <v>4</v>
      </c>
      <c r="T1312" t="str">
        <f t="shared" si="144"/>
        <v>Moderate (2-4 hours)</v>
      </c>
      <c r="U1312" t="s">
        <v>22</v>
      </c>
      <c r="V1312" t="s">
        <v>27</v>
      </c>
      <c r="W1312" t="s">
        <v>32</v>
      </c>
      <c r="X1312" t="s">
        <v>29</v>
      </c>
      <c r="Y1312">
        <v>69</v>
      </c>
      <c r="Z1312">
        <f t="shared" si="145"/>
        <v>-19</v>
      </c>
      <c r="AA1312" t="str">
        <f t="shared" si="146"/>
        <v>Deteriorated</v>
      </c>
    </row>
    <row r="1313" spans="1:27" x14ac:dyDescent="0.25">
      <c r="A1313">
        <v>25</v>
      </c>
      <c r="B1313" t="str">
        <f t="shared" si="140"/>
        <v>20-30 hours</v>
      </c>
      <c r="C1313">
        <v>69</v>
      </c>
      <c r="D1313" t="str">
        <f t="shared" si="141"/>
        <v>Poor</v>
      </c>
      <c r="E1313" t="s">
        <v>21</v>
      </c>
      <c r="F1313" t="s">
        <v>20</v>
      </c>
      <c r="G1313" t="s">
        <v>23</v>
      </c>
      <c r="H1313">
        <v>7</v>
      </c>
      <c r="I1313" t="str">
        <f t="shared" si="142"/>
        <v>&lt; 8 hours</v>
      </c>
      <c r="J1313">
        <v>52</v>
      </c>
      <c r="K1313" t="s">
        <v>21</v>
      </c>
      <c r="L1313" t="s">
        <v>23</v>
      </c>
      <c r="M1313">
        <v>1</v>
      </c>
      <c r="N1313" t="str">
        <f t="shared" si="143"/>
        <v>Yes</v>
      </c>
      <c r="O1313" t="s">
        <v>20</v>
      </c>
      <c r="P1313" t="s">
        <v>24</v>
      </c>
      <c r="Q1313" t="s">
        <v>25</v>
      </c>
      <c r="R1313" t="s">
        <v>26</v>
      </c>
      <c r="S1313">
        <v>4</v>
      </c>
      <c r="T1313" t="str">
        <f t="shared" si="144"/>
        <v>Moderate (2-4 hours)</v>
      </c>
      <c r="U1313" t="s">
        <v>22</v>
      </c>
      <c r="V1313" t="s">
        <v>27</v>
      </c>
      <c r="W1313" t="s">
        <v>32</v>
      </c>
      <c r="X1313" t="s">
        <v>29</v>
      </c>
      <c r="Y1313">
        <v>65</v>
      </c>
      <c r="Z1313">
        <f t="shared" si="145"/>
        <v>13</v>
      </c>
      <c r="AA1313" t="str">
        <f t="shared" si="146"/>
        <v>Improved</v>
      </c>
    </row>
    <row r="1314" spans="1:27" x14ac:dyDescent="0.25">
      <c r="A1314">
        <v>28</v>
      </c>
      <c r="B1314" t="str">
        <f t="shared" si="140"/>
        <v>20-30 hours</v>
      </c>
      <c r="C1314">
        <v>89</v>
      </c>
      <c r="D1314" t="str">
        <f t="shared" si="141"/>
        <v>Good</v>
      </c>
      <c r="E1314" t="s">
        <v>21</v>
      </c>
      <c r="F1314" t="s">
        <v>21</v>
      </c>
      <c r="G1314" t="s">
        <v>22</v>
      </c>
      <c r="H1314">
        <v>8</v>
      </c>
      <c r="I1314" t="str">
        <f t="shared" si="142"/>
        <v>≥ 8 hours</v>
      </c>
      <c r="J1314">
        <v>82</v>
      </c>
      <c r="K1314" t="s">
        <v>24</v>
      </c>
      <c r="L1314" t="s">
        <v>23</v>
      </c>
      <c r="M1314">
        <v>0</v>
      </c>
      <c r="N1314" t="str">
        <f t="shared" si="143"/>
        <v>No</v>
      </c>
      <c r="O1314" t="s">
        <v>24</v>
      </c>
      <c r="P1314" t="s">
        <v>24</v>
      </c>
      <c r="Q1314" t="s">
        <v>25</v>
      </c>
      <c r="R1314" t="s">
        <v>30</v>
      </c>
      <c r="S1314">
        <v>3</v>
      </c>
      <c r="T1314" t="str">
        <f t="shared" si="144"/>
        <v>Moderate (2-4 hours)</v>
      </c>
      <c r="U1314" t="s">
        <v>22</v>
      </c>
      <c r="V1314" t="s">
        <v>35</v>
      </c>
      <c r="W1314" t="s">
        <v>37</v>
      </c>
      <c r="X1314" t="s">
        <v>29</v>
      </c>
      <c r="Y1314">
        <v>72</v>
      </c>
      <c r="Z1314">
        <f t="shared" si="145"/>
        <v>-10</v>
      </c>
      <c r="AA1314" t="str">
        <f t="shared" si="146"/>
        <v>Deteriorated</v>
      </c>
    </row>
    <row r="1315" spans="1:27" x14ac:dyDescent="0.25">
      <c r="A1315">
        <v>23</v>
      </c>
      <c r="B1315" t="str">
        <f t="shared" si="140"/>
        <v>20-30 hours</v>
      </c>
      <c r="C1315">
        <v>92</v>
      </c>
      <c r="D1315" t="str">
        <f t="shared" si="141"/>
        <v>Very Good</v>
      </c>
      <c r="E1315" t="s">
        <v>24</v>
      </c>
      <c r="F1315" t="s">
        <v>21</v>
      </c>
      <c r="G1315" t="s">
        <v>22</v>
      </c>
      <c r="H1315">
        <v>7</v>
      </c>
      <c r="I1315" t="str">
        <f t="shared" si="142"/>
        <v>&lt; 8 hours</v>
      </c>
      <c r="J1315">
        <v>72</v>
      </c>
      <c r="K1315" t="s">
        <v>24</v>
      </c>
      <c r="L1315" t="s">
        <v>23</v>
      </c>
      <c r="M1315">
        <v>0</v>
      </c>
      <c r="N1315" t="str">
        <f t="shared" si="143"/>
        <v>No</v>
      </c>
      <c r="O1315" t="s">
        <v>20</v>
      </c>
      <c r="P1315" t="s">
        <v>24</v>
      </c>
      <c r="Q1315" t="s">
        <v>25</v>
      </c>
      <c r="R1315" t="s">
        <v>34</v>
      </c>
      <c r="S1315">
        <v>4</v>
      </c>
      <c r="T1315" t="str">
        <f t="shared" si="144"/>
        <v>Moderate (2-4 hours)</v>
      </c>
      <c r="U1315" t="s">
        <v>22</v>
      </c>
      <c r="V1315" t="s">
        <v>31</v>
      </c>
      <c r="W1315" t="s">
        <v>37</v>
      </c>
      <c r="X1315" t="s">
        <v>33</v>
      </c>
      <c r="Y1315">
        <v>69</v>
      </c>
      <c r="Z1315">
        <f t="shared" si="145"/>
        <v>-3</v>
      </c>
      <c r="AA1315" t="str">
        <f t="shared" si="146"/>
        <v>Deteriorated</v>
      </c>
    </row>
    <row r="1316" spans="1:27" x14ac:dyDescent="0.25">
      <c r="A1316">
        <v>20</v>
      </c>
      <c r="B1316" t="str">
        <f t="shared" si="140"/>
        <v>10-20 hours</v>
      </c>
      <c r="C1316">
        <v>74</v>
      </c>
      <c r="D1316" t="str">
        <f t="shared" si="141"/>
        <v>Fair</v>
      </c>
      <c r="E1316" t="s">
        <v>24</v>
      </c>
      <c r="F1316" t="s">
        <v>24</v>
      </c>
      <c r="G1316" t="s">
        <v>23</v>
      </c>
      <c r="H1316">
        <v>7</v>
      </c>
      <c r="I1316" t="str">
        <f t="shared" si="142"/>
        <v>&lt; 8 hours</v>
      </c>
      <c r="J1316">
        <v>59</v>
      </c>
      <c r="K1316" t="s">
        <v>20</v>
      </c>
      <c r="L1316" t="s">
        <v>23</v>
      </c>
      <c r="M1316">
        <v>5</v>
      </c>
      <c r="N1316" t="str">
        <f t="shared" si="143"/>
        <v>Yes</v>
      </c>
      <c r="O1316" t="s">
        <v>21</v>
      </c>
      <c r="P1316" t="s">
        <v>24</v>
      </c>
      <c r="Q1316" t="s">
        <v>25</v>
      </c>
      <c r="R1316" t="s">
        <v>26</v>
      </c>
      <c r="S1316">
        <v>4</v>
      </c>
      <c r="T1316" t="str">
        <f t="shared" si="144"/>
        <v>Moderate (2-4 hours)</v>
      </c>
      <c r="U1316" t="s">
        <v>22</v>
      </c>
      <c r="V1316" t="s">
        <v>27</v>
      </c>
      <c r="W1316" t="s">
        <v>28</v>
      </c>
      <c r="X1316" t="s">
        <v>33</v>
      </c>
      <c r="Y1316">
        <v>68</v>
      </c>
      <c r="Z1316">
        <f t="shared" si="145"/>
        <v>9</v>
      </c>
      <c r="AA1316" t="str">
        <f t="shared" si="146"/>
        <v>Improved</v>
      </c>
    </row>
    <row r="1317" spans="1:27" x14ac:dyDescent="0.25">
      <c r="A1317">
        <v>12</v>
      </c>
      <c r="B1317" t="str">
        <f t="shared" si="140"/>
        <v>10-20 hours</v>
      </c>
      <c r="C1317">
        <v>67</v>
      </c>
      <c r="D1317" t="str">
        <f t="shared" si="141"/>
        <v>Poor</v>
      </c>
      <c r="E1317" t="s">
        <v>21</v>
      </c>
      <c r="F1317" t="s">
        <v>21</v>
      </c>
      <c r="G1317" t="s">
        <v>22</v>
      </c>
      <c r="H1317">
        <v>6</v>
      </c>
      <c r="I1317" t="str">
        <f t="shared" si="142"/>
        <v>&lt; 8 hours</v>
      </c>
      <c r="J1317">
        <v>76</v>
      </c>
      <c r="K1317" t="s">
        <v>21</v>
      </c>
      <c r="L1317" t="s">
        <v>23</v>
      </c>
      <c r="M1317">
        <v>1</v>
      </c>
      <c r="N1317" t="str">
        <f t="shared" si="143"/>
        <v>Yes</v>
      </c>
      <c r="O1317" t="s">
        <v>20</v>
      </c>
      <c r="P1317" t="s">
        <v>24</v>
      </c>
      <c r="Q1317" t="s">
        <v>25</v>
      </c>
      <c r="R1317" t="s">
        <v>30</v>
      </c>
      <c r="S1317">
        <v>2</v>
      </c>
      <c r="T1317" t="str">
        <f t="shared" si="144"/>
        <v>Low (0-2 hours)</v>
      </c>
      <c r="U1317" t="s">
        <v>22</v>
      </c>
      <c r="V1317" t="s">
        <v>27</v>
      </c>
      <c r="W1317" t="s">
        <v>32</v>
      </c>
      <c r="X1317" t="s">
        <v>29</v>
      </c>
      <c r="Y1317">
        <v>62</v>
      </c>
      <c r="Z1317">
        <f t="shared" si="145"/>
        <v>-14</v>
      </c>
      <c r="AA1317" t="str">
        <f t="shared" si="146"/>
        <v>Deteriorated</v>
      </c>
    </row>
    <row r="1318" spans="1:27" x14ac:dyDescent="0.25">
      <c r="A1318">
        <v>14</v>
      </c>
      <c r="B1318" t="str">
        <f t="shared" si="140"/>
        <v>10-20 hours</v>
      </c>
      <c r="C1318">
        <v>60</v>
      </c>
      <c r="D1318" t="str">
        <f t="shared" si="141"/>
        <v>Poor</v>
      </c>
      <c r="E1318" t="s">
        <v>24</v>
      </c>
      <c r="F1318" t="s">
        <v>20</v>
      </c>
      <c r="G1318" t="s">
        <v>23</v>
      </c>
      <c r="H1318">
        <v>7</v>
      </c>
      <c r="I1318" t="str">
        <f t="shared" si="142"/>
        <v>&lt; 8 hours</v>
      </c>
      <c r="J1318">
        <v>89</v>
      </c>
      <c r="K1318" t="s">
        <v>20</v>
      </c>
      <c r="L1318" t="s">
        <v>23</v>
      </c>
      <c r="M1318">
        <v>2</v>
      </c>
      <c r="N1318" t="str">
        <f t="shared" si="143"/>
        <v>Yes</v>
      </c>
      <c r="O1318" t="s">
        <v>24</v>
      </c>
      <c r="P1318" t="s">
        <v>24</v>
      </c>
      <c r="Q1318" t="s">
        <v>25</v>
      </c>
      <c r="R1318" t="s">
        <v>34</v>
      </c>
      <c r="S1318">
        <v>3</v>
      </c>
      <c r="T1318" t="str">
        <f t="shared" si="144"/>
        <v>Moderate (2-4 hours)</v>
      </c>
      <c r="U1318" t="s">
        <v>22</v>
      </c>
      <c r="V1318" t="s">
        <v>27</v>
      </c>
      <c r="W1318" t="s">
        <v>32</v>
      </c>
      <c r="X1318" t="s">
        <v>29</v>
      </c>
      <c r="Y1318">
        <v>60</v>
      </c>
      <c r="Z1318">
        <f t="shared" si="145"/>
        <v>-29</v>
      </c>
      <c r="AA1318" t="str">
        <f t="shared" si="146"/>
        <v>Deteriorated</v>
      </c>
    </row>
    <row r="1319" spans="1:27" x14ac:dyDescent="0.25">
      <c r="A1319">
        <v>18</v>
      </c>
      <c r="B1319" t="str">
        <f t="shared" si="140"/>
        <v>10-20 hours</v>
      </c>
      <c r="C1319">
        <v>78</v>
      </c>
      <c r="D1319" t="str">
        <f t="shared" si="141"/>
        <v>Fair</v>
      </c>
      <c r="E1319" t="s">
        <v>21</v>
      </c>
      <c r="F1319" t="s">
        <v>24</v>
      </c>
      <c r="G1319" t="s">
        <v>23</v>
      </c>
      <c r="H1319">
        <v>7</v>
      </c>
      <c r="I1319" t="str">
        <f t="shared" si="142"/>
        <v>&lt; 8 hours</v>
      </c>
      <c r="J1319">
        <v>71</v>
      </c>
      <c r="K1319" t="s">
        <v>20</v>
      </c>
      <c r="L1319" t="s">
        <v>23</v>
      </c>
      <c r="M1319">
        <v>3</v>
      </c>
      <c r="N1319" t="str">
        <f t="shared" si="143"/>
        <v>Yes</v>
      </c>
      <c r="O1319" t="s">
        <v>24</v>
      </c>
      <c r="P1319" t="s">
        <v>24</v>
      </c>
      <c r="Q1319" t="s">
        <v>25</v>
      </c>
      <c r="R1319" t="s">
        <v>34</v>
      </c>
      <c r="S1319">
        <v>4</v>
      </c>
      <c r="T1319" t="str">
        <f t="shared" si="144"/>
        <v>Moderate (2-4 hours)</v>
      </c>
      <c r="U1319" t="s">
        <v>22</v>
      </c>
      <c r="V1319" t="s">
        <v>27</v>
      </c>
      <c r="W1319" t="s">
        <v>32</v>
      </c>
      <c r="X1319" t="s">
        <v>29</v>
      </c>
      <c r="Y1319">
        <v>67</v>
      </c>
      <c r="Z1319">
        <f t="shared" si="145"/>
        <v>-4</v>
      </c>
      <c r="AA1319" t="str">
        <f t="shared" si="146"/>
        <v>Deteriorated</v>
      </c>
    </row>
    <row r="1320" spans="1:27" x14ac:dyDescent="0.25">
      <c r="A1320">
        <v>16</v>
      </c>
      <c r="B1320" t="str">
        <f t="shared" si="140"/>
        <v>10-20 hours</v>
      </c>
      <c r="C1320">
        <v>74</v>
      </c>
      <c r="D1320" t="str">
        <f t="shared" si="141"/>
        <v>Fair</v>
      </c>
      <c r="E1320" t="s">
        <v>21</v>
      </c>
      <c r="F1320" t="s">
        <v>21</v>
      </c>
      <c r="G1320" t="s">
        <v>23</v>
      </c>
      <c r="H1320">
        <v>6</v>
      </c>
      <c r="I1320" t="str">
        <f t="shared" si="142"/>
        <v>&lt; 8 hours</v>
      </c>
      <c r="J1320">
        <v>68</v>
      </c>
      <c r="K1320" t="s">
        <v>20</v>
      </c>
      <c r="L1320" t="s">
        <v>23</v>
      </c>
      <c r="M1320">
        <v>2</v>
      </c>
      <c r="N1320" t="str">
        <f t="shared" si="143"/>
        <v>Yes</v>
      </c>
      <c r="O1320" t="s">
        <v>24</v>
      </c>
      <c r="P1320" t="s">
        <v>24</v>
      </c>
      <c r="Q1320" t="s">
        <v>25</v>
      </c>
      <c r="R1320" t="s">
        <v>34</v>
      </c>
      <c r="S1320">
        <v>4</v>
      </c>
      <c r="T1320" t="str">
        <f t="shared" si="144"/>
        <v>Moderate (2-4 hours)</v>
      </c>
      <c r="U1320" t="s">
        <v>22</v>
      </c>
      <c r="V1320" t="s">
        <v>31</v>
      </c>
      <c r="W1320" t="s">
        <v>28</v>
      </c>
      <c r="X1320" t="s">
        <v>29</v>
      </c>
      <c r="Y1320">
        <v>67</v>
      </c>
      <c r="Z1320">
        <f t="shared" si="145"/>
        <v>-1</v>
      </c>
      <c r="AA1320" t="str">
        <f t="shared" si="146"/>
        <v>Same</v>
      </c>
    </row>
    <row r="1321" spans="1:27" x14ac:dyDescent="0.25">
      <c r="A1321">
        <v>19</v>
      </c>
      <c r="B1321" t="str">
        <f t="shared" si="140"/>
        <v>10-20 hours</v>
      </c>
      <c r="C1321">
        <v>82</v>
      </c>
      <c r="D1321" t="str">
        <f t="shared" si="141"/>
        <v>Good</v>
      </c>
      <c r="E1321" t="s">
        <v>24</v>
      </c>
      <c r="F1321" t="s">
        <v>21</v>
      </c>
      <c r="G1321" t="s">
        <v>23</v>
      </c>
      <c r="H1321">
        <v>7</v>
      </c>
      <c r="I1321" t="str">
        <f t="shared" si="142"/>
        <v>&lt; 8 hours</v>
      </c>
      <c r="J1321">
        <v>57</v>
      </c>
      <c r="K1321" t="s">
        <v>24</v>
      </c>
      <c r="L1321" t="s">
        <v>23</v>
      </c>
      <c r="M1321">
        <v>1</v>
      </c>
      <c r="N1321" t="str">
        <f t="shared" si="143"/>
        <v>Yes</v>
      </c>
      <c r="O1321" t="s">
        <v>24</v>
      </c>
      <c r="P1321" t="s">
        <v>24</v>
      </c>
      <c r="Q1321" t="s">
        <v>25</v>
      </c>
      <c r="R1321" t="s">
        <v>34</v>
      </c>
      <c r="S1321">
        <v>3</v>
      </c>
      <c r="T1321" t="str">
        <f t="shared" si="144"/>
        <v>Moderate (2-4 hours)</v>
      </c>
      <c r="U1321" t="s">
        <v>22</v>
      </c>
      <c r="V1321" t="s">
        <v>27</v>
      </c>
      <c r="W1321" t="s">
        <v>28</v>
      </c>
      <c r="X1321" t="s">
        <v>29</v>
      </c>
      <c r="Y1321">
        <v>67</v>
      </c>
      <c r="Z1321">
        <f t="shared" si="145"/>
        <v>10</v>
      </c>
      <c r="AA1321" t="str">
        <f t="shared" si="146"/>
        <v>Improved</v>
      </c>
    </row>
    <row r="1322" spans="1:27" x14ac:dyDescent="0.25">
      <c r="A1322">
        <v>20</v>
      </c>
      <c r="B1322" t="str">
        <f t="shared" si="140"/>
        <v>10-20 hours</v>
      </c>
      <c r="C1322">
        <v>68</v>
      </c>
      <c r="D1322" t="str">
        <f t="shared" si="141"/>
        <v>Poor</v>
      </c>
      <c r="E1322" t="s">
        <v>24</v>
      </c>
      <c r="F1322" t="s">
        <v>24</v>
      </c>
      <c r="G1322" t="s">
        <v>23</v>
      </c>
      <c r="H1322">
        <v>7</v>
      </c>
      <c r="I1322" t="str">
        <f t="shared" si="142"/>
        <v>&lt; 8 hours</v>
      </c>
      <c r="J1322">
        <v>80</v>
      </c>
      <c r="K1322" t="s">
        <v>20</v>
      </c>
      <c r="L1322" t="s">
        <v>23</v>
      </c>
      <c r="M1322">
        <v>0</v>
      </c>
      <c r="N1322" t="str">
        <f t="shared" si="143"/>
        <v>No</v>
      </c>
      <c r="O1322" t="s">
        <v>20</v>
      </c>
      <c r="P1322" t="s">
        <v>24</v>
      </c>
      <c r="Q1322" t="s">
        <v>36</v>
      </c>
      <c r="R1322" t="s">
        <v>34</v>
      </c>
      <c r="S1322">
        <v>4</v>
      </c>
      <c r="T1322" t="str">
        <f t="shared" si="144"/>
        <v>Moderate (2-4 hours)</v>
      </c>
      <c r="U1322" t="s">
        <v>22</v>
      </c>
      <c r="V1322" t="s">
        <v>27</v>
      </c>
      <c r="W1322" t="s">
        <v>28</v>
      </c>
      <c r="X1322" t="s">
        <v>33</v>
      </c>
      <c r="Y1322">
        <v>63</v>
      </c>
      <c r="Z1322">
        <f t="shared" si="145"/>
        <v>-17</v>
      </c>
      <c r="AA1322" t="str">
        <f t="shared" si="146"/>
        <v>Deteriorated</v>
      </c>
    </row>
    <row r="1323" spans="1:27" x14ac:dyDescent="0.25">
      <c r="A1323">
        <v>23</v>
      </c>
      <c r="B1323" t="str">
        <f t="shared" si="140"/>
        <v>20-30 hours</v>
      </c>
      <c r="C1323">
        <v>94</v>
      </c>
      <c r="D1323" t="str">
        <f t="shared" si="141"/>
        <v>Very Good</v>
      </c>
      <c r="E1323" t="s">
        <v>24</v>
      </c>
      <c r="F1323" t="s">
        <v>20</v>
      </c>
      <c r="G1323" t="s">
        <v>23</v>
      </c>
      <c r="H1323">
        <v>10</v>
      </c>
      <c r="I1323" t="str">
        <f t="shared" si="142"/>
        <v>≥ 8 hours</v>
      </c>
      <c r="J1323">
        <v>91</v>
      </c>
      <c r="K1323" t="s">
        <v>21</v>
      </c>
      <c r="L1323" t="s">
        <v>23</v>
      </c>
      <c r="M1323">
        <v>1</v>
      </c>
      <c r="N1323" t="str">
        <f t="shared" si="143"/>
        <v>Yes</v>
      </c>
      <c r="O1323" t="s">
        <v>24</v>
      </c>
      <c r="P1323" t="s">
        <v>24</v>
      </c>
      <c r="Q1323" t="s">
        <v>25</v>
      </c>
      <c r="R1323" t="s">
        <v>34</v>
      </c>
      <c r="S1323">
        <v>3</v>
      </c>
      <c r="T1323" t="str">
        <f t="shared" si="144"/>
        <v>Moderate (2-4 hours)</v>
      </c>
      <c r="U1323" t="s">
        <v>22</v>
      </c>
      <c r="V1323" t="s">
        <v>27</v>
      </c>
      <c r="W1323" t="s">
        <v>28</v>
      </c>
      <c r="X1323" t="s">
        <v>29</v>
      </c>
      <c r="Y1323">
        <v>71</v>
      </c>
      <c r="Z1323">
        <f t="shared" si="145"/>
        <v>-20</v>
      </c>
      <c r="AA1323" t="str">
        <f t="shared" si="146"/>
        <v>Deteriorated</v>
      </c>
    </row>
    <row r="1324" spans="1:27" x14ac:dyDescent="0.25">
      <c r="A1324">
        <v>20</v>
      </c>
      <c r="B1324" t="str">
        <f t="shared" si="140"/>
        <v>10-20 hours</v>
      </c>
      <c r="C1324">
        <v>70</v>
      </c>
      <c r="D1324" t="str">
        <f t="shared" si="141"/>
        <v>Fair</v>
      </c>
      <c r="E1324" t="s">
        <v>24</v>
      </c>
      <c r="F1324" t="s">
        <v>24</v>
      </c>
      <c r="G1324" t="s">
        <v>23</v>
      </c>
      <c r="H1324">
        <v>6</v>
      </c>
      <c r="I1324" t="str">
        <f t="shared" si="142"/>
        <v>&lt; 8 hours</v>
      </c>
      <c r="J1324">
        <v>78</v>
      </c>
      <c r="K1324" t="s">
        <v>21</v>
      </c>
      <c r="L1324" t="s">
        <v>23</v>
      </c>
      <c r="M1324">
        <v>0</v>
      </c>
      <c r="N1324" t="str">
        <f t="shared" si="143"/>
        <v>No</v>
      </c>
      <c r="O1324" t="s">
        <v>24</v>
      </c>
      <c r="P1324" t="s">
        <v>24</v>
      </c>
      <c r="Q1324" t="s">
        <v>36</v>
      </c>
      <c r="R1324" t="s">
        <v>26</v>
      </c>
      <c r="S1324">
        <v>2</v>
      </c>
      <c r="T1324" t="str">
        <f t="shared" si="144"/>
        <v>Low (0-2 hours)</v>
      </c>
      <c r="U1324" t="s">
        <v>22</v>
      </c>
      <c r="V1324" t="s">
        <v>31</v>
      </c>
      <c r="W1324" t="s">
        <v>28</v>
      </c>
      <c r="X1324" t="s">
        <v>33</v>
      </c>
      <c r="Y1324">
        <v>66</v>
      </c>
      <c r="Z1324">
        <f t="shared" si="145"/>
        <v>-12</v>
      </c>
      <c r="AA1324" t="str">
        <f t="shared" si="146"/>
        <v>Deteriorated</v>
      </c>
    </row>
    <row r="1325" spans="1:27" x14ac:dyDescent="0.25">
      <c r="A1325">
        <v>23</v>
      </c>
      <c r="B1325" t="str">
        <f t="shared" si="140"/>
        <v>20-30 hours</v>
      </c>
      <c r="C1325">
        <v>69</v>
      </c>
      <c r="D1325" t="str">
        <f t="shared" si="141"/>
        <v>Poor</v>
      </c>
      <c r="E1325" t="s">
        <v>24</v>
      </c>
      <c r="F1325" t="s">
        <v>24</v>
      </c>
      <c r="G1325" t="s">
        <v>23</v>
      </c>
      <c r="H1325">
        <v>6</v>
      </c>
      <c r="I1325" t="str">
        <f t="shared" si="142"/>
        <v>&lt; 8 hours</v>
      </c>
      <c r="J1325">
        <v>58</v>
      </c>
      <c r="K1325" t="s">
        <v>21</v>
      </c>
      <c r="L1325" t="s">
        <v>23</v>
      </c>
      <c r="M1325">
        <v>0</v>
      </c>
      <c r="N1325" t="str">
        <f t="shared" si="143"/>
        <v>No</v>
      </c>
      <c r="O1325" t="s">
        <v>24</v>
      </c>
      <c r="P1325" t="s">
        <v>24</v>
      </c>
      <c r="Q1325" t="s">
        <v>25</v>
      </c>
      <c r="R1325" t="s">
        <v>34</v>
      </c>
      <c r="S1325">
        <v>1</v>
      </c>
      <c r="T1325" t="str">
        <f t="shared" si="144"/>
        <v>Low (0-2 hours)</v>
      </c>
      <c r="U1325" t="s">
        <v>22</v>
      </c>
      <c r="V1325" t="s">
        <v>35</v>
      </c>
      <c r="W1325" t="s">
        <v>28</v>
      </c>
      <c r="X1325" t="s">
        <v>33</v>
      </c>
      <c r="Y1325">
        <v>65</v>
      </c>
      <c r="Z1325">
        <f t="shared" si="145"/>
        <v>7</v>
      </c>
      <c r="AA1325" t="str">
        <f t="shared" si="146"/>
        <v>Improved</v>
      </c>
    </row>
    <row r="1326" spans="1:27" x14ac:dyDescent="0.25">
      <c r="A1326">
        <v>20</v>
      </c>
      <c r="B1326" t="str">
        <f t="shared" si="140"/>
        <v>10-20 hours</v>
      </c>
      <c r="C1326">
        <v>79</v>
      </c>
      <c r="D1326" t="str">
        <f t="shared" si="141"/>
        <v>Fair</v>
      </c>
      <c r="E1326" t="s">
        <v>21</v>
      </c>
      <c r="F1326" t="s">
        <v>24</v>
      </c>
      <c r="G1326" t="s">
        <v>23</v>
      </c>
      <c r="H1326">
        <v>7</v>
      </c>
      <c r="I1326" t="str">
        <f t="shared" si="142"/>
        <v>&lt; 8 hours</v>
      </c>
      <c r="J1326">
        <v>83</v>
      </c>
      <c r="K1326" t="s">
        <v>21</v>
      </c>
      <c r="L1326" t="s">
        <v>23</v>
      </c>
      <c r="M1326">
        <v>2</v>
      </c>
      <c r="N1326" t="str">
        <f t="shared" si="143"/>
        <v>Yes</v>
      </c>
      <c r="O1326" t="s">
        <v>24</v>
      </c>
      <c r="P1326" t="s">
        <v>24</v>
      </c>
      <c r="Q1326" t="s">
        <v>25</v>
      </c>
      <c r="R1326" t="s">
        <v>26</v>
      </c>
      <c r="S1326">
        <v>2</v>
      </c>
      <c r="T1326" t="str">
        <f t="shared" si="144"/>
        <v>Low (0-2 hours)</v>
      </c>
      <c r="U1326" t="s">
        <v>22</v>
      </c>
      <c r="V1326" t="s">
        <v>27</v>
      </c>
      <c r="W1326" t="s">
        <v>32</v>
      </c>
      <c r="X1326" t="s">
        <v>33</v>
      </c>
      <c r="Y1326">
        <v>69</v>
      </c>
      <c r="Z1326">
        <f t="shared" si="145"/>
        <v>-14</v>
      </c>
      <c r="AA1326" t="str">
        <f t="shared" si="146"/>
        <v>Deteriorated</v>
      </c>
    </row>
    <row r="1327" spans="1:27" x14ac:dyDescent="0.25">
      <c r="A1327">
        <v>8</v>
      </c>
      <c r="B1327" t="str">
        <f t="shared" si="140"/>
        <v>1-10 hours</v>
      </c>
      <c r="C1327">
        <v>80</v>
      </c>
      <c r="D1327" t="str">
        <f t="shared" si="141"/>
        <v>Good</v>
      </c>
      <c r="E1327" t="s">
        <v>21</v>
      </c>
      <c r="F1327" t="s">
        <v>20</v>
      </c>
      <c r="G1327" t="s">
        <v>22</v>
      </c>
      <c r="H1327">
        <v>6</v>
      </c>
      <c r="I1327" t="str">
        <f t="shared" si="142"/>
        <v>&lt; 8 hours</v>
      </c>
      <c r="J1327">
        <v>52</v>
      </c>
      <c r="K1327" t="s">
        <v>21</v>
      </c>
      <c r="L1327" t="s">
        <v>23</v>
      </c>
      <c r="M1327">
        <v>2</v>
      </c>
      <c r="N1327" t="str">
        <f t="shared" si="143"/>
        <v>Yes</v>
      </c>
      <c r="O1327" t="s">
        <v>24</v>
      </c>
      <c r="P1327" t="s">
        <v>24</v>
      </c>
      <c r="Q1327" t="s">
        <v>25</v>
      </c>
      <c r="R1327" t="s">
        <v>26</v>
      </c>
      <c r="S1327">
        <v>1</v>
      </c>
      <c r="T1327" t="str">
        <f t="shared" si="144"/>
        <v>Low (0-2 hours)</v>
      </c>
      <c r="U1327" t="s">
        <v>22</v>
      </c>
      <c r="V1327" t="s">
        <v>27</v>
      </c>
      <c r="W1327" t="s">
        <v>28</v>
      </c>
      <c r="X1327" t="s">
        <v>33</v>
      </c>
      <c r="Y1327">
        <v>63</v>
      </c>
      <c r="Z1327">
        <f t="shared" si="145"/>
        <v>11</v>
      </c>
      <c r="AA1327" t="str">
        <f t="shared" si="146"/>
        <v>Improved</v>
      </c>
    </row>
    <row r="1328" spans="1:27" x14ac:dyDescent="0.25">
      <c r="A1328">
        <v>14</v>
      </c>
      <c r="B1328" t="str">
        <f t="shared" si="140"/>
        <v>10-20 hours</v>
      </c>
      <c r="C1328">
        <v>69</v>
      </c>
      <c r="D1328" t="str">
        <f t="shared" si="141"/>
        <v>Poor</v>
      </c>
      <c r="E1328" t="s">
        <v>24</v>
      </c>
      <c r="F1328" t="s">
        <v>24</v>
      </c>
      <c r="G1328" t="s">
        <v>23</v>
      </c>
      <c r="H1328">
        <v>5</v>
      </c>
      <c r="I1328" t="str">
        <f t="shared" si="142"/>
        <v>&lt; 8 hours</v>
      </c>
      <c r="J1328">
        <v>92</v>
      </c>
      <c r="K1328" t="s">
        <v>21</v>
      </c>
      <c r="L1328" t="s">
        <v>23</v>
      </c>
      <c r="M1328">
        <v>3</v>
      </c>
      <c r="N1328" t="str">
        <f t="shared" si="143"/>
        <v>Yes</v>
      </c>
      <c r="O1328" t="s">
        <v>20</v>
      </c>
      <c r="P1328" t="s">
        <v>20</v>
      </c>
      <c r="Q1328" t="s">
        <v>25</v>
      </c>
      <c r="R1328" t="s">
        <v>30</v>
      </c>
      <c r="S1328">
        <v>2</v>
      </c>
      <c r="T1328" t="str">
        <f t="shared" si="144"/>
        <v>Low (0-2 hours)</v>
      </c>
      <c r="U1328" t="s">
        <v>22</v>
      </c>
      <c r="V1328" t="s">
        <v>35</v>
      </c>
      <c r="W1328" t="s">
        <v>32</v>
      </c>
      <c r="X1328" t="s">
        <v>33</v>
      </c>
      <c r="Y1328">
        <v>64</v>
      </c>
      <c r="Z1328">
        <f t="shared" si="145"/>
        <v>-28</v>
      </c>
      <c r="AA1328" t="str">
        <f t="shared" si="146"/>
        <v>Deteriorated</v>
      </c>
    </row>
    <row r="1329" spans="1:27" x14ac:dyDescent="0.25">
      <c r="A1329">
        <v>19</v>
      </c>
      <c r="B1329" t="str">
        <f t="shared" si="140"/>
        <v>10-20 hours</v>
      </c>
      <c r="C1329">
        <v>71</v>
      </c>
      <c r="D1329" t="str">
        <f t="shared" si="141"/>
        <v>Fair</v>
      </c>
      <c r="E1329" t="s">
        <v>21</v>
      </c>
      <c r="F1329" t="s">
        <v>21</v>
      </c>
      <c r="G1329" t="s">
        <v>22</v>
      </c>
      <c r="H1329">
        <v>5</v>
      </c>
      <c r="I1329" t="str">
        <f t="shared" si="142"/>
        <v>&lt; 8 hours</v>
      </c>
      <c r="J1329">
        <v>96</v>
      </c>
      <c r="K1329" t="s">
        <v>21</v>
      </c>
      <c r="L1329" t="s">
        <v>23</v>
      </c>
      <c r="M1329">
        <v>2</v>
      </c>
      <c r="N1329" t="str">
        <f t="shared" si="143"/>
        <v>Yes</v>
      </c>
      <c r="O1329" t="s">
        <v>20</v>
      </c>
      <c r="P1329" t="s">
        <v>24</v>
      </c>
      <c r="Q1329" t="s">
        <v>36</v>
      </c>
      <c r="R1329" t="s">
        <v>34</v>
      </c>
      <c r="S1329">
        <v>0</v>
      </c>
      <c r="T1329" t="str">
        <f t="shared" si="144"/>
        <v>Low (0-2 hours)</v>
      </c>
      <c r="U1329" t="s">
        <v>23</v>
      </c>
      <c r="V1329" t="s">
        <v>31</v>
      </c>
      <c r="W1329" t="s">
        <v>28</v>
      </c>
      <c r="X1329" t="s">
        <v>33</v>
      </c>
      <c r="Y1329">
        <v>67</v>
      </c>
      <c r="Z1329">
        <f t="shared" si="145"/>
        <v>-29</v>
      </c>
      <c r="AA1329" t="str">
        <f t="shared" si="146"/>
        <v>Deteriorated</v>
      </c>
    </row>
    <row r="1330" spans="1:27" x14ac:dyDescent="0.25">
      <c r="A1330">
        <v>13</v>
      </c>
      <c r="B1330" t="str">
        <f t="shared" si="140"/>
        <v>10-20 hours</v>
      </c>
      <c r="C1330">
        <v>67</v>
      </c>
      <c r="D1330" t="str">
        <f t="shared" si="141"/>
        <v>Poor</v>
      </c>
      <c r="E1330" t="s">
        <v>24</v>
      </c>
      <c r="F1330" t="s">
        <v>24</v>
      </c>
      <c r="G1330" t="s">
        <v>23</v>
      </c>
      <c r="H1330">
        <v>6</v>
      </c>
      <c r="I1330" t="str">
        <f t="shared" si="142"/>
        <v>&lt; 8 hours</v>
      </c>
      <c r="J1330">
        <v>80</v>
      </c>
      <c r="K1330" t="s">
        <v>21</v>
      </c>
      <c r="L1330" t="s">
        <v>23</v>
      </c>
      <c r="M1330">
        <v>1</v>
      </c>
      <c r="N1330" t="str">
        <f t="shared" si="143"/>
        <v>Yes</v>
      </c>
      <c r="O1330" t="s">
        <v>20</v>
      </c>
      <c r="P1330" t="s">
        <v>21</v>
      </c>
      <c r="Q1330" t="s">
        <v>25</v>
      </c>
      <c r="R1330" t="s">
        <v>30</v>
      </c>
      <c r="S1330">
        <v>2</v>
      </c>
      <c r="T1330" t="str">
        <f t="shared" si="144"/>
        <v>Low (0-2 hours)</v>
      </c>
      <c r="U1330" t="s">
        <v>22</v>
      </c>
      <c r="V1330" t="s">
        <v>27</v>
      </c>
      <c r="W1330" t="s">
        <v>32</v>
      </c>
      <c r="X1330" t="s">
        <v>29</v>
      </c>
      <c r="Y1330">
        <v>62</v>
      </c>
      <c r="Z1330">
        <f t="shared" si="145"/>
        <v>-18</v>
      </c>
      <c r="AA1330" t="str">
        <f t="shared" si="146"/>
        <v>Deteriorated</v>
      </c>
    </row>
    <row r="1331" spans="1:27" x14ac:dyDescent="0.25">
      <c r="A1331">
        <v>24</v>
      </c>
      <c r="B1331" t="str">
        <f t="shared" si="140"/>
        <v>20-30 hours</v>
      </c>
      <c r="C1331">
        <v>89</v>
      </c>
      <c r="D1331" t="str">
        <f t="shared" si="141"/>
        <v>Good</v>
      </c>
      <c r="E1331" t="s">
        <v>24</v>
      </c>
      <c r="F1331" t="s">
        <v>20</v>
      </c>
      <c r="G1331" t="s">
        <v>23</v>
      </c>
      <c r="H1331">
        <v>6</v>
      </c>
      <c r="I1331" t="str">
        <f t="shared" si="142"/>
        <v>&lt; 8 hours</v>
      </c>
      <c r="J1331">
        <v>94</v>
      </c>
      <c r="K1331" t="s">
        <v>20</v>
      </c>
      <c r="L1331" t="s">
        <v>23</v>
      </c>
      <c r="M1331">
        <v>2</v>
      </c>
      <c r="N1331" t="str">
        <f t="shared" si="143"/>
        <v>Yes</v>
      </c>
      <c r="O1331" t="s">
        <v>24</v>
      </c>
      <c r="P1331" t="s">
        <v>24</v>
      </c>
      <c r="Q1331" t="s">
        <v>25</v>
      </c>
      <c r="R1331" t="s">
        <v>34</v>
      </c>
      <c r="S1331">
        <v>2</v>
      </c>
      <c r="T1331" t="str">
        <f t="shared" si="144"/>
        <v>Low (0-2 hours)</v>
      </c>
      <c r="U1331" t="s">
        <v>22</v>
      </c>
      <c r="V1331" t="s">
        <v>27</v>
      </c>
      <c r="W1331" t="s">
        <v>37</v>
      </c>
      <c r="X1331" t="s">
        <v>29</v>
      </c>
      <c r="Y1331">
        <v>68</v>
      </c>
      <c r="Z1331">
        <f t="shared" si="145"/>
        <v>-26</v>
      </c>
      <c r="AA1331" t="str">
        <f t="shared" si="146"/>
        <v>Deteriorated</v>
      </c>
    </row>
    <row r="1332" spans="1:27" x14ac:dyDescent="0.25">
      <c r="A1332">
        <v>29</v>
      </c>
      <c r="B1332" t="str">
        <f t="shared" si="140"/>
        <v>20-30 hours</v>
      </c>
      <c r="C1332">
        <v>91</v>
      </c>
      <c r="D1332" t="str">
        <f t="shared" si="141"/>
        <v>Very Good</v>
      </c>
      <c r="E1332" t="s">
        <v>24</v>
      </c>
      <c r="F1332" t="s">
        <v>21</v>
      </c>
      <c r="G1332" t="s">
        <v>22</v>
      </c>
      <c r="H1332">
        <v>5</v>
      </c>
      <c r="I1332" t="str">
        <f t="shared" si="142"/>
        <v>&lt; 8 hours</v>
      </c>
      <c r="J1332">
        <v>54</v>
      </c>
      <c r="K1332" t="s">
        <v>20</v>
      </c>
      <c r="L1332" t="s">
        <v>23</v>
      </c>
      <c r="M1332">
        <v>2</v>
      </c>
      <c r="N1332" t="str">
        <f t="shared" si="143"/>
        <v>Yes</v>
      </c>
      <c r="O1332" t="s">
        <v>20</v>
      </c>
      <c r="P1332" t="s">
        <v>45</v>
      </c>
      <c r="Q1332" t="s">
        <v>25</v>
      </c>
      <c r="R1332" t="s">
        <v>34</v>
      </c>
      <c r="S1332">
        <v>3</v>
      </c>
      <c r="T1332" t="str">
        <f t="shared" si="144"/>
        <v>Moderate (2-4 hours)</v>
      </c>
      <c r="U1332" t="s">
        <v>22</v>
      </c>
      <c r="V1332" t="s">
        <v>35</v>
      </c>
      <c r="W1332" t="s">
        <v>32</v>
      </c>
      <c r="X1332" t="s">
        <v>29</v>
      </c>
      <c r="Y1332">
        <v>71</v>
      </c>
      <c r="Z1332">
        <f t="shared" si="145"/>
        <v>17</v>
      </c>
      <c r="AA1332" t="str">
        <f t="shared" si="146"/>
        <v>Improved</v>
      </c>
    </row>
    <row r="1333" spans="1:27" x14ac:dyDescent="0.25">
      <c r="A1333">
        <v>27</v>
      </c>
      <c r="B1333" t="str">
        <f t="shared" si="140"/>
        <v>20-30 hours</v>
      </c>
      <c r="C1333">
        <v>78</v>
      </c>
      <c r="D1333" t="str">
        <f t="shared" si="141"/>
        <v>Fair</v>
      </c>
      <c r="E1333" t="s">
        <v>21</v>
      </c>
      <c r="F1333" t="s">
        <v>24</v>
      </c>
      <c r="G1333" t="s">
        <v>22</v>
      </c>
      <c r="H1333">
        <v>7</v>
      </c>
      <c r="I1333" t="str">
        <f t="shared" si="142"/>
        <v>&lt; 8 hours</v>
      </c>
      <c r="J1333">
        <v>61</v>
      </c>
      <c r="K1333" t="s">
        <v>24</v>
      </c>
      <c r="L1333" t="s">
        <v>22</v>
      </c>
      <c r="M1333">
        <v>1</v>
      </c>
      <c r="N1333" t="str">
        <f t="shared" si="143"/>
        <v>Yes</v>
      </c>
      <c r="O1333" t="s">
        <v>20</v>
      </c>
      <c r="P1333" t="s">
        <v>24</v>
      </c>
      <c r="Q1333" t="s">
        <v>25</v>
      </c>
      <c r="R1333" t="s">
        <v>30</v>
      </c>
      <c r="S1333">
        <v>3</v>
      </c>
      <c r="T1333" t="str">
        <f t="shared" si="144"/>
        <v>Moderate (2-4 hours)</v>
      </c>
      <c r="U1333" t="s">
        <v>22</v>
      </c>
      <c r="V1333" t="s">
        <v>27</v>
      </c>
      <c r="W1333" t="s">
        <v>32</v>
      </c>
      <c r="X1333" t="s">
        <v>33</v>
      </c>
      <c r="Y1333">
        <v>66</v>
      </c>
      <c r="Z1333">
        <f t="shared" si="145"/>
        <v>5</v>
      </c>
      <c r="AA1333" t="str">
        <f t="shared" si="146"/>
        <v>Improved</v>
      </c>
    </row>
    <row r="1334" spans="1:27" x14ac:dyDescent="0.25">
      <c r="A1334">
        <v>19</v>
      </c>
      <c r="B1334" t="str">
        <f t="shared" si="140"/>
        <v>10-20 hours</v>
      </c>
      <c r="C1334">
        <v>89</v>
      </c>
      <c r="D1334" t="str">
        <f t="shared" si="141"/>
        <v>Good</v>
      </c>
      <c r="E1334" t="s">
        <v>24</v>
      </c>
      <c r="F1334" t="s">
        <v>21</v>
      </c>
      <c r="G1334" t="s">
        <v>23</v>
      </c>
      <c r="H1334">
        <v>4</v>
      </c>
      <c r="I1334" t="str">
        <f t="shared" si="142"/>
        <v>&lt; 8 hours</v>
      </c>
      <c r="J1334">
        <v>66</v>
      </c>
      <c r="K1334" t="s">
        <v>20</v>
      </c>
      <c r="L1334" t="s">
        <v>23</v>
      </c>
      <c r="M1334">
        <v>1</v>
      </c>
      <c r="N1334" t="str">
        <f t="shared" si="143"/>
        <v>Yes</v>
      </c>
      <c r="O1334" t="s">
        <v>20</v>
      </c>
      <c r="P1334" t="s">
        <v>24</v>
      </c>
      <c r="Q1334" t="s">
        <v>25</v>
      </c>
      <c r="R1334" t="s">
        <v>26</v>
      </c>
      <c r="S1334">
        <v>1</v>
      </c>
      <c r="T1334" t="str">
        <f t="shared" si="144"/>
        <v>Low (0-2 hours)</v>
      </c>
      <c r="U1334" t="s">
        <v>22</v>
      </c>
      <c r="V1334" t="s">
        <v>35</v>
      </c>
      <c r="W1334" t="s">
        <v>28</v>
      </c>
      <c r="X1334" t="s">
        <v>33</v>
      </c>
      <c r="Y1334">
        <v>69</v>
      </c>
      <c r="Z1334">
        <f t="shared" si="145"/>
        <v>3</v>
      </c>
      <c r="AA1334" t="str">
        <f t="shared" si="146"/>
        <v>Improved</v>
      </c>
    </row>
    <row r="1335" spans="1:27" x14ac:dyDescent="0.25">
      <c r="A1335">
        <v>29</v>
      </c>
      <c r="B1335" t="str">
        <f t="shared" si="140"/>
        <v>20-30 hours</v>
      </c>
      <c r="C1335">
        <v>89</v>
      </c>
      <c r="D1335" t="str">
        <f t="shared" si="141"/>
        <v>Good</v>
      </c>
      <c r="E1335" t="s">
        <v>24</v>
      </c>
      <c r="F1335" t="s">
        <v>20</v>
      </c>
      <c r="G1335" t="s">
        <v>23</v>
      </c>
      <c r="H1335">
        <v>8</v>
      </c>
      <c r="I1335" t="str">
        <f t="shared" si="142"/>
        <v>≥ 8 hours</v>
      </c>
      <c r="J1335">
        <v>89</v>
      </c>
      <c r="K1335" t="s">
        <v>20</v>
      </c>
      <c r="L1335" t="s">
        <v>23</v>
      </c>
      <c r="M1335">
        <v>1</v>
      </c>
      <c r="N1335" t="str">
        <f t="shared" si="143"/>
        <v>Yes</v>
      </c>
      <c r="O1335" t="s">
        <v>24</v>
      </c>
      <c r="P1335" t="s">
        <v>21</v>
      </c>
      <c r="Q1335" t="s">
        <v>36</v>
      </c>
      <c r="R1335" t="s">
        <v>34</v>
      </c>
      <c r="S1335">
        <v>4</v>
      </c>
      <c r="T1335" t="str">
        <f t="shared" si="144"/>
        <v>Moderate (2-4 hours)</v>
      </c>
      <c r="U1335" t="s">
        <v>22</v>
      </c>
      <c r="V1335" t="s">
        <v>27</v>
      </c>
      <c r="W1335" t="s">
        <v>32</v>
      </c>
      <c r="X1335" t="s">
        <v>29</v>
      </c>
      <c r="Y1335">
        <v>71</v>
      </c>
      <c r="Z1335">
        <f t="shared" si="145"/>
        <v>-18</v>
      </c>
      <c r="AA1335" t="str">
        <f t="shared" si="146"/>
        <v>Deteriorated</v>
      </c>
    </row>
    <row r="1336" spans="1:27" x14ac:dyDescent="0.25">
      <c r="A1336">
        <v>21</v>
      </c>
      <c r="B1336" t="str">
        <f t="shared" si="140"/>
        <v>20-30 hours</v>
      </c>
      <c r="C1336">
        <v>66</v>
      </c>
      <c r="D1336" t="str">
        <f t="shared" si="141"/>
        <v>Poor</v>
      </c>
      <c r="E1336" t="s">
        <v>24</v>
      </c>
      <c r="F1336" t="s">
        <v>24</v>
      </c>
      <c r="G1336" t="s">
        <v>23</v>
      </c>
      <c r="H1336">
        <v>6</v>
      </c>
      <c r="I1336" t="str">
        <f t="shared" si="142"/>
        <v>&lt; 8 hours</v>
      </c>
      <c r="J1336">
        <v>74</v>
      </c>
      <c r="K1336" t="s">
        <v>24</v>
      </c>
      <c r="L1336" t="s">
        <v>23</v>
      </c>
      <c r="M1336">
        <v>2</v>
      </c>
      <c r="N1336" t="str">
        <f t="shared" si="143"/>
        <v>Yes</v>
      </c>
      <c r="O1336" t="s">
        <v>24</v>
      </c>
      <c r="P1336" t="s">
        <v>21</v>
      </c>
      <c r="Q1336" t="s">
        <v>36</v>
      </c>
      <c r="R1336" t="s">
        <v>34</v>
      </c>
      <c r="S1336">
        <v>4</v>
      </c>
      <c r="T1336" t="str">
        <f t="shared" si="144"/>
        <v>Moderate (2-4 hours)</v>
      </c>
      <c r="U1336" t="s">
        <v>22</v>
      </c>
      <c r="V1336" t="s">
        <v>27</v>
      </c>
      <c r="W1336" t="s">
        <v>28</v>
      </c>
      <c r="X1336" t="s">
        <v>33</v>
      </c>
      <c r="Y1336">
        <v>66</v>
      </c>
      <c r="Z1336">
        <f t="shared" si="145"/>
        <v>-8</v>
      </c>
      <c r="AA1336" t="str">
        <f t="shared" si="146"/>
        <v>Deteriorated</v>
      </c>
    </row>
    <row r="1337" spans="1:27" x14ac:dyDescent="0.25">
      <c r="A1337">
        <v>18</v>
      </c>
      <c r="B1337" t="str">
        <f t="shared" si="140"/>
        <v>10-20 hours</v>
      </c>
      <c r="C1337">
        <v>99</v>
      </c>
      <c r="D1337" t="str">
        <f t="shared" si="141"/>
        <v>Very Good</v>
      </c>
      <c r="E1337" t="s">
        <v>24</v>
      </c>
      <c r="F1337" t="s">
        <v>24</v>
      </c>
      <c r="G1337" t="s">
        <v>22</v>
      </c>
      <c r="H1337">
        <v>6</v>
      </c>
      <c r="I1337" t="str">
        <f t="shared" si="142"/>
        <v>&lt; 8 hours</v>
      </c>
      <c r="J1337">
        <v>67</v>
      </c>
      <c r="K1337" t="s">
        <v>24</v>
      </c>
      <c r="L1337" t="s">
        <v>23</v>
      </c>
      <c r="M1337">
        <v>5</v>
      </c>
      <c r="N1337" t="str">
        <f t="shared" si="143"/>
        <v>Yes</v>
      </c>
      <c r="O1337" t="s">
        <v>20</v>
      </c>
      <c r="P1337" t="s">
        <v>24</v>
      </c>
      <c r="Q1337" t="s">
        <v>25</v>
      </c>
      <c r="R1337" t="s">
        <v>26</v>
      </c>
      <c r="S1337">
        <v>3</v>
      </c>
      <c r="T1337" t="str">
        <f t="shared" si="144"/>
        <v>Moderate (2-4 hours)</v>
      </c>
      <c r="U1337" t="s">
        <v>22</v>
      </c>
      <c r="V1337" t="s">
        <v>35</v>
      </c>
      <c r="W1337" t="s">
        <v>28</v>
      </c>
      <c r="X1337" t="s">
        <v>33</v>
      </c>
      <c r="Y1337">
        <v>72</v>
      </c>
      <c r="Z1337">
        <f t="shared" si="145"/>
        <v>5</v>
      </c>
      <c r="AA1337" t="str">
        <f t="shared" si="146"/>
        <v>Improved</v>
      </c>
    </row>
    <row r="1338" spans="1:27" x14ac:dyDescent="0.25">
      <c r="A1338">
        <v>16</v>
      </c>
      <c r="B1338" t="str">
        <f t="shared" si="140"/>
        <v>10-20 hours</v>
      </c>
      <c r="C1338">
        <v>93</v>
      </c>
      <c r="D1338" t="str">
        <f t="shared" si="141"/>
        <v>Very Good</v>
      </c>
      <c r="E1338" t="s">
        <v>24</v>
      </c>
      <c r="F1338" t="s">
        <v>24</v>
      </c>
      <c r="G1338" t="s">
        <v>23</v>
      </c>
      <c r="H1338">
        <v>8</v>
      </c>
      <c r="I1338" t="str">
        <f t="shared" si="142"/>
        <v>≥ 8 hours</v>
      </c>
      <c r="J1338">
        <v>58</v>
      </c>
      <c r="K1338" t="s">
        <v>24</v>
      </c>
      <c r="L1338" t="s">
        <v>23</v>
      </c>
      <c r="M1338">
        <v>1</v>
      </c>
      <c r="N1338" t="str">
        <f t="shared" si="143"/>
        <v>Yes</v>
      </c>
      <c r="O1338" t="s">
        <v>21</v>
      </c>
      <c r="P1338" t="s">
        <v>21</v>
      </c>
      <c r="Q1338" t="s">
        <v>25</v>
      </c>
      <c r="R1338" t="s">
        <v>26</v>
      </c>
      <c r="S1338">
        <v>4</v>
      </c>
      <c r="T1338" t="str">
        <f t="shared" si="144"/>
        <v>Moderate (2-4 hours)</v>
      </c>
      <c r="U1338" t="s">
        <v>22</v>
      </c>
      <c r="V1338" t="s">
        <v>31</v>
      </c>
      <c r="W1338" t="s">
        <v>28</v>
      </c>
      <c r="X1338" t="s">
        <v>33</v>
      </c>
      <c r="Y1338">
        <v>70</v>
      </c>
      <c r="Z1338">
        <f t="shared" si="145"/>
        <v>12</v>
      </c>
      <c r="AA1338" t="str">
        <f t="shared" si="146"/>
        <v>Improved</v>
      </c>
    </row>
    <row r="1339" spans="1:27" x14ac:dyDescent="0.25">
      <c r="A1339">
        <v>18</v>
      </c>
      <c r="B1339" t="str">
        <f t="shared" si="140"/>
        <v>10-20 hours</v>
      </c>
      <c r="C1339">
        <v>68</v>
      </c>
      <c r="D1339" t="str">
        <f t="shared" si="141"/>
        <v>Poor</v>
      </c>
      <c r="E1339" t="s">
        <v>20</v>
      </c>
      <c r="F1339" t="s">
        <v>24</v>
      </c>
      <c r="G1339" t="s">
        <v>22</v>
      </c>
      <c r="H1339">
        <v>8</v>
      </c>
      <c r="I1339" t="str">
        <f t="shared" si="142"/>
        <v>≥ 8 hours</v>
      </c>
      <c r="J1339">
        <v>91</v>
      </c>
      <c r="K1339" t="s">
        <v>21</v>
      </c>
      <c r="L1339" t="s">
        <v>23</v>
      </c>
      <c r="M1339">
        <v>1</v>
      </c>
      <c r="N1339" t="str">
        <f t="shared" si="143"/>
        <v>Yes</v>
      </c>
      <c r="O1339" t="s">
        <v>20</v>
      </c>
      <c r="P1339" t="s">
        <v>21</v>
      </c>
      <c r="Q1339" t="s">
        <v>36</v>
      </c>
      <c r="R1339" t="s">
        <v>34</v>
      </c>
      <c r="S1339">
        <v>3</v>
      </c>
      <c r="T1339" t="str">
        <f t="shared" si="144"/>
        <v>Moderate (2-4 hours)</v>
      </c>
      <c r="U1339" t="s">
        <v>22</v>
      </c>
      <c r="V1339" t="s">
        <v>35</v>
      </c>
      <c r="W1339" t="s">
        <v>28</v>
      </c>
      <c r="X1339" t="s">
        <v>33</v>
      </c>
      <c r="Y1339">
        <v>65</v>
      </c>
      <c r="Z1339">
        <f t="shared" si="145"/>
        <v>-26</v>
      </c>
      <c r="AA1339" t="str">
        <f t="shared" si="146"/>
        <v>Deteriorated</v>
      </c>
    </row>
    <row r="1340" spans="1:27" x14ac:dyDescent="0.25">
      <c r="A1340">
        <v>18</v>
      </c>
      <c r="B1340" t="str">
        <f t="shared" si="140"/>
        <v>10-20 hours</v>
      </c>
      <c r="C1340">
        <v>67</v>
      </c>
      <c r="D1340" t="str">
        <f t="shared" si="141"/>
        <v>Poor</v>
      </c>
      <c r="E1340" t="s">
        <v>21</v>
      </c>
      <c r="F1340" t="s">
        <v>24</v>
      </c>
      <c r="G1340" t="s">
        <v>22</v>
      </c>
      <c r="H1340">
        <v>6</v>
      </c>
      <c r="I1340" t="str">
        <f t="shared" si="142"/>
        <v>&lt; 8 hours</v>
      </c>
      <c r="J1340">
        <v>51</v>
      </c>
      <c r="K1340" t="s">
        <v>24</v>
      </c>
      <c r="L1340" t="s">
        <v>23</v>
      </c>
      <c r="M1340">
        <v>0</v>
      </c>
      <c r="N1340" t="str">
        <f t="shared" si="143"/>
        <v>No</v>
      </c>
      <c r="O1340" t="s">
        <v>24</v>
      </c>
      <c r="P1340" t="s">
        <v>21</v>
      </c>
      <c r="Q1340" t="s">
        <v>25</v>
      </c>
      <c r="R1340" t="s">
        <v>26</v>
      </c>
      <c r="S1340">
        <v>2</v>
      </c>
      <c r="T1340" t="str">
        <f t="shared" si="144"/>
        <v>Low (0-2 hours)</v>
      </c>
      <c r="U1340" t="s">
        <v>22</v>
      </c>
      <c r="V1340" t="s">
        <v>31</v>
      </c>
      <c r="W1340" t="s">
        <v>28</v>
      </c>
      <c r="X1340" t="s">
        <v>33</v>
      </c>
      <c r="Y1340">
        <v>64</v>
      </c>
      <c r="Z1340">
        <f t="shared" si="145"/>
        <v>13</v>
      </c>
      <c r="AA1340" t="str">
        <f t="shared" si="146"/>
        <v>Improved</v>
      </c>
    </row>
    <row r="1341" spans="1:27" x14ac:dyDescent="0.25">
      <c r="A1341">
        <v>21</v>
      </c>
      <c r="B1341" t="str">
        <f t="shared" si="140"/>
        <v>20-30 hours</v>
      </c>
      <c r="C1341">
        <v>65</v>
      </c>
      <c r="D1341" t="str">
        <f t="shared" si="141"/>
        <v>Poor</v>
      </c>
      <c r="E1341" t="s">
        <v>24</v>
      </c>
      <c r="F1341" t="s">
        <v>24</v>
      </c>
      <c r="G1341" t="s">
        <v>23</v>
      </c>
      <c r="H1341">
        <v>8</v>
      </c>
      <c r="I1341" t="str">
        <f t="shared" si="142"/>
        <v>≥ 8 hours</v>
      </c>
      <c r="J1341">
        <v>67</v>
      </c>
      <c r="K1341" t="s">
        <v>24</v>
      </c>
      <c r="L1341" t="s">
        <v>23</v>
      </c>
      <c r="M1341">
        <v>1</v>
      </c>
      <c r="N1341" t="str">
        <f t="shared" si="143"/>
        <v>Yes</v>
      </c>
      <c r="O1341" t="s">
        <v>20</v>
      </c>
      <c r="P1341" t="s">
        <v>24</v>
      </c>
      <c r="Q1341" t="s">
        <v>25</v>
      </c>
      <c r="R1341" t="s">
        <v>26</v>
      </c>
      <c r="S1341">
        <v>2</v>
      </c>
      <c r="T1341" t="str">
        <f t="shared" si="144"/>
        <v>Low (0-2 hours)</v>
      </c>
      <c r="U1341" t="s">
        <v>22</v>
      </c>
      <c r="V1341" t="s">
        <v>31</v>
      </c>
      <c r="W1341" t="s">
        <v>32</v>
      </c>
      <c r="X1341" t="s">
        <v>29</v>
      </c>
      <c r="Y1341">
        <v>63</v>
      </c>
      <c r="Z1341">
        <f t="shared" si="145"/>
        <v>-4</v>
      </c>
      <c r="AA1341" t="str">
        <f t="shared" si="146"/>
        <v>Deteriorated</v>
      </c>
    </row>
    <row r="1342" spans="1:27" x14ac:dyDescent="0.25">
      <c r="A1342">
        <v>21</v>
      </c>
      <c r="B1342" t="str">
        <f t="shared" si="140"/>
        <v>20-30 hours</v>
      </c>
      <c r="C1342">
        <v>66</v>
      </c>
      <c r="D1342" t="str">
        <f t="shared" si="141"/>
        <v>Poor</v>
      </c>
      <c r="E1342" t="s">
        <v>24</v>
      </c>
      <c r="F1342" t="s">
        <v>24</v>
      </c>
      <c r="G1342" t="s">
        <v>22</v>
      </c>
      <c r="H1342">
        <v>9</v>
      </c>
      <c r="I1342" t="str">
        <f t="shared" si="142"/>
        <v>≥ 8 hours</v>
      </c>
      <c r="J1342">
        <v>62</v>
      </c>
      <c r="K1342" t="s">
        <v>20</v>
      </c>
      <c r="L1342" t="s">
        <v>22</v>
      </c>
      <c r="M1342">
        <v>3</v>
      </c>
      <c r="N1342" t="str">
        <f t="shared" si="143"/>
        <v>Yes</v>
      </c>
      <c r="O1342" t="s">
        <v>24</v>
      </c>
      <c r="P1342" t="s">
        <v>24</v>
      </c>
      <c r="Q1342" t="s">
        <v>36</v>
      </c>
      <c r="R1342" t="s">
        <v>26</v>
      </c>
      <c r="S1342">
        <v>2</v>
      </c>
      <c r="T1342" t="str">
        <f t="shared" si="144"/>
        <v>Low (0-2 hours)</v>
      </c>
      <c r="U1342" t="s">
        <v>22</v>
      </c>
      <c r="V1342" t="s">
        <v>27</v>
      </c>
      <c r="W1342" t="s">
        <v>28</v>
      </c>
      <c r="X1342" t="s">
        <v>29</v>
      </c>
      <c r="Y1342">
        <v>63</v>
      </c>
      <c r="Z1342">
        <f t="shared" si="145"/>
        <v>1</v>
      </c>
      <c r="AA1342" t="str">
        <f t="shared" si="146"/>
        <v>Same</v>
      </c>
    </row>
    <row r="1343" spans="1:27" x14ac:dyDescent="0.25">
      <c r="A1343">
        <v>20</v>
      </c>
      <c r="B1343" t="str">
        <f t="shared" si="140"/>
        <v>10-20 hours</v>
      </c>
      <c r="C1343">
        <v>90</v>
      </c>
      <c r="D1343" t="str">
        <f t="shared" si="141"/>
        <v>Very Good</v>
      </c>
      <c r="E1343" t="s">
        <v>20</v>
      </c>
      <c r="F1343" t="s">
        <v>24</v>
      </c>
      <c r="G1343" t="s">
        <v>22</v>
      </c>
      <c r="H1343">
        <v>5</v>
      </c>
      <c r="I1343" t="str">
        <f t="shared" si="142"/>
        <v>&lt; 8 hours</v>
      </c>
      <c r="J1343">
        <v>56</v>
      </c>
      <c r="K1343" t="s">
        <v>24</v>
      </c>
      <c r="L1343" t="s">
        <v>22</v>
      </c>
      <c r="M1343">
        <v>3</v>
      </c>
      <c r="N1343" t="str">
        <f t="shared" si="143"/>
        <v>Yes</v>
      </c>
      <c r="O1343" t="s">
        <v>24</v>
      </c>
      <c r="P1343" t="s">
        <v>24</v>
      </c>
      <c r="Q1343" t="s">
        <v>25</v>
      </c>
      <c r="R1343" t="s">
        <v>26</v>
      </c>
      <c r="S1343">
        <v>2</v>
      </c>
      <c r="T1343" t="str">
        <f t="shared" si="144"/>
        <v>Low (0-2 hours)</v>
      </c>
      <c r="U1343" t="s">
        <v>22</v>
      </c>
      <c r="V1343" t="s">
        <v>27</v>
      </c>
      <c r="W1343" t="s">
        <v>32</v>
      </c>
      <c r="X1343" t="s">
        <v>29</v>
      </c>
      <c r="Y1343">
        <v>66</v>
      </c>
      <c r="Z1343">
        <f t="shared" si="145"/>
        <v>10</v>
      </c>
      <c r="AA1343" t="str">
        <f t="shared" si="146"/>
        <v>Improved</v>
      </c>
    </row>
    <row r="1344" spans="1:27" x14ac:dyDescent="0.25">
      <c r="A1344">
        <v>23</v>
      </c>
      <c r="B1344" t="str">
        <f t="shared" si="140"/>
        <v>20-30 hours</v>
      </c>
      <c r="C1344">
        <v>79</v>
      </c>
      <c r="D1344" t="str">
        <f t="shared" si="141"/>
        <v>Fair</v>
      </c>
      <c r="E1344" t="s">
        <v>21</v>
      </c>
      <c r="F1344" t="s">
        <v>21</v>
      </c>
      <c r="G1344" t="s">
        <v>23</v>
      </c>
      <c r="H1344">
        <v>8</v>
      </c>
      <c r="I1344" t="str">
        <f t="shared" si="142"/>
        <v>≥ 8 hours</v>
      </c>
      <c r="J1344">
        <v>59</v>
      </c>
      <c r="K1344" t="s">
        <v>20</v>
      </c>
      <c r="L1344" t="s">
        <v>23</v>
      </c>
      <c r="M1344">
        <v>1</v>
      </c>
      <c r="N1344" t="str">
        <f t="shared" si="143"/>
        <v>Yes</v>
      </c>
      <c r="O1344" t="s">
        <v>20</v>
      </c>
      <c r="P1344" t="s">
        <v>21</v>
      </c>
      <c r="Q1344" t="s">
        <v>25</v>
      </c>
      <c r="R1344" t="s">
        <v>30</v>
      </c>
      <c r="S1344">
        <v>4</v>
      </c>
      <c r="T1344" t="str">
        <f t="shared" si="144"/>
        <v>Moderate (2-4 hours)</v>
      </c>
      <c r="U1344" t="s">
        <v>22</v>
      </c>
      <c r="V1344" t="s">
        <v>31</v>
      </c>
      <c r="W1344" t="s">
        <v>32</v>
      </c>
      <c r="X1344" t="s">
        <v>29</v>
      </c>
      <c r="Y1344">
        <v>68</v>
      </c>
      <c r="Z1344">
        <f t="shared" si="145"/>
        <v>9</v>
      </c>
      <c r="AA1344" t="str">
        <f t="shared" si="146"/>
        <v>Improved</v>
      </c>
    </row>
    <row r="1345" spans="1:27" x14ac:dyDescent="0.25">
      <c r="A1345">
        <v>27</v>
      </c>
      <c r="B1345" t="str">
        <f t="shared" si="140"/>
        <v>20-30 hours</v>
      </c>
      <c r="C1345">
        <v>91</v>
      </c>
      <c r="D1345" t="str">
        <f t="shared" si="141"/>
        <v>Very Good</v>
      </c>
      <c r="E1345" t="s">
        <v>24</v>
      </c>
      <c r="F1345" t="s">
        <v>21</v>
      </c>
      <c r="G1345" t="s">
        <v>23</v>
      </c>
      <c r="H1345">
        <v>5</v>
      </c>
      <c r="I1345" t="str">
        <f t="shared" si="142"/>
        <v>&lt; 8 hours</v>
      </c>
      <c r="J1345">
        <v>75</v>
      </c>
      <c r="K1345" t="s">
        <v>20</v>
      </c>
      <c r="L1345" t="s">
        <v>23</v>
      </c>
      <c r="M1345">
        <v>1</v>
      </c>
      <c r="N1345" t="str">
        <f t="shared" si="143"/>
        <v>Yes</v>
      </c>
      <c r="O1345" t="s">
        <v>21</v>
      </c>
      <c r="P1345" t="s">
        <v>21</v>
      </c>
      <c r="Q1345" t="s">
        <v>25</v>
      </c>
      <c r="R1345" t="s">
        <v>34</v>
      </c>
      <c r="S1345">
        <v>4</v>
      </c>
      <c r="T1345" t="str">
        <f t="shared" si="144"/>
        <v>Moderate (2-4 hours)</v>
      </c>
      <c r="U1345" t="s">
        <v>22</v>
      </c>
      <c r="V1345" t="s">
        <v>31</v>
      </c>
      <c r="W1345" t="s">
        <v>28</v>
      </c>
      <c r="X1345" t="s">
        <v>29</v>
      </c>
      <c r="Y1345">
        <v>74</v>
      </c>
      <c r="Z1345">
        <f t="shared" si="145"/>
        <v>-1</v>
      </c>
      <c r="AA1345" t="str">
        <f t="shared" si="146"/>
        <v>Same</v>
      </c>
    </row>
    <row r="1346" spans="1:27" x14ac:dyDescent="0.25">
      <c r="A1346">
        <v>26</v>
      </c>
      <c r="B1346" t="str">
        <f t="shared" si="140"/>
        <v>20-30 hours</v>
      </c>
      <c r="C1346">
        <v>90</v>
      </c>
      <c r="D1346" t="str">
        <f t="shared" si="141"/>
        <v>Very Good</v>
      </c>
      <c r="E1346" t="s">
        <v>21</v>
      </c>
      <c r="F1346" t="s">
        <v>21</v>
      </c>
      <c r="G1346" t="s">
        <v>22</v>
      </c>
      <c r="H1346">
        <v>9</v>
      </c>
      <c r="I1346" t="str">
        <f t="shared" si="142"/>
        <v>≥ 8 hours</v>
      </c>
      <c r="J1346">
        <v>71</v>
      </c>
      <c r="K1346" t="s">
        <v>20</v>
      </c>
      <c r="L1346" t="s">
        <v>23</v>
      </c>
      <c r="M1346">
        <v>0</v>
      </c>
      <c r="N1346" t="str">
        <f t="shared" si="143"/>
        <v>No</v>
      </c>
      <c r="O1346" t="s">
        <v>21</v>
      </c>
      <c r="P1346" t="s">
        <v>20</v>
      </c>
      <c r="Q1346" t="s">
        <v>36</v>
      </c>
      <c r="R1346" t="s">
        <v>30</v>
      </c>
      <c r="S1346">
        <v>2</v>
      </c>
      <c r="T1346" t="str">
        <f t="shared" si="144"/>
        <v>Low (0-2 hours)</v>
      </c>
      <c r="U1346" t="s">
        <v>22</v>
      </c>
      <c r="V1346" t="s">
        <v>31</v>
      </c>
      <c r="W1346" t="s">
        <v>28</v>
      </c>
      <c r="X1346" t="s">
        <v>33</v>
      </c>
      <c r="Y1346">
        <v>71</v>
      </c>
      <c r="Z1346">
        <f t="shared" si="145"/>
        <v>0</v>
      </c>
      <c r="AA1346" t="str">
        <f t="shared" si="146"/>
        <v>Same</v>
      </c>
    </row>
    <row r="1347" spans="1:27" x14ac:dyDescent="0.25">
      <c r="A1347">
        <v>11</v>
      </c>
      <c r="B1347" t="str">
        <f t="shared" ref="B1347:B1410" si="147">IF(A1347&lt;=10,"1-10 hours",IF(A1347&lt;=20,"10-20 hours",IF(A1347&lt;=30,"20-30 hours","above 30 hours")))</f>
        <v>10-20 hours</v>
      </c>
      <c r="C1347">
        <v>84</v>
      </c>
      <c r="D1347" t="str">
        <f t="shared" ref="D1347:D1410" si="148">IF(C1347=100,"Perfect",
IF(C1347&gt;=90,"Very Good",
IF(C1347&gt;=80,"Good",
IF(C1347&gt;=70,"Fair",
IF(C1347&gt;=60,"Poor","Below 60")))))</f>
        <v>Good</v>
      </c>
      <c r="E1347" t="s">
        <v>21</v>
      </c>
      <c r="F1347" t="s">
        <v>24</v>
      </c>
      <c r="G1347" t="s">
        <v>23</v>
      </c>
      <c r="H1347">
        <v>6</v>
      </c>
      <c r="I1347" t="str">
        <f t="shared" ref="I1347:I1410" si="149">IF(H1347&lt;8,"&lt; 8 hours","≥ 8 hours")</f>
        <v>&lt; 8 hours</v>
      </c>
      <c r="J1347">
        <v>76</v>
      </c>
      <c r="K1347" t="s">
        <v>21</v>
      </c>
      <c r="L1347" t="s">
        <v>23</v>
      </c>
      <c r="M1347">
        <v>3</v>
      </c>
      <c r="N1347" t="str">
        <f t="shared" ref="N1347:N1410" si="150">IF(M1347=0,"No","Yes")</f>
        <v>Yes</v>
      </c>
      <c r="O1347" t="s">
        <v>20</v>
      </c>
      <c r="P1347" t="s">
        <v>21</v>
      </c>
      <c r="Q1347" t="s">
        <v>25</v>
      </c>
      <c r="R1347" t="s">
        <v>30</v>
      </c>
      <c r="S1347">
        <v>3</v>
      </c>
      <c r="T1347" t="str">
        <f t="shared" ref="T1347:T1410" si="151">IF(S1347&lt;=2,"Low (0-2 hours)",IF(S1347&lt;=4,"Moderate (2-4 hours)","High (4-6 hours)"))</f>
        <v>Moderate (2-4 hours)</v>
      </c>
      <c r="U1347" t="s">
        <v>22</v>
      </c>
      <c r="V1347" t="s">
        <v>27</v>
      </c>
      <c r="W1347" t="s">
        <v>32</v>
      </c>
      <c r="X1347" t="s">
        <v>33</v>
      </c>
      <c r="Y1347">
        <v>67</v>
      </c>
      <c r="Z1347">
        <f t="shared" ref="Z1347:Z1410" si="152">Y1347-J1347</f>
        <v>-9</v>
      </c>
      <c r="AA1347" t="str">
        <f t="shared" ref="AA1347:AA1410" si="153">IF(Z1347&gt;2,"Improved",IF(Z1347&lt;-2,"Deteriorated","Same"))</f>
        <v>Deteriorated</v>
      </c>
    </row>
    <row r="1348" spans="1:27" x14ac:dyDescent="0.25">
      <c r="A1348">
        <v>5</v>
      </c>
      <c r="B1348" t="str">
        <f t="shared" si="147"/>
        <v>1-10 hours</v>
      </c>
      <c r="C1348">
        <v>87</v>
      </c>
      <c r="D1348" t="str">
        <f t="shared" si="148"/>
        <v>Good</v>
      </c>
      <c r="E1348" t="s">
        <v>21</v>
      </c>
      <c r="F1348" t="s">
        <v>20</v>
      </c>
      <c r="G1348" t="s">
        <v>22</v>
      </c>
      <c r="H1348">
        <v>6</v>
      </c>
      <c r="I1348" t="str">
        <f t="shared" si="149"/>
        <v>&lt; 8 hours</v>
      </c>
      <c r="J1348">
        <v>86</v>
      </c>
      <c r="K1348" t="s">
        <v>24</v>
      </c>
      <c r="L1348" t="s">
        <v>23</v>
      </c>
      <c r="M1348">
        <v>2</v>
      </c>
      <c r="N1348" t="str">
        <f t="shared" si="150"/>
        <v>Yes</v>
      </c>
      <c r="O1348" t="s">
        <v>24</v>
      </c>
      <c r="P1348" t="s">
        <v>21</v>
      </c>
      <c r="Q1348" t="s">
        <v>25</v>
      </c>
      <c r="R1348" t="s">
        <v>26</v>
      </c>
      <c r="S1348">
        <v>3</v>
      </c>
      <c r="T1348" t="str">
        <f t="shared" si="151"/>
        <v>Moderate (2-4 hours)</v>
      </c>
      <c r="U1348" t="s">
        <v>22</v>
      </c>
      <c r="V1348" t="s">
        <v>35</v>
      </c>
      <c r="W1348" t="s">
        <v>28</v>
      </c>
      <c r="X1348" t="s">
        <v>33</v>
      </c>
      <c r="Y1348">
        <v>66</v>
      </c>
      <c r="Z1348">
        <f t="shared" si="152"/>
        <v>-20</v>
      </c>
      <c r="AA1348" t="str">
        <f t="shared" si="153"/>
        <v>Deteriorated</v>
      </c>
    </row>
    <row r="1349" spans="1:27" x14ac:dyDescent="0.25">
      <c r="A1349">
        <v>26</v>
      </c>
      <c r="B1349" t="str">
        <f t="shared" si="147"/>
        <v>20-30 hours</v>
      </c>
      <c r="C1349">
        <v>61</v>
      </c>
      <c r="D1349" t="str">
        <f t="shared" si="148"/>
        <v>Poor</v>
      </c>
      <c r="E1349" t="s">
        <v>21</v>
      </c>
      <c r="F1349" t="s">
        <v>24</v>
      </c>
      <c r="G1349" t="s">
        <v>23</v>
      </c>
      <c r="H1349">
        <v>9</v>
      </c>
      <c r="I1349" t="str">
        <f t="shared" si="149"/>
        <v>≥ 8 hours</v>
      </c>
      <c r="J1349">
        <v>95</v>
      </c>
      <c r="K1349" t="s">
        <v>24</v>
      </c>
      <c r="L1349" t="s">
        <v>23</v>
      </c>
      <c r="M1349">
        <v>0</v>
      </c>
      <c r="N1349" t="str">
        <f t="shared" si="150"/>
        <v>No</v>
      </c>
      <c r="O1349" t="s">
        <v>24</v>
      </c>
      <c r="P1349" t="s">
        <v>24</v>
      </c>
      <c r="Q1349" t="s">
        <v>36</v>
      </c>
      <c r="R1349" t="s">
        <v>30</v>
      </c>
      <c r="S1349">
        <v>6</v>
      </c>
      <c r="T1349" t="str">
        <f t="shared" si="151"/>
        <v>High (4-6 hours)</v>
      </c>
      <c r="U1349" t="s">
        <v>22</v>
      </c>
      <c r="V1349" t="s">
        <v>31</v>
      </c>
      <c r="W1349" t="s">
        <v>28</v>
      </c>
      <c r="X1349" t="s">
        <v>29</v>
      </c>
      <c r="Y1349">
        <v>67</v>
      </c>
      <c r="Z1349">
        <f t="shared" si="152"/>
        <v>-28</v>
      </c>
      <c r="AA1349" t="str">
        <f t="shared" si="153"/>
        <v>Deteriorated</v>
      </c>
    </row>
    <row r="1350" spans="1:27" x14ac:dyDescent="0.25">
      <c r="A1350">
        <v>12</v>
      </c>
      <c r="B1350" t="str">
        <f t="shared" si="147"/>
        <v>10-20 hours</v>
      </c>
      <c r="C1350">
        <v>72</v>
      </c>
      <c r="D1350" t="str">
        <f t="shared" si="148"/>
        <v>Fair</v>
      </c>
      <c r="E1350" t="s">
        <v>20</v>
      </c>
      <c r="F1350" t="s">
        <v>21</v>
      </c>
      <c r="G1350" t="s">
        <v>23</v>
      </c>
      <c r="H1350">
        <v>8</v>
      </c>
      <c r="I1350" t="str">
        <f t="shared" si="149"/>
        <v>≥ 8 hours</v>
      </c>
      <c r="J1350">
        <v>56</v>
      </c>
      <c r="K1350" t="s">
        <v>21</v>
      </c>
      <c r="L1350" t="s">
        <v>23</v>
      </c>
      <c r="M1350">
        <v>3</v>
      </c>
      <c r="N1350" t="str">
        <f t="shared" si="150"/>
        <v>Yes</v>
      </c>
      <c r="O1350" t="s">
        <v>20</v>
      </c>
      <c r="P1350" t="s">
        <v>24</v>
      </c>
      <c r="Q1350" t="s">
        <v>25</v>
      </c>
      <c r="R1350" t="s">
        <v>26</v>
      </c>
      <c r="S1350">
        <v>1</v>
      </c>
      <c r="T1350" t="str">
        <f t="shared" si="151"/>
        <v>Low (0-2 hours)</v>
      </c>
      <c r="U1350" t="s">
        <v>23</v>
      </c>
      <c r="V1350" t="s">
        <v>27</v>
      </c>
      <c r="W1350" t="s">
        <v>32</v>
      </c>
      <c r="X1350" t="s">
        <v>29</v>
      </c>
      <c r="Y1350">
        <v>62</v>
      </c>
      <c r="Z1350">
        <f t="shared" si="152"/>
        <v>6</v>
      </c>
      <c r="AA1350" t="str">
        <f t="shared" si="153"/>
        <v>Improved</v>
      </c>
    </row>
    <row r="1351" spans="1:27" x14ac:dyDescent="0.25">
      <c r="A1351">
        <v>19</v>
      </c>
      <c r="B1351" t="str">
        <f t="shared" si="147"/>
        <v>10-20 hours</v>
      </c>
      <c r="C1351">
        <v>86</v>
      </c>
      <c r="D1351" t="str">
        <f t="shared" si="148"/>
        <v>Good</v>
      </c>
      <c r="E1351" t="s">
        <v>24</v>
      </c>
      <c r="F1351" t="s">
        <v>20</v>
      </c>
      <c r="G1351" t="s">
        <v>22</v>
      </c>
      <c r="H1351">
        <v>6</v>
      </c>
      <c r="I1351" t="str">
        <f t="shared" si="149"/>
        <v>&lt; 8 hours</v>
      </c>
      <c r="J1351">
        <v>54</v>
      </c>
      <c r="K1351" t="s">
        <v>20</v>
      </c>
      <c r="L1351" t="s">
        <v>23</v>
      </c>
      <c r="M1351">
        <v>1</v>
      </c>
      <c r="N1351" t="str">
        <f t="shared" si="150"/>
        <v>Yes</v>
      </c>
      <c r="O1351" t="s">
        <v>21</v>
      </c>
      <c r="P1351" t="s">
        <v>21</v>
      </c>
      <c r="Q1351" t="s">
        <v>36</v>
      </c>
      <c r="R1351" t="s">
        <v>26</v>
      </c>
      <c r="S1351">
        <v>5</v>
      </c>
      <c r="T1351" t="str">
        <f t="shared" si="151"/>
        <v>High (4-6 hours)</v>
      </c>
      <c r="U1351" t="s">
        <v>22</v>
      </c>
      <c r="V1351" t="s">
        <v>35</v>
      </c>
      <c r="W1351" t="s">
        <v>28</v>
      </c>
      <c r="X1351" t="s">
        <v>29</v>
      </c>
      <c r="Y1351">
        <v>68</v>
      </c>
      <c r="Z1351">
        <f t="shared" si="152"/>
        <v>14</v>
      </c>
      <c r="AA1351" t="str">
        <f t="shared" si="153"/>
        <v>Improved</v>
      </c>
    </row>
    <row r="1352" spans="1:27" x14ac:dyDescent="0.25">
      <c r="A1352">
        <v>13</v>
      </c>
      <c r="B1352" t="str">
        <f t="shared" si="147"/>
        <v>10-20 hours</v>
      </c>
      <c r="C1352">
        <v>60</v>
      </c>
      <c r="D1352" t="str">
        <f t="shared" si="148"/>
        <v>Poor</v>
      </c>
      <c r="E1352" t="s">
        <v>24</v>
      </c>
      <c r="F1352" t="s">
        <v>24</v>
      </c>
      <c r="G1352" t="s">
        <v>23</v>
      </c>
      <c r="H1352">
        <v>7</v>
      </c>
      <c r="I1352" t="str">
        <f t="shared" si="149"/>
        <v>&lt; 8 hours</v>
      </c>
      <c r="J1352">
        <v>66</v>
      </c>
      <c r="K1352" t="s">
        <v>24</v>
      </c>
      <c r="L1352" t="s">
        <v>23</v>
      </c>
      <c r="M1352">
        <v>2</v>
      </c>
      <c r="N1352" t="str">
        <f t="shared" si="150"/>
        <v>Yes</v>
      </c>
      <c r="O1352" t="s">
        <v>20</v>
      </c>
      <c r="P1352" t="s">
        <v>24</v>
      </c>
      <c r="Q1352" t="s">
        <v>25</v>
      </c>
      <c r="R1352" t="s">
        <v>26</v>
      </c>
      <c r="S1352">
        <v>3</v>
      </c>
      <c r="T1352" t="str">
        <f t="shared" si="151"/>
        <v>Moderate (2-4 hours)</v>
      </c>
      <c r="U1352" t="s">
        <v>22</v>
      </c>
      <c r="V1352" t="s">
        <v>35</v>
      </c>
      <c r="W1352" t="s">
        <v>28</v>
      </c>
      <c r="X1352" t="s">
        <v>29</v>
      </c>
      <c r="Y1352">
        <v>62</v>
      </c>
      <c r="Z1352">
        <f t="shared" si="152"/>
        <v>-4</v>
      </c>
      <c r="AA1352" t="str">
        <f t="shared" si="153"/>
        <v>Deteriorated</v>
      </c>
    </row>
    <row r="1353" spans="1:27" x14ac:dyDescent="0.25">
      <c r="A1353">
        <v>9</v>
      </c>
      <c r="B1353" t="str">
        <f t="shared" si="147"/>
        <v>1-10 hours</v>
      </c>
      <c r="C1353">
        <v>61</v>
      </c>
      <c r="D1353" t="str">
        <f t="shared" si="148"/>
        <v>Poor</v>
      </c>
      <c r="E1353" t="s">
        <v>21</v>
      </c>
      <c r="F1353" t="s">
        <v>24</v>
      </c>
      <c r="G1353" t="s">
        <v>23</v>
      </c>
      <c r="H1353">
        <v>6</v>
      </c>
      <c r="I1353" t="str">
        <f t="shared" si="149"/>
        <v>&lt; 8 hours</v>
      </c>
      <c r="J1353">
        <v>77</v>
      </c>
      <c r="K1353" t="s">
        <v>20</v>
      </c>
      <c r="L1353" t="s">
        <v>22</v>
      </c>
      <c r="M1353">
        <v>1</v>
      </c>
      <c r="N1353" t="str">
        <f t="shared" si="150"/>
        <v>Yes</v>
      </c>
      <c r="O1353" t="s">
        <v>21</v>
      </c>
      <c r="P1353" t="s">
        <v>24</v>
      </c>
      <c r="Q1353" t="s">
        <v>36</v>
      </c>
      <c r="R1353" t="s">
        <v>34</v>
      </c>
      <c r="S1353">
        <v>2</v>
      </c>
      <c r="T1353" t="str">
        <f t="shared" si="151"/>
        <v>Low (0-2 hours)</v>
      </c>
      <c r="U1353" t="s">
        <v>22</v>
      </c>
      <c r="V1353" t="s">
        <v>27</v>
      </c>
      <c r="W1353" t="s">
        <v>28</v>
      </c>
      <c r="X1353" t="s">
        <v>29</v>
      </c>
      <c r="Y1353">
        <v>82</v>
      </c>
      <c r="Z1353">
        <f t="shared" si="152"/>
        <v>5</v>
      </c>
      <c r="AA1353" t="str">
        <f t="shared" si="153"/>
        <v>Improved</v>
      </c>
    </row>
    <row r="1354" spans="1:27" x14ac:dyDescent="0.25">
      <c r="A1354">
        <v>23</v>
      </c>
      <c r="B1354" t="str">
        <f t="shared" si="147"/>
        <v>20-30 hours</v>
      </c>
      <c r="C1354">
        <v>94</v>
      </c>
      <c r="D1354" t="str">
        <f t="shared" si="148"/>
        <v>Very Good</v>
      </c>
      <c r="E1354" t="s">
        <v>21</v>
      </c>
      <c r="F1354" t="s">
        <v>24</v>
      </c>
      <c r="G1354" t="s">
        <v>22</v>
      </c>
      <c r="H1354">
        <v>5</v>
      </c>
      <c r="I1354" t="str">
        <f t="shared" si="149"/>
        <v>&lt; 8 hours</v>
      </c>
      <c r="J1354">
        <v>55</v>
      </c>
      <c r="K1354" t="s">
        <v>21</v>
      </c>
      <c r="L1354" t="s">
        <v>23</v>
      </c>
      <c r="M1354">
        <v>2</v>
      </c>
      <c r="N1354" t="str">
        <f t="shared" si="150"/>
        <v>Yes</v>
      </c>
      <c r="O1354" t="s">
        <v>24</v>
      </c>
      <c r="P1354" t="s">
        <v>24</v>
      </c>
      <c r="Q1354" t="s">
        <v>25</v>
      </c>
      <c r="R1354" t="s">
        <v>26</v>
      </c>
      <c r="S1354">
        <v>2</v>
      </c>
      <c r="T1354" t="str">
        <f t="shared" si="151"/>
        <v>Low (0-2 hours)</v>
      </c>
      <c r="U1354" t="s">
        <v>23</v>
      </c>
      <c r="V1354" t="s">
        <v>27</v>
      </c>
      <c r="W1354" t="s">
        <v>28</v>
      </c>
      <c r="X1354" t="s">
        <v>29</v>
      </c>
      <c r="Y1354">
        <v>70</v>
      </c>
      <c r="Z1354">
        <f t="shared" si="152"/>
        <v>15</v>
      </c>
      <c r="AA1354" t="str">
        <f t="shared" si="153"/>
        <v>Improved</v>
      </c>
    </row>
    <row r="1355" spans="1:27" x14ac:dyDescent="0.25">
      <c r="A1355">
        <v>25</v>
      </c>
      <c r="B1355" t="str">
        <f t="shared" si="147"/>
        <v>20-30 hours</v>
      </c>
      <c r="C1355">
        <v>87</v>
      </c>
      <c r="D1355" t="str">
        <f t="shared" si="148"/>
        <v>Good</v>
      </c>
      <c r="E1355" t="s">
        <v>21</v>
      </c>
      <c r="F1355" t="s">
        <v>24</v>
      </c>
      <c r="G1355" t="s">
        <v>22</v>
      </c>
      <c r="H1355">
        <v>7</v>
      </c>
      <c r="I1355" t="str">
        <f t="shared" si="149"/>
        <v>&lt; 8 hours</v>
      </c>
      <c r="J1355">
        <v>86</v>
      </c>
      <c r="K1355" t="s">
        <v>24</v>
      </c>
      <c r="L1355" t="s">
        <v>23</v>
      </c>
      <c r="M1355">
        <v>4</v>
      </c>
      <c r="N1355" t="str">
        <f t="shared" si="150"/>
        <v>Yes</v>
      </c>
      <c r="O1355" t="s">
        <v>24</v>
      </c>
      <c r="P1355" t="s">
        <v>20</v>
      </c>
      <c r="Q1355" t="s">
        <v>36</v>
      </c>
      <c r="R1355" t="s">
        <v>30</v>
      </c>
      <c r="S1355">
        <v>2</v>
      </c>
      <c r="T1355" t="str">
        <f t="shared" si="151"/>
        <v>Low (0-2 hours)</v>
      </c>
      <c r="U1355" t="s">
        <v>22</v>
      </c>
      <c r="V1355" t="s">
        <v>31</v>
      </c>
      <c r="W1355" t="s">
        <v>28</v>
      </c>
      <c r="X1355" t="s">
        <v>29</v>
      </c>
      <c r="Y1355">
        <v>72</v>
      </c>
      <c r="Z1355">
        <f t="shared" si="152"/>
        <v>-14</v>
      </c>
      <c r="AA1355" t="str">
        <f t="shared" si="153"/>
        <v>Deteriorated</v>
      </c>
    </row>
    <row r="1356" spans="1:27" x14ac:dyDescent="0.25">
      <c r="A1356">
        <v>17</v>
      </c>
      <c r="B1356" t="str">
        <f t="shared" si="147"/>
        <v>10-20 hours</v>
      </c>
      <c r="C1356">
        <v>71</v>
      </c>
      <c r="D1356" t="str">
        <f t="shared" si="148"/>
        <v>Fair</v>
      </c>
      <c r="E1356" t="s">
        <v>20</v>
      </c>
      <c r="F1356" t="s">
        <v>21</v>
      </c>
      <c r="G1356" t="s">
        <v>23</v>
      </c>
      <c r="H1356">
        <v>6</v>
      </c>
      <c r="I1356" t="str">
        <f t="shared" si="149"/>
        <v>&lt; 8 hours</v>
      </c>
      <c r="J1356">
        <v>78</v>
      </c>
      <c r="K1356" t="s">
        <v>20</v>
      </c>
      <c r="L1356" t="s">
        <v>23</v>
      </c>
      <c r="M1356">
        <v>0</v>
      </c>
      <c r="N1356" t="str">
        <f t="shared" si="150"/>
        <v>No</v>
      </c>
      <c r="O1356" t="s">
        <v>24</v>
      </c>
      <c r="P1356" t="s">
        <v>24</v>
      </c>
      <c r="Q1356" t="s">
        <v>25</v>
      </c>
      <c r="R1356" t="s">
        <v>26</v>
      </c>
      <c r="S1356">
        <v>4</v>
      </c>
      <c r="T1356" t="str">
        <f t="shared" si="151"/>
        <v>Moderate (2-4 hours)</v>
      </c>
      <c r="U1356" t="s">
        <v>22</v>
      </c>
      <c r="V1356" t="s">
        <v>31</v>
      </c>
      <c r="W1356" t="s">
        <v>28</v>
      </c>
      <c r="X1356" t="s">
        <v>33</v>
      </c>
      <c r="Y1356">
        <v>64</v>
      </c>
      <c r="Z1356">
        <f t="shared" si="152"/>
        <v>-14</v>
      </c>
      <c r="AA1356" t="str">
        <f t="shared" si="153"/>
        <v>Deteriorated</v>
      </c>
    </row>
    <row r="1357" spans="1:27" x14ac:dyDescent="0.25">
      <c r="A1357">
        <v>4</v>
      </c>
      <c r="B1357" t="str">
        <f t="shared" si="147"/>
        <v>1-10 hours</v>
      </c>
      <c r="C1357">
        <v>88</v>
      </c>
      <c r="D1357" t="str">
        <f t="shared" si="148"/>
        <v>Good</v>
      </c>
      <c r="E1357" t="s">
        <v>24</v>
      </c>
      <c r="F1357" t="s">
        <v>21</v>
      </c>
      <c r="G1357" t="s">
        <v>22</v>
      </c>
      <c r="H1357">
        <v>6</v>
      </c>
      <c r="I1357" t="str">
        <f t="shared" si="149"/>
        <v>&lt; 8 hours</v>
      </c>
      <c r="J1357">
        <v>87</v>
      </c>
      <c r="K1357" t="s">
        <v>20</v>
      </c>
      <c r="L1357" t="s">
        <v>23</v>
      </c>
      <c r="M1357">
        <v>1</v>
      </c>
      <c r="N1357" t="str">
        <f t="shared" si="150"/>
        <v>Yes</v>
      </c>
      <c r="O1357" t="s">
        <v>24</v>
      </c>
      <c r="P1357" t="s">
        <v>21</v>
      </c>
      <c r="Q1357" t="s">
        <v>25</v>
      </c>
      <c r="R1357" t="s">
        <v>34</v>
      </c>
      <c r="S1357">
        <v>4</v>
      </c>
      <c r="T1357" t="str">
        <f t="shared" si="151"/>
        <v>Moderate (2-4 hours)</v>
      </c>
      <c r="U1357" t="s">
        <v>22</v>
      </c>
      <c r="V1357" t="s">
        <v>31</v>
      </c>
      <c r="W1357" t="s">
        <v>28</v>
      </c>
      <c r="X1357" t="s">
        <v>29</v>
      </c>
      <c r="Y1357">
        <v>66</v>
      </c>
      <c r="Z1357">
        <f t="shared" si="152"/>
        <v>-21</v>
      </c>
      <c r="AA1357" t="str">
        <f t="shared" si="153"/>
        <v>Deteriorated</v>
      </c>
    </row>
    <row r="1358" spans="1:27" x14ac:dyDescent="0.25">
      <c r="A1358">
        <v>17</v>
      </c>
      <c r="B1358" t="str">
        <f t="shared" si="147"/>
        <v>10-20 hours</v>
      </c>
      <c r="C1358">
        <v>92</v>
      </c>
      <c r="D1358" t="str">
        <f t="shared" si="148"/>
        <v>Very Good</v>
      </c>
      <c r="E1358" t="s">
        <v>24</v>
      </c>
      <c r="F1358" t="s">
        <v>24</v>
      </c>
      <c r="G1358" t="s">
        <v>23</v>
      </c>
      <c r="H1358">
        <v>9</v>
      </c>
      <c r="I1358" t="str">
        <f t="shared" si="149"/>
        <v>≥ 8 hours</v>
      </c>
      <c r="J1358">
        <v>68</v>
      </c>
      <c r="K1358" t="s">
        <v>21</v>
      </c>
      <c r="L1358" t="s">
        <v>23</v>
      </c>
      <c r="M1358">
        <v>0</v>
      </c>
      <c r="N1358" t="str">
        <f t="shared" si="150"/>
        <v>No</v>
      </c>
      <c r="O1358" t="s">
        <v>24</v>
      </c>
      <c r="P1358" t="s">
        <v>20</v>
      </c>
      <c r="Q1358" t="s">
        <v>36</v>
      </c>
      <c r="R1358" t="s">
        <v>26</v>
      </c>
      <c r="S1358">
        <v>3</v>
      </c>
      <c r="T1358" t="str">
        <f t="shared" si="151"/>
        <v>Moderate (2-4 hours)</v>
      </c>
      <c r="U1358" t="s">
        <v>22</v>
      </c>
      <c r="V1358" t="s">
        <v>31</v>
      </c>
      <c r="W1358" t="s">
        <v>28</v>
      </c>
      <c r="X1358" t="s">
        <v>33</v>
      </c>
      <c r="Y1358">
        <v>68</v>
      </c>
      <c r="Z1358">
        <f t="shared" si="152"/>
        <v>0</v>
      </c>
      <c r="AA1358" t="str">
        <f t="shared" si="153"/>
        <v>Same</v>
      </c>
    </row>
    <row r="1359" spans="1:27" x14ac:dyDescent="0.25">
      <c r="A1359">
        <v>22</v>
      </c>
      <c r="B1359" t="str">
        <f t="shared" si="147"/>
        <v>20-30 hours</v>
      </c>
      <c r="C1359">
        <v>72</v>
      </c>
      <c r="D1359" t="str">
        <f t="shared" si="148"/>
        <v>Fair</v>
      </c>
      <c r="E1359" t="s">
        <v>20</v>
      </c>
      <c r="F1359" t="s">
        <v>24</v>
      </c>
      <c r="G1359" t="s">
        <v>22</v>
      </c>
      <c r="H1359">
        <v>6</v>
      </c>
      <c r="I1359" t="str">
        <f t="shared" si="149"/>
        <v>&lt; 8 hours</v>
      </c>
      <c r="J1359">
        <v>70</v>
      </c>
      <c r="K1359" t="s">
        <v>20</v>
      </c>
      <c r="L1359" t="s">
        <v>23</v>
      </c>
      <c r="M1359">
        <v>1</v>
      </c>
      <c r="N1359" t="str">
        <f t="shared" si="150"/>
        <v>Yes</v>
      </c>
      <c r="O1359" t="s">
        <v>21</v>
      </c>
      <c r="P1359" t="s">
        <v>24</v>
      </c>
      <c r="Q1359" t="s">
        <v>25</v>
      </c>
      <c r="R1359" t="s">
        <v>34</v>
      </c>
      <c r="S1359">
        <v>3</v>
      </c>
      <c r="T1359" t="str">
        <f t="shared" si="151"/>
        <v>Moderate (2-4 hours)</v>
      </c>
      <c r="U1359" t="s">
        <v>22</v>
      </c>
      <c r="V1359" t="s">
        <v>35</v>
      </c>
      <c r="W1359" t="s">
        <v>37</v>
      </c>
      <c r="X1359" t="s">
        <v>29</v>
      </c>
      <c r="Y1359">
        <v>64</v>
      </c>
      <c r="Z1359">
        <f t="shared" si="152"/>
        <v>-6</v>
      </c>
      <c r="AA1359" t="str">
        <f t="shared" si="153"/>
        <v>Deteriorated</v>
      </c>
    </row>
    <row r="1360" spans="1:27" x14ac:dyDescent="0.25">
      <c r="A1360">
        <v>11</v>
      </c>
      <c r="B1360" t="str">
        <f t="shared" si="147"/>
        <v>10-20 hours</v>
      </c>
      <c r="C1360">
        <v>61</v>
      </c>
      <c r="D1360" t="str">
        <f t="shared" si="148"/>
        <v>Poor</v>
      </c>
      <c r="E1360" t="s">
        <v>20</v>
      </c>
      <c r="F1360" t="s">
        <v>24</v>
      </c>
      <c r="G1360" t="s">
        <v>23</v>
      </c>
      <c r="H1360">
        <v>7</v>
      </c>
      <c r="I1360" t="str">
        <f t="shared" si="149"/>
        <v>&lt; 8 hours</v>
      </c>
      <c r="J1360">
        <v>90</v>
      </c>
      <c r="K1360" t="s">
        <v>21</v>
      </c>
      <c r="L1360" t="s">
        <v>23</v>
      </c>
      <c r="M1360">
        <v>0</v>
      </c>
      <c r="N1360" t="str">
        <f t="shared" si="150"/>
        <v>No</v>
      </c>
      <c r="O1360" t="s">
        <v>24</v>
      </c>
      <c r="P1360" t="s">
        <v>21</v>
      </c>
      <c r="Q1360" t="s">
        <v>25</v>
      </c>
      <c r="R1360" t="s">
        <v>34</v>
      </c>
      <c r="S1360">
        <v>3</v>
      </c>
      <c r="T1360" t="str">
        <f t="shared" si="151"/>
        <v>Moderate (2-4 hours)</v>
      </c>
      <c r="U1360" t="s">
        <v>22</v>
      </c>
      <c r="V1360" t="s">
        <v>27</v>
      </c>
      <c r="W1360" t="s">
        <v>28</v>
      </c>
      <c r="X1360" t="s">
        <v>33</v>
      </c>
      <c r="Y1360">
        <v>61</v>
      </c>
      <c r="Z1360">
        <f t="shared" si="152"/>
        <v>-29</v>
      </c>
      <c r="AA1360" t="str">
        <f t="shared" si="153"/>
        <v>Deteriorated</v>
      </c>
    </row>
    <row r="1361" spans="1:27" x14ac:dyDescent="0.25">
      <c r="A1361">
        <v>21</v>
      </c>
      <c r="B1361" t="str">
        <f t="shared" si="147"/>
        <v>20-30 hours</v>
      </c>
      <c r="C1361">
        <v>97</v>
      </c>
      <c r="D1361" t="str">
        <f t="shared" si="148"/>
        <v>Very Good</v>
      </c>
      <c r="E1361" t="s">
        <v>24</v>
      </c>
      <c r="F1361" t="s">
        <v>24</v>
      </c>
      <c r="G1361" t="s">
        <v>23</v>
      </c>
      <c r="H1361">
        <v>9</v>
      </c>
      <c r="I1361" t="str">
        <f t="shared" si="149"/>
        <v>≥ 8 hours</v>
      </c>
      <c r="J1361">
        <v>63</v>
      </c>
      <c r="K1361" t="s">
        <v>24</v>
      </c>
      <c r="L1361" t="s">
        <v>23</v>
      </c>
      <c r="M1361">
        <v>0</v>
      </c>
      <c r="N1361" t="str">
        <f t="shared" si="150"/>
        <v>No</v>
      </c>
      <c r="O1361" t="s">
        <v>24</v>
      </c>
      <c r="P1361" t="s">
        <v>24</v>
      </c>
      <c r="Q1361" t="s">
        <v>25</v>
      </c>
      <c r="R1361" t="s">
        <v>26</v>
      </c>
      <c r="S1361">
        <v>1</v>
      </c>
      <c r="T1361" t="str">
        <f t="shared" si="151"/>
        <v>Low (0-2 hours)</v>
      </c>
      <c r="U1361" t="s">
        <v>22</v>
      </c>
      <c r="V1361" t="s">
        <v>27</v>
      </c>
      <c r="W1361" t="s">
        <v>32</v>
      </c>
      <c r="X1361" t="s">
        <v>29</v>
      </c>
      <c r="Y1361">
        <v>69</v>
      </c>
      <c r="Z1361">
        <f t="shared" si="152"/>
        <v>6</v>
      </c>
      <c r="AA1361" t="str">
        <f t="shared" si="153"/>
        <v>Improved</v>
      </c>
    </row>
    <row r="1362" spans="1:27" x14ac:dyDescent="0.25">
      <c r="A1362">
        <v>20</v>
      </c>
      <c r="B1362" t="str">
        <f t="shared" si="147"/>
        <v>10-20 hours</v>
      </c>
      <c r="C1362">
        <v>74</v>
      </c>
      <c r="D1362" t="str">
        <f t="shared" si="148"/>
        <v>Fair</v>
      </c>
      <c r="E1362" t="s">
        <v>21</v>
      </c>
      <c r="F1362" t="s">
        <v>21</v>
      </c>
      <c r="G1362" t="s">
        <v>22</v>
      </c>
      <c r="H1362">
        <v>7</v>
      </c>
      <c r="I1362" t="str">
        <f t="shared" si="149"/>
        <v>&lt; 8 hours</v>
      </c>
      <c r="J1362">
        <v>69</v>
      </c>
      <c r="K1362" t="s">
        <v>20</v>
      </c>
      <c r="L1362" t="s">
        <v>23</v>
      </c>
      <c r="M1362">
        <v>2</v>
      </c>
      <c r="N1362" t="str">
        <f t="shared" si="150"/>
        <v>Yes</v>
      </c>
      <c r="O1362" t="s">
        <v>21</v>
      </c>
      <c r="P1362" t="s">
        <v>21</v>
      </c>
      <c r="Q1362" t="s">
        <v>36</v>
      </c>
      <c r="R1362" t="s">
        <v>34</v>
      </c>
      <c r="S1362">
        <v>2</v>
      </c>
      <c r="T1362" t="str">
        <f t="shared" si="151"/>
        <v>Low (0-2 hours)</v>
      </c>
      <c r="U1362" t="s">
        <v>22</v>
      </c>
      <c r="V1362" t="s">
        <v>31</v>
      </c>
      <c r="W1362" t="s">
        <v>28</v>
      </c>
      <c r="X1362" t="s">
        <v>29</v>
      </c>
      <c r="Y1362">
        <v>68</v>
      </c>
      <c r="Z1362">
        <f t="shared" si="152"/>
        <v>-1</v>
      </c>
      <c r="AA1362" t="str">
        <f t="shared" si="153"/>
        <v>Same</v>
      </c>
    </row>
    <row r="1363" spans="1:27" x14ac:dyDescent="0.25">
      <c r="A1363">
        <v>23</v>
      </c>
      <c r="B1363" t="str">
        <f t="shared" si="147"/>
        <v>20-30 hours</v>
      </c>
      <c r="C1363">
        <v>64</v>
      </c>
      <c r="D1363" t="str">
        <f t="shared" si="148"/>
        <v>Poor</v>
      </c>
      <c r="E1363" t="s">
        <v>24</v>
      </c>
      <c r="F1363" t="s">
        <v>24</v>
      </c>
      <c r="G1363" t="s">
        <v>22</v>
      </c>
      <c r="H1363">
        <v>6</v>
      </c>
      <c r="I1363" t="str">
        <f t="shared" si="149"/>
        <v>&lt; 8 hours</v>
      </c>
      <c r="J1363">
        <v>51</v>
      </c>
      <c r="K1363" t="s">
        <v>24</v>
      </c>
      <c r="L1363" t="s">
        <v>23</v>
      </c>
      <c r="M1363">
        <v>1</v>
      </c>
      <c r="N1363" t="str">
        <f t="shared" si="150"/>
        <v>Yes</v>
      </c>
      <c r="O1363" t="s">
        <v>24</v>
      </c>
      <c r="P1363" t="s">
        <v>24</v>
      </c>
      <c r="Q1363" t="s">
        <v>25</v>
      </c>
      <c r="R1363" t="s">
        <v>26</v>
      </c>
      <c r="S1363">
        <v>5</v>
      </c>
      <c r="T1363" t="str">
        <f t="shared" si="151"/>
        <v>High (4-6 hours)</v>
      </c>
      <c r="U1363" t="s">
        <v>22</v>
      </c>
      <c r="V1363" t="s">
        <v>31</v>
      </c>
      <c r="W1363" t="s">
        <v>28</v>
      </c>
      <c r="X1363" t="s">
        <v>29</v>
      </c>
      <c r="Y1363">
        <v>64</v>
      </c>
      <c r="Z1363">
        <f t="shared" si="152"/>
        <v>13</v>
      </c>
      <c r="AA1363" t="str">
        <f t="shared" si="153"/>
        <v>Improved</v>
      </c>
    </row>
    <row r="1364" spans="1:27" x14ac:dyDescent="0.25">
      <c r="A1364">
        <v>21</v>
      </c>
      <c r="B1364" t="str">
        <f t="shared" si="147"/>
        <v>20-30 hours</v>
      </c>
      <c r="C1364">
        <v>80</v>
      </c>
      <c r="D1364" t="str">
        <f t="shared" si="148"/>
        <v>Good</v>
      </c>
      <c r="E1364" t="s">
        <v>24</v>
      </c>
      <c r="F1364" t="s">
        <v>21</v>
      </c>
      <c r="G1364" t="s">
        <v>22</v>
      </c>
      <c r="H1364">
        <v>7</v>
      </c>
      <c r="I1364" t="str">
        <f t="shared" si="149"/>
        <v>&lt; 8 hours</v>
      </c>
      <c r="J1364">
        <v>78</v>
      </c>
      <c r="K1364" t="s">
        <v>24</v>
      </c>
      <c r="L1364" t="s">
        <v>23</v>
      </c>
      <c r="M1364">
        <v>1</v>
      </c>
      <c r="N1364" t="str">
        <f t="shared" si="150"/>
        <v>Yes</v>
      </c>
      <c r="O1364" t="s">
        <v>20</v>
      </c>
      <c r="P1364" t="s">
        <v>21</v>
      </c>
      <c r="Q1364" t="s">
        <v>36</v>
      </c>
      <c r="R1364" t="s">
        <v>30</v>
      </c>
      <c r="S1364">
        <v>4</v>
      </c>
      <c r="T1364" t="str">
        <f t="shared" si="151"/>
        <v>Moderate (2-4 hours)</v>
      </c>
      <c r="U1364" t="s">
        <v>22</v>
      </c>
      <c r="V1364" t="s">
        <v>27</v>
      </c>
      <c r="W1364" t="s">
        <v>32</v>
      </c>
      <c r="X1364" t="s">
        <v>33</v>
      </c>
      <c r="Y1364">
        <v>67</v>
      </c>
      <c r="Z1364">
        <f t="shared" si="152"/>
        <v>-11</v>
      </c>
      <c r="AA1364" t="str">
        <f t="shared" si="153"/>
        <v>Deteriorated</v>
      </c>
    </row>
    <row r="1365" spans="1:27" x14ac:dyDescent="0.25">
      <c r="A1365">
        <v>14</v>
      </c>
      <c r="B1365" t="str">
        <f t="shared" si="147"/>
        <v>10-20 hours</v>
      </c>
      <c r="C1365">
        <v>91</v>
      </c>
      <c r="D1365" t="str">
        <f t="shared" si="148"/>
        <v>Very Good</v>
      </c>
      <c r="E1365" t="s">
        <v>24</v>
      </c>
      <c r="F1365" t="s">
        <v>24</v>
      </c>
      <c r="G1365" t="s">
        <v>23</v>
      </c>
      <c r="H1365">
        <v>8</v>
      </c>
      <c r="I1365" t="str">
        <f t="shared" si="149"/>
        <v>≥ 8 hours</v>
      </c>
      <c r="J1365">
        <v>93</v>
      </c>
      <c r="K1365" t="s">
        <v>24</v>
      </c>
      <c r="L1365" t="s">
        <v>23</v>
      </c>
      <c r="M1365">
        <v>0</v>
      </c>
      <c r="N1365" t="str">
        <f t="shared" si="150"/>
        <v>No</v>
      </c>
      <c r="O1365" t="s">
        <v>24</v>
      </c>
      <c r="P1365" t="s">
        <v>24</v>
      </c>
      <c r="Q1365" t="s">
        <v>25</v>
      </c>
      <c r="R1365" t="s">
        <v>34</v>
      </c>
      <c r="S1365">
        <v>3</v>
      </c>
      <c r="T1365" t="str">
        <f t="shared" si="151"/>
        <v>Moderate (2-4 hours)</v>
      </c>
      <c r="U1365" t="s">
        <v>22</v>
      </c>
      <c r="V1365" t="s">
        <v>27</v>
      </c>
      <c r="W1365" t="s">
        <v>32</v>
      </c>
      <c r="X1365" t="s">
        <v>29</v>
      </c>
      <c r="Y1365">
        <v>67</v>
      </c>
      <c r="Z1365">
        <f t="shared" si="152"/>
        <v>-26</v>
      </c>
      <c r="AA1365" t="str">
        <f t="shared" si="153"/>
        <v>Deteriorated</v>
      </c>
    </row>
    <row r="1366" spans="1:27" x14ac:dyDescent="0.25">
      <c r="A1366">
        <v>27</v>
      </c>
      <c r="B1366" t="str">
        <f t="shared" si="147"/>
        <v>20-30 hours</v>
      </c>
      <c r="C1366">
        <v>69</v>
      </c>
      <c r="D1366" t="str">
        <f t="shared" si="148"/>
        <v>Poor</v>
      </c>
      <c r="E1366" t="s">
        <v>24</v>
      </c>
      <c r="F1366" t="s">
        <v>24</v>
      </c>
      <c r="G1366" t="s">
        <v>22</v>
      </c>
      <c r="H1366">
        <v>8</v>
      </c>
      <c r="I1366" t="str">
        <f t="shared" si="149"/>
        <v>≥ 8 hours</v>
      </c>
      <c r="J1366">
        <v>51</v>
      </c>
      <c r="K1366" t="s">
        <v>24</v>
      </c>
      <c r="L1366" t="s">
        <v>23</v>
      </c>
      <c r="M1366">
        <v>1</v>
      </c>
      <c r="N1366" t="str">
        <f t="shared" si="150"/>
        <v>Yes</v>
      </c>
      <c r="O1366" t="s">
        <v>21</v>
      </c>
      <c r="P1366" t="s">
        <v>24</v>
      </c>
      <c r="Q1366" t="s">
        <v>25</v>
      </c>
      <c r="R1366" t="s">
        <v>30</v>
      </c>
      <c r="S1366">
        <v>2</v>
      </c>
      <c r="T1366" t="str">
        <f t="shared" si="151"/>
        <v>Low (0-2 hours)</v>
      </c>
      <c r="U1366" t="s">
        <v>22</v>
      </c>
      <c r="V1366" t="s">
        <v>27</v>
      </c>
      <c r="W1366" t="s">
        <v>28</v>
      </c>
      <c r="X1366" t="s">
        <v>29</v>
      </c>
      <c r="Y1366">
        <v>65</v>
      </c>
      <c r="Z1366">
        <f t="shared" si="152"/>
        <v>14</v>
      </c>
      <c r="AA1366" t="str">
        <f t="shared" si="153"/>
        <v>Improved</v>
      </c>
    </row>
    <row r="1367" spans="1:27" x14ac:dyDescent="0.25">
      <c r="A1367">
        <v>19</v>
      </c>
      <c r="B1367" t="str">
        <f t="shared" si="147"/>
        <v>10-20 hours</v>
      </c>
      <c r="C1367">
        <v>71</v>
      </c>
      <c r="D1367" t="str">
        <f t="shared" si="148"/>
        <v>Fair</v>
      </c>
      <c r="E1367" t="s">
        <v>21</v>
      </c>
      <c r="F1367" t="s">
        <v>24</v>
      </c>
      <c r="G1367" t="s">
        <v>23</v>
      </c>
      <c r="H1367">
        <v>10</v>
      </c>
      <c r="I1367" t="str">
        <f t="shared" si="149"/>
        <v>≥ 8 hours</v>
      </c>
      <c r="J1367">
        <v>81</v>
      </c>
      <c r="K1367" t="s">
        <v>24</v>
      </c>
      <c r="L1367" t="s">
        <v>23</v>
      </c>
      <c r="M1367">
        <v>2</v>
      </c>
      <c r="N1367" t="str">
        <f t="shared" si="150"/>
        <v>Yes</v>
      </c>
      <c r="O1367" t="s">
        <v>24</v>
      </c>
      <c r="P1367" t="s">
        <v>21</v>
      </c>
      <c r="Q1367" t="s">
        <v>25</v>
      </c>
      <c r="R1367" t="s">
        <v>26</v>
      </c>
      <c r="S1367">
        <v>3</v>
      </c>
      <c r="T1367" t="str">
        <f t="shared" si="151"/>
        <v>Moderate (2-4 hours)</v>
      </c>
      <c r="U1367" t="s">
        <v>22</v>
      </c>
      <c r="V1367" t="s">
        <v>27</v>
      </c>
      <c r="W1367" t="s">
        <v>28</v>
      </c>
      <c r="X1367" t="s">
        <v>33</v>
      </c>
      <c r="Y1367">
        <v>68</v>
      </c>
      <c r="Z1367">
        <f t="shared" si="152"/>
        <v>-13</v>
      </c>
      <c r="AA1367" t="str">
        <f t="shared" si="153"/>
        <v>Deteriorated</v>
      </c>
    </row>
    <row r="1368" spans="1:27" x14ac:dyDescent="0.25">
      <c r="A1368">
        <v>20</v>
      </c>
      <c r="B1368" t="str">
        <f t="shared" si="147"/>
        <v>10-20 hours</v>
      </c>
      <c r="C1368">
        <v>70</v>
      </c>
      <c r="D1368" t="str">
        <f t="shared" si="148"/>
        <v>Fair</v>
      </c>
      <c r="E1368" t="s">
        <v>24</v>
      </c>
      <c r="F1368" t="s">
        <v>21</v>
      </c>
      <c r="G1368" t="s">
        <v>23</v>
      </c>
      <c r="H1368">
        <v>6</v>
      </c>
      <c r="I1368" t="str">
        <f t="shared" si="149"/>
        <v>&lt; 8 hours</v>
      </c>
      <c r="J1368">
        <v>92</v>
      </c>
      <c r="K1368" t="s">
        <v>24</v>
      </c>
      <c r="L1368" t="s">
        <v>23</v>
      </c>
      <c r="M1368">
        <v>2</v>
      </c>
      <c r="N1368" t="str">
        <f t="shared" si="150"/>
        <v>Yes</v>
      </c>
      <c r="O1368" t="s">
        <v>24</v>
      </c>
      <c r="P1368" t="s">
        <v>20</v>
      </c>
      <c r="Q1368" t="s">
        <v>25</v>
      </c>
      <c r="R1368" t="s">
        <v>26</v>
      </c>
      <c r="S1368">
        <v>3</v>
      </c>
      <c r="T1368" t="str">
        <f t="shared" si="151"/>
        <v>Moderate (2-4 hours)</v>
      </c>
      <c r="U1368" t="s">
        <v>22</v>
      </c>
      <c r="V1368" t="s">
        <v>27</v>
      </c>
      <c r="W1368" t="s">
        <v>28</v>
      </c>
      <c r="X1368" t="s">
        <v>29</v>
      </c>
      <c r="Y1368">
        <v>67</v>
      </c>
      <c r="Z1368">
        <f t="shared" si="152"/>
        <v>-25</v>
      </c>
      <c r="AA1368" t="str">
        <f t="shared" si="153"/>
        <v>Deteriorated</v>
      </c>
    </row>
    <row r="1369" spans="1:27" x14ac:dyDescent="0.25">
      <c r="A1369">
        <v>14</v>
      </c>
      <c r="B1369" t="str">
        <f t="shared" si="147"/>
        <v>10-20 hours</v>
      </c>
      <c r="C1369">
        <v>100</v>
      </c>
      <c r="D1369" t="str">
        <f t="shared" si="148"/>
        <v>Perfect</v>
      </c>
      <c r="E1369" t="s">
        <v>20</v>
      </c>
      <c r="F1369" t="s">
        <v>24</v>
      </c>
      <c r="G1369" t="s">
        <v>22</v>
      </c>
      <c r="H1369">
        <v>7</v>
      </c>
      <c r="I1369" t="str">
        <f t="shared" si="149"/>
        <v>&lt; 8 hours</v>
      </c>
      <c r="J1369">
        <v>75</v>
      </c>
      <c r="K1369" t="s">
        <v>20</v>
      </c>
      <c r="L1369" t="s">
        <v>23</v>
      </c>
      <c r="M1369">
        <v>1</v>
      </c>
      <c r="N1369" t="str">
        <f t="shared" si="150"/>
        <v>Yes</v>
      </c>
      <c r="O1369" t="s">
        <v>20</v>
      </c>
      <c r="P1369" t="s">
        <v>45</v>
      </c>
      <c r="Q1369" t="s">
        <v>25</v>
      </c>
      <c r="R1369" t="s">
        <v>26</v>
      </c>
      <c r="S1369">
        <v>3</v>
      </c>
      <c r="T1369" t="str">
        <f t="shared" si="151"/>
        <v>Moderate (2-4 hours)</v>
      </c>
      <c r="U1369" t="s">
        <v>22</v>
      </c>
      <c r="V1369" t="s">
        <v>35</v>
      </c>
      <c r="W1369" t="s">
        <v>32</v>
      </c>
      <c r="X1369" t="s">
        <v>29</v>
      </c>
      <c r="Y1369">
        <v>67</v>
      </c>
      <c r="Z1369">
        <f t="shared" si="152"/>
        <v>-8</v>
      </c>
      <c r="AA1369" t="str">
        <f t="shared" si="153"/>
        <v>Deteriorated</v>
      </c>
    </row>
    <row r="1370" spans="1:27" x14ac:dyDescent="0.25">
      <c r="A1370">
        <v>17</v>
      </c>
      <c r="B1370" t="str">
        <f t="shared" si="147"/>
        <v>10-20 hours</v>
      </c>
      <c r="C1370">
        <v>68</v>
      </c>
      <c r="D1370" t="str">
        <f t="shared" si="148"/>
        <v>Poor</v>
      </c>
      <c r="E1370" t="s">
        <v>24</v>
      </c>
      <c r="F1370" t="s">
        <v>21</v>
      </c>
      <c r="G1370" t="s">
        <v>23</v>
      </c>
      <c r="H1370">
        <v>5</v>
      </c>
      <c r="I1370" t="str">
        <f t="shared" si="149"/>
        <v>&lt; 8 hours</v>
      </c>
      <c r="J1370">
        <v>66</v>
      </c>
      <c r="K1370" t="s">
        <v>24</v>
      </c>
      <c r="L1370" t="s">
        <v>23</v>
      </c>
      <c r="M1370">
        <v>1</v>
      </c>
      <c r="N1370" t="str">
        <f t="shared" si="150"/>
        <v>Yes</v>
      </c>
      <c r="O1370" t="s">
        <v>21</v>
      </c>
      <c r="P1370" t="s">
        <v>24</v>
      </c>
      <c r="Q1370" t="s">
        <v>25</v>
      </c>
      <c r="R1370" t="s">
        <v>30</v>
      </c>
      <c r="S1370">
        <v>4</v>
      </c>
      <c r="T1370" t="str">
        <f t="shared" si="151"/>
        <v>Moderate (2-4 hours)</v>
      </c>
      <c r="U1370" t="s">
        <v>22</v>
      </c>
      <c r="V1370" t="s">
        <v>27</v>
      </c>
      <c r="W1370" t="s">
        <v>28</v>
      </c>
      <c r="X1370" t="s">
        <v>29</v>
      </c>
      <c r="Y1370">
        <v>64</v>
      </c>
      <c r="Z1370">
        <f t="shared" si="152"/>
        <v>-2</v>
      </c>
      <c r="AA1370" t="str">
        <f t="shared" si="153"/>
        <v>Same</v>
      </c>
    </row>
    <row r="1371" spans="1:27" x14ac:dyDescent="0.25">
      <c r="A1371">
        <v>15</v>
      </c>
      <c r="B1371" t="str">
        <f t="shared" si="147"/>
        <v>10-20 hours</v>
      </c>
      <c r="C1371">
        <v>83</v>
      </c>
      <c r="D1371" t="str">
        <f t="shared" si="148"/>
        <v>Good</v>
      </c>
      <c r="E1371" t="s">
        <v>21</v>
      </c>
      <c r="F1371" t="s">
        <v>21</v>
      </c>
      <c r="G1371" t="s">
        <v>23</v>
      </c>
      <c r="H1371">
        <v>8</v>
      </c>
      <c r="I1371" t="str">
        <f t="shared" si="149"/>
        <v>≥ 8 hours</v>
      </c>
      <c r="J1371">
        <v>100</v>
      </c>
      <c r="K1371" t="s">
        <v>24</v>
      </c>
      <c r="L1371" t="s">
        <v>23</v>
      </c>
      <c r="M1371">
        <v>0</v>
      </c>
      <c r="N1371" t="str">
        <f t="shared" si="150"/>
        <v>No</v>
      </c>
      <c r="O1371" t="s">
        <v>24</v>
      </c>
      <c r="P1371" t="s">
        <v>24</v>
      </c>
      <c r="Q1371" t="s">
        <v>25</v>
      </c>
      <c r="R1371" t="s">
        <v>26</v>
      </c>
      <c r="S1371">
        <v>3</v>
      </c>
      <c r="T1371" t="str">
        <f t="shared" si="151"/>
        <v>Moderate (2-4 hours)</v>
      </c>
      <c r="U1371" t="s">
        <v>22</v>
      </c>
      <c r="V1371" t="s">
        <v>31</v>
      </c>
      <c r="W1371" t="s">
        <v>28</v>
      </c>
      <c r="X1371" t="s">
        <v>33</v>
      </c>
      <c r="Y1371">
        <v>70</v>
      </c>
      <c r="Z1371">
        <f t="shared" si="152"/>
        <v>-30</v>
      </c>
      <c r="AA1371" t="str">
        <f t="shared" si="153"/>
        <v>Deteriorated</v>
      </c>
    </row>
    <row r="1372" spans="1:27" x14ac:dyDescent="0.25">
      <c r="A1372">
        <v>19</v>
      </c>
      <c r="B1372" t="str">
        <f t="shared" si="147"/>
        <v>10-20 hours</v>
      </c>
      <c r="C1372">
        <v>97</v>
      </c>
      <c r="D1372" t="str">
        <f t="shared" si="148"/>
        <v>Very Good</v>
      </c>
      <c r="E1372" t="s">
        <v>24</v>
      </c>
      <c r="F1372" t="s">
        <v>21</v>
      </c>
      <c r="G1372" t="s">
        <v>22</v>
      </c>
      <c r="H1372">
        <v>7</v>
      </c>
      <c r="I1372" t="str">
        <f t="shared" si="149"/>
        <v>&lt; 8 hours</v>
      </c>
      <c r="J1372">
        <v>53</v>
      </c>
      <c r="K1372" t="s">
        <v>24</v>
      </c>
      <c r="L1372" t="s">
        <v>23</v>
      </c>
      <c r="M1372">
        <v>2</v>
      </c>
      <c r="N1372" t="str">
        <f t="shared" si="150"/>
        <v>Yes</v>
      </c>
      <c r="O1372" t="s">
        <v>20</v>
      </c>
      <c r="P1372" t="s">
        <v>20</v>
      </c>
      <c r="Q1372" t="s">
        <v>36</v>
      </c>
      <c r="R1372" t="s">
        <v>34</v>
      </c>
      <c r="S1372">
        <v>3</v>
      </c>
      <c r="T1372" t="str">
        <f t="shared" si="151"/>
        <v>Moderate (2-4 hours)</v>
      </c>
      <c r="U1372" t="s">
        <v>22</v>
      </c>
      <c r="V1372" t="s">
        <v>31</v>
      </c>
      <c r="W1372" t="s">
        <v>32</v>
      </c>
      <c r="X1372" t="s">
        <v>29</v>
      </c>
      <c r="Y1372">
        <v>69</v>
      </c>
      <c r="Z1372">
        <f t="shared" si="152"/>
        <v>16</v>
      </c>
      <c r="AA1372" t="str">
        <f t="shared" si="153"/>
        <v>Improved</v>
      </c>
    </row>
    <row r="1373" spans="1:27" x14ac:dyDescent="0.25">
      <c r="A1373">
        <v>30</v>
      </c>
      <c r="B1373" t="str">
        <f t="shared" si="147"/>
        <v>20-30 hours</v>
      </c>
      <c r="C1373">
        <v>66</v>
      </c>
      <c r="D1373" t="str">
        <f t="shared" si="148"/>
        <v>Poor</v>
      </c>
      <c r="E1373" t="s">
        <v>24</v>
      </c>
      <c r="F1373" t="s">
        <v>21</v>
      </c>
      <c r="G1373" t="s">
        <v>22</v>
      </c>
      <c r="H1373">
        <v>7</v>
      </c>
      <c r="I1373" t="str">
        <f t="shared" si="149"/>
        <v>&lt; 8 hours</v>
      </c>
      <c r="J1373">
        <v>61</v>
      </c>
      <c r="K1373" t="s">
        <v>20</v>
      </c>
      <c r="L1373" t="s">
        <v>23</v>
      </c>
      <c r="M1373">
        <v>0</v>
      </c>
      <c r="N1373" t="str">
        <f t="shared" si="150"/>
        <v>No</v>
      </c>
      <c r="O1373" t="s">
        <v>21</v>
      </c>
      <c r="P1373" t="s">
        <v>21</v>
      </c>
      <c r="Q1373" t="s">
        <v>36</v>
      </c>
      <c r="R1373" t="s">
        <v>26</v>
      </c>
      <c r="S1373">
        <v>2</v>
      </c>
      <c r="T1373" t="str">
        <f t="shared" si="151"/>
        <v>Low (0-2 hours)</v>
      </c>
      <c r="U1373" t="s">
        <v>22</v>
      </c>
      <c r="V1373" t="s">
        <v>27</v>
      </c>
      <c r="W1373" t="s">
        <v>37</v>
      </c>
      <c r="X1373" t="s">
        <v>29</v>
      </c>
      <c r="Y1373">
        <v>66</v>
      </c>
      <c r="Z1373">
        <f t="shared" si="152"/>
        <v>5</v>
      </c>
      <c r="AA1373" t="str">
        <f t="shared" si="153"/>
        <v>Improved</v>
      </c>
    </row>
    <row r="1374" spans="1:27" x14ac:dyDescent="0.25">
      <c r="A1374">
        <v>12</v>
      </c>
      <c r="B1374" t="str">
        <f t="shared" si="147"/>
        <v>10-20 hours</v>
      </c>
      <c r="C1374">
        <v>99</v>
      </c>
      <c r="D1374" t="str">
        <f t="shared" si="148"/>
        <v>Very Good</v>
      </c>
      <c r="E1374" t="s">
        <v>20</v>
      </c>
      <c r="F1374" t="s">
        <v>24</v>
      </c>
      <c r="G1374" t="s">
        <v>22</v>
      </c>
      <c r="H1374">
        <v>6</v>
      </c>
      <c r="I1374" t="str">
        <f t="shared" si="149"/>
        <v>&lt; 8 hours</v>
      </c>
      <c r="J1374">
        <v>94</v>
      </c>
      <c r="K1374" t="s">
        <v>24</v>
      </c>
      <c r="L1374" t="s">
        <v>23</v>
      </c>
      <c r="M1374">
        <v>2</v>
      </c>
      <c r="N1374" t="str">
        <f t="shared" si="150"/>
        <v>Yes</v>
      </c>
      <c r="O1374" t="s">
        <v>24</v>
      </c>
      <c r="P1374" t="s">
        <v>24</v>
      </c>
      <c r="Q1374" t="s">
        <v>25</v>
      </c>
      <c r="R1374" t="s">
        <v>34</v>
      </c>
      <c r="S1374">
        <v>3</v>
      </c>
      <c r="T1374" t="str">
        <f t="shared" si="151"/>
        <v>Moderate (2-4 hours)</v>
      </c>
      <c r="U1374" t="s">
        <v>22</v>
      </c>
      <c r="V1374" t="s">
        <v>35</v>
      </c>
      <c r="W1374" t="s">
        <v>32</v>
      </c>
      <c r="X1374" t="s">
        <v>29</v>
      </c>
      <c r="Y1374">
        <v>69</v>
      </c>
      <c r="Z1374">
        <f t="shared" si="152"/>
        <v>-25</v>
      </c>
      <c r="AA1374" t="str">
        <f t="shared" si="153"/>
        <v>Deteriorated</v>
      </c>
    </row>
    <row r="1375" spans="1:27" x14ac:dyDescent="0.25">
      <c r="A1375">
        <v>10</v>
      </c>
      <c r="B1375" t="str">
        <f t="shared" si="147"/>
        <v>1-10 hours</v>
      </c>
      <c r="C1375">
        <v>98</v>
      </c>
      <c r="D1375" t="str">
        <f t="shared" si="148"/>
        <v>Very Good</v>
      </c>
      <c r="E1375" t="s">
        <v>20</v>
      </c>
      <c r="F1375" t="s">
        <v>24</v>
      </c>
      <c r="G1375" t="s">
        <v>23</v>
      </c>
      <c r="H1375">
        <v>6</v>
      </c>
      <c r="I1375" t="str">
        <f t="shared" si="149"/>
        <v>&lt; 8 hours</v>
      </c>
      <c r="J1375">
        <v>65</v>
      </c>
      <c r="K1375" t="s">
        <v>24</v>
      </c>
      <c r="L1375" t="s">
        <v>23</v>
      </c>
      <c r="M1375">
        <v>1</v>
      </c>
      <c r="N1375" t="str">
        <f t="shared" si="150"/>
        <v>Yes</v>
      </c>
      <c r="O1375" t="s">
        <v>20</v>
      </c>
      <c r="P1375" t="s">
        <v>21</v>
      </c>
      <c r="Q1375" t="s">
        <v>36</v>
      </c>
      <c r="R1375" t="s">
        <v>26</v>
      </c>
      <c r="S1375">
        <v>2</v>
      </c>
      <c r="T1375" t="str">
        <f t="shared" si="151"/>
        <v>Low (0-2 hours)</v>
      </c>
      <c r="U1375" t="s">
        <v>22</v>
      </c>
      <c r="V1375" t="s">
        <v>27</v>
      </c>
      <c r="W1375" t="s">
        <v>28</v>
      </c>
      <c r="X1375" t="s">
        <v>29</v>
      </c>
      <c r="Y1375">
        <v>66</v>
      </c>
      <c r="Z1375">
        <f t="shared" si="152"/>
        <v>1</v>
      </c>
      <c r="AA1375" t="str">
        <f t="shared" si="153"/>
        <v>Same</v>
      </c>
    </row>
    <row r="1376" spans="1:27" x14ac:dyDescent="0.25">
      <c r="A1376">
        <v>29</v>
      </c>
      <c r="B1376" t="str">
        <f t="shared" si="147"/>
        <v>20-30 hours</v>
      </c>
      <c r="C1376">
        <v>95</v>
      </c>
      <c r="D1376" t="str">
        <f t="shared" si="148"/>
        <v>Very Good</v>
      </c>
      <c r="E1376" t="s">
        <v>21</v>
      </c>
      <c r="F1376" t="s">
        <v>24</v>
      </c>
      <c r="G1376" t="s">
        <v>23</v>
      </c>
      <c r="H1376">
        <v>7</v>
      </c>
      <c r="I1376" t="str">
        <f t="shared" si="149"/>
        <v>&lt; 8 hours</v>
      </c>
      <c r="J1376">
        <v>91</v>
      </c>
      <c r="K1376" t="s">
        <v>20</v>
      </c>
      <c r="L1376" t="s">
        <v>23</v>
      </c>
      <c r="M1376">
        <v>1</v>
      </c>
      <c r="N1376" t="str">
        <f t="shared" si="150"/>
        <v>Yes</v>
      </c>
      <c r="O1376" t="s">
        <v>20</v>
      </c>
      <c r="P1376" t="s">
        <v>24</v>
      </c>
      <c r="Q1376" t="s">
        <v>25</v>
      </c>
      <c r="R1376" t="s">
        <v>34</v>
      </c>
      <c r="S1376">
        <v>3</v>
      </c>
      <c r="T1376" t="str">
        <f t="shared" si="151"/>
        <v>Moderate (2-4 hours)</v>
      </c>
      <c r="U1376" t="s">
        <v>22</v>
      </c>
      <c r="V1376" t="s">
        <v>27</v>
      </c>
      <c r="W1376" t="s">
        <v>32</v>
      </c>
      <c r="X1376" t="s">
        <v>33</v>
      </c>
      <c r="Y1376">
        <v>73</v>
      </c>
      <c r="Z1376">
        <f t="shared" si="152"/>
        <v>-18</v>
      </c>
      <c r="AA1376" t="str">
        <f t="shared" si="153"/>
        <v>Deteriorated</v>
      </c>
    </row>
    <row r="1377" spans="1:27" x14ac:dyDescent="0.25">
      <c r="A1377">
        <v>19</v>
      </c>
      <c r="B1377" t="str">
        <f t="shared" si="147"/>
        <v>10-20 hours</v>
      </c>
      <c r="C1377">
        <v>69</v>
      </c>
      <c r="D1377" t="str">
        <f t="shared" si="148"/>
        <v>Poor</v>
      </c>
      <c r="E1377" t="s">
        <v>24</v>
      </c>
      <c r="F1377" t="s">
        <v>24</v>
      </c>
      <c r="G1377" t="s">
        <v>23</v>
      </c>
      <c r="H1377">
        <v>6</v>
      </c>
      <c r="I1377" t="str">
        <f t="shared" si="149"/>
        <v>&lt; 8 hours</v>
      </c>
      <c r="J1377">
        <v>67</v>
      </c>
      <c r="K1377" t="s">
        <v>24</v>
      </c>
      <c r="L1377" t="s">
        <v>22</v>
      </c>
      <c r="M1377">
        <v>4</v>
      </c>
      <c r="N1377" t="str">
        <f t="shared" si="150"/>
        <v>Yes</v>
      </c>
      <c r="O1377" t="s">
        <v>21</v>
      </c>
      <c r="P1377" t="s">
        <v>21</v>
      </c>
      <c r="Q1377" t="s">
        <v>36</v>
      </c>
      <c r="R1377" t="s">
        <v>26</v>
      </c>
      <c r="S1377">
        <v>4</v>
      </c>
      <c r="T1377" t="str">
        <f t="shared" si="151"/>
        <v>Moderate (2-4 hours)</v>
      </c>
      <c r="U1377" t="s">
        <v>22</v>
      </c>
      <c r="V1377" t="s">
        <v>35</v>
      </c>
      <c r="W1377" t="s">
        <v>32</v>
      </c>
      <c r="X1377" t="s">
        <v>29</v>
      </c>
      <c r="Y1377">
        <v>66</v>
      </c>
      <c r="Z1377">
        <f t="shared" si="152"/>
        <v>-1</v>
      </c>
      <c r="AA1377" t="str">
        <f t="shared" si="153"/>
        <v>Same</v>
      </c>
    </row>
    <row r="1378" spans="1:27" x14ac:dyDescent="0.25">
      <c r="A1378">
        <v>16</v>
      </c>
      <c r="B1378" t="str">
        <f t="shared" si="147"/>
        <v>10-20 hours</v>
      </c>
      <c r="C1378">
        <v>85</v>
      </c>
      <c r="D1378" t="str">
        <f t="shared" si="148"/>
        <v>Good</v>
      </c>
      <c r="E1378" t="s">
        <v>24</v>
      </c>
      <c r="F1378" t="s">
        <v>21</v>
      </c>
      <c r="G1378" t="s">
        <v>23</v>
      </c>
      <c r="H1378">
        <v>7</v>
      </c>
      <c r="I1378" t="str">
        <f t="shared" si="149"/>
        <v>&lt; 8 hours</v>
      </c>
      <c r="J1378">
        <v>91</v>
      </c>
      <c r="K1378" t="s">
        <v>21</v>
      </c>
      <c r="L1378" t="s">
        <v>23</v>
      </c>
      <c r="M1378">
        <v>0</v>
      </c>
      <c r="N1378" t="str">
        <f t="shared" si="150"/>
        <v>No</v>
      </c>
      <c r="O1378" t="s">
        <v>24</v>
      </c>
      <c r="P1378" t="s">
        <v>24</v>
      </c>
      <c r="Q1378" t="s">
        <v>25</v>
      </c>
      <c r="R1378" t="s">
        <v>34</v>
      </c>
      <c r="S1378">
        <v>2</v>
      </c>
      <c r="T1378" t="str">
        <f t="shared" si="151"/>
        <v>Low (0-2 hours)</v>
      </c>
      <c r="U1378" t="s">
        <v>22</v>
      </c>
      <c r="V1378" t="s">
        <v>35</v>
      </c>
      <c r="W1378" t="s">
        <v>32</v>
      </c>
      <c r="X1378" t="s">
        <v>29</v>
      </c>
      <c r="Y1378">
        <v>69</v>
      </c>
      <c r="Z1378">
        <f t="shared" si="152"/>
        <v>-22</v>
      </c>
      <c r="AA1378" t="str">
        <f t="shared" si="153"/>
        <v>Deteriorated</v>
      </c>
    </row>
    <row r="1379" spans="1:27" x14ac:dyDescent="0.25">
      <c r="A1379">
        <v>26</v>
      </c>
      <c r="B1379" t="str">
        <f t="shared" si="147"/>
        <v>20-30 hours</v>
      </c>
      <c r="C1379">
        <v>90</v>
      </c>
      <c r="D1379" t="str">
        <f t="shared" si="148"/>
        <v>Very Good</v>
      </c>
      <c r="E1379" t="s">
        <v>24</v>
      </c>
      <c r="F1379" t="s">
        <v>20</v>
      </c>
      <c r="G1379" t="s">
        <v>23</v>
      </c>
      <c r="H1379">
        <v>7</v>
      </c>
      <c r="I1379" t="str">
        <f t="shared" si="149"/>
        <v>&lt; 8 hours</v>
      </c>
      <c r="J1379">
        <v>84</v>
      </c>
      <c r="K1379" t="s">
        <v>20</v>
      </c>
      <c r="L1379" t="s">
        <v>23</v>
      </c>
      <c r="M1379">
        <v>1</v>
      </c>
      <c r="N1379" t="str">
        <f t="shared" si="150"/>
        <v>Yes</v>
      </c>
      <c r="O1379" t="s">
        <v>24</v>
      </c>
      <c r="P1379" t="s">
        <v>24</v>
      </c>
      <c r="Q1379" t="s">
        <v>25</v>
      </c>
      <c r="R1379" t="s">
        <v>26</v>
      </c>
      <c r="S1379">
        <v>3</v>
      </c>
      <c r="T1379" t="str">
        <f t="shared" si="151"/>
        <v>Moderate (2-4 hours)</v>
      </c>
      <c r="U1379" t="s">
        <v>22</v>
      </c>
      <c r="V1379" t="s">
        <v>27</v>
      </c>
      <c r="W1379" t="s">
        <v>32</v>
      </c>
      <c r="X1379" t="s">
        <v>29</v>
      </c>
      <c r="Y1379">
        <v>70</v>
      </c>
      <c r="Z1379">
        <f t="shared" si="152"/>
        <v>-14</v>
      </c>
      <c r="AA1379" t="str">
        <f t="shared" si="153"/>
        <v>Deteriorated</v>
      </c>
    </row>
    <row r="1380" spans="1:27" x14ac:dyDescent="0.25">
      <c r="A1380">
        <v>16</v>
      </c>
      <c r="B1380" t="str">
        <f t="shared" si="147"/>
        <v>10-20 hours</v>
      </c>
      <c r="C1380">
        <v>99</v>
      </c>
      <c r="D1380" t="str">
        <f t="shared" si="148"/>
        <v>Very Good</v>
      </c>
      <c r="E1380" t="s">
        <v>21</v>
      </c>
      <c r="F1380" t="s">
        <v>24</v>
      </c>
      <c r="G1380" t="s">
        <v>23</v>
      </c>
      <c r="H1380">
        <v>5</v>
      </c>
      <c r="I1380" t="str">
        <f t="shared" si="149"/>
        <v>&lt; 8 hours</v>
      </c>
      <c r="J1380">
        <v>73</v>
      </c>
      <c r="K1380" t="s">
        <v>21</v>
      </c>
      <c r="L1380" t="s">
        <v>23</v>
      </c>
      <c r="M1380">
        <v>1</v>
      </c>
      <c r="N1380" t="str">
        <f t="shared" si="150"/>
        <v>Yes</v>
      </c>
      <c r="O1380" t="s">
        <v>24</v>
      </c>
      <c r="P1380" t="s">
        <v>24</v>
      </c>
      <c r="Q1380" t="s">
        <v>36</v>
      </c>
      <c r="R1380" t="s">
        <v>26</v>
      </c>
      <c r="S1380">
        <v>5</v>
      </c>
      <c r="T1380" t="str">
        <f t="shared" si="151"/>
        <v>High (4-6 hours)</v>
      </c>
      <c r="U1380" t="s">
        <v>23</v>
      </c>
      <c r="V1380" t="s">
        <v>31</v>
      </c>
      <c r="W1380" t="s">
        <v>37</v>
      </c>
      <c r="X1380" t="s">
        <v>29</v>
      </c>
      <c r="Y1380">
        <v>71</v>
      </c>
      <c r="Z1380">
        <f t="shared" si="152"/>
        <v>-2</v>
      </c>
      <c r="AA1380" t="str">
        <f t="shared" si="153"/>
        <v>Same</v>
      </c>
    </row>
    <row r="1381" spans="1:27" x14ac:dyDescent="0.25">
      <c r="A1381">
        <v>31</v>
      </c>
      <c r="B1381" t="str">
        <f t="shared" si="147"/>
        <v>above 30 hours</v>
      </c>
      <c r="C1381">
        <v>67</v>
      </c>
      <c r="D1381" t="str">
        <f t="shared" si="148"/>
        <v>Poor</v>
      </c>
      <c r="E1381" t="s">
        <v>20</v>
      </c>
      <c r="F1381" t="s">
        <v>21</v>
      </c>
      <c r="G1381" t="s">
        <v>23</v>
      </c>
      <c r="H1381">
        <v>5</v>
      </c>
      <c r="I1381" t="str">
        <f t="shared" si="149"/>
        <v>&lt; 8 hours</v>
      </c>
      <c r="J1381">
        <v>76</v>
      </c>
      <c r="K1381" t="s">
        <v>24</v>
      </c>
      <c r="L1381" t="s">
        <v>23</v>
      </c>
      <c r="M1381">
        <v>2</v>
      </c>
      <c r="N1381" t="str">
        <f t="shared" si="150"/>
        <v>Yes</v>
      </c>
      <c r="O1381" t="s">
        <v>24</v>
      </c>
      <c r="P1381" t="s">
        <v>21</v>
      </c>
      <c r="Q1381" t="s">
        <v>25</v>
      </c>
      <c r="R1381" t="s">
        <v>26</v>
      </c>
      <c r="S1381">
        <v>4</v>
      </c>
      <c r="T1381" t="str">
        <f t="shared" si="151"/>
        <v>Moderate (2-4 hours)</v>
      </c>
      <c r="U1381" t="s">
        <v>22</v>
      </c>
      <c r="V1381" t="s">
        <v>31</v>
      </c>
      <c r="W1381" t="s">
        <v>28</v>
      </c>
      <c r="X1381" t="s">
        <v>29</v>
      </c>
      <c r="Y1381">
        <v>70</v>
      </c>
      <c r="Z1381">
        <f t="shared" si="152"/>
        <v>-6</v>
      </c>
      <c r="AA1381" t="str">
        <f t="shared" si="153"/>
        <v>Deteriorated</v>
      </c>
    </row>
    <row r="1382" spans="1:27" x14ac:dyDescent="0.25">
      <c r="A1382">
        <v>24</v>
      </c>
      <c r="B1382" t="str">
        <f t="shared" si="147"/>
        <v>20-30 hours</v>
      </c>
      <c r="C1382">
        <v>91</v>
      </c>
      <c r="D1382" t="str">
        <f t="shared" si="148"/>
        <v>Very Good</v>
      </c>
      <c r="E1382" t="s">
        <v>21</v>
      </c>
      <c r="F1382" t="s">
        <v>20</v>
      </c>
      <c r="G1382" t="s">
        <v>23</v>
      </c>
      <c r="H1382">
        <v>6</v>
      </c>
      <c r="I1382" t="str">
        <f t="shared" si="149"/>
        <v>&lt; 8 hours</v>
      </c>
      <c r="J1382">
        <v>59</v>
      </c>
      <c r="K1382" t="s">
        <v>24</v>
      </c>
      <c r="L1382" t="s">
        <v>23</v>
      </c>
      <c r="M1382">
        <v>0</v>
      </c>
      <c r="N1382" t="str">
        <f t="shared" si="150"/>
        <v>No</v>
      </c>
      <c r="O1382" t="s">
        <v>20</v>
      </c>
      <c r="P1382" t="s">
        <v>24</v>
      </c>
      <c r="Q1382" t="s">
        <v>36</v>
      </c>
      <c r="R1382" t="s">
        <v>34</v>
      </c>
      <c r="S1382">
        <v>4</v>
      </c>
      <c r="T1382" t="str">
        <f t="shared" si="151"/>
        <v>Moderate (2-4 hours)</v>
      </c>
      <c r="U1382" t="s">
        <v>22</v>
      </c>
      <c r="V1382" t="s">
        <v>27</v>
      </c>
      <c r="W1382" t="s">
        <v>28</v>
      </c>
      <c r="X1382" t="s">
        <v>29</v>
      </c>
      <c r="Y1382">
        <v>69</v>
      </c>
      <c r="Z1382">
        <f t="shared" si="152"/>
        <v>10</v>
      </c>
      <c r="AA1382" t="str">
        <f t="shared" si="153"/>
        <v>Improved</v>
      </c>
    </row>
    <row r="1383" spans="1:27" x14ac:dyDescent="0.25">
      <c r="A1383">
        <v>17</v>
      </c>
      <c r="B1383" t="str">
        <f t="shared" si="147"/>
        <v>10-20 hours</v>
      </c>
      <c r="C1383">
        <v>74</v>
      </c>
      <c r="D1383" t="str">
        <f t="shared" si="148"/>
        <v>Fair</v>
      </c>
      <c r="E1383" t="s">
        <v>24</v>
      </c>
      <c r="F1383" t="s">
        <v>24</v>
      </c>
      <c r="G1383" t="s">
        <v>22</v>
      </c>
      <c r="H1383">
        <v>9</v>
      </c>
      <c r="I1383" t="str">
        <f t="shared" si="149"/>
        <v>≥ 8 hours</v>
      </c>
      <c r="J1383">
        <v>56</v>
      </c>
      <c r="K1383" t="s">
        <v>24</v>
      </c>
      <c r="L1383" t="s">
        <v>23</v>
      </c>
      <c r="M1383">
        <v>1</v>
      </c>
      <c r="N1383" t="str">
        <f t="shared" si="150"/>
        <v>Yes</v>
      </c>
      <c r="O1383" t="s">
        <v>24</v>
      </c>
      <c r="P1383" t="s">
        <v>21</v>
      </c>
      <c r="Q1383" t="s">
        <v>36</v>
      </c>
      <c r="R1383" t="s">
        <v>30</v>
      </c>
      <c r="S1383">
        <v>3</v>
      </c>
      <c r="T1383" t="str">
        <f t="shared" si="151"/>
        <v>Moderate (2-4 hours)</v>
      </c>
      <c r="U1383" t="s">
        <v>22</v>
      </c>
      <c r="V1383" t="s">
        <v>27</v>
      </c>
      <c r="W1383" t="s">
        <v>32</v>
      </c>
      <c r="X1383" t="s">
        <v>29</v>
      </c>
      <c r="Y1383">
        <v>63</v>
      </c>
      <c r="Z1383">
        <f t="shared" si="152"/>
        <v>7</v>
      </c>
      <c r="AA1383" t="str">
        <f t="shared" si="153"/>
        <v>Improved</v>
      </c>
    </row>
    <row r="1384" spans="1:27" x14ac:dyDescent="0.25">
      <c r="A1384">
        <v>33</v>
      </c>
      <c r="B1384" t="str">
        <f t="shared" si="147"/>
        <v>above 30 hours</v>
      </c>
      <c r="C1384">
        <v>67</v>
      </c>
      <c r="D1384" t="str">
        <f t="shared" si="148"/>
        <v>Poor</v>
      </c>
      <c r="E1384" t="s">
        <v>21</v>
      </c>
      <c r="F1384" t="s">
        <v>24</v>
      </c>
      <c r="G1384" t="s">
        <v>23</v>
      </c>
      <c r="H1384">
        <v>6</v>
      </c>
      <c r="I1384" t="str">
        <f t="shared" si="149"/>
        <v>&lt; 8 hours</v>
      </c>
      <c r="J1384">
        <v>86</v>
      </c>
      <c r="K1384" t="s">
        <v>24</v>
      </c>
      <c r="L1384" t="s">
        <v>23</v>
      </c>
      <c r="M1384">
        <v>4</v>
      </c>
      <c r="N1384" t="str">
        <f t="shared" si="150"/>
        <v>Yes</v>
      </c>
      <c r="O1384" t="s">
        <v>24</v>
      </c>
      <c r="P1384" t="s">
        <v>21</v>
      </c>
      <c r="Q1384" t="s">
        <v>25</v>
      </c>
      <c r="R1384" t="s">
        <v>26</v>
      </c>
      <c r="S1384">
        <v>3</v>
      </c>
      <c r="T1384" t="str">
        <f t="shared" si="151"/>
        <v>Moderate (2-4 hours)</v>
      </c>
      <c r="U1384" t="s">
        <v>23</v>
      </c>
      <c r="V1384" t="s">
        <v>27</v>
      </c>
      <c r="W1384" t="s">
        <v>28</v>
      </c>
      <c r="X1384" t="s">
        <v>33</v>
      </c>
      <c r="Y1384">
        <v>71</v>
      </c>
      <c r="Z1384">
        <f t="shared" si="152"/>
        <v>-15</v>
      </c>
      <c r="AA1384" t="str">
        <f t="shared" si="153"/>
        <v>Deteriorated</v>
      </c>
    </row>
    <row r="1385" spans="1:27" x14ac:dyDescent="0.25">
      <c r="A1385">
        <v>16</v>
      </c>
      <c r="B1385" t="str">
        <f t="shared" si="147"/>
        <v>10-20 hours</v>
      </c>
      <c r="C1385">
        <v>77</v>
      </c>
      <c r="D1385" t="str">
        <f t="shared" si="148"/>
        <v>Fair</v>
      </c>
      <c r="E1385" t="s">
        <v>21</v>
      </c>
      <c r="F1385" t="s">
        <v>21</v>
      </c>
      <c r="G1385" t="s">
        <v>22</v>
      </c>
      <c r="H1385">
        <v>7</v>
      </c>
      <c r="I1385" t="str">
        <f t="shared" si="149"/>
        <v>&lt; 8 hours</v>
      </c>
      <c r="J1385">
        <v>92</v>
      </c>
      <c r="K1385" t="s">
        <v>20</v>
      </c>
      <c r="L1385" t="s">
        <v>23</v>
      </c>
      <c r="M1385">
        <v>2</v>
      </c>
      <c r="N1385" t="str">
        <f t="shared" si="150"/>
        <v>Yes</v>
      </c>
      <c r="O1385" t="s">
        <v>24</v>
      </c>
      <c r="P1385" t="s">
        <v>24</v>
      </c>
      <c r="Q1385" t="s">
        <v>25</v>
      </c>
      <c r="R1385" t="s">
        <v>30</v>
      </c>
      <c r="S1385">
        <v>2</v>
      </c>
      <c r="T1385" t="str">
        <f t="shared" si="151"/>
        <v>Low (0-2 hours)</v>
      </c>
      <c r="U1385" t="s">
        <v>22</v>
      </c>
      <c r="V1385" t="s">
        <v>31</v>
      </c>
      <c r="W1385" t="s">
        <v>28</v>
      </c>
      <c r="X1385" t="s">
        <v>29</v>
      </c>
      <c r="Y1385">
        <v>67</v>
      </c>
      <c r="Z1385">
        <f t="shared" si="152"/>
        <v>-25</v>
      </c>
      <c r="AA1385" t="str">
        <f t="shared" si="153"/>
        <v>Deteriorated</v>
      </c>
    </row>
    <row r="1386" spans="1:27" x14ac:dyDescent="0.25">
      <c r="A1386">
        <v>24</v>
      </c>
      <c r="B1386" t="str">
        <f t="shared" si="147"/>
        <v>20-30 hours</v>
      </c>
      <c r="C1386">
        <v>92</v>
      </c>
      <c r="D1386" t="str">
        <f t="shared" si="148"/>
        <v>Very Good</v>
      </c>
      <c r="E1386" t="s">
        <v>24</v>
      </c>
      <c r="F1386" t="s">
        <v>24</v>
      </c>
      <c r="G1386" t="s">
        <v>23</v>
      </c>
      <c r="H1386">
        <v>5</v>
      </c>
      <c r="I1386" t="str">
        <f t="shared" si="149"/>
        <v>&lt; 8 hours</v>
      </c>
      <c r="J1386">
        <v>86</v>
      </c>
      <c r="K1386" t="s">
        <v>21</v>
      </c>
      <c r="L1386" t="s">
        <v>23</v>
      </c>
      <c r="M1386">
        <v>3</v>
      </c>
      <c r="N1386" t="str">
        <f t="shared" si="150"/>
        <v>Yes</v>
      </c>
      <c r="O1386" t="s">
        <v>24</v>
      </c>
      <c r="P1386" t="s">
        <v>21</v>
      </c>
      <c r="Q1386" t="s">
        <v>25</v>
      </c>
      <c r="R1386" t="s">
        <v>34</v>
      </c>
      <c r="S1386">
        <v>2</v>
      </c>
      <c r="T1386" t="str">
        <f t="shared" si="151"/>
        <v>Low (0-2 hours)</v>
      </c>
      <c r="U1386" t="s">
        <v>22</v>
      </c>
      <c r="V1386" t="s">
        <v>27</v>
      </c>
      <c r="W1386" t="s">
        <v>28</v>
      </c>
      <c r="X1386" t="s">
        <v>33</v>
      </c>
      <c r="Y1386">
        <v>73</v>
      </c>
      <c r="Z1386">
        <f t="shared" si="152"/>
        <v>-13</v>
      </c>
      <c r="AA1386" t="str">
        <f t="shared" si="153"/>
        <v>Deteriorated</v>
      </c>
    </row>
    <row r="1387" spans="1:27" x14ac:dyDescent="0.25">
      <c r="A1387">
        <v>22</v>
      </c>
      <c r="B1387" t="str">
        <f t="shared" si="147"/>
        <v>20-30 hours</v>
      </c>
      <c r="C1387">
        <v>79</v>
      </c>
      <c r="D1387" t="str">
        <f t="shared" si="148"/>
        <v>Fair</v>
      </c>
      <c r="E1387" t="s">
        <v>20</v>
      </c>
      <c r="F1387" t="s">
        <v>21</v>
      </c>
      <c r="G1387" t="s">
        <v>23</v>
      </c>
      <c r="H1387">
        <v>6</v>
      </c>
      <c r="I1387" t="str">
        <f t="shared" si="149"/>
        <v>&lt; 8 hours</v>
      </c>
      <c r="J1387">
        <v>96</v>
      </c>
      <c r="K1387" t="s">
        <v>24</v>
      </c>
      <c r="L1387" t="s">
        <v>23</v>
      </c>
      <c r="M1387">
        <v>1</v>
      </c>
      <c r="N1387" t="str">
        <f t="shared" si="150"/>
        <v>Yes</v>
      </c>
      <c r="O1387" t="s">
        <v>21</v>
      </c>
      <c r="P1387" t="s">
        <v>24</v>
      </c>
      <c r="Q1387" t="s">
        <v>25</v>
      </c>
      <c r="R1387" t="s">
        <v>34</v>
      </c>
      <c r="S1387">
        <v>2</v>
      </c>
      <c r="T1387" t="str">
        <f t="shared" si="151"/>
        <v>Low (0-2 hours)</v>
      </c>
      <c r="U1387" t="s">
        <v>22</v>
      </c>
      <c r="V1387" t="s">
        <v>31</v>
      </c>
      <c r="W1387" t="s">
        <v>32</v>
      </c>
      <c r="X1387" t="s">
        <v>29</v>
      </c>
      <c r="Y1387">
        <v>68</v>
      </c>
      <c r="Z1387">
        <f t="shared" si="152"/>
        <v>-28</v>
      </c>
      <c r="AA1387" t="str">
        <f t="shared" si="153"/>
        <v>Deteriorated</v>
      </c>
    </row>
    <row r="1388" spans="1:27" x14ac:dyDescent="0.25">
      <c r="A1388">
        <v>28</v>
      </c>
      <c r="B1388" t="str">
        <f t="shared" si="147"/>
        <v>20-30 hours</v>
      </c>
      <c r="C1388">
        <v>82</v>
      </c>
      <c r="D1388" t="str">
        <f t="shared" si="148"/>
        <v>Good</v>
      </c>
      <c r="E1388" t="s">
        <v>20</v>
      </c>
      <c r="F1388" t="s">
        <v>24</v>
      </c>
      <c r="G1388" t="s">
        <v>23</v>
      </c>
      <c r="H1388">
        <v>5</v>
      </c>
      <c r="I1388" t="str">
        <f t="shared" si="149"/>
        <v>&lt; 8 hours</v>
      </c>
      <c r="J1388">
        <v>95</v>
      </c>
      <c r="K1388" t="s">
        <v>24</v>
      </c>
      <c r="L1388" t="s">
        <v>23</v>
      </c>
      <c r="M1388">
        <v>0</v>
      </c>
      <c r="N1388" t="str">
        <f t="shared" si="150"/>
        <v>No</v>
      </c>
      <c r="O1388" t="s">
        <v>21</v>
      </c>
      <c r="P1388" t="s">
        <v>20</v>
      </c>
      <c r="Q1388" t="s">
        <v>25</v>
      </c>
      <c r="R1388" t="s">
        <v>34</v>
      </c>
      <c r="S1388">
        <v>3</v>
      </c>
      <c r="T1388" t="str">
        <f t="shared" si="151"/>
        <v>Moderate (2-4 hours)</v>
      </c>
      <c r="U1388" t="s">
        <v>22</v>
      </c>
      <c r="V1388" t="s">
        <v>27</v>
      </c>
      <c r="W1388" t="s">
        <v>28</v>
      </c>
      <c r="X1388" t="s">
        <v>29</v>
      </c>
      <c r="Y1388">
        <v>69</v>
      </c>
      <c r="Z1388">
        <f t="shared" si="152"/>
        <v>-26</v>
      </c>
      <c r="AA1388" t="str">
        <f t="shared" si="153"/>
        <v>Deteriorated</v>
      </c>
    </row>
    <row r="1389" spans="1:27" x14ac:dyDescent="0.25">
      <c r="A1389">
        <v>29</v>
      </c>
      <c r="B1389" t="str">
        <f t="shared" si="147"/>
        <v>20-30 hours</v>
      </c>
      <c r="C1389">
        <v>100</v>
      </c>
      <c r="D1389" t="str">
        <f t="shared" si="148"/>
        <v>Perfect</v>
      </c>
      <c r="E1389" t="s">
        <v>21</v>
      </c>
      <c r="F1389" t="s">
        <v>21</v>
      </c>
      <c r="G1389" t="s">
        <v>23</v>
      </c>
      <c r="H1389">
        <v>8</v>
      </c>
      <c r="I1389" t="str">
        <f t="shared" si="149"/>
        <v>≥ 8 hours</v>
      </c>
      <c r="J1389">
        <v>89</v>
      </c>
      <c r="K1389" t="s">
        <v>24</v>
      </c>
      <c r="L1389" t="s">
        <v>23</v>
      </c>
      <c r="M1389">
        <v>2</v>
      </c>
      <c r="N1389" t="str">
        <f t="shared" si="150"/>
        <v>Yes</v>
      </c>
      <c r="O1389" t="s">
        <v>24</v>
      </c>
      <c r="P1389" t="s">
        <v>24</v>
      </c>
      <c r="Q1389" t="s">
        <v>36</v>
      </c>
      <c r="R1389" t="s">
        <v>34</v>
      </c>
      <c r="S1389">
        <v>3</v>
      </c>
      <c r="T1389" t="str">
        <f t="shared" si="151"/>
        <v>Moderate (2-4 hours)</v>
      </c>
      <c r="U1389" t="s">
        <v>22</v>
      </c>
      <c r="V1389" t="s">
        <v>27</v>
      </c>
      <c r="W1389" t="s">
        <v>32</v>
      </c>
      <c r="X1389" t="s">
        <v>33</v>
      </c>
      <c r="Y1389">
        <v>76</v>
      </c>
      <c r="Z1389">
        <f t="shared" si="152"/>
        <v>-13</v>
      </c>
      <c r="AA1389" t="str">
        <f t="shared" si="153"/>
        <v>Deteriorated</v>
      </c>
    </row>
    <row r="1390" spans="1:27" x14ac:dyDescent="0.25">
      <c r="A1390">
        <v>20</v>
      </c>
      <c r="B1390" t="str">
        <f t="shared" si="147"/>
        <v>10-20 hours</v>
      </c>
      <c r="C1390">
        <v>76</v>
      </c>
      <c r="D1390" t="str">
        <f t="shared" si="148"/>
        <v>Fair</v>
      </c>
      <c r="E1390" t="s">
        <v>20</v>
      </c>
      <c r="F1390" t="s">
        <v>24</v>
      </c>
      <c r="G1390" t="s">
        <v>23</v>
      </c>
      <c r="H1390">
        <v>5</v>
      </c>
      <c r="I1390" t="str">
        <f t="shared" si="149"/>
        <v>&lt; 8 hours</v>
      </c>
      <c r="J1390">
        <v>95</v>
      </c>
      <c r="K1390" t="s">
        <v>24</v>
      </c>
      <c r="L1390" t="s">
        <v>23</v>
      </c>
      <c r="M1390">
        <v>4</v>
      </c>
      <c r="N1390" t="str">
        <f t="shared" si="150"/>
        <v>Yes</v>
      </c>
      <c r="O1390" t="s">
        <v>20</v>
      </c>
      <c r="P1390" t="s">
        <v>21</v>
      </c>
      <c r="Q1390" t="s">
        <v>25</v>
      </c>
      <c r="R1390" t="s">
        <v>26</v>
      </c>
      <c r="S1390">
        <v>3</v>
      </c>
      <c r="T1390" t="str">
        <f t="shared" si="151"/>
        <v>Moderate (2-4 hours)</v>
      </c>
      <c r="U1390" t="s">
        <v>22</v>
      </c>
      <c r="V1390" t="s">
        <v>27</v>
      </c>
      <c r="W1390" t="s">
        <v>28</v>
      </c>
      <c r="X1390" t="s">
        <v>29</v>
      </c>
      <c r="Y1390">
        <v>68</v>
      </c>
      <c r="Z1390">
        <f t="shared" si="152"/>
        <v>-27</v>
      </c>
      <c r="AA1390" t="str">
        <f t="shared" si="153"/>
        <v>Deteriorated</v>
      </c>
    </row>
    <row r="1391" spans="1:27" x14ac:dyDescent="0.25">
      <c r="A1391">
        <v>15</v>
      </c>
      <c r="B1391" t="str">
        <f t="shared" si="147"/>
        <v>10-20 hours</v>
      </c>
      <c r="C1391">
        <v>85</v>
      </c>
      <c r="D1391" t="str">
        <f t="shared" si="148"/>
        <v>Good</v>
      </c>
      <c r="E1391" t="s">
        <v>24</v>
      </c>
      <c r="F1391" t="s">
        <v>24</v>
      </c>
      <c r="G1391" t="s">
        <v>22</v>
      </c>
      <c r="H1391">
        <v>8</v>
      </c>
      <c r="I1391" t="str">
        <f t="shared" si="149"/>
        <v>≥ 8 hours</v>
      </c>
      <c r="J1391">
        <v>58</v>
      </c>
      <c r="K1391" t="s">
        <v>21</v>
      </c>
      <c r="L1391" t="s">
        <v>23</v>
      </c>
      <c r="M1391">
        <v>1</v>
      </c>
      <c r="N1391" t="str">
        <f t="shared" si="150"/>
        <v>Yes</v>
      </c>
      <c r="O1391" t="s">
        <v>20</v>
      </c>
      <c r="P1391" t="s">
        <v>24</v>
      </c>
      <c r="Q1391" t="s">
        <v>36</v>
      </c>
      <c r="R1391" t="s">
        <v>30</v>
      </c>
      <c r="S1391">
        <v>3</v>
      </c>
      <c r="T1391" t="str">
        <f t="shared" si="151"/>
        <v>Moderate (2-4 hours)</v>
      </c>
      <c r="U1391" t="s">
        <v>22</v>
      </c>
      <c r="V1391" t="s">
        <v>31</v>
      </c>
      <c r="W1391" t="s">
        <v>28</v>
      </c>
      <c r="X1391" t="s">
        <v>29</v>
      </c>
      <c r="Y1391">
        <v>65</v>
      </c>
      <c r="Z1391">
        <f t="shared" si="152"/>
        <v>7</v>
      </c>
      <c r="AA1391" t="str">
        <f t="shared" si="153"/>
        <v>Improved</v>
      </c>
    </row>
    <row r="1392" spans="1:27" x14ac:dyDescent="0.25">
      <c r="A1392">
        <v>23</v>
      </c>
      <c r="B1392" t="str">
        <f t="shared" si="147"/>
        <v>20-30 hours</v>
      </c>
      <c r="C1392">
        <v>75</v>
      </c>
      <c r="D1392" t="str">
        <f t="shared" si="148"/>
        <v>Fair</v>
      </c>
      <c r="E1392" t="s">
        <v>24</v>
      </c>
      <c r="F1392" t="s">
        <v>24</v>
      </c>
      <c r="G1392" t="s">
        <v>23</v>
      </c>
      <c r="H1392">
        <v>8</v>
      </c>
      <c r="I1392" t="str">
        <f t="shared" si="149"/>
        <v>≥ 8 hours</v>
      </c>
      <c r="J1392">
        <v>87</v>
      </c>
      <c r="K1392" t="s">
        <v>20</v>
      </c>
      <c r="L1392" t="s">
        <v>23</v>
      </c>
      <c r="M1392">
        <v>0</v>
      </c>
      <c r="N1392" t="str">
        <f t="shared" si="150"/>
        <v>No</v>
      </c>
      <c r="O1392" t="s">
        <v>21</v>
      </c>
      <c r="P1392" t="s">
        <v>20</v>
      </c>
      <c r="Q1392" t="s">
        <v>25</v>
      </c>
      <c r="R1392" t="s">
        <v>26</v>
      </c>
      <c r="S1392">
        <v>1</v>
      </c>
      <c r="T1392" t="str">
        <f t="shared" si="151"/>
        <v>Low (0-2 hours)</v>
      </c>
      <c r="U1392" t="s">
        <v>22</v>
      </c>
      <c r="V1392" t="s">
        <v>27</v>
      </c>
      <c r="W1392" t="s">
        <v>28</v>
      </c>
      <c r="X1392" t="s">
        <v>33</v>
      </c>
      <c r="Y1392">
        <v>66</v>
      </c>
      <c r="Z1392">
        <f t="shared" si="152"/>
        <v>-21</v>
      </c>
      <c r="AA1392" t="str">
        <f t="shared" si="153"/>
        <v>Deteriorated</v>
      </c>
    </row>
    <row r="1393" spans="1:27" x14ac:dyDescent="0.25">
      <c r="A1393">
        <v>16</v>
      </c>
      <c r="B1393" t="str">
        <f t="shared" si="147"/>
        <v>10-20 hours</v>
      </c>
      <c r="C1393">
        <v>76</v>
      </c>
      <c r="D1393" t="str">
        <f t="shared" si="148"/>
        <v>Fair</v>
      </c>
      <c r="E1393" t="s">
        <v>24</v>
      </c>
      <c r="F1393" t="s">
        <v>20</v>
      </c>
      <c r="G1393" t="s">
        <v>22</v>
      </c>
      <c r="H1393">
        <v>7</v>
      </c>
      <c r="I1393" t="str">
        <f t="shared" si="149"/>
        <v>&lt; 8 hours</v>
      </c>
      <c r="J1393">
        <v>88</v>
      </c>
      <c r="K1393" t="s">
        <v>21</v>
      </c>
      <c r="L1393" t="s">
        <v>23</v>
      </c>
      <c r="M1393">
        <v>0</v>
      </c>
      <c r="N1393" t="str">
        <f t="shared" si="150"/>
        <v>No</v>
      </c>
      <c r="O1393" t="s">
        <v>20</v>
      </c>
      <c r="P1393" t="s">
        <v>24</v>
      </c>
      <c r="Q1393" t="s">
        <v>25</v>
      </c>
      <c r="R1393" t="s">
        <v>26</v>
      </c>
      <c r="S1393">
        <v>2</v>
      </c>
      <c r="T1393" t="str">
        <f t="shared" si="151"/>
        <v>Low (0-2 hours)</v>
      </c>
      <c r="U1393" t="s">
        <v>22</v>
      </c>
      <c r="V1393" t="s">
        <v>35</v>
      </c>
      <c r="W1393" t="s">
        <v>28</v>
      </c>
      <c r="X1393" t="s">
        <v>29</v>
      </c>
      <c r="Y1393">
        <v>65</v>
      </c>
      <c r="Z1393">
        <f t="shared" si="152"/>
        <v>-23</v>
      </c>
      <c r="AA1393" t="str">
        <f t="shared" si="153"/>
        <v>Deteriorated</v>
      </c>
    </row>
    <row r="1394" spans="1:27" x14ac:dyDescent="0.25">
      <c r="A1394">
        <v>32</v>
      </c>
      <c r="B1394" t="str">
        <f t="shared" si="147"/>
        <v>above 30 hours</v>
      </c>
      <c r="C1394">
        <v>88</v>
      </c>
      <c r="D1394" t="str">
        <f t="shared" si="148"/>
        <v>Good</v>
      </c>
      <c r="E1394" t="s">
        <v>20</v>
      </c>
      <c r="F1394" t="s">
        <v>24</v>
      </c>
      <c r="G1394" t="s">
        <v>22</v>
      </c>
      <c r="H1394">
        <v>8</v>
      </c>
      <c r="I1394" t="str">
        <f t="shared" si="149"/>
        <v>≥ 8 hours</v>
      </c>
      <c r="J1394">
        <v>58</v>
      </c>
      <c r="K1394" t="s">
        <v>20</v>
      </c>
      <c r="L1394" t="s">
        <v>23</v>
      </c>
      <c r="M1394">
        <v>3</v>
      </c>
      <c r="N1394" t="str">
        <f t="shared" si="150"/>
        <v>Yes</v>
      </c>
      <c r="O1394" t="s">
        <v>20</v>
      </c>
      <c r="P1394" t="s">
        <v>21</v>
      </c>
      <c r="Q1394" t="s">
        <v>36</v>
      </c>
      <c r="R1394" t="s">
        <v>30</v>
      </c>
      <c r="S1394">
        <v>3</v>
      </c>
      <c r="T1394" t="str">
        <f t="shared" si="151"/>
        <v>Moderate (2-4 hours)</v>
      </c>
      <c r="U1394" t="s">
        <v>22</v>
      </c>
      <c r="V1394" t="s">
        <v>27</v>
      </c>
      <c r="W1394" t="s">
        <v>32</v>
      </c>
      <c r="X1394" t="s">
        <v>29</v>
      </c>
      <c r="Y1394">
        <v>69</v>
      </c>
      <c r="Z1394">
        <f t="shared" si="152"/>
        <v>11</v>
      </c>
      <c r="AA1394" t="str">
        <f t="shared" si="153"/>
        <v>Improved</v>
      </c>
    </row>
    <row r="1395" spans="1:27" x14ac:dyDescent="0.25">
      <c r="A1395">
        <v>21</v>
      </c>
      <c r="B1395" t="str">
        <f t="shared" si="147"/>
        <v>20-30 hours</v>
      </c>
      <c r="C1395">
        <v>98</v>
      </c>
      <c r="D1395" t="str">
        <f t="shared" si="148"/>
        <v>Very Good</v>
      </c>
      <c r="E1395" t="s">
        <v>21</v>
      </c>
      <c r="F1395" t="s">
        <v>24</v>
      </c>
      <c r="G1395" t="s">
        <v>23</v>
      </c>
      <c r="H1395">
        <v>10</v>
      </c>
      <c r="I1395" t="str">
        <f t="shared" si="149"/>
        <v>≥ 8 hours</v>
      </c>
      <c r="J1395">
        <v>95</v>
      </c>
      <c r="K1395" t="s">
        <v>24</v>
      </c>
      <c r="L1395" t="s">
        <v>23</v>
      </c>
      <c r="M1395">
        <v>0</v>
      </c>
      <c r="N1395" t="str">
        <f t="shared" si="150"/>
        <v>No</v>
      </c>
      <c r="O1395" t="s">
        <v>24</v>
      </c>
      <c r="P1395" t="s">
        <v>24</v>
      </c>
      <c r="Q1395" t="s">
        <v>25</v>
      </c>
      <c r="R1395" t="s">
        <v>34</v>
      </c>
      <c r="S1395">
        <v>1</v>
      </c>
      <c r="T1395" t="str">
        <f t="shared" si="151"/>
        <v>Low (0-2 hours)</v>
      </c>
      <c r="U1395" t="s">
        <v>22</v>
      </c>
      <c r="V1395" t="s">
        <v>27</v>
      </c>
      <c r="W1395" t="s">
        <v>45</v>
      </c>
      <c r="X1395" t="s">
        <v>29</v>
      </c>
      <c r="Y1395">
        <v>71</v>
      </c>
      <c r="Z1395">
        <f t="shared" si="152"/>
        <v>-24</v>
      </c>
      <c r="AA1395" t="str">
        <f t="shared" si="153"/>
        <v>Deteriorated</v>
      </c>
    </row>
    <row r="1396" spans="1:27" x14ac:dyDescent="0.25">
      <c r="A1396">
        <v>18</v>
      </c>
      <c r="B1396" t="str">
        <f t="shared" si="147"/>
        <v>10-20 hours</v>
      </c>
      <c r="C1396">
        <v>82</v>
      </c>
      <c r="D1396" t="str">
        <f t="shared" si="148"/>
        <v>Good</v>
      </c>
      <c r="E1396" t="s">
        <v>21</v>
      </c>
      <c r="F1396" t="s">
        <v>20</v>
      </c>
      <c r="G1396" t="s">
        <v>23</v>
      </c>
      <c r="H1396">
        <v>8</v>
      </c>
      <c r="I1396" t="str">
        <f t="shared" si="149"/>
        <v>≥ 8 hours</v>
      </c>
      <c r="J1396">
        <v>50</v>
      </c>
      <c r="K1396" t="s">
        <v>24</v>
      </c>
      <c r="L1396" t="s">
        <v>23</v>
      </c>
      <c r="M1396">
        <v>1</v>
      </c>
      <c r="N1396" t="str">
        <f t="shared" si="150"/>
        <v>Yes</v>
      </c>
      <c r="O1396" t="s">
        <v>21</v>
      </c>
      <c r="P1396" t="s">
        <v>24</v>
      </c>
      <c r="Q1396" t="s">
        <v>25</v>
      </c>
      <c r="R1396" t="s">
        <v>26</v>
      </c>
      <c r="S1396">
        <v>3</v>
      </c>
      <c r="T1396" t="str">
        <f t="shared" si="151"/>
        <v>Moderate (2-4 hours)</v>
      </c>
      <c r="U1396" t="s">
        <v>22</v>
      </c>
      <c r="V1396" t="s">
        <v>27</v>
      </c>
      <c r="W1396" t="s">
        <v>32</v>
      </c>
      <c r="X1396" t="s">
        <v>29</v>
      </c>
      <c r="Y1396">
        <v>66</v>
      </c>
      <c r="Z1396">
        <f t="shared" si="152"/>
        <v>16</v>
      </c>
      <c r="AA1396" t="str">
        <f t="shared" si="153"/>
        <v>Improved</v>
      </c>
    </row>
    <row r="1397" spans="1:27" x14ac:dyDescent="0.25">
      <c r="A1397">
        <v>21</v>
      </c>
      <c r="B1397" t="str">
        <f t="shared" si="147"/>
        <v>20-30 hours</v>
      </c>
      <c r="C1397">
        <v>91</v>
      </c>
      <c r="D1397" t="str">
        <f t="shared" si="148"/>
        <v>Very Good</v>
      </c>
      <c r="E1397" t="s">
        <v>24</v>
      </c>
      <c r="F1397" t="s">
        <v>21</v>
      </c>
      <c r="G1397" t="s">
        <v>22</v>
      </c>
      <c r="H1397">
        <v>5</v>
      </c>
      <c r="I1397" t="str">
        <f t="shared" si="149"/>
        <v>&lt; 8 hours</v>
      </c>
      <c r="J1397">
        <v>72</v>
      </c>
      <c r="K1397" t="s">
        <v>24</v>
      </c>
      <c r="L1397" t="s">
        <v>23</v>
      </c>
      <c r="M1397">
        <v>3</v>
      </c>
      <c r="N1397" t="str">
        <f t="shared" si="150"/>
        <v>Yes</v>
      </c>
      <c r="O1397" t="s">
        <v>20</v>
      </c>
      <c r="P1397" t="s">
        <v>24</v>
      </c>
      <c r="Q1397" t="s">
        <v>25</v>
      </c>
      <c r="R1397" t="s">
        <v>30</v>
      </c>
      <c r="S1397">
        <v>3</v>
      </c>
      <c r="T1397" t="str">
        <f t="shared" si="151"/>
        <v>Moderate (2-4 hours)</v>
      </c>
      <c r="U1397" t="s">
        <v>23</v>
      </c>
      <c r="V1397" t="s">
        <v>27</v>
      </c>
      <c r="W1397" t="s">
        <v>28</v>
      </c>
      <c r="X1397" t="s">
        <v>33</v>
      </c>
      <c r="Y1397">
        <v>69</v>
      </c>
      <c r="Z1397">
        <f t="shared" si="152"/>
        <v>-3</v>
      </c>
      <c r="AA1397" t="str">
        <f t="shared" si="153"/>
        <v>Deteriorated</v>
      </c>
    </row>
    <row r="1398" spans="1:27" x14ac:dyDescent="0.25">
      <c r="A1398">
        <v>12</v>
      </c>
      <c r="B1398" t="str">
        <f t="shared" si="147"/>
        <v>10-20 hours</v>
      </c>
      <c r="C1398">
        <v>64</v>
      </c>
      <c r="D1398" t="str">
        <f t="shared" si="148"/>
        <v>Poor</v>
      </c>
      <c r="E1398" t="s">
        <v>24</v>
      </c>
      <c r="F1398" t="s">
        <v>24</v>
      </c>
      <c r="G1398" t="s">
        <v>22</v>
      </c>
      <c r="H1398">
        <v>9</v>
      </c>
      <c r="I1398" t="str">
        <f t="shared" si="149"/>
        <v>≥ 8 hours</v>
      </c>
      <c r="J1398">
        <v>51</v>
      </c>
      <c r="K1398" t="s">
        <v>20</v>
      </c>
      <c r="L1398" t="s">
        <v>22</v>
      </c>
      <c r="M1398">
        <v>2</v>
      </c>
      <c r="N1398" t="str">
        <f t="shared" si="150"/>
        <v>Yes</v>
      </c>
      <c r="O1398" t="s">
        <v>20</v>
      </c>
      <c r="P1398" t="s">
        <v>24</v>
      </c>
      <c r="Q1398" t="s">
        <v>25</v>
      </c>
      <c r="R1398" t="s">
        <v>34</v>
      </c>
      <c r="S1398">
        <v>4</v>
      </c>
      <c r="T1398" t="str">
        <f t="shared" si="151"/>
        <v>Moderate (2-4 hours)</v>
      </c>
      <c r="U1398" t="s">
        <v>22</v>
      </c>
      <c r="V1398" t="s">
        <v>31</v>
      </c>
      <c r="W1398" t="s">
        <v>28</v>
      </c>
      <c r="X1398" t="s">
        <v>29</v>
      </c>
      <c r="Y1398">
        <v>59</v>
      </c>
      <c r="Z1398">
        <f t="shared" si="152"/>
        <v>8</v>
      </c>
      <c r="AA1398" t="str">
        <f t="shared" si="153"/>
        <v>Improved</v>
      </c>
    </row>
    <row r="1399" spans="1:27" x14ac:dyDescent="0.25">
      <c r="A1399">
        <v>14</v>
      </c>
      <c r="B1399" t="str">
        <f t="shared" si="147"/>
        <v>10-20 hours</v>
      </c>
      <c r="C1399">
        <v>68</v>
      </c>
      <c r="D1399" t="str">
        <f t="shared" si="148"/>
        <v>Poor</v>
      </c>
      <c r="E1399" t="s">
        <v>24</v>
      </c>
      <c r="F1399" t="s">
        <v>21</v>
      </c>
      <c r="G1399" t="s">
        <v>22</v>
      </c>
      <c r="H1399">
        <v>7</v>
      </c>
      <c r="I1399" t="str">
        <f t="shared" si="149"/>
        <v>&lt; 8 hours</v>
      </c>
      <c r="J1399">
        <v>76</v>
      </c>
      <c r="K1399" t="s">
        <v>24</v>
      </c>
      <c r="L1399" t="s">
        <v>23</v>
      </c>
      <c r="M1399">
        <v>2</v>
      </c>
      <c r="N1399" t="str">
        <f t="shared" si="150"/>
        <v>Yes</v>
      </c>
      <c r="O1399" t="s">
        <v>21</v>
      </c>
      <c r="P1399" t="s">
        <v>24</v>
      </c>
      <c r="Q1399" t="s">
        <v>25</v>
      </c>
      <c r="R1399" t="s">
        <v>26</v>
      </c>
      <c r="S1399">
        <v>3</v>
      </c>
      <c r="T1399" t="str">
        <f t="shared" si="151"/>
        <v>Moderate (2-4 hours)</v>
      </c>
      <c r="U1399" t="s">
        <v>22</v>
      </c>
      <c r="V1399" t="s">
        <v>27</v>
      </c>
      <c r="W1399" t="s">
        <v>28</v>
      </c>
      <c r="X1399" t="s">
        <v>29</v>
      </c>
      <c r="Y1399">
        <v>65</v>
      </c>
      <c r="Z1399">
        <f t="shared" si="152"/>
        <v>-11</v>
      </c>
      <c r="AA1399" t="str">
        <f t="shared" si="153"/>
        <v>Deteriorated</v>
      </c>
    </row>
    <row r="1400" spans="1:27" x14ac:dyDescent="0.25">
      <c r="A1400">
        <v>27</v>
      </c>
      <c r="B1400" t="str">
        <f t="shared" si="147"/>
        <v>20-30 hours</v>
      </c>
      <c r="C1400">
        <v>80</v>
      </c>
      <c r="D1400" t="str">
        <f t="shared" si="148"/>
        <v>Good</v>
      </c>
      <c r="E1400" t="s">
        <v>21</v>
      </c>
      <c r="F1400" t="s">
        <v>21</v>
      </c>
      <c r="G1400" t="s">
        <v>22</v>
      </c>
      <c r="H1400">
        <v>10</v>
      </c>
      <c r="I1400" t="str">
        <f t="shared" si="149"/>
        <v>≥ 8 hours</v>
      </c>
      <c r="J1400">
        <v>71</v>
      </c>
      <c r="K1400" t="s">
        <v>21</v>
      </c>
      <c r="L1400" t="s">
        <v>23</v>
      </c>
      <c r="M1400">
        <v>4</v>
      </c>
      <c r="N1400" t="str">
        <f t="shared" si="150"/>
        <v>Yes</v>
      </c>
      <c r="O1400" t="s">
        <v>20</v>
      </c>
      <c r="P1400" t="s">
        <v>20</v>
      </c>
      <c r="Q1400" t="s">
        <v>25</v>
      </c>
      <c r="R1400" t="s">
        <v>34</v>
      </c>
      <c r="S1400">
        <v>2</v>
      </c>
      <c r="T1400" t="str">
        <f t="shared" si="151"/>
        <v>Low (0-2 hours)</v>
      </c>
      <c r="U1400" t="s">
        <v>22</v>
      </c>
      <c r="V1400" t="s">
        <v>31</v>
      </c>
      <c r="W1400" t="s">
        <v>28</v>
      </c>
      <c r="X1400" t="s">
        <v>29</v>
      </c>
      <c r="Y1400">
        <v>72</v>
      </c>
      <c r="Z1400">
        <f t="shared" si="152"/>
        <v>1</v>
      </c>
      <c r="AA1400" t="str">
        <f t="shared" si="153"/>
        <v>Same</v>
      </c>
    </row>
    <row r="1401" spans="1:27" x14ac:dyDescent="0.25">
      <c r="A1401">
        <v>16</v>
      </c>
      <c r="B1401" t="str">
        <f t="shared" si="147"/>
        <v>10-20 hours</v>
      </c>
      <c r="C1401">
        <v>61</v>
      </c>
      <c r="D1401" t="str">
        <f t="shared" si="148"/>
        <v>Poor</v>
      </c>
      <c r="E1401" t="s">
        <v>24</v>
      </c>
      <c r="F1401" t="s">
        <v>20</v>
      </c>
      <c r="G1401" t="s">
        <v>23</v>
      </c>
      <c r="H1401">
        <v>6</v>
      </c>
      <c r="I1401" t="str">
        <f t="shared" si="149"/>
        <v>&lt; 8 hours</v>
      </c>
      <c r="J1401">
        <v>81</v>
      </c>
      <c r="K1401" t="s">
        <v>24</v>
      </c>
      <c r="L1401" t="s">
        <v>23</v>
      </c>
      <c r="M1401">
        <v>0</v>
      </c>
      <c r="N1401" t="str">
        <f t="shared" si="150"/>
        <v>No</v>
      </c>
      <c r="O1401" t="s">
        <v>24</v>
      </c>
      <c r="P1401" t="s">
        <v>24</v>
      </c>
      <c r="Q1401" t="s">
        <v>25</v>
      </c>
      <c r="R1401" t="s">
        <v>30</v>
      </c>
      <c r="S1401">
        <v>2</v>
      </c>
      <c r="T1401" t="str">
        <f t="shared" si="151"/>
        <v>Low (0-2 hours)</v>
      </c>
      <c r="U1401" t="s">
        <v>22</v>
      </c>
      <c r="V1401" t="s">
        <v>31</v>
      </c>
      <c r="W1401" t="s">
        <v>45</v>
      </c>
      <c r="X1401" t="s">
        <v>29</v>
      </c>
      <c r="Y1401">
        <v>60</v>
      </c>
      <c r="Z1401">
        <f t="shared" si="152"/>
        <v>-21</v>
      </c>
      <c r="AA1401" t="str">
        <f t="shared" si="153"/>
        <v>Deteriorated</v>
      </c>
    </row>
    <row r="1402" spans="1:27" x14ac:dyDescent="0.25">
      <c r="A1402">
        <v>14</v>
      </c>
      <c r="B1402" t="str">
        <f t="shared" si="147"/>
        <v>10-20 hours</v>
      </c>
      <c r="C1402">
        <v>70</v>
      </c>
      <c r="D1402" t="str">
        <f t="shared" si="148"/>
        <v>Fair</v>
      </c>
      <c r="E1402" t="s">
        <v>24</v>
      </c>
      <c r="F1402" t="s">
        <v>24</v>
      </c>
      <c r="G1402" t="s">
        <v>23</v>
      </c>
      <c r="H1402">
        <v>9</v>
      </c>
      <c r="I1402" t="str">
        <f t="shared" si="149"/>
        <v>≥ 8 hours</v>
      </c>
      <c r="J1402">
        <v>88</v>
      </c>
      <c r="K1402" t="s">
        <v>20</v>
      </c>
      <c r="L1402" t="s">
        <v>23</v>
      </c>
      <c r="M1402">
        <v>0</v>
      </c>
      <c r="N1402" t="str">
        <f t="shared" si="150"/>
        <v>No</v>
      </c>
      <c r="O1402" t="s">
        <v>21</v>
      </c>
      <c r="P1402" t="s">
        <v>24</v>
      </c>
      <c r="Q1402" t="s">
        <v>36</v>
      </c>
      <c r="R1402" t="s">
        <v>26</v>
      </c>
      <c r="S1402">
        <v>4</v>
      </c>
      <c r="T1402" t="str">
        <f t="shared" si="151"/>
        <v>Moderate (2-4 hours)</v>
      </c>
      <c r="U1402" t="s">
        <v>22</v>
      </c>
      <c r="V1402" t="s">
        <v>31</v>
      </c>
      <c r="W1402" t="s">
        <v>32</v>
      </c>
      <c r="X1402" t="s">
        <v>33</v>
      </c>
      <c r="Y1402">
        <v>64</v>
      </c>
      <c r="Z1402">
        <f t="shared" si="152"/>
        <v>-24</v>
      </c>
      <c r="AA1402" t="str">
        <f t="shared" si="153"/>
        <v>Deteriorated</v>
      </c>
    </row>
    <row r="1403" spans="1:27" x14ac:dyDescent="0.25">
      <c r="A1403">
        <v>23</v>
      </c>
      <c r="B1403" t="str">
        <f t="shared" si="147"/>
        <v>20-30 hours</v>
      </c>
      <c r="C1403">
        <v>81</v>
      </c>
      <c r="D1403" t="str">
        <f t="shared" si="148"/>
        <v>Good</v>
      </c>
      <c r="E1403" t="s">
        <v>24</v>
      </c>
      <c r="F1403" t="s">
        <v>24</v>
      </c>
      <c r="G1403" t="s">
        <v>22</v>
      </c>
      <c r="H1403">
        <v>7</v>
      </c>
      <c r="I1403" t="str">
        <f t="shared" si="149"/>
        <v>&lt; 8 hours</v>
      </c>
      <c r="J1403">
        <v>88</v>
      </c>
      <c r="K1403" t="s">
        <v>20</v>
      </c>
      <c r="L1403" t="s">
        <v>23</v>
      </c>
      <c r="M1403">
        <v>1</v>
      </c>
      <c r="N1403" t="str">
        <f t="shared" si="150"/>
        <v>Yes</v>
      </c>
      <c r="O1403" t="s">
        <v>20</v>
      </c>
      <c r="P1403" t="s">
        <v>24</v>
      </c>
      <c r="Q1403" t="s">
        <v>25</v>
      </c>
      <c r="R1403" t="s">
        <v>26</v>
      </c>
      <c r="S1403">
        <v>4</v>
      </c>
      <c r="T1403" t="str">
        <f t="shared" si="151"/>
        <v>Moderate (2-4 hours)</v>
      </c>
      <c r="U1403" t="s">
        <v>22</v>
      </c>
      <c r="V1403" t="s">
        <v>35</v>
      </c>
      <c r="W1403" t="s">
        <v>28</v>
      </c>
      <c r="X1403" t="s">
        <v>29</v>
      </c>
      <c r="Y1403">
        <v>69</v>
      </c>
      <c r="Z1403">
        <f t="shared" si="152"/>
        <v>-19</v>
      </c>
      <c r="AA1403" t="str">
        <f t="shared" si="153"/>
        <v>Deteriorated</v>
      </c>
    </row>
    <row r="1404" spans="1:27" x14ac:dyDescent="0.25">
      <c r="A1404">
        <v>27</v>
      </c>
      <c r="B1404" t="str">
        <f t="shared" si="147"/>
        <v>20-30 hours</v>
      </c>
      <c r="C1404">
        <v>61</v>
      </c>
      <c r="D1404" t="str">
        <f t="shared" si="148"/>
        <v>Poor</v>
      </c>
      <c r="E1404" t="s">
        <v>21</v>
      </c>
      <c r="F1404" t="s">
        <v>21</v>
      </c>
      <c r="G1404" t="s">
        <v>23</v>
      </c>
      <c r="H1404">
        <v>10</v>
      </c>
      <c r="I1404" t="str">
        <f t="shared" si="149"/>
        <v>≥ 8 hours</v>
      </c>
      <c r="J1404">
        <v>86</v>
      </c>
      <c r="K1404" t="s">
        <v>24</v>
      </c>
      <c r="L1404" t="s">
        <v>23</v>
      </c>
      <c r="M1404">
        <v>3</v>
      </c>
      <c r="N1404" t="str">
        <f t="shared" si="150"/>
        <v>Yes</v>
      </c>
      <c r="O1404" t="s">
        <v>24</v>
      </c>
      <c r="P1404" t="s">
        <v>21</v>
      </c>
      <c r="Q1404" t="s">
        <v>36</v>
      </c>
      <c r="R1404" t="s">
        <v>26</v>
      </c>
      <c r="S1404">
        <v>3</v>
      </c>
      <c r="T1404" t="str">
        <f t="shared" si="151"/>
        <v>Moderate (2-4 hours)</v>
      </c>
      <c r="U1404" t="s">
        <v>22</v>
      </c>
      <c r="V1404" t="s">
        <v>27</v>
      </c>
      <c r="W1404" t="s">
        <v>28</v>
      </c>
      <c r="X1404" t="s">
        <v>33</v>
      </c>
      <c r="Y1404">
        <v>70</v>
      </c>
      <c r="Z1404">
        <f t="shared" si="152"/>
        <v>-16</v>
      </c>
      <c r="AA1404" t="str">
        <f t="shared" si="153"/>
        <v>Deteriorated</v>
      </c>
    </row>
    <row r="1405" spans="1:27" x14ac:dyDescent="0.25">
      <c r="A1405">
        <v>24</v>
      </c>
      <c r="B1405" t="str">
        <f t="shared" si="147"/>
        <v>20-30 hours</v>
      </c>
      <c r="C1405">
        <v>71</v>
      </c>
      <c r="D1405" t="str">
        <f t="shared" si="148"/>
        <v>Fair</v>
      </c>
      <c r="E1405" t="s">
        <v>24</v>
      </c>
      <c r="F1405" t="s">
        <v>21</v>
      </c>
      <c r="G1405" t="s">
        <v>23</v>
      </c>
      <c r="H1405">
        <v>7</v>
      </c>
      <c r="I1405" t="str">
        <f t="shared" si="149"/>
        <v>&lt; 8 hours</v>
      </c>
      <c r="J1405">
        <v>55</v>
      </c>
      <c r="K1405" t="s">
        <v>20</v>
      </c>
      <c r="L1405" t="s">
        <v>23</v>
      </c>
      <c r="M1405">
        <v>2</v>
      </c>
      <c r="N1405" t="str">
        <f t="shared" si="150"/>
        <v>Yes</v>
      </c>
      <c r="O1405" t="s">
        <v>21</v>
      </c>
      <c r="P1405" t="s">
        <v>24</v>
      </c>
      <c r="Q1405" t="s">
        <v>25</v>
      </c>
      <c r="R1405" t="s">
        <v>26</v>
      </c>
      <c r="S1405">
        <v>3</v>
      </c>
      <c r="T1405" t="str">
        <f t="shared" si="151"/>
        <v>Moderate (2-4 hours)</v>
      </c>
      <c r="U1405" t="s">
        <v>22</v>
      </c>
      <c r="V1405" t="s">
        <v>31</v>
      </c>
      <c r="W1405" t="s">
        <v>37</v>
      </c>
      <c r="X1405" t="s">
        <v>29</v>
      </c>
      <c r="Y1405">
        <v>67</v>
      </c>
      <c r="Z1405">
        <f t="shared" si="152"/>
        <v>12</v>
      </c>
      <c r="AA1405" t="str">
        <f t="shared" si="153"/>
        <v>Improved</v>
      </c>
    </row>
    <row r="1406" spans="1:27" x14ac:dyDescent="0.25">
      <c r="A1406">
        <v>26</v>
      </c>
      <c r="B1406" t="str">
        <f t="shared" si="147"/>
        <v>20-30 hours</v>
      </c>
      <c r="C1406">
        <v>81</v>
      </c>
      <c r="D1406" t="str">
        <f t="shared" si="148"/>
        <v>Good</v>
      </c>
      <c r="E1406" t="s">
        <v>24</v>
      </c>
      <c r="F1406" t="s">
        <v>24</v>
      </c>
      <c r="G1406" t="s">
        <v>22</v>
      </c>
      <c r="H1406">
        <v>10</v>
      </c>
      <c r="I1406" t="str">
        <f t="shared" si="149"/>
        <v>≥ 8 hours</v>
      </c>
      <c r="J1406">
        <v>71</v>
      </c>
      <c r="K1406" t="s">
        <v>20</v>
      </c>
      <c r="L1406" t="s">
        <v>23</v>
      </c>
      <c r="M1406">
        <v>0</v>
      </c>
      <c r="N1406" t="str">
        <f t="shared" si="150"/>
        <v>No</v>
      </c>
      <c r="O1406" t="s">
        <v>24</v>
      </c>
      <c r="P1406" t="s">
        <v>24</v>
      </c>
      <c r="Q1406" t="s">
        <v>36</v>
      </c>
      <c r="R1406" t="s">
        <v>26</v>
      </c>
      <c r="S1406">
        <v>5</v>
      </c>
      <c r="T1406" t="str">
        <f t="shared" si="151"/>
        <v>High (4-6 hours)</v>
      </c>
      <c r="U1406" t="s">
        <v>23</v>
      </c>
      <c r="V1406" t="s">
        <v>27</v>
      </c>
      <c r="W1406" t="s">
        <v>28</v>
      </c>
      <c r="X1406" t="s">
        <v>33</v>
      </c>
      <c r="Y1406">
        <v>67</v>
      </c>
      <c r="Z1406">
        <f t="shared" si="152"/>
        <v>-4</v>
      </c>
      <c r="AA1406" t="str">
        <f t="shared" si="153"/>
        <v>Deteriorated</v>
      </c>
    </row>
    <row r="1407" spans="1:27" x14ac:dyDescent="0.25">
      <c r="A1407">
        <v>15</v>
      </c>
      <c r="B1407" t="str">
        <f t="shared" si="147"/>
        <v>10-20 hours</v>
      </c>
      <c r="C1407">
        <v>83</v>
      </c>
      <c r="D1407" t="str">
        <f t="shared" si="148"/>
        <v>Good</v>
      </c>
      <c r="E1407" t="s">
        <v>24</v>
      </c>
      <c r="F1407" t="s">
        <v>20</v>
      </c>
      <c r="G1407" t="s">
        <v>23</v>
      </c>
      <c r="H1407">
        <v>8</v>
      </c>
      <c r="I1407" t="str">
        <f t="shared" si="149"/>
        <v>≥ 8 hours</v>
      </c>
      <c r="J1407">
        <v>91</v>
      </c>
      <c r="K1407" t="s">
        <v>24</v>
      </c>
      <c r="L1407" t="s">
        <v>23</v>
      </c>
      <c r="M1407">
        <v>0</v>
      </c>
      <c r="N1407" t="str">
        <f t="shared" si="150"/>
        <v>No</v>
      </c>
      <c r="O1407" t="s">
        <v>20</v>
      </c>
      <c r="P1407" t="s">
        <v>24</v>
      </c>
      <c r="Q1407" t="s">
        <v>36</v>
      </c>
      <c r="R1407" t="s">
        <v>34</v>
      </c>
      <c r="S1407">
        <v>3</v>
      </c>
      <c r="T1407" t="str">
        <f t="shared" si="151"/>
        <v>Moderate (2-4 hours)</v>
      </c>
      <c r="U1407" t="s">
        <v>22</v>
      </c>
      <c r="V1407" t="s">
        <v>31</v>
      </c>
      <c r="W1407" t="s">
        <v>37</v>
      </c>
      <c r="X1407" t="s">
        <v>29</v>
      </c>
      <c r="Y1407">
        <v>64</v>
      </c>
      <c r="Z1407">
        <f t="shared" si="152"/>
        <v>-27</v>
      </c>
      <c r="AA1407" t="str">
        <f t="shared" si="153"/>
        <v>Deteriorated</v>
      </c>
    </row>
    <row r="1408" spans="1:27" x14ac:dyDescent="0.25">
      <c r="A1408">
        <v>11</v>
      </c>
      <c r="B1408" t="str">
        <f t="shared" si="147"/>
        <v>10-20 hours</v>
      </c>
      <c r="C1408">
        <v>97</v>
      </c>
      <c r="D1408" t="str">
        <f t="shared" si="148"/>
        <v>Very Good</v>
      </c>
      <c r="E1408" t="s">
        <v>24</v>
      </c>
      <c r="F1408" t="s">
        <v>24</v>
      </c>
      <c r="G1408" t="s">
        <v>23</v>
      </c>
      <c r="H1408">
        <v>8</v>
      </c>
      <c r="I1408" t="str">
        <f t="shared" si="149"/>
        <v>≥ 8 hours</v>
      </c>
      <c r="J1408">
        <v>83</v>
      </c>
      <c r="K1408" t="s">
        <v>20</v>
      </c>
      <c r="L1408" t="s">
        <v>23</v>
      </c>
      <c r="M1408">
        <v>4</v>
      </c>
      <c r="N1408" t="str">
        <f t="shared" si="150"/>
        <v>Yes</v>
      </c>
      <c r="O1408" t="s">
        <v>24</v>
      </c>
      <c r="P1408" t="s">
        <v>21</v>
      </c>
      <c r="Q1408" t="s">
        <v>36</v>
      </c>
      <c r="R1408" t="s">
        <v>30</v>
      </c>
      <c r="S1408">
        <v>2</v>
      </c>
      <c r="T1408" t="str">
        <f t="shared" si="151"/>
        <v>Low (0-2 hours)</v>
      </c>
      <c r="U1408" t="s">
        <v>22</v>
      </c>
      <c r="V1408" t="s">
        <v>27</v>
      </c>
      <c r="W1408" t="s">
        <v>37</v>
      </c>
      <c r="X1408" t="s">
        <v>29</v>
      </c>
      <c r="Y1408">
        <v>68</v>
      </c>
      <c r="Z1408">
        <f t="shared" si="152"/>
        <v>-15</v>
      </c>
      <c r="AA1408" t="str">
        <f t="shared" si="153"/>
        <v>Deteriorated</v>
      </c>
    </row>
    <row r="1409" spans="1:27" x14ac:dyDescent="0.25">
      <c r="A1409">
        <v>29</v>
      </c>
      <c r="B1409" t="str">
        <f t="shared" si="147"/>
        <v>20-30 hours</v>
      </c>
      <c r="C1409">
        <v>86</v>
      </c>
      <c r="D1409" t="str">
        <f t="shared" si="148"/>
        <v>Good</v>
      </c>
      <c r="E1409" t="s">
        <v>24</v>
      </c>
      <c r="F1409" t="s">
        <v>21</v>
      </c>
      <c r="G1409" t="s">
        <v>22</v>
      </c>
      <c r="H1409">
        <v>10</v>
      </c>
      <c r="I1409" t="str">
        <f t="shared" si="149"/>
        <v>≥ 8 hours</v>
      </c>
      <c r="J1409">
        <v>84</v>
      </c>
      <c r="K1409" t="s">
        <v>20</v>
      </c>
      <c r="L1409" t="s">
        <v>23</v>
      </c>
      <c r="M1409">
        <v>1</v>
      </c>
      <c r="N1409" t="str">
        <f t="shared" si="150"/>
        <v>Yes</v>
      </c>
      <c r="O1409" t="s">
        <v>20</v>
      </c>
      <c r="P1409" t="s">
        <v>21</v>
      </c>
      <c r="Q1409" t="s">
        <v>36</v>
      </c>
      <c r="R1409" t="s">
        <v>26</v>
      </c>
      <c r="S1409">
        <v>4</v>
      </c>
      <c r="T1409" t="str">
        <f t="shared" si="151"/>
        <v>Moderate (2-4 hours)</v>
      </c>
      <c r="U1409" t="s">
        <v>22</v>
      </c>
      <c r="V1409" t="s">
        <v>27</v>
      </c>
      <c r="W1409" t="s">
        <v>28</v>
      </c>
      <c r="X1409" t="s">
        <v>33</v>
      </c>
      <c r="Y1409">
        <v>72</v>
      </c>
      <c r="Z1409">
        <f t="shared" si="152"/>
        <v>-12</v>
      </c>
      <c r="AA1409" t="str">
        <f t="shared" si="153"/>
        <v>Deteriorated</v>
      </c>
    </row>
    <row r="1410" spans="1:27" x14ac:dyDescent="0.25">
      <c r="A1410">
        <v>18</v>
      </c>
      <c r="B1410" t="str">
        <f t="shared" si="147"/>
        <v>10-20 hours</v>
      </c>
      <c r="C1410">
        <v>77</v>
      </c>
      <c r="D1410" t="str">
        <f t="shared" si="148"/>
        <v>Fair</v>
      </c>
      <c r="E1410" t="s">
        <v>24</v>
      </c>
      <c r="F1410" t="s">
        <v>21</v>
      </c>
      <c r="G1410" t="s">
        <v>23</v>
      </c>
      <c r="H1410">
        <v>6</v>
      </c>
      <c r="I1410" t="str">
        <f t="shared" si="149"/>
        <v>&lt; 8 hours</v>
      </c>
      <c r="J1410">
        <v>61</v>
      </c>
      <c r="K1410" t="s">
        <v>24</v>
      </c>
      <c r="L1410" t="s">
        <v>23</v>
      </c>
      <c r="M1410">
        <v>1</v>
      </c>
      <c r="N1410" t="str">
        <f t="shared" si="150"/>
        <v>Yes</v>
      </c>
      <c r="O1410" t="s">
        <v>20</v>
      </c>
      <c r="P1410" t="s">
        <v>24</v>
      </c>
      <c r="Q1410" t="s">
        <v>36</v>
      </c>
      <c r="R1410" t="s">
        <v>34</v>
      </c>
      <c r="S1410">
        <v>3</v>
      </c>
      <c r="T1410" t="str">
        <f t="shared" si="151"/>
        <v>Moderate (2-4 hours)</v>
      </c>
      <c r="U1410" t="s">
        <v>22</v>
      </c>
      <c r="V1410" t="s">
        <v>27</v>
      </c>
      <c r="W1410" t="s">
        <v>28</v>
      </c>
      <c r="X1410" t="s">
        <v>33</v>
      </c>
      <c r="Y1410">
        <v>65</v>
      </c>
      <c r="Z1410">
        <f t="shared" si="152"/>
        <v>4</v>
      </c>
      <c r="AA1410" t="str">
        <f t="shared" si="153"/>
        <v>Improved</v>
      </c>
    </row>
    <row r="1411" spans="1:27" x14ac:dyDescent="0.25">
      <c r="A1411">
        <v>18</v>
      </c>
      <c r="B1411" t="str">
        <f t="shared" ref="B1411:B1474" si="154">IF(A1411&lt;=10,"1-10 hours",IF(A1411&lt;=20,"10-20 hours",IF(A1411&lt;=30,"20-30 hours","above 30 hours")))</f>
        <v>10-20 hours</v>
      </c>
      <c r="C1411">
        <v>97</v>
      </c>
      <c r="D1411" t="str">
        <f t="shared" ref="D1411:D1474" si="155">IF(C1411=100,"Perfect",
IF(C1411&gt;=90,"Very Good",
IF(C1411&gt;=80,"Good",
IF(C1411&gt;=70,"Fair",
IF(C1411&gt;=60,"Poor","Below 60")))))</f>
        <v>Very Good</v>
      </c>
      <c r="E1411" t="s">
        <v>24</v>
      </c>
      <c r="F1411" t="s">
        <v>21</v>
      </c>
      <c r="G1411" t="s">
        <v>22</v>
      </c>
      <c r="H1411">
        <v>8</v>
      </c>
      <c r="I1411" t="str">
        <f t="shared" ref="I1411:I1474" si="156">IF(H1411&lt;8,"&lt; 8 hours","≥ 8 hours")</f>
        <v>≥ 8 hours</v>
      </c>
      <c r="J1411">
        <v>66</v>
      </c>
      <c r="K1411" t="s">
        <v>20</v>
      </c>
      <c r="L1411" t="s">
        <v>23</v>
      </c>
      <c r="M1411">
        <v>2</v>
      </c>
      <c r="N1411" t="str">
        <f t="shared" ref="N1411:N1474" si="157">IF(M1411=0,"No","Yes")</f>
        <v>Yes</v>
      </c>
      <c r="O1411" t="s">
        <v>24</v>
      </c>
      <c r="P1411" t="s">
        <v>24</v>
      </c>
      <c r="Q1411" t="s">
        <v>25</v>
      </c>
      <c r="R1411" t="s">
        <v>34</v>
      </c>
      <c r="S1411">
        <v>2</v>
      </c>
      <c r="T1411" t="str">
        <f t="shared" ref="T1411:T1474" si="158">IF(S1411&lt;=2,"Low (0-2 hours)",IF(S1411&lt;=4,"Moderate (2-4 hours)","High (4-6 hours)"))</f>
        <v>Low (0-2 hours)</v>
      </c>
      <c r="U1411" t="s">
        <v>22</v>
      </c>
      <c r="V1411" t="s">
        <v>31</v>
      </c>
      <c r="W1411" t="s">
        <v>32</v>
      </c>
      <c r="X1411" t="s">
        <v>29</v>
      </c>
      <c r="Y1411">
        <v>70</v>
      </c>
      <c r="Z1411">
        <f t="shared" ref="Z1411:Z1474" si="159">Y1411-J1411</f>
        <v>4</v>
      </c>
      <c r="AA1411" t="str">
        <f t="shared" ref="AA1411:AA1474" si="160">IF(Z1411&gt;2,"Improved",IF(Z1411&lt;-2,"Deteriorated","Same"))</f>
        <v>Improved</v>
      </c>
    </row>
    <row r="1412" spans="1:27" x14ac:dyDescent="0.25">
      <c r="A1412">
        <v>28</v>
      </c>
      <c r="B1412" t="str">
        <f t="shared" si="154"/>
        <v>20-30 hours</v>
      </c>
      <c r="C1412">
        <v>91</v>
      </c>
      <c r="D1412" t="str">
        <f t="shared" si="155"/>
        <v>Very Good</v>
      </c>
      <c r="E1412" t="s">
        <v>21</v>
      </c>
      <c r="F1412" t="s">
        <v>24</v>
      </c>
      <c r="G1412" t="s">
        <v>22</v>
      </c>
      <c r="H1412">
        <v>7</v>
      </c>
      <c r="I1412" t="str">
        <f t="shared" si="156"/>
        <v>&lt; 8 hours</v>
      </c>
      <c r="J1412">
        <v>98</v>
      </c>
      <c r="K1412" t="s">
        <v>20</v>
      </c>
      <c r="L1412" t="s">
        <v>23</v>
      </c>
      <c r="M1412">
        <v>2</v>
      </c>
      <c r="N1412" t="str">
        <f t="shared" si="157"/>
        <v>Yes</v>
      </c>
      <c r="O1412" t="s">
        <v>20</v>
      </c>
      <c r="P1412" t="s">
        <v>24</v>
      </c>
      <c r="Q1412" t="s">
        <v>36</v>
      </c>
      <c r="R1412" t="s">
        <v>26</v>
      </c>
      <c r="S1412">
        <v>5</v>
      </c>
      <c r="T1412" t="str">
        <f t="shared" si="158"/>
        <v>High (4-6 hours)</v>
      </c>
      <c r="U1412" t="s">
        <v>22</v>
      </c>
      <c r="V1412" t="s">
        <v>35</v>
      </c>
      <c r="W1412" t="s">
        <v>28</v>
      </c>
      <c r="X1412" t="s">
        <v>29</v>
      </c>
      <c r="Y1412">
        <v>75</v>
      </c>
      <c r="Z1412">
        <f t="shared" si="159"/>
        <v>-23</v>
      </c>
      <c r="AA1412" t="str">
        <f t="shared" si="160"/>
        <v>Deteriorated</v>
      </c>
    </row>
    <row r="1413" spans="1:27" x14ac:dyDescent="0.25">
      <c r="A1413">
        <v>23</v>
      </c>
      <c r="B1413" t="str">
        <f t="shared" si="154"/>
        <v>20-30 hours</v>
      </c>
      <c r="C1413">
        <v>68</v>
      </c>
      <c r="D1413" t="str">
        <f t="shared" si="155"/>
        <v>Poor</v>
      </c>
      <c r="E1413" t="s">
        <v>20</v>
      </c>
      <c r="F1413" t="s">
        <v>20</v>
      </c>
      <c r="G1413" t="s">
        <v>23</v>
      </c>
      <c r="H1413">
        <v>7</v>
      </c>
      <c r="I1413" t="str">
        <f t="shared" si="156"/>
        <v>&lt; 8 hours</v>
      </c>
      <c r="J1413">
        <v>92</v>
      </c>
      <c r="K1413" t="s">
        <v>24</v>
      </c>
      <c r="L1413" t="s">
        <v>22</v>
      </c>
      <c r="M1413">
        <v>3</v>
      </c>
      <c r="N1413" t="str">
        <f t="shared" si="157"/>
        <v>Yes</v>
      </c>
      <c r="O1413" t="s">
        <v>20</v>
      </c>
      <c r="P1413" t="s">
        <v>21</v>
      </c>
      <c r="Q1413" t="s">
        <v>36</v>
      </c>
      <c r="R1413" t="s">
        <v>34</v>
      </c>
      <c r="S1413">
        <v>4</v>
      </c>
      <c r="T1413" t="str">
        <f t="shared" si="158"/>
        <v>Moderate (2-4 hours)</v>
      </c>
      <c r="U1413" t="s">
        <v>22</v>
      </c>
      <c r="V1413" t="s">
        <v>27</v>
      </c>
      <c r="W1413" t="s">
        <v>28</v>
      </c>
      <c r="X1413" t="s">
        <v>29</v>
      </c>
      <c r="Y1413">
        <v>65</v>
      </c>
      <c r="Z1413">
        <f t="shared" si="159"/>
        <v>-27</v>
      </c>
      <c r="AA1413" t="str">
        <f t="shared" si="160"/>
        <v>Deteriorated</v>
      </c>
    </row>
    <row r="1414" spans="1:27" x14ac:dyDescent="0.25">
      <c r="A1414">
        <v>23</v>
      </c>
      <c r="B1414" t="str">
        <f t="shared" si="154"/>
        <v>20-30 hours</v>
      </c>
      <c r="C1414">
        <v>65</v>
      </c>
      <c r="D1414" t="str">
        <f t="shared" si="155"/>
        <v>Poor</v>
      </c>
      <c r="E1414" t="s">
        <v>24</v>
      </c>
      <c r="F1414" t="s">
        <v>21</v>
      </c>
      <c r="G1414" t="s">
        <v>23</v>
      </c>
      <c r="H1414">
        <v>7</v>
      </c>
      <c r="I1414" t="str">
        <f t="shared" si="156"/>
        <v>&lt; 8 hours</v>
      </c>
      <c r="J1414">
        <v>58</v>
      </c>
      <c r="K1414" t="s">
        <v>20</v>
      </c>
      <c r="L1414" t="s">
        <v>23</v>
      </c>
      <c r="M1414">
        <v>1</v>
      </c>
      <c r="N1414" t="str">
        <f t="shared" si="157"/>
        <v>Yes</v>
      </c>
      <c r="O1414" t="s">
        <v>20</v>
      </c>
      <c r="P1414" t="s">
        <v>24</v>
      </c>
      <c r="Q1414" t="s">
        <v>25</v>
      </c>
      <c r="R1414" t="s">
        <v>34</v>
      </c>
      <c r="S1414">
        <v>3</v>
      </c>
      <c r="T1414" t="str">
        <f t="shared" si="158"/>
        <v>Moderate (2-4 hours)</v>
      </c>
      <c r="U1414" t="s">
        <v>23</v>
      </c>
      <c r="V1414" t="s">
        <v>31</v>
      </c>
      <c r="W1414" t="s">
        <v>32</v>
      </c>
      <c r="X1414" t="s">
        <v>33</v>
      </c>
      <c r="Y1414">
        <v>63</v>
      </c>
      <c r="Z1414">
        <f t="shared" si="159"/>
        <v>5</v>
      </c>
      <c r="AA1414" t="str">
        <f t="shared" si="160"/>
        <v>Improved</v>
      </c>
    </row>
    <row r="1415" spans="1:27" x14ac:dyDescent="0.25">
      <c r="A1415">
        <v>33</v>
      </c>
      <c r="B1415" t="str">
        <f t="shared" si="154"/>
        <v>above 30 hours</v>
      </c>
      <c r="C1415">
        <v>87</v>
      </c>
      <c r="D1415" t="str">
        <f t="shared" si="155"/>
        <v>Good</v>
      </c>
      <c r="E1415" t="s">
        <v>24</v>
      </c>
      <c r="F1415" t="s">
        <v>21</v>
      </c>
      <c r="G1415" t="s">
        <v>22</v>
      </c>
      <c r="H1415">
        <v>8</v>
      </c>
      <c r="I1415" t="str">
        <f t="shared" si="156"/>
        <v>≥ 8 hours</v>
      </c>
      <c r="J1415">
        <v>77</v>
      </c>
      <c r="K1415" t="s">
        <v>20</v>
      </c>
      <c r="L1415" t="s">
        <v>23</v>
      </c>
      <c r="M1415">
        <v>0</v>
      </c>
      <c r="N1415" t="str">
        <f t="shared" si="157"/>
        <v>No</v>
      </c>
      <c r="O1415" t="s">
        <v>20</v>
      </c>
      <c r="P1415" t="s">
        <v>24</v>
      </c>
      <c r="Q1415" t="s">
        <v>36</v>
      </c>
      <c r="R1415" t="s">
        <v>26</v>
      </c>
      <c r="S1415">
        <v>3</v>
      </c>
      <c r="T1415" t="str">
        <f t="shared" si="158"/>
        <v>Moderate (2-4 hours)</v>
      </c>
      <c r="U1415" t="s">
        <v>23</v>
      </c>
      <c r="V1415" t="s">
        <v>27</v>
      </c>
      <c r="W1415" t="s">
        <v>28</v>
      </c>
      <c r="X1415" t="s">
        <v>29</v>
      </c>
      <c r="Y1415">
        <v>71</v>
      </c>
      <c r="Z1415">
        <f t="shared" si="159"/>
        <v>-6</v>
      </c>
      <c r="AA1415" t="str">
        <f t="shared" si="160"/>
        <v>Deteriorated</v>
      </c>
    </row>
    <row r="1416" spans="1:27" x14ac:dyDescent="0.25">
      <c r="A1416">
        <v>16</v>
      </c>
      <c r="B1416" t="str">
        <f t="shared" si="154"/>
        <v>10-20 hours</v>
      </c>
      <c r="C1416">
        <v>82</v>
      </c>
      <c r="D1416" t="str">
        <f t="shared" si="155"/>
        <v>Good</v>
      </c>
      <c r="E1416" t="s">
        <v>24</v>
      </c>
      <c r="F1416" t="s">
        <v>20</v>
      </c>
      <c r="G1416" t="s">
        <v>23</v>
      </c>
      <c r="H1416">
        <v>8</v>
      </c>
      <c r="I1416" t="str">
        <f t="shared" si="156"/>
        <v>≥ 8 hours</v>
      </c>
      <c r="J1416">
        <v>75</v>
      </c>
      <c r="K1416" t="s">
        <v>24</v>
      </c>
      <c r="L1416" t="s">
        <v>23</v>
      </c>
      <c r="M1416">
        <v>2</v>
      </c>
      <c r="N1416" t="str">
        <f t="shared" si="157"/>
        <v>Yes</v>
      </c>
      <c r="O1416" t="s">
        <v>24</v>
      </c>
      <c r="P1416" t="s">
        <v>24</v>
      </c>
      <c r="Q1416" t="s">
        <v>25</v>
      </c>
      <c r="R1416" t="s">
        <v>26</v>
      </c>
      <c r="S1416">
        <v>2</v>
      </c>
      <c r="T1416" t="str">
        <f t="shared" si="158"/>
        <v>Low (0-2 hours)</v>
      </c>
      <c r="U1416" t="s">
        <v>22</v>
      </c>
      <c r="V1416" t="s">
        <v>31</v>
      </c>
      <c r="W1416" t="s">
        <v>28</v>
      </c>
      <c r="X1416" t="s">
        <v>33</v>
      </c>
      <c r="Y1416">
        <v>66</v>
      </c>
      <c r="Z1416">
        <f t="shared" si="159"/>
        <v>-9</v>
      </c>
      <c r="AA1416" t="str">
        <f t="shared" si="160"/>
        <v>Deteriorated</v>
      </c>
    </row>
    <row r="1417" spans="1:27" x14ac:dyDescent="0.25">
      <c r="A1417">
        <v>26</v>
      </c>
      <c r="B1417" t="str">
        <f t="shared" si="154"/>
        <v>20-30 hours</v>
      </c>
      <c r="C1417">
        <v>92</v>
      </c>
      <c r="D1417" t="str">
        <f t="shared" si="155"/>
        <v>Very Good</v>
      </c>
      <c r="E1417" t="s">
        <v>24</v>
      </c>
      <c r="F1417" t="s">
        <v>20</v>
      </c>
      <c r="G1417" t="s">
        <v>23</v>
      </c>
      <c r="H1417">
        <v>6</v>
      </c>
      <c r="I1417" t="str">
        <f t="shared" si="156"/>
        <v>&lt; 8 hours</v>
      </c>
      <c r="J1417">
        <v>72</v>
      </c>
      <c r="K1417" t="s">
        <v>24</v>
      </c>
      <c r="L1417" t="s">
        <v>23</v>
      </c>
      <c r="M1417">
        <v>1</v>
      </c>
      <c r="N1417" t="str">
        <f t="shared" si="157"/>
        <v>Yes</v>
      </c>
      <c r="O1417" t="s">
        <v>20</v>
      </c>
      <c r="P1417" t="s">
        <v>24</v>
      </c>
      <c r="Q1417" t="s">
        <v>36</v>
      </c>
      <c r="R1417" t="s">
        <v>34</v>
      </c>
      <c r="S1417">
        <v>3</v>
      </c>
      <c r="T1417" t="str">
        <f t="shared" si="158"/>
        <v>Moderate (2-4 hours)</v>
      </c>
      <c r="U1417" t="s">
        <v>22</v>
      </c>
      <c r="V1417" t="s">
        <v>27</v>
      </c>
      <c r="W1417" t="s">
        <v>32</v>
      </c>
      <c r="X1417" t="s">
        <v>33</v>
      </c>
      <c r="Y1417">
        <v>69</v>
      </c>
      <c r="Z1417">
        <f t="shared" si="159"/>
        <v>-3</v>
      </c>
      <c r="AA1417" t="str">
        <f t="shared" si="160"/>
        <v>Deteriorated</v>
      </c>
    </row>
    <row r="1418" spans="1:27" x14ac:dyDescent="0.25">
      <c r="A1418">
        <v>20</v>
      </c>
      <c r="B1418" t="str">
        <f t="shared" si="154"/>
        <v>10-20 hours</v>
      </c>
      <c r="C1418">
        <v>90</v>
      </c>
      <c r="D1418" t="str">
        <f t="shared" si="155"/>
        <v>Very Good</v>
      </c>
      <c r="E1418" t="s">
        <v>21</v>
      </c>
      <c r="F1418" t="s">
        <v>24</v>
      </c>
      <c r="G1418" t="s">
        <v>22</v>
      </c>
      <c r="H1418">
        <v>7</v>
      </c>
      <c r="I1418" t="str">
        <f t="shared" si="156"/>
        <v>&lt; 8 hours</v>
      </c>
      <c r="J1418">
        <v>74</v>
      </c>
      <c r="K1418" t="s">
        <v>20</v>
      </c>
      <c r="L1418" t="s">
        <v>22</v>
      </c>
      <c r="M1418">
        <v>0</v>
      </c>
      <c r="N1418" t="str">
        <f t="shared" si="157"/>
        <v>No</v>
      </c>
      <c r="O1418" t="s">
        <v>21</v>
      </c>
      <c r="P1418" t="s">
        <v>20</v>
      </c>
      <c r="Q1418" t="s">
        <v>36</v>
      </c>
      <c r="R1418" t="s">
        <v>26</v>
      </c>
      <c r="S1418">
        <v>3</v>
      </c>
      <c r="T1418" t="str">
        <f t="shared" si="158"/>
        <v>Moderate (2-4 hours)</v>
      </c>
      <c r="U1418" t="s">
        <v>22</v>
      </c>
      <c r="V1418" t="s">
        <v>35</v>
      </c>
      <c r="W1418" t="s">
        <v>32</v>
      </c>
      <c r="X1418" t="s">
        <v>33</v>
      </c>
      <c r="Y1418">
        <v>68</v>
      </c>
      <c r="Z1418">
        <f t="shared" si="159"/>
        <v>-6</v>
      </c>
      <c r="AA1418" t="str">
        <f t="shared" si="160"/>
        <v>Deteriorated</v>
      </c>
    </row>
    <row r="1419" spans="1:27" x14ac:dyDescent="0.25">
      <c r="A1419">
        <v>22</v>
      </c>
      <c r="B1419" t="str">
        <f t="shared" si="154"/>
        <v>20-30 hours</v>
      </c>
      <c r="C1419">
        <v>85</v>
      </c>
      <c r="D1419" t="str">
        <f t="shared" si="155"/>
        <v>Good</v>
      </c>
      <c r="E1419" t="s">
        <v>24</v>
      </c>
      <c r="F1419" t="s">
        <v>21</v>
      </c>
      <c r="G1419" t="s">
        <v>22</v>
      </c>
      <c r="H1419">
        <v>4</v>
      </c>
      <c r="I1419" t="str">
        <f t="shared" si="156"/>
        <v>&lt; 8 hours</v>
      </c>
      <c r="J1419">
        <v>82</v>
      </c>
      <c r="K1419" t="s">
        <v>24</v>
      </c>
      <c r="L1419" t="s">
        <v>23</v>
      </c>
      <c r="M1419">
        <v>1</v>
      </c>
      <c r="N1419" t="str">
        <f t="shared" si="157"/>
        <v>Yes</v>
      </c>
      <c r="O1419" t="s">
        <v>24</v>
      </c>
      <c r="P1419" t="s">
        <v>21</v>
      </c>
      <c r="Q1419" t="s">
        <v>25</v>
      </c>
      <c r="R1419" t="s">
        <v>26</v>
      </c>
      <c r="S1419">
        <v>2</v>
      </c>
      <c r="T1419" t="str">
        <f t="shared" si="158"/>
        <v>Low (0-2 hours)</v>
      </c>
      <c r="U1419" t="s">
        <v>22</v>
      </c>
      <c r="V1419" t="s">
        <v>35</v>
      </c>
      <c r="W1419" t="s">
        <v>28</v>
      </c>
      <c r="X1419" t="s">
        <v>29</v>
      </c>
      <c r="Y1419">
        <v>71</v>
      </c>
      <c r="Z1419">
        <f t="shared" si="159"/>
        <v>-11</v>
      </c>
      <c r="AA1419" t="str">
        <f t="shared" si="160"/>
        <v>Deteriorated</v>
      </c>
    </row>
    <row r="1420" spans="1:27" x14ac:dyDescent="0.25">
      <c r="A1420">
        <v>29</v>
      </c>
      <c r="B1420" t="str">
        <f t="shared" si="154"/>
        <v>20-30 hours</v>
      </c>
      <c r="C1420">
        <v>99</v>
      </c>
      <c r="D1420" t="str">
        <f t="shared" si="155"/>
        <v>Very Good</v>
      </c>
      <c r="E1420" t="s">
        <v>21</v>
      </c>
      <c r="F1420" t="s">
        <v>24</v>
      </c>
      <c r="G1420" t="s">
        <v>23</v>
      </c>
      <c r="H1420">
        <v>8</v>
      </c>
      <c r="I1420" t="str">
        <f t="shared" si="156"/>
        <v>≥ 8 hours</v>
      </c>
      <c r="J1420">
        <v>98</v>
      </c>
      <c r="K1420" t="s">
        <v>21</v>
      </c>
      <c r="L1420" t="s">
        <v>22</v>
      </c>
      <c r="M1420">
        <v>5</v>
      </c>
      <c r="N1420" t="str">
        <f t="shared" si="157"/>
        <v>Yes</v>
      </c>
      <c r="O1420" t="s">
        <v>20</v>
      </c>
      <c r="P1420" t="s">
        <v>20</v>
      </c>
      <c r="Q1420" t="s">
        <v>25</v>
      </c>
      <c r="R1420" t="s">
        <v>34</v>
      </c>
      <c r="S1420">
        <v>2</v>
      </c>
      <c r="T1420" t="str">
        <f t="shared" si="158"/>
        <v>Low (0-2 hours)</v>
      </c>
      <c r="U1420" t="s">
        <v>22</v>
      </c>
      <c r="V1420" t="s">
        <v>35</v>
      </c>
      <c r="W1420" t="s">
        <v>28</v>
      </c>
      <c r="X1420" t="s">
        <v>29</v>
      </c>
      <c r="Y1420">
        <v>77</v>
      </c>
      <c r="Z1420">
        <f t="shared" si="159"/>
        <v>-21</v>
      </c>
      <c r="AA1420" t="str">
        <f t="shared" si="160"/>
        <v>Deteriorated</v>
      </c>
    </row>
    <row r="1421" spans="1:27" x14ac:dyDescent="0.25">
      <c r="A1421">
        <v>23</v>
      </c>
      <c r="B1421" t="str">
        <f t="shared" si="154"/>
        <v>20-30 hours</v>
      </c>
      <c r="C1421">
        <v>81</v>
      </c>
      <c r="D1421" t="str">
        <f t="shared" si="155"/>
        <v>Good</v>
      </c>
      <c r="E1421" t="s">
        <v>21</v>
      </c>
      <c r="F1421" t="s">
        <v>20</v>
      </c>
      <c r="G1421" t="s">
        <v>23</v>
      </c>
      <c r="H1421">
        <v>10</v>
      </c>
      <c r="I1421" t="str">
        <f t="shared" si="156"/>
        <v>≥ 8 hours</v>
      </c>
      <c r="J1421">
        <v>94</v>
      </c>
      <c r="K1421" t="s">
        <v>21</v>
      </c>
      <c r="L1421" t="s">
        <v>23</v>
      </c>
      <c r="M1421">
        <v>1</v>
      </c>
      <c r="N1421" t="str">
        <f t="shared" si="157"/>
        <v>Yes</v>
      </c>
      <c r="O1421" t="s">
        <v>24</v>
      </c>
      <c r="P1421" t="s">
        <v>21</v>
      </c>
      <c r="Q1421" t="s">
        <v>25</v>
      </c>
      <c r="R1421" t="s">
        <v>34</v>
      </c>
      <c r="S1421">
        <v>2</v>
      </c>
      <c r="T1421" t="str">
        <f t="shared" si="158"/>
        <v>Low (0-2 hours)</v>
      </c>
      <c r="U1421" t="s">
        <v>22</v>
      </c>
      <c r="V1421" t="s">
        <v>31</v>
      </c>
      <c r="W1421" t="s">
        <v>28</v>
      </c>
      <c r="X1421" t="s">
        <v>33</v>
      </c>
      <c r="Y1421">
        <v>70</v>
      </c>
      <c r="Z1421">
        <f t="shared" si="159"/>
        <v>-24</v>
      </c>
      <c r="AA1421" t="str">
        <f t="shared" si="160"/>
        <v>Deteriorated</v>
      </c>
    </row>
    <row r="1422" spans="1:27" x14ac:dyDescent="0.25">
      <c r="A1422">
        <v>23</v>
      </c>
      <c r="B1422" t="str">
        <f t="shared" si="154"/>
        <v>20-30 hours</v>
      </c>
      <c r="C1422">
        <v>65</v>
      </c>
      <c r="D1422" t="str">
        <f t="shared" si="155"/>
        <v>Poor</v>
      </c>
      <c r="E1422" t="s">
        <v>24</v>
      </c>
      <c r="F1422" t="s">
        <v>24</v>
      </c>
      <c r="G1422" t="s">
        <v>22</v>
      </c>
      <c r="H1422">
        <v>7</v>
      </c>
      <c r="I1422" t="str">
        <f t="shared" si="156"/>
        <v>&lt; 8 hours</v>
      </c>
      <c r="J1422">
        <v>94</v>
      </c>
      <c r="K1422" t="s">
        <v>24</v>
      </c>
      <c r="L1422" t="s">
        <v>23</v>
      </c>
      <c r="M1422">
        <v>1</v>
      </c>
      <c r="N1422" t="str">
        <f t="shared" si="157"/>
        <v>Yes</v>
      </c>
      <c r="O1422" t="s">
        <v>21</v>
      </c>
      <c r="P1422" t="s">
        <v>24</v>
      </c>
      <c r="Q1422" t="s">
        <v>25</v>
      </c>
      <c r="R1422" t="s">
        <v>30</v>
      </c>
      <c r="S1422">
        <v>3</v>
      </c>
      <c r="T1422" t="str">
        <f t="shared" si="158"/>
        <v>Moderate (2-4 hours)</v>
      </c>
      <c r="U1422" t="s">
        <v>22</v>
      </c>
      <c r="V1422" t="s">
        <v>31</v>
      </c>
      <c r="W1422" t="s">
        <v>28</v>
      </c>
      <c r="X1422" t="s">
        <v>33</v>
      </c>
      <c r="Y1422">
        <v>66</v>
      </c>
      <c r="Z1422">
        <f t="shared" si="159"/>
        <v>-28</v>
      </c>
      <c r="AA1422" t="str">
        <f t="shared" si="160"/>
        <v>Deteriorated</v>
      </c>
    </row>
    <row r="1423" spans="1:27" x14ac:dyDescent="0.25">
      <c r="A1423">
        <v>26</v>
      </c>
      <c r="B1423" t="str">
        <f t="shared" si="154"/>
        <v>20-30 hours</v>
      </c>
      <c r="C1423">
        <v>93</v>
      </c>
      <c r="D1423" t="str">
        <f t="shared" si="155"/>
        <v>Very Good</v>
      </c>
      <c r="E1423" t="s">
        <v>21</v>
      </c>
      <c r="F1423" t="s">
        <v>24</v>
      </c>
      <c r="G1423" t="s">
        <v>22</v>
      </c>
      <c r="H1423">
        <v>5</v>
      </c>
      <c r="I1423" t="str">
        <f t="shared" si="156"/>
        <v>&lt; 8 hours</v>
      </c>
      <c r="J1423">
        <v>85</v>
      </c>
      <c r="K1423" t="s">
        <v>20</v>
      </c>
      <c r="L1423" t="s">
        <v>23</v>
      </c>
      <c r="M1423">
        <v>1</v>
      </c>
      <c r="N1423" t="str">
        <f t="shared" si="157"/>
        <v>Yes</v>
      </c>
      <c r="O1423" t="s">
        <v>21</v>
      </c>
      <c r="P1423" t="s">
        <v>21</v>
      </c>
      <c r="Q1423" t="s">
        <v>25</v>
      </c>
      <c r="R1423" t="s">
        <v>26</v>
      </c>
      <c r="S1423">
        <v>3</v>
      </c>
      <c r="T1423" t="str">
        <f t="shared" si="158"/>
        <v>Moderate (2-4 hours)</v>
      </c>
      <c r="U1423" t="s">
        <v>22</v>
      </c>
      <c r="V1423" t="s">
        <v>31</v>
      </c>
      <c r="W1423" t="s">
        <v>32</v>
      </c>
      <c r="X1423" t="s">
        <v>33</v>
      </c>
      <c r="Y1423">
        <v>73</v>
      </c>
      <c r="Z1423">
        <f t="shared" si="159"/>
        <v>-12</v>
      </c>
      <c r="AA1423" t="str">
        <f t="shared" si="160"/>
        <v>Deteriorated</v>
      </c>
    </row>
    <row r="1424" spans="1:27" x14ac:dyDescent="0.25">
      <c r="A1424">
        <v>18</v>
      </c>
      <c r="B1424" t="str">
        <f t="shared" si="154"/>
        <v>10-20 hours</v>
      </c>
      <c r="C1424">
        <v>70</v>
      </c>
      <c r="D1424" t="str">
        <f t="shared" si="155"/>
        <v>Fair</v>
      </c>
      <c r="E1424" t="s">
        <v>24</v>
      </c>
      <c r="F1424" t="s">
        <v>24</v>
      </c>
      <c r="G1424" t="s">
        <v>23</v>
      </c>
      <c r="H1424">
        <v>8</v>
      </c>
      <c r="I1424" t="str">
        <f t="shared" si="156"/>
        <v>≥ 8 hours</v>
      </c>
      <c r="J1424">
        <v>51</v>
      </c>
      <c r="K1424" t="s">
        <v>24</v>
      </c>
      <c r="L1424" t="s">
        <v>23</v>
      </c>
      <c r="M1424">
        <v>1</v>
      </c>
      <c r="N1424" t="str">
        <f t="shared" si="157"/>
        <v>Yes</v>
      </c>
      <c r="O1424" t="s">
        <v>20</v>
      </c>
      <c r="P1424" t="s">
        <v>24</v>
      </c>
      <c r="Q1424" t="s">
        <v>36</v>
      </c>
      <c r="R1424" t="s">
        <v>30</v>
      </c>
      <c r="S1424">
        <v>3</v>
      </c>
      <c r="T1424" t="str">
        <f t="shared" si="158"/>
        <v>Moderate (2-4 hours)</v>
      </c>
      <c r="U1424" t="s">
        <v>22</v>
      </c>
      <c r="V1424" t="s">
        <v>31</v>
      </c>
      <c r="W1424" t="s">
        <v>32</v>
      </c>
      <c r="X1424" t="s">
        <v>29</v>
      </c>
      <c r="Y1424">
        <v>62</v>
      </c>
      <c r="Z1424">
        <f t="shared" si="159"/>
        <v>11</v>
      </c>
      <c r="AA1424" t="str">
        <f t="shared" si="160"/>
        <v>Improved</v>
      </c>
    </row>
    <row r="1425" spans="1:27" x14ac:dyDescent="0.25">
      <c r="A1425">
        <v>15</v>
      </c>
      <c r="B1425" t="str">
        <f t="shared" si="154"/>
        <v>10-20 hours</v>
      </c>
      <c r="C1425">
        <v>91</v>
      </c>
      <c r="D1425" t="str">
        <f t="shared" si="155"/>
        <v>Very Good</v>
      </c>
      <c r="E1425" t="s">
        <v>24</v>
      </c>
      <c r="F1425" t="s">
        <v>24</v>
      </c>
      <c r="G1425" t="s">
        <v>22</v>
      </c>
      <c r="H1425">
        <v>6</v>
      </c>
      <c r="I1425" t="str">
        <f t="shared" si="156"/>
        <v>&lt; 8 hours</v>
      </c>
      <c r="J1425">
        <v>72</v>
      </c>
      <c r="K1425" t="s">
        <v>20</v>
      </c>
      <c r="L1425" t="s">
        <v>23</v>
      </c>
      <c r="M1425">
        <v>0</v>
      </c>
      <c r="N1425" t="str">
        <f t="shared" si="157"/>
        <v>No</v>
      </c>
      <c r="O1425" t="s">
        <v>24</v>
      </c>
      <c r="P1425" t="s">
        <v>24</v>
      </c>
      <c r="Q1425" t="s">
        <v>25</v>
      </c>
      <c r="R1425" t="s">
        <v>34</v>
      </c>
      <c r="S1425">
        <v>2</v>
      </c>
      <c r="T1425" t="str">
        <f t="shared" si="158"/>
        <v>Low (0-2 hours)</v>
      </c>
      <c r="U1425" t="s">
        <v>22</v>
      </c>
      <c r="V1425" t="s">
        <v>27</v>
      </c>
      <c r="W1425" t="s">
        <v>32</v>
      </c>
      <c r="X1425" t="s">
        <v>33</v>
      </c>
      <c r="Y1425">
        <v>65</v>
      </c>
      <c r="Z1425">
        <f t="shared" si="159"/>
        <v>-7</v>
      </c>
      <c r="AA1425" t="str">
        <f t="shared" si="160"/>
        <v>Deteriorated</v>
      </c>
    </row>
    <row r="1426" spans="1:27" x14ac:dyDescent="0.25">
      <c r="A1426">
        <v>14</v>
      </c>
      <c r="B1426" t="str">
        <f t="shared" si="154"/>
        <v>10-20 hours</v>
      </c>
      <c r="C1426">
        <v>98</v>
      </c>
      <c r="D1426" t="str">
        <f t="shared" si="155"/>
        <v>Very Good</v>
      </c>
      <c r="E1426" t="s">
        <v>21</v>
      </c>
      <c r="F1426" t="s">
        <v>21</v>
      </c>
      <c r="G1426" t="s">
        <v>23</v>
      </c>
      <c r="H1426">
        <v>7</v>
      </c>
      <c r="I1426" t="str">
        <f t="shared" si="156"/>
        <v>&lt; 8 hours</v>
      </c>
      <c r="J1426">
        <v>76</v>
      </c>
      <c r="K1426" t="s">
        <v>24</v>
      </c>
      <c r="L1426" t="s">
        <v>23</v>
      </c>
      <c r="M1426">
        <v>0</v>
      </c>
      <c r="N1426" t="str">
        <f t="shared" si="157"/>
        <v>No</v>
      </c>
      <c r="O1426" t="s">
        <v>20</v>
      </c>
      <c r="P1426" t="s">
        <v>24</v>
      </c>
      <c r="Q1426" t="s">
        <v>25</v>
      </c>
      <c r="R1426" t="s">
        <v>34</v>
      </c>
      <c r="S1426">
        <v>2</v>
      </c>
      <c r="T1426" t="str">
        <f t="shared" si="158"/>
        <v>Low (0-2 hours)</v>
      </c>
      <c r="U1426" t="s">
        <v>22</v>
      </c>
      <c r="V1426" t="s">
        <v>35</v>
      </c>
      <c r="W1426" t="s">
        <v>28</v>
      </c>
      <c r="X1426" t="s">
        <v>29</v>
      </c>
      <c r="Y1426">
        <v>71</v>
      </c>
      <c r="Z1426">
        <f t="shared" si="159"/>
        <v>-5</v>
      </c>
      <c r="AA1426" t="str">
        <f t="shared" si="160"/>
        <v>Deteriorated</v>
      </c>
    </row>
    <row r="1427" spans="1:27" x14ac:dyDescent="0.25">
      <c r="A1427">
        <v>8</v>
      </c>
      <c r="B1427" t="str">
        <f t="shared" si="154"/>
        <v>1-10 hours</v>
      </c>
      <c r="C1427">
        <v>88</v>
      </c>
      <c r="D1427" t="str">
        <f t="shared" si="155"/>
        <v>Good</v>
      </c>
      <c r="E1427" t="s">
        <v>24</v>
      </c>
      <c r="F1427" t="s">
        <v>24</v>
      </c>
      <c r="G1427" t="s">
        <v>23</v>
      </c>
      <c r="H1427">
        <v>8</v>
      </c>
      <c r="I1427" t="str">
        <f t="shared" si="156"/>
        <v>≥ 8 hours</v>
      </c>
      <c r="J1427">
        <v>92</v>
      </c>
      <c r="K1427" t="s">
        <v>21</v>
      </c>
      <c r="L1427" t="s">
        <v>23</v>
      </c>
      <c r="M1427">
        <v>1</v>
      </c>
      <c r="N1427" t="str">
        <f t="shared" si="157"/>
        <v>Yes</v>
      </c>
      <c r="O1427" t="s">
        <v>20</v>
      </c>
      <c r="P1427" t="s">
        <v>24</v>
      </c>
      <c r="Q1427" t="s">
        <v>25</v>
      </c>
      <c r="R1427" t="s">
        <v>30</v>
      </c>
      <c r="S1427">
        <v>4</v>
      </c>
      <c r="T1427" t="str">
        <f t="shared" si="158"/>
        <v>Moderate (2-4 hours)</v>
      </c>
      <c r="U1427" t="s">
        <v>22</v>
      </c>
      <c r="V1427" t="s">
        <v>31</v>
      </c>
      <c r="W1427" t="s">
        <v>28</v>
      </c>
      <c r="X1427" t="s">
        <v>29</v>
      </c>
      <c r="Y1427">
        <v>66</v>
      </c>
      <c r="Z1427">
        <f t="shared" si="159"/>
        <v>-26</v>
      </c>
      <c r="AA1427" t="str">
        <f t="shared" si="160"/>
        <v>Deteriorated</v>
      </c>
    </row>
    <row r="1428" spans="1:27" x14ac:dyDescent="0.25">
      <c r="A1428">
        <v>32</v>
      </c>
      <c r="B1428" t="str">
        <f t="shared" si="154"/>
        <v>above 30 hours</v>
      </c>
      <c r="C1428">
        <v>84</v>
      </c>
      <c r="D1428" t="str">
        <f t="shared" si="155"/>
        <v>Good</v>
      </c>
      <c r="E1428" t="s">
        <v>20</v>
      </c>
      <c r="F1428" t="s">
        <v>24</v>
      </c>
      <c r="G1428" t="s">
        <v>23</v>
      </c>
      <c r="H1428">
        <v>8</v>
      </c>
      <c r="I1428" t="str">
        <f t="shared" si="156"/>
        <v>≥ 8 hours</v>
      </c>
      <c r="J1428">
        <v>96</v>
      </c>
      <c r="K1428" t="s">
        <v>24</v>
      </c>
      <c r="L1428" t="s">
        <v>23</v>
      </c>
      <c r="M1428">
        <v>1</v>
      </c>
      <c r="N1428" t="str">
        <f t="shared" si="157"/>
        <v>Yes</v>
      </c>
      <c r="O1428" t="s">
        <v>20</v>
      </c>
      <c r="P1428" t="s">
        <v>24</v>
      </c>
      <c r="Q1428" t="s">
        <v>25</v>
      </c>
      <c r="R1428" t="s">
        <v>26</v>
      </c>
      <c r="S1428">
        <v>3</v>
      </c>
      <c r="T1428" t="str">
        <f t="shared" si="158"/>
        <v>Moderate (2-4 hours)</v>
      </c>
      <c r="U1428" t="s">
        <v>22</v>
      </c>
      <c r="V1428" t="s">
        <v>27</v>
      </c>
      <c r="W1428" t="s">
        <v>28</v>
      </c>
      <c r="X1428" t="s">
        <v>33</v>
      </c>
      <c r="Y1428">
        <v>72</v>
      </c>
      <c r="Z1428">
        <f t="shared" si="159"/>
        <v>-24</v>
      </c>
      <c r="AA1428" t="str">
        <f t="shared" si="160"/>
        <v>Deteriorated</v>
      </c>
    </row>
    <row r="1429" spans="1:27" x14ac:dyDescent="0.25">
      <c r="A1429">
        <v>13</v>
      </c>
      <c r="B1429" t="str">
        <f t="shared" si="154"/>
        <v>10-20 hours</v>
      </c>
      <c r="C1429">
        <v>78</v>
      </c>
      <c r="D1429" t="str">
        <f t="shared" si="155"/>
        <v>Fair</v>
      </c>
      <c r="E1429" t="s">
        <v>24</v>
      </c>
      <c r="F1429" t="s">
        <v>24</v>
      </c>
      <c r="G1429" t="s">
        <v>23</v>
      </c>
      <c r="H1429">
        <v>9</v>
      </c>
      <c r="I1429" t="str">
        <f t="shared" si="156"/>
        <v>≥ 8 hours</v>
      </c>
      <c r="J1429">
        <v>73</v>
      </c>
      <c r="K1429" t="s">
        <v>24</v>
      </c>
      <c r="L1429" t="s">
        <v>23</v>
      </c>
      <c r="M1429">
        <v>0</v>
      </c>
      <c r="N1429" t="str">
        <f t="shared" si="157"/>
        <v>No</v>
      </c>
      <c r="O1429" t="s">
        <v>24</v>
      </c>
      <c r="P1429" t="s">
        <v>21</v>
      </c>
      <c r="Q1429" t="s">
        <v>36</v>
      </c>
      <c r="R1429" t="s">
        <v>30</v>
      </c>
      <c r="S1429">
        <v>4</v>
      </c>
      <c r="T1429" t="str">
        <f t="shared" si="158"/>
        <v>Moderate (2-4 hours)</v>
      </c>
      <c r="U1429" t="s">
        <v>22</v>
      </c>
      <c r="V1429" t="s">
        <v>27</v>
      </c>
      <c r="W1429" t="s">
        <v>28</v>
      </c>
      <c r="X1429" t="s">
        <v>29</v>
      </c>
      <c r="Y1429">
        <v>64</v>
      </c>
      <c r="Z1429">
        <f t="shared" si="159"/>
        <v>-9</v>
      </c>
      <c r="AA1429" t="str">
        <f t="shared" si="160"/>
        <v>Deteriorated</v>
      </c>
    </row>
    <row r="1430" spans="1:27" x14ac:dyDescent="0.25">
      <c r="A1430">
        <v>19</v>
      </c>
      <c r="B1430" t="str">
        <f t="shared" si="154"/>
        <v>10-20 hours</v>
      </c>
      <c r="C1430">
        <v>75</v>
      </c>
      <c r="D1430" t="str">
        <f t="shared" si="155"/>
        <v>Fair</v>
      </c>
      <c r="E1430" t="s">
        <v>24</v>
      </c>
      <c r="F1430" t="s">
        <v>24</v>
      </c>
      <c r="G1430" t="s">
        <v>22</v>
      </c>
      <c r="H1430">
        <v>7</v>
      </c>
      <c r="I1430" t="str">
        <f t="shared" si="156"/>
        <v>&lt; 8 hours</v>
      </c>
      <c r="J1430">
        <v>65</v>
      </c>
      <c r="K1430" t="s">
        <v>20</v>
      </c>
      <c r="L1430" t="s">
        <v>23</v>
      </c>
      <c r="M1430">
        <v>0</v>
      </c>
      <c r="N1430" t="str">
        <f t="shared" si="157"/>
        <v>No</v>
      </c>
      <c r="O1430" t="s">
        <v>20</v>
      </c>
      <c r="P1430" t="s">
        <v>20</v>
      </c>
      <c r="Q1430" t="s">
        <v>36</v>
      </c>
      <c r="R1430" t="s">
        <v>34</v>
      </c>
      <c r="S1430">
        <v>4</v>
      </c>
      <c r="T1430" t="str">
        <f t="shared" si="158"/>
        <v>Moderate (2-4 hours)</v>
      </c>
      <c r="U1430" t="s">
        <v>22</v>
      </c>
      <c r="V1430" t="s">
        <v>27</v>
      </c>
      <c r="W1430" t="s">
        <v>28</v>
      </c>
      <c r="X1430" t="s">
        <v>33</v>
      </c>
      <c r="Y1430">
        <v>63</v>
      </c>
      <c r="Z1430">
        <f t="shared" si="159"/>
        <v>-2</v>
      </c>
      <c r="AA1430" t="str">
        <f t="shared" si="160"/>
        <v>Same</v>
      </c>
    </row>
    <row r="1431" spans="1:27" x14ac:dyDescent="0.25">
      <c r="A1431">
        <v>18</v>
      </c>
      <c r="B1431" t="str">
        <f t="shared" si="154"/>
        <v>10-20 hours</v>
      </c>
      <c r="C1431">
        <v>74</v>
      </c>
      <c r="D1431" t="str">
        <f t="shared" si="155"/>
        <v>Fair</v>
      </c>
      <c r="E1431" t="s">
        <v>20</v>
      </c>
      <c r="F1431" t="s">
        <v>24</v>
      </c>
      <c r="G1431" t="s">
        <v>23</v>
      </c>
      <c r="H1431">
        <v>7</v>
      </c>
      <c r="I1431" t="str">
        <f t="shared" si="156"/>
        <v>&lt; 8 hours</v>
      </c>
      <c r="J1431">
        <v>67</v>
      </c>
      <c r="K1431" t="s">
        <v>20</v>
      </c>
      <c r="L1431" t="s">
        <v>23</v>
      </c>
      <c r="M1431">
        <v>0</v>
      </c>
      <c r="N1431" t="str">
        <f t="shared" si="157"/>
        <v>No</v>
      </c>
      <c r="O1431" t="s">
        <v>20</v>
      </c>
      <c r="P1431" t="s">
        <v>24</v>
      </c>
      <c r="Q1431" t="s">
        <v>25</v>
      </c>
      <c r="R1431" t="s">
        <v>26</v>
      </c>
      <c r="S1431">
        <v>3</v>
      </c>
      <c r="T1431" t="str">
        <f t="shared" si="158"/>
        <v>Moderate (2-4 hours)</v>
      </c>
      <c r="U1431" t="s">
        <v>22</v>
      </c>
      <c r="V1431" t="s">
        <v>27</v>
      </c>
      <c r="W1431" t="s">
        <v>28</v>
      </c>
      <c r="X1431" t="s">
        <v>29</v>
      </c>
      <c r="Y1431">
        <v>63</v>
      </c>
      <c r="Z1431">
        <f t="shared" si="159"/>
        <v>-4</v>
      </c>
      <c r="AA1431" t="str">
        <f t="shared" si="160"/>
        <v>Deteriorated</v>
      </c>
    </row>
    <row r="1432" spans="1:27" x14ac:dyDescent="0.25">
      <c r="A1432">
        <v>22</v>
      </c>
      <c r="B1432" t="str">
        <f t="shared" si="154"/>
        <v>20-30 hours</v>
      </c>
      <c r="C1432">
        <v>85</v>
      </c>
      <c r="D1432" t="str">
        <f t="shared" si="155"/>
        <v>Good</v>
      </c>
      <c r="E1432" t="s">
        <v>21</v>
      </c>
      <c r="F1432" t="s">
        <v>24</v>
      </c>
      <c r="G1432" t="s">
        <v>22</v>
      </c>
      <c r="H1432">
        <v>8</v>
      </c>
      <c r="I1432" t="str">
        <f t="shared" si="156"/>
        <v>≥ 8 hours</v>
      </c>
      <c r="J1432">
        <v>79</v>
      </c>
      <c r="K1432" t="s">
        <v>21</v>
      </c>
      <c r="L1432" t="s">
        <v>23</v>
      </c>
      <c r="M1432">
        <v>5</v>
      </c>
      <c r="N1432" t="str">
        <f t="shared" si="157"/>
        <v>Yes</v>
      </c>
      <c r="O1432" t="s">
        <v>24</v>
      </c>
      <c r="P1432" t="s">
        <v>21</v>
      </c>
      <c r="Q1432" t="s">
        <v>25</v>
      </c>
      <c r="R1432" t="s">
        <v>34</v>
      </c>
      <c r="S1432">
        <v>2</v>
      </c>
      <c r="T1432" t="str">
        <f t="shared" si="158"/>
        <v>Low (0-2 hours)</v>
      </c>
      <c r="U1432" t="s">
        <v>22</v>
      </c>
      <c r="V1432" t="s">
        <v>27</v>
      </c>
      <c r="W1432" t="s">
        <v>28</v>
      </c>
      <c r="X1432" t="s">
        <v>33</v>
      </c>
      <c r="Y1432">
        <v>72</v>
      </c>
      <c r="Z1432">
        <f t="shared" si="159"/>
        <v>-7</v>
      </c>
      <c r="AA1432" t="str">
        <f t="shared" si="160"/>
        <v>Deteriorated</v>
      </c>
    </row>
    <row r="1433" spans="1:27" x14ac:dyDescent="0.25">
      <c r="A1433">
        <v>25</v>
      </c>
      <c r="B1433" t="str">
        <f t="shared" si="154"/>
        <v>20-30 hours</v>
      </c>
      <c r="C1433">
        <v>90</v>
      </c>
      <c r="D1433" t="str">
        <f t="shared" si="155"/>
        <v>Very Good</v>
      </c>
      <c r="E1433" t="s">
        <v>24</v>
      </c>
      <c r="F1433" t="s">
        <v>24</v>
      </c>
      <c r="G1433" t="s">
        <v>23</v>
      </c>
      <c r="H1433">
        <v>7</v>
      </c>
      <c r="I1433" t="str">
        <f t="shared" si="156"/>
        <v>&lt; 8 hours</v>
      </c>
      <c r="J1433">
        <v>64</v>
      </c>
      <c r="K1433" t="s">
        <v>24</v>
      </c>
      <c r="L1433" t="s">
        <v>23</v>
      </c>
      <c r="M1433">
        <v>2</v>
      </c>
      <c r="N1433" t="str">
        <f t="shared" si="157"/>
        <v>Yes</v>
      </c>
      <c r="O1433" t="s">
        <v>24</v>
      </c>
      <c r="P1433" t="s">
        <v>21</v>
      </c>
      <c r="Q1433" t="s">
        <v>25</v>
      </c>
      <c r="R1433" t="s">
        <v>26</v>
      </c>
      <c r="S1433">
        <v>2</v>
      </c>
      <c r="T1433" t="str">
        <f t="shared" si="158"/>
        <v>Low (0-2 hours)</v>
      </c>
      <c r="U1433" t="s">
        <v>22</v>
      </c>
      <c r="V1433" t="s">
        <v>27</v>
      </c>
      <c r="W1433" t="s">
        <v>32</v>
      </c>
      <c r="X1433" t="s">
        <v>29</v>
      </c>
      <c r="Y1433">
        <v>71</v>
      </c>
      <c r="Z1433">
        <f t="shared" si="159"/>
        <v>7</v>
      </c>
      <c r="AA1433" t="str">
        <f t="shared" si="160"/>
        <v>Improved</v>
      </c>
    </row>
    <row r="1434" spans="1:27" x14ac:dyDescent="0.25">
      <c r="A1434">
        <v>25</v>
      </c>
      <c r="B1434" t="str">
        <f t="shared" si="154"/>
        <v>20-30 hours</v>
      </c>
      <c r="C1434">
        <v>87</v>
      </c>
      <c r="D1434" t="str">
        <f t="shared" si="155"/>
        <v>Good</v>
      </c>
      <c r="E1434" t="s">
        <v>21</v>
      </c>
      <c r="F1434" t="s">
        <v>21</v>
      </c>
      <c r="G1434" t="s">
        <v>23</v>
      </c>
      <c r="H1434">
        <v>6</v>
      </c>
      <c r="I1434" t="str">
        <f t="shared" si="156"/>
        <v>&lt; 8 hours</v>
      </c>
      <c r="J1434">
        <v>96</v>
      </c>
      <c r="K1434" t="s">
        <v>20</v>
      </c>
      <c r="L1434" t="s">
        <v>22</v>
      </c>
      <c r="M1434">
        <v>3</v>
      </c>
      <c r="N1434" t="str">
        <f t="shared" si="157"/>
        <v>Yes</v>
      </c>
      <c r="O1434" t="s">
        <v>24</v>
      </c>
      <c r="P1434" t="s">
        <v>24</v>
      </c>
      <c r="Q1434" t="s">
        <v>25</v>
      </c>
      <c r="R1434" t="s">
        <v>26</v>
      </c>
      <c r="S1434">
        <v>2</v>
      </c>
      <c r="T1434" t="str">
        <f t="shared" si="158"/>
        <v>Low (0-2 hours)</v>
      </c>
      <c r="U1434" t="s">
        <v>22</v>
      </c>
      <c r="V1434" t="s">
        <v>27</v>
      </c>
      <c r="W1434" t="s">
        <v>32</v>
      </c>
      <c r="X1434" t="s">
        <v>33</v>
      </c>
      <c r="Y1434">
        <v>72</v>
      </c>
      <c r="Z1434">
        <f t="shared" si="159"/>
        <v>-24</v>
      </c>
      <c r="AA1434" t="str">
        <f t="shared" si="160"/>
        <v>Deteriorated</v>
      </c>
    </row>
    <row r="1435" spans="1:27" x14ac:dyDescent="0.25">
      <c r="A1435">
        <v>17</v>
      </c>
      <c r="B1435" t="str">
        <f t="shared" si="154"/>
        <v>10-20 hours</v>
      </c>
      <c r="C1435">
        <v>68</v>
      </c>
      <c r="D1435" t="str">
        <f t="shared" si="155"/>
        <v>Poor</v>
      </c>
      <c r="E1435" t="s">
        <v>24</v>
      </c>
      <c r="F1435" t="s">
        <v>21</v>
      </c>
      <c r="G1435" t="s">
        <v>23</v>
      </c>
      <c r="H1435">
        <v>8</v>
      </c>
      <c r="I1435" t="str">
        <f t="shared" si="156"/>
        <v>≥ 8 hours</v>
      </c>
      <c r="J1435">
        <v>71</v>
      </c>
      <c r="K1435" t="s">
        <v>24</v>
      </c>
      <c r="L1435" t="s">
        <v>23</v>
      </c>
      <c r="M1435">
        <v>1</v>
      </c>
      <c r="N1435" t="str">
        <f t="shared" si="157"/>
        <v>Yes</v>
      </c>
      <c r="O1435" t="s">
        <v>24</v>
      </c>
      <c r="P1435" t="s">
        <v>21</v>
      </c>
      <c r="Q1435" t="s">
        <v>36</v>
      </c>
      <c r="R1435" t="s">
        <v>34</v>
      </c>
      <c r="S1435">
        <v>2</v>
      </c>
      <c r="T1435" t="str">
        <f t="shared" si="158"/>
        <v>Low (0-2 hours)</v>
      </c>
      <c r="U1435" t="s">
        <v>22</v>
      </c>
      <c r="V1435" t="s">
        <v>27</v>
      </c>
      <c r="W1435" t="s">
        <v>28</v>
      </c>
      <c r="X1435" t="s">
        <v>29</v>
      </c>
      <c r="Y1435">
        <v>65</v>
      </c>
      <c r="Z1435">
        <f t="shared" si="159"/>
        <v>-6</v>
      </c>
      <c r="AA1435" t="str">
        <f t="shared" si="160"/>
        <v>Deteriorated</v>
      </c>
    </row>
    <row r="1436" spans="1:27" x14ac:dyDescent="0.25">
      <c r="A1436">
        <v>19</v>
      </c>
      <c r="B1436" t="str">
        <f t="shared" si="154"/>
        <v>10-20 hours</v>
      </c>
      <c r="C1436">
        <v>80</v>
      </c>
      <c r="D1436" t="str">
        <f t="shared" si="155"/>
        <v>Good</v>
      </c>
      <c r="E1436" t="s">
        <v>24</v>
      </c>
      <c r="F1436" t="s">
        <v>24</v>
      </c>
      <c r="G1436" t="s">
        <v>23</v>
      </c>
      <c r="H1436">
        <v>5</v>
      </c>
      <c r="I1436" t="str">
        <f t="shared" si="156"/>
        <v>&lt; 8 hours</v>
      </c>
      <c r="J1436">
        <v>100</v>
      </c>
      <c r="K1436" t="s">
        <v>24</v>
      </c>
      <c r="L1436" t="s">
        <v>23</v>
      </c>
      <c r="M1436">
        <v>0</v>
      </c>
      <c r="N1436" t="str">
        <f t="shared" si="157"/>
        <v>No</v>
      </c>
      <c r="O1436" t="s">
        <v>24</v>
      </c>
      <c r="P1436" t="s">
        <v>24</v>
      </c>
      <c r="Q1436" t="s">
        <v>25</v>
      </c>
      <c r="R1436" t="s">
        <v>34</v>
      </c>
      <c r="S1436">
        <v>3</v>
      </c>
      <c r="T1436" t="str">
        <f t="shared" si="158"/>
        <v>Moderate (2-4 hours)</v>
      </c>
      <c r="U1436" t="s">
        <v>22</v>
      </c>
      <c r="V1436" t="s">
        <v>27</v>
      </c>
      <c r="W1436" t="s">
        <v>28</v>
      </c>
      <c r="X1436" t="s">
        <v>33</v>
      </c>
      <c r="Y1436">
        <v>67</v>
      </c>
      <c r="Z1436">
        <f t="shared" si="159"/>
        <v>-33</v>
      </c>
      <c r="AA1436" t="str">
        <f t="shared" si="160"/>
        <v>Deteriorated</v>
      </c>
    </row>
    <row r="1437" spans="1:27" x14ac:dyDescent="0.25">
      <c r="A1437">
        <v>22</v>
      </c>
      <c r="B1437" t="str">
        <f t="shared" si="154"/>
        <v>20-30 hours</v>
      </c>
      <c r="C1437">
        <v>92</v>
      </c>
      <c r="D1437" t="str">
        <f t="shared" si="155"/>
        <v>Very Good</v>
      </c>
      <c r="E1437" t="s">
        <v>20</v>
      </c>
      <c r="F1437" t="s">
        <v>21</v>
      </c>
      <c r="G1437" t="s">
        <v>23</v>
      </c>
      <c r="H1437">
        <v>7</v>
      </c>
      <c r="I1437" t="str">
        <f t="shared" si="156"/>
        <v>&lt; 8 hours</v>
      </c>
      <c r="J1437">
        <v>55</v>
      </c>
      <c r="K1437" t="s">
        <v>20</v>
      </c>
      <c r="L1437" t="s">
        <v>23</v>
      </c>
      <c r="M1437">
        <v>1</v>
      </c>
      <c r="N1437" t="str">
        <f t="shared" si="157"/>
        <v>Yes</v>
      </c>
      <c r="O1437" t="s">
        <v>20</v>
      </c>
      <c r="P1437" t="s">
        <v>24</v>
      </c>
      <c r="Q1437" t="s">
        <v>25</v>
      </c>
      <c r="R1437" t="s">
        <v>26</v>
      </c>
      <c r="S1437">
        <v>4</v>
      </c>
      <c r="T1437" t="str">
        <f t="shared" si="158"/>
        <v>Moderate (2-4 hours)</v>
      </c>
      <c r="U1437" t="s">
        <v>22</v>
      </c>
      <c r="V1437" t="s">
        <v>27</v>
      </c>
      <c r="W1437" t="s">
        <v>32</v>
      </c>
      <c r="X1437" t="s">
        <v>33</v>
      </c>
      <c r="Y1437">
        <v>68</v>
      </c>
      <c r="Z1437">
        <f t="shared" si="159"/>
        <v>13</v>
      </c>
      <c r="AA1437" t="str">
        <f t="shared" si="160"/>
        <v>Improved</v>
      </c>
    </row>
    <row r="1438" spans="1:27" x14ac:dyDescent="0.25">
      <c r="A1438">
        <v>19</v>
      </c>
      <c r="B1438" t="str">
        <f t="shared" si="154"/>
        <v>10-20 hours</v>
      </c>
      <c r="C1438">
        <v>79</v>
      </c>
      <c r="D1438" t="str">
        <f t="shared" si="155"/>
        <v>Fair</v>
      </c>
      <c r="E1438" t="s">
        <v>24</v>
      </c>
      <c r="F1438" t="s">
        <v>21</v>
      </c>
      <c r="G1438" t="s">
        <v>23</v>
      </c>
      <c r="H1438">
        <v>5</v>
      </c>
      <c r="I1438" t="str">
        <f t="shared" si="156"/>
        <v>&lt; 8 hours</v>
      </c>
      <c r="J1438">
        <v>59</v>
      </c>
      <c r="K1438" t="s">
        <v>24</v>
      </c>
      <c r="L1438" t="s">
        <v>23</v>
      </c>
      <c r="M1438">
        <v>2</v>
      </c>
      <c r="N1438" t="str">
        <f t="shared" si="157"/>
        <v>Yes</v>
      </c>
      <c r="O1438" t="s">
        <v>20</v>
      </c>
      <c r="P1438" t="s">
        <v>24</v>
      </c>
      <c r="Q1438" t="s">
        <v>36</v>
      </c>
      <c r="R1438" t="s">
        <v>34</v>
      </c>
      <c r="S1438">
        <v>2</v>
      </c>
      <c r="T1438" t="str">
        <f t="shared" si="158"/>
        <v>Low (0-2 hours)</v>
      </c>
      <c r="U1438" t="s">
        <v>22</v>
      </c>
      <c r="V1438" t="s">
        <v>35</v>
      </c>
      <c r="W1438" t="s">
        <v>37</v>
      </c>
      <c r="X1438" t="s">
        <v>29</v>
      </c>
      <c r="Y1438">
        <v>66</v>
      </c>
      <c r="Z1438">
        <f t="shared" si="159"/>
        <v>7</v>
      </c>
      <c r="AA1438" t="str">
        <f t="shared" si="160"/>
        <v>Improved</v>
      </c>
    </row>
    <row r="1439" spans="1:27" x14ac:dyDescent="0.25">
      <c r="A1439">
        <v>30</v>
      </c>
      <c r="B1439" t="str">
        <f t="shared" si="154"/>
        <v>20-30 hours</v>
      </c>
      <c r="C1439">
        <v>81</v>
      </c>
      <c r="D1439" t="str">
        <f t="shared" si="155"/>
        <v>Good</v>
      </c>
      <c r="E1439" t="s">
        <v>24</v>
      </c>
      <c r="F1439" t="s">
        <v>21</v>
      </c>
      <c r="G1439" t="s">
        <v>22</v>
      </c>
      <c r="H1439">
        <v>6</v>
      </c>
      <c r="I1439" t="str">
        <f t="shared" si="156"/>
        <v>&lt; 8 hours</v>
      </c>
      <c r="J1439">
        <v>76</v>
      </c>
      <c r="K1439" t="s">
        <v>24</v>
      </c>
      <c r="L1439" t="s">
        <v>23</v>
      </c>
      <c r="M1439">
        <v>0</v>
      </c>
      <c r="N1439" t="str">
        <f t="shared" si="157"/>
        <v>No</v>
      </c>
      <c r="O1439" t="s">
        <v>21</v>
      </c>
      <c r="P1439" t="s">
        <v>24</v>
      </c>
      <c r="Q1439" t="s">
        <v>25</v>
      </c>
      <c r="R1439" t="s">
        <v>26</v>
      </c>
      <c r="S1439">
        <v>3</v>
      </c>
      <c r="T1439" t="str">
        <f t="shared" si="158"/>
        <v>Moderate (2-4 hours)</v>
      </c>
      <c r="U1439" t="s">
        <v>22</v>
      </c>
      <c r="V1439" t="s">
        <v>35</v>
      </c>
      <c r="W1439" t="s">
        <v>28</v>
      </c>
      <c r="X1439" t="s">
        <v>29</v>
      </c>
      <c r="Y1439">
        <v>72</v>
      </c>
      <c r="Z1439">
        <f t="shared" si="159"/>
        <v>-4</v>
      </c>
      <c r="AA1439" t="str">
        <f t="shared" si="160"/>
        <v>Deteriorated</v>
      </c>
    </row>
    <row r="1440" spans="1:27" x14ac:dyDescent="0.25">
      <c r="A1440">
        <v>23</v>
      </c>
      <c r="B1440" t="str">
        <f t="shared" si="154"/>
        <v>20-30 hours</v>
      </c>
      <c r="C1440">
        <v>91</v>
      </c>
      <c r="D1440" t="str">
        <f t="shared" si="155"/>
        <v>Very Good</v>
      </c>
      <c r="E1440" t="s">
        <v>21</v>
      </c>
      <c r="F1440" t="s">
        <v>24</v>
      </c>
      <c r="G1440" t="s">
        <v>22</v>
      </c>
      <c r="H1440">
        <v>6</v>
      </c>
      <c r="I1440" t="str">
        <f t="shared" si="156"/>
        <v>&lt; 8 hours</v>
      </c>
      <c r="J1440">
        <v>93</v>
      </c>
      <c r="K1440" t="s">
        <v>24</v>
      </c>
      <c r="L1440" t="s">
        <v>23</v>
      </c>
      <c r="M1440">
        <v>3</v>
      </c>
      <c r="N1440" t="str">
        <f t="shared" si="157"/>
        <v>Yes</v>
      </c>
      <c r="O1440" t="s">
        <v>20</v>
      </c>
      <c r="P1440" t="s">
        <v>20</v>
      </c>
      <c r="Q1440" t="s">
        <v>25</v>
      </c>
      <c r="R1440" t="s">
        <v>34</v>
      </c>
      <c r="S1440">
        <v>3</v>
      </c>
      <c r="T1440" t="str">
        <f t="shared" si="158"/>
        <v>Moderate (2-4 hours)</v>
      </c>
      <c r="U1440" t="s">
        <v>22</v>
      </c>
      <c r="V1440" t="s">
        <v>27</v>
      </c>
      <c r="W1440" t="s">
        <v>32</v>
      </c>
      <c r="X1440" t="s">
        <v>33</v>
      </c>
      <c r="Y1440">
        <v>71</v>
      </c>
      <c r="Z1440">
        <f t="shared" si="159"/>
        <v>-22</v>
      </c>
      <c r="AA1440" t="str">
        <f t="shared" si="160"/>
        <v>Deteriorated</v>
      </c>
    </row>
    <row r="1441" spans="1:27" x14ac:dyDescent="0.25">
      <c r="A1441">
        <v>24</v>
      </c>
      <c r="B1441" t="str">
        <f t="shared" si="154"/>
        <v>20-30 hours</v>
      </c>
      <c r="C1441">
        <v>86</v>
      </c>
      <c r="D1441" t="str">
        <f t="shared" si="155"/>
        <v>Good</v>
      </c>
      <c r="E1441" t="s">
        <v>24</v>
      </c>
      <c r="F1441" t="s">
        <v>21</v>
      </c>
      <c r="G1441" t="s">
        <v>22</v>
      </c>
      <c r="H1441">
        <v>6</v>
      </c>
      <c r="I1441" t="str">
        <f t="shared" si="156"/>
        <v>&lt; 8 hours</v>
      </c>
      <c r="J1441">
        <v>68</v>
      </c>
      <c r="K1441" t="s">
        <v>20</v>
      </c>
      <c r="L1441" t="s">
        <v>23</v>
      </c>
      <c r="M1441">
        <v>3</v>
      </c>
      <c r="N1441" t="str">
        <f t="shared" si="157"/>
        <v>Yes</v>
      </c>
      <c r="O1441" t="s">
        <v>20</v>
      </c>
      <c r="P1441" t="s">
        <v>21</v>
      </c>
      <c r="Q1441" t="s">
        <v>25</v>
      </c>
      <c r="R1441" t="s">
        <v>26</v>
      </c>
      <c r="S1441">
        <v>3</v>
      </c>
      <c r="T1441" t="str">
        <f t="shared" si="158"/>
        <v>Moderate (2-4 hours)</v>
      </c>
      <c r="U1441" t="s">
        <v>23</v>
      </c>
      <c r="V1441" t="s">
        <v>31</v>
      </c>
      <c r="W1441" t="s">
        <v>32</v>
      </c>
      <c r="X1441" t="s">
        <v>33</v>
      </c>
      <c r="Y1441">
        <v>70</v>
      </c>
      <c r="Z1441">
        <f t="shared" si="159"/>
        <v>2</v>
      </c>
      <c r="AA1441" t="str">
        <f t="shared" si="160"/>
        <v>Same</v>
      </c>
    </row>
    <row r="1442" spans="1:27" x14ac:dyDescent="0.25">
      <c r="A1442">
        <v>24</v>
      </c>
      <c r="B1442" t="str">
        <f t="shared" si="154"/>
        <v>20-30 hours</v>
      </c>
      <c r="C1442">
        <v>76</v>
      </c>
      <c r="D1442" t="str">
        <f t="shared" si="155"/>
        <v>Fair</v>
      </c>
      <c r="E1442" t="s">
        <v>24</v>
      </c>
      <c r="F1442" t="s">
        <v>24</v>
      </c>
      <c r="G1442" t="s">
        <v>22</v>
      </c>
      <c r="H1442">
        <v>9</v>
      </c>
      <c r="I1442" t="str">
        <f t="shared" si="156"/>
        <v>≥ 8 hours</v>
      </c>
      <c r="J1442">
        <v>92</v>
      </c>
      <c r="K1442" t="s">
        <v>24</v>
      </c>
      <c r="L1442" t="s">
        <v>23</v>
      </c>
      <c r="M1442">
        <v>1</v>
      </c>
      <c r="N1442" t="str">
        <f t="shared" si="157"/>
        <v>Yes</v>
      </c>
      <c r="O1442" t="s">
        <v>24</v>
      </c>
      <c r="P1442" t="s">
        <v>20</v>
      </c>
      <c r="Q1442" t="s">
        <v>25</v>
      </c>
      <c r="R1442" t="s">
        <v>34</v>
      </c>
      <c r="S1442">
        <v>3</v>
      </c>
      <c r="T1442" t="str">
        <f t="shared" si="158"/>
        <v>Moderate (2-4 hours)</v>
      </c>
      <c r="U1442" t="s">
        <v>22</v>
      </c>
      <c r="V1442" t="s">
        <v>35</v>
      </c>
      <c r="W1442" t="s">
        <v>28</v>
      </c>
      <c r="X1442" t="s">
        <v>33</v>
      </c>
      <c r="Y1442">
        <v>68</v>
      </c>
      <c r="Z1442">
        <f t="shared" si="159"/>
        <v>-24</v>
      </c>
      <c r="AA1442" t="str">
        <f t="shared" si="160"/>
        <v>Deteriorated</v>
      </c>
    </row>
    <row r="1443" spans="1:27" x14ac:dyDescent="0.25">
      <c r="A1443">
        <v>27</v>
      </c>
      <c r="B1443" t="str">
        <f t="shared" si="154"/>
        <v>20-30 hours</v>
      </c>
      <c r="C1443">
        <v>96</v>
      </c>
      <c r="D1443" t="str">
        <f t="shared" si="155"/>
        <v>Very Good</v>
      </c>
      <c r="E1443" t="s">
        <v>24</v>
      </c>
      <c r="F1443" t="s">
        <v>21</v>
      </c>
      <c r="G1443" t="s">
        <v>22</v>
      </c>
      <c r="H1443">
        <v>9</v>
      </c>
      <c r="I1443" t="str">
        <f t="shared" si="156"/>
        <v>≥ 8 hours</v>
      </c>
      <c r="J1443">
        <v>71</v>
      </c>
      <c r="K1443" t="s">
        <v>20</v>
      </c>
      <c r="L1443" t="s">
        <v>23</v>
      </c>
      <c r="M1443">
        <v>0</v>
      </c>
      <c r="N1443" t="str">
        <f t="shared" si="157"/>
        <v>No</v>
      </c>
      <c r="O1443" t="s">
        <v>20</v>
      </c>
      <c r="P1443" t="s">
        <v>24</v>
      </c>
      <c r="Q1443" t="s">
        <v>36</v>
      </c>
      <c r="R1443" t="s">
        <v>26</v>
      </c>
      <c r="S1443">
        <v>4</v>
      </c>
      <c r="T1443" t="str">
        <f t="shared" si="158"/>
        <v>Moderate (2-4 hours)</v>
      </c>
      <c r="U1443" t="s">
        <v>22</v>
      </c>
      <c r="V1443" t="s">
        <v>31</v>
      </c>
      <c r="W1443" t="s">
        <v>28</v>
      </c>
      <c r="X1443" t="s">
        <v>33</v>
      </c>
      <c r="Y1443">
        <v>72</v>
      </c>
      <c r="Z1443">
        <f t="shared" si="159"/>
        <v>1</v>
      </c>
      <c r="AA1443" t="str">
        <f t="shared" si="160"/>
        <v>Same</v>
      </c>
    </row>
    <row r="1444" spans="1:27" x14ac:dyDescent="0.25">
      <c r="A1444">
        <v>21</v>
      </c>
      <c r="B1444" t="str">
        <f t="shared" si="154"/>
        <v>20-30 hours</v>
      </c>
      <c r="C1444">
        <v>67</v>
      </c>
      <c r="D1444" t="str">
        <f t="shared" si="155"/>
        <v>Poor</v>
      </c>
      <c r="E1444" t="s">
        <v>20</v>
      </c>
      <c r="F1444" t="s">
        <v>24</v>
      </c>
      <c r="G1444" t="s">
        <v>23</v>
      </c>
      <c r="H1444">
        <v>9</v>
      </c>
      <c r="I1444" t="str">
        <f t="shared" si="156"/>
        <v>≥ 8 hours</v>
      </c>
      <c r="J1444">
        <v>93</v>
      </c>
      <c r="K1444" t="s">
        <v>21</v>
      </c>
      <c r="L1444" t="s">
        <v>23</v>
      </c>
      <c r="M1444">
        <v>1</v>
      </c>
      <c r="N1444" t="str">
        <f t="shared" si="157"/>
        <v>Yes</v>
      </c>
      <c r="O1444" t="s">
        <v>20</v>
      </c>
      <c r="P1444" t="s">
        <v>21</v>
      </c>
      <c r="Q1444" t="s">
        <v>25</v>
      </c>
      <c r="R1444" t="s">
        <v>34</v>
      </c>
      <c r="S1444">
        <v>3</v>
      </c>
      <c r="T1444" t="str">
        <f t="shared" si="158"/>
        <v>Moderate (2-4 hours)</v>
      </c>
      <c r="U1444" t="s">
        <v>22</v>
      </c>
      <c r="V1444" t="s">
        <v>31</v>
      </c>
      <c r="W1444" t="s">
        <v>28</v>
      </c>
      <c r="X1444" t="s">
        <v>29</v>
      </c>
      <c r="Y1444">
        <v>66</v>
      </c>
      <c r="Z1444">
        <f t="shared" si="159"/>
        <v>-27</v>
      </c>
      <c r="AA1444" t="str">
        <f t="shared" si="160"/>
        <v>Deteriorated</v>
      </c>
    </row>
    <row r="1445" spans="1:27" x14ac:dyDescent="0.25">
      <c r="A1445">
        <v>12</v>
      </c>
      <c r="B1445" t="str">
        <f t="shared" si="154"/>
        <v>10-20 hours</v>
      </c>
      <c r="C1445">
        <v>100</v>
      </c>
      <c r="D1445" t="str">
        <f t="shared" si="155"/>
        <v>Perfect</v>
      </c>
      <c r="E1445" t="s">
        <v>24</v>
      </c>
      <c r="F1445" t="s">
        <v>24</v>
      </c>
      <c r="G1445" t="s">
        <v>22</v>
      </c>
      <c r="H1445">
        <v>7</v>
      </c>
      <c r="I1445" t="str">
        <f t="shared" si="156"/>
        <v>&lt; 8 hours</v>
      </c>
      <c r="J1445">
        <v>64</v>
      </c>
      <c r="K1445" t="s">
        <v>24</v>
      </c>
      <c r="L1445" t="s">
        <v>23</v>
      </c>
      <c r="M1445">
        <v>1</v>
      </c>
      <c r="N1445" t="str">
        <f t="shared" si="157"/>
        <v>Yes</v>
      </c>
      <c r="O1445" t="s">
        <v>24</v>
      </c>
      <c r="P1445" t="s">
        <v>21</v>
      </c>
      <c r="Q1445" t="s">
        <v>25</v>
      </c>
      <c r="R1445" t="s">
        <v>26</v>
      </c>
      <c r="S1445">
        <v>6</v>
      </c>
      <c r="T1445" t="str">
        <f t="shared" si="158"/>
        <v>High (4-6 hours)</v>
      </c>
      <c r="U1445" t="s">
        <v>22</v>
      </c>
      <c r="V1445" t="s">
        <v>27</v>
      </c>
      <c r="W1445" t="s">
        <v>28</v>
      </c>
      <c r="X1445" t="s">
        <v>29</v>
      </c>
      <c r="Y1445">
        <v>69</v>
      </c>
      <c r="Z1445">
        <f t="shared" si="159"/>
        <v>5</v>
      </c>
      <c r="AA1445" t="str">
        <f t="shared" si="160"/>
        <v>Improved</v>
      </c>
    </row>
    <row r="1446" spans="1:27" x14ac:dyDescent="0.25">
      <c r="A1446">
        <v>22</v>
      </c>
      <c r="B1446" t="str">
        <f t="shared" si="154"/>
        <v>20-30 hours</v>
      </c>
      <c r="C1446">
        <v>65</v>
      </c>
      <c r="D1446" t="str">
        <f t="shared" si="155"/>
        <v>Poor</v>
      </c>
      <c r="E1446" t="s">
        <v>20</v>
      </c>
      <c r="F1446" t="s">
        <v>24</v>
      </c>
      <c r="G1446" t="s">
        <v>23</v>
      </c>
      <c r="H1446">
        <v>6</v>
      </c>
      <c r="I1446" t="str">
        <f t="shared" si="156"/>
        <v>&lt; 8 hours</v>
      </c>
      <c r="J1446">
        <v>74</v>
      </c>
      <c r="K1446" t="s">
        <v>21</v>
      </c>
      <c r="L1446" t="s">
        <v>23</v>
      </c>
      <c r="M1446">
        <v>2</v>
      </c>
      <c r="N1446" t="str">
        <f t="shared" si="157"/>
        <v>Yes</v>
      </c>
      <c r="O1446" t="s">
        <v>24</v>
      </c>
      <c r="P1446" t="s">
        <v>24</v>
      </c>
      <c r="Q1446" t="s">
        <v>25</v>
      </c>
      <c r="R1446" t="s">
        <v>26</v>
      </c>
      <c r="S1446">
        <v>1</v>
      </c>
      <c r="T1446" t="str">
        <f t="shared" si="158"/>
        <v>Low (0-2 hours)</v>
      </c>
      <c r="U1446" t="s">
        <v>22</v>
      </c>
      <c r="V1446" t="s">
        <v>31</v>
      </c>
      <c r="W1446" t="s">
        <v>28</v>
      </c>
      <c r="X1446" t="s">
        <v>29</v>
      </c>
      <c r="Y1446">
        <v>65</v>
      </c>
      <c r="Z1446">
        <f t="shared" si="159"/>
        <v>-9</v>
      </c>
      <c r="AA1446" t="str">
        <f t="shared" si="160"/>
        <v>Deteriorated</v>
      </c>
    </row>
    <row r="1447" spans="1:27" x14ac:dyDescent="0.25">
      <c r="A1447">
        <v>16</v>
      </c>
      <c r="B1447" t="str">
        <f t="shared" si="154"/>
        <v>10-20 hours</v>
      </c>
      <c r="C1447">
        <v>61</v>
      </c>
      <c r="D1447" t="str">
        <f t="shared" si="155"/>
        <v>Poor</v>
      </c>
      <c r="E1447" t="s">
        <v>21</v>
      </c>
      <c r="F1447" t="s">
        <v>21</v>
      </c>
      <c r="G1447" t="s">
        <v>22</v>
      </c>
      <c r="H1447">
        <v>8</v>
      </c>
      <c r="I1447" t="str">
        <f t="shared" si="156"/>
        <v>≥ 8 hours</v>
      </c>
      <c r="J1447">
        <v>64</v>
      </c>
      <c r="K1447" t="s">
        <v>24</v>
      </c>
      <c r="L1447" t="s">
        <v>23</v>
      </c>
      <c r="M1447">
        <v>1</v>
      </c>
      <c r="N1447" t="str">
        <f t="shared" si="157"/>
        <v>Yes</v>
      </c>
      <c r="O1447" t="s">
        <v>20</v>
      </c>
      <c r="P1447" t="s">
        <v>21</v>
      </c>
      <c r="Q1447" t="s">
        <v>25</v>
      </c>
      <c r="R1447" t="s">
        <v>26</v>
      </c>
      <c r="S1447">
        <v>3</v>
      </c>
      <c r="T1447" t="str">
        <f t="shared" si="158"/>
        <v>Moderate (2-4 hours)</v>
      </c>
      <c r="U1447" t="s">
        <v>22</v>
      </c>
      <c r="V1447" t="s">
        <v>27</v>
      </c>
      <c r="W1447" t="s">
        <v>37</v>
      </c>
      <c r="X1447" t="s">
        <v>29</v>
      </c>
      <c r="Y1447">
        <v>62</v>
      </c>
      <c r="Z1447">
        <f t="shared" si="159"/>
        <v>-2</v>
      </c>
      <c r="AA1447" t="str">
        <f t="shared" si="160"/>
        <v>Same</v>
      </c>
    </row>
    <row r="1448" spans="1:27" x14ac:dyDescent="0.25">
      <c r="A1448">
        <v>17</v>
      </c>
      <c r="B1448" t="str">
        <f t="shared" si="154"/>
        <v>10-20 hours</v>
      </c>
      <c r="C1448">
        <v>96</v>
      </c>
      <c r="D1448" t="str">
        <f t="shared" si="155"/>
        <v>Very Good</v>
      </c>
      <c r="E1448" t="s">
        <v>21</v>
      </c>
      <c r="F1448" t="s">
        <v>21</v>
      </c>
      <c r="G1448" t="s">
        <v>22</v>
      </c>
      <c r="H1448">
        <v>7</v>
      </c>
      <c r="I1448" t="str">
        <f t="shared" si="156"/>
        <v>&lt; 8 hours</v>
      </c>
      <c r="J1448">
        <v>61</v>
      </c>
      <c r="K1448" t="s">
        <v>20</v>
      </c>
      <c r="L1448" t="s">
        <v>23</v>
      </c>
      <c r="M1448">
        <v>1</v>
      </c>
      <c r="N1448" t="str">
        <f t="shared" si="157"/>
        <v>Yes</v>
      </c>
      <c r="O1448" t="s">
        <v>20</v>
      </c>
      <c r="P1448" t="s">
        <v>21</v>
      </c>
      <c r="Q1448" t="s">
        <v>25</v>
      </c>
      <c r="R1448" t="s">
        <v>26</v>
      </c>
      <c r="S1448">
        <v>1</v>
      </c>
      <c r="T1448" t="str">
        <f t="shared" si="158"/>
        <v>Low (0-2 hours)</v>
      </c>
      <c r="U1448" t="s">
        <v>22</v>
      </c>
      <c r="V1448" t="s">
        <v>31</v>
      </c>
      <c r="W1448" t="s">
        <v>32</v>
      </c>
      <c r="X1448" t="s">
        <v>33</v>
      </c>
      <c r="Y1448">
        <v>69</v>
      </c>
      <c r="Z1448">
        <f t="shared" si="159"/>
        <v>8</v>
      </c>
      <c r="AA1448" t="str">
        <f t="shared" si="160"/>
        <v>Improved</v>
      </c>
    </row>
    <row r="1449" spans="1:27" x14ac:dyDescent="0.25">
      <c r="A1449">
        <v>24</v>
      </c>
      <c r="B1449" t="str">
        <f t="shared" si="154"/>
        <v>20-30 hours</v>
      </c>
      <c r="C1449">
        <v>70</v>
      </c>
      <c r="D1449" t="str">
        <f t="shared" si="155"/>
        <v>Fair</v>
      </c>
      <c r="E1449" t="s">
        <v>24</v>
      </c>
      <c r="F1449" t="s">
        <v>24</v>
      </c>
      <c r="G1449" t="s">
        <v>23</v>
      </c>
      <c r="H1449">
        <v>7</v>
      </c>
      <c r="I1449" t="str">
        <f t="shared" si="156"/>
        <v>&lt; 8 hours</v>
      </c>
      <c r="J1449">
        <v>71</v>
      </c>
      <c r="K1449" t="s">
        <v>24</v>
      </c>
      <c r="L1449" t="s">
        <v>23</v>
      </c>
      <c r="M1449">
        <v>1</v>
      </c>
      <c r="N1449" t="str">
        <f t="shared" si="157"/>
        <v>Yes</v>
      </c>
      <c r="O1449" t="s">
        <v>24</v>
      </c>
      <c r="P1449" t="s">
        <v>20</v>
      </c>
      <c r="Q1449" t="s">
        <v>25</v>
      </c>
      <c r="R1449" t="s">
        <v>30</v>
      </c>
      <c r="S1449">
        <v>4</v>
      </c>
      <c r="T1449" t="str">
        <f t="shared" si="158"/>
        <v>Moderate (2-4 hours)</v>
      </c>
      <c r="U1449" t="s">
        <v>22</v>
      </c>
      <c r="V1449" t="s">
        <v>27</v>
      </c>
      <c r="W1449" t="s">
        <v>28</v>
      </c>
      <c r="X1449" t="s">
        <v>29</v>
      </c>
      <c r="Y1449">
        <v>65</v>
      </c>
      <c r="Z1449">
        <f t="shared" si="159"/>
        <v>-6</v>
      </c>
      <c r="AA1449" t="str">
        <f t="shared" si="160"/>
        <v>Deteriorated</v>
      </c>
    </row>
    <row r="1450" spans="1:27" x14ac:dyDescent="0.25">
      <c r="A1450">
        <v>27</v>
      </c>
      <c r="B1450" t="str">
        <f t="shared" si="154"/>
        <v>20-30 hours</v>
      </c>
      <c r="C1450">
        <v>89</v>
      </c>
      <c r="D1450" t="str">
        <f t="shared" si="155"/>
        <v>Good</v>
      </c>
      <c r="E1450" t="s">
        <v>24</v>
      </c>
      <c r="F1450" t="s">
        <v>20</v>
      </c>
      <c r="G1450" t="s">
        <v>22</v>
      </c>
      <c r="H1450">
        <v>4</v>
      </c>
      <c r="I1450" t="str">
        <f t="shared" si="156"/>
        <v>&lt; 8 hours</v>
      </c>
      <c r="J1450">
        <v>67</v>
      </c>
      <c r="K1450" t="s">
        <v>24</v>
      </c>
      <c r="L1450" t="s">
        <v>23</v>
      </c>
      <c r="M1450">
        <v>2</v>
      </c>
      <c r="N1450" t="str">
        <f t="shared" si="157"/>
        <v>Yes</v>
      </c>
      <c r="O1450" t="s">
        <v>20</v>
      </c>
      <c r="P1450" t="s">
        <v>20</v>
      </c>
      <c r="Q1450" t="s">
        <v>36</v>
      </c>
      <c r="R1450" t="s">
        <v>34</v>
      </c>
      <c r="S1450">
        <v>4</v>
      </c>
      <c r="T1450" t="str">
        <f t="shared" si="158"/>
        <v>Moderate (2-4 hours)</v>
      </c>
      <c r="U1450" t="s">
        <v>22</v>
      </c>
      <c r="V1450" t="s">
        <v>31</v>
      </c>
      <c r="W1450" t="s">
        <v>28</v>
      </c>
      <c r="X1450" t="s">
        <v>33</v>
      </c>
      <c r="Y1450">
        <v>69</v>
      </c>
      <c r="Z1450">
        <f t="shared" si="159"/>
        <v>2</v>
      </c>
      <c r="AA1450" t="str">
        <f t="shared" si="160"/>
        <v>Same</v>
      </c>
    </row>
    <row r="1451" spans="1:27" x14ac:dyDescent="0.25">
      <c r="A1451">
        <v>20</v>
      </c>
      <c r="B1451" t="str">
        <f t="shared" si="154"/>
        <v>10-20 hours</v>
      </c>
      <c r="C1451">
        <v>92</v>
      </c>
      <c r="D1451" t="str">
        <f t="shared" si="155"/>
        <v>Very Good</v>
      </c>
      <c r="E1451" t="s">
        <v>20</v>
      </c>
      <c r="F1451" t="s">
        <v>21</v>
      </c>
      <c r="G1451" t="s">
        <v>23</v>
      </c>
      <c r="H1451">
        <v>8</v>
      </c>
      <c r="I1451" t="str">
        <f t="shared" si="156"/>
        <v>≥ 8 hours</v>
      </c>
      <c r="J1451">
        <v>89</v>
      </c>
      <c r="K1451" t="s">
        <v>24</v>
      </c>
      <c r="L1451" t="s">
        <v>23</v>
      </c>
      <c r="M1451">
        <v>1</v>
      </c>
      <c r="N1451" t="str">
        <f t="shared" si="157"/>
        <v>Yes</v>
      </c>
      <c r="O1451" t="s">
        <v>20</v>
      </c>
      <c r="P1451" t="s">
        <v>24</v>
      </c>
      <c r="Q1451" t="s">
        <v>25</v>
      </c>
      <c r="R1451" t="s">
        <v>34</v>
      </c>
      <c r="S1451">
        <v>3</v>
      </c>
      <c r="T1451" t="str">
        <f t="shared" si="158"/>
        <v>Moderate (2-4 hours)</v>
      </c>
      <c r="U1451" t="s">
        <v>22</v>
      </c>
      <c r="V1451" t="s">
        <v>27</v>
      </c>
      <c r="W1451" t="s">
        <v>32</v>
      </c>
      <c r="X1451" t="s">
        <v>33</v>
      </c>
      <c r="Y1451">
        <v>69</v>
      </c>
      <c r="Z1451">
        <f t="shared" si="159"/>
        <v>-20</v>
      </c>
      <c r="AA1451" t="str">
        <f t="shared" si="160"/>
        <v>Deteriorated</v>
      </c>
    </row>
    <row r="1452" spans="1:27" x14ac:dyDescent="0.25">
      <c r="A1452">
        <v>22</v>
      </c>
      <c r="B1452" t="str">
        <f t="shared" si="154"/>
        <v>20-30 hours</v>
      </c>
      <c r="C1452">
        <v>94</v>
      </c>
      <c r="D1452" t="str">
        <f t="shared" si="155"/>
        <v>Very Good</v>
      </c>
      <c r="E1452" t="s">
        <v>21</v>
      </c>
      <c r="F1452" t="s">
        <v>24</v>
      </c>
      <c r="G1452" t="s">
        <v>23</v>
      </c>
      <c r="H1452">
        <v>8</v>
      </c>
      <c r="I1452" t="str">
        <f t="shared" si="156"/>
        <v>≥ 8 hours</v>
      </c>
      <c r="J1452">
        <v>87</v>
      </c>
      <c r="K1452" t="s">
        <v>24</v>
      </c>
      <c r="L1452" t="s">
        <v>23</v>
      </c>
      <c r="M1452">
        <v>2</v>
      </c>
      <c r="N1452" t="str">
        <f t="shared" si="157"/>
        <v>Yes</v>
      </c>
      <c r="O1452" t="s">
        <v>20</v>
      </c>
      <c r="P1452" t="s">
        <v>45</v>
      </c>
      <c r="Q1452" t="s">
        <v>36</v>
      </c>
      <c r="R1452" t="s">
        <v>34</v>
      </c>
      <c r="S1452">
        <v>5</v>
      </c>
      <c r="T1452" t="str">
        <f t="shared" si="158"/>
        <v>High (4-6 hours)</v>
      </c>
      <c r="U1452" t="s">
        <v>22</v>
      </c>
      <c r="V1452" t="s">
        <v>31</v>
      </c>
      <c r="W1452" t="s">
        <v>28</v>
      </c>
      <c r="X1452" t="s">
        <v>33</v>
      </c>
      <c r="Y1452">
        <v>73</v>
      </c>
      <c r="Z1452">
        <f t="shared" si="159"/>
        <v>-14</v>
      </c>
      <c r="AA1452" t="str">
        <f t="shared" si="160"/>
        <v>Deteriorated</v>
      </c>
    </row>
    <row r="1453" spans="1:27" x14ac:dyDescent="0.25">
      <c r="A1453">
        <v>30</v>
      </c>
      <c r="B1453" t="str">
        <f t="shared" si="154"/>
        <v>20-30 hours</v>
      </c>
      <c r="C1453">
        <v>100</v>
      </c>
      <c r="D1453" t="str">
        <f t="shared" si="155"/>
        <v>Perfect</v>
      </c>
      <c r="E1453" t="s">
        <v>21</v>
      </c>
      <c r="F1453" t="s">
        <v>24</v>
      </c>
      <c r="G1453" t="s">
        <v>23</v>
      </c>
      <c r="H1453">
        <v>7</v>
      </c>
      <c r="I1453" t="str">
        <f t="shared" si="156"/>
        <v>&lt; 8 hours</v>
      </c>
      <c r="J1453">
        <v>68</v>
      </c>
      <c r="K1453" t="s">
        <v>20</v>
      </c>
      <c r="L1453" t="s">
        <v>23</v>
      </c>
      <c r="M1453">
        <v>2</v>
      </c>
      <c r="N1453" t="str">
        <f t="shared" si="157"/>
        <v>Yes</v>
      </c>
      <c r="O1453" t="s">
        <v>24</v>
      </c>
      <c r="P1453" t="s">
        <v>24</v>
      </c>
      <c r="Q1453" t="s">
        <v>36</v>
      </c>
      <c r="R1453" t="s">
        <v>34</v>
      </c>
      <c r="S1453">
        <v>2</v>
      </c>
      <c r="T1453" t="str">
        <f t="shared" si="158"/>
        <v>Low (0-2 hours)</v>
      </c>
      <c r="U1453" t="s">
        <v>22</v>
      </c>
      <c r="V1453" t="s">
        <v>35</v>
      </c>
      <c r="W1453" t="s">
        <v>28</v>
      </c>
      <c r="X1453" t="s">
        <v>33</v>
      </c>
      <c r="Y1453">
        <v>75</v>
      </c>
      <c r="Z1453">
        <f t="shared" si="159"/>
        <v>7</v>
      </c>
      <c r="AA1453" t="str">
        <f t="shared" si="160"/>
        <v>Improved</v>
      </c>
    </row>
    <row r="1454" spans="1:27" x14ac:dyDescent="0.25">
      <c r="A1454">
        <v>21</v>
      </c>
      <c r="B1454" t="str">
        <f t="shared" si="154"/>
        <v>20-30 hours</v>
      </c>
      <c r="C1454">
        <v>72</v>
      </c>
      <c r="D1454" t="str">
        <f t="shared" si="155"/>
        <v>Fair</v>
      </c>
      <c r="E1454" t="s">
        <v>21</v>
      </c>
      <c r="F1454" t="s">
        <v>21</v>
      </c>
      <c r="G1454" t="s">
        <v>23</v>
      </c>
      <c r="H1454">
        <v>8</v>
      </c>
      <c r="I1454" t="str">
        <f t="shared" si="156"/>
        <v>≥ 8 hours</v>
      </c>
      <c r="J1454">
        <v>100</v>
      </c>
      <c r="K1454" t="s">
        <v>24</v>
      </c>
      <c r="L1454" t="s">
        <v>23</v>
      </c>
      <c r="M1454">
        <v>3</v>
      </c>
      <c r="N1454" t="str">
        <f t="shared" si="157"/>
        <v>Yes</v>
      </c>
      <c r="O1454" t="s">
        <v>20</v>
      </c>
      <c r="P1454" t="s">
        <v>21</v>
      </c>
      <c r="Q1454" t="s">
        <v>36</v>
      </c>
      <c r="R1454" t="s">
        <v>26</v>
      </c>
      <c r="S1454">
        <v>3</v>
      </c>
      <c r="T1454" t="str">
        <f t="shared" si="158"/>
        <v>Moderate (2-4 hours)</v>
      </c>
      <c r="U1454" t="s">
        <v>22</v>
      </c>
      <c r="V1454" t="s">
        <v>31</v>
      </c>
      <c r="W1454" t="s">
        <v>37</v>
      </c>
      <c r="X1454" t="s">
        <v>29</v>
      </c>
      <c r="Y1454">
        <v>70</v>
      </c>
      <c r="Z1454">
        <f t="shared" si="159"/>
        <v>-30</v>
      </c>
      <c r="AA1454" t="str">
        <f t="shared" si="160"/>
        <v>Deteriorated</v>
      </c>
    </row>
    <row r="1455" spans="1:27" x14ac:dyDescent="0.25">
      <c r="A1455">
        <v>36</v>
      </c>
      <c r="B1455" t="str">
        <f t="shared" si="154"/>
        <v>above 30 hours</v>
      </c>
      <c r="C1455">
        <v>88</v>
      </c>
      <c r="D1455" t="str">
        <f t="shared" si="155"/>
        <v>Good</v>
      </c>
      <c r="E1455" t="s">
        <v>24</v>
      </c>
      <c r="F1455" t="s">
        <v>21</v>
      </c>
      <c r="G1455" t="s">
        <v>22</v>
      </c>
      <c r="H1455">
        <v>8</v>
      </c>
      <c r="I1455" t="str">
        <f t="shared" si="156"/>
        <v>≥ 8 hours</v>
      </c>
      <c r="J1455">
        <v>99</v>
      </c>
      <c r="K1455" t="s">
        <v>21</v>
      </c>
      <c r="L1455" t="s">
        <v>23</v>
      </c>
      <c r="M1455">
        <v>0</v>
      </c>
      <c r="N1455" t="str">
        <f t="shared" si="157"/>
        <v>No</v>
      </c>
      <c r="O1455" t="s">
        <v>20</v>
      </c>
      <c r="P1455" t="s">
        <v>24</v>
      </c>
      <c r="Q1455" t="s">
        <v>36</v>
      </c>
      <c r="R1455" t="s">
        <v>30</v>
      </c>
      <c r="S1455">
        <v>3</v>
      </c>
      <c r="T1455" t="str">
        <f t="shared" si="158"/>
        <v>Moderate (2-4 hours)</v>
      </c>
      <c r="U1455" t="s">
        <v>22</v>
      </c>
      <c r="V1455" t="s">
        <v>31</v>
      </c>
      <c r="W1455" t="s">
        <v>28</v>
      </c>
      <c r="X1455" t="s">
        <v>33</v>
      </c>
      <c r="Y1455">
        <v>74</v>
      </c>
      <c r="Z1455">
        <f t="shared" si="159"/>
        <v>-25</v>
      </c>
      <c r="AA1455" t="str">
        <f t="shared" si="160"/>
        <v>Deteriorated</v>
      </c>
    </row>
    <row r="1456" spans="1:27" x14ac:dyDescent="0.25">
      <c r="A1456">
        <v>23</v>
      </c>
      <c r="B1456" t="str">
        <f t="shared" si="154"/>
        <v>20-30 hours</v>
      </c>
      <c r="C1456">
        <v>65</v>
      </c>
      <c r="D1456" t="str">
        <f t="shared" si="155"/>
        <v>Poor</v>
      </c>
      <c r="E1456" t="s">
        <v>24</v>
      </c>
      <c r="F1456" t="s">
        <v>24</v>
      </c>
      <c r="G1456" t="s">
        <v>23</v>
      </c>
      <c r="H1456">
        <v>6</v>
      </c>
      <c r="I1456" t="str">
        <f t="shared" si="156"/>
        <v>&lt; 8 hours</v>
      </c>
      <c r="J1456">
        <v>96</v>
      </c>
      <c r="K1456" t="s">
        <v>24</v>
      </c>
      <c r="L1456" t="s">
        <v>23</v>
      </c>
      <c r="M1456">
        <v>0</v>
      </c>
      <c r="N1456" t="str">
        <f t="shared" si="157"/>
        <v>No</v>
      </c>
      <c r="O1456" t="s">
        <v>20</v>
      </c>
      <c r="P1456" t="s">
        <v>20</v>
      </c>
      <c r="Q1456" t="s">
        <v>25</v>
      </c>
      <c r="R1456" t="s">
        <v>26</v>
      </c>
      <c r="S1456">
        <v>3</v>
      </c>
      <c r="T1456" t="str">
        <f t="shared" si="158"/>
        <v>Moderate (2-4 hours)</v>
      </c>
      <c r="U1456" t="s">
        <v>22</v>
      </c>
      <c r="V1456" t="s">
        <v>27</v>
      </c>
      <c r="W1456" t="s">
        <v>28</v>
      </c>
      <c r="X1456" t="s">
        <v>29</v>
      </c>
      <c r="Y1456">
        <v>65</v>
      </c>
      <c r="Z1456">
        <f t="shared" si="159"/>
        <v>-31</v>
      </c>
      <c r="AA1456" t="str">
        <f t="shared" si="160"/>
        <v>Deteriorated</v>
      </c>
    </row>
    <row r="1457" spans="1:27" x14ac:dyDescent="0.25">
      <c r="A1457">
        <v>9</v>
      </c>
      <c r="B1457" t="str">
        <f t="shared" si="154"/>
        <v>1-10 hours</v>
      </c>
      <c r="C1457">
        <v>76</v>
      </c>
      <c r="D1457" t="str">
        <f t="shared" si="155"/>
        <v>Fair</v>
      </c>
      <c r="E1457" t="s">
        <v>24</v>
      </c>
      <c r="F1457" t="s">
        <v>24</v>
      </c>
      <c r="G1457" t="s">
        <v>22</v>
      </c>
      <c r="H1457">
        <v>7</v>
      </c>
      <c r="I1457" t="str">
        <f t="shared" si="156"/>
        <v>&lt; 8 hours</v>
      </c>
      <c r="J1457">
        <v>79</v>
      </c>
      <c r="K1457" t="s">
        <v>24</v>
      </c>
      <c r="L1457" t="s">
        <v>23</v>
      </c>
      <c r="M1457">
        <v>1</v>
      </c>
      <c r="N1457" t="str">
        <f t="shared" si="157"/>
        <v>Yes</v>
      </c>
      <c r="O1457" t="s">
        <v>24</v>
      </c>
      <c r="P1457" t="s">
        <v>24</v>
      </c>
      <c r="Q1457" t="s">
        <v>25</v>
      </c>
      <c r="R1457" t="s">
        <v>30</v>
      </c>
      <c r="S1457">
        <v>3</v>
      </c>
      <c r="T1457" t="str">
        <f t="shared" si="158"/>
        <v>Moderate (2-4 hours)</v>
      </c>
      <c r="U1457" t="s">
        <v>22</v>
      </c>
      <c r="V1457" t="s">
        <v>31</v>
      </c>
      <c r="W1457" t="s">
        <v>28</v>
      </c>
      <c r="X1457" t="s">
        <v>29</v>
      </c>
      <c r="Y1457">
        <v>63</v>
      </c>
      <c r="Z1457">
        <f t="shared" si="159"/>
        <v>-16</v>
      </c>
      <c r="AA1457" t="str">
        <f t="shared" si="160"/>
        <v>Deteriorated</v>
      </c>
    </row>
    <row r="1458" spans="1:27" x14ac:dyDescent="0.25">
      <c r="A1458">
        <v>25</v>
      </c>
      <c r="B1458" t="str">
        <f t="shared" si="154"/>
        <v>20-30 hours</v>
      </c>
      <c r="C1458">
        <v>94</v>
      </c>
      <c r="D1458" t="str">
        <f t="shared" si="155"/>
        <v>Very Good</v>
      </c>
      <c r="E1458" t="s">
        <v>21</v>
      </c>
      <c r="F1458" t="s">
        <v>21</v>
      </c>
      <c r="G1458" t="s">
        <v>22</v>
      </c>
      <c r="H1458">
        <v>5</v>
      </c>
      <c r="I1458" t="str">
        <f t="shared" si="156"/>
        <v>&lt; 8 hours</v>
      </c>
      <c r="J1458">
        <v>71</v>
      </c>
      <c r="K1458" t="s">
        <v>20</v>
      </c>
      <c r="L1458" t="s">
        <v>23</v>
      </c>
      <c r="M1458">
        <v>4</v>
      </c>
      <c r="N1458" t="str">
        <f t="shared" si="157"/>
        <v>Yes</v>
      </c>
      <c r="O1458" t="s">
        <v>24</v>
      </c>
      <c r="P1458" t="s">
        <v>21</v>
      </c>
      <c r="Q1458" t="s">
        <v>25</v>
      </c>
      <c r="R1458" t="s">
        <v>30</v>
      </c>
      <c r="S1458">
        <v>4</v>
      </c>
      <c r="T1458" t="str">
        <f t="shared" si="158"/>
        <v>Moderate (2-4 hours)</v>
      </c>
      <c r="U1458" t="s">
        <v>22</v>
      </c>
      <c r="V1458" t="s">
        <v>31</v>
      </c>
      <c r="W1458" t="s">
        <v>28</v>
      </c>
      <c r="X1458" t="s">
        <v>33</v>
      </c>
      <c r="Y1458">
        <v>74</v>
      </c>
      <c r="Z1458">
        <f t="shared" si="159"/>
        <v>3</v>
      </c>
      <c r="AA1458" t="str">
        <f t="shared" si="160"/>
        <v>Improved</v>
      </c>
    </row>
    <row r="1459" spans="1:27" x14ac:dyDescent="0.25">
      <c r="A1459">
        <v>22</v>
      </c>
      <c r="B1459" t="str">
        <f t="shared" si="154"/>
        <v>20-30 hours</v>
      </c>
      <c r="C1459">
        <v>75</v>
      </c>
      <c r="D1459" t="str">
        <f t="shared" si="155"/>
        <v>Fair</v>
      </c>
      <c r="E1459" t="s">
        <v>21</v>
      </c>
      <c r="F1459" t="s">
        <v>21</v>
      </c>
      <c r="G1459" t="s">
        <v>23</v>
      </c>
      <c r="H1459">
        <v>9</v>
      </c>
      <c r="I1459" t="str">
        <f t="shared" si="156"/>
        <v>≥ 8 hours</v>
      </c>
      <c r="J1459">
        <v>66</v>
      </c>
      <c r="K1459" t="s">
        <v>20</v>
      </c>
      <c r="L1459" t="s">
        <v>23</v>
      </c>
      <c r="M1459">
        <v>0</v>
      </c>
      <c r="N1459" t="str">
        <f t="shared" si="157"/>
        <v>No</v>
      </c>
      <c r="O1459" t="s">
        <v>20</v>
      </c>
      <c r="P1459" t="s">
        <v>24</v>
      </c>
      <c r="Q1459" t="s">
        <v>36</v>
      </c>
      <c r="R1459" t="s">
        <v>34</v>
      </c>
      <c r="S1459">
        <v>2</v>
      </c>
      <c r="T1459" t="str">
        <f t="shared" si="158"/>
        <v>Low (0-2 hours)</v>
      </c>
      <c r="U1459" t="s">
        <v>22</v>
      </c>
      <c r="V1459" t="s">
        <v>35</v>
      </c>
      <c r="W1459" t="s">
        <v>28</v>
      </c>
      <c r="X1459" t="s">
        <v>29</v>
      </c>
      <c r="Y1459">
        <v>67</v>
      </c>
      <c r="Z1459">
        <f t="shared" si="159"/>
        <v>1</v>
      </c>
      <c r="AA1459" t="str">
        <f t="shared" si="160"/>
        <v>Same</v>
      </c>
    </row>
    <row r="1460" spans="1:27" x14ac:dyDescent="0.25">
      <c r="A1460">
        <v>28</v>
      </c>
      <c r="B1460" t="str">
        <f t="shared" si="154"/>
        <v>20-30 hours</v>
      </c>
      <c r="C1460">
        <v>84</v>
      </c>
      <c r="D1460" t="str">
        <f t="shared" si="155"/>
        <v>Good</v>
      </c>
      <c r="E1460" t="s">
        <v>24</v>
      </c>
      <c r="F1460" t="s">
        <v>24</v>
      </c>
      <c r="G1460" t="s">
        <v>23</v>
      </c>
      <c r="H1460">
        <v>8</v>
      </c>
      <c r="I1460" t="str">
        <f t="shared" si="156"/>
        <v>≥ 8 hours</v>
      </c>
      <c r="J1460">
        <v>51</v>
      </c>
      <c r="K1460" t="s">
        <v>24</v>
      </c>
      <c r="L1460" t="s">
        <v>22</v>
      </c>
      <c r="M1460">
        <v>3</v>
      </c>
      <c r="N1460" t="str">
        <f t="shared" si="157"/>
        <v>Yes</v>
      </c>
      <c r="O1460" t="s">
        <v>24</v>
      </c>
      <c r="P1460" t="s">
        <v>24</v>
      </c>
      <c r="Q1460" t="s">
        <v>25</v>
      </c>
      <c r="R1460" t="s">
        <v>26</v>
      </c>
      <c r="S1460">
        <v>4</v>
      </c>
      <c r="T1460" t="str">
        <f t="shared" si="158"/>
        <v>Moderate (2-4 hours)</v>
      </c>
      <c r="U1460" t="s">
        <v>22</v>
      </c>
      <c r="V1460" t="s">
        <v>35</v>
      </c>
      <c r="W1460" t="s">
        <v>28</v>
      </c>
      <c r="X1460" t="s">
        <v>33</v>
      </c>
      <c r="Y1460">
        <v>71</v>
      </c>
      <c r="Z1460">
        <f t="shared" si="159"/>
        <v>20</v>
      </c>
      <c r="AA1460" t="str">
        <f t="shared" si="160"/>
        <v>Improved</v>
      </c>
    </row>
    <row r="1461" spans="1:27" x14ac:dyDescent="0.25">
      <c r="A1461">
        <v>24</v>
      </c>
      <c r="B1461" t="str">
        <f t="shared" si="154"/>
        <v>20-30 hours</v>
      </c>
      <c r="C1461">
        <v>80</v>
      </c>
      <c r="D1461" t="str">
        <f t="shared" si="155"/>
        <v>Good</v>
      </c>
      <c r="E1461" t="s">
        <v>21</v>
      </c>
      <c r="F1461" t="s">
        <v>20</v>
      </c>
      <c r="G1461" t="s">
        <v>23</v>
      </c>
      <c r="H1461">
        <v>6</v>
      </c>
      <c r="I1461" t="str">
        <f t="shared" si="156"/>
        <v>&lt; 8 hours</v>
      </c>
      <c r="J1461">
        <v>82</v>
      </c>
      <c r="K1461" t="s">
        <v>24</v>
      </c>
      <c r="L1461" t="s">
        <v>23</v>
      </c>
      <c r="M1461">
        <v>1</v>
      </c>
      <c r="N1461" t="str">
        <f t="shared" si="157"/>
        <v>Yes</v>
      </c>
      <c r="O1461" t="s">
        <v>20</v>
      </c>
      <c r="P1461" t="s">
        <v>21</v>
      </c>
      <c r="Q1461" t="s">
        <v>25</v>
      </c>
      <c r="R1461" t="s">
        <v>34</v>
      </c>
      <c r="S1461">
        <v>3</v>
      </c>
      <c r="T1461" t="str">
        <f t="shared" si="158"/>
        <v>Moderate (2-4 hours)</v>
      </c>
      <c r="U1461" t="s">
        <v>22</v>
      </c>
      <c r="V1461" t="s">
        <v>31</v>
      </c>
      <c r="W1461" t="s">
        <v>32</v>
      </c>
      <c r="X1461" t="s">
        <v>33</v>
      </c>
      <c r="Y1461">
        <v>68</v>
      </c>
      <c r="Z1461">
        <f t="shared" si="159"/>
        <v>-14</v>
      </c>
      <c r="AA1461" t="str">
        <f t="shared" si="160"/>
        <v>Deteriorated</v>
      </c>
    </row>
    <row r="1462" spans="1:27" x14ac:dyDescent="0.25">
      <c r="A1462">
        <v>19</v>
      </c>
      <c r="B1462" t="str">
        <f t="shared" si="154"/>
        <v>10-20 hours</v>
      </c>
      <c r="C1462">
        <v>86</v>
      </c>
      <c r="D1462" t="str">
        <f t="shared" si="155"/>
        <v>Good</v>
      </c>
      <c r="E1462" t="s">
        <v>21</v>
      </c>
      <c r="F1462" t="s">
        <v>24</v>
      </c>
      <c r="G1462" t="s">
        <v>22</v>
      </c>
      <c r="H1462">
        <v>8</v>
      </c>
      <c r="I1462" t="str">
        <f t="shared" si="156"/>
        <v>≥ 8 hours</v>
      </c>
      <c r="J1462">
        <v>78</v>
      </c>
      <c r="K1462" t="s">
        <v>24</v>
      </c>
      <c r="L1462" t="s">
        <v>23</v>
      </c>
      <c r="M1462">
        <v>2</v>
      </c>
      <c r="N1462" t="str">
        <f t="shared" si="157"/>
        <v>Yes</v>
      </c>
      <c r="O1462" t="s">
        <v>24</v>
      </c>
      <c r="P1462" t="s">
        <v>24</v>
      </c>
      <c r="Q1462" t="s">
        <v>25</v>
      </c>
      <c r="R1462" t="s">
        <v>30</v>
      </c>
      <c r="S1462">
        <v>4</v>
      </c>
      <c r="T1462" t="str">
        <f t="shared" si="158"/>
        <v>Moderate (2-4 hours)</v>
      </c>
      <c r="U1462" t="s">
        <v>22</v>
      </c>
      <c r="V1462" t="s">
        <v>31</v>
      </c>
      <c r="W1462" t="s">
        <v>28</v>
      </c>
      <c r="X1462" t="s">
        <v>33</v>
      </c>
      <c r="Y1462">
        <v>69</v>
      </c>
      <c r="Z1462">
        <f t="shared" si="159"/>
        <v>-9</v>
      </c>
      <c r="AA1462" t="str">
        <f t="shared" si="160"/>
        <v>Deteriorated</v>
      </c>
    </row>
    <row r="1463" spans="1:27" x14ac:dyDescent="0.25">
      <c r="A1463">
        <v>13</v>
      </c>
      <c r="B1463" t="str">
        <f t="shared" si="154"/>
        <v>10-20 hours</v>
      </c>
      <c r="C1463">
        <v>99</v>
      </c>
      <c r="D1463" t="str">
        <f t="shared" si="155"/>
        <v>Very Good</v>
      </c>
      <c r="E1463" t="s">
        <v>24</v>
      </c>
      <c r="F1463" t="s">
        <v>21</v>
      </c>
      <c r="G1463" t="s">
        <v>22</v>
      </c>
      <c r="H1463">
        <v>7</v>
      </c>
      <c r="I1463" t="str">
        <f t="shared" si="156"/>
        <v>&lt; 8 hours</v>
      </c>
      <c r="J1463">
        <v>81</v>
      </c>
      <c r="K1463" t="s">
        <v>24</v>
      </c>
      <c r="L1463" t="s">
        <v>23</v>
      </c>
      <c r="M1463">
        <v>0</v>
      </c>
      <c r="N1463" t="str">
        <f t="shared" si="157"/>
        <v>No</v>
      </c>
      <c r="O1463" t="s">
        <v>24</v>
      </c>
      <c r="P1463" t="s">
        <v>24</v>
      </c>
      <c r="Q1463" t="s">
        <v>25</v>
      </c>
      <c r="R1463" t="s">
        <v>26</v>
      </c>
      <c r="S1463">
        <v>4</v>
      </c>
      <c r="T1463" t="str">
        <f t="shared" si="158"/>
        <v>Moderate (2-4 hours)</v>
      </c>
      <c r="U1463" t="s">
        <v>22</v>
      </c>
      <c r="V1463" t="s">
        <v>35</v>
      </c>
      <c r="W1463" t="s">
        <v>28</v>
      </c>
      <c r="X1463" t="s">
        <v>29</v>
      </c>
      <c r="Y1463">
        <v>71</v>
      </c>
      <c r="Z1463">
        <f t="shared" si="159"/>
        <v>-10</v>
      </c>
      <c r="AA1463" t="str">
        <f t="shared" si="160"/>
        <v>Deteriorated</v>
      </c>
    </row>
    <row r="1464" spans="1:27" x14ac:dyDescent="0.25">
      <c r="A1464">
        <v>19</v>
      </c>
      <c r="B1464" t="str">
        <f t="shared" si="154"/>
        <v>10-20 hours</v>
      </c>
      <c r="C1464">
        <v>62</v>
      </c>
      <c r="D1464" t="str">
        <f t="shared" si="155"/>
        <v>Poor</v>
      </c>
      <c r="E1464" t="s">
        <v>21</v>
      </c>
      <c r="F1464" t="s">
        <v>24</v>
      </c>
      <c r="G1464" t="s">
        <v>23</v>
      </c>
      <c r="H1464">
        <v>6</v>
      </c>
      <c r="I1464" t="str">
        <f t="shared" si="156"/>
        <v>&lt; 8 hours</v>
      </c>
      <c r="J1464">
        <v>79</v>
      </c>
      <c r="K1464" t="s">
        <v>20</v>
      </c>
      <c r="L1464" t="s">
        <v>23</v>
      </c>
      <c r="M1464">
        <v>7</v>
      </c>
      <c r="N1464" t="str">
        <f t="shared" si="157"/>
        <v>Yes</v>
      </c>
      <c r="O1464" t="s">
        <v>24</v>
      </c>
      <c r="P1464" t="s">
        <v>24</v>
      </c>
      <c r="Q1464" t="s">
        <v>25</v>
      </c>
      <c r="R1464" t="s">
        <v>34</v>
      </c>
      <c r="S1464">
        <v>2</v>
      </c>
      <c r="T1464" t="str">
        <f t="shared" si="158"/>
        <v>Low (0-2 hours)</v>
      </c>
      <c r="U1464" t="s">
        <v>22</v>
      </c>
      <c r="V1464" t="s">
        <v>27</v>
      </c>
      <c r="W1464" t="s">
        <v>28</v>
      </c>
      <c r="X1464" t="s">
        <v>33</v>
      </c>
      <c r="Y1464">
        <v>66</v>
      </c>
      <c r="Z1464">
        <f t="shared" si="159"/>
        <v>-13</v>
      </c>
      <c r="AA1464" t="str">
        <f t="shared" si="160"/>
        <v>Deteriorated</v>
      </c>
    </row>
    <row r="1465" spans="1:27" x14ac:dyDescent="0.25">
      <c r="A1465">
        <v>15</v>
      </c>
      <c r="B1465" t="str">
        <f t="shared" si="154"/>
        <v>10-20 hours</v>
      </c>
      <c r="C1465">
        <v>83</v>
      </c>
      <c r="D1465" t="str">
        <f t="shared" si="155"/>
        <v>Good</v>
      </c>
      <c r="E1465" t="s">
        <v>24</v>
      </c>
      <c r="F1465" t="s">
        <v>24</v>
      </c>
      <c r="G1465" t="s">
        <v>23</v>
      </c>
      <c r="H1465">
        <v>7</v>
      </c>
      <c r="I1465" t="str">
        <f t="shared" si="156"/>
        <v>&lt; 8 hours</v>
      </c>
      <c r="J1465">
        <v>57</v>
      </c>
      <c r="K1465" t="s">
        <v>20</v>
      </c>
      <c r="L1465" t="s">
        <v>23</v>
      </c>
      <c r="M1465">
        <v>0</v>
      </c>
      <c r="N1465" t="str">
        <f t="shared" si="157"/>
        <v>No</v>
      </c>
      <c r="O1465" t="s">
        <v>24</v>
      </c>
      <c r="P1465" t="s">
        <v>24</v>
      </c>
      <c r="Q1465" t="s">
        <v>36</v>
      </c>
      <c r="R1465" t="s">
        <v>26</v>
      </c>
      <c r="S1465">
        <v>3</v>
      </c>
      <c r="T1465" t="str">
        <f t="shared" si="158"/>
        <v>Moderate (2-4 hours)</v>
      </c>
      <c r="U1465" t="s">
        <v>22</v>
      </c>
      <c r="V1465" t="s">
        <v>35</v>
      </c>
      <c r="W1465" t="s">
        <v>28</v>
      </c>
      <c r="X1465" t="s">
        <v>29</v>
      </c>
      <c r="Y1465">
        <v>65</v>
      </c>
      <c r="Z1465">
        <f t="shared" si="159"/>
        <v>8</v>
      </c>
      <c r="AA1465" t="str">
        <f t="shared" si="160"/>
        <v>Improved</v>
      </c>
    </row>
    <row r="1466" spans="1:27" x14ac:dyDescent="0.25">
      <c r="A1466">
        <v>17</v>
      </c>
      <c r="B1466" t="str">
        <f t="shared" si="154"/>
        <v>10-20 hours</v>
      </c>
      <c r="C1466">
        <v>95</v>
      </c>
      <c r="D1466" t="str">
        <f t="shared" si="155"/>
        <v>Very Good</v>
      </c>
      <c r="E1466" t="s">
        <v>24</v>
      </c>
      <c r="F1466" t="s">
        <v>20</v>
      </c>
      <c r="G1466" t="s">
        <v>23</v>
      </c>
      <c r="H1466">
        <v>8</v>
      </c>
      <c r="I1466" t="str">
        <f t="shared" si="156"/>
        <v>≥ 8 hours</v>
      </c>
      <c r="J1466">
        <v>85</v>
      </c>
      <c r="K1466" t="s">
        <v>20</v>
      </c>
      <c r="L1466" t="s">
        <v>22</v>
      </c>
      <c r="M1466">
        <v>1</v>
      </c>
      <c r="N1466" t="str">
        <f t="shared" si="157"/>
        <v>Yes</v>
      </c>
      <c r="O1466" t="s">
        <v>20</v>
      </c>
      <c r="P1466" t="s">
        <v>21</v>
      </c>
      <c r="Q1466" t="s">
        <v>36</v>
      </c>
      <c r="R1466" t="s">
        <v>30</v>
      </c>
      <c r="S1466">
        <v>2</v>
      </c>
      <c r="T1466" t="str">
        <f t="shared" si="158"/>
        <v>Low (0-2 hours)</v>
      </c>
      <c r="U1466" t="s">
        <v>22</v>
      </c>
      <c r="V1466" t="s">
        <v>31</v>
      </c>
      <c r="W1466" t="s">
        <v>32</v>
      </c>
      <c r="X1466" t="s">
        <v>33</v>
      </c>
      <c r="Y1466">
        <v>66</v>
      </c>
      <c r="Z1466">
        <f t="shared" si="159"/>
        <v>-19</v>
      </c>
      <c r="AA1466" t="str">
        <f t="shared" si="160"/>
        <v>Deteriorated</v>
      </c>
    </row>
    <row r="1467" spans="1:27" x14ac:dyDescent="0.25">
      <c r="A1467">
        <v>24</v>
      </c>
      <c r="B1467" t="str">
        <f t="shared" si="154"/>
        <v>20-30 hours</v>
      </c>
      <c r="C1467">
        <v>79</v>
      </c>
      <c r="D1467" t="str">
        <f t="shared" si="155"/>
        <v>Fair</v>
      </c>
      <c r="E1467" t="s">
        <v>20</v>
      </c>
      <c r="F1467" t="s">
        <v>20</v>
      </c>
      <c r="G1467" t="s">
        <v>23</v>
      </c>
      <c r="H1467">
        <v>8</v>
      </c>
      <c r="I1467" t="str">
        <f t="shared" si="156"/>
        <v>≥ 8 hours</v>
      </c>
      <c r="J1467">
        <v>68</v>
      </c>
      <c r="K1467" t="s">
        <v>21</v>
      </c>
      <c r="L1467" t="s">
        <v>23</v>
      </c>
      <c r="M1467">
        <v>2</v>
      </c>
      <c r="N1467" t="str">
        <f t="shared" si="157"/>
        <v>Yes</v>
      </c>
      <c r="O1467" t="s">
        <v>20</v>
      </c>
      <c r="P1467" t="s">
        <v>24</v>
      </c>
      <c r="Q1467" t="s">
        <v>36</v>
      </c>
      <c r="R1467" t="s">
        <v>30</v>
      </c>
      <c r="S1467">
        <v>2</v>
      </c>
      <c r="T1467" t="str">
        <f t="shared" si="158"/>
        <v>Low (0-2 hours)</v>
      </c>
      <c r="U1467" t="s">
        <v>22</v>
      </c>
      <c r="V1467" t="s">
        <v>27</v>
      </c>
      <c r="W1467" t="s">
        <v>28</v>
      </c>
      <c r="X1467" t="s">
        <v>29</v>
      </c>
      <c r="Y1467">
        <v>65</v>
      </c>
      <c r="Z1467">
        <f t="shared" si="159"/>
        <v>-3</v>
      </c>
      <c r="AA1467" t="str">
        <f t="shared" si="160"/>
        <v>Deteriorated</v>
      </c>
    </row>
    <row r="1468" spans="1:27" x14ac:dyDescent="0.25">
      <c r="A1468">
        <v>30</v>
      </c>
      <c r="B1468" t="str">
        <f t="shared" si="154"/>
        <v>20-30 hours</v>
      </c>
      <c r="C1468">
        <v>63</v>
      </c>
      <c r="D1468" t="str">
        <f t="shared" si="155"/>
        <v>Poor</v>
      </c>
      <c r="E1468" t="s">
        <v>24</v>
      </c>
      <c r="F1468" t="s">
        <v>24</v>
      </c>
      <c r="G1468" t="s">
        <v>22</v>
      </c>
      <c r="H1468">
        <v>10</v>
      </c>
      <c r="I1468" t="str">
        <f t="shared" si="156"/>
        <v>≥ 8 hours</v>
      </c>
      <c r="J1468">
        <v>76</v>
      </c>
      <c r="K1468" t="s">
        <v>24</v>
      </c>
      <c r="L1468" t="s">
        <v>23</v>
      </c>
      <c r="M1468">
        <v>1</v>
      </c>
      <c r="N1468" t="str">
        <f t="shared" si="157"/>
        <v>Yes</v>
      </c>
      <c r="O1468" t="s">
        <v>24</v>
      </c>
      <c r="P1468" t="s">
        <v>24</v>
      </c>
      <c r="Q1468" t="s">
        <v>25</v>
      </c>
      <c r="R1468" t="s">
        <v>34</v>
      </c>
      <c r="S1468">
        <v>4</v>
      </c>
      <c r="T1468" t="str">
        <f t="shared" si="158"/>
        <v>Moderate (2-4 hours)</v>
      </c>
      <c r="U1468" t="s">
        <v>22</v>
      </c>
      <c r="V1468" t="s">
        <v>35</v>
      </c>
      <c r="W1468" t="s">
        <v>32</v>
      </c>
      <c r="X1468" t="s">
        <v>33</v>
      </c>
      <c r="Y1468">
        <v>67</v>
      </c>
      <c r="Z1468">
        <f t="shared" si="159"/>
        <v>-9</v>
      </c>
      <c r="AA1468" t="str">
        <f t="shared" si="160"/>
        <v>Deteriorated</v>
      </c>
    </row>
    <row r="1469" spans="1:27" x14ac:dyDescent="0.25">
      <c r="A1469">
        <v>22</v>
      </c>
      <c r="B1469" t="str">
        <f t="shared" si="154"/>
        <v>20-30 hours</v>
      </c>
      <c r="C1469">
        <v>82</v>
      </c>
      <c r="D1469" t="str">
        <f t="shared" si="155"/>
        <v>Good</v>
      </c>
      <c r="E1469" t="s">
        <v>21</v>
      </c>
      <c r="F1469" t="s">
        <v>24</v>
      </c>
      <c r="G1469" t="s">
        <v>22</v>
      </c>
      <c r="H1469">
        <v>7</v>
      </c>
      <c r="I1469" t="str">
        <f t="shared" si="156"/>
        <v>&lt; 8 hours</v>
      </c>
      <c r="J1469">
        <v>68</v>
      </c>
      <c r="K1469" t="s">
        <v>21</v>
      </c>
      <c r="L1469" t="s">
        <v>23</v>
      </c>
      <c r="M1469">
        <v>2</v>
      </c>
      <c r="N1469" t="str">
        <f t="shared" si="157"/>
        <v>Yes</v>
      </c>
      <c r="O1469" t="s">
        <v>20</v>
      </c>
      <c r="P1469" t="s">
        <v>24</v>
      </c>
      <c r="Q1469" t="s">
        <v>36</v>
      </c>
      <c r="R1469" t="s">
        <v>34</v>
      </c>
      <c r="S1469">
        <v>4</v>
      </c>
      <c r="T1469" t="str">
        <f t="shared" si="158"/>
        <v>Moderate (2-4 hours)</v>
      </c>
      <c r="U1469" t="s">
        <v>22</v>
      </c>
      <c r="V1469" t="s">
        <v>35</v>
      </c>
      <c r="W1469" t="s">
        <v>28</v>
      </c>
      <c r="X1469" t="s">
        <v>29</v>
      </c>
      <c r="Y1469">
        <v>70</v>
      </c>
      <c r="Z1469">
        <f t="shared" si="159"/>
        <v>2</v>
      </c>
      <c r="AA1469" t="str">
        <f t="shared" si="160"/>
        <v>Same</v>
      </c>
    </row>
    <row r="1470" spans="1:27" x14ac:dyDescent="0.25">
      <c r="A1470">
        <v>13</v>
      </c>
      <c r="B1470" t="str">
        <f t="shared" si="154"/>
        <v>10-20 hours</v>
      </c>
      <c r="C1470">
        <v>73</v>
      </c>
      <c r="D1470" t="str">
        <f t="shared" si="155"/>
        <v>Fair</v>
      </c>
      <c r="E1470" t="s">
        <v>24</v>
      </c>
      <c r="F1470" t="s">
        <v>24</v>
      </c>
      <c r="G1470" t="s">
        <v>23</v>
      </c>
      <c r="H1470">
        <v>7</v>
      </c>
      <c r="I1470" t="str">
        <f t="shared" si="156"/>
        <v>&lt; 8 hours</v>
      </c>
      <c r="J1470">
        <v>51</v>
      </c>
      <c r="K1470" t="s">
        <v>24</v>
      </c>
      <c r="L1470" t="s">
        <v>23</v>
      </c>
      <c r="M1470">
        <v>1</v>
      </c>
      <c r="N1470" t="str">
        <f t="shared" si="157"/>
        <v>Yes</v>
      </c>
      <c r="O1470" t="s">
        <v>20</v>
      </c>
      <c r="P1470" t="s">
        <v>24</v>
      </c>
      <c r="Q1470" t="s">
        <v>25</v>
      </c>
      <c r="R1470" t="s">
        <v>26</v>
      </c>
      <c r="S1470">
        <v>4</v>
      </c>
      <c r="T1470" t="str">
        <f t="shared" si="158"/>
        <v>Moderate (2-4 hours)</v>
      </c>
      <c r="U1470" t="s">
        <v>22</v>
      </c>
      <c r="V1470" t="s">
        <v>35</v>
      </c>
      <c r="W1470" t="s">
        <v>28</v>
      </c>
      <c r="X1470" t="s">
        <v>29</v>
      </c>
      <c r="Y1470">
        <v>63</v>
      </c>
      <c r="Z1470">
        <f t="shared" si="159"/>
        <v>12</v>
      </c>
      <c r="AA1470" t="str">
        <f t="shared" si="160"/>
        <v>Improved</v>
      </c>
    </row>
    <row r="1471" spans="1:27" x14ac:dyDescent="0.25">
      <c r="A1471">
        <v>23</v>
      </c>
      <c r="B1471" t="str">
        <f t="shared" si="154"/>
        <v>20-30 hours</v>
      </c>
      <c r="C1471">
        <v>66</v>
      </c>
      <c r="D1471" t="str">
        <f t="shared" si="155"/>
        <v>Poor</v>
      </c>
      <c r="E1471" t="s">
        <v>20</v>
      </c>
      <c r="F1471" t="s">
        <v>20</v>
      </c>
      <c r="G1471" t="s">
        <v>22</v>
      </c>
      <c r="H1471">
        <v>8</v>
      </c>
      <c r="I1471" t="str">
        <f t="shared" si="156"/>
        <v>≥ 8 hours</v>
      </c>
      <c r="J1471">
        <v>94</v>
      </c>
      <c r="K1471" t="s">
        <v>20</v>
      </c>
      <c r="L1471" t="s">
        <v>23</v>
      </c>
      <c r="M1471">
        <v>1</v>
      </c>
      <c r="N1471" t="str">
        <f t="shared" si="157"/>
        <v>Yes</v>
      </c>
      <c r="O1471" t="s">
        <v>24</v>
      </c>
      <c r="P1471" t="s">
        <v>21</v>
      </c>
      <c r="Q1471" t="s">
        <v>36</v>
      </c>
      <c r="R1471" t="s">
        <v>34</v>
      </c>
      <c r="S1471">
        <v>3</v>
      </c>
      <c r="T1471" t="str">
        <f t="shared" si="158"/>
        <v>Moderate (2-4 hours)</v>
      </c>
      <c r="U1471" t="s">
        <v>22</v>
      </c>
      <c r="V1471" t="s">
        <v>35</v>
      </c>
      <c r="W1471" t="s">
        <v>32</v>
      </c>
      <c r="X1471" t="s">
        <v>29</v>
      </c>
      <c r="Y1471">
        <v>64</v>
      </c>
      <c r="Z1471">
        <f t="shared" si="159"/>
        <v>-30</v>
      </c>
      <c r="AA1471" t="str">
        <f t="shared" si="160"/>
        <v>Deteriorated</v>
      </c>
    </row>
    <row r="1472" spans="1:27" x14ac:dyDescent="0.25">
      <c r="A1472">
        <v>27</v>
      </c>
      <c r="B1472" t="str">
        <f t="shared" si="154"/>
        <v>20-30 hours</v>
      </c>
      <c r="C1472">
        <v>94</v>
      </c>
      <c r="D1472" t="str">
        <f t="shared" si="155"/>
        <v>Very Good</v>
      </c>
      <c r="E1472" t="s">
        <v>24</v>
      </c>
      <c r="F1472" t="s">
        <v>24</v>
      </c>
      <c r="G1472" t="s">
        <v>23</v>
      </c>
      <c r="H1472">
        <v>7</v>
      </c>
      <c r="I1472" t="str">
        <f t="shared" si="156"/>
        <v>&lt; 8 hours</v>
      </c>
      <c r="J1472">
        <v>57</v>
      </c>
      <c r="K1472" t="s">
        <v>24</v>
      </c>
      <c r="L1472" t="s">
        <v>23</v>
      </c>
      <c r="M1472">
        <v>1</v>
      </c>
      <c r="N1472" t="str">
        <f t="shared" si="157"/>
        <v>Yes</v>
      </c>
      <c r="O1472" t="s">
        <v>24</v>
      </c>
      <c r="P1472" t="s">
        <v>24</v>
      </c>
      <c r="Q1472" t="s">
        <v>36</v>
      </c>
      <c r="R1472" t="s">
        <v>34</v>
      </c>
      <c r="S1472">
        <v>1</v>
      </c>
      <c r="T1472" t="str">
        <f t="shared" si="158"/>
        <v>Low (0-2 hours)</v>
      </c>
      <c r="U1472" t="s">
        <v>22</v>
      </c>
      <c r="V1472" t="s">
        <v>27</v>
      </c>
      <c r="W1472" t="s">
        <v>28</v>
      </c>
      <c r="X1472" t="s">
        <v>29</v>
      </c>
      <c r="Y1472">
        <v>71</v>
      </c>
      <c r="Z1472">
        <f t="shared" si="159"/>
        <v>14</v>
      </c>
      <c r="AA1472" t="str">
        <f t="shared" si="160"/>
        <v>Improved</v>
      </c>
    </row>
    <row r="1473" spans="1:27" x14ac:dyDescent="0.25">
      <c r="A1473">
        <v>16</v>
      </c>
      <c r="B1473" t="str">
        <f t="shared" si="154"/>
        <v>10-20 hours</v>
      </c>
      <c r="C1473">
        <v>81</v>
      </c>
      <c r="D1473" t="str">
        <f t="shared" si="155"/>
        <v>Good</v>
      </c>
      <c r="E1473" t="s">
        <v>24</v>
      </c>
      <c r="F1473" t="s">
        <v>21</v>
      </c>
      <c r="G1473" t="s">
        <v>23</v>
      </c>
      <c r="H1473">
        <v>6</v>
      </c>
      <c r="I1473" t="str">
        <f t="shared" si="156"/>
        <v>&lt; 8 hours</v>
      </c>
      <c r="J1473">
        <v>79</v>
      </c>
      <c r="K1473" t="s">
        <v>24</v>
      </c>
      <c r="L1473" t="s">
        <v>23</v>
      </c>
      <c r="M1473">
        <v>2</v>
      </c>
      <c r="N1473" t="str">
        <f t="shared" si="157"/>
        <v>Yes</v>
      </c>
      <c r="O1473" t="s">
        <v>20</v>
      </c>
      <c r="P1473" t="s">
        <v>21</v>
      </c>
      <c r="Q1473" t="s">
        <v>25</v>
      </c>
      <c r="R1473" t="s">
        <v>26</v>
      </c>
      <c r="S1473">
        <v>3</v>
      </c>
      <c r="T1473" t="str">
        <f t="shared" si="158"/>
        <v>Moderate (2-4 hours)</v>
      </c>
      <c r="U1473" t="s">
        <v>22</v>
      </c>
      <c r="V1473" t="s">
        <v>31</v>
      </c>
      <c r="W1473" t="s">
        <v>32</v>
      </c>
      <c r="X1473" t="s">
        <v>33</v>
      </c>
      <c r="Y1473">
        <v>68</v>
      </c>
      <c r="Z1473">
        <f t="shared" si="159"/>
        <v>-11</v>
      </c>
      <c r="AA1473" t="str">
        <f t="shared" si="160"/>
        <v>Deteriorated</v>
      </c>
    </row>
    <row r="1474" spans="1:27" x14ac:dyDescent="0.25">
      <c r="A1474">
        <v>19</v>
      </c>
      <c r="B1474" t="str">
        <f t="shared" si="154"/>
        <v>10-20 hours</v>
      </c>
      <c r="C1474">
        <v>97</v>
      </c>
      <c r="D1474" t="str">
        <f t="shared" si="155"/>
        <v>Very Good</v>
      </c>
      <c r="E1474" t="s">
        <v>24</v>
      </c>
      <c r="F1474" t="s">
        <v>20</v>
      </c>
      <c r="G1474" t="s">
        <v>22</v>
      </c>
      <c r="H1474">
        <v>6</v>
      </c>
      <c r="I1474" t="str">
        <f t="shared" si="156"/>
        <v>&lt; 8 hours</v>
      </c>
      <c r="J1474">
        <v>94</v>
      </c>
      <c r="K1474" t="s">
        <v>24</v>
      </c>
      <c r="L1474" t="s">
        <v>23</v>
      </c>
      <c r="M1474">
        <v>2</v>
      </c>
      <c r="N1474" t="str">
        <f t="shared" si="157"/>
        <v>Yes</v>
      </c>
      <c r="O1474" t="s">
        <v>21</v>
      </c>
      <c r="P1474" t="s">
        <v>24</v>
      </c>
      <c r="Q1474" t="s">
        <v>25</v>
      </c>
      <c r="R1474" t="s">
        <v>34</v>
      </c>
      <c r="S1474">
        <v>4</v>
      </c>
      <c r="T1474" t="str">
        <f t="shared" si="158"/>
        <v>Moderate (2-4 hours)</v>
      </c>
      <c r="U1474" t="s">
        <v>22</v>
      </c>
      <c r="V1474" t="s">
        <v>35</v>
      </c>
      <c r="W1474" t="s">
        <v>28</v>
      </c>
      <c r="X1474" t="s">
        <v>29</v>
      </c>
      <c r="Y1474">
        <v>72</v>
      </c>
      <c r="Z1474">
        <f t="shared" si="159"/>
        <v>-22</v>
      </c>
      <c r="AA1474" t="str">
        <f t="shared" si="160"/>
        <v>Deteriorated</v>
      </c>
    </row>
    <row r="1475" spans="1:27" x14ac:dyDescent="0.25">
      <c r="A1475">
        <v>20</v>
      </c>
      <c r="B1475" t="str">
        <f t="shared" ref="B1475:B1538" si="161">IF(A1475&lt;=10,"1-10 hours",IF(A1475&lt;=20,"10-20 hours",IF(A1475&lt;=30,"20-30 hours","above 30 hours")))</f>
        <v>10-20 hours</v>
      </c>
      <c r="C1475">
        <v>92</v>
      </c>
      <c r="D1475" t="str">
        <f t="shared" ref="D1475:D1538" si="162">IF(C1475=100,"Perfect",
IF(C1475&gt;=90,"Very Good",
IF(C1475&gt;=80,"Good",
IF(C1475&gt;=70,"Fair",
IF(C1475&gt;=60,"Poor","Below 60")))))</f>
        <v>Very Good</v>
      </c>
      <c r="E1475" t="s">
        <v>24</v>
      </c>
      <c r="F1475" t="s">
        <v>21</v>
      </c>
      <c r="G1475" t="s">
        <v>23</v>
      </c>
      <c r="H1475">
        <v>4</v>
      </c>
      <c r="I1475" t="str">
        <f t="shared" ref="I1475:I1538" si="163">IF(H1475&lt;8,"&lt; 8 hours","≥ 8 hours")</f>
        <v>&lt; 8 hours</v>
      </c>
      <c r="J1475">
        <v>61</v>
      </c>
      <c r="K1475" t="s">
        <v>24</v>
      </c>
      <c r="L1475" t="s">
        <v>23</v>
      </c>
      <c r="M1475">
        <v>2</v>
      </c>
      <c r="N1475" t="str">
        <f t="shared" ref="N1475:N1538" si="164">IF(M1475=0,"No","Yes")</f>
        <v>Yes</v>
      </c>
      <c r="O1475" t="s">
        <v>21</v>
      </c>
      <c r="P1475" t="s">
        <v>24</v>
      </c>
      <c r="Q1475" t="s">
        <v>25</v>
      </c>
      <c r="R1475" t="s">
        <v>34</v>
      </c>
      <c r="S1475">
        <v>4</v>
      </c>
      <c r="T1475" t="str">
        <f t="shared" ref="T1475:T1538" si="165">IF(S1475&lt;=2,"Low (0-2 hours)",IF(S1475&lt;=4,"Moderate (2-4 hours)","High (4-6 hours)"))</f>
        <v>Moderate (2-4 hours)</v>
      </c>
      <c r="U1475" t="s">
        <v>22</v>
      </c>
      <c r="V1475" t="s">
        <v>31</v>
      </c>
      <c r="W1475" t="s">
        <v>28</v>
      </c>
      <c r="X1475" t="s">
        <v>29</v>
      </c>
      <c r="Y1475">
        <v>71</v>
      </c>
      <c r="Z1475">
        <f t="shared" ref="Z1475:Z1538" si="166">Y1475-J1475</f>
        <v>10</v>
      </c>
      <c r="AA1475" t="str">
        <f t="shared" ref="AA1475:AA1538" si="167">IF(Z1475&gt;2,"Improved",IF(Z1475&lt;-2,"Deteriorated","Same"))</f>
        <v>Improved</v>
      </c>
    </row>
    <row r="1476" spans="1:27" x14ac:dyDescent="0.25">
      <c r="A1476">
        <v>15</v>
      </c>
      <c r="B1476" t="str">
        <f t="shared" si="161"/>
        <v>10-20 hours</v>
      </c>
      <c r="C1476">
        <v>88</v>
      </c>
      <c r="D1476" t="str">
        <f t="shared" si="162"/>
        <v>Good</v>
      </c>
      <c r="E1476" t="s">
        <v>20</v>
      </c>
      <c r="F1476" t="s">
        <v>20</v>
      </c>
      <c r="G1476" t="s">
        <v>23</v>
      </c>
      <c r="H1476">
        <v>8</v>
      </c>
      <c r="I1476" t="str">
        <f t="shared" si="163"/>
        <v>≥ 8 hours</v>
      </c>
      <c r="J1476">
        <v>71</v>
      </c>
      <c r="K1476" t="s">
        <v>24</v>
      </c>
      <c r="L1476" t="s">
        <v>22</v>
      </c>
      <c r="M1476">
        <v>1</v>
      </c>
      <c r="N1476" t="str">
        <f t="shared" si="164"/>
        <v>Yes</v>
      </c>
      <c r="O1476" t="s">
        <v>20</v>
      </c>
      <c r="P1476" t="s">
        <v>20</v>
      </c>
      <c r="Q1476" t="s">
        <v>36</v>
      </c>
      <c r="R1476" t="s">
        <v>26</v>
      </c>
      <c r="S1476">
        <v>2</v>
      </c>
      <c r="T1476" t="str">
        <f t="shared" si="165"/>
        <v>Low (0-2 hours)</v>
      </c>
      <c r="U1476" t="s">
        <v>22</v>
      </c>
      <c r="V1476" t="s">
        <v>35</v>
      </c>
      <c r="W1476" t="s">
        <v>32</v>
      </c>
      <c r="X1476" t="s">
        <v>29</v>
      </c>
      <c r="Y1476">
        <v>64</v>
      </c>
      <c r="Z1476">
        <f t="shared" si="166"/>
        <v>-7</v>
      </c>
      <c r="AA1476" t="str">
        <f t="shared" si="167"/>
        <v>Deteriorated</v>
      </c>
    </row>
    <row r="1477" spans="1:27" x14ac:dyDescent="0.25">
      <c r="A1477">
        <v>24</v>
      </c>
      <c r="B1477" t="str">
        <f t="shared" si="161"/>
        <v>20-30 hours</v>
      </c>
      <c r="C1477">
        <v>60</v>
      </c>
      <c r="D1477" t="str">
        <f t="shared" si="162"/>
        <v>Poor</v>
      </c>
      <c r="E1477" t="s">
        <v>21</v>
      </c>
      <c r="F1477" t="s">
        <v>20</v>
      </c>
      <c r="G1477" t="s">
        <v>23</v>
      </c>
      <c r="H1477">
        <v>5</v>
      </c>
      <c r="I1477" t="str">
        <f t="shared" si="163"/>
        <v>&lt; 8 hours</v>
      </c>
      <c r="J1477">
        <v>69</v>
      </c>
      <c r="K1477" t="s">
        <v>24</v>
      </c>
      <c r="L1477" t="s">
        <v>23</v>
      </c>
      <c r="M1477">
        <v>1</v>
      </c>
      <c r="N1477" t="str">
        <f t="shared" si="164"/>
        <v>Yes</v>
      </c>
      <c r="O1477" t="s">
        <v>24</v>
      </c>
      <c r="P1477" t="s">
        <v>21</v>
      </c>
      <c r="Q1477" t="s">
        <v>25</v>
      </c>
      <c r="R1477" t="s">
        <v>34</v>
      </c>
      <c r="S1477">
        <v>5</v>
      </c>
      <c r="T1477" t="str">
        <f t="shared" si="165"/>
        <v>High (4-6 hours)</v>
      </c>
      <c r="U1477" t="s">
        <v>22</v>
      </c>
      <c r="V1477" t="s">
        <v>27</v>
      </c>
      <c r="W1477" t="s">
        <v>32</v>
      </c>
      <c r="X1477" t="s">
        <v>29</v>
      </c>
      <c r="Y1477">
        <v>64</v>
      </c>
      <c r="Z1477">
        <f t="shared" si="166"/>
        <v>-5</v>
      </c>
      <c r="AA1477" t="str">
        <f t="shared" si="167"/>
        <v>Deteriorated</v>
      </c>
    </row>
    <row r="1478" spans="1:27" x14ac:dyDescent="0.25">
      <c r="A1478">
        <v>19</v>
      </c>
      <c r="B1478" t="str">
        <f t="shared" si="161"/>
        <v>10-20 hours</v>
      </c>
      <c r="C1478">
        <v>77</v>
      </c>
      <c r="D1478" t="str">
        <f t="shared" si="162"/>
        <v>Fair</v>
      </c>
      <c r="E1478" t="s">
        <v>21</v>
      </c>
      <c r="F1478" t="s">
        <v>24</v>
      </c>
      <c r="G1478" t="s">
        <v>23</v>
      </c>
      <c r="H1478">
        <v>6</v>
      </c>
      <c r="I1478" t="str">
        <f t="shared" si="163"/>
        <v>&lt; 8 hours</v>
      </c>
      <c r="J1478">
        <v>54</v>
      </c>
      <c r="K1478" t="s">
        <v>20</v>
      </c>
      <c r="L1478" t="s">
        <v>23</v>
      </c>
      <c r="M1478">
        <v>3</v>
      </c>
      <c r="N1478" t="str">
        <f t="shared" si="164"/>
        <v>Yes</v>
      </c>
      <c r="O1478" t="s">
        <v>21</v>
      </c>
      <c r="P1478" t="s">
        <v>24</v>
      </c>
      <c r="Q1478" t="s">
        <v>36</v>
      </c>
      <c r="R1478" t="s">
        <v>30</v>
      </c>
      <c r="S1478">
        <v>2</v>
      </c>
      <c r="T1478" t="str">
        <f t="shared" si="165"/>
        <v>Low (0-2 hours)</v>
      </c>
      <c r="U1478" t="s">
        <v>22</v>
      </c>
      <c r="V1478" t="s">
        <v>31</v>
      </c>
      <c r="W1478" t="s">
        <v>32</v>
      </c>
      <c r="X1478" t="s">
        <v>29</v>
      </c>
      <c r="Y1478">
        <v>66</v>
      </c>
      <c r="Z1478">
        <f t="shared" si="166"/>
        <v>12</v>
      </c>
      <c r="AA1478" t="str">
        <f t="shared" si="167"/>
        <v>Improved</v>
      </c>
    </row>
    <row r="1479" spans="1:27" x14ac:dyDescent="0.25">
      <c r="A1479">
        <v>23</v>
      </c>
      <c r="B1479" t="str">
        <f t="shared" si="161"/>
        <v>20-30 hours</v>
      </c>
      <c r="C1479">
        <v>68</v>
      </c>
      <c r="D1479" t="str">
        <f t="shared" si="162"/>
        <v>Poor</v>
      </c>
      <c r="E1479" t="s">
        <v>24</v>
      </c>
      <c r="F1479" t="s">
        <v>21</v>
      </c>
      <c r="G1479" t="s">
        <v>23</v>
      </c>
      <c r="H1479">
        <v>7</v>
      </c>
      <c r="I1479" t="str">
        <f t="shared" si="163"/>
        <v>&lt; 8 hours</v>
      </c>
      <c r="J1479">
        <v>71</v>
      </c>
      <c r="K1479" t="s">
        <v>21</v>
      </c>
      <c r="L1479" t="s">
        <v>23</v>
      </c>
      <c r="M1479">
        <v>3</v>
      </c>
      <c r="N1479" t="str">
        <f t="shared" si="164"/>
        <v>Yes</v>
      </c>
      <c r="O1479" t="s">
        <v>24</v>
      </c>
      <c r="P1479" t="s">
        <v>45</v>
      </c>
      <c r="Q1479" t="s">
        <v>25</v>
      </c>
      <c r="R1479" t="s">
        <v>26</v>
      </c>
      <c r="S1479">
        <v>3</v>
      </c>
      <c r="T1479" t="str">
        <f t="shared" si="165"/>
        <v>Moderate (2-4 hours)</v>
      </c>
      <c r="U1479" t="s">
        <v>22</v>
      </c>
      <c r="V1479" t="s">
        <v>27</v>
      </c>
      <c r="W1479" t="s">
        <v>32</v>
      </c>
      <c r="X1479" t="s">
        <v>33</v>
      </c>
      <c r="Y1479">
        <v>68</v>
      </c>
      <c r="Z1479">
        <f t="shared" si="166"/>
        <v>-3</v>
      </c>
      <c r="AA1479" t="str">
        <f t="shared" si="167"/>
        <v>Deteriorated</v>
      </c>
    </row>
    <row r="1480" spans="1:27" x14ac:dyDescent="0.25">
      <c r="A1480">
        <v>15</v>
      </c>
      <c r="B1480" t="str">
        <f t="shared" si="161"/>
        <v>10-20 hours</v>
      </c>
      <c r="C1480">
        <v>96</v>
      </c>
      <c r="D1480" t="str">
        <f t="shared" si="162"/>
        <v>Very Good</v>
      </c>
      <c r="E1480" t="s">
        <v>21</v>
      </c>
      <c r="F1480" t="s">
        <v>24</v>
      </c>
      <c r="G1480" t="s">
        <v>22</v>
      </c>
      <c r="H1480">
        <v>7</v>
      </c>
      <c r="I1480" t="str">
        <f t="shared" si="163"/>
        <v>&lt; 8 hours</v>
      </c>
      <c r="J1480">
        <v>74</v>
      </c>
      <c r="K1480" t="s">
        <v>24</v>
      </c>
      <c r="L1480" t="s">
        <v>23</v>
      </c>
      <c r="M1480">
        <v>2</v>
      </c>
      <c r="N1480" t="str">
        <f t="shared" si="164"/>
        <v>Yes</v>
      </c>
      <c r="O1480" t="s">
        <v>20</v>
      </c>
      <c r="P1480" t="s">
        <v>20</v>
      </c>
      <c r="Q1480" t="s">
        <v>36</v>
      </c>
      <c r="R1480" t="s">
        <v>26</v>
      </c>
      <c r="S1480">
        <v>2</v>
      </c>
      <c r="T1480" t="str">
        <f t="shared" si="165"/>
        <v>Low (0-2 hours)</v>
      </c>
      <c r="U1480" t="s">
        <v>22</v>
      </c>
      <c r="V1480" t="s">
        <v>27</v>
      </c>
      <c r="W1480" t="s">
        <v>37</v>
      </c>
      <c r="X1480" t="s">
        <v>29</v>
      </c>
      <c r="Y1480">
        <v>68</v>
      </c>
      <c r="Z1480">
        <f t="shared" si="166"/>
        <v>-6</v>
      </c>
      <c r="AA1480" t="str">
        <f t="shared" si="167"/>
        <v>Deteriorated</v>
      </c>
    </row>
    <row r="1481" spans="1:27" x14ac:dyDescent="0.25">
      <c r="A1481">
        <v>17</v>
      </c>
      <c r="B1481" t="str">
        <f t="shared" si="161"/>
        <v>10-20 hours</v>
      </c>
      <c r="C1481">
        <v>67</v>
      </c>
      <c r="D1481" t="str">
        <f t="shared" si="162"/>
        <v>Poor</v>
      </c>
      <c r="E1481" t="s">
        <v>21</v>
      </c>
      <c r="F1481" t="s">
        <v>24</v>
      </c>
      <c r="G1481" t="s">
        <v>23</v>
      </c>
      <c r="H1481">
        <v>10</v>
      </c>
      <c r="I1481" t="str">
        <f t="shared" si="163"/>
        <v>≥ 8 hours</v>
      </c>
      <c r="J1481">
        <v>51</v>
      </c>
      <c r="K1481" t="s">
        <v>24</v>
      </c>
      <c r="L1481" t="s">
        <v>23</v>
      </c>
      <c r="M1481">
        <v>3</v>
      </c>
      <c r="N1481" t="str">
        <f t="shared" si="164"/>
        <v>Yes</v>
      </c>
      <c r="O1481" t="s">
        <v>20</v>
      </c>
      <c r="P1481" t="s">
        <v>24</v>
      </c>
      <c r="Q1481" t="s">
        <v>25</v>
      </c>
      <c r="R1481" t="s">
        <v>26</v>
      </c>
      <c r="S1481">
        <v>5</v>
      </c>
      <c r="T1481" t="str">
        <f t="shared" si="165"/>
        <v>High (4-6 hours)</v>
      </c>
      <c r="U1481" t="s">
        <v>22</v>
      </c>
      <c r="V1481" t="s">
        <v>27</v>
      </c>
      <c r="W1481" t="s">
        <v>28</v>
      </c>
      <c r="X1481" t="s">
        <v>29</v>
      </c>
      <c r="Y1481">
        <v>65</v>
      </c>
      <c r="Z1481">
        <f t="shared" si="166"/>
        <v>14</v>
      </c>
      <c r="AA1481" t="str">
        <f t="shared" si="167"/>
        <v>Improved</v>
      </c>
    </row>
    <row r="1482" spans="1:27" x14ac:dyDescent="0.25">
      <c r="A1482">
        <v>24</v>
      </c>
      <c r="B1482" t="str">
        <f t="shared" si="161"/>
        <v>20-30 hours</v>
      </c>
      <c r="C1482">
        <v>71</v>
      </c>
      <c r="D1482" t="str">
        <f t="shared" si="162"/>
        <v>Fair</v>
      </c>
      <c r="E1482" t="s">
        <v>24</v>
      </c>
      <c r="F1482" t="s">
        <v>24</v>
      </c>
      <c r="G1482" t="s">
        <v>23</v>
      </c>
      <c r="H1482">
        <v>5</v>
      </c>
      <c r="I1482" t="str">
        <f t="shared" si="163"/>
        <v>&lt; 8 hours</v>
      </c>
      <c r="J1482">
        <v>74</v>
      </c>
      <c r="K1482" t="s">
        <v>24</v>
      </c>
      <c r="L1482" t="s">
        <v>23</v>
      </c>
      <c r="M1482">
        <v>1</v>
      </c>
      <c r="N1482" t="str">
        <f t="shared" si="164"/>
        <v>Yes</v>
      </c>
      <c r="O1482" t="s">
        <v>24</v>
      </c>
      <c r="P1482" t="s">
        <v>24</v>
      </c>
      <c r="Q1482" t="s">
        <v>36</v>
      </c>
      <c r="R1482" t="s">
        <v>26</v>
      </c>
      <c r="S1482">
        <v>3</v>
      </c>
      <c r="T1482" t="str">
        <f t="shared" si="165"/>
        <v>Moderate (2-4 hours)</v>
      </c>
      <c r="U1482" t="s">
        <v>22</v>
      </c>
      <c r="V1482" t="s">
        <v>27</v>
      </c>
      <c r="W1482" t="s">
        <v>28</v>
      </c>
      <c r="X1482" t="s">
        <v>29</v>
      </c>
      <c r="Y1482">
        <v>67</v>
      </c>
      <c r="Z1482">
        <f t="shared" si="166"/>
        <v>-7</v>
      </c>
      <c r="AA1482" t="str">
        <f t="shared" si="167"/>
        <v>Deteriorated</v>
      </c>
    </row>
    <row r="1483" spans="1:27" x14ac:dyDescent="0.25">
      <c r="A1483">
        <v>18</v>
      </c>
      <c r="B1483" t="str">
        <f t="shared" si="161"/>
        <v>10-20 hours</v>
      </c>
      <c r="C1483">
        <v>81</v>
      </c>
      <c r="D1483" t="str">
        <f t="shared" si="162"/>
        <v>Good</v>
      </c>
      <c r="E1483" t="s">
        <v>24</v>
      </c>
      <c r="F1483" t="s">
        <v>20</v>
      </c>
      <c r="G1483" t="s">
        <v>23</v>
      </c>
      <c r="H1483">
        <v>10</v>
      </c>
      <c r="I1483" t="str">
        <f t="shared" si="163"/>
        <v>≥ 8 hours</v>
      </c>
      <c r="J1483">
        <v>55</v>
      </c>
      <c r="K1483" t="s">
        <v>20</v>
      </c>
      <c r="L1483" t="s">
        <v>23</v>
      </c>
      <c r="M1483">
        <v>3</v>
      </c>
      <c r="N1483" t="str">
        <f t="shared" si="164"/>
        <v>Yes</v>
      </c>
      <c r="O1483" t="s">
        <v>20</v>
      </c>
      <c r="P1483" t="s">
        <v>24</v>
      </c>
      <c r="Q1483" t="s">
        <v>25</v>
      </c>
      <c r="R1483" t="s">
        <v>30</v>
      </c>
      <c r="S1483">
        <v>2</v>
      </c>
      <c r="T1483" t="str">
        <f t="shared" si="165"/>
        <v>Low (0-2 hours)</v>
      </c>
      <c r="U1483" t="s">
        <v>22</v>
      </c>
      <c r="V1483" t="s">
        <v>27</v>
      </c>
      <c r="W1483" t="s">
        <v>28</v>
      </c>
      <c r="X1483" t="s">
        <v>29</v>
      </c>
      <c r="Y1483">
        <v>64</v>
      </c>
      <c r="Z1483">
        <f t="shared" si="166"/>
        <v>9</v>
      </c>
      <c r="AA1483" t="str">
        <f t="shared" si="167"/>
        <v>Improved</v>
      </c>
    </row>
    <row r="1484" spans="1:27" x14ac:dyDescent="0.25">
      <c r="A1484">
        <v>30</v>
      </c>
      <c r="B1484" t="str">
        <f t="shared" si="161"/>
        <v>20-30 hours</v>
      </c>
      <c r="C1484">
        <v>71</v>
      </c>
      <c r="D1484" t="str">
        <f t="shared" si="162"/>
        <v>Fair</v>
      </c>
      <c r="E1484" t="s">
        <v>21</v>
      </c>
      <c r="F1484" t="s">
        <v>24</v>
      </c>
      <c r="G1484" t="s">
        <v>23</v>
      </c>
      <c r="H1484">
        <v>9</v>
      </c>
      <c r="I1484" t="str">
        <f t="shared" si="163"/>
        <v>≥ 8 hours</v>
      </c>
      <c r="J1484">
        <v>95</v>
      </c>
      <c r="K1484" t="s">
        <v>21</v>
      </c>
      <c r="L1484" t="s">
        <v>22</v>
      </c>
      <c r="M1484">
        <v>1</v>
      </c>
      <c r="N1484" t="str">
        <f t="shared" si="164"/>
        <v>Yes</v>
      </c>
      <c r="O1484" t="s">
        <v>24</v>
      </c>
      <c r="P1484" t="s">
        <v>24</v>
      </c>
      <c r="Q1484" t="s">
        <v>25</v>
      </c>
      <c r="R1484" t="s">
        <v>34</v>
      </c>
      <c r="S1484">
        <v>4</v>
      </c>
      <c r="T1484" t="str">
        <f t="shared" si="165"/>
        <v>Moderate (2-4 hours)</v>
      </c>
      <c r="U1484" t="s">
        <v>22</v>
      </c>
      <c r="V1484" t="s">
        <v>31</v>
      </c>
      <c r="W1484" t="s">
        <v>28</v>
      </c>
      <c r="X1484" t="s">
        <v>29</v>
      </c>
      <c r="Y1484">
        <v>70</v>
      </c>
      <c r="Z1484">
        <f t="shared" si="166"/>
        <v>-25</v>
      </c>
      <c r="AA1484" t="str">
        <f t="shared" si="167"/>
        <v>Deteriorated</v>
      </c>
    </row>
    <row r="1485" spans="1:27" x14ac:dyDescent="0.25">
      <c r="A1485">
        <v>18</v>
      </c>
      <c r="B1485" t="str">
        <f t="shared" si="161"/>
        <v>10-20 hours</v>
      </c>
      <c r="C1485">
        <v>68</v>
      </c>
      <c r="D1485" t="str">
        <f t="shared" si="162"/>
        <v>Poor</v>
      </c>
      <c r="E1485" t="s">
        <v>24</v>
      </c>
      <c r="F1485" t="s">
        <v>21</v>
      </c>
      <c r="G1485" t="s">
        <v>23</v>
      </c>
      <c r="H1485">
        <v>8</v>
      </c>
      <c r="I1485" t="str">
        <f t="shared" si="163"/>
        <v>≥ 8 hours</v>
      </c>
      <c r="J1485">
        <v>83</v>
      </c>
      <c r="K1485" t="s">
        <v>20</v>
      </c>
      <c r="L1485" t="s">
        <v>23</v>
      </c>
      <c r="M1485">
        <v>1</v>
      </c>
      <c r="N1485" t="str">
        <f t="shared" si="164"/>
        <v>Yes</v>
      </c>
      <c r="O1485" t="s">
        <v>20</v>
      </c>
      <c r="P1485" t="s">
        <v>24</v>
      </c>
      <c r="Q1485" t="s">
        <v>25</v>
      </c>
      <c r="R1485" t="s">
        <v>26</v>
      </c>
      <c r="S1485">
        <v>2</v>
      </c>
      <c r="T1485" t="str">
        <f t="shared" si="165"/>
        <v>Low (0-2 hours)</v>
      </c>
      <c r="U1485" t="s">
        <v>22</v>
      </c>
      <c r="V1485" t="s">
        <v>31</v>
      </c>
      <c r="W1485" t="s">
        <v>28</v>
      </c>
      <c r="X1485" t="s">
        <v>29</v>
      </c>
      <c r="Y1485">
        <v>65</v>
      </c>
      <c r="Z1485">
        <f t="shared" si="166"/>
        <v>-18</v>
      </c>
      <c r="AA1485" t="str">
        <f t="shared" si="167"/>
        <v>Deteriorated</v>
      </c>
    </row>
    <row r="1486" spans="1:27" x14ac:dyDescent="0.25">
      <c r="A1486">
        <v>21</v>
      </c>
      <c r="B1486" t="str">
        <f t="shared" si="161"/>
        <v>20-30 hours</v>
      </c>
      <c r="C1486">
        <v>84</v>
      </c>
      <c r="D1486" t="str">
        <f t="shared" si="162"/>
        <v>Good</v>
      </c>
      <c r="E1486" t="s">
        <v>24</v>
      </c>
      <c r="F1486" t="s">
        <v>20</v>
      </c>
      <c r="G1486" t="s">
        <v>22</v>
      </c>
      <c r="H1486">
        <v>9</v>
      </c>
      <c r="I1486" t="str">
        <f t="shared" si="163"/>
        <v>≥ 8 hours</v>
      </c>
      <c r="J1486">
        <v>53</v>
      </c>
      <c r="K1486" t="s">
        <v>20</v>
      </c>
      <c r="L1486" t="s">
        <v>23</v>
      </c>
      <c r="M1486">
        <v>2</v>
      </c>
      <c r="N1486" t="str">
        <f t="shared" si="164"/>
        <v>Yes</v>
      </c>
      <c r="O1486" t="s">
        <v>24</v>
      </c>
      <c r="P1486" t="s">
        <v>21</v>
      </c>
      <c r="Q1486" t="s">
        <v>25</v>
      </c>
      <c r="R1486" t="s">
        <v>30</v>
      </c>
      <c r="S1486">
        <v>3</v>
      </c>
      <c r="T1486" t="str">
        <f t="shared" si="165"/>
        <v>Moderate (2-4 hours)</v>
      </c>
      <c r="U1486" t="s">
        <v>22</v>
      </c>
      <c r="V1486" t="s">
        <v>27</v>
      </c>
      <c r="W1486" t="s">
        <v>32</v>
      </c>
      <c r="X1486" t="s">
        <v>33</v>
      </c>
      <c r="Y1486">
        <v>65</v>
      </c>
      <c r="Z1486">
        <f t="shared" si="166"/>
        <v>12</v>
      </c>
      <c r="AA1486" t="str">
        <f t="shared" si="167"/>
        <v>Improved</v>
      </c>
    </row>
    <row r="1487" spans="1:27" x14ac:dyDescent="0.25">
      <c r="A1487">
        <v>26</v>
      </c>
      <c r="B1487" t="str">
        <f t="shared" si="161"/>
        <v>20-30 hours</v>
      </c>
      <c r="C1487">
        <v>64</v>
      </c>
      <c r="D1487" t="str">
        <f t="shared" si="162"/>
        <v>Poor</v>
      </c>
      <c r="E1487" t="s">
        <v>21</v>
      </c>
      <c r="F1487" t="s">
        <v>24</v>
      </c>
      <c r="G1487" t="s">
        <v>22</v>
      </c>
      <c r="H1487">
        <v>8</v>
      </c>
      <c r="I1487" t="str">
        <f t="shared" si="163"/>
        <v>≥ 8 hours</v>
      </c>
      <c r="J1487">
        <v>91</v>
      </c>
      <c r="K1487" t="s">
        <v>21</v>
      </c>
      <c r="L1487" t="s">
        <v>23</v>
      </c>
      <c r="M1487">
        <v>1</v>
      </c>
      <c r="N1487" t="str">
        <f t="shared" si="164"/>
        <v>Yes</v>
      </c>
      <c r="O1487" t="s">
        <v>24</v>
      </c>
      <c r="P1487" t="s">
        <v>24</v>
      </c>
      <c r="Q1487" t="s">
        <v>25</v>
      </c>
      <c r="R1487" t="s">
        <v>26</v>
      </c>
      <c r="S1487">
        <v>4</v>
      </c>
      <c r="T1487" t="str">
        <f t="shared" si="165"/>
        <v>Moderate (2-4 hours)</v>
      </c>
      <c r="U1487" t="s">
        <v>22</v>
      </c>
      <c r="V1487" t="s">
        <v>27</v>
      </c>
      <c r="W1487" t="s">
        <v>28</v>
      </c>
      <c r="X1487" t="s">
        <v>29</v>
      </c>
      <c r="Y1487">
        <v>68</v>
      </c>
      <c r="Z1487">
        <f t="shared" si="166"/>
        <v>-23</v>
      </c>
      <c r="AA1487" t="str">
        <f t="shared" si="167"/>
        <v>Deteriorated</v>
      </c>
    </row>
    <row r="1488" spans="1:27" x14ac:dyDescent="0.25">
      <c r="A1488">
        <v>11</v>
      </c>
      <c r="B1488" t="str">
        <f t="shared" si="161"/>
        <v>10-20 hours</v>
      </c>
      <c r="C1488">
        <v>62</v>
      </c>
      <c r="D1488" t="str">
        <f t="shared" si="162"/>
        <v>Poor</v>
      </c>
      <c r="E1488" t="s">
        <v>24</v>
      </c>
      <c r="F1488" t="s">
        <v>21</v>
      </c>
      <c r="G1488" t="s">
        <v>23</v>
      </c>
      <c r="H1488">
        <v>4</v>
      </c>
      <c r="I1488" t="str">
        <f t="shared" si="163"/>
        <v>&lt; 8 hours</v>
      </c>
      <c r="J1488">
        <v>68</v>
      </c>
      <c r="K1488" t="s">
        <v>24</v>
      </c>
      <c r="L1488" t="s">
        <v>23</v>
      </c>
      <c r="M1488">
        <v>2</v>
      </c>
      <c r="N1488" t="str">
        <f t="shared" si="164"/>
        <v>Yes</v>
      </c>
      <c r="O1488" t="s">
        <v>21</v>
      </c>
      <c r="P1488" t="s">
        <v>24</v>
      </c>
      <c r="Q1488" t="s">
        <v>25</v>
      </c>
      <c r="R1488" t="s">
        <v>30</v>
      </c>
      <c r="S1488">
        <v>3</v>
      </c>
      <c r="T1488" t="str">
        <f t="shared" si="165"/>
        <v>Moderate (2-4 hours)</v>
      </c>
      <c r="U1488" t="s">
        <v>22</v>
      </c>
      <c r="V1488" t="s">
        <v>27</v>
      </c>
      <c r="W1488" t="s">
        <v>32</v>
      </c>
      <c r="X1488" t="s">
        <v>29</v>
      </c>
      <c r="Y1488">
        <v>61</v>
      </c>
      <c r="Z1488">
        <f t="shared" si="166"/>
        <v>-7</v>
      </c>
      <c r="AA1488" t="str">
        <f t="shared" si="167"/>
        <v>Deteriorated</v>
      </c>
    </row>
    <row r="1489" spans="1:27" x14ac:dyDescent="0.25">
      <c r="A1489">
        <v>9</v>
      </c>
      <c r="B1489" t="str">
        <f t="shared" si="161"/>
        <v>1-10 hours</v>
      </c>
      <c r="C1489">
        <v>75</v>
      </c>
      <c r="D1489" t="str">
        <f t="shared" si="162"/>
        <v>Fair</v>
      </c>
      <c r="E1489" t="s">
        <v>21</v>
      </c>
      <c r="F1489" t="s">
        <v>20</v>
      </c>
      <c r="G1489" t="s">
        <v>22</v>
      </c>
      <c r="H1489">
        <v>8</v>
      </c>
      <c r="I1489" t="str">
        <f t="shared" si="163"/>
        <v>≥ 8 hours</v>
      </c>
      <c r="J1489">
        <v>61</v>
      </c>
      <c r="K1489" t="s">
        <v>21</v>
      </c>
      <c r="L1489" t="s">
        <v>23</v>
      </c>
      <c r="M1489">
        <v>3</v>
      </c>
      <c r="N1489" t="str">
        <f t="shared" si="164"/>
        <v>Yes</v>
      </c>
      <c r="O1489" t="s">
        <v>24</v>
      </c>
      <c r="P1489" t="s">
        <v>45</v>
      </c>
      <c r="Q1489" t="s">
        <v>25</v>
      </c>
      <c r="R1489" t="s">
        <v>34</v>
      </c>
      <c r="S1489">
        <v>3</v>
      </c>
      <c r="T1489" t="str">
        <f t="shared" si="165"/>
        <v>Moderate (2-4 hours)</v>
      </c>
      <c r="U1489" t="s">
        <v>22</v>
      </c>
      <c r="V1489" t="s">
        <v>27</v>
      </c>
      <c r="W1489" t="s">
        <v>28</v>
      </c>
      <c r="X1489" t="s">
        <v>29</v>
      </c>
      <c r="Y1489">
        <v>63</v>
      </c>
      <c r="Z1489">
        <f t="shared" si="166"/>
        <v>2</v>
      </c>
      <c r="AA1489" t="str">
        <f t="shared" si="167"/>
        <v>Same</v>
      </c>
    </row>
    <row r="1490" spans="1:27" x14ac:dyDescent="0.25">
      <c r="A1490">
        <v>11</v>
      </c>
      <c r="B1490" t="str">
        <f t="shared" si="161"/>
        <v>10-20 hours</v>
      </c>
      <c r="C1490">
        <v>89</v>
      </c>
      <c r="D1490" t="str">
        <f t="shared" si="162"/>
        <v>Good</v>
      </c>
      <c r="E1490" t="s">
        <v>24</v>
      </c>
      <c r="F1490" t="s">
        <v>24</v>
      </c>
      <c r="G1490" t="s">
        <v>23</v>
      </c>
      <c r="H1490">
        <v>5</v>
      </c>
      <c r="I1490" t="str">
        <f t="shared" si="163"/>
        <v>&lt; 8 hours</v>
      </c>
      <c r="J1490">
        <v>63</v>
      </c>
      <c r="K1490" t="s">
        <v>24</v>
      </c>
      <c r="L1490" t="s">
        <v>23</v>
      </c>
      <c r="M1490">
        <v>0</v>
      </c>
      <c r="N1490" t="str">
        <f t="shared" si="164"/>
        <v>No</v>
      </c>
      <c r="O1490" t="s">
        <v>24</v>
      </c>
      <c r="P1490" t="s">
        <v>24</v>
      </c>
      <c r="Q1490" t="s">
        <v>25</v>
      </c>
      <c r="R1490" t="s">
        <v>34</v>
      </c>
      <c r="S1490">
        <v>2</v>
      </c>
      <c r="T1490" t="str">
        <f t="shared" si="165"/>
        <v>Low (0-2 hours)</v>
      </c>
      <c r="U1490" t="s">
        <v>22</v>
      </c>
      <c r="V1490" t="s">
        <v>31</v>
      </c>
      <c r="W1490" t="s">
        <v>28</v>
      </c>
      <c r="X1490" t="s">
        <v>33</v>
      </c>
      <c r="Y1490">
        <v>65</v>
      </c>
      <c r="Z1490">
        <f t="shared" si="166"/>
        <v>2</v>
      </c>
      <c r="AA1490" t="str">
        <f t="shared" si="167"/>
        <v>Same</v>
      </c>
    </row>
    <row r="1491" spans="1:27" x14ac:dyDescent="0.25">
      <c r="A1491">
        <v>28</v>
      </c>
      <c r="B1491" t="str">
        <f t="shared" si="161"/>
        <v>20-30 hours</v>
      </c>
      <c r="C1491">
        <v>82</v>
      </c>
      <c r="D1491" t="str">
        <f t="shared" si="162"/>
        <v>Good</v>
      </c>
      <c r="E1491" t="s">
        <v>24</v>
      </c>
      <c r="F1491" t="s">
        <v>24</v>
      </c>
      <c r="G1491" t="s">
        <v>23</v>
      </c>
      <c r="H1491">
        <v>6</v>
      </c>
      <c r="I1491" t="str">
        <f t="shared" si="163"/>
        <v>&lt; 8 hours</v>
      </c>
      <c r="J1491">
        <v>80</v>
      </c>
      <c r="K1491" t="s">
        <v>24</v>
      </c>
      <c r="L1491" t="s">
        <v>23</v>
      </c>
      <c r="M1491">
        <v>1</v>
      </c>
      <c r="N1491" t="str">
        <f t="shared" si="164"/>
        <v>Yes</v>
      </c>
      <c r="O1491" t="s">
        <v>20</v>
      </c>
      <c r="P1491" t="s">
        <v>24</v>
      </c>
      <c r="Q1491" t="s">
        <v>36</v>
      </c>
      <c r="R1491" t="s">
        <v>34</v>
      </c>
      <c r="S1491">
        <v>5</v>
      </c>
      <c r="T1491" t="str">
        <f t="shared" si="165"/>
        <v>High (4-6 hours)</v>
      </c>
      <c r="U1491" t="s">
        <v>22</v>
      </c>
      <c r="V1491" t="s">
        <v>27</v>
      </c>
      <c r="W1491" t="s">
        <v>37</v>
      </c>
      <c r="X1491" t="s">
        <v>33</v>
      </c>
      <c r="Y1491">
        <v>69</v>
      </c>
      <c r="Z1491">
        <f t="shared" si="166"/>
        <v>-11</v>
      </c>
      <c r="AA1491" t="str">
        <f t="shared" si="167"/>
        <v>Deteriorated</v>
      </c>
    </row>
    <row r="1492" spans="1:27" x14ac:dyDescent="0.25">
      <c r="A1492">
        <v>17</v>
      </c>
      <c r="B1492" t="str">
        <f t="shared" si="161"/>
        <v>10-20 hours</v>
      </c>
      <c r="C1492">
        <v>77</v>
      </c>
      <c r="D1492" t="str">
        <f t="shared" si="162"/>
        <v>Fair</v>
      </c>
      <c r="E1492" t="s">
        <v>24</v>
      </c>
      <c r="F1492" t="s">
        <v>24</v>
      </c>
      <c r="G1492" t="s">
        <v>22</v>
      </c>
      <c r="H1492">
        <v>7</v>
      </c>
      <c r="I1492" t="str">
        <f t="shared" si="163"/>
        <v>&lt; 8 hours</v>
      </c>
      <c r="J1492">
        <v>54</v>
      </c>
      <c r="K1492" t="s">
        <v>20</v>
      </c>
      <c r="L1492" t="s">
        <v>23</v>
      </c>
      <c r="M1492">
        <v>1</v>
      </c>
      <c r="N1492" t="str">
        <f t="shared" si="164"/>
        <v>Yes</v>
      </c>
      <c r="O1492" t="s">
        <v>20</v>
      </c>
      <c r="P1492" t="s">
        <v>21</v>
      </c>
      <c r="Q1492" t="s">
        <v>25</v>
      </c>
      <c r="R1492" t="s">
        <v>26</v>
      </c>
      <c r="S1492">
        <v>2</v>
      </c>
      <c r="T1492" t="str">
        <f t="shared" si="165"/>
        <v>Low (0-2 hours)</v>
      </c>
      <c r="U1492" t="s">
        <v>22</v>
      </c>
      <c r="V1492" t="s">
        <v>31</v>
      </c>
      <c r="W1492" t="s">
        <v>28</v>
      </c>
      <c r="X1492" t="s">
        <v>29</v>
      </c>
      <c r="Y1492">
        <v>64</v>
      </c>
      <c r="Z1492">
        <f t="shared" si="166"/>
        <v>10</v>
      </c>
      <c r="AA1492" t="str">
        <f t="shared" si="167"/>
        <v>Improved</v>
      </c>
    </row>
    <row r="1493" spans="1:27" x14ac:dyDescent="0.25">
      <c r="A1493">
        <v>35</v>
      </c>
      <c r="B1493" t="str">
        <f t="shared" si="161"/>
        <v>above 30 hours</v>
      </c>
      <c r="C1493">
        <v>83</v>
      </c>
      <c r="D1493" t="str">
        <f t="shared" si="162"/>
        <v>Good</v>
      </c>
      <c r="E1493" t="s">
        <v>24</v>
      </c>
      <c r="F1493" t="s">
        <v>20</v>
      </c>
      <c r="G1493" t="s">
        <v>22</v>
      </c>
      <c r="H1493">
        <v>6</v>
      </c>
      <c r="I1493" t="str">
        <f t="shared" si="163"/>
        <v>&lt; 8 hours</v>
      </c>
      <c r="J1493">
        <v>53</v>
      </c>
      <c r="K1493" t="s">
        <v>24</v>
      </c>
      <c r="L1493" t="s">
        <v>23</v>
      </c>
      <c r="M1493">
        <v>1</v>
      </c>
      <c r="N1493" t="str">
        <f t="shared" si="164"/>
        <v>Yes</v>
      </c>
      <c r="O1493" t="s">
        <v>20</v>
      </c>
      <c r="P1493" t="s">
        <v>24</v>
      </c>
      <c r="Q1493" t="s">
        <v>36</v>
      </c>
      <c r="R1493" t="s">
        <v>34</v>
      </c>
      <c r="S1493">
        <v>2</v>
      </c>
      <c r="T1493" t="str">
        <f t="shared" si="165"/>
        <v>Low (0-2 hours)</v>
      </c>
      <c r="U1493" t="s">
        <v>22</v>
      </c>
      <c r="V1493" t="s">
        <v>27</v>
      </c>
      <c r="W1493" t="s">
        <v>28</v>
      </c>
      <c r="X1493" t="s">
        <v>33</v>
      </c>
      <c r="Y1493">
        <v>69</v>
      </c>
      <c r="Z1493">
        <f t="shared" si="166"/>
        <v>16</v>
      </c>
      <c r="AA1493" t="str">
        <f t="shared" si="167"/>
        <v>Improved</v>
      </c>
    </row>
    <row r="1494" spans="1:27" x14ac:dyDescent="0.25">
      <c r="A1494">
        <v>17</v>
      </c>
      <c r="B1494" t="str">
        <f t="shared" si="161"/>
        <v>10-20 hours</v>
      </c>
      <c r="C1494">
        <v>75</v>
      </c>
      <c r="D1494" t="str">
        <f t="shared" si="162"/>
        <v>Fair</v>
      </c>
      <c r="E1494" t="s">
        <v>21</v>
      </c>
      <c r="F1494" t="s">
        <v>24</v>
      </c>
      <c r="G1494" t="s">
        <v>23</v>
      </c>
      <c r="H1494">
        <v>8</v>
      </c>
      <c r="I1494" t="str">
        <f t="shared" si="163"/>
        <v>≥ 8 hours</v>
      </c>
      <c r="J1494">
        <v>81</v>
      </c>
      <c r="K1494" t="s">
        <v>20</v>
      </c>
      <c r="L1494" t="s">
        <v>23</v>
      </c>
      <c r="M1494">
        <v>3</v>
      </c>
      <c r="N1494" t="str">
        <f t="shared" si="164"/>
        <v>Yes</v>
      </c>
      <c r="O1494" t="s">
        <v>21</v>
      </c>
      <c r="P1494" t="s">
        <v>24</v>
      </c>
      <c r="Q1494" t="s">
        <v>25</v>
      </c>
      <c r="R1494" t="s">
        <v>34</v>
      </c>
      <c r="S1494">
        <v>3</v>
      </c>
      <c r="T1494" t="str">
        <f t="shared" si="165"/>
        <v>Moderate (2-4 hours)</v>
      </c>
      <c r="U1494" t="s">
        <v>23</v>
      </c>
      <c r="V1494" t="s">
        <v>35</v>
      </c>
      <c r="W1494" t="s">
        <v>28</v>
      </c>
      <c r="X1494" t="s">
        <v>29</v>
      </c>
      <c r="Y1494">
        <v>67</v>
      </c>
      <c r="Z1494">
        <f t="shared" si="166"/>
        <v>-14</v>
      </c>
      <c r="AA1494" t="str">
        <f t="shared" si="167"/>
        <v>Deteriorated</v>
      </c>
    </row>
    <row r="1495" spans="1:27" x14ac:dyDescent="0.25">
      <c r="A1495">
        <v>21</v>
      </c>
      <c r="B1495" t="str">
        <f t="shared" si="161"/>
        <v>20-30 hours</v>
      </c>
      <c r="C1495">
        <v>97</v>
      </c>
      <c r="D1495" t="str">
        <f t="shared" si="162"/>
        <v>Very Good</v>
      </c>
      <c r="E1495" t="s">
        <v>24</v>
      </c>
      <c r="F1495" t="s">
        <v>21</v>
      </c>
      <c r="G1495" t="s">
        <v>23</v>
      </c>
      <c r="H1495">
        <v>7</v>
      </c>
      <c r="I1495" t="str">
        <f t="shared" si="163"/>
        <v>&lt; 8 hours</v>
      </c>
      <c r="J1495">
        <v>99</v>
      </c>
      <c r="K1495" t="s">
        <v>21</v>
      </c>
      <c r="L1495" t="s">
        <v>23</v>
      </c>
      <c r="M1495">
        <v>1</v>
      </c>
      <c r="N1495" t="str">
        <f t="shared" si="164"/>
        <v>Yes</v>
      </c>
      <c r="O1495" t="s">
        <v>24</v>
      </c>
      <c r="P1495" t="s">
        <v>21</v>
      </c>
      <c r="Q1495" t="s">
        <v>25</v>
      </c>
      <c r="R1495" t="s">
        <v>34</v>
      </c>
      <c r="S1495">
        <v>1</v>
      </c>
      <c r="T1495" t="str">
        <f t="shared" si="165"/>
        <v>Low (0-2 hours)</v>
      </c>
      <c r="U1495" t="s">
        <v>22</v>
      </c>
      <c r="V1495" t="s">
        <v>35</v>
      </c>
      <c r="W1495" t="s">
        <v>32</v>
      </c>
      <c r="X1495" t="s">
        <v>29</v>
      </c>
      <c r="Y1495">
        <v>74</v>
      </c>
      <c r="Z1495">
        <f t="shared" si="166"/>
        <v>-25</v>
      </c>
      <c r="AA1495" t="str">
        <f t="shared" si="167"/>
        <v>Deteriorated</v>
      </c>
    </row>
    <row r="1496" spans="1:27" x14ac:dyDescent="0.25">
      <c r="A1496">
        <v>29</v>
      </c>
      <c r="B1496" t="str">
        <f t="shared" si="161"/>
        <v>20-30 hours</v>
      </c>
      <c r="C1496">
        <v>62</v>
      </c>
      <c r="D1496" t="str">
        <f t="shared" si="162"/>
        <v>Poor</v>
      </c>
      <c r="E1496" t="s">
        <v>21</v>
      </c>
      <c r="F1496" t="s">
        <v>24</v>
      </c>
      <c r="G1496" t="s">
        <v>23</v>
      </c>
      <c r="H1496">
        <v>8</v>
      </c>
      <c r="I1496" t="str">
        <f t="shared" si="163"/>
        <v>≥ 8 hours</v>
      </c>
      <c r="J1496">
        <v>74</v>
      </c>
      <c r="K1496" t="s">
        <v>24</v>
      </c>
      <c r="L1496" t="s">
        <v>23</v>
      </c>
      <c r="M1496">
        <v>1</v>
      </c>
      <c r="N1496" t="str">
        <f t="shared" si="164"/>
        <v>Yes</v>
      </c>
      <c r="O1496" t="s">
        <v>20</v>
      </c>
      <c r="P1496" t="s">
        <v>24</v>
      </c>
      <c r="Q1496" t="s">
        <v>36</v>
      </c>
      <c r="R1496" t="s">
        <v>30</v>
      </c>
      <c r="S1496">
        <v>3</v>
      </c>
      <c r="T1496" t="str">
        <f t="shared" si="165"/>
        <v>Moderate (2-4 hours)</v>
      </c>
      <c r="U1496" t="s">
        <v>23</v>
      </c>
      <c r="V1496" t="s">
        <v>31</v>
      </c>
      <c r="W1496" t="s">
        <v>28</v>
      </c>
      <c r="X1496" t="s">
        <v>29</v>
      </c>
      <c r="Y1496">
        <v>66</v>
      </c>
      <c r="Z1496">
        <f t="shared" si="166"/>
        <v>-8</v>
      </c>
      <c r="AA1496" t="str">
        <f t="shared" si="167"/>
        <v>Deteriorated</v>
      </c>
    </row>
    <row r="1497" spans="1:27" x14ac:dyDescent="0.25">
      <c r="A1497">
        <v>32</v>
      </c>
      <c r="B1497" t="str">
        <f t="shared" si="161"/>
        <v>above 30 hours</v>
      </c>
      <c r="C1497">
        <v>87</v>
      </c>
      <c r="D1497" t="str">
        <f t="shared" si="162"/>
        <v>Good</v>
      </c>
      <c r="E1497" t="s">
        <v>24</v>
      </c>
      <c r="F1497" t="s">
        <v>21</v>
      </c>
      <c r="G1497" t="s">
        <v>23</v>
      </c>
      <c r="H1497">
        <v>7</v>
      </c>
      <c r="I1497" t="str">
        <f t="shared" si="163"/>
        <v>&lt; 8 hours</v>
      </c>
      <c r="J1497">
        <v>71</v>
      </c>
      <c r="K1497" t="s">
        <v>24</v>
      </c>
      <c r="L1497" t="s">
        <v>23</v>
      </c>
      <c r="M1497">
        <v>0</v>
      </c>
      <c r="N1497" t="str">
        <f t="shared" si="164"/>
        <v>No</v>
      </c>
      <c r="O1497" t="s">
        <v>21</v>
      </c>
      <c r="P1497" t="s">
        <v>20</v>
      </c>
      <c r="Q1497" t="s">
        <v>25</v>
      </c>
      <c r="R1497" t="s">
        <v>34</v>
      </c>
      <c r="S1497">
        <v>4</v>
      </c>
      <c r="T1497" t="str">
        <f t="shared" si="165"/>
        <v>Moderate (2-4 hours)</v>
      </c>
      <c r="U1497" t="s">
        <v>23</v>
      </c>
      <c r="V1497" t="s">
        <v>31</v>
      </c>
      <c r="W1497" t="s">
        <v>28</v>
      </c>
      <c r="X1497" t="s">
        <v>29</v>
      </c>
      <c r="Y1497">
        <v>72</v>
      </c>
      <c r="Z1497">
        <f t="shared" si="166"/>
        <v>1</v>
      </c>
      <c r="AA1497" t="str">
        <f t="shared" si="167"/>
        <v>Same</v>
      </c>
    </row>
    <row r="1498" spans="1:27" x14ac:dyDescent="0.25">
      <c r="A1498">
        <v>32</v>
      </c>
      <c r="B1498" t="str">
        <f t="shared" si="161"/>
        <v>above 30 hours</v>
      </c>
      <c r="C1498">
        <v>96</v>
      </c>
      <c r="D1498" t="str">
        <f t="shared" si="162"/>
        <v>Very Good</v>
      </c>
      <c r="E1498" t="s">
        <v>24</v>
      </c>
      <c r="F1498" t="s">
        <v>20</v>
      </c>
      <c r="G1498" t="s">
        <v>23</v>
      </c>
      <c r="H1498">
        <v>7</v>
      </c>
      <c r="I1498" t="str">
        <f t="shared" si="163"/>
        <v>&lt; 8 hours</v>
      </c>
      <c r="J1498">
        <v>97</v>
      </c>
      <c r="K1498" t="s">
        <v>20</v>
      </c>
      <c r="L1498" t="s">
        <v>23</v>
      </c>
      <c r="M1498">
        <v>1</v>
      </c>
      <c r="N1498" t="str">
        <f t="shared" si="164"/>
        <v>Yes</v>
      </c>
      <c r="O1498" t="s">
        <v>20</v>
      </c>
      <c r="P1498" t="s">
        <v>24</v>
      </c>
      <c r="Q1498" t="s">
        <v>25</v>
      </c>
      <c r="R1498" t="s">
        <v>34</v>
      </c>
      <c r="S1498">
        <v>5</v>
      </c>
      <c r="T1498" t="str">
        <f t="shared" si="165"/>
        <v>High (4-6 hours)</v>
      </c>
      <c r="U1498" t="s">
        <v>22</v>
      </c>
      <c r="V1498" t="s">
        <v>31</v>
      </c>
      <c r="W1498" t="s">
        <v>32</v>
      </c>
      <c r="X1498" t="s">
        <v>29</v>
      </c>
      <c r="Y1498">
        <v>73</v>
      </c>
      <c r="Z1498">
        <f t="shared" si="166"/>
        <v>-24</v>
      </c>
      <c r="AA1498" t="str">
        <f t="shared" si="167"/>
        <v>Deteriorated</v>
      </c>
    </row>
    <row r="1499" spans="1:27" x14ac:dyDescent="0.25">
      <c r="A1499">
        <v>27</v>
      </c>
      <c r="B1499" t="str">
        <f t="shared" si="161"/>
        <v>20-30 hours</v>
      </c>
      <c r="C1499">
        <v>92</v>
      </c>
      <c r="D1499" t="str">
        <f t="shared" si="162"/>
        <v>Very Good</v>
      </c>
      <c r="E1499" t="s">
        <v>21</v>
      </c>
      <c r="F1499" t="s">
        <v>24</v>
      </c>
      <c r="G1499" t="s">
        <v>22</v>
      </c>
      <c r="H1499">
        <v>6</v>
      </c>
      <c r="I1499" t="str">
        <f t="shared" si="163"/>
        <v>&lt; 8 hours</v>
      </c>
      <c r="J1499">
        <v>62</v>
      </c>
      <c r="K1499" t="s">
        <v>21</v>
      </c>
      <c r="L1499" t="s">
        <v>23</v>
      </c>
      <c r="M1499">
        <v>0</v>
      </c>
      <c r="N1499" t="str">
        <f t="shared" si="164"/>
        <v>No</v>
      </c>
      <c r="O1499" t="s">
        <v>24</v>
      </c>
      <c r="P1499" t="s">
        <v>21</v>
      </c>
      <c r="Q1499" t="s">
        <v>25</v>
      </c>
      <c r="R1499" t="s">
        <v>26</v>
      </c>
      <c r="S1499">
        <v>4</v>
      </c>
      <c r="T1499" t="str">
        <f t="shared" si="165"/>
        <v>Moderate (2-4 hours)</v>
      </c>
      <c r="U1499" t="s">
        <v>22</v>
      </c>
      <c r="V1499" t="s">
        <v>31</v>
      </c>
      <c r="W1499" t="s">
        <v>28</v>
      </c>
      <c r="X1499" t="s">
        <v>29</v>
      </c>
      <c r="Y1499">
        <v>73</v>
      </c>
      <c r="Z1499">
        <f t="shared" si="166"/>
        <v>11</v>
      </c>
      <c r="AA1499" t="str">
        <f t="shared" si="167"/>
        <v>Improved</v>
      </c>
    </row>
    <row r="1500" spans="1:27" x14ac:dyDescent="0.25">
      <c r="A1500">
        <v>26</v>
      </c>
      <c r="B1500" t="str">
        <f t="shared" si="161"/>
        <v>20-30 hours</v>
      </c>
      <c r="C1500">
        <v>67</v>
      </c>
      <c r="D1500" t="str">
        <f t="shared" si="162"/>
        <v>Poor</v>
      </c>
      <c r="E1500" t="s">
        <v>20</v>
      </c>
      <c r="F1500" t="s">
        <v>24</v>
      </c>
      <c r="G1500" t="s">
        <v>23</v>
      </c>
      <c r="H1500">
        <v>5</v>
      </c>
      <c r="I1500" t="str">
        <f t="shared" si="163"/>
        <v>&lt; 8 hours</v>
      </c>
      <c r="J1500">
        <v>62</v>
      </c>
      <c r="K1500" t="s">
        <v>21</v>
      </c>
      <c r="L1500" t="s">
        <v>23</v>
      </c>
      <c r="M1500">
        <v>0</v>
      </c>
      <c r="N1500" t="str">
        <f t="shared" si="164"/>
        <v>No</v>
      </c>
      <c r="O1500" t="s">
        <v>24</v>
      </c>
      <c r="P1500" t="s">
        <v>24</v>
      </c>
      <c r="Q1500" t="s">
        <v>25</v>
      </c>
      <c r="R1500" t="s">
        <v>30</v>
      </c>
      <c r="S1500">
        <v>2</v>
      </c>
      <c r="T1500" t="str">
        <f t="shared" si="165"/>
        <v>Low (0-2 hours)</v>
      </c>
      <c r="U1500" t="s">
        <v>22</v>
      </c>
      <c r="V1500" t="s">
        <v>27</v>
      </c>
      <c r="W1500" t="s">
        <v>32</v>
      </c>
      <c r="X1500" t="s">
        <v>29</v>
      </c>
      <c r="Y1500">
        <v>63</v>
      </c>
      <c r="Z1500">
        <f t="shared" si="166"/>
        <v>1</v>
      </c>
      <c r="AA1500" t="str">
        <f t="shared" si="167"/>
        <v>Same</v>
      </c>
    </row>
    <row r="1501" spans="1:27" x14ac:dyDescent="0.25">
      <c r="A1501">
        <v>24</v>
      </c>
      <c r="B1501" t="str">
        <f t="shared" si="161"/>
        <v>20-30 hours</v>
      </c>
      <c r="C1501">
        <v>72</v>
      </c>
      <c r="D1501" t="str">
        <f t="shared" si="162"/>
        <v>Fair</v>
      </c>
      <c r="E1501" t="s">
        <v>21</v>
      </c>
      <c r="F1501" t="s">
        <v>24</v>
      </c>
      <c r="G1501" t="s">
        <v>23</v>
      </c>
      <c r="H1501">
        <v>7</v>
      </c>
      <c r="I1501" t="str">
        <f t="shared" si="163"/>
        <v>&lt; 8 hours</v>
      </c>
      <c r="J1501">
        <v>95</v>
      </c>
      <c r="K1501" t="s">
        <v>24</v>
      </c>
      <c r="L1501" t="s">
        <v>23</v>
      </c>
      <c r="M1501">
        <v>3</v>
      </c>
      <c r="N1501" t="str">
        <f t="shared" si="164"/>
        <v>Yes</v>
      </c>
      <c r="O1501" t="s">
        <v>20</v>
      </c>
      <c r="P1501" t="s">
        <v>24</v>
      </c>
      <c r="Q1501" t="s">
        <v>25</v>
      </c>
      <c r="R1501" t="s">
        <v>30</v>
      </c>
      <c r="S1501">
        <v>2</v>
      </c>
      <c r="T1501" t="str">
        <f t="shared" si="165"/>
        <v>Low (0-2 hours)</v>
      </c>
      <c r="U1501" t="s">
        <v>22</v>
      </c>
      <c r="V1501" t="s">
        <v>35</v>
      </c>
      <c r="W1501" t="s">
        <v>28</v>
      </c>
      <c r="X1501" t="s">
        <v>29</v>
      </c>
      <c r="Y1501">
        <v>69</v>
      </c>
      <c r="Z1501">
        <f t="shared" si="166"/>
        <v>-26</v>
      </c>
      <c r="AA1501" t="str">
        <f t="shared" si="167"/>
        <v>Deteriorated</v>
      </c>
    </row>
    <row r="1502" spans="1:27" x14ac:dyDescent="0.25">
      <c r="A1502">
        <v>25</v>
      </c>
      <c r="B1502" t="str">
        <f t="shared" si="161"/>
        <v>20-30 hours</v>
      </c>
      <c r="C1502">
        <v>89</v>
      </c>
      <c r="D1502" t="str">
        <f t="shared" si="162"/>
        <v>Good</v>
      </c>
      <c r="E1502" t="s">
        <v>20</v>
      </c>
      <c r="F1502" t="s">
        <v>20</v>
      </c>
      <c r="G1502" t="s">
        <v>23</v>
      </c>
      <c r="H1502">
        <v>6</v>
      </c>
      <c r="I1502" t="str">
        <f t="shared" si="163"/>
        <v>&lt; 8 hours</v>
      </c>
      <c r="J1502">
        <v>82</v>
      </c>
      <c r="K1502" t="s">
        <v>21</v>
      </c>
      <c r="L1502" t="s">
        <v>23</v>
      </c>
      <c r="M1502">
        <v>2</v>
      </c>
      <c r="N1502" t="str">
        <f t="shared" si="164"/>
        <v>Yes</v>
      </c>
      <c r="O1502" t="s">
        <v>20</v>
      </c>
      <c r="P1502" t="s">
        <v>24</v>
      </c>
      <c r="Q1502" t="s">
        <v>25</v>
      </c>
      <c r="R1502" t="s">
        <v>34</v>
      </c>
      <c r="S1502">
        <v>6</v>
      </c>
      <c r="T1502" t="str">
        <f t="shared" si="165"/>
        <v>High (4-6 hours)</v>
      </c>
      <c r="U1502" t="s">
        <v>22</v>
      </c>
      <c r="V1502" t="s">
        <v>35</v>
      </c>
      <c r="W1502" t="s">
        <v>28</v>
      </c>
      <c r="X1502" t="s">
        <v>29</v>
      </c>
      <c r="Y1502">
        <v>71</v>
      </c>
      <c r="Z1502">
        <f t="shared" si="166"/>
        <v>-11</v>
      </c>
      <c r="AA1502" t="str">
        <f t="shared" si="167"/>
        <v>Deteriorated</v>
      </c>
    </row>
    <row r="1503" spans="1:27" x14ac:dyDescent="0.25">
      <c r="A1503">
        <v>17</v>
      </c>
      <c r="B1503" t="str">
        <f t="shared" si="161"/>
        <v>10-20 hours</v>
      </c>
      <c r="C1503">
        <v>63</v>
      </c>
      <c r="D1503" t="str">
        <f t="shared" si="162"/>
        <v>Poor</v>
      </c>
      <c r="E1503" t="s">
        <v>21</v>
      </c>
      <c r="F1503" t="s">
        <v>24</v>
      </c>
      <c r="G1503" t="s">
        <v>22</v>
      </c>
      <c r="H1503">
        <v>9</v>
      </c>
      <c r="I1503" t="str">
        <f t="shared" si="163"/>
        <v>≥ 8 hours</v>
      </c>
      <c r="J1503">
        <v>53</v>
      </c>
      <c r="K1503" t="s">
        <v>21</v>
      </c>
      <c r="L1503" t="s">
        <v>23</v>
      </c>
      <c r="M1503">
        <v>1</v>
      </c>
      <c r="N1503" t="str">
        <f t="shared" si="164"/>
        <v>Yes</v>
      </c>
      <c r="O1503" t="s">
        <v>20</v>
      </c>
      <c r="P1503" t="s">
        <v>21</v>
      </c>
      <c r="Q1503" t="s">
        <v>25</v>
      </c>
      <c r="R1503" t="s">
        <v>34</v>
      </c>
      <c r="S1503">
        <v>4</v>
      </c>
      <c r="T1503" t="str">
        <f t="shared" si="165"/>
        <v>Moderate (2-4 hours)</v>
      </c>
      <c r="U1503" t="s">
        <v>22</v>
      </c>
      <c r="V1503" t="s">
        <v>31</v>
      </c>
      <c r="W1503" t="s">
        <v>32</v>
      </c>
      <c r="X1503" t="s">
        <v>29</v>
      </c>
      <c r="Y1503">
        <v>63</v>
      </c>
      <c r="Z1503">
        <f t="shared" si="166"/>
        <v>10</v>
      </c>
      <c r="AA1503" t="str">
        <f t="shared" si="167"/>
        <v>Improved</v>
      </c>
    </row>
    <row r="1504" spans="1:27" x14ac:dyDescent="0.25">
      <c r="A1504">
        <v>15</v>
      </c>
      <c r="B1504" t="str">
        <f t="shared" si="161"/>
        <v>10-20 hours</v>
      </c>
      <c r="C1504">
        <v>92</v>
      </c>
      <c r="D1504" t="str">
        <f t="shared" si="162"/>
        <v>Very Good</v>
      </c>
      <c r="E1504" t="s">
        <v>24</v>
      </c>
      <c r="F1504" t="s">
        <v>21</v>
      </c>
      <c r="G1504" t="s">
        <v>23</v>
      </c>
      <c r="H1504">
        <v>5</v>
      </c>
      <c r="I1504" t="str">
        <f t="shared" si="163"/>
        <v>&lt; 8 hours</v>
      </c>
      <c r="J1504">
        <v>84</v>
      </c>
      <c r="K1504" t="s">
        <v>24</v>
      </c>
      <c r="L1504" t="s">
        <v>23</v>
      </c>
      <c r="M1504">
        <v>0</v>
      </c>
      <c r="N1504" t="str">
        <f t="shared" si="164"/>
        <v>No</v>
      </c>
      <c r="O1504" t="s">
        <v>21</v>
      </c>
      <c r="P1504" t="s">
        <v>20</v>
      </c>
      <c r="Q1504" t="s">
        <v>25</v>
      </c>
      <c r="R1504" t="s">
        <v>26</v>
      </c>
      <c r="S1504">
        <v>5</v>
      </c>
      <c r="T1504" t="str">
        <f t="shared" si="165"/>
        <v>High (4-6 hours)</v>
      </c>
      <c r="U1504" t="s">
        <v>22</v>
      </c>
      <c r="V1504" t="s">
        <v>27</v>
      </c>
      <c r="W1504" t="s">
        <v>32</v>
      </c>
      <c r="X1504" t="s">
        <v>33</v>
      </c>
      <c r="Y1504">
        <v>69</v>
      </c>
      <c r="Z1504">
        <f t="shared" si="166"/>
        <v>-15</v>
      </c>
      <c r="AA1504" t="str">
        <f t="shared" si="167"/>
        <v>Deteriorated</v>
      </c>
    </row>
    <row r="1505" spans="1:27" x14ac:dyDescent="0.25">
      <c r="A1505">
        <v>20</v>
      </c>
      <c r="B1505" t="str">
        <f t="shared" si="161"/>
        <v>10-20 hours</v>
      </c>
      <c r="C1505">
        <v>89</v>
      </c>
      <c r="D1505" t="str">
        <f t="shared" si="162"/>
        <v>Good</v>
      </c>
      <c r="E1505" t="s">
        <v>21</v>
      </c>
      <c r="F1505" t="s">
        <v>21</v>
      </c>
      <c r="G1505" t="s">
        <v>23</v>
      </c>
      <c r="H1505">
        <v>10</v>
      </c>
      <c r="I1505" t="str">
        <f t="shared" si="163"/>
        <v>≥ 8 hours</v>
      </c>
      <c r="J1505">
        <v>91</v>
      </c>
      <c r="K1505" t="s">
        <v>20</v>
      </c>
      <c r="L1505" t="s">
        <v>23</v>
      </c>
      <c r="M1505">
        <v>3</v>
      </c>
      <c r="N1505" t="str">
        <f t="shared" si="164"/>
        <v>Yes</v>
      </c>
      <c r="O1505" t="s">
        <v>24</v>
      </c>
      <c r="P1505" t="s">
        <v>24</v>
      </c>
      <c r="Q1505" t="s">
        <v>36</v>
      </c>
      <c r="R1505" t="s">
        <v>34</v>
      </c>
      <c r="S1505">
        <v>3</v>
      </c>
      <c r="T1505" t="str">
        <f t="shared" si="165"/>
        <v>Moderate (2-4 hours)</v>
      </c>
      <c r="U1505" t="s">
        <v>22</v>
      </c>
      <c r="V1505" t="s">
        <v>31</v>
      </c>
      <c r="W1505" t="s">
        <v>32</v>
      </c>
      <c r="X1505" t="s">
        <v>29</v>
      </c>
      <c r="Y1505">
        <v>72</v>
      </c>
      <c r="Z1505">
        <f t="shared" si="166"/>
        <v>-19</v>
      </c>
      <c r="AA1505" t="str">
        <f t="shared" si="167"/>
        <v>Deteriorated</v>
      </c>
    </row>
    <row r="1506" spans="1:27" x14ac:dyDescent="0.25">
      <c r="A1506">
        <v>19</v>
      </c>
      <c r="B1506" t="str">
        <f t="shared" si="161"/>
        <v>10-20 hours</v>
      </c>
      <c r="C1506">
        <v>89</v>
      </c>
      <c r="D1506" t="str">
        <f t="shared" si="162"/>
        <v>Good</v>
      </c>
      <c r="E1506" t="s">
        <v>21</v>
      </c>
      <c r="F1506" t="s">
        <v>20</v>
      </c>
      <c r="G1506" t="s">
        <v>23</v>
      </c>
      <c r="H1506">
        <v>7</v>
      </c>
      <c r="I1506" t="str">
        <f t="shared" si="163"/>
        <v>&lt; 8 hours</v>
      </c>
      <c r="J1506">
        <v>64</v>
      </c>
      <c r="K1506" t="s">
        <v>24</v>
      </c>
      <c r="L1506" t="s">
        <v>23</v>
      </c>
      <c r="M1506">
        <v>2</v>
      </c>
      <c r="N1506" t="str">
        <f t="shared" si="164"/>
        <v>Yes</v>
      </c>
      <c r="O1506" t="s">
        <v>20</v>
      </c>
      <c r="P1506" t="s">
        <v>24</v>
      </c>
      <c r="Q1506" t="s">
        <v>25</v>
      </c>
      <c r="R1506" t="s">
        <v>26</v>
      </c>
      <c r="S1506">
        <v>4</v>
      </c>
      <c r="T1506" t="str">
        <f t="shared" si="165"/>
        <v>Moderate (2-4 hours)</v>
      </c>
      <c r="U1506" t="s">
        <v>23</v>
      </c>
      <c r="V1506" t="s">
        <v>35</v>
      </c>
      <c r="W1506" t="s">
        <v>32</v>
      </c>
      <c r="X1506" t="s">
        <v>33</v>
      </c>
      <c r="Y1506">
        <v>68</v>
      </c>
      <c r="Z1506">
        <f t="shared" si="166"/>
        <v>4</v>
      </c>
      <c r="AA1506" t="str">
        <f t="shared" si="167"/>
        <v>Improved</v>
      </c>
    </row>
    <row r="1507" spans="1:27" x14ac:dyDescent="0.25">
      <c r="A1507">
        <v>17</v>
      </c>
      <c r="B1507" t="str">
        <f t="shared" si="161"/>
        <v>10-20 hours</v>
      </c>
      <c r="C1507">
        <v>64</v>
      </c>
      <c r="D1507" t="str">
        <f t="shared" si="162"/>
        <v>Poor</v>
      </c>
      <c r="E1507" t="s">
        <v>20</v>
      </c>
      <c r="F1507" t="s">
        <v>21</v>
      </c>
      <c r="G1507" t="s">
        <v>22</v>
      </c>
      <c r="H1507">
        <v>7</v>
      </c>
      <c r="I1507" t="str">
        <f t="shared" si="163"/>
        <v>&lt; 8 hours</v>
      </c>
      <c r="J1507">
        <v>69</v>
      </c>
      <c r="K1507" t="s">
        <v>24</v>
      </c>
      <c r="L1507" t="s">
        <v>23</v>
      </c>
      <c r="M1507">
        <v>1</v>
      </c>
      <c r="N1507" t="str">
        <f t="shared" si="164"/>
        <v>Yes</v>
      </c>
      <c r="O1507" t="s">
        <v>24</v>
      </c>
      <c r="P1507" t="s">
        <v>24</v>
      </c>
      <c r="Q1507" t="s">
        <v>25</v>
      </c>
      <c r="R1507" t="s">
        <v>30</v>
      </c>
      <c r="S1507">
        <v>3</v>
      </c>
      <c r="T1507" t="str">
        <f t="shared" si="165"/>
        <v>Moderate (2-4 hours)</v>
      </c>
      <c r="U1507" t="s">
        <v>22</v>
      </c>
      <c r="V1507" t="s">
        <v>27</v>
      </c>
      <c r="W1507" t="s">
        <v>28</v>
      </c>
      <c r="X1507" t="s">
        <v>33</v>
      </c>
      <c r="Y1507">
        <v>62</v>
      </c>
      <c r="Z1507">
        <f t="shared" si="166"/>
        <v>-7</v>
      </c>
      <c r="AA1507" t="str">
        <f t="shared" si="167"/>
        <v>Deteriorated</v>
      </c>
    </row>
    <row r="1508" spans="1:27" x14ac:dyDescent="0.25">
      <c r="A1508">
        <v>24</v>
      </c>
      <c r="B1508" t="str">
        <f t="shared" si="161"/>
        <v>20-30 hours</v>
      </c>
      <c r="C1508">
        <v>89</v>
      </c>
      <c r="D1508" t="str">
        <f t="shared" si="162"/>
        <v>Good</v>
      </c>
      <c r="E1508" t="s">
        <v>20</v>
      </c>
      <c r="F1508" t="s">
        <v>21</v>
      </c>
      <c r="G1508" t="s">
        <v>23</v>
      </c>
      <c r="H1508">
        <v>6</v>
      </c>
      <c r="I1508" t="str">
        <f t="shared" si="163"/>
        <v>&lt; 8 hours</v>
      </c>
      <c r="J1508">
        <v>60</v>
      </c>
      <c r="K1508" t="s">
        <v>24</v>
      </c>
      <c r="L1508" t="s">
        <v>23</v>
      </c>
      <c r="M1508">
        <v>1</v>
      </c>
      <c r="N1508" t="str">
        <f t="shared" si="164"/>
        <v>Yes</v>
      </c>
      <c r="O1508" t="s">
        <v>20</v>
      </c>
      <c r="P1508" t="s">
        <v>24</v>
      </c>
      <c r="Q1508" t="s">
        <v>36</v>
      </c>
      <c r="R1508" t="s">
        <v>34</v>
      </c>
      <c r="S1508">
        <v>2</v>
      </c>
      <c r="T1508" t="str">
        <f t="shared" si="165"/>
        <v>Low (0-2 hours)</v>
      </c>
      <c r="U1508" t="s">
        <v>22</v>
      </c>
      <c r="V1508" t="s">
        <v>27</v>
      </c>
      <c r="W1508" t="s">
        <v>28</v>
      </c>
      <c r="X1508" t="s">
        <v>29</v>
      </c>
      <c r="Y1508">
        <v>68</v>
      </c>
      <c r="Z1508">
        <f t="shared" si="166"/>
        <v>8</v>
      </c>
      <c r="AA1508" t="str">
        <f t="shared" si="167"/>
        <v>Improved</v>
      </c>
    </row>
    <row r="1509" spans="1:27" x14ac:dyDescent="0.25">
      <c r="A1509">
        <v>26</v>
      </c>
      <c r="B1509" t="str">
        <f t="shared" si="161"/>
        <v>20-30 hours</v>
      </c>
      <c r="C1509">
        <v>87</v>
      </c>
      <c r="D1509" t="str">
        <f t="shared" si="162"/>
        <v>Good</v>
      </c>
      <c r="E1509" t="s">
        <v>24</v>
      </c>
      <c r="F1509" t="s">
        <v>24</v>
      </c>
      <c r="G1509" t="s">
        <v>23</v>
      </c>
      <c r="H1509">
        <v>8</v>
      </c>
      <c r="I1509" t="str">
        <f t="shared" si="163"/>
        <v>≥ 8 hours</v>
      </c>
      <c r="J1509">
        <v>82</v>
      </c>
      <c r="K1509" t="s">
        <v>21</v>
      </c>
      <c r="L1509" t="s">
        <v>23</v>
      </c>
      <c r="M1509">
        <v>1</v>
      </c>
      <c r="N1509" t="str">
        <f t="shared" si="164"/>
        <v>Yes</v>
      </c>
      <c r="O1509" t="s">
        <v>20</v>
      </c>
      <c r="P1509" t="s">
        <v>24</v>
      </c>
      <c r="Q1509" t="s">
        <v>25</v>
      </c>
      <c r="R1509" t="s">
        <v>30</v>
      </c>
      <c r="S1509">
        <v>2</v>
      </c>
      <c r="T1509" t="str">
        <f t="shared" si="165"/>
        <v>Low (0-2 hours)</v>
      </c>
      <c r="U1509" t="s">
        <v>22</v>
      </c>
      <c r="V1509" t="s">
        <v>35</v>
      </c>
      <c r="W1509" t="s">
        <v>28</v>
      </c>
      <c r="X1509" t="s">
        <v>29</v>
      </c>
      <c r="Y1509">
        <v>71</v>
      </c>
      <c r="Z1509">
        <f t="shared" si="166"/>
        <v>-11</v>
      </c>
      <c r="AA1509" t="str">
        <f t="shared" si="167"/>
        <v>Deteriorated</v>
      </c>
    </row>
    <row r="1510" spans="1:27" x14ac:dyDescent="0.25">
      <c r="A1510">
        <v>21</v>
      </c>
      <c r="B1510" t="str">
        <f t="shared" si="161"/>
        <v>20-30 hours</v>
      </c>
      <c r="C1510">
        <v>93</v>
      </c>
      <c r="D1510" t="str">
        <f t="shared" si="162"/>
        <v>Very Good</v>
      </c>
      <c r="E1510" t="s">
        <v>24</v>
      </c>
      <c r="F1510" t="s">
        <v>20</v>
      </c>
      <c r="G1510" t="s">
        <v>23</v>
      </c>
      <c r="H1510">
        <v>7</v>
      </c>
      <c r="I1510" t="str">
        <f t="shared" si="163"/>
        <v>&lt; 8 hours</v>
      </c>
      <c r="J1510">
        <v>83</v>
      </c>
      <c r="K1510" t="s">
        <v>20</v>
      </c>
      <c r="L1510" t="s">
        <v>22</v>
      </c>
      <c r="M1510">
        <v>1</v>
      </c>
      <c r="N1510" t="str">
        <f t="shared" si="164"/>
        <v>Yes</v>
      </c>
      <c r="O1510" t="s">
        <v>21</v>
      </c>
      <c r="P1510" t="s">
        <v>21</v>
      </c>
      <c r="Q1510" t="s">
        <v>25</v>
      </c>
      <c r="R1510" t="s">
        <v>34</v>
      </c>
      <c r="S1510">
        <v>3</v>
      </c>
      <c r="T1510" t="str">
        <f t="shared" si="165"/>
        <v>Moderate (2-4 hours)</v>
      </c>
      <c r="U1510" t="s">
        <v>23</v>
      </c>
      <c r="V1510" t="s">
        <v>27</v>
      </c>
      <c r="W1510" t="s">
        <v>32</v>
      </c>
      <c r="X1510" t="s">
        <v>29</v>
      </c>
      <c r="Y1510">
        <v>67</v>
      </c>
      <c r="Z1510">
        <f t="shared" si="166"/>
        <v>-16</v>
      </c>
      <c r="AA1510" t="str">
        <f t="shared" si="167"/>
        <v>Deteriorated</v>
      </c>
    </row>
    <row r="1511" spans="1:27" x14ac:dyDescent="0.25">
      <c r="A1511">
        <v>29</v>
      </c>
      <c r="B1511" t="str">
        <f t="shared" si="161"/>
        <v>20-30 hours</v>
      </c>
      <c r="C1511">
        <v>62</v>
      </c>
      <c r="D1511" t="str">
        <f t="shared" si="162"/>
        <v>Poor</v>
      </c>
      <c r="E1511" t="s">
        <v>20</v>
      </c>
      <c r="F1511" t="s">
        <v>21</v>
      </c>
      <c r="G1511" t="s">
        <v>23</v>
      </c>
      <c r="H1511">
        <v>7</v>
      </c>
      <c r="I1511" t="str">
        <f t="shared" si="163"/>
        <v>&lt; 8 hours</v>
      </c>
      <c r="J1511">
        <v>53</v>
      </c>
      <c r="K1511" t="s">
        <v>21</v>
      </c>
      <c r="L1511" t="s">
        <v>23</v>
      </c>
      <c r="M1511">
        <v>0</v>
      </c>
      <c r="N1511" t="str">
        <f t="shared" si="164"/>
        <v>No</v>
      </c>
      <c r="O1511" t="s">
        <v>20</v>
      </c>
      <c r="P1511" t="s">
        <v>24</v>
      </c>
      <c r="Q1511" t="s">
        <v>36</v>
      </c>
      <c r="R1511" t="s">
        <v>26</v>
      </c>
      <c r="S1511">
        <v>3</v>
      </c>
      <c r="T1511" t="str">
        <f t="shared" si="165"/>
        <v>Moderate (2-4 hours)</v>
      </c>
      <c r="U1511" t="s">
        <v>22</v>
      </c>
      <c r="V1511" t="s">
        <v>31</v>
      </c>
      <c r="W1511" t="s">
        <v>32</v>
      </c>
      <c r="X1511" t="s">
        <v>33</v>
      </c>
      <c r="Y1511">
        <v>65</v>
      </c>
      <c r="Z1511">
        <f t="shared" si="166"/>
        <v>12</v>
      </c>
      <c r="AA1511" t="str">
        <f t="shared" si="167"/>
        <v>Improved</v>
      </c>
    </row>
    <row r="1512" spans="1:27" x14ac:dyDescent="0.25">
      <c r="A1512">
        <v>13</v>
      </c>
      <c r="B1512" t="str">
        <f t="shared" si="161"/>
        <v>10-20 hours</v>
      </c>
      <c r="C1512">
        <v>61</v>
      </c>
      <c r="D1512" t="str">
        <f t="shared" si="162"/>
        <v>Poor</v>
      </c>
      <c r="E1512" t="s">
        <v>20</v>
      </c>
      <c r="F1512" t="s">
        <v>24</v>
      </c>
      <c r="G1512" t="s">
        <v>23</v>
      </c>
      <c r="H1512">
        <v>8</v>
      </c>
      <c r="I1512" t="str">
        <f t="shared" si="163"/>
        <v>≥ 8 hours</v>
      </c>
      <c r="J1512">
        <v>84</v>
      </c>
      <c r="K1512" t="s">
        <v>21</v>
      </c>
      <c r="L1512" t="s">
        <v>22</v>
      </c>
      <c r="M1512">
        <v>1</v>
      </c>
      <c r="N1512" t="str">
        <f t="shared" si="164"/>
        <v>Yes</v>
      </c>
      <c r="O1512" t="s">
        <v>24</v>
      </c>
      <c r="P1512" t="s">
        <v>21</v>
      </c>
      <c r="Q1512" t="s">
        <v>25</v>
      </c>
      <c r="R1512" t="s">
        <v>34</v>
      </c>
      <c r="S1512">
        <v>3</v>
      </c>
      <c r="T1512" t="str">
        <f t="shared" si="165"/>
        <v>Moderate (2-4 hours)</v>
      </c>
      <c r="U1512" t="s">
        <v>23</v>
      </c>
      <c r="V1512" t="s">
        <v>35</v>
      </c>
      <c r="W1512" t="s">
        <v>37</v>
      </c>
      <c r="X1512" t="s">
        <v>29</v>
      </c>
      <c r="Y1512">
        <v>60</v>
      </c>
      <c r="Z1512">
        <f t="shared" si="166"/>
        <v>-24</v>
      </c>
      <c r="AA1512" t="str">
        <f t="shared" si="167"/>
        <v>Deteriorated</v>
      </c>
    </row>
    <row r="1513" spans="1:27" x14ac:dyDescent="0.25">
      <c r="A1513">
        <v>19</v>
      </c>
      <c r="B1513" t="str">
        <f t="shared" si="161"/>
        <v>10-20 hours</v>
      </c>
      <c r="C1513">
        <v>75</v>
      </c>
      <c r="D1513" t="str">
        <f t="shared" si="162"/>
        <v>Fair</v>
      </c>
      <c r="E1513" t="s">
        <v>24</v>
      </c>
      <c r="F1513" t="s">
        <v>21</v>
      </c>
      <c r="G1513" t="s">
        <v>23</v>
      </c>
      <c r="H1513">
        <v>8</v>
      </c>
      <c r="I1513" t="str">
        <f t="shared" si="163"/>
        <v>≥ 8 hours</v>
      </c>
      <c r="J1513">
        <v>83</v>
      </c>
      <c r="K1513" t="s">
        <v>21</v>
      </c>
      <c r="L1513" t="s">
        <v>23</v>
      </c>
      <c r="M1513">
        <v>2</v>
      </c>
      <c r="N1513" t="str">
        <f t="shared" si="164"/>
        <v>Yes</v>
      </c>
      <c r="O1513" t="s">
        <v>21</v>
      </c>
      <c r="P1513" t="s">
        <v>24</v>
      </c>
      <c r="Q1513" t="s">
        <v>25</v>
      </c>
      <c r="R1513" t="s">
        <v>34</v>
      </c>
      <c r="S1513">
        <v>2</v>
      </c>
      <c r="T1513" t="str">
        <f t="shared" si="165"/>
        <v>Low (0-2 hours)</v>
      </c>
      <c r="U1513" t="s">
        <v>22</v>
      </c>
      <c r="V1513" t="s">
        <v>27</v>
      </c>
      <c r="W1513" t="s">
        <v>28</v>
      </c>
      <c r="X1513" t="s">
        <v>29</v>
      </c>
      <c r="Y1513">
        <v>68</v>
      </c>
      <c r="Z1513">
        <f t="shared" si="166"/>
        <v>-15</v>
      </c>
      <c r="AA1513" t="str">
        <f t="shared" si="167"/>
        <v>Deteriorated</v>
      </c>
    </row>
    <row r="1514" spans="1:27" x14ac:dyDescent="0.25">
      <c r="A1514">
        <v>16</v>
      </c>
      <c r="B1514" t="str">
        <f t="shared" si="161"/>
        <v>10-20 hours</v>
      </c>
      <c r="C1514">
        <v>66</v>
      </c>
      <c r="D1514" t="str">
        <f t="shared" si="162"/>
        <v>Poor</v>
      </c>
      <c r="E1514" t="s">
        <v>20</v>
      </c>
      <c r="F1514" t="s">
        <v>24</v>
      </c>
      <c r="G1514" t="s">
        <v>23</v>
      </c>
      <c r="H1514">
        <v>9</v>
      </c>
      <c r="I1514" t="str">
        <f t="shared" si="163"/>
        <v>≥ 8 hours</v>
      </c>
      <c r="J1514">
        <v>52</v>
      </c>
      <c r="K1514" t="s">
        <v>24</v>
      </c>
      <c r="L1514" t="s">
        <v>23</v>
      </c>
      <c r="M1514">
        <v>1</v>
      </c>
      <c r="N1514" t="str">
        <f t="shared" si="164"/>
        <v>Yes</v>
      </c>
      <c r="O1514" t="s">
        <v>24</v>
      </c>
      <c r="P1514" t="s">
        <v>20</v>
      </c>
      <c r="Q1514" t="s">
        <v>25</v>
      </c>
      <c r="R1514" t="s">
        <v>30</v>
      </c>
      <c r="S1514">
        <v>3</v>
      </c>
      <c r="T1514" t="str">
        <f t="shared" si="165"/>
        <v>Moderate (2-4 hours)</v>
      </c>
      <c r="U1514" t="s">
        <v>23</v>
      </c>
      <c r="V1514" t="s">
        <v>27</v>
      </c>
      <c r="W1514" t="s">
        <v>28</v>
      </c>
      <c r="X1514" t="s">
        <v>29</v>
      </c>
      <c r="Y1514">
        <v>59</v>
      </c>
      <c r="Z1514">
        <f t="shared" si="166"/>
        <v>7</v>
      </c>
      <c r="AA1514" t="str">
        <f t="shared" si="167"/>
        <v>Improved</v>
      </c>
    </row>
    <row r="1515" spans="1:27" x14ac:dyDescent="0.25">
      <c r="A1515">
        <v>9</v>
      </c>
      <c r="B1515" t="str">
        <f t="shared" si="161"/>
        <v>1-10 hours</v>
      </c>
      <c r="C1515">
        <v>82</v>
      </c>
      <c r="D1515" t="str">
        <f t="shared" si="162"/>
        <v>Good</v>
      </c>
      <c r="E1515" t="s">
        <v>21</v>
      </c>
      <c r="F1515" t="s">
        <v>24</v>
      </c>
      <c r="G1515" t="s">
        <v>22</v>
      </c>
      <c r="H1515">
        <v>8</v>
      </c>
      <c r="I1515" t="str">
        <f t="shared" si="163"/>
        <v>≥ 8 hours</v>
      </c>
      <c r="J1515">
        <v>78</v>
      </c>
      <c r="K1515" t="s">
        <v>24</v>
      </c>
      <c r="L1515" t="s">
        <v>23</v>
      </c>
      <c r="M1515">
        <v>0</v>
      </c>
      <c r="N1515" t="str">
        <f t="shared" si="164"/>
        <v>No</v>
      </c>
      <c r="O1515" t="s">
        <v>21</v>
      </c>
      <c r="P1515" t="s">
        <v>24</v>
      </c>
      <c r="Q1515" t="s">
        <v>25</v>
      </c>
      <c r="R1515" t="s">
        <v>34</v>
      </c>
      <c r="S1515">
        <v>0</v>
      </c>
      <c r="T1515" t="str">
        <f t="shared" si="165"/>
        <v>Low (0-2 hours)</v>
      </c>
      <c r="U1515" t="s">
        <v>22</v>
      </c>
      <c r="V1515" t="s">
        <v>45</v>
      </c>
      <c r="W1515" t="s">
        <v>32</v>
      </c>
      <c r="X1515" t="s">
        <v>33</v>
      </c>
      <c r="Y1515">
        <v>64</v>
      </c>
      <c r="Z1515">
        <f t="shared" si="166"/>
        <v>-14</v>
      </c>
      <c r="AA1515" t="str">
        <f t="shared" si="167"/>
        <v>Deteriorated</v>
      </c>
    </row>
    <row r="1516" spans="1:27" x14ac:dyDescent="0.25">
      <c r="A1516">
        <v>20</v>
      </c>
      <c r="B1516" t="str">
        <f t="shared" si="161"/>
        <v>10-20 hours</v>
      </c>
      <c r="C1516">
        <v>97</v>
      </c>
      <c r="D1516" t="str">
        <f t="shared" si="162"/>
        <v>Very Good</v>
      </c>
      <c r="E1516" t="s">
        <v>21</v>
      </c>
      <c r="F1516" t="s">
        <v>24</v>
      </c>
      <c r="G1516" t="s">
        <v>23</v>
      </c>
      <c r="H1516">
        <v>6</v>
      </c>
      <c r="I1516" t="str">
        <f t="shared" si="163"/>
        <v>&lt; 8 hours</v>
      </c>
      <c r="J1516">
        <v>81</v>
      </c>
      <c r="K1516" t="s">
        <v>21</v>
      </c>
      <c r="L1516" t="s">
        <v>23</v>
      </c>
      <c r="M1516">
        <v>2</v>
      </c>
      <c r="N1516" t="str">
        <f t="shared" si="164"/>
        <v>Yes</v>
      </c>
      <c r="O1516" t="s">
        <v>20</v>
      </c>
      <c r="P1516" t="s">
        <v>20</v>
      </c>
      <c r="Q1516" t="s">
        <v>25</v>
      </c>
      <c r="R1516" t="s">
        <v>34</v>
      </c>
      <c r="S1516">
        <v>3</v>
      </c>
      <c r="T1516" t="str">
        <f t="shared" si="165"/>
        <v>Moderate (2-4 hours)</v>
      </c>
      <c r="U1516" t="s">
        <v>22</v>
      </c>
      <c r="V1516" t="s">
        <v>27</v>
      </c>
      <c r="W1516" t="s">
        <v>32</v>
      </c>
      <c r="X1516" t="s">
        <v>29</v>
      </c>
      <c r="Y1516">
        <v>71</v>
      </c>
      <c r="Z1516">
        <f t="shared" si="166"/>
        <v>-10</v>
      </c>
      <c r="AA1516" t="str">
        <f t="shared" si="167"/>
        <v>Deteriorated</v>
      </c>
    </row>
    <row r="1517" spans="1:27" x14ac:dyDescent="0.25">
      <c r="A1517">
        <v>19</v>
      </c>
      <c r="B1517" t="str">
        <f t="shared" si="161"/>
        <v>10-20 hours</v>
      </c>
      <c r="C1517">
        <v>76</v>
      </c>
      <c r="D1517" t="str">
        <f t="shared" si="162"/>
        <v>Fair</v>
      </c>
      <c r="E1517" t="s">
        <v>21</v>
      </c>
      <c r="F1517" t="s">
        <v>21</v>
      </c>
      <c r="G1517" t="s">
        <v>22</v>
      </c>
      <c r="H1517">
        <v>4</v>
      </c>
      <c r="I1517" t="str">
        <f t="shared" si="163"/>
        <v>&lt; 8 hours</v>
      </c>
      <c r="J1517">
        <v>72</v>
      </c>
      <c r="K1517" t="s">
        <v>20</v>
      </c>
      <c r="L1517" t="s">
        <v>23</v>
      </c>
      <c r="M1517">
        <v>2</v>
      </c>
      <c r="N1517" t="str">
        <f t="shared" si="164"/>
        <v>Yes</v>
      </c>
      <c r="O1517" t="s">
        <v>21</v>
      </c>
      <c r="P1517" t="s">
        <v>45</v>
      </c>
      <c r="Q1517" t="s">
        <v>25</v>
      </c>
      <c r="R1517" t="s">
        <v>34</v>
      </c>
      <c r="S1517">
        <v>2</v>
      </c>
      <c r="T1517" t="str">
        <f t="shared" si="165"/>
        <v>Low (0-2 hours)</v>
      </c>
      <c r="U1517" t="s">
        <v>22</v>
      </c>
      <c r="V1517" t="s">
        <v>31</v>
      </c>
      <c r="W1517" t="s">
        <v>32</v>
      </c>
      <c r="X1517" t="s">
        <v>33</v>
      </c>
      <c r="Y1517">
        <v>68</v>
      </c>
      <c r="Z1517">
        <f t="shared" si="166"/>
        <v>-4</v>
      </c>
      <c r="AA1517" t="str">
        <f t="shared" si="167"/>
        <v>Deteriorated</v>
      </c>
    </row>
    <row r="1518" spans="1:27" x14ac:dyDescent="0.25">
      <c r="A1518">
        <v>29</v>
      </c>
      <c r="B1518" t="str">
        <f t="shared" si="161"/>
        <v>20-30 hours</v>
      </c>
      <c r="C1518">
        <v>94</v>
      </c>
      <c r="D1518" t="str">
        <f t="shared" si="162"/>
        <v>Very Good</v>
      </c>
      <c r="E1518" t="s">
        <v>20</v>
      </c>
      <c r="F1518" t="s">
        <v>24</v>
      </c>
      <c r="G1518" t="s">
        <v>23</v>
      </c>
      <c r="H1518">
        <v>7</v>
      </c>
      <c r="I1518" t="str">
        <f t="shared" si="163"/>
        <v>&lt; 8 hours</v>
      </c>
      <c r="J1518">
        <v>95</v>
      </c>
      <c r="K1518" t="s">
        <v>24</v>
      </c>
      <c r="L1518" t="s">
        <v>22</v>
      </c>
      <c r="M1518">
        <v>2</v>
      </c>
      <c r="N1518" t="str">
        <f t="shared" si="164"/>
        <v>Yes</v>
      </c>
      <c r="O1518" t="s">
        <v>20</v>
      </c>
      <c r="P1518" t="s">
        <v>24</v>
      </c>
      <c r="Q1518" t="s">
        <v>25</v>
      </c>
      <c r="R1518" t="s">
        <v>34</v>
      </c>
      <c r="S1518">
        <v>3</v>
      </c>
      <c r="T1518" t="str">
        <f t="shared" si="165"/>
        <v>Moderate (2-4 hours)</v>
      </c>
      <c r="U1518" t="s">
        <v>23</v>
      </c>
      <c r="V1518" t="s">
        <v>31</v>
      </c>
      <c r="W1518" t="s">
        <v>32</v>
      </c>
      <c r="X1518" t="s">
        <v>29</v>
      </c>
      <c r="Y1518">
        <v>70</v>
      </c>
      <c r="Z1518">
        <f t="shared" si="166"/>
        <v>-25</v>
      </c>
      <c r="AA1518" t="str">
        <f t="shared" si="167"/>
        <v>Deteriorated</v>
      </c>
    </row>
    <row r="1519" spans="1:27" x14ac:dyDescent="0.25">
      <c r="A1519">
        <v>24</v>
      </c>
      <c r="B1519" t="str">
        <f t="shared" si="161"/>
        <v>20-30 hours</v>
      </c>
      <c r="C1519">
        <v>60</v>
      </c>
      <c r="D1519" t="str">
        <f t="shared" si="162"/>
        <v>Poor</v>
      </c>
      <c r="E1519" t="s">
        <v>20</v>
      </c>
      <c r="F1519" t="s">
        <v>20</v>
      </c>
      <c r="G1519" t="s">
        <v>22</v>
      </c>
      <c r="H1519">
        <v>7</v>
      </c>
      <c r="I1519" t="str">
        <f t="shared" si="163"/>
        <v>&lt; 8 hours</v>
      </c>
      <c r="J1519">
        <v>66</v>
      </c>
      <c r="K1519" t="s">
        <v>24</v>
      </c>
      <c r="L1519" t="s">
        <v>23</v>
      </c>
      <c r="M1519">
        <v>1</v>
      </c>
      <c r="N1519" t="str">
        <f t="shared" si="164"/>
        <v>Yes</v>
      </c>
      <c r="O1519" t="s">
        <v>24</v>
      </c>
      <c r="P1519" t="s">
        <v>21</v>
      </c>
      <c r="Q1519" t="s">
        <v>25</v>
      </c>
      <c r="R1519" t="s">
        <v>34</v>
      </c>
      <c r="S1519">
        <v>4</v>
      </c>
      <c r="T1519" t="str">
        <f t="shared" si="165"/>
        <v>Moderate (2-4 hours)</v>
      </c>
      <c r="U1519" t="s">
        <v>22</v>
      </c>
      <c r="V1519" t="s">
        <v>31</v>
      </c>
      <c r="W1519" t="s">
        <v>28</v>
      </c>
      <c r="X1519" t="s">
        <v>33</v>
      </c>
      <c r="Y1519">
        <v>62</v>
      </c>
      <c r="Z1519">
        <f t="shared" si="166"/>
        <v>-4</v>
      </c>
      <c r="AA1519" t="str">
        <f t="shared" si="167"/>
        <v>Deteriorated</v>
      </c>
    </row>
    <row r="1520" spans="1:27" x14ac:dyDescent="0.25">
      <c r="A1520">
        <v>14</v>
      </c>
      <c r="B1520" t="str">
        <f t="shared" si="161"/>
        <v>10-20 hours</v>
      </c>
      <c r="C1520">
        <v>67</v>
      </c>
      <c r="D1520" t="str">
        <f t="shared" si="162"/>
        <v>Poor</v>
      </c>
      <c r="E1520" t="s">
        <v>24</v>
      </c>
      <c r="F1520" t="s">
        <v>24</v>
      </c>
      <c r="G1520" t="s">
        <v>22</v>
      </c>
      <c r="H1520">
        <v>10</v>
      </c>
      <c r="I1520" t="str">
        <f t="shared" si="163"/>
        <v>≥ 8 hours</v>
      </c>
      <c r="J1520">
        <v>53</v>
      </c>
      <c r="K1520" t="s">
        <v>24</v>
      </c>
      <c r="L1520" t="s">
        <v>23</v>
      </c>
      <c r="M1520">
        <v>2</v>
      </c>
      <c r="N1520" t="str">
        <f t="shared" si="164"/>
        <v>Yes</v>
      </c>
      <c r="O1520" t="s">
        <v>21</v>
      </c>
      <c r="P1520" t="s">
        <v>24</v>
      </c>
      <c r="Q1520" t="s">
        <v>25</v>
      </c>
      <c r="R1520" t="s">
        <v>34</v>
      </c>
      <c r="S1520">
        <v>3</v>
      </c>
      <c r="T1520" t="str">
        <f t="shared" si="165"/>
        <v>Moderate (2-4 hours)</v>
      </c>
      <c r="U1520" t="s">
        <v>22</v>
      </c>
      <c r="V1520" t="s">
        <v>31</v>
      </c>
      <c r="W1520" t="s">
        <v>28</v>
      </c>
      <c r="X1520" t="s">
        <v>29</v>
      </c>
      <c r="Y1520">
        <v>62</v>
      </c>
      <c r="Z1520">
        <f t="shared" si="166"/>
        <v>9</v>
      </c>
      <c r="AA1520" t="str">
        <f t="shared" si="167"/>
        <v>Improved</v>
      </c>
    </row>
    <row r="1521" spans="1:27" x14ac:dyDescent="0.25">
      <c r="A1521">
        <v>31</v>
      </c>
      <c r="B1521" t="str">
        <f t="shared" si="161"/>
        <v>above 30 hours</v>
      </c>
      <c r="C1521">
        <v>61</v>
      </c>
      <c r="D1521" t="str">
        <f t="shared" si="162"/>
        <v>Poor</v>
      </c>
      <c r="E1521" t="s">
        <v>21</v>
      </c>
      <c r="F1521" t="s">
        <v>24</v>
      </c>
      <c r="G1521" t="s">
        <v>22</v>
      </c>
      <c r="H1521">
        <v>7</v>
      </c>
      <c r="I1521" t="str">
        <f t="shared" si="163"/>
        <v>&lt; 8 hours</v>
      </c>
      <c r="J1521">
        <v>84</v>
      </c>
      <c r="K1521" t="s">
        <v>24</v>
      </c>
      <c r="L1521" t="s">
        <v>23</v>
      </c>
      <c r="M1521">
        <v>2</v>
      </c>
      <c r="N1521" t="str">
        <f t="shared" si="164"/>
        <v>Yes</v>
      </c>
      <c r="O1521" t="s">
        <v>24</v>
      </c>
      <c r="P1521" t="s">
        <v>24</v>
      </c>
      <c r="Q1521" t="s">
        <v>36</v>
      </c>
      <c r="R1521" t="s">
        <v>34</v>
      </c>
      <c r="S1521">
        <v>3</v>
      </c>
      <c r="T1521" t="str">
        <f t="shared" si="165"/>
        <v>Moderate (2-4 hours)</v>
      </c>
      <c r="U1521" t="s">
        <v>22</v>
      </c>
      <c r="V1521" t="s">
        <v>27</v>
      </c>
      <c r="W1521" t="s">
        <v>28</v>
      </c>
      <c r="X1521" t="s">
        <v>29</v>
      </c>
      <c r="Y1521">
        <v>68</v>
      </c>
      <c r="Z1521">
        <f t="shared" si="166"/>
        <v>-16</v>
      </c>
      <c r="AA1521" t="str">
        <f t="shared" si="167"/>
        <v>Deteriorated</v>
      </c>
    </row>
    <row r="1522" spans="1:27" x14ac:dyDescent="0.25">
      <c r="A1522">
        <v>27</v>
      </c>
      <c r="B1522" t="str">
        <f t="shared" si="161"/>
        <v>20-30 hours</v>
      </c>
      <c r="C1522">
        <v>73</v>
      </c>
      <c r="D1522" t="str">
        <f t="shared" si="162"/>
        <v>Fair</v>
      </c>
      <c r="E1522" t="s">
        <v>24</v>
      </c>
      <c r="F1522" t="s">
        <v>24</v>
      </c>
      <c r="G1522" t="s">
        <v>22</v>
      </c>
      <c r="H1522">
        <v>8</v>
      </c>
      <c r="I1522" t="str">
        <f t="shared" si="163"/>
        <v>≥ 8 hours</v>
      </c>
      <c r="J1522">
        <v>80</v>
      </c>
      <c r="K1522" t="s">
        <v>20</v>
      </c>
      <c r="L1522" t="s">
        <v>23</v>
      </c>
      <c r="M1522">
        <v>3</v>
      </c>
      <c r="N1522" t="str">
        <f t="shared" si="164"/>
        <v>Yes</v>
      </c>
      <c r="O1522" t="s">
        <v>24</v>
      </c>
      <c r="P1522" t="s">
        <v>24</v>
      </c>
      <c r="Q1522" t="s">
        <v>36</v>
      </c>
      <c r="R1522" t="s">
        <v>30</v>
      </c>
      <c r="S1522">
        <v>3</v>
      </c>
      <c r="T1522" t="str">
        <f t="shared" si="165"/>
        <v>Moderate (2-4 hours)</v>
      </c>
      <c r="U1522" t="s">
        <v>22</v>
      </c>
      <c r="V1522" t="s">
        <v>27</v>
      </c>
      <c r="W1522" t="s">
        <v>28</v>
      </c>
      <c r="X1522" t="s">
        <v>33</v>
      </c>
      <c r="Y1522">
        <v>68</v>
      </c>
      <c r="Z1522">
        <f t="shared" si="166"/>
        <v>-12</v>
      </c>
      <c r="AA1522" t="str">
        <f t="shared" si="167"/>
        <v>Deteriorated</v>
      </c>
    </row>
    <row r="1523" spans="1:27" x14ac:dyDescent="0.25">
      <c r="A1523">
        <v>23</v>
      </c>
      <c r="B1523" t="str">
        <f t="shared" si="161"/>
        <v>20-30 hours</v>
      </c>
      <c r="C1523">
        <v>96</v>
      </c>
      <c r="D1523" t="str">
        <f t="shared" si="162"/>
        <v>Very Good</v>
      </c>
      <c r="E1523" t="s">
        <v>24</v>
      </c>
      <c r="F1523" t="s">
        <v>24</v>
      </c>
      <c r="G1523" t="s">
        <v>23</v>
      </c>
      <c r="H1523">
        <v>8</v>
      </c>
      <c r="I1523" t="str">
        <f t="shared" si="163"/>
        <v>≥ 8 hours</v>
      </c>
      <c r="J1523">
        <v>99</v>
      </c>
      <c r="K1523" t="s">
        <v>21</v>
      </c>
      <c r="L1523" t="s">
        <v>23</v>
      </c>
      <c r="M1523">
        <v>3</v>
      </c>
      <c r="N1523" t="str">
        <f t="shared" si="164"/>
        <v>Yes</v>
      </c>
      <c r="O1523" t="s">
        <v>20</v>
      </c>
      <c r="P1523" t="s">
        <v>20</v>
      </c>
      <c r="Q1523" t="s">
        <v>25</v>
      </c>
      <c r="R1523" t="s">
        <v>26</v>
      </c>
      <c r="S1523">
        <v>4</v>
      </c>
      <c r="T1523" t="str">
        <f t="shared" si="165"/>
        <v>Moderate (2-4 hours)</v>
      </c>
      <c r="U1523" t="s">
        <v>22</v>
      </c>
      <c r="V1523" t="s">
        <v>27</v>
      </c>
      <c r="W1523" t="s">
        <v>28</v>
      </c>
      <c r="X1523" t="s">
        <v>33</v>
      </c>
      <c r="Y1523">
        <v>74</v>
      </c>
      <c r="Z1523">
        <f t="shared" si="166"/>
        <v>-25</v>
      </c>
      <c r="AA1523" t="str">
        <f t="shared" si="167"/>
        <v>Deteriorated</v>
      </c>
    </row>
    <row r="1524" spans="1:27" x14ac:dyDescent="0.25">
      <c r="A1524">
        <v>19</v>
      </c>
      <c r="B1524" t="str">
        <f t="shared" si="161"/>
        <v>10-20 hours</v>
      </c>
      <c r="C1524">
        <v>64</v>
      </c>
      <c r="D1524" t="str">
        <f t="shared" si="162"/>
        <v>Poor</v>
      </c>
      <c r="E1524" t="s">
        <v>20</v>
      </c>
      <c r="F1524" t="s">
        <v>24</v>
      </c>
      <c r="G1524" t="s">
        <v>22</v>
      </c>
      <c r="H1524">
        <v>8</v>
      </c>
      <c r="I1524" t="str">
        <f t="shared" si="163"/>
        <v>≥ 8 hours</v>
      </c>
      <c r="J1524">
        <v>62</v>
      </c>
      <c r="K1524" t="s">
        <v>24</v>
      </c>
      <c r="L1524" t="s">
        <v>23</v>
      </c>
      <c r="M1524">
        <v>0</v>
      </c>
      <c r="N1524" t="str">
        <f t="shared" si="164"/>
        <v>No</v>
      </c>
      <c r="O1524" t="s">
        <v>21</v>
      </c>
      <c r="P1524" t="s">
        <v>24</v>
      </c>
      <c r="Q1524" t="s">
        <v>25</v>
      </c>
      <c r="R1524" t="s">
        <v>26</v>
      </c>
      <c r="S1524">
        <v>4</v>
      </c>
      <c r="T1524" t="str">
        <f t="shared" si="165"/>
        <v>Moderate (2-4 hours)</v>
      </c>
      <c r="U1524" t="s">
        <v>23</v>
      </c>
      <c r="V1524" t="s">
        <v>31</v>
      </c>
      <c r="W1524" t="s">
        <v>28</v>
      </c>
      <c r="X1524" t="s">
        <v>29</v>
      </c>
      <c r="Y1524">
        <v>61</v>
      </c>
      <c r="Z1524">
        <f t="shared" si="166"/>
        <v>-1</v>
      </c>
      <c r="AA1524" t="str">
        <f t="shared" si="167"/>
        <v>Same</v>
      </c>
    </row>
    <row r="1525" spans="1:27" x14ac:dyDescent="0.25">
      <c r="A1525">
        <v>14</v>
      </c>
      <c r="B1525" t="str">
        <f t="shared" si="161"/>
        <v>10-20 hours</v>
      </c>
      <c r="C1525">
        <v>84</v>
      </c>
      <c r="D1525" t="str">
        <f t="shared" si="162"/>
        <v>Good</v>
      </c>
      <c r="E1525" t="s">
        <v>24</v>
      </c>
      <c r="F1525" t="s">
        <v>24</v>
      </c>
      <c r="G1525" t="s">
        <v>23</v>
      </c>
      <c r="H1525">
        <v>8</v>
      </c>
      <c r="I1525" t="str">
        <f t="shared" si="163"/>
        <v>≥ 8 hours</v>
      </c>
      <c r="J1525">
        <v>70</v>
      </c>
      <c r="K1525" t="s">
        <v>24</v>
      </c>
      <c r="L1525" t="s">
        <v>23</v>
      </c>
      <c r="M1525">
        <v>1</v>
      </c>
      <c r="N1525" t="str">
        <f t="shared" si="164"/>
        <v>Yes</v>
      </c>
      <c r="O1525" t="s">
        <v>20</v>
      </c>
      <c r="P1525" t="s">
        <v>21</v>
      </c>
      <c r="Q1525" t="s">
        <v>25</v>
      </c>
      <c r="R1525" t="s">
        <v>34</v>
      </c>
      <c r="S1525">
        <v>5</v>
      </c>
      <c r="T1525" t="str">
        <f t="shared" si="165"/>
        <v>High (4-6 hours)</v>
      </c>
      <c r="U1525" t="s">
        <v>22</v>
      </c>
      <c r="V1525" t="s">
        <v>31</v>
      </c>
      <c r="W1525" t="s">
        <v>28</v>
      </c>
      <c r="X1525" t="s">
        <v>29</v>
      </c>
      <c r="Y1525">
        <v>67</v>
      </c>
      <c r="Z1525">
        <f t="shared" si="166"/>
        <v>-3</v>
      </c>
      <c r="AA1525" t="str">
        <f t="shared" si="167"/>
        <v>Deteriorated</v>
      </c>
    </row>
    <row r="1526" spans="1:27" x14ac:dyDescent="0.25">
      <c r="A1526">
        <v>18</v>
      </c>
      <c r="B1526" t="str">
        <f t="shared" si="161"/>
        <v>10-20 hours</v>
      </c>
      <c r="C1526">
        <v>78</v>
      </c>
      <c r="D1526" t="str">
        <f t="shared" si="162"/>
        <v>Fair</v>
      </c>
      <c r="E1526" t="s">
        <v>24</v>
      </c>
      <c r="F1526" t="s">
        <v>20</v>
      </c>
      <c r="G1526" t="s">
        <v>22</v>
      </c>
      <c r="H1526">
        <v>6</v>
      </c>
      <c r="I1526" t="str">
        <f t="shared" si="163"/>
        <v>&lt; 8 hours</v>
      </c>
      <c r="J1526">
        <v>73</v>
      </c>
      <c r="K1526" t="s">
        <v>24</v>
      </c>
      <c r="L1526" t="s">
        <v>23</v>
      </c>
      <c r="M1526">
        <v>1</v>
      </c>
      <c r="N1526" t="str">
        <f t="shared" si="164"/>
        <v>Yes</v>
      </c>
      <c r="O1526" t="s">
        <v>21</v>
      </c>
      <c r="P1526" t="s">
        <v>21</v>
      </c>
      <c r="Q1526" t="s">
        <v>25</v>
      </c>
      <c r="R1526" t="s">
        <v>26</v>
      </c>
      <c r="S1526">
        <v>2</v>
      </c>
      <c r="T1526" t="str">
        <f t="shared" si="165"/>
        <v>Low (0-2 hours)</v>
      </c>
      <c r="U1526" t="s">
        <v>22</v>
      </c>
      <c r="V1526" t="s">
        <v>27</v>
      </c>
      <c r="W1526" t="s">
        <v>32</v>
      </c>
      <c r="X1526" t="s">
        <v>33</v>
      </c>
      <c r="Y1526">
        <v>65</v>
      </c>
      <c r="Z1526">
        <f t="shared" si="166"/>
        <v>-8</v>
      </c>
      <c r="AA1526" t="str">
        <f t="shared" si="167"/>
        <v>Deteriorated</v>
      </c>
    </row>
    <row r="1527" spans="1:27" x14ac:dyDescent="0.25">
      <c r="A1527">
        <v>27</v>
      </c>
      <c r="B1527" t="str">
        <f t="shared" si="161"/>
        <v>20-30 hours</v>
      </c>
      <c r="C1527">
        <v>98</v>
      </c>
      <c r="D1527" t="str">
        <f t="shared" si="162"/>
        <v>Very Good</v>
      </c>
      <c r="E1527" t="s">
        <v>20</v>
      </c>
      <c r="F1527" t="s">
        <v>24</v>
      </c>
      <c r="G1527" t="s">
        <v>23</v>
      </c>
      <c r="H1527">
        <v>6</v>
      </c>
      <c r="I1527" t="str">
        <f t="shared" si="163"/>
        <v>&lt; 8 hours</v>
      </c>
      <c r="J1527">
        <v>93</v>
      </c>
      <c r="K1527" t="s">
        <v>20</v>
      </c>
      <c r="L1527" t="s">
        <v>22</v>
      </c>
      <c r="M1527">
        <v>5</v>
      </c>
      <c r="N1527" t="str">
        <f t="shared" si="164"/>
        <v>Yes</v>
      </c>
      <c r="O1527" t="s">
        <v>21</v>
      </c>
      <c r="P1527" t="s">
        <v>21</v>
      </c>
      <c r="Q1527" t="s">
        <v>25</v>
      </c>
      <c r="R1527" t="s">
        <v>26</v>
      </c>
      <c r="S1527">
        <v>3</v>
      </c>
      <c r="T1527" t="str">
        <f t="shared" si="165"/>
        <v>Moderate (2-4 hours)</v>
      </c>
      <c r="U1527" t="s">
        <v>22</v>
      </c>
      <c r="V1527" t="s">
        <v>27</v>
      </c>
      <c r="W1527" t="s">
        <v>32</v>
      </c>
      <c r="X1527" t="s">
        <v>33</v>
      </c>
      <c r="Y1527">
        <v>101</v>
      </c>
      <c r="Z1527">
        <f t="shared" si="166"/>
        <v>8</v>
      </c>
      <c r="AA1527" t="str">
        <f t="shared" si="167"/>
        <v>Improved</v>
      </c>
    </row>
    <row r="1528" spans="1:27" x14ac:dyDescent="0.25">
      <c r="A1528">
        <v>31</v>
      </c>
      <c r="B1528" t="str">
        <f t="shared" si="161"/>
        <v>above 30 hours</v>
      </c>
      <c r="C1528">
        <v>65</v>
      </c>
      <c r="D1528" t="str">
        <f t="shared" si="162"/>
        <v>Poor</v>
      </c>
      <c r="E1528" t="s">
        <v>24</v>
      </c>
      <c r="F1528" t="s">
        <v>20</v>
      </c>
      <c r="G1528" t="s">
        <v>23</v>
      </c>
      <c r="H1528">
        <v>7</v>
      </c>
      <c r="I1528" t="str">
        <f t="shared" si="163"/>
        <v>&lt; 8 hours</v>
      </c>
      <c r="J1528">
        <v>71</v>
      </c>
      <c r="K1528" t="s">
        <v>24</v>
      </c>
      <c r="L1528" t="s">
        <v>23</v>
      </c>
      <c r="M1528">
        <v>1</v>
      </c>
      <c r="N1528" t="str">
        <f t="shared" si="164"/>
        <v>Yes</v>
      </c>
      <c r="O1528" t="s">
        <v>20</v>
      </c>
      <c r="P1528" t="s">
        <v>24</v>
      </c>
      <c r="Q1528" t="s">
        <v>25</v>
      </c>
      <c r="R1528" t="s">
        <v>34</v>
      </c>
      <c r="S1528">
        <v>4</v>
      </c>
      <c r="T1528" t="str">
        <f t="shared" si="165"/>
        <v>Moderate (2-4 hours)</v>
      </c>
      <c r="U1528" t="s">
        <v>22</v>
      </c>
      <c r="V1528" t="s">
        <v>27</v>
      </c>
      <c r="W1528" t="s">
        <v>32</v>
      </c>
      <c r="X1528" t="s">
        <v>29</v>
      </c>
      <c r="Y1528">
        <v>65</v>
      </c>
      <c r="Z1528">
        <f t="shared" si="166"/>
        <v>-6</v>
      </c>
      <c r="AA1528" t="str">
        <f t="shared" si="167"/>
        <v>Deteriorated</v>
      </c>
    </row>
    <row r="1529" spans="1:27" x14ac:dyDescent="0.25">
      <c r="A1529">
        <v>29</v>
      </c>
      <c r="B1529" t="str">
        <f t="shared" si="161"/>
        <v>20-30 hours</v>
      </c>
      <c r="C1529">
        <v>68</v>
      </c>
      <c r="D1529" t="str">
        <f t="shared" si="162"/>
        <v>Poor</v>
      </c>
      <c r="E1529" t="s">
        <v>24</v>
      </c>
      <c r="F1529" t="s">
        <v>24</v>
      </c>
      <c r="G1529" t="s">
        <v>22</v>
      </c>
      <c r="H1529">
        <v>4</v>
      </c>
      <c r="I1529" t="str">
        <f t="shared" si="163"/>
        <v>&lt; 8 hours</v>
      </c>
      <c r="J1529">
        <v>89</v>
      </c>
      <c r="K1529" t="s">
        <v>24</v>
      </c>
      <c r="L1529" t="s">
        <v>23</v>
      </c>
      <c r="M1529">
        <v>0</v>
      </c>
      <c r="N1529" t="str">
        <f t="shared" si="164"/>
        <v>No</v>
      </c>
      <c r="O1529" t="s">
        <v>24</v>
      </c>
      <c r="P1529" t="s">
        <v>24</v>
      </c>
      <c r="Q1529" t="s">
        <v>36</v>
      </c>
      <c r="R1529" t="s">
        <v>34</v>
      </c>
      <c r="S1529">
        <v>4</v>
      </c>
      <c r="T1529" t="str">
        <f t="shared" si="165"/>
        <v>Moderate (2-4 hours)</v>
      </c>
      <c r="U1529" t="s">
        <v>23</v>
      </c>
      <c r="V1529" t="s">
        <v>31</v>
      </c>
      <c r="W1529" t="s">
        <v>28</v>
      </c>
      <c r="X1529" t="s">
        <v>29</v>
      </c>
      <c r="Y1529">
        <v>67</v>
      </c>
      <c r="Z1529">
        <f t="shared" si="166"/>
        <v>-22</v>
      </c>
      <c r="AA1529" t="str">
        <f t="shared" si="167"/>
        <v>Deteriorated</v>
      </c>
    </row>
    <row r="1530" spans="1:27" x14ac:dyDescent="0.25">
      <c r="A1530">
        <v>17</v>
      </c>
      <c r="B1530" t="str">
        <f t="shared" si="161"/>
        <v>10-20 hours</v>
      </c>
      <c r="C1530">
        <v>61</v>
      </c>
      <c r="D1530" t="str">
        <f t="shared" si="162"/>
        <v>Poor</v>
      </c>
      <c r="E1530" t="s">
        <v>24</v>
      </c>
      <c r="F1530" t="s">
        <v>21</v>
      </c>
      <c r="G1530" t="s">
        <v>23</v>
      </c>
      <c r="H1530">
        <v>7</v>
      </c>
      <c r="I1530" t="str">
        <f t="shared" si="163"/>
        <v>&lt; 8 hours</v>
      </c>
      <c r="J1530">
        <v>58</v>
      </c>
      <c r="K1530" t="s">
        <v>20</v>
      </c>
      <c r="L1530" t="s">
        <v>23</v>
      </c>
      <c r="M1530">
        <v>2</v>
      </c>
      <c r="N1530" t="str">
        <f t="shared" si="164"/>
        <v>Yes</v>
      </c>
      <c r="O1530" t="s">
        <v>20</v>
      </c>
      <c r="P1530" t="s">
        <v>24</v>
      </c>
      <c r="Q1530" t="s">
        <v>25</v>
      </c>
      <c r="R1530" t="s">
        <v>26</v>
      </c>
      <c r="S1530">
        <v>3</v>
      </c>
      <c r="T1530" t="str">
        <f t="shared" si="165"/>
        <v>Moderate (2-4 hours)</v>
      </c>
      <c r="U1530" t="s">
        <v>23</v>
      </c>
      <c r="V1530" t="s">
        <v>27</v>
      </c>
      <c r="W1530" t="s">
        <v>28</v>
      </c>
      <c r="X1530" t="s">
        <v>33</v>
      </c>
      <c r="Y1530">
        <v>61</v>
      </c>
      <c r="Z1530">
        <f t="shared" si="166"/>
        <v>3</v>
      </c>
      <c r="AA1530" t="str">
        <f t="shared" si="167"/>
        <v>Improved</v>
      </c>
    </row>
    <row r="1531" spans="1:27" x14ac:dyDescent="0.25">
      <c r="A1531">
        <v>13</v>
      </c>
      <c r="B1531" t="str">
        <f t="shared" si="161"/>
        <v>10-20 hours</v>
      </c>
      <c r="C1531">
        <v>77</v>
      </c>
      <c r="D1531" t="str">
        <f t="shared" si="162"/>
        <v>Fair</v>
      </c>
      <c r="E1531" t="s">
        <v>24</v>
      </c>
      <c r="F1531" t="s">
        <v>24</v>
      </c>
      <c r="G1531" t="s">
        <v>22</v>
      </c>
      <c r="H1531">
        <v>6</v>
      </c>
      <c r="I1531" t="str">
        <f t="shared" si="163"/>
        <v>&lt; 8 hours</v>
      </c>
      <c r="J1531">
        <v>70</v>
      </c>
      <c r="K1531" t="s">
        <v>24</v>
      </c>
      <c r="L1531" t="s">
        <v>23</v>
      </c>
      <c r="M1531">
        <v>3</v>
      </c>
      <c r="N1531" t="str">
        <f t="shared" si="164"/>
        <v>Yes</v>
      </c>
      <c r="O1531" t="s">
        <v>24</v>
      </c>
      <c r="P1531" t="s">
        <v>21</v>
      </c>
      <c r="Q1531" t="s">
        <v>25</v>
      </c>
      <c r="R1531" t="s">
        <v>34</v>
      </c>
      <c r="S1531">
        <v>4</v>
      </c>
      <c r="T1531" t="str">
        <f t="shared" si="165"/>
        <v>Moderate (2-4 hours)</v>
      </c>
      <c r="U1531" t="s">
        <v>23</v>
      </c>
      <c r="V1531" t="s">
        <v>27</v>
      </c>
      <c r="W1531" t="s">
        <v>28</v>
      </c>
      <c r="X1531" t="s">
        <v>29</v>
      </c>
      <c r="Y1531">
        <v>64</v>
      </c>
      <c r="Z1531">
        <f t="shared" si="166"/>
        <v>-6</v>
      </c>
      <c r="AA1531" t="str">
        <f t="shared" si="167"/>
        <v>Deteriorated</v>
      </c>
    </row>
    <row r="1532" spans="1:27" x14ac:dyDescent="0.25">
      <c r="A1532">
        <v>21</v>
      </c>
      <c r="B1532" t="str">
        <f t="shared" si="161"/>
        <v>20-30 hours</v>
      </c>
      <c r="C1532">
        <v>71</v>
      </c>
      <c r="D1532" t="str">
        <f t="shared" si="162"/>
        <v>Fair</v>
      </c>
      <c r="E1532" t="s">
        <v>21</v>
      </c>
      <c r="F1532" t="s">
        <v>20</v>
      </c>
      <c r="G1532" t="s">
        <v>22</v>
      </c>
      <c r="H1532">
        <v>7</v>
      </c>
      <c r="I1532" t="str">
        <f t="shared" si="163"/>
        <v>&lt; 8 hours</v>
      </c>
      <c r="J1532">
        <v>58</v>
      </c>
      <c r="K1532" t="s">
        <v>21</v>
      </c>
      <c r="L1532" t="s">
        <v>23</v>
      </c>
      <c r="M1532">
        <v>1</v>
      </c>
      <c r="N1532" t="str">
        <f t="shared" si="164"/>
        <v>Yes</v>
      </c>
      <c r="O1532" t="s">
        <v>24</v>
      </c>
      <c r="P1532" t="s">
        <v>21</v>
      </c>
      <c r="Q1532" t="s">
        <v>25</v>
      </c>
      <c r="R1532" t="s">
        <v>26</v>
      </c>
      <c r="S1532">
        <v>3</v>
      </c>
      <c r="T1532" t="str">
        <f t="shared" si="165"/>
        <v>Moderate (2-4 hours)</v>
      </c>
      <c r="U1532" t="s">
        <v>23</v>
      </c>
      <c r="V1532" t="s">
        <v>31</v>
      </c>
      <c r="W1532" t="s">
        <v>37</v>
      </c>
      <c r="X1532" t="s">
        <v>33</v>
      </c>
      <c r="Y1532">
        <v>64</v>
      </c>
      <c r="Z1532">
        <f t="shared" si="166"/>
        <v>6</v>
      </c>
      <c r="AA1532" t="str">
        <f t="shared" si="167"/>
        <v>Improved</v>
      </c>
    </row>
    <row r="1533" spans="1:27" x14ac:dyDescent="0.25">
      <c r="A1533">
        <v>9</v>
      </c>
      <c r="B1533" t="str">
        <f t="shared" si="161"/>
        <v>1-10 hours</v>
      </c>
      <c r="C1533">
        <v>95</v>
      </c>
      <c r="D1533" t="str">
        <f t="shared" si="162"/>
        <v>Very Good</v>
      </c>
      <c r="E1533" t="s">
        <v>24</v>
      </c>
      <c r="F1533" t="s">
        <v>24</v>
      </c>
      <c r="G1533" t="s">
        <v>23</v>
      </c>
      <c r="H1533">
        <v>7</v>
      </c>
      <c r="I1533" t="str">
        <f t="shared" si="163"/>
        <v>&lt; 8 hours</v>
      </c>
      <c r="J1533">
        <v>97</v>
      </c>
      <c r="K1533" t="s">
        <v>24</v>
      </c>
      <c r="L1533" t="s">
        <v>23</v>
      </c>
      <c r="M1533">
        <v>1</v>
      </c>
      <c r="N1533" t="str">
        <f t="shared" si="164"/>
        <v>Yes</v>
      </c>
      <c r="O1533" t="s">
        <v>20</v>
      </c>
      <c r="P1533" t="s">
        <v>20</v>
      </c>
      <c r="Q1533" t="s">
        <v>25</v>
      </c>
      <c r="R1533" t="s">
        <v>34</v>
      </c>
      <c r="S1533">
        <v>2</v>
      </c>
      <c r="T1533" t="str">
        <f t="shared" si="165"/>
        <v>Low (0-2 hours)</v>
      </c>
      <c r="U1533" t="s">
        <v>22</v>
      </c>
      <c r="V1533" t="s">
        <v>31</v>
      </c>
      <c r="W1533" t="s">
        <v>28</v>
      </c>
      <c r="X1533" t="s">
        <v>29</v>
      </c>
      <c r="Y1533">
        <v>67</v>
      </c>
      <c r="Z1533">
        <f t="shared" si="166"/>
        <v>-30</v>
      </c>
      <c r="AA1533" t="str">
        <f t="shared" si="167"/>
        <v>Deteriorated</v>
      </c>
    </row>
    <row r="1534" spans="1:27" x14ac:dyDescent="0.25">
      <c r="A1534">
        <v>22</v>
      </c>
      <c r="B1534" t="str">
        <f t="shared" si="161"/>
        <v>20-30 hours</v>
      </c>
      <c r="C1534">
        <v>84</v>
      </c>
      <c r="D1534" t="str">
        <f t="shared" si="162"/>
        <v>Good</v>
      </c>
      <c r="E1534" t="s">
        <v>24</v>
      </c>
      <c r="F1534" t="s">
        <v>24</v>
      </c>
      <c r="G1534" t="s">
        <v>23</v>
      </c>
      <c r="H1534">
        <v>5</v>
      </c>
      <c r="I1534" t="str">
        <f t="shared" si="163"/>
        <v>&lt; 8 hours</v>
      </c>
      <c r="J1534">
        <v>59</v>
      </c>
      <c r="K1534" t="s">
        <v>24</v>
      </c>
      <c r="L1534" t="s">
        <v>23</v>
      </c>
      <c r="M1534">
        <v>0</v>
      </c>
      <c r="N1534" t="str">
        <f t="shared" si="164"/>
        <v>No</v>
      </c>
      <c r="O1534" t="s">
        <v>21</v>
      </c>
      <c r="P1534" t="s">
        <v>21</v>
      </c>
      <c r="Q1534" t="s">
        <v>36</v>
      </c>
      <c r="R1534" t="s">
        <v>26</v>
      </c>
      <c r="S1534">
        <v>3</v>
      </c>
      <c r="T1534" t="str">
        <f t="shared" si="165"/>
        <v>Moderate (2-4 hours)</v>
      </c>
      <c r="U1534" t="s">
        <v>22</v>
      </c>
      <c r="V1534" t="s">
        <v>31</v>
      </c>
      <c r="W1534" t="s">
        <v>28</v>
      </c>
      <c r="X1534" t="s">
        <v>33</v>
      </c>
      <c r="Y1534">
        <v>69</v>
      </c>
      <c r="Z1534">
        <f t="shared" si="166"/>
        <v>10</v>
      </c>
      <c r="AA1534" t="str">
        <f t="shared" si="167"/>
        <v>Improved</v>
      </c>
    </row>
    <row r="1535" spans="1:27" x14ac:dyDescent="0.25">
      <c r="A1535">
        <v>19</v>
      </c>
      <c r="B1535" t="str">
        <f t="shared" si="161"/>
        <v>10-20 hours</v>
      </c>
      <c r="C1535">
        <v>85</v>
      </c>
      <c r="D1535" t="str">
        <f t="shared" si="162"/>
        <v>Good</v>
      </c>
      <c r="E1535" t="s">
        <v>21</v>
      </c>
      <c r="F1535" t="s">
        <v>24</v>
      </c>
      <c r="G1535" t="s">
        <v>23</v>
      </c>
      <c r="H1535">
        <v>9</v>
      </c>
      <c r="I1535" t="str">
        <f t="shared" si="163"/>
        <v>≥ 8 hours</v>
      </c>
      <c r="J1535">
        <v>71</v>
      </c>
      <c r="K1535" t="s">
        <v>20</v>
      </c>
      <c r="L1535" t="s">
        <v>23</v>
      </c>
      <c r="M1535">
        <v>1</v>
      </c>
      <c r="N1535" t="str">
        <f t="shared" si="164"/>
        <v>Yes</v>
      </c>
      <c r="O1535" t="s">
        <v>24</v>
      </c>
      <c r="P1535" t="s">
        <v>21</v>
      </c>
      <c r="Q1535" t="s">
        <v>25</v>
      </c>
      <c r="R1535" t="s">
        <v>26</v>
      </c>
      <c r="S1535">
        <v>2</v>
      </c>
      <c r="T1535" t="str">
        <f t="shared" si="165"/>
        <v>Low (0-2 hours)</v>
      </c>
      <c r="U1535" t="s">
        <v>22</v>
      </c>
      <c r="V1535" t="s">
        <v>35</v>
      </c>
      <c r="W1535" t="s">
        <v>32</v>
      </c>
      <c r="X1535" t="s">
        <v>33</v>
      </c>
      <c r="Y1535">
        <v>69</v>
      </c>
      <c r="Z1535">
        <f t="shared" si="166"/>
        <v>-2</v>
      </c>
      <c r="AA1535" t="str">
        <f t="shared" si="167"/>
        <v>Same</v>
      </c>
    </row>
    <row r="1536" spans="1:27" x14ac:dyDescent="0.25">
      <c r="A1536">
        <v>17</v>
      </c>
      <c r="B1536" t="str">
        <f t="shared" si="161"/>
        <v>10-20 hours</v>
      </c>
      <c r="C1536">
        <v>81</v>
      </c>
      <c r="D1536" t="str">
        <f t="shared" si="162"/>
        <v>Good</v>
      </c>
      <c r="E1536" t="s">
        <v>21</v>
      </c>
      <c r="F1536" t="s">
        <v>24</v>
      </c>
      <c r="G1536" t="s">
        <v>22</v>
      </c>
      <c r="H1536">
        <v>7</v>
      </c>
      <c r="I1536" t="str">
        <f t="shared" si="163"/>
        <v>&lt; 8 hours</v>
      </c>
      <c r="J1536">
        <v>54</v>
      </c>
      <c r="K1536" t="s">
        <v>24</v>
      </c>
      <c r="L1536" t="s">
        <v>23</v>
      </c>
      <c r="M1536">
        <v>4</v>
      </c>
      <c r="N1536" t="str">
        <f t="shared" si="164"/>
        <v>Yes</v>
      </c>
      <c r="O1536" t="s">
        <v>20</v>
      </c>
      <c r="P1536" t="s">
        <v>24</v>
      </c>
      <c r="Q1536" t="s">
        <v>25</v>
      </c>
      <c r="R1536" t="s">
        <v>26</v>
      </c>
      <c r="S1536">
        <v>3</v>
      </c>
      <c r="T1536" t="str">
        <f t="shared" si="165"/>
        <v>Moderate (2-4 hours)</v>
      </c>
      <c r="U1536" t="s">
        <v>22</v>
      </c>
      <c r="V1536" t="s">
        <v>27</v>
      </c>
      <c r="W1536" t="s">
        <v>28</v>
      </c>
      <c r="X1536" t="s">
        <v>33</v>
      </c>
      <c r="Y1536">
        <v>67</v>
      </c>
      <c r="Z1536">
        <f t="shared" si="166"/>
        <v>13</v>
      </c>
      <c r="AA1536" t="str">
        <f t="shared" si="167"/>
        <v>Improved</v>
      </c>
    </row>
    <row r="1537" spans="1:27" x14ac:dyDescent="0.25">
      <c r="A1537">
        <v>10</v>
      </c>
      <c r="B1537" t="str">
        <f t="shared" si="161"/>
        <v>1-10 hours</v>
      </c>
      <c r="C1537">
        <v>64</v>
      </c>
      <c r="D1537" t="str">
        <f t="shared" si="162"/>
        <v>Poor</v>
      </c>
      <c r="E1537" t="s">
        <v>24</v>
      </c>
      <c r="F1537" t="s">
        <v>21</v>
      </c>
      <c r="G1537" t="s">
        <v>22</v>
      </c>
      <c r="H1537">
        <v>8</v>
      </c>
      <c r="I1537" t="str">
        <f t="shared" si="163"/>
        <v>≥ 8 hours</v>
      </c>
      <c r="J1537">
        <v>96</v>
      </c>
      <c r="K1537" t="s">
        <v>24</v>
      </c>
      <c r="L1537" t="s">
        <v>23</v>
      </c>
      <c r="M1537">
        <v>1</v>
      </c>
      <c r="N1537" t="str">
        <f t="shared" si="164"/>
        <v>Yes</v>
      </c>
      <c r="O1537" t="s">
        <v>24</v>
      </c>
      <c r="P1537" t="s">
        <v>24</v>
      </c>
      <c r="Q1537" t="s">
        <v>25</v>
      </c>
      <c r="R1537" t="s">
        <v>34</v>
      </c>
      <c r="S1537">
        <v>3</v>
      </c>
      <c r="T1537" t="str">
        <f t="shared" si="165"/>
        <v>Moderate (2-4 hours)</v>
      </c>
      <c r="U1537" t="s">
        <v>22</v>
      </c>
      <c r="V1537" t="s">
        <v>27</v>
      </c>
      <c r="W1537" t="s">
        <v>32</v>
      </c>
      <c r="X1537" t="s">
        <v>29</v>
      </c>
      <c r="Y1537">
        <v>62</v>
      </c>
      <c r="Z1537">
        <f t="shared" si="166"/>
        <v>-34</v>
      </c>
      <c r="AA1537" t="str">
        <f t="shared" si="167"/>
        <v>Deteriorated</v>
      </c>
    </row>
    <row r="1538" spans="1:27" x14ac:dyDescent="0.25">
      <c r="A1538">
        <v>23</v>
      </c>
      <c r="B1538" t="str">
        <f t="shared" si="161"/>
        <v>20-30 hours</v>
      </c>
      <c r="C1538">
        <v>78</v>
      </c>
      <c r="D1538" t="str">
        <f t="shared" si="162"/>
        <v>Fair</v>
      </c>
      <c r="E1538" t="s">
        <v>20</v>
      </c>
      <c r="F1538" t="s">
        <v>21</v>
      </c>
      <c r="G1538" t="s">
        <v>22</v>
      </c>
      <c r="H1538">
        <v>7</v>
      </c>
      <c r="I1538" t="str">
        <f t="shared" si="163"/>
        <v>&lt; 8 hours</v>
      </c>
      <c r="J1538">
        <v>81</v>
      </c>
      <c r="K1538" t="s">
        <v>24</v>
      </c>
      <c r="L1538" t="s">
        <v>23</v>
      </c>
      <c r="M1538">
        <v>0</v>
      </c>
      <c r="N1538" t="str">
        <f t="shared" si="164"/>
        <v>No</v>
      </c>
      <c r="O1538" t="s">
        <v>20</v>
      </c>
      <c r="P1538" t="s">
        <v>24</v>
      </c>
      <c r="Q1538" t="s">
        <v>36</v>
      </c>
      <c r="R1538" t="s">
        <v>34</v>
      </c>
      <c r="S1538">
        <v>1</v>
      </c>
      <c r="T1538" t="str">
        <f t="shared" si="165"/>
        <v>Low (0-2 hours)</v>
      </c>
      <c r="U1538" t="s">
        <v>22</v>
      </c>
      <c r="V1538" t="s">
        <v>27</v>
      </c>
      <c r="W1538" t="s">
        <v>28</v>
      </c>
      <c r="X1538" t="s">
        <v>29</v>
      </c>
      <c r="Y1538">
        <v>66</v>
      </c>
      <c r="Z1538">
        <f t="shared" si="166"/>
        <v>-15</v>
      </c>
      <c r="AA1538" t="str">
        <f t="shared" si="167"/>
        <v>Deteriorated</v>
      </c>
    </row>
    <row r="1539" spans="1:27" x14ac:dyDescent="0.25">
      <c r="A1539">
        <v>17</v>
      </c>
      <c r="B1539" t="str">
        <f t="shared" ref="B1539:B1602" si="168">IF(A1539&lt;=10,"1-10 hours",IF(A1539&lt;=20,"10-20 hours",IF(A1539&lt;=30,"20-30 hours","above 30 hours")))</f>
        <v>10-20 hours</v>
      </c>
      <c r="C1539">
        <v>100</v>
      </c>
      <c r="D1539" t="str">
        <f t="shared" ref="D1539:D1602" si="169">IF(C1539=100,"Perfect",
IF(C1539&gt;=90,"Very Good",
IF(C1539&gt;=80,"Good",
IF(C1539&gt;=70,"Fair",
IF(C1539&gt;=60,"Poor","Below 60")))))</f>
        <v>Perfect</v>
      </c>
      <c r="E1539" t="s">
        <v>21</v>
      </c>
      <c r="F1539" t="s">
        <v>24</v>
      </c>
      <c r="G1539" t="s">
        <v>22</v>
      </c>
      <c r="H1539">
        <v>8</v>
      </c>
      <c r="I1539" t="str">
        <f t="shared" ref="I1539:I1602" si="170">IF(H1539&lt;8,"&lt; 8 hours","≥ 8 hours")</f>
        <v>≥ 8 hours</v>
      </c>
      <c r="J1539">
        <v>98</v>
      </c>
      <c r="K1539" t="s">
        <v>20</v>
      </c>
      <c r="L1539" t="s">
        <v>23</v>
      </c>
      <c r="M1539">
        <v>0</v>
      </c>
      <c r="N1539" t="str">
        <f t="shared" ref="N1539:N1602" si="171">IF(M1539=0,"No","Yes")</f>
        <v>No</v>
      </c>
      <c r="O1539" t="s">
        <v>24</v>
      </c>
      <c r="P1539" t="s">
        <v>21</v>
      </c>
      <c r="Q1539" t="s">
        <v>25</v>
      </c>
      <c r="R1539" t="s">
        <v>26</v>
      </c>
      <c r="S1539">
        <v>4</v>
      </c>
      <c r="T1539" t="str">
        <f t="shared" ref="T1539:T1602" si="172">IF(S1539&lt;=2,"Low (0-2 hours)",IF(S1539&lt;=4,"Moderate (2-4 hours)","High (4-6 hours)"))</f>
        <v>Moderate (2-4 hours)</v>
      </c>
      <c r="U1539" t="s">
        <v>22</v>
      </c>
      <c r="V1539" t="s">
        <v>31</v>
      </c>
      <c r="W1539" t="s">
        <v>28</v>
      </c>
      <c r="X1539" t="s">
        <v>29</v>
      </c>
      <c r="Y1539">
        <v>72</v>
      </c>
      <c r="Z1539">
        <f t="shared" ref="Z1539:Z1602" si="173">Y1539-J1539</f>
        <v>-26</v>
      </c>
      <c r="AA1539" t="str">
        <f t="shared" ref="AA1539:AA1602" si="174">IF(Z1539&gt;2,"Improved",IF(Z1539&lt;-2,"Deteriorated","Same"))</f>
        <v>Deteriorated</v>
      </c>
    </row>
    <row r="1540" spans="1:27" x14ac:dyDescent="0.25">
      <c r="A1540">
        <v>13</v>
      </c>
      <c r="B1540" t="str">
        <f t="shared" si="168"/>
        <v>10-20 hours</v>
      </c>
      <c r="C1540">
        <v>93</v>
      </c>
      <c r="D1540" t="str">
        <f t="shared" si="169"/>
        <v>Very Good</v>
      </c>
      <c r="E1540" t="s">
        <v>24</v>
      </c>
      <c r="F1540" t="s">
        <v>24</v>
      </c>
      <c r="G1540" t="s">
        <v>23</v>
      </c>
      <c r="H1540">
        <v>5</v>
      </c>
      <c r="I1540" t="str">
        <f t="shared" si="170"/>
        <v>&lt; 8 hours</v>
      </c>
      <c r="J1540">
        <v>52</v>
      </c>
      <c r="K1540" t="s">
        <v>20</v>
      </c>
      <c r="L1540" t="s">
        <v>23</v>
      </c>
      <c r="M1540">
        <v>2</v>
      </c>
      <c r="N1540" t="str">
        <f t="shared" si="171"/>
        <v>Yes</v>
      </c>
      <c r="O1540" t="s">
        <v>24</v>
      </c>
      <c r="P1540" t="s">
        <v>24</v>
      </c>
      <c r="Q1540" t="s">
        <v>25</v>
      </c>
      <c r="R1540" t="s">
        <v>26</v>
      </c>
      <c r="S1540">
        <v>3</v>
      </c>
      <c r="T1540" t="str">
        <f t="shared" si="172"/>
        <v>Moderate (2-4 hours)</v>
      </c>
      <c r="U1540" t="s">
        <v>22</v>
      </c>
      <c r="V1540" t="s">
        <v>31</v>
      </c>
      <c r="W1540" t="s">
        <v>28</v>
      </c>
      <c r="X1540" t="s">
        <v>33</v>
      </c>
      <c r="Y1540">
        <v>67</v>
      </c>
      <c r="Z1540">
        <f t="shared" si="173"/>
        <v>15</v>
      </c>
      <c r="AA1540" t="str">
        <f t="shared" si="174"/>
        <v>Improved</v>
      </c>
    </row>
    <row r="1541" spans="1:27" x14ac:dyDescent="0.25">
      <c r="A1541">
        <v>3</v>
      </c>
      <c r="B1541" t="str">
        <f t="shared" si="168"/>
        <v>1-10 hours</v>
      </c>
      <c r="C1541">
        <v>96</v>
      </c>
      <c r="D1541" t="str">
        <f t="shared" si="169"/>
        <v>Very Good</v>
      </c>
      <c r="E1541" t="s">
        <v>21</v>
      </c>
      <c r="F1541" t="s">
        <v>21</v>
      </c>
      <c r="G1541" t="s">
        <v>23</v>
      </c>
      <c r="H1541">
        <v>9</v>
      </c>
      <c r="I1541" t="str">
        <f t="shared" si="170"/>
        <v>≥ 8 hours</v>
      </c>
      <c r="J1541">
        <v>59</v>
      </c>
      <c r="K1541" t="s">
        <v>24</v>
      </c>
      <c r="L1541" t="s">
        <v>23</v>
      </c>
      <c r="M1541">
        <v>2</v>
      </c>
      <c r="N1541" t="str">
        <f t="shared" si="171"/>
        <v>Yes</v>
      </c>
      <c r="O1541" t="s">
        <v>20</v>
      </c>
      <c r="P1541" t="s">
        <v>24</v>
      </c>
      <c r="Q1541" t="s">
        <v>25</v>
      </c>
      <c r="R1541" t="s">
        <v>30</v>
      </c>
      <c r="S1541">
        <v>3</v>
      </c>
      <c r="T1541" t="str">
        <f t="shared" si="172"/>
        <v>Moderate (2-4 hours)</v>
      </c>
      <c r="U1541" t="s">
        <v>22</v>
      </c>
      <c r="V1541" t="s">
        <v>31</v>
      </c>
      <c r="W1541" t="s">
        <v>32</v>
      </c>
      <c r="X1541" t="s">
        <v>33</v>
      </c>
      <c r="Y1541">
        <v>66</v>
      </c>
      <c r="Z1541">
        <f t="shared" si="173"/>
        <v>7</v>
      </c>
      <c r="AA1541" t="str">
        <f t="shared" si="174"/>
        <v>Improved</v>
      </c>
    </row>
    <row r="1542" spans="1:27" x14ac:dyDescent="0.25">
      <c r="A1542">
        <v>20</v>
      </c>
      <c r="B1542" t="str">
        <f t="shared" si="168"/>
        <v>10-20 hours</v>
      </c>
      <c r="C1542">
        <v>93</v>
      </c>
      <c r="D1542" t="str">
        <f t="shared" si="169"/>
        <v>Very Good</v>
      </c>
      <c r="E1542" t="s">
        <v>20</v>
      </c>
      <c r="F1542" t="s">
        <v>20</v>
      </c>
      <c r="G1542" t="s">
        <v>23</v>
      </c>
      <c r="H1542">
        <v>8</v>
      </c>
      <c r="I1542" t="str">
        <f t="shared" si="170"/>
        <v>≥ 8 hours</v>
      </c>
      <c r="J1542">
        <v>69</v>
      </c>
      <c r="K1542" t="s">
        <v>24</v>
      </c>
      <c r="L1542" t="s">
        <v>23</v>
      </c>
      <c r="M1542">
        <v>2</v>
      </c>
      <c r="N1542" t="str">
        <f t="shared" si="171"/>
        <v>Yes</v>
      </c>
      <c r="O1542" t="s">
        <v>20</v>
      </c>
      <c r="P1542" t="s">
        <v>24</v>
      </c>
      <c r="Q1542" t="s">
        <v>25</v>
      </c>
      <c r="R1542" t="s">
        <v>34</v>
      </c>
      <c r="S1542">
        <v>4</v>
      </c>
      <c r="T1542" t="str">
        <f t="shared" si="172"/>
        <v>Moderate (2-4 hours)</v>
      </c>
      <c r="U1542" t="s">
        <v>22</v>
      </c>
      <c r="V1542" t="s">
        <v>27</v>
      </c>
      <c r="W1542" t="s">
        <v>32</v>
      </c>
      <c r="X1542" t="s">
        <v>29</v>
      </c>
      <c r="Y1542">
        <v>67</v>
      </c>
      <c r="Z1542">
        <f t="shared" si="173"/>
        <v>-2</v>
      </c>
      <c r="AA1542" t="str">
        <f t="shared" si="174"/>
        <v>Same</v>
      </c>
    </row>
    <row r="1543" spans="1:27" x14ac:dyDescent="0.25">
      <c r="A1543">
        <v>31</v>
      </c>
      <c r="B1543" t="str">
        <f t="shared" si="168"/>
        <v>above 30 hours</v>
      </c>
      <c r="C1543">
        <v>64</v>
      </c>
      <c r="D1543" t="str">
        <f t="shared" si="169"/>
        <v>Poor</v>
      </c>
      <c r="E1543" t="s">
        <v>21</v>
      </c>
      <c r="F1543" t="s">
        <v>20</v>
      </c>
      <c r="G1543" t="s">
        <v>23</v>
      </c>
      <c r="H1543">
        <v>7</v>
      </c>
      <c r="I1543" t="str">
        <f t="shared" si="170"/>
        <v>&lt; 8 hours</v>
      </c>
      <c r="J1543">
        <v>81</v>
      </c>
      <c r="K1543" t="s">
        <v>20</v>
      </c>
      <c r="L1543" t="s">
        <v>23</v>
      </c>
      <c r="M1543">
        <v>1</v>
      </c>
      <c r="N1543" t="str">
        <f t="shared" si="171"/>
        <v>Yes</v>
      </c>
      <c r="O1543" t="s">
        <v>24</v>
      </c>
      <c r="P1543" t="s">
        <v>24</v>
      </c>
      <c r="Q1543" t="s">
        <v>25</v>
      </c>
      <c r="R1543" t="s">
        <v>26</v>
      </c>
      <c r="S1543">
        <v>4</v>
      </c>
      <c r="T1543" t="str">
        <f t="shared" si="172"/>
        <v>Moderate (2-4 hours)</v>
      </c>
      <c r="U1543" t="s">
        <v>22</v>
      </c>
      <c r="V1543" t="s">
        <v>27</v>
      </c>
      <c r="W1543" t="s">
        <v>28</v>
      </c>
      <c r="X1543" t="s">
        <v>33</v>
      </c>
      <c r="Y1543">
        <v>67</v>
      </c>
      <c r="Z1543">
        <f t="shared" si="173"/>
        <v>-14</v>
      </c>
      <c r="AA1543" t="str">
        <f t="shared" si="174"/>
        <v>Deteriorated</v>
      </c>
    </row>
    <row r="1544" spans="1:27" x14ac:dyDescent="0.25">
      <c r="A1544">
        <v>30</v>
      </c>
      <c r="B1544" t="str">
        <f t="shared" si="168"/>
        <v>20-30 hours</v>
      </c>
      <c r="C1544">
        <v>69</v>
      </c>
      <c r="D1544" t="str">
        <f t="shared" si="169"/>
        <v>Poor</v>
      </c>
      <c r="E1544" t="s">
        <v>24</v>
      </c>
      <c r="F1544" t="s">
        <v>24</v>
      </c>
      <c r="G1544" t="s">
        <v>23</v>
      </c>
      <c r="H1544">
        <v>7</v>
      </c>
      <c r="I1544" t="str">
        <f t="shared" si="170"/>
        <v>&lt; 8 hours</v>
      </c>
      <c r="J1544">
        <v>66</v>
      </c>
      <c r="K1544" t="s">
        <v>24</v>
      </c>
      <c r="L1544" t="s">
        <v>23</v>
      </c>
      <c r="M1544">
        <v>0</v>
      </c>
      <c r="N1544" t="str">
        <f t="shared" si="171"/>
        <v>No</v>
      </c>
      <c r="O1544" t="s">
        <v>24</v>
      </c>
      <c r="P1544" t="s">
        <v>20</v>
      </c>
      <c r="Q1544" t="s">
        <v>25</v>
      </c>
      <c r="R1544" t="s">
        <v>26</v>
      </c>
      <c r="S1544">
        <v>4</v>
      </c>
      <c r="T1544" t="str">
        <f t="shared" si="172"/>
        <v>Moderate (2-4 hours)</v>
      </c>
      <c r="U1544" t="s">
        <v>22</v>
      </c>
      <c r="V1544" t="s">
        <v>35</v>
      </c>
      <c r="W1544" t="s">
        <v>28</v>
      </c>
      <c r="X1544" t="s">
        <v>33</v>
      </c>
      <c r="Y1544">
        <v>68</v>
      </c>
      <c r="Z1544">
        <f t="shared" si="173"/>
        <v>2</v>
      </c>
      <c r="AA1544" t="str">
        <f t="shared" si="174"/>
        <v>Same</v>
      </c>
    </row>
    <row r="1545" spans="1:27" x14ac:dyDescent="0.25">
      <c r="A1545">
        <v>17</v>
      </c>
      <c r="B1545" t="str">
        <f t="shared" si="168"/>
        <v>10-20 hours</v>
      </c>
      <c r="C1545">
        <v>60</v>
      </c>
      <c r="D1545" t="str">
        <f t="shared" si="169"/>
        <v>Poor</v>
      </c>
      <c r="E1545" t="s">
        <v>21</v>
      </c>
      <c r="F1545" t="s">
        <v>24</v>
      </c>
      <c r="G1545" t="s">
        <v>23</v>
      </c>
      <c r="H1545">
        <v>9</v>
      </c>
      <c r="I1545" t="str">
        <f t="shared" si="170"/>
        <v>≥ 8 hours</v>
      </c>
      <c r="J1545">
        <v>86</v>
      </c>
      <c r="K1545" t="s">
        <v>24</v>
      </c>
      <c r="L1545" t="s">
        <v>23</v>
      </c>
      <c r="M1545">
        <v>0</v>
      </c>
      <c r="N1545" t="str">
        <f t="shared" si="171"/>
        <v>No</v>
      </c>
      <c r="O1545" t="s">
        <v>20</v>
      </c>
      <c r="P1545" t="s">
        <v>21</v>
      </c>
      <c r="Q1545" t="s">
        <v>25</v>
      </c>
      <c r="R1545" t="s">
        <v>26</v>
      </c>
      <c r="S1545">
        <v>2</v>
      </c>
      <c r="T1545" t="str">
        <f t="shared" si="172"/>
        <v>Low (0-2 hours)</v>
      </c>
      <c r="U1545" t="s">
        <v>22</v>
      </c>
      <c r="V1545" t="s">
        <v>27</v>
      </c>
      <c r="W1545" t="s">
        <v>28</v>
      </c>
      <c r="X1545" t="s">
        <v>29</v>
      </c>
      <c r="Y1545">
        <v>63</v>
      </c>
      <c r="Z1545">
        <f t="shared" si="173"/>
        <v>-23</v>
      </c>
      <c r="AA1545" t="str">
        <f t="shared" si="174"/>
        <v>Deteriorated</v>
      </c>
    </row>
    <row r="1546" spans="1:27" x14ac:dyDescent="0.25">
      <c r="A1546">
        <v>16</v>
      </c>
      <c r="B1546" t="str">
        <f t="shared" si="168"/>
        <v>10-20 hours</v>
      </c>
      <c r="C1546">
        <v>72</v>
      </c>
      <c r="D1546" t="str">
        <f t="shared" si="169"/>
        <v>Fair</v>
      </c>
      <c r="E1546" t="s">
        <v>24</v>
      </c>
      <c r="F1546" t="s">
        <v>21</v>
      </c>
      <c r="G1546" t="s">
        <v>22</v>
      </c>
      <c r="H1546">
        <v>6</v>
      </c>
      <c r="I1546" t="str">
        <f t="shared" si="170"/>
        <v>&lt; 8 hours</v>
      </c>
      <c r="J1546">
        <v>58</v>
      </c>
      <c r="K1546" t="s">
        <v>20</v>
      </c>
      <c r="L1546" t="s">
        <v>23</v>
      </c>
      <c r="M1546">
        <v>1</v>
      </c>
      <c r="N1546" t="str">
        <f t="shared" si="171"/>
        <v>Yes</v>
      </c>
      <c r="O1546" t="s">
        <v>24</v>
      </c>
      <c r="P1546" t="s">
        <v>24</v>
      </c>
      <c r="Q1546" t="s">
        <v>25</v>
      </c>
      <c r="R1546" t="s">
        <v>30</v>
      </c>
      <c r="S1546">
        <v>2</v>
      </c>
      <c r="T1546" t="str">
        <f t="shared" si="172"/>
        <v>Low (0-2 hours)</v>
      </c>
      <c r="U1546" t="s">
        <v>22</v>
      </c>
      <c r="V1546" t="s">
        <v>27</v>
      </c>
      <c r="W1546" t="s">
        <v>37</v>
      </c>
      <c r="X1546" t="s">
        <v>29</v>
      </c>
      <c r="Y1546">
        <v>62</v>
      </c>
      <c r="Z1546">
        <f t="shared" si="173"/>
        <v>4</v>
      </c>
      <c r="AA1546" t="str">
        <f t="shared" si="174"/>
        <v>Improved</v>
      </c>
    </row>
    <row r="1547" spans="1:27" x14ac:dyDescent="0.25">
      <c r="A1547">
        <v>23</v>
      </c>
      <c r="B1547" t="str">
        <f t="shared" si="168"/>
        <v>20-30 hours</v>
      </c>
      <c r="C1547">
        <v>64</v>
      </c>
      <c r="D1547" t="str">
        <f t="shared" si="169"/>
        <v>Poor</v>
      </c>
      <c r="E1547" t="s">
        <v>21</v>
      </c>
      <c r="F1547" t="s">
        <v>24</v>
      </c>
      <c r="G1547" t="s">
        <v>23</v>
      </c>
      <c r="H1547">
        <v>5</v>
      </c>
      <c r="I1547" t="str">
        <f t="shared" si="170"/>
        <v>&lt; 8 hours</v>
      </c>
      <c r="J1547">
        <v>80</v>
      </c>
      <c r="K1547" t="s">
        <v>20</v>
      </c>
      <c r="L1547" t="s">
        <v>23</v>
      </c>
      <c r="M1547">
        <v>3</v>
      </c>
      <c r="N1547" t="str">
        <f t="shared" si="171"/>
        <v>Yes</v>
      </c>
      <c r="O1547" t="s">
        <v>24</v>
      </c>
      <c r="P1547" t="s">
        <v>21</v>
      </c>
      <c r="Q1547" t="s">
        <v>25</v>
      </c>
      <c r="R1547" t="s">
        <v>30</v>
      </c>
      <c r="S1547">
        <v>2</v>
      </c>
      <c r="T1547" t="str">
        <f t="shared" si="172"/>
        <v>Low (0-2 hours)</v>
      </c>
      <c r="U1547" t="s">
        <v>23</v>
      </c>
      <c r="V1547" t="s">
        <v>31</v>
      </c>
      <c r="W1547" t="s">
        <v>32</v>
      </c>
      <c r="X1547" t="s">
        <v>33</v>
      </c>
      <c r="Y1547">
        <v>65</v>
      </c>
      <c r="Z1547">
        <f t="shared" si="173"/>
        <v>-15</v>
      </c>
      <c r="AA1547" t="str">
        <f t="shared" si="174"/>
        <v>Deteriorated</v>
      </c>
    </row>
    <row r="1548" spans="1:27" x14ac:dyDescent="0.25">
      <c r="A1548">
        <v>14</v>
      </c>
      <c r="B1548" t="str">
        <f t="shared" si="168"/>
        <v>10-20 hours</v>
      </c>
      <c r="C1548">
        <v>79</v>
      </c>
      <c r="D1548" t="str">
        <f t="shared" si="169"/>
        <v>Fair</v>
      </c>
      <c r="E1548" t="s">
        <v>24</v>
      </c>
      <c r="F1548" t="s">
        <v>24</v>
      </c>
      <c r="G1548" t="s">
        <v>23</v>
      </c>
      <c r="H1548">
        <v>6</v>
      </c>
      <c r="I1548" t="str">
        <f t="shared" si="170"/>
        <v>&lt; 8 hours</v>
      </c>
      <c r="J1548">
        <v>70</v>
      </c>
      <c r="K1548" t="s">
        <v>24</v>
      </c>
      <c r="L1548" t="s">
        <v>23</v>
      </c>
      <c r="M1548">
        <v>1</v>
      </c>
      <c r="N1548" t="str">
        <f t="shared" si="171"/>
        <v>Yes</v>
      </c>
      <c r="O1548" t="s">
        <v>20</v>
      </c>
      <c r="P1548" t="s">
        <v>24</v>
      </c>
      <c r="Q1548" t="s">
        <v>25</v>
      </c>
      <c r="R1548" t="s">
        <v>26</v>
      </c>
      <c r="S1548">
        <v>6</v>
      </c>
      <c r="T1548" t="str">
        <f t="shared" si="172"/>
        <v>High (4-6 hours)</v>
      </c>
      <c r="U1548" t="s">
        <v>22</v>
      </c>
      <c r="V1548" t="s">
        <v>31</v>
      </c>
      <c r="W1548" t="s">
        <v>32</v>
      </c>
      <c r="X1548" t="s">
        <v>29</v>
      </c>
      <c r="Y1548">
        <v>65</v>
      </c>
      <c r="Z1548">
        <f t="shared" si="173"/>
        <v>-5</v>
      </c>
      <c r="AA1548" t="str">
        <f t="shared" si="174"/>
        <v>Deteriorated</v>
      </c>
    </row>
    <row r="1549" spans="1:27" x14ac:dyDescent="0.25">
      <c r="A1549">
        <v>22</v>
      </c>
      <c r="B1549" t="str">
        <f t="shared" si="168"/>
        <v>20-30 hours</v>
      </c>
      <c r="C1549">
        <v>87</v>
      </c>
      <c r="D1549" t="str">
        <f t="shared" si="169"/>
        <v>Good</v>
      </c>
      <c r="E1549" t="s">
        <v>24</v>
      </c>
      <c r="F1549" t="s">
        <v>21</v>
      </c>
      <c r="G1549" t="s">
        <v>23</v>
      </c>
      <c r="H1549">
        <v>7</v>
      </c>
      <c r="I1549" t="str">
        <f t="shared" si="170"/>
        <v>&lt; 8 hours</v>
      </c>
      <c r="J1549">
        <v>75</v>
      </c>
      <c r="K1549" t="s">
        <v>24</v>
      </c>
      <c r="L1549" t="s">
        <v>23</v>
      </c>
      <c r="M1549">
        <v>0</v>
      </c>
      <c r="N1549" t="str">
        <f t="shared" si="171"/>
        <v>No</v>
      </c>
      <c r="O1549" t="s">
        <v>24</v>
      </c>
      <c r="P1549" t="s">
        <v>21</v>
      </c>
      <c r="Q1549" t="s">
        <v>25</v>
      </c>
      <c r="R1549" t="s">
        <v>26</v>
      </c>
      <c r="S1549">
        <v>2</v>
      </c>
      <c r="T1549" t="str">
        <f t="shared" si="172"/>
        <v>Low (0-2 hours)</v>
      </c>
      <c r="U1549" t="s">
        <v>23</v>
      </c>
      <c r="V1549" t="s">
        <v>31</v>
      </c>
      <c r="W1549" t="s">
        <v>28</v>
      </c>
      <c r="X1549" t="s">
        <v>33</v>
      </c>
      <c r="Y1549">
        <v>70</v>
      </c>
      <c r="Z1549">
        <f t="shared" si="173"/>
        <v>-5</v>
      </c>
      <c r="AA1549" t="str">
        <f t="shared" si="174"/>
        <v>Deteriorated</v>
      </c>
    </row>
    <row r="1550" spans="1:27" x14ac:dyDescent="0.25">
      <c r="A1550">
        <v>25</v>
      </c>
      <c r="B1550" t="str">
        <f t="shared" si="168"/>
        <v>20-30 hours</v>
      </c>
      <c r="C1550">
        <v>95</v>
      </c>
      <c r="D1550" t="str">
        <f t="shared" si="169"/>
        <v>Very Good</v>
      </c>
      <c r="E1550" t="s">
        <v>20</v>
      </c>
      <c r="F1550" t="s">
        <v>24</v>
      </c>
      <c r="G1550" t="s">
        <v>22</v>
      </c>
      <c r="H1550">
        <v>7</v>
      </c>
      <c r="I1550" t="str">
        <f t="shared" si="170"/>
        <v>&lt; 8 hours</v>
      </c>
      <c r="J1550">
        <v>78</v>
      </c>
      <c r="K1550" t="s">
        <v>24</v>
      </c>
      <c r="L1550" t="s">
        <v>23</v>
      </c>
      <c r="M1550">
        <v>7</v>
      </c>
      <c r="N1550" t="str">
        <f t="shared" si="171"/>
        <v>Yes</v>
      </c>
      <c r="O1550" t="s">
        <v>20</v>
      </c>
      <c r="P1550" t="s">
        <v>24</v>
      </c>
      <c r="Q1550" t="s">
        <v>25</v>
      </c>
      <c r="R1550" t="s">
        <v>26</v>
      </c>
      <c r="S1550">
        <v>4</v>
      </c>
      <c r="T1550" t="str">
        <f t="shared" si="172"/>
        <v>Moderate (2-4 hours)</v>
      </c>
      <c r="U1550" t="s">
        <v>22</v>
      </c>
      <c r="V1550" t="s">
        <v>27</v>
      </c>
      <c r="W1550" t="s">
        <v>28</v>
      </c>
      <c r="X1550" t="s">
        <v>29</v>
      </c>
      <c r="Y1550">
        <v>73</v>
      </c>
      <c r="Z1550">
        <f t="shared" si="173"/>
        <v>-5</v>
      </c>
      <c r="AA1550" t="str">
        <f t="shared" si="174"/>
        <v>Deteriorated</v>
      </c>
    </row>
    <row r="1551" spans="1:27" x14ac:dyDescent="0.25">
      <c r="A1551">
        <v>27</v>
      </c>
      <c r="B1551" t="str">
        <f t="shared" si="168"/>
        <v>20-30 hours</v>
      </c>
      <c r="C1551">
        <v>90</v>
      </c>
      <c r="D1551" t="str">
        <f t="shared" si="169"/>
        <v>Very Good</v>
      </c>
      <c r="E1551" t="s">
        <v>21</v>
      </c>
      <c r="F1551" t="s">
        <v>24</v>
      </c>
      <c r="G1551" t="s">
        <v>23</v>
      </c>
      <c r="H1551">
        <v>9</v>
      </c>
      <c r="I1551" t="str">
        <f t="shared" si="170"/>
        <v>≥ 8 hours</v>
      </c>
      <c r="J1551">
        <v>53</v>
      </c>
      <c r="K1551" t="s">
        <v>24</v>
      </c>
      <c r="L1551" t="s">
        <v>23</v>
      </c>
      <c r="M1551">
        <v>1</v>
      </c>
      <c r="N1551" t="str">
        <f t="shared" si="171"/>
        <v>Yes</v>
      </c>
      <c r="O1551" t="s">
        <v>24</v>
      </c>
      <c r="P1551" t="s">
        <v>21</v>
      </c>
      <c r="Q1551" t="s">
        <v>25</v>
      </c>
      <c r="R1551" t="s">
        <v>26</v>
      </c>
      <c r="S1551">
        <v>2</v>
      </c>
      <c r="T1551" t="str">
        <f t="shared" si="172"/>
        <v>Low (0-2 hours)</v>
      </c>
      <c r="U1551" t="s">
        <v>22</v>
      </c>
      <c r="V1551" t="s">
        <v>35</v>
      </c>
      <c r="W1551" t="s">
        <v>28</v>
      </c>
      <c r="X1551" t="s">
        <v>33</v>
      </c>
      <c r="Y1551">
        <v>73</v>
      </c>
      <c r="Z1551">
        <f t="shared" si="173"/>
        <v>20</v>
      </c>
      <c r="AA1551" t="str">
        <f t="shared" si="174"/>
        <v>Improved</v>
      </c>
    </row>
    <row r="1552" spans="1:27" x14ac:dyDescent="0.25">
      <c r="A1552">
        <v>19</v>
      </c>
      <c r="B1552" t="str">
        <f t="shared" si="168"/>
        <v>10-20 hours</v>
      </c>
      <c r="C1552">
        <v>98</v>
      </c>
      <c r="D1552" t="str">
        <f t="shared" si="169"/>
        <v>Very Good</v>
      </c>
      <c r="E1552" t="s">
        <v>24</v>
      </c>
      <c r="F1552" t="s">
        <v>20</v>
      </c>
      <c r="G1552" t="s">
        <v>23</v>
      </c>
      <c r="H1552">
        <v>6</v>
      </c>
      <c r="I1552" t="str">
        <f t="shared" si="170"/>
        <v>&lt; 8 hours</v>
      </c>
      <c r="J1552">
        <v>96</v>
      </c>
      <c r="K1552" t="s">
        <v>24</v>
      </c>
      <c r="L1552" t="s">
        <v>22</v>
      </c>
      <c r="M1552">
        <v>2</v>
      </c>
      <c r="N1552" t="str">
        <f t="shared" si="171"/>
        <v>Yes</v>
      </c>
      <c r="O1552" t="s">
        <v>20</v>
      </c>
      <c r="P1552" t="s">
        <v>24</v>
      </c>
      <c r="Q1552" t="s">
        <v>36</v>
      </c>
      <c r="R1552" t="s">
        <v>30</v>
      </c>
      <c r="S1552">
        <v>2</v>
      </c>
      <c r="T1552" t="str">
        <f t="shared" si="172"/>
        <v>Low (0-2 hours)</v>
      </c>
      <c r="U1552" t="s">
        <v>22</v>
      </c>
      <c r="V1552" t="s">
        <v>27</v>
      </c>
      <c r="W1552" t="s">
        <v>32</v>
      </c>
      <c r="X1552" t="s">
        <v>29</v>
      </c>
      <c r="Y1552">
        <v>68</v>
      </c>
      <c r="Z1552">
        <f t="shared" si="173"/>
        <v>-28</v>
      </c>
      <c r="AA1552" t="str">
        <f t="shared" si="174"/>
        <v>Deteriorated</v>
      </c>
    </row>
    <row r="1553" spans="1:27" x14ac:dyDescent="0.25">
      <c r="A1553">
        <v>19</v>
      </c>
      <c r="B1553" t="str">
        <f t="shared" si="168"/>
        <v>10-20 hours</v>
      </c>
      <c r="C1553">
        <v>62</v>
      </c>
      <c r="D1553" t="str">
        <f t="shared" si="169"/>
        <v>Poor</v>
      </c>
      <c r="E1553" t="s">
        <v>24</v>
      </c>
      <c r="F1553" t="s">
        <v>20</v>
      </c>
      <c r="G1553" t="s">
        <v>22</v>
      </c>
      <c r="H1553">
        <v>6</v>
      </c>
      <c r="I1553" t="str">
        <f t="shared" si="170"/>
        <v>&lt; 8 hours</v>
      </c>
      <c r="J1553">
        <v>89</v>
      </c>
      <c r="K1553" t="s">
        <v>21</v>
      </c>
      <c r="L1553" t="s">
        <v>23</v>
      </c>
      <c r="M1553">
        <v>3</v>
      </c>
      <c r="N1553" t="str">
        <f t="shared" si="171"/>
        <v>Yes</v>
      </c>
      <c r="O1553" t="s">
        <v>24</v>
      </c>
      <c r="P1553" t="s">
        <v>24</v>
      </c>
      <c r="Q1553" t="s">
        <v>25</v>
      </c>
      <c r="R1553" t="s">
        <v>26</v>
      </c>
      <c r="S1553">
        <v>1</v>
      </c>
      <c r="T1553" t="str">
        <f t="shared" si="172"/>
        <v>Low (0-2 hours)</v>
      </c>
      <c r="U1553" t="s">
        <v>22</v>
      </c>
      <c r="V1553" t="s">
        <v>27</v>
      </c>
      <c r="W1553" t="s">
        <v>32</v>
      </c>
      <c r="X1553" t="s">
        <v>29</v>
      </c>
      <c r="Y1553">
        <v>63</v>
      </c>
      <c r="Z1553">
        <f t="shared" si="173"/>
        <v>-26</v>
      </c>
      <c r="AA1553" t="str">
        <f t="shared" si="174"/>
        <v>Deteriorated</v>
      </c>
    </row>
    <row r="1554" spans="1:27" x14ac:dyDescent="0.25">
      <c r="A1554">
        <v>15</v>
      </c>
      <c r="B1554" t="str">
        <f t="shared" si="168"/>
        <v>10-20 hours</v>
      </c>
      <c r="C1554">
        <v>60</v>
      </c>
      <c r="D1554" t="str">
        <f t="shared" si="169"/>
        <v>Poor</v>
      </c>
      <c r="E1554" t="s">
        <v>24</v>
      </c>
      <c r="F1554" t="s">
        <v>20</v>
      </c>
      <c r="G1554" t="s">
        <v>23</v>
      </c>
      <c r="H1554">
        <v>5</v>
      </c>
      <c r="I1554" t="str">
        <f t="shared" si="170"/>
        <v>&lt; 8 hours</v>
      </c>
      <c r="J1554">
        <v>72</v>
      </c>
      <c r="K1554" t="s">
        <v>21</v>
      </c>
      <c r="L1554" t="s">
        <v>23</v>
      </c>
      <c r="M1554">
        <v>2</v>
      </c>
      <c r="N1554" t="str">
        <f t="shared" si="171"/>
        <v>Yes</v>
      </c>
      <c r="O1554" t="s">
        <v>21</v>
      </c>
      <c r="P1554" t="s">
        <v>21</v>
      </c>
      <c r="Q1554" t="s">
        <v>25</v>
      </c>
      <c r="R1554" t="s">
        <v>26</v>
      </c>
      <c r="S1554">
        <v>2</v>
      </c>
      <c r="T1554" t="str">
        <f t="shared" si="172"/>
        <v>Low (0-2 hours)</v>
      </c>
      <c r="U1554" t="s">
        <v>22</v>
      </c>
      <c r="V1554" t="s">
        <v>27</v>
      </c>
      <c r="W1554" t="s">
        <v>28</v>
      </c>
      <c r="X1554" t="s">
        <v>29</v>
      </c>
      <c r="Y1554">
        <v>62</v>
      </c>
      <c r="Z1554">
        <f t="shared" si="173"/>
        <v>-10</v>
      </c>
      <c r="AA1554" t="str">
        <f t="shared" si="174"/>
        <v>Deteriorated</v>
      </c>
    </row>
    <row r="1555" spans="1:27" x14ac:dyDescent="0.25">
      <c r="A1555">
        <v>15</v>
      </c>
      <c r="B1555" t="str">
        <f t="shared" si="168"/>
        <v>10-20 hours</v>
      </c>
      <c r="C1555">
        <v>86</v>
      </c>
      <c r="D1555" t="str">
        <f t="shared" si="169"/>
        <v>Good</v>
      </c>
      <c r="E1555" t="s">
        <v>21</v>
      </c>
      <c r="F1555" t="s">
        <v>24</v>
      </c>
      <c r="G1555" t="s">
        <v>23</v>
      </c>
      <c r="H1555">
        <v>8</v>
      </c>
      <c r="I1555" t="str">
        <f t="shared" si="170"/>
        <v>≥ 8 hours</v>
      </c>
      <c r="J1555">
        <v>77</v>
      </c>
      <c r="K1555" t="s">
        <v>24</v>
      </c>
      <c r="L1555" t="s">
        <v>23</v>
      </c>
      <c r="M1555">
        <v>0</v>
      </c>
      <c r="N1555" t="str">
        <f t="shared" si="171"/>
        <v>No</v>
      </c>
      <c r="O1555" t="s">
        <v>24</v>
      </c>
      <c r="P1555" t="s">
        <v>24</v>
      </c>
      <c r="Q1555" t="s">
        <v>25</v>
      </c>
      <c r="R1555" t="s">
        <v>26</v>
      </c>
      <c r="S1555">
        <v>3</v>
      </c>
      <c r="T1555" t="str">
        <f t="shared" si="172"/>
        <v>Moderate (2-4 hours)</v>
      </c>
      <c r="U1555" t="s">
        <v>22</v>
      </c>
      <c r="V1555" t="s">
        <v>35</v>
      </c>
      <c r="W1555" t="s">
        <v>28</v>
      </c>
      <c r="X1555" t="s">
        <v>29</v>
      </c>
      <c r="Y1555">
        <v>69</v>
      </c>
      <c r="Z1555">
        <f t="shared" si="173"/>
        <v>-8</v>
      </c>
      <c r="AA1555" t="str">
        <f t="shared" si="174"/>
        <v>Deteriorated</v>
      </c>
    </row>
    <row r="1556" spans="1:27" x14ac:dyDescent="0.25">
      <c r="A1556">
        <v>19</v>
      </c>
      <c r="B1556" t="str">
        <f t="shared" si="168"/>
        <v>10-20 hours</v>
      </c>
      <c r="C1556">
        <v>72</v>
      </c>
      <c r="D1556" t="str">
        <f t="shared" si="169"/>
        <v>Fair</v>
      </c>
      <c r="E1556" t="s">
        <v>24</v>
      </c>
      <c r="F1556" t="s">
        <v>21</v>
      </c>
      <c r="G1556" t="s">
        <v>22</v>
      </c>
      <c r="H1556">
        <v>5</v>
      </c>
      <c r="I1556" t="str">
        <f t="shared" si="170"/>
        <v>&lt; 8 hours</v>
      </c>
      <c r="J1556">
        <v>52</v>
      </c>
      <c r="K1556" t="s">
        <v>24</v>
      </c>
      <c r="L1556" t="s">
        <v>23</v>
      </c>
      <c r="M1556">
        <v>2</v>
      </c>
      <c r="N1556" t="str">
        <f t="shared" si="171"/>
        <v>Yes</v>
      </c>
      <c r="O1556" t="s">
        <v>24</v>
      </c>
      <c r="P1556" t="s">
        <v>24</v>
      </c>
      <c r="Q1556" t="s">
        <v>25</v>
      </c>
      <c r="R1556" t="s">
        <v>34</v>
      </c>
      <c r="S1556">
        <v>3</v>
      </c>
      <c r="T1556" t="str">
        <f t="shared" si="172"/>
        <v>Moderate (2-4 hours)</v>
      </c>
      <c r="U1556" t="s">
        <v>22</v>
      </c>
      <c r="V1556" t="s">
        <v>35</v>
      </c>
      <c r="W1556" t="s">
        <v>28</v>
      </c>
      <c r="X1556" t="s">
        <v>29</v>
      </c>
      <c r="Y1556">
        <v>66</v>
      </c>
      <c r="Z1556">
        <f t="shared" si="173"/>
        <v>14</v>
      </c>
      <c r="AA1556" t="str">
        <f t="shared" si="174"/>
        <v>Improved</v>
      </c>
    </row>
    <row r="1557" spans="1:27" x14ac:dyDescent="0.25">
      <c r="A1557">
        <v>22</v>
      </c>
      <c r="B1557" t="str">
        <f t="shared" si="168"/>
        <v>20-30 hours</v>
      </c>
      <c r="C1557">
        <v>70</v>
      </c>
      <c r="D1557" t="str">
        <f t="shared" si="169"/>
        <v>Fair</v>
      </c>
      <c r="E1557" t="s">
        <v>24</v>
      </c>
      <c r="F1557" t="s">
        <v>21</v>
      </c>
      <c r="G1557" t="s">
        <v>23</v>
      </c>
      <c r="H1557">
        <v>8</v>
      </c>
      <c r="I1557" t="str">
        <f t="shared" si="170"/>
        <v>≥ 8 hours</v>
      </c>
      <c r="J1557">
        <v>75</v>
      </c>
      <c r="K1557" t="s">
        <v>21</v>
      </c>
      <c r="L1557" t="s">
        <v>23</v>
      </c>
      <c r="M1557">
        <v>0</v>
      </c>
      <c r="N1557" t="str">
        <f t="shared" si="171"/>
        <v>No</v>
      </c>
      <c r="O1557" t="s">
        <v>24</v>
      </c>
      <c r="P1557" t="s">
        <v>24</v>
      </c>
      <c r="Q1557" t="s">
        <v>36</v>
      </c>
      <c r="R1557" t="s">
        <v>26</v>
      </c>
      <c r="S1557">
        <v>3</v>
      </c>
      <c r="T1557" t="str">
        <f t="shared" si="172"/>
        <v>Moderate (2-4 hours)</v>
      </c>
      <c r="U1557" t="s">
        <v>22</v>
      </c>
      <c r="V1557" t="s">
        <v>35</v>
      </c>
      <c r="W1557" t="s">
        <v>28</v>
      </c>
      <c r="X1557" t="s">
        <v>29</v>
      </c>
      <c r="Y1557">
        <v>68</v>
      </c>
      <c r="Z1557">
        <f t="shared" si="173"/>
        <v>-7</v>
      </c>
      <c r="AA1557" t="str">
        <f t="shared" si="174"/>
        <v>Deteriorated</v>
      </c>
    </row>
    <row r="1558" spans="1:27" x14ac:dyDescent="0.25">
      <c r="A1558">
        <v>25</v>
      </c>
      <c r="B1558" t="str">
        <f t="shared" si="168"/>
        <v>20-30 hours</v>
      </c>
      <c r="C1558">
        <v>73</v>
      </c>
      <c r="D1558" t="str">
        <f t="shared" si="169"/>
        <v>Fair</v>
      </c>
      <c r="E1558" t="s">
        <v>21</v>
      </c>
      <c r="F1558" t="s">
        <v>24</v>
      </c>
      <c r="G1558" t="s">
        <v>23</v>
      </c>
      <c r="H1558">
        <v>6</v>
      </c>
      <c r="I1558" t="str">
        <f t="shared" si="170"/>
        <v>&lt; 8 hours</v>
      </c>
      <c r="J1558">
        <v>71</v>
      </c>
      <c r="K1558" t="s">
        <v>20</v>
      </c>
      <c r="L1558" t="s">
        <v>23</v>
      </c>
      <c r="M1558">
        <v>0</v>
      </c>
      <c r="N1558" t="str">
        <f t="shared" si="171"/>
        <v>No</v>
      </c>
      <c r="O1558" t="s">
        <v>20</v>
      </c>
      <c r="P1558" t="s">
        <v>24</v>
      </c>
      <c r="Q1558" t="s">
        <v>36</v>
      </c>
      <c r="R1558" t="s">
        <v>26</v>
      </c>
      <c r="S1558">
        <v>3</v>
      </c>
      <c r="T1558" t="str">
        <f t="shared" si="172"/>
        <v>Moderate (2-4 hours)</v>
      </c>
      <c r="U1558" t="s">
        <v>22</v>
      </c>
      <c r="V1558" t="s">
        <v>31</v>
      </c>
      <c r="W1558" t="s">
        <v>37</v>
      </c>
      <c r="X1558" t="s">
        <v>33</v>
      </c>
      <c r="Y1558">
        <v>67</v>
      </c>
      <c r="Z1558">
        <f t="shared" si="173"/>
        <v>-4</v>
      </c>
      <c r="AA1558" t="str">
        <f t="shared" si="174"/>
        <v>Deteriorated</v>
      </c>
    </row>
    <row r="1559" spans="1:27" x14ac:dyDescent="0.25">
      <c r="A1559">
        <v>15</v>
      </c>
      <c r="B1559" t="str">
        <f t="shared" si="168"/>
        <v>10-20 hours</v>
      </c>
      <c r="C1559">
        <v>71</v>
      </c>
      <c r="D1559" t="str">
        <f t="shared" si="169"/>
        <v>Fair</v>
      </c>
      <c r="E1559" t="s">
        <v>21</v>
      </c>
      <c r="F1559" t="s">
        <v>21</v>
      </c>
      <c r="G1559" t="s">
        <v>23</v>
      </c>
      <c r="H1559">
        <v>6</v>
      </c>
      <c r="I1559" t="str">
        <f t="shared" si="170"/>
        <v>&lt; 8 hours</v>
      </c>
      <c r="J1559">
        <v>69</v>
      </c>
      <c r="K1559" t="s">
        <v>20</v>
      </c>
      <c r="L1559" t="s">
        <v>23</v>
      </c>
      <c r="M1559">
        <v>2</v>
      </c>
      <c r="N1559" t="str">
        <f t="shared" si="171"/>
        <v>Yes</v>
      </c>
      <c r="O1559" t="s">
        <v>20</v>
      </c>
      <c r="P1559" t="s">
        <v>21</v>
      </c>
      <c r="Q1559" t="s">
        <v>36</v>
      </c>
      <c r="R1559" t="s">
        <v>30</v>
      </c>
      <c r="S1559">
        <v>4</v>
      </c>
      <c r="T1559" t="str">
        <f t="shared" si="172"/>
        <v>Moderate (2-4 hours)</v>
      </c>
      <c r="U1559" t="s">
        <v>22</v>
      </c>
      <c r="V1559" t="s">
        <v>31</v>
      </c>
      <c r="W1559" t="s">
        <v>28</v>
      </c>
      <c r="X1559" t="s">
        <v>33</v>
      </c>
      <c r="Y1559">
        <v>65</v>
      </c>
      <c r="Z1559">
        <f t="shared" si="173"/>
        <v>-4</v>
      </c>
      <c r="AA1559" t="str">
        <f t="shared" si="174"/>
        <v>Deteriorated</v>
      </c>
    </row>
    <row r="1560" spans="1:27" x14ac:dyDescent="0.25">
      <c r="A1560">
        <v>29</v>
      </c>
      <c r="B1560" t="str">
        <f t="shared" si="168"/>
        <v>20-30 hours</v>
      </c>
      <c r="C1560">
        <v>80</v>
      </c>
      <c r="D1560" t="str">
        <f t="shared" si="169"/>
        <v>Good</v>
      </c>
      <c r="E1560" t="s">
        <v>20</v>
      </c>
      <c r="F1560" t="s">
        <v>24</v>
      </c>
      <c r="G1560" t="s">
        <v>23</v>
      </c>
      <c r="H1560">
        <v>10</v>
      </c>
      <c r="I1560" t="str">
        <f t="shared" si="170"/>
        <v>≥ 8 hours</v>
      </c>
      <c r="J1560">
        <v>91</v>
      </c>
      <c r="K1560" t="s">
        <v>21</v>
      </c>
      <c r="L1560" t="s">
        <v>22</v>
      </c>
      <c r="M1560">
        <v>1</v>
      </c>
      <c r="N1560" t="str">
        <f t="shared" si="171"/>
        <v>Yes</v>
      </c>
      <c r="O1560" t="s">
        <v>21</v>
      </c>
      <c r="P1560" t="s">
        <v>24</v>
      </c>
      <c r="Q1560" t="s">
        <v>25</v>
      </c>
      <c r="R1560" t="s">
        <v>26</v>
      </c>
      <c r="S1560">
        <v>3</v>
      </c>
      <c r="T1560" t="str">
        <f t="shared" si="172"/>
        <v>Moderate (2-4 hours)</v>
      </c>
      <c r="U1560" t="s">
        <v>22</v>
      </c>
      <c r="V1560" t="s">
        <v>31</v>
      </c>
      <c r="W1560" t="s">
        <v>32</v>
      </c>
      <c r="X1560" t="s">
        <v>29</v>
      </c>
      <c r="Y1560">
        <v>70</v>
      </c>
      <c r="Z1560">
        <f t="shared" si="173"/>
        <v>-21</v>
      </c>
      <c r="AA1560" t="str">
        <f t="shared" si="174"/>
        <v>Deteriorated</v>
      </c>
    </row>
    <row r="1561" spans="1:27" x14ac:dyDescent="0.25">
      <c r="A1561">
        <v>18</v>
      </c>
      <c r="B1561" t="str">
        <f t="shared" si="168"/>
        <v>10-20 hours</v>
      </c>
      <c r="C1561">
        <v>78</v>
      </c>
      <c r="D1561" t="str">
        <f t="shared" si="169"/>
        <v>Fair</v>
      </c>
      <c r="E1561" t="s">
        <v>20</v>
      </c>
      <c r="F1561" t="s">
        <v>24</v>
      </c>
      <c r="G1561" t="s">
        <v>23</v>
      </c>
      <c r="H1561">
        <v>9</v>
      </c>
      <c r="I1561" t="str">
        <f t="shared" si="170"/>
        <v>≥ 8 hours</v>
      </c>
      <c r="J1561">
        <v>59</v>
      </c>
      <c r="K1561" t="s">
        <v>21</v>
      </c>
      <c r="L1561" t="s">
        <v>22</v>
      </c>
      <c r="M1561">
        <v>0</v>
      </c>
      <c r="N1561" t="str">
        <f t="shared" si="171"/>
        <v>No</v>
      </c>
      <c r="O1561" t="s">
        <v>21</v>
      </c>
      <c r="P1561" t="s">
        <v>21</v>
      </c>
      <c r="Q1561" t="s">
        <v>36</v>
      </c>
      <c r="R1561" t="s">
        <v>26</v>
      </c>
      <c r="S1561">
        <v>1</v>
      </c>
      <c r="T1561" t="str">
        <f t="shared" si="172"/>
        <v>Low (0-2 hours)</v>
      </c>
      <c r="U1561" t="s">
        <v>22</v>
      </c>
      <c r="V1561" t="s">
        <v>27</v>
      </c>
      <c r="W1561" t="s">
        <v>32</v>
      </c>
      <c r="X1561" t="s">
        <v>33</v>
      </c>
      <c r="Y1561">
        <v>64</v>
      </c>
      <c r="Z1561">
        <f t="shared" si="173"/>
        <v>5</v>
      </c>
      <c r="AA1561" t="str">
        <f t="shared" si="174"/>
        <v>Improved</v>
      </c>
    </row>
    <row r="1562" spans="1:27" x14ac:dyDescent="0.25">
      <c r="A1562">
        <v>20</v>
      </c>
      <c r="B1562" t="str">
        <f t="shared" si="168"/>
        <v>10-20 hours</v>
      </c>
      <c r="C1562">
        <v>80</v>
      </c>
      <c r="D1562" t="str">
        <f t="shared" si="169"/>
        <v>Good</v>
      </c>
      <c r="E1562" t="s">
        <v>20</v>
      </c>
      <c r="F1562" t="s">
        <v>20</v>
      </c>
      <c r="G1562" t="s">
        <v>23</v>
      </c>
      <c r="H1562">
        <v>7</v>
      </c>
      <c r="I1562" t="str">
        <f t="shared" si="170"/>
        <v>&lt; 8 hours</v>
      </c>
      <c r="J1562">
        <v>59</v>
      </c>
      <c r="K1562" t="s">
        <v>21</v>
      </c>
      <c r="L1562" t="s">
        <v>23</v>
      </c>
      <c r="M1562">
        <v>2</v>
      </c>
      <c r="N1562" t="str">
        <f t="shared" si="171"/>
        <v>Yes</v>
      </c>
      <c r="O1562" t="s">
        <v>24</v>
      </c>
      <c r="P1562" t="s">
        <v>21</v>
      </c>
      <c r="Q1562" t="s">
        <v>36</v>
      </c>
      <c r="R1562" t="s">
        <v>34</v>
      </c>
      <c r="S1562">
        <v>3</v>
      </c>
      <c r="T1562" t="str">
        <f t="shared" si="172"/>
        <v>Moderate (2-4 hours)</v>
      </c>
      <c r="U1562" t="s">
        <v>22</v>
      </c>
      <c r="V1562" t="s">
        <v>27</v>
      </c>
      <c r="W1562" t="s">
        <v>32</v>
      </c>
      <c r="X1562" t="s">
        <v>29</v>
      </c>
      <c r="Y1562">
        <v>65</v>
      </c>
      <c r="Z1562">
        <f t="shared" si="173"/>
        <v>6</v>
      </c>
      <c r="AA1562" t="str">
        <f t="shared" si="174"/>
        <v>Improved</v>
      </c>
    </row>
    <row r="1563" spans="1:27" x14ac:dyDescent="0.25">
      <c r="A1563">
        <v>16</v>
      </c>
      <c r="B1563" t="str">
        <f t="shared" si="168"/>
        <v>10-20 hours</v>
      </c>
      <c r="C1563">
        <v>87</v>
      </c>
      <c r="D1563" t="str">
        <f t="shared" si="169"/>
        <v>Good</v>
      </c>
      <c r="E1563" t="s">
        <v>24</v>
      </c>
      <c r="F1563" t="s">
        <v>24</v>
      </c>
      <c r="G1563" t="s">
        <v>22</v>
      </c>
      <c r="H1563">
        <v>5</v>
      </c>
      <c r="I1563" t="str">
        <f t="shared" si="170"/>
        <v>&lt; 8 hours</v>
      </c>
      <c r="J1563">
        <v>76</v>
      </c>
      <c r="K1563" t="s">
        <v>21</v>
      </c>
      <c r="L1563" t="s">
        <v>23</v>
      </c>
      <c r="M1563">
        <v>1</v>
      </c>
      <c r="N1563" t="str">
        <f t="shared" si="171"/>
        <v>Yes</v>
      </c>
      <c r="O1563" t="s">
        <v>20</v>
      </c>
      <c r="P1563" t="s">
        <v>21</v>
      </c>
      <c r="Q1563" t="s">
        <v>36</v>
      </c>
      <c r="R1563" t="s">
        <v>34</v>
      </c>
      <c r="S1563">
        <v>2</v>
      </c>
      <c r="T1563" t="str">
        <f t="shared" si="172"/>
        <v>Low (0-2 hours)</v>
      </c>
      <c r="U1563" t="s">
        <v>22</v>
      </c>
      <c r="V1563" t="s">
        <v>35</v>
      </c>
      <c r="W1563" t="s">
        <v>37</v>
      </c>
      <c r="X1563" t="s">
        <v>33</v>
      </c>
      <c r="Y1563">
        <v>67</v>
      </c>
      <c r="Z1563">
        <f t="shared" si="173"/>
        <v>-9</v>
      </c>
      <c r="AA1563" t="str">
        <f t="shared" si="174"/>
        <v>Deteriorated</v>
      </c>
    </row>
    <row r="1564" spans="1:27" x14ac:dyDescent="0.25">
      <c r="A1564">
        <v>5</v>
      </c>
      <c r="B1564" t="str">
        <f t="shared" si="168"/>
        <v>1-10 hours</v>
      </c>
      <c r="C1564">
        <v>75</v>
      </c>
      <c r="D1564" t="str">
        <f t="shared" si="169"/>
        <v>Fair</v>
      </c>
      <c r="E1564" t="s">
        <v>24</v>
      </c>
      <c r="F1564" t="s">
        <v>20</v>
      </c>
      <c r="G1564" t="s">
        <v>23</v>
      </c>
      <c r="H1564">
        <v>10</v>
      </c>
      <c r="I1564" t="str">
        <f t="shared" si="170"/>
        <v>≥ 8 hours</v>
      </c>
      <c r="J1564">
        <v>84</v>
      </c>
      <c r="K1564" t="s">
        <v>24</v>
      </c>
      <c r="L1564" t="s">
        <v>23</v>
      </c>
      <c r="M1564">
        <v>0</v>
      </c>
      <c r="N1564" t="str">
        <f t="shared" si="171"/>
        <v>No</v>
      </c>
      <c r="O1564" t="s">
        <v>21</v>
      </c>
      <c r="P1564" t="s">
        <v>24</v>
      </c>
      <c r="Q1564" t="s">
        <v>36</v>
      </c>
      <c r="R1564" t="s">
        <v>34</v>
      </c>
      <c r="S1564">
        <v>4</v>
      </c>
      <c r="T1564" t="str">
        <f t="shared" si="172"/>
        <v>Moderate (2-4 hours)</v>
      </c>
      <c r="U1564" t="s">
        <v>22</v>
      </c>
      <c r="V1564" t="s">
        <v>35</v>
      </c>
      <c r="W1564" t="s">
        <v>32</v>
      </c>
      <c r="X1564" t="s">
        <v>33</v>
      </c>
      <c r="Y1564">
        <v>62</v>
      </c>
      <c r="Z1564">
        <f t="shared" si="173"/>
        <v>-22</v>
      </c>
      <c r="AA1564" t="str">
        <f t="shared" si="174"/>
        <v>Deteriorated</v>
      </c>
    </row>
    <row r="1565" spans="1:27" x14ac:dyDescent="0.25">
      <c r="A1565">
        <v>25</v>
      </c>
      <c r="B1565" t="str">
        <f t="shared" si="168"/>
        <v>20-30 hours</v>
      </c>
      <c r="C1565">
        <v>70</v>
      </c>
      <c r="D1565" t="str">
        <f t="shared" si="169"/>
        <v>Fair</v>
      </c>
      <c r="E1565" t="s">
        <v>24</v>
      </c>
      <c r="F1565" t="s">
        <v>24</v>
      </c>
      <c r="G1565" t="s">
        <v>23</v>
      </c>
      <c r="H1565">
        <v>7</v>
      </c>
      <c r="I1565" t="str">
        <f t="shared" si="170"/>
        <v>&lt; 8 hours</v>
      </c>
      <c r="J1565">
        <v>51</v>
      </c>
      <c r="K1565" t="s">
        <v>21</v>
      </c>
      <c r="L1565" t="s">
        <v>23</v>
      </c>
      <c r="M1565">
        <v>3</v>
      </c>
      <c r="N1565" t="str">
        <f t="shared" si="171"/>
        <v>Yes</v>
      </c>
      <c r="O1565" t="s">
        <v>20</v>
      </c>
      <c r="P1565" t="s">
        <v>24</v>
      </c>
      <c r="Q1565" t="s">
        <v>25</v>
      </c>
      <c r="R1565" t="s">
        <v>26</v>
      </c>
      <c r="S1565">
        <v>4</v>
      </c>
      <c r="T1565" t="str">
        <f t="shared" si="172"/>
        <v>Moderate (2-4 hours)</v>
      </c>
      <c r="U1565" t="s">
        <v>22</v>
      </c>
      <c r="V1565" t="s">
        <v>27</v>
      </c>
      <c r="W1565" t="s">
        <v>32</v>
      </c>
      <c r="X1565" t="s">
        <v>29</v>
      </c>
      <c r="Y1565">
        <v>66</v>
      </c>
      <c r="Z1565">
        <f t="shared" si="173"/>
        <v>15</v>
      </c>
      <c r="AA1565" t="str">
        <f t="shared" si="174"/>
        <v>Improved</v>
      </c>
    </row>
    <row r="1566" spans="1:27" x14ac:dyDescent="0.25">
      <c r="A1566">
        <v>24</v>
      </c>
      <c r="B1566" t="str">
        <f t="shared" si="168"/>
        <v>20-30 hours</v>
      </c>
      <c r="C1566">
        <v>67</v>
      </c>
      <c r="D1566" t="str">
        <f t="shared" si="169"/>
        <v>Poor</v>
      </c>
      <c r="E1566" t="s">
        <v>21</v>
      </c>
      <c r="F1566" t="s">
        <v>21</v>
      </c>
      <c r="G1566" t="s">
        <v>23</v>
      </c>
      <c r="H1566">
        <v>7</v>
      </c>
      <c r="I1566" t="str">
        <f t="shared" si="170"/>
        <v>&lt; 8 hours</v>
      </c>
      <c r="J1566">
        <v>77</v>
      </c>
      <c r="K1566" t="s">
        <v>20</v>
      </c>
      <c r="L1566" t="s">
        <v>23</v>
      </c>
      <c r="M1566">
        <v>0</v>
      </c>
      <c r="N1566" t="str">
        <f t="shared" si="171"/>
        <v>No</v>
      </c>
      <c r="O1566" t="s">
        <v>21</v>
      </c>
      <c r="P1566" t="s">
        <v>24</v>
      </c>
      <c r="Q1566" t="s">
        <v>25</v>
      </c>
      <c r="R1566" t="s">
        <v>26</v>
      </c>
      <c r="S1566">
        <v>2</v>
      </c>
      <c r="T1566" t="str">
        <f t="shared" si="172"/>
        <v>Low (0-2 hours)</v>
      </c>
      <c r="U1566" t="s">
        <v>22</v>
      </c>
      <c r="V1566" t="s">
        <v>31</v>
      </c>
      <c r="W1566" t="s">
        <v>28</v>
      </c>
      <c r="X1566" t="s">
        <v>33</v>
      </c>
      <c r="Y1566">
        <v>68</v>
      </c>
      <c r="Z1566">
        <f t="shared" si="173"/>
        <v>-9</v>
      </c>
      <c r="AA1566" t="str">
        <f t="shared" si="174"/>
        <v>Deteriorated</v>
      </c>
    </row>
    <row r="1567" spans="1:27" x14ac:dyDescent="0.25">
      <c r="A1567">
        <v>18</v>
      </c>
      <c r="B1567" t="str">
        <f t="shared" si="168"/>
        <v>10-20 hours</v>
      </c>
      <c r="C1567">
        <v>74</v>
      </c>
      <c r="D1567" t="str">
        <f t="shared" si="169"/>
        <v>Fair</v>
      </c>
      <c r="E1567" t="s">
        <v>24</v>
      </c>
      <c r="F1567" t="s">
        <v>20</v>
      </c>
      <c r="G1567" t="s">
        <v>22</v>
      </c>
      <c r="H1567">
        <v>8</v>
      </c>
      <c r="I1567" t="str">
        <f t="shared" si="170"/>
        <v>≥ 8 hours</v>
      </c>
      <c r="J1567">
        <v>65</v>
      </c>
      <c r="K1567" t="s">
        <v>21</v>
      </c>
      <c r="L1567" t="s">
        <v>23</v>
      </c>
      <c r="M1567">
        <v>0</v>
      </c>
      <c r="N1567" t="str">
        <f t="shared" si="171"/>
        <v>No</v>
      </c>
      <c r="O1567" t="s">
        <v>24</v>
      </c>
      <c r="P1567" t="s">
        <v>21</v>
      </c>
      <c r="Q1567" t="s">
        <v>25</v>
      </c>
      <c r="R1567" t="s">
        <v>26</v>
      </c>
      <c r="S1567">
        <v>4</v>
      </c>
      <c r="T1567" t="str">
        <f t="shared" si="172"/>
        <v>Moderate (2-4 hours)</v>
      </c>
      <c r="U1567" t="s">
        <v>22</v>
      </c>
      <c r="V1567" t="s">
        <v>31</v>
      </c>
      <c r="W1567" t="s">
        <v>32</v>
      </c>
      <c r="X1567" t="s">
        <v>33</v>
      </c>
      <c r="Y1567">
        <v>64</v>
      </c>
      <c r="Z1567">
        <f t="shared" si="173"/>
        <v>-1</v>
      </c>
      <c r="AA1567" t="str">
        <f t="shared" si="174"/>
        <v>Same</v>
      </c>
    </row>
    <row r="1568" spans="1:27" x14ac:dyDescent="0.25">
      <c r="A1568">
        <v>20</v>
      </c>
      <c r="B1568" t="str">
        <f t="shared" si="168"/>
        <v>10-20 hours</v>
      </c>
      <c r="C1568">
        <v>90</v>
      </c>
      <c r="D1568" t="str">
        <f t="shared" si="169"/>
        <v>Very Good</v>
      </c>
      <c r="E1568" t="s">
        <v>21</v>
      </c>
      <c r="F1568" t="s">
        <v>20</v>
      </c>
      <c r="G1568" t="s">
        <v>22</v>
      </c>
      <c r="H1568">
        <v>4</v>
      </c>
      <c r="I1568" t="str">
        <f t="shared" si="170"/>
        <v>&lt; 8 hours</v>
      </c>
      <c r="J1568">
        <v>88</v>
      </c>
      <c r="K1568" t="s">
        <v>24</v>
      </c>
      <c r="L1568" t="s">
        <v>23</v>
      </c>
      <c r="M1568">
        <v>3</v>
      </c>
      <c r="N1568" t="str">
        <f t="shared" si="171"/>
        <v>Yes</v>
      </c>
      <c r="O1568" t="s">
        <v>20</v>
      </c>
      <c r="P1568" t="s">
        <v>24</v>
      </c>
      <c r="Q1568" t="s">
        <v>25</v>
      </c>
      <c r="R1568" t="s">
        <v>30</v>
      </c>
      <c r="S1568">
        <v>3</v>
      </c>
      <c r="T1568" t="str">
        <f t="shared" si="172"/>
        <v>Moderate (2-4 hours)</v>
      </c>
      <c r="U1568" t="s">
        <v>22</v>
      </c>
      <c r="V1568" t="s">
        <v>27</v>
      </c>
      <c r="W1568" t="s">
        <v>32</v>
      </c>
      <c r="X1568" t="s">
        <v>29</v>
      </c>
      <c r="Y1568">
        <v>69</v>
      </c>
      <c r="Z1568">
        <f t="shared" si="173"/>
        <v>-19</v>
      </c>
      <c r="AA1568" t="str">
        <f t="shared" si="174"/>
        <v>Deteriorated</v>
      </c>
    </row>
    <row r="1569" spans="1:27" x14ac:dyDescent="0.25">
      <c r="A1569">
        <v>23</v>
      </c>
      <c r="B1569" t="str">
        <f t="shared" si="168"/>
        <v>20-30 hours</v>
      </c>
      <c r="C1569">
        <v>90</v>
      </c>
      <c r="D1569" t="str">
        <f t="shared" si="169"/>
        <v>Very Good</v>
      </c>
      <c r="E1569" t="s">
        <v>24</v>
      </c>
      <c r="F1569" t="s">
        <v>24</v>
      </c>
      <c r="G1569" t="s">
        <v>23</v>
      </c>
      <c r="H1569">
        <v>6</v>
      </c>
      <c r="I1569" t="str">
        <f t="shared" si="170"/>
        <v>&lt; 8 hours</v>
      </c>
      <c r="J1569">
        <v>73</v>
      </c>
      <c r="K1569" t="s">
        <v>20</v>
      </c>
      <c r="L1569" t="s">
        <v>22</v>
      </c>
      <c r="M1569">
        <v>1</v>
      </c>
      <c r="N1569" t="str">
        <f t="shared" si="171"/>
        <v>Yes</v>
      </c>
      <c r="O1569" t="s">
        <v>21</v>
      </c>
      <c r="P1569" t="s">
        <v>24</v>
      </c>
      <c r="Q1569" t="s">
        <v>36</v>
      </c>
      <c r="R1569" t="s">
        <v>26</v>
      </c>
      <c r="S1569">
        <v>2</v>
      </c>
      <c r="T1569" t="str">
        <f t="shared" si="172"/>
        <v>Low (0-2 hours)</v>
      </c>
      <c r="U1569" t="s">
        <v>22</v>
      </c>
      <c r="V1569" t="s">
        <v>27</v>
      </c>
      <c r="W1569" t="s">
        <v>28</v>
      </c>
      <c r="X1569" t="s">
        <v>33</v>
      </c>
      <c r="Y1569">
        <v>69</v>
      </c>
      <c r="Z1569">
        <f t="shared" si="173"/>
        <v>-4</v>
      </c>
      <c r="AA1569" t="str">
        <f t="shared" si="174"/>
        <v>Deteriorated</v>
      </c>
    </row>
    <row r="1570" spans="1:27" x14ac:dyDescent="0.25">
      <c r="A1570">
        <v>11</v>
      </c>
      <c r="B1570" t="str">
        <f t="shared" si="168"/>
        <v>10-20 hours</v>
      </c>
      <c r="C1570">
        <v>87</v>
      </c>
      <c r="D1570" t="str">
        <f t="shared" si="169"/>
        <v>Good</v>
      </c>
      <c r="E1570" t="s">
        <v>24</v>
      </c>
      <c r="F1570" t="s">
        <v>24</v>
      </c>
      <c r="G1570" t="s">
        <v>23</v>
      </c>
      <c r="H1570">
        <v>7</v>
      </c>
      <c r="I1570" t="str">
        <f t="shared" si="170"/>
        <v>&lt; 8 hours</v>
      </c>
      <c r="J1570">
        <v>92</v>
      </c>
      <c r="K1570" t="s">
        <v>24</v>
      </c>
      <c r="L1570" t="s">
        <v>23</v>
      </c>
      <c r="M1570">
        <v>1</v>
      </c>
      <c r="N1570" t="str">
        <f t="shared" si="171"/>
        <v>Yes</v>
      </c>
      <c r="O1570" t="s">
        <v>24</v>
      </c>
      <c r="P1570" t="s">
        <v>24</v>
      </c>
      <c r="Q1570" t="s">
        <v>25</v>
      </c>
      <c r="R1570" t="s">
        <v>26</v>
      </c>
      <c r="S1570">
        <v>5</v>
      </c>
      <c r="T1570" t="str">
        <f t="shared" si="172"/>
        <v>High (4-6 hours)</v>
      </c>
      <c r="U1570" t="s">
        <v>22</v>
      </c>
      <c r="V1570" t="s">
        <v>27</v>
      </c>
      <c r="W1570" t="s">
        <v>32</v>
      </c>
      <c r="X1570" t="s">
        <v>33</v>
      </c>
      <c r="Y1570">
        <v>67</v>
      </c>
      <c r="Z1570">
        <f t="shared" si="173"/>
        <v>-25</v>
      </c>
      <c r="AA1570" t="str">
        <f t="shared" si="174"/>
        <v>Deteriorated</v>
      </c>
    </row>
    <row r="1571" spans="1:27" x14ac:dyDescent="0.25">
      <c r="A1571">
        <v>17</v>
      </c>
      <c r="B1571" t="str">
        <f t="shared" si="168"/>
        <v>10-20 hours</v>
      </c>
      <c r="C1571">
        <v>69</v>
      </c>
      <c r="D1571" t="str">
        <f t="shared" si="169"/>
        <v>Poor</v>
      </c>
      <c r="E1571" t="s">
        <v>24</v>
      </c>
      <c r="F1571" t="s">
        <v>24</v>
      </c>
      <c r="G1571" t="s">
        <v>23</v>
      </c>
      <c r="H1571">
        <v>7</v>
      </c>
      <c r="I1571" t="str">
        <f t="shared" si="170"/>
        <v>&lt; 8 hours</v>
      </c>
      <c r="J1571">
        <v>70</v>
      </c>
      <c r="K1571" t="s">
        <v>20</v>
      </c>
      <c r="L1571" t="s">
        <v>23</v>
      </c>
      <c r="M1571">
        <v>0</v>
      </c>
      <c r="N1571" t="str">
        <f t="shared" si="171"/>
        <v>No</v>
      </c>
      <c r="O1571" t="s">
        <v>20</v>
      </c>
      <c r="P1571" t="s">
        <v>21</v>
      </c>
      <c r="Q1571" t="s">
        <v>25</v>
      </c>
      <c r="R1571" t="s">
        <v>34</v>
      </c>
      <c r="S1571">
        <v>3</v>
      </c>
      <c r="T1571" t="str">
        <f t="shared" si="172"/>
        <v>Moderate (2-4 hours)</v>
      </c>
      <c r="U1571" t="s">
        <v>23</v>
      </c>
      <c r="V1571" t="s">
        <v>31</v>
      </c>
      <c r="W1571" t="s">
        <v>32</v>
      </c>
      <c r="X1571" t="s">
        <v>29</v>
      </c>
      <c r="Y1571">
        <v>61</v>
      </c>
      <c r="Z1571">
        <f t="shared" si="173"/>
        <v>-9</v>
      </c>
      <c r="AA1571" t="str">
        <f t="shared" si="174"/>
        <v>Deteriorated</v>
      </c>
    </row>
    <row r="1572" spans="1:27" x14ac:dyDescent="0.25">
      <c r="A1572">
        <v>25</v>
      </c>
      <c r="B1572" t="str">
        <f t="shared" si="168"/>
        <v>20-30 hours</v>
      </c>
      <c r="C1572">
        <v>84</v>
      </c>
      <c r="D1572" t="str">
        <f t="shared" si="169"/>
        <v>Good</v>
      </c>
      <c r="E1572" t="s">
        <v>21</v>
      </c>
      <c r="F1572" t="s">
        <v>24</v>
      </c>
      <c r="G1572" t="s">
        <v>23</v>
      </c>
      <c r="H1572">
        <v>5</v>
      </c>
      <c r="I1572" t="str">
        <f t="shared" si="170"/>
        <v>&lt; 8 hours</v>
      </c>
      <c r="J1572">
        <v>91</v>
      </c>
      <c r="K1572" t="s">
        <v>20</v>
      </c>
      <c r="L1572" t="s">
        <v>23</v>
      </c>
      <c r="M1572">
        <v>1</v>
      </c>
      <c r="N1572" t="str">
        <f t="shared" si="171"/>
        <v>Yes</v>
      </c>
      <c r="O1572" t="s">
        <v>24</v>
      </c>
      <c r="P1572" t="s">
        <v>24</v>
      </c>
      <c r="Q1572" t="s">
        <v>25</v>
      </c>
      <c r="R1572" t="s">
        <v>26</v>
      </c>
      <c r="S1572">
        <v>4</v>
      </c>
      <c r="T1572" t="str">
        <f t="shared" si="172"/>
        <v>Moderate (2-4 hours)</v>
      </c>
      <c r="U1572" t="s">
        <v>23</v>
      </c>
      <c r="V1572" t="s">
        <v>35</v>
      </c>
      <c r="W1572" t="s">
        <v>32</v>
      </c>
      <c r="X1572" t="s">
        <v>33</v>
      </c>
      <c r="Y1572">
        <v>70</v>
      </c>
      <c r="Z1572">
        <f t="shared" si="173"/>
        <v>-21</v>
      </c>
      <c r="AA1572" t="str">
        <f t="shared" si="174"/>
        <v>Deteriorated</v>
      </c>
    </row>
    <row r="1573" spans="1:27" x14ac:dyDescent="0.25">
      <c r="A1573">
        <v>12</v>
      </c>
      <c r="B1573" t="str">
        <f t="shared" si="168"/>
        <v>10-20 hours</v>
      </c>
      <c r="C1573">
        <v>83</v>
      </c>
      <c r="D1573" t="str">
        <f t="shared" si="169"/>
        <v>Good</v>
      </c>
      <c r="E1573" t="s">
        <v>20</v>
      </c>
      <c r="F1573" t="s">
        <v>24</v>
      </c>
      <c r="G1573" t="s">
        <v>23</v>
      </c>
      <c r="H1573">
        <v>7</v>
      </c>
      <c r="I1573" t="str">
        <f t="shared" si="170"/>
        <v>&lt; 8 hours</v>
      </c>
      <c r="J1573">
        <v>86</v>
      </c>
      <c r="K1573" t="s">
        <v>20</v>
      </c>
      <c r="L1573" t="s">
        <v>23</v>
      </c>
      <c r="M1573">
        <v>1</v>
      </c>
      <c r="N1573" t="str">
        <f t="shared" si="171"/>
        <v>Yes</v>
      </c>
      <c r="O1573" t="s">
        <v>21</v>
      </c>
      <c r="P1573" t="s">
        <v>24</v>
      </c>
      <c r="Q1573" t="s">
        <v>25</v>
      </c>
      <c r="R1573" t="s">
        <v>30</v>
      </c>
      <c r="S1573">
        <v>4</v>
      </c>
      <c r="T1573" t="str">
        <f t="shared" si="172"/>
        <v>Moderate (2-4 hours)</v>
      </c>
      <c r="U1573" t="s">
        <v>22</v>
      </c>
      <c r="V1573" t="s">
        <v>31</v>
      </c>
      <c r="W1573" t="s">
        <v>28</v>
      </c>
      <c r="X1573" t="s">
        <v>33</v>
      </c>
      <c r="Y1573">
        <v>65</v>
      </c>
      <c r="Z1573">
        <f t="shared" si="173"/>
        <v>-21</v>
      </c>
      <c r="AA1573" t="str">
        <f t="shared" si="174"/>
        <v>Deteriorated</v>
      </c>
    </row>
    <row r="1574" spans="1:27" x14ac:dyDescent="0.25">
      <c r="A1574">
        <v>22</v>
      </c>
      <c r="B1574" t="str">
        <f t="shared" si="168"/>
        <v>20-30 hours</v>
      </c>
      <c r="C1574">
        <v>79</v>
      </c>
      <c r="D1574" t="str">
        <f t="shared" si="169"/>
        <v>Fair</v>
      </c>
      <c r="E1574" t="s">
        <v>24</v>
      </c>
      <c r="F1574" t="s">
        <v>24</v>
      </c>
      <c r="G1574" t="s">
        <v>23</v>
      </c>
      <c r="H1574">
        <v>7</v>
      </c>
      <c r="I1574" t="str">
        <f t="shared" si="170"/>
        <v>&lt; 8 hours</v>
      </c>
      <c r="J1574">
        <v>91</v>
      </c>
      <c r="K1574" t="s">
        <v>20</v>
      </c>
      <c r="L1574" t="s">
        <v>23</v>
      </c>
      <c r="M1574">
        <v>0</v>
      </c>
      <c r="N1574" t="str">
        <f t="shared" si="171"/>
        <v>No</v>
      </c>
      <c r="O1574" t="s">
        <v>20</v>
      </c>
      <c r="P1574" t="s">
        <v>24</v>
      </c>
      <c r="Q1574" t="s">
        <v>25</v>
      </c>
      <c r="R1574" t="s">
        <v>26</v>
      </c>
      <c r="S1574">
        <v>4</v>
      </c>
      <c r="T1574" t="str">
        <f t="shared" si="172"/>
        <v>Moderate (2-4 hours)</v>
      </c>
      <c r="U1574" t="s">
        <v>23</v>
      </c>
      <c r="V1574" t="s">
        <v>31</v>
      </c>
      <c r="W1574" t="s">
        <v>32</v>
      </c>
      <c r="X1574" t="s">
        <v>29</v>
      </c>
      <c r="Y1574">
        <v>66</v>
      </c>
      <c r="Z1574">
        <f t="shared" si="173"/>
        <v>-25</v>
      </c>
      <c r="AA1574" t="str">
        <f t="shared" si="174"/>
        <v>Deteriorated</v>
      </c>
    </row>
    <row r="1575" spans="1:27" x14ac:dyDescent="0.25">
      <c r="A1575">
        <v>12</v>
      </c>
      <c r="B1575" t="str">
        <f t="shared" si="168"/>
        <v>10-20 hours</v>
      </c>
      <c r="C1575">
        <v>82</v>
      </c>
      <c r="D1575" t="str">
        <f t="shared" si="169"/>
        <v>Good</v>
      </c>
      <c r="E1575" t="s">
        <v>20</v>
      </c>
      <c r="F1575" t="s">
        <v>24</v>
      </c>
      <c r="G1575" t="s">
        <v>23</v>
      </c>
      <c r="H1575">
        <v>10</v>
      </c>
      <c r="I1575" t="str">
        <f t="shared" si="170"/>
        <v>≥ 8 hours</v>
      </c>
      <c r="J1575">
        <v>91</v>
      </c>
      <c r="K1575" t="s">
        <v>24</v>
      </c>
      <c r="L1575" t="s">
        <v>23</v>
      </c>
      <c r="M1575">
        <v>3</v>
      </c>
      <c r="N1575" t="str">
        <f t="shared" si="171"/>
        <v>Yes</v>
      </c>
      <c r="O1575" t="s">
        <v>20</v>
      </c>
      <c r="P1575" t="s">
        <v>24</v>
      </c>
      <c r="Q1575" t="s">
        <v>25</v>
      </c>
      <c r="R1575" t="s">
        <v>30</v>
      </c>
      <c r="S1575">
        <v>3</v>
      </c>
      <c r="T1575" t="str">
        <f t="shared" si="172"/>
        <v>Moderate (2-4 hours)</v>
      </c>
      <c r="U1575" t="s">
        <v>22</v>
      </c>
      <c r="V1575" t="s">
        <v>35</v>
      </c>
      <c r="W1575" t="s">
        <v>28</v>
      </c>
      <c r="X1575" t="s">
        <v>29</v>
      </c>
      <c r="Y1575">
        <v>66</v>
      </c>
      <c r="Z1575">
        <f t="shared" si="173"/>
        <v>-25</v>
      </c>
      <c r="AA1575" t="str">
        <f t="shared" si="174"/>
        <v>Deteriorated</v>
      </c>
    </row>
    <row r="1576" spans="1:27" x14ac:dyDescent="0.25">
      <c r="A1576">
        <v>23</v>
      </c>
      <c r="B1576" t="str">
        <f t="shared" si="168"/>
        <v>20-30 hours</v>
      </c>
      <c r="C1576">
        <v>80</v>
      </c>
      <c r="D1576" t="str">
        <f t="shared" si="169"/>
        <v>Good</v>
      </c>
      <c r="E1576" t="s">
        <v>24</v>
      </c>
      <c r="F1576" t="s">
        <v>21</v>
      </c>
      <c r="G1576" t="s">
        <v>23</v>
      </c>
      <c r="H1576">
        <v>9</v>
      </c>
      <c r="I1576" t="str">
        <f t="shared" si="170"/>
        <v>≥ 8 hours</v>
      </c>
      <c r="J1576">
        <v>74</v>
      </c>
      <c r="K1576" t="s">
        <v>24</v>
      </c>
      <c r="L1576" t="s">
        <v>23</v>
      </c>
      <c r="M1576">
        <v>4</v>
      </c>
      <c r="N1576" t="str">
        <f t="shared" si="171"/>
        <v>Yes</v>
      </c>
      <c r="O1576" t="s">
        <v>24</v>
      </c>
      <c r="P1576" t="s">
        <v>24</v>
      </c>
      <c r="Q1576" t="s">
        <v>25</v>
      </c>
      <c r="R1576" t="s">
        <v>30</v>
      </c>
      <c r="S1576">
        <v>3</v>
      </c>
      <c r="T1576" t="str">
        <f t="shared" si="172"/>
        <v>Moderate (2-4 hours)</v>
      </c>
      <c r="U1576" t="s">
        <v>22</v>
      </c>
      <c r="V1576" t="s">
        <v>27</v>
      </c>
      <c r="W1576" t="s">
        <v>32</v>
      </c>
      <c r="X1576" t="s">
        <v>29</v>
      </c>
      <c r="Y1576">
        <v>69</v>
      </c>
      <c r="Z1576">
        <f t="shared" si="173"/>
        <v>-5</v>
      </c>
      <c r="AA1576" t="str">
        <f t="shared" si="174"/>
        <v>Deteriorated</v>
      </c>
    </row>
    <row r="1577" spans="1:27" x14ac:dyDescent="0.25">
      <c r="A1577">
        <v>20</v>
      </c>
      <c r="B1577" t="str">
        <f t="shared" si="168"/>
        <v>10-20 hours</v>
      </c>
      <c r="C1577">
        <v>83</v>
      </c>
      <c r="D1577" t="str">
        <f t="shared" si="169"/>
        <v>Good</v>
      </c>
      <c r="E1577" t="s">
        <v>24</v>
      </c>
      <c r="F1577" t="s">
        <v>24</v>
      </c>
      <c r="G1577" t="s">
        <v>23</v>
      </c>
      <c r="H1577">
        <v>7</v>
      </c>
      <c r="I1577" t="str">
        <f t="shared" si="170"/>
        <v>&lt; 8 hours</v>
      </c>
      <c r="J1577">
        <v>68</v>
      </c>
      <c r="K1577" t="s">
        <v>21</v>
      </c>
      <c r="L1577" t="s">
        <v>23</v>
      </c>
      <c r="M1577">
        <v>1</v>
      </c>
      <c r="N1577" t="str">
        <f t="shared" si="171"/>
        <v>Yes</v>
      </c>
      <c r="O1577" t="s">
        <v>24</v>
      </c>
      <c r="P1577" t="s">
        <v>24</v>
      </c>
      <c r="Q1577" t="s">
        <v>25</v>
      </c>
      <c r="R1577" t="s">
        <v>26</v>
      </c>
      <c r="S1577">
        <v>1</v>
      </c>
      <c r="T1577" t="str">
        <f t="shared" si="172"/>
        <v>Low (0-2 hours)</v>
      </c>
      <c r="U1577" t="s">
        <v>22</v>
      </c>
      <c r="V1577" t="s">
        <v>27</v>
      </c>
      <c r="W1577" t="s">
        <v>28</v>
      </c>
      <c r="X1577" t="s">
        <v>33</v>
      </c>
      <c r="Y1577">
        <v>67</v>
      </c>
      <c r="Z1577">
        <f t="shared" si="173"/>
        <v>-1</v>
      </c>
      <c r="AA1577" t="str">
        <f t="shared" si="174"/>
        <v>Same</v>
      </c>
    </row>
    <row r="1578" spans="1:27" x14ac:dyDescent="0.25">
      <c r="A1578">
        <v>10</v>
      </c>
      <c r="B1578" t="str">
        <f t="shared" si="168"/>
        <v>1-10 hours</v>
      </c>
      <c r="C1578">
        <v>89</v>
      </c>
      <c r="D1578" t="str">
        <f t="shared" si="169"/>
        <v>Good</v>
      </c>
      <c r="E1578" t="s">
        <v>21</v>
      </c>
      <c r="F1578" t="s">
        <v>21</v>
      </c>
      <c r="G1578" t="s">
        <v>23</v>
      </c>
      <c r="H1578">
        <v>7</v>
      </c>
      <c r="I1578" t="str">
        <f t="shared" si="170"/>
        <v>&lt; 8 hours</v>
      </c>
      <c r="J1578">
        <v>88</v>
      </c>
      <c r="K1578" t="s">
        <v>24</v>
      </c>
      <c r="L1578" t="s">
        <v>23</v>
      </c>
      <c r="M1578">
        <v>2</v>
      </c>
      <c r="N1578" t="str">
        <f t="shared" si="171"/>
        <v>Yes</v>
      </c>
      <c r="O1578" t="s">
        <v>21</v>
      </c>
      <c r="P1578" t="s">
        <v>24</v>
      </c>
      <c r="Q1578" t="s">
        <v>36</v>
      </c>
      <c r="R1578" t="s">
        <v>26</v>
      </c>
      <c r="S1578">
        <v>2</v>
      </c>
      <c r="T1578" t="str">
        <f t="shared" si="172"/>
        <v>Low (0-2 hours)</v>
      </c>
      <c r="U1578" t="s">
        <v>22</v>
      </c>
      <c r="V1578" t="s">
        <v>35</v>
      </c>
      <c r="W1578" t="s">
        <v>28</v>
      </c>
      <c r="X1578" t="s">
        <v>33</v>
      </c>
      <c r="Y1578">
        <v>71</v>
      </c>
      <c r="Z1578">
        <f t="shared" si="173"/>
        <v>-17</v>
      </c>
      <c r="AA1578" t="str">
        <f t="shared" si="174"/>
        <v>Deteriorated</v>
      </c>
    </row>
    <row r="1579" spans="1:27" x14ac:dyDescent="0.25">
      <c r="A1579">
        <v>27</v>
      </c>
      <c r="B1579" t="str">
        <f t="shared" si="168"/>
        <v>20-30 hours</v>
      </c>
      <c r="C1579">
        <v>64</v>
      </c>
      <c r="D1579" t="str">
        <f t="shared" si="169"/>
        <v>Poor</v>
      </c>
      <c r="E1579" t="s">
        <v>21</v>
      </c>
      <c r="F1579" t="s">
        <v>21</v>
      </c>
      <c r="G1579" t="s">
        <v>23</v>
      </c>
      <c r="H1579">
        <v>9</v>
      </c>
      <c r="I1579" t="str">
        <f t="shared" si="170"/>
        <v>≥ 8 hours</v>
      </c>
      <c r="J1579">
        <v>68</v>
      </c>
      <c r="K1579" t="s">
        <v>21</v>
      </c>
      <c r="L1579" t="s">
        <v>23</v>
      </c>
      <c r="M1579">
        <v>1</v>
      </c>
      <c r="N1579" t="str">
        <f t="shared" si="171"/>
        <v>Yes</v>
      </c>
      <c r="O1579" t="s">
        <v>20</v>
      </c>
      <c r="P1579" t="s">
        <v>21</v>
      </c>
      <c r="Q1579" t="s">
        <v>36</v>
      </c>
      <c r="R1579" t="s">
        <v>34</v>
      </c>
      <c r="S1579">
        <v>4</v>
      </c>
      <c r="T1579" t="str">
        <f t="shared" si="172"/>
        <v>Moderate (2-4 hours)</v>
      </c>
      <c r="U1579" t="s">
        <v>22</v>
      </c>
      <c r="V1579" t="s">
        <v>27</v>
      </c>
      <c r="W1579" t="s">
        <v>28</v>
      </c>
      <c r="X1579" t="s">
        <v>29</v>
      </c>
      <c r="Y1579">
        <v>68</v>
      </c>
      <c r="Z1579">
        <f t="shared" si="173"/>
        <v>0</v>
      </c>
      <c r="AA1579" t="str">
        <f t="shared" si="174"/>
        <v>Same</v>
      </c>
    </row>
    <row r="1580" spans="1:27" x14ac:dyDescent="0.25">
      <c r="A1580">
        <v>16</v>
      </c>
      <c r="B1580" t="str">
        <f t="shared" si="168"/>
        <v>10-20 hours</v>
      </c>
      <c r="C1580">
        <v>90</v>
      </c>
      <c r="D1580" t="str">
        <f t="shared" si="169"/>
        <v>Very Good</v>
      </c>
      <c r="E1580" t="s">
        <v>24</v>
      </c>
      <c r="F1580" t="s">
        <v>24</v>
      </c>
      <c r="G1580" t="s">
        <v>22</v>
      </c>
      <c r="H1580">
        <v>7</v>
      </c>
      <c r="I1580" t="str">
        <f t="shared" si="170"/>
        <v>&lt; 8 hours</v>
      </c>
      <c r="J1580">
        <v>54</v>
      </c>
      <c r="K1580" t="s">
        <v>21</v>
      </c>
      <c r="L1580" t="s">
        <v>22</v>
      </c>
      <c r="M1580">
        <v>2</v>
      </c>
      <c r="N1580" t="str">
        <f t="shared" si="171"/>
        <v>Yes</v>
      </c>
      <c r="O1580" t="s">
        <v>24</v>
      </c>
      <c r="P1580" t="s">
        <v>24</v>
      </c>
      <c r="Q1580" t="s">
        <v>25</v>
      </c>
      <c r="R1580" t="s">
        <v>26</v>
      </c>
      <c r="S1580">
        <v>3</v>
      </c>
      <c r="T1580" t="str">
        <f t="shared" si="172"/>
        <v>Moderate (2-4 hours)</v>
      </c>
      <c r="U1580" t="s">
        <v>22</v>
      </c>
      <c r="V1580" t="s">
        <v>27</v>
      </c>
      <c r="W1580" t="s">
        <v>28</v>
      </c>
      <c r="X1580" t="s">
        <v>33</v>
      </c>
      <c r="Y1580">
        <v>67</v>
      </c>
      <c r="Z1580">
        <f t="shared" si="173"/>
        <v>13</v>
      </c>
      <c r="AA1580" t="str">
        <f t="shared" si="174"/>
        <v>Improved</v>
      </c>
    </row>
    <row r="1581" spans="1:27" x14ac:dyDescent="0.25">
      <c r="A1581">
        <v>15</v>
      </c>
      <c r="B1581" t="str">
        <f t="shared" si="168"/>
        <v>10-20 hours</v>
      </c>
      <c r="C1581">
        <v>65</v>
      </c>
      <c r="D1581" t="str">
        <f t="shared" si="169"/>
        <v>Poor</v>
      </c>
      <c r="E1581" t="s">
        <v>21</v>
      </c>
      <c r="F1581" t="s">
        <v>24</v>
      </c>
      <c r="G1581" t="s">
        <v>22</v>
      </c>
      <c r="H1581">
        <v>5</v>
      </c>
      <c r="I1581" t="str">
        <f t="shared" si="170"/>
        <v>&lt; 8 hours</v>
      </c>
      <c r="J1581">
        <v>93</v>
      </c>
      <c r="K1581" t="s">
        <v>20</v>
      </c>
      <c r="L1581" t="s">
        <v>23</v>
      </c>
      <c r="M1581">
        <v>2</v>
      </c>
      <c r="N1581" t="str">
        <f t="shared" si="171"/>
        <v>Yes</v>
      </c>
      <c r="O1581" t="s">
        <v>20</v>
      </c>
      <c r="P1581" t="s">
        <v>24</v>
      </c>
      <c r="Q1581" t="s">
        <v>25</v>
      </c>
      <c r="R1581" t="s">
        <v>34</v>
      </c>
      <c r="S1581">
        <v>4</v>
      </c>
      <c r="T1581" t="str">
        <f t="shared" si="172"/>
        <v>Moderate (2-4 hours)</v>
      </c>
      <c r="U1581" t="s">
        <v>23</v>
      </c>
      <c r="V1581" t="s">
        <v>27</v>
      </c>
      <c r="W1581" t="s">
        <v>28</v>
      </c>
      <c r="X1581" t="s">
        <v>33</v>
      </c>
      <c r="Y1581">
        <v>63</v>
      </c>
      <c r="Z1581">
        <f t="shared" si="173"/>
        <v>-30</v>
      </c>
      <c r="AA1581" t="str">
        <f t="shared" si="174"/>
        <v>Deteriorated</v>
      </c>
    </row>
    <row r="1582" spans="1:27" x14ac:dyDescent="0.25">
      <c r="A1582">
        <v>21</v>
      </c>
      <c r="B1582" t="str">
        <f t="shared" si="168"/>
        <v>20-30 hours</v>
      </c>
      <c r="C1582">
        <v>63</v>
      </c>
      <c r="D1582" t="str">
        <f t="shared" si="169"/>
        <v>Poor</v>
      </c>
      <c r="E1582" t="s">
        <v>24</v>
      </c>
      <c r="F1582" t="s">
        <v>24</v>
      </c>
      <c r="G1582" t="s">
        <v>22</v>
      </c>
      <c r="H1582">
        <v>10</v>
      </c>
      <c r="I1582" t="str">
        <f t="shared" si="170"/>
        <v>≥ 8 hours</v>
      </c>
      <c r="J1582">
        <v>70</v>
      </c>
      <c r="K1582" t="s">
        <v>20</v>
      </c>
      <c r="L1582" t="s">
        <v>23</v>
      </c>
      <c r="M1582">
        <v>1</v>
      </c>
      <c r="N1582" t="str">
        <f t="shared" si="171"/>
        <v>Yes</v>
      </c>
      <c r="O1582" t="s">
        <v>21</v>
      </c>
      <c r="P1582" t="s">
        <v>21</v>
      </c>
      <c r="Q1582" t="s">
        <v>36</v>
      </c>
      <c r="R1582" t="s">
        <v>26</v>
      </c>
      <c r="S1582">
        <v>2</v>
      </c>
      <c r="T1582" t="str">
        <f t="shared" si="172"/>
        <v>Low (0-2 hours)</v>
      </c>
      <c r="U1582" t="s">
        <v>22</v>
      </c>
      <c r="V1582" t="s">
        <v>31</v>
      </c>
      <c r="W1582" t="s">
        <v>28</v>
      </c>
      <c r="X1582" t="s">
        <v>33</v>
      </c>
      <c r="Y1582">
        <v>64</v>
      </c>
      <c r="Z1582">
        <f t="shared" si="173"/>
        <v>-6</v>
      </c>
      <c r="AA1582" t="str">
        <f t="shared" si="174"/>
        <v>Deteriorated</v>
      </c>
    </row>
    <row r="1583" spans="1:27" x14ac:dyDescent="0.25">
      <c r="A1583">
        <v>27</v>
      </c>
      <c r="B1583" t="str">
        <f t="shared" si="168"/>
        <v>20-30 hours</v>
      </c>
      <c r="C1583">
        <v>99</v>
      </c>
      <c r="D1583" t="str">
        <f t="shared" si="169"/>
        <v>Very Good</v>
      </c>
      <c r="E1583" t="s">
        <v>21</v>
      </c>
      <c r="F1583" t="s">
        <v>24</v>
      </c>
      <c r="G1583" t="s">
        <v>23</v>
      </c>
      <c r="H1583">
        <v>6</v>
      </c>
      <c r="I1583" t="str">
        <f t="shared" si="170"/>
        <v>&lt; 8 hours</v>
      </c>
      <c r="J1583">
        <v>57</v>
      </c>
      <c r="K1583" t="s">
        <v>24</v>
      </c>
      <c r="L1583" t="s">
        <v>23</v>
      </c>
      <c r="M1583">
        <v>3</v>
      </c>
      <c r="N1583" t="str">
        <f t="shared" si="171"/>
        <v>Yes</v>
      </c>
      <c r="O1583" t="s">
        <v>20</v>
      </c>
      <c r="P1583" t="s">
        <v>24</v>
      </c>
      <c r="Q1583" t="s">
        <v>25</v>
      </c>
      <c r="R1583" t="s">
        <v>34</v>
      </c>
      <c r="S1583">
        <v>3</v>
      </c>
      <c r="T1583" t="str">
        <f t="shared" si="172"/>
        <v>Moderate (2-4 hours)</v>
      </c>
      <c r="U1583" t="s">
        <v>22</v>
      </c>
      <c r="V1583" t="s">
        <v>31</v>
      </c>
      <c r="W1583" t="s">
        <v>32</v>
      </c>
      <c r="X1583" t="s">
        <v>29</v>
      </c>
      <c r="Y1583">
        <v>73</v>
      </c>
      <c r="Z1583">
        <f t="shared" si="173"/>
        <v>16</v>
      </c>
      <c r="AA1583" t="str">
        <f t="shared" si="174"/>
        <v>Improved</v>
      </c>
    </row>
    <row r="1584" spans="1:27" x14ac:dyDescent="0.25">
      <c r="A1584">
        <v>14</v>
      </c>
      <c r="B1584" t="str">
        <f t="shared" si="168"/>
        <v>10-20 hours</v>
      </c>
      <c r="C1584">
        <v>98</v>
      </c>
      <c r="D1584" t="str">
        <f t="shared" si="169"/>
        <v>Very Good</v>
      </c>
      <c r="E1584" t="s">
        <v>24</v>
      </c>
      <c r="F1584" t="s">
        <v>24</v>
      </c>
      <c r="G1584" t="s">
        <v>23</v>
      </c>
      <c r="H1584">
        <v>10</v>
      </c>
      <c r="I1584" t="str">
        <f t="shared" si="170"/>
        <v>≥ 8 hours</v>
      </c>
      <c r="J1584">
        <v>82</v>
      </c>
      <c r="K1584" t="s">
        <v>21</v>
      </c>
      <c r="L1584" t="s">
        <v>23</v>
      </c>
      <c r="M1584">
        <v>1</v>
      </c>
      <c r="N1584" t="str">
        <f t="shared" si="171"/>
        <v>Yes</v>
      </c>
      <c r="O1584" t="s">
        <v>20</v>
      </c>
      <c r="P1584" t="s">
        <v>24</v>
      </c>
      <c r="Q1584" t="s">
        <v>36</v>
      </c>
      <c r="R1584" t="s">
        <v>26</v>
      </c>
      <c r="S1584">
        <v>3</v>
      </c>
      <c r="T1584" t="str">
        <f t="shared" si="172"/>
        <v>Moderate (2-4 hours)</v>
      </c>
      <c r="U1584" t="s">
        <v>22</v>
      </c>
      <c r="V1584" t="s">
        <v>27</v>
      </c>
      <c r="W1584" t="s">
        <v>32</v>
      </c>
      <c r="X1584" t="s">
        <v>29</v>
      </c>
      <c r="Y1584">
        <v>69</v>
      </c>
      <c r="Z1584">
        <f t="shared" si="173"/>
        <v>-13</v>
      </c>
      <c r="AA1584" t="str">
        <f t="shared" si="174"/>
        <v>Deteriorated</v>
      </c>
    </row>
    <row r="1585" spans="1:27" x14ac:dyDescent="0.25">
      <c r="A1585">
        <v>20</v>
      </c>
      <c r="B1585" t="str">
        <f t="shared" si="168"/>
        <v>10-20 hours</v>
      </c>
      <c r="C1585">
        <v>62</v>
      </c>
      <c r="D1585" t="str">
        <f t="shared" si="169"/>
        <v>Poor</v>
      </c>
      <c r="E1585" t="s">
        <v>21</v>
      </c>
      <c r="F1585" t="s">
        <v>20</v>
      </c>
      <c r="G1585" t="s">
        <v>22</v>
      </c>
      <c r="H1585">
        <v>8</v>
      </c>
      <c r="I1585" t="str">
        <f t="shared" si="170"/>
        <v>≥ 8 hours</v>
      </c>
      <c r="J1585">
        <v>94</v>
      </c>
      <c r="K1585" t="s">
        <v>21</v>
      </c>
      <c r="L1585" t="s">
        <v>23</v>
      </c>
      <c r="M1585">
        <v>1</v>
      </c>
      <c r="N1585" t="str">
        <f t="shared" si="171"/>
        <v>Yes</v>
      </c>
      <c r="O1585" t="s">
        <v>24</v>
      </c>
      <c r="P1585" t="s">
        <v>24</v>
      </c>
      <c r="Q1585" t="s">
        <v>25</v>
      </c>
      <c r="R1585" t="s">
        <v>26</v>
      </c>
      <c r="S1585">
        <v>3</v>
      </c>
      <c r="T1585" t="str">
        <f t="shared" si="172"/>
        <v>Moderate (2-4 hours)</v>
      </c>
      <c r="U1585" t="s">
        <v>22</v>
      </c>
      <c r="V1585" t="s">
        <v>27</v>
      </c>
      <c r="W1585" t="s">
        <v>28</v>
      </c>
      <c r="X1585" t="s">
        <v>33</v>
      </c>
      <c r="Y1585">
        <v>65</v>
      </c>
      <c r="Z1585">
        <f t="shared" si="173"/>
        <v>-29</v>
      </c>
      <c r="AA1585" t="str">
        <f t="shared" si="174"/>
        <v>Deteriorated</v>
      </c>
    </row>
    <row r="1586" spans="1:27" x14ac:dyDescent="0.25">
      <c r="A1586">
        <v>23</v>
      </c>
      <c r="B1586" t="str">
        <f t="shared" si="168"/>
        <v>20-30 hours</v>
      </c>
      <c r="C1586">
        <v>78</v>
      </c>
      <c r="D1586" t="str">
        <f t="shared" si="169"/>
        <v>Fair</v>
      </c>
      <c r="E1586" t="s">
        <v>21</v>
      </c>
      <c r="F1586" t="s">
        <v>20</v>
      </c>
      <c r="G1586" t="s">
        <v>23</v>
      </c>
      <c r="H1586">
        <v>6</v>
      </c>
      <c r="I1586" t="str">
        <f t="shared" si="170"/>
        <v>&lt; 8 hours</v>
      </c>
      <c r="J1586">
        <v>93</v>
      </c>
      <c r="K1586" t="s">
        <v>24</v>
      </c>
      <c r="L1586" t="s">
        <v>23</v>
      </c>
      <c r="M1586">
        <v>0</v>
      </c>
      <c r="N1586" t="str">
        <f t="shared" si="171"/>
        <v>No</v>
      </c>
      <c r="O1586" t="s">
        <v>24</v>
      </c>
      <c r="P1586" t="s">
        <v>21</v>
      </c>
      <c r="Q1586" t="s">
        <v>36</v>
      </c>
      <c r="R1586" t="s">
        <v>26</v>
      </c>
      <c r="S1586">
        <v>5</v>
      </c>
      <c r="T1586" t="str">
        <f t="shared" si="172"/>
        <v>High (4-6 hours)</v>
      </c>
      <c r="U1586" t="s">
        <v>22</v>
      </c>
      <c r="V1586" t="s">
        <v>35</v>
      </c>
      <c r="W1586" t="s">
        <v>28</v>
      </c>
      <c r="X1586" t="s">
        <v>29</v>
      </c>
      <c r="Y1586">
        <v>70</v>
      </c>
      <c r="Z1586">
        <f t="shared" si="173"/>
        <v>-23</v>
      </c>
      <c r="AA1586" t="str">
        <f t="shared" si="174"/>
        <v>Deteriorated</v>
      </c>
    </row>
    <row r="1587" spans="1:27" x14ac:dyDescent="0.25">
      <c r="A1587">
        <v>24</v>
      </c>
      <c r="B1587" t="str">
        <f t="shared" si="168"/>
        <v>20-30 hours</v>
      </c>
      <c r="C1587">
        <v>67</v>
      </c>
      <c r="D1587" t="str">
        <f t="shared" si="169"/>
        <v>Poor</v>
      </c>
      <c r="E1587" t="s">
        <v>21</v>
      </c>
      <c r="F1587" t="s">
        <v>24</v>
      </c>
      <c r="G1587" t="s">
        <v>23</v>
      </c>
      <c r="H1587">
        <v>4</v>
      </c>
      <c r="I1587" t="str">
        <f t="shared" si="170"/>
        <v>&lt; 8 hours</v>
      </c>
      <c r="J1587">
        <v>78</v>
      </c>
      <c r="K1587" t="s">
        <v>20</v>
      </c>
      <c r="L1587" t="s">
        <v>23</v>
      </c>
      <c r="M1587">
        <v>1</v>
      </c>
      <c r="N1587" t="str">
        <f t="shared" si="171"/>
        <v>Yes</v>
      </c>
      <c r="O1587" t="s">
        <v>20</v>
      </c>
      <c r="P1587" t="s">
        <v>21</v>
      </c>
      <c r="Q1587" t="s">
        <v>25</v>
      </c>
      <c r="R1587" t="s">
        <v>26</v>
      </c>
      <c r="S1587">
        <v>2</v>
      </c>
      <c r="T1587" t="str">
        <f t="shared" si="172"/>
        <v>Low (0-2 hours)</v>
      </c>
      <c r="U1587" t="s">
        <v>22</v>
      </c>
      <c r="V1587" t="s">
        <v>27</v>
      </c>
      <c r="W1587" t="s">
        <v>28</v>
      </c>
      <c r="X1587" t="s">
        <v>33</v>
      </c>
      <c r="Y1587">
        <v>67</v>
      </c>
      <c r="Z1587">
        <f t="shared" si="173"/>
        <v>-11</v>
      </c>
      <c r="AA1587" t="str">
        <f t="shared" si="174"/>
        <v>Deteriorated</v>
      </c>
    </row>
    <row r="1588" spans="1:27" x14ac:dyDescent="0.25">
      <c r="A1588">
        <v>21</v>
      </c>
      <c r="B1588" t="str">
        <f t="shared" si="168"/>
        <v>20-30 hours</v>
      </c>
      <c r="C1588">
        <v>79</v>
      </c>
      <c r="D1588" t="str">
        <f t="shared" si="169"/>
        <v>Fair</v>
      </c>
      <c r="E1588" t="s">
        <v>24</v>
      </c>
      <c r="F1588" t="s">
        <v>20</v>
      </c>
      <c r="G1588" t="s">
        <v>23</v>
      </c>
      <c r="H1588">
        <v>8</v>
      </c>
      <c r="I1588" t="str">
        <f t="shared" si="170"/>
        <v>≥ 8 hours</v>
      </c>
      <c r="J1588">
        <v>54</v>
      </c>
      <c r="K1588" t="s">
        <v>21</v>
      </c>
      <c r="L1588" t="s">
        <v>23</v>
      </c>
      <c r="M1588">
        <v>3</v>
      </c>
      <c r="N1588" t="str">
        <f t="shared" si="171"/>
        <v>Yes</v>
      </c>
      <c r="O1588" t="s">
        <v>20</v>
      </c>
      <c r="P1588" t="s">
        <v>24</v>
      </c>
      <c r="Q1588" t="s">
        <v>25</v>
      </c>
      <c r="R1588" t="s">
        <v>26</v>
      </c>
      <c r="S1588">
        <v>3</v>
      </c>
      <c r="T1588" t="str">
        <f t="shared" si="172"/>
        <v>Moderate (2-4 hours)</v>
      </c>
      <c r="U1588" t="s">
        <v>22</v>
      </c>
      <c r="V1588" t="s">
        <v>35</v>
      </c>
      <c r="W1588" t="s">
        <v>32</v>
      </c>
      <c r="X1588" t="s">
        <v>33</v>
      </c>
      <c r="Y1588">
        <v>67</v>
      </c>
      <c r="Z1588">
        <f t="shared" si="173"/>
        <v>13</v>
      </c>
      <c r="AA1588" t="str">
        <f t="shared" si="174"/>
        <v>Improved</v>
      </c>
    </row>
    <row r="1589" spans="1:27" x14ac:dyDescent="0.25">
      <c r="A1589">
        <v>18</v>
      </c>
      <c r="B1589" t="str">
        <f t="shared" si="168"/>
        <v>10-20 hours</v>
      </c>
      <c r="C1589">
        <v>93</v>
      </c>
      <c r="D1589" t="str">
        <f t="shared" si="169"/>
        <v>Very Good</v>
      </c>
      <c r="E1589" t="s">
        <v>24</v>
      </c>
      <c r="F1589" t="s">
        <v>21</v>
      </c>
      <c r="G1589" t="s">
        <v>23</v>
      </c>
      <c r="H1589">
        <v>5</v>
      </c>
      <c r="I1589" t="str">
        <f t="shared" si="170"/>
        <v>&lt; 8 hours</v>
      </c>
      <c r="J1589">
        <v>85</v>
      </c>
      <c r="K1589" t="s">
        <v>24</v>
      </c>
      <c r="L1589" t="s">
        <v>23</v>
      </c>
      <c r="M1589">
        <v>0</v>
      </c>
      <c r="N1589" t="str">
        <f t="shared" si="171"/>
        <v>No</v>
      </c>
      <c r="O1589" t="s">
        <v>20</v>
      </c>
      <c r="P1589" t="s">
        <v>24</v>
      </c>
      <c r="Q1589" t="s">
        <v>25</v>
      </c>
      <c r="R1589" t="s">
        <v>26</v>
      </c>
      <c r="S1589">
        <v>3</v>
      </c>
      <c r="T1589" t="str">
        <f t="shared" si="172"/>
        <v>Moderate (2-4 hours)</v>
      </c>
      <c r="U1589" t="s">
        <v>22</v>
      </c>
      <c r="V1589" t="s">
        <v>27</v>
      </c>
      <c r="W1589" t="s">
        <v>28</v>
      </c>
      <c r="X1589" t="s">
        <v>29</v>
      </c>
      <c r="Y1589">
        <v>70</v>
      </c>
      <c r="Z1589">
        <f t="shared" si="173"/>
        <v>-15</v>
      </c>
      <c r="AA1589" t="str">
        <f t="shared" si="174"/>
        <v>Deteriorated</v>
      </c>
    </row>
    <row r="1590" spans="1:27" x14ac:dyDescent="0.25">
      <c r="A1590">
        <v>15</v>
      </c>
      <c r="B1590" t="str">
        <f t="shared" si="168"/>
        <v>10-20 hours</v>
      </c>
      <c r="C1590">
        <v>98</v>
      </c>
      <c r="D1590" t="str">
        <f t="shared" si="169"/>
        <v>Very Good</v>
      </c>
      <c r="E1590" t="s">
        <v>21</v>
      </c>
      <c r="F1590" t="s">
        <v>20</v>
      </c>
      <c r="G1590" t="s">
        <v>22</v>
      </c>
      <c r="H1590">
        <v>8</v>
      </c>
      <c r="I1590" t="str">
        <f t="shared" si="170"/>
        <v>≥ 8 hours</v>
      </c>
      <c r="J1590">
        <v>80</v>
      </c>
      <c r="K1590" t="s">
        <v>20</v>
      </c>
      <c r="L1590" t="s">
        <v>22</v>
      </c>
      <c r="M1590">
        <v>2</v>
      </c>
      <c r="N1590" t="str">
        <f t="shared" si="171"/>
        <v>Yes</v>
      </c>
      <c r="O1590" t="s">
        <v>21</v>
      </c>
      <c r="P1590" t="s">
        <v>21</v>
      </c>
      <c r="Q1590" t="s">
        <v>25</v>
      </c>
      <c r="R1590" t="s">
        <v>30</v>
      </c>
      <c r="S1590">
        <v>2</v>
      </c>
      <c r="T1590" t="str">
        <f t="shared" si="172"/>
        <v>Low (0-2 hours)</v>
      </c>
      <c r="U1590" t="s">
        <v>22</v>
      </c>
      <c r="V1590" t="s">
        <v>35</v>
      </c>
      <c r="W1590" t="s">
        <v>28</v>
      </c>
      <c r="X1590" t="s">
        <v>33</v>
      </c>
      <c r="Y1590">
        <v>69</v>
      </c>
      <c r="Z1590">
        <f t="shared" si="173"/>
        <v>-11</v>
      </c>
      <c r="AA1590" t="str">
        <f t="shared" si="174"/>
        <v>Deteriorated</v>
      </c>
    </row>
    <row r="1591" spans="1:27" x14ac:dyDescent="0.25">
      <c r="A1591">
        <v>21</v>
      </c>
      <c r="B1591" t="str">
        <f t="shared" si="168"/>
        <v>20-30 hours</v>
      </c>
      <c r="C1591">
        <v>85</v>
      </c>
      <c r="D1591" t="str">
        <f t="shared" si="169"/>
        <v>Good</v>
      </c>
      <c r="E1591" t="s">
        <v>21</v>
      </c>
      <c r="F1591" t="s">
        <v>24</v>
      </c>
      <c r="G1591" t="s">
        <v>22</v>
      </c>
      <c r="H1591">
        <v>10</v>
      </c>
      <c r="I1591" t="str">
        <f t="shared" si="170"/>
        <v>≥ 8 hours</v>
      </c>
      <c r="J1591">
        <v>61</v>
      </c>
      <c r="K1591" t="s">
        <v>21</v>
      </c>
      <c r="L1591" t="s">
        <v>23</v>
      </c>
      <c r="M1591">
        <v>2</v>
      </c>
      <c r="N1591" t="str">
        <f t="shared" si="171"/>
        <v>Yes</v>
      </c>
      <c r="O1591" t="s">
        <v>24</v>
      </c>
      <c r="P1591" t="s">
        <v>24</v>
      </c>
      <c r="Q1591" t="s">
        <v>25</v>
      </c>
      <c r="R1591" t="s">
        <v>34</v>
      </c>
      <c r="S1591">
        <v>2</v>
      </c>
      <c r="T1591" t="str">
        <f t="shared" si="172"/>
        <v>Low (0-2 hours)</v>
      </c>
      <c r="U1591" t="s">
        <v>23</v>
      </c>
      <c r="V1591" t="s">
        <v>27</v>
      </c>
      <c r="W1591" t="s">
        <v>28</v>
      </c>
      <c r="X1591" t="s">
        <v>29</v>
      </c>
      <c r="Y1591">
        <v>68</v>
      </c>
      <c r="Z1591">
        <f t="shared" si="173"/>
        <v>7</v>
      </c>
      <c r="AA1591" t="str">
        <f t="shared" si="174"/>
        <v>Improved</v>
      </c>
    </row>
    <row r="1592" spans="1:27" x14ac:dyDescent="0.25">
      <c r="A1592">
        <v>14</v>
      </c>
      <c r="B1592" t="str">
        <f t="shared" si="168"/>
        <v>10-20 hours</v>
      </c>
      <c r="C1592">
        <v>74</v>
      </c>
      <c r="D1592" t="str">
        <f t="shared" si="169"/>
        <v>Fair</v>
      </c>
      <c r="E1592" t="s">
        <v>24</v>
      </c>
      <c r="F1592" t="s">
        <v>21</v>
      </c>
      <c r="G1592" t="s">
        <v>22</v>
      </c>
      <c r="H1592">
        <v>5</v>
      </c>
      <c r="I1592" t="str">
        <f t="shared" si="170"/>
        <v>&lt; 8 hours</v>
      </c>
      <c r="J1592">
        <v>95</v>
      </c>
      <c r="K1592" t="s">
        <v>21</v>
      </c>
      <c r="L1592" t="s">
        <v>23</v>
      </c>
      <c r="M1592">
        <v>1</v>
      </c>
      <c r="N1592" t="str">
        <f t="shared" si="171"/>
        <v>Yes</v>
      </c>
      <c r="O1592" t="s">
        <v>20</v>
      </c>
      <c r="P1592" t="s">
        <v>21</v>
      </c>
      <c r="Q1592" t="s">
        <v>25</v>
      </c>
      <c r="R1592" t="s">
        <v>26</v>
      </c>
      <c r="S1592">
        <v>3</v>
      </c>
      <c r="T1592" t="str">
        <f t="shared" si="172"/>
        <v>Moderate (2-4 hours)</v>
      </c>
      <c r="U1592" t="s">
        <v>23</v>
      </c>
      <c r="V1592" t="s">
        <v>31</v>
      </c>
      <c r="W1592" t="s">
        <v>28</v>
      </c>
      <c r="X1592" t="s">
        <v>29</v>
      </c>
      <c r="Y1592">
        <v>66</v>
      </c>
      <c r="Z1592">
        <f t="shared" si="173"/>
        <v>-29</v>
      </c>
      <c r="AA1592" t="str">
        <f t="shared" si="174"/>
        <v>Deteriorated</v>
      </c>
    </row>
    <row r="1593" spans="1:27" x14ac:dyDescent="0.25">
      <c r="A1593">
        <v>2</v>
      </c>
      <c r="B1593" t="str">
        <f t="shared" si="168"/>
        <v>1-10 hours</v>
      </c>
      <c r="C1593">
        <v>84</v>
      </c>
      <c r="D1593" t="str">
        <f t="shared" si="169"/>
        <v>Good</v>
      </c>
      <c r="E1593" t="s">
        <v>20</v>
      </c>
      <c r="F1593" t="s">
        <v>21</v>
      </c>
      <c r="G1593" t="s">
        <v>22</v>
      </c>
      <c r="H1593">
        <v>8</v>
      </c>
      <c r="I1593" t="str">
        <f t="shared" si="170"/>
        <v>≥ 8 hours</v>
      </c>
      <c r="J1593">
        <v>54</v>
      </c>
      <c r="K1593" t="s">
        <v>20</v>
      </c>
      <c r="L1593" t="s">
        <v>23</v>
      </c>
      <c r="M1593">
        <v>3</v>
      </c>
      <c r="N1593" t="str">
        <f t="shared" si="171"/>
        <v>Yes</v>
      </c>
      <c r="O1593" t="s">
        <v>20</v>
      </c>
      <c r="P1593" t="s">
        <v>20</v>
      </c>
      <c r="Q1593" t="s">
        <v>25</v>
      </c>
      <c r="R1593" t="s">
        <v>26</v>
      </c>
      <c r="S1593">
        <v>4</v>
      </c>
      <c r="T1593" t="str">
        <f t="shared" si="172"/>
        <v>Moderate (2-4 hours)</v>
      </c>
      <c r="U1593" t="s">
        <v>22</v>
      </c>
      <c r="V1593" t="s">
        <v>45</v>
      </c>
      <c r="W1593" t="s">
        <v>28</v>
      </c>
      <c r="X1593" t="s">
        <v>29</v>
      </c>
      <c r="Y1593">
        <v>62</v>
      </c>
      <c r="Z1593">
        <f t="shared" si="173"/>
        <v>8</v>
      </c>
      <c r="AA1593" t="str">
        <f t="shared" si="174"/>
        <v>Improved</v>
      </c>
    </row>
    <row r="1594" spans="1:27" x14ac:dyDescent="0.25">
      <c r="A1594">
        <v>23</v>
      </c>
      <c r="B1594" t="str">
        <f t="shared" si="168"/>
        <v>20-30 hours</v>
      </c>
      <c r="C1594">
        <v>72</v>
      </c>
      <c r="D1594" t="str">
        <f t="shared" si="169"/>
        <v>Fair</v>
      </c>
      <c r="E1594" t="s">
        <v>24</v>
      </c>
      <c r="F1594" t="s">
        <v>24</v>
      </c>
      <c r="G1594" t="s">
        <v>23</v>
      </c>
      <c r="H1594">
        <v>6</v>
      </c>
      <c r="I1594" t="str">
        <f t="shared" si="170"/>
        <v>&lt; 8 hours</v>
      </c>
      <c r="J1594">
        <v>69</v>
      </c>
      <c r="K1594" t="s">
        <v>20</v>
      </c>
      <c r="L1594" t="s">
        <v>23</v>
      </c>
      <c r="M1594">
        <v>2</v>
      </c>
      <c r="N1594" t="str">
        <f t="shared" si="171"/>
        <v>Yes</v>
      </c>
      <c r="O1594" t="s">
        <v>21</v>
      </c>
      <c r="P1594" t="s">
        <v>24</v>
      </c>
      <c r="Q1594" t="s">
        <v>25</v>
      </c>
      <c r="R1594" t="s">
        <v>26</v>
      </c>
      <c r="S1594">
        <v>4</v>
      </c>
      <c r="T1594" t="str">
        <f t="shared" si="172"/>
        <v>Moderate (2-4 hours)</v>
      </c>
      <c r="U1594" t="s">
        <v>22</v>
      </c>
      <c r="V1594" t="s">
        <v>27</v>
      </c>
      <c r="W1594" t="s">
        <v>28</v>
      </c>
      <c r="X1594" t="s">
        <v>29</v>
      </c>
      <c r="Y1594">
        <v>67</v>
      </c>
      <c r="Z1594">
        <f t="shared" si="173"/>
        <v>-2</v>
      </c>
      <c r="AA1594" t="str">
        <f t="shared" si="174"/>
        <v>Same</v>
      </c>
    </row>
    <row r="1595" spans="1:27" x14ac:dyDescent="0.25">
      <c r="A1595">
        <v>25</v>
      </c>
      <c r="B1595" t="str">
        <f t="shared" si="168"/>
        <v>20-30 hours</v>
      </c>
      <c r="C1595">
        <v>96</v>
      </c>
      <c r="D1595" t="str">
        <f t="shared" si="169"/>
        <v>Very Good</v>
      </c>
      <c r="E1595" t="s">
        <v>24</v>
      </c>
      <c r="F1595" t="s">
        <v>20</v>
      </c>
      <c r="G1595" t="s">
        <v>23</v>
      </c>
      <c r="H1595">
        <v>9</v>
      </c>
      <c r="I1595" t="str">
        <f t="shared" si="170"/>
        <v>≥ 8 hours</v>
      </c>
      <c r="J1595">
        <v>55</v>
      </c>
      <c r="K1595" t="s">
        <v>21</v>
      </c>
      <c r="L1595" t="s">
        <v>23</v>
      </c>
      <c r="M1595">
        <v>2</v>
      </c>
      <c r="N1595" t="str">
        <f t="shared" si="171"/>
        <v>Yes</v>
      </c>
      <c r="O1595" t="s">
        <v>24</v>
      </c>
      <c r="P1595" t="s">
        <v>21</v>
      </c>
      <c r="Q1595" t="s">
        <v>25</v>
      </c>
      <c r="R1595" t="s">
        <v>34</v>
      </c>
      <c r="S1595">
        <v>4</v>
      </c>
      <c r="T1595" t="str">
        <f t="shared" si="172"/>
        <v>Moderate (2-4 hours)</v>
      </c>
      <c r="U1595" t="s">
        <v>22</v>
      </c>
      <c r="V1595" t="s">
        <v>27</v>
      </c>
      <c r="W1595" t="s">
        <v>32</v>
      </c>
      <c r="X1595" t="s">
        <v>29</v>
      </c>
      <c r="Y1595">
        <v>71</v>
      </c>
      <c r="Z1595">
        <f t="shared" si="173"/>
        <v>16</v>
      </c>
      <c r="AA1595" t="str">
        <f t="shared" si="174"/>
        <v>Improved</v>
      </c>
    </row>
    <row r="1596" spans="1:27" x14ac:dyDescent="0.25">
      <c r="A1596">
        <v>6</v>
      </c>
      <c r="B1596" t="str">
        <f t="shared" si="168"/>
        <v>1-10 hours</v>
      </c>
      <c r="C1596">
        <v>95</v>
      </c>
      <c r="D1596" t="str">
        <f t="shared" si="169"/>
        <v>Very Good</v>
      </c>
      <c r="E1596" t="s">
        <v>21</v>
      </c>
      <c r="F1596" t="s">
        <v>24</v>
      </c>
      <c r="G1596" t="s">
        <v>23</v>
      </c>
      <c r="H1596">
        <v>7</v>
      </c>
      <c r="I1596" t="str">
        <f t="shared" si="170"/>
        <v>&lt; 8 hours</v>
      </c>
      <c r="J1596">
        <v>96</v>
      </c>
      <c r="K1596" t="s">
        <v>24</v>
      </c>
      <c r="L1596" t="s">
        <v>23</v>
      </c>
      <c r="M1596">
        <v>4</v>
      </c>
      <c r="N1596" t="str">
        <f t="shared" si="171"/>
        <v>Yes</v>
      </c>
      <c r="O1596" t="s">
        <v>20</v>
      </c>
      <c r="P1596" t="s">
        <v>24</v>
      </c>
      <c r="Q1596" t="s">
        <v>25</v>
      </c>
      <c r="R1596" t="s">
        <v>34</v>
      </c>
      <c r="S1596">
        <v>2</v>
      </c>
      <c r="T1596" t="str">
        <f t="shared" si="172"/>
        <v>Low (0-2 hours)</v>
      </c>
      <c r="U1596" t="s">
        <v>22</v>
      </c>
      <c r="V1596" t="s">
        <v>27</v>
      </c>
      <c r="W1596" t="s">
        <v>32</v>
      </c>
      <c r="X1596" t="s">
        <v>33</v>
      </c>
      <c r="Y1596">
        <v>68</v>
      </c>
      <c r="Z1596">
        <f t="shared" si="173"/>
        <v>-28</v>
      </c>
      <c r="AA1596" t="str">
        <f t="shared" si="174"/>
        <v>Deteriorated</v>
      </c>
    </row>
    <row r="1597" spans="1:27" x14ac:dyDescent="0.25">
      <c r="A1597">
        <v>14</v>
      </c>
      <c r="B1597" t="str">
        <f t="shared" si="168"/>
        <v>10-20 hours</v>
      </c>
      <c r="C1597">
        <v>82</v>
      </c>
      <c r="D1597" t="str">
        <f t="shared" si="169"/>
        <v>Good</v>
      </c>
      <c r="E1597" t="s">
        <v>21</v>
      </c>
      <c r="F1597" t="s">
        <v>24</v>
      </c>
      <c r="G1597" t="s">
        <v>23</v>
      </c>
      <c r="H1597">
        <v>7</v>
      </c>
      <c r="I1597" t="str">
        <f t="shared" si="170"/>
        <v>&lt; 8 hours</v>
      </c>
      <c r="J1597">
        <v>52</v>
      </c>
      <c r="K1597" t="s">
        <v>21</v>
      </c>
      <c r="L1597" t="s">
        <v>23</v>
      </c>
      <c r="M1597">
        <v>3</v>
      </c>
      <c r="N1597" t="str">
        <f t="shared" si="171"/>
        <v>Yes</v>
      </c>
      <c r="O1597" t="s">
        <v>20</v>
      </c>
      <c r="P1597" t="s">
        <v>24</v>
      </c>
      <c r="Q1597" t="s">
        <v>25</v>
      </c>
      <c r="R1597" t="s">
        <v>30</v>
      </c>
      <c r="S1597">
        <v>2</v>
      </c>
      <c r="T1597" t="str">
        <f t="shared" si="172"/>
        <v>Low (0-2 hours)</v>
      </c>
      <c r="U1597" t="s">
        <v>22</v>
      </c>
      <c r="V1597" t="s">
        <v>27</v>
      </c>
      <c r="W1597" t="s">
        <v>28</v>
      </c>
      <c r="X1597" t="s">
        <v>33</v>
      </c>
      <c r="Y1597">
        <v>66</v>
      </c>
      <c r="Z1597">
        <f t="shared" si="173"/>
        <v>14</v>
      </c>
      <c r="AA1597" t="str">
        <f t="shared" si="174"/>
        <v>Improved</v>
      </c>
    </row>
    <row r="1598" spans="1:27" x14ac:dyDescent="0.25">
      <c r="A1598">
        <v>24</v>
      </c>
      <c r="B1598" t="str">
        <f t="shared" si="168"/>
        <v>20-30 hours</v>
      </c>
      <c r="C1598">
        <v>73</v>
      </c>
      <c r="D1598" t="str">
        <f t="shared" si="169"/>
        <v>Fair</v>
      </c>
      <c r="E1598" t="s">
        <v>20</v>
      </c>
      <c r="F1598" t="s">
        <v>24</v>
      </c>
      <c r="G1598" t="s">
        <v>23</v>
      </c>
      <c r="H1598">
        <v>9</v>
      </c>
      <c r="I1598" t="str">
        <f t="shared" si="170"/>
        <v>≥ 8 hours</v>
      </c>
      <c r="J1598">
        <v>71</v>
      </c>
      <c r="K1598" t="s">
        <v>21</v>
      </c>
      <c r="L1598" t="s">
        <v>23</v>
      </c>
      <c r="M1598">
        <v>0</v>
      </c>
      <c r="N1598" t="str">
        <f t="shared" si="171"/>
        <v>No</v>
      </c>
      <c r="O1598" t="s">
        <v>20</v>
      </c>
      <c r="P1598" t="s">
        <v>24</v>
      </c>
      <c r="Q1598" t="s">
        <v>25</v>
      </c>
      <c r="R1598" t="s">
        <v>34</v>
      </c>
      <c r="S1598">
        <v>3</v>
      </c>
      <c r="T1598" t="str">
        <f t="shared" si="172"/>
        <v>Moderate (2-4 hours)</v>
      </c>
      <c r="U1598" t="s">
        <v>22</v>
      </c>
      <c r="V1598" t="s">
        <v>27</v>
      </c>
      <c r="W1598" t="s">
        <v>32</v>
      </c>
      <c r="X1598" t="s">
        <v>29</v>
      </c>
      <c r="Y1598">
        <v>64</v>
      </c>
      <c r="Z1598">
        <f t="shared" si="173"/>
        <v>-7</v>
      </c>
      <c r="AA1598" t="str">
        <f t="shared" si="174"/>
        <v>Deteriorated</v>
      </c>
    </row>
    <row r="1599" spans="1:27" x14ac:dyDescent="0.25">
      <c r="A1599">
        <v>32</v>
      </c>
      <c r="B1599" t="str">
        <f t="shared" si="168"/>
        <v>above 30 hours</v>
      </c>
      <c r="C1599">
        <v>72</v>
      </c>
      <c r="D1599" t="str">
        <f t="shared" si="169"/>
        <v>Fair</v>
      </c>
      <c r="E1599" t="s">
        <v>21</v>
      </c>
      <c r="F1599" t="s">
        <v>24</v>
      </c>
      <c r="G1599" t="s">
        <v>23</v>
      </c>
      <c r="H1599">
        <v>8</v>
      </c>
      <c r="I1599" t="str">
        <f t="shared" si="170"/>
        <v>≥ 8 hours</v>
      </c>
      <c r="J1599">
        <v>93</v>
      </c>
      <c r="K1599" t="s">
        <v>20</v>
      </c>
      <c r="L1599" t="s">
        <v>23</v>
      </c>
      <c r="M1599">
        <v>1</v>
      </c>
      <c r="N1599" t="str">
        <f t="shared" si="171"/>
        <v>Yes</v>
      </c>
      <c r="O1599" t="s">
        <v>20</v>
      </c>
      <c r="P1599" t="s">
        <v>24</v>
      </c>
      <c r="Q1599" t="s">
        <v>36</v>
      </c>
      <c r="R1599" t="s">
        <v>34</v>
      </c>
      <c r="S1599">
        <v>4</v>
      </c>
      <c r="T1599" t="str">
        <f t="shared" si="172"/>
        <v>Moderate (2-4 hours)</v>
      </c>
      <c r="U1599" t="s">
        <v>22</v>
      </c>
      <c r="V1599" t="s">
        <v>35</v>
      </c>
      <c r="W1599" t="s">
        <v>28</v>
      </c>
      <c r="X1599" t="s">
        <v>33</v>
      </c>
      <c r="Y1599">
        <v>71</v>
      </c>
      <c r="Z1599">
        <f t="shared" si="173"/>
        <v>-22</v>
      </c>
      <c r="AA1599" t="str">
        <f t="shared" si="174"/>
        <v>Deteriorated</v>
      </c>
    </row>
    <row r="1600" spans="1:27" x14ac:dyDescent="0.25">
      <c r="A1600">
        <v>20</v>
      </c>
      <c r="B1600" t="str">
        <f t="shared" si="168"/>
        <v>10-20 hours</v>
      </c>
      <c r="C1600">
        <v>61</v>
      </c>
      <c r="D1600" t="str">
        <f t="shared" si="169"/>
        <v>Poor</v>
      </c>
      <c r="E1600" t="s">
        <v>20</v>
      </c>
      <c r="F1600" t="s">
        <v>20</v>
      </c>
      <c r="G1600" t="s">
        <v>23</v>
      </c>
      <c r="H1600">
        <v>6</v>
      </c>
      <c r="I1600" t="str">
        <f t="shared" si="170"/>
        <v>&lt; 8 hours</v>
      </c>
      <c r="J1600">
        <v>63</v>
      </c>
      <c r="K1600" t="s">
        <v>24</v>
      </c>
      <c r="L1600" t="s">
        <v>23</v>
      </c>
      <c r="M1600">
        <v>1</v>
      </c>
      <c r="N1600" t="str">
        <f t="shared" si="171"/>
        <v>Yes</v>
      </c>
      <c r="O1600" t="s">
        <v>24</v>
      </c>
      <c r="P1600" t="s">
        <v>21</v>
      </c>
      <c r="Q1600" t="s">
        <v>25</v>
      </c>
      <c r="R1600" t="s">
        <v>26</v>
      </c>
      <c r="S1600">
        <v>4</v>
      </c>
      <c r="T1600" t="str">
        <f t="shared" si="172"/>
        <v>Moderate (2-4 hours)</v>
      </c>
      <c r="U1600" t="s">
        <v>22</v>
      </c>
      <c r="V1600" t="s">
        <v>31</v>
      </c>
      <c r="W1600" t="s">
        <v>37</v>
      </c>
      <c r="X1600" t="s">
        <v>29</v>
      </c>
      <c r="Y1600">
        <v>61</v>
      </c>
      <c r="Z1600">
        <f t="shared" si="173"/>
        <v>-2</v>
      </c>
      <c r="AA1600" t="str">
        <f t="shared" si="174"/>
        <v>Same</v>
      </c>
    </row>
    <row r="1601" spans="1:27" x14ac:dyDescent="0.25">
      <c r="A1601">
        <v>16</v>
      </c>
      <c r="B1601" t="str">
        <f t="shared" si="168"/>
        <v>10-20 hours</v>
      </c>
      <c r="C1601">
        <v>93</v>
      </c>
      <c r="D1601" t="str">
        <f t="shared" si="169"/>
        <v>Very Good</v>
      </c>
      <c r="E1601" t="s">
        <v>24</v>
      </c>
      <c r="F1601" t="s">
        <v>21</v>
      </c>
      <c r="G1601" t="s">
        <v>22</v>
      </c>
      <c r="H1601">
        <v>10</v>
      </c>
      <c r="I1601" t="str">
        <f t="shared" si="170"/>
        <v>≥ 8 hours</v>
      </c>
      <c r="J1601">
        <v>55</v>
      </c>
      <c r="K1601" t="s">
        <v>24</v>
      </c>
      <c r="L1601" t="s">
        <v>22</v>
      </c>
      <c r="M1601">
        <v>2</v>
      </c>
      <c r="N1601" t="str">
        <f t="shared" si="171"/>
        <v>Yes</v>
      </c>
      <c r="O1601" t="s">
        <v>20</v>
      </c>
      <c r="P1601" t="s">
        <v>24</v>
      </c>
      <c r="Q1601" t="s">
        <v>25</v>
      </c>
      <c r="R1601" t="s">
        <v>34</v>
      </c>
      <c r="S1601">
        <v>2</v>
      </c>
      <c r="T1601" t="str">
        <f t="shared" si="172"/>
        <v>Low (0-2 hours)</v>
      </c>
      <c r="U1601" t="s">
        <v>22</v>
      </c>
      <c r="V1601" t="s">
        <v>31</v>
      </c>
      <c r="W1601" t="s">
        <v>28</v>
      </c>
      <c r="X1601" t="s">
        <v>29</v>
      </c>
      <c r="Y1601">
        <v>67</v>
      </c>
      <c r="Z1601">
        <f t="shared" si="173"/>
        <v>12</v>
      </c>
      <c r="AA1601" t="str">
        <f t="shared" si="174"/>
        <v>Improved</v>
      </c>
    </row>
    <row r="1602" spans="1:27" x14ac:dyDescent="0.25">
      <c r="A1602">
        <v>19</v>
      </c>
      <c r="B1602" t="str">
        <f t="shared" si="168"/>
        <v>10-20 hours</v>
      </c>
      <c r="C1602">
        <v>78</v>
      </c>
      <c r="D1602" t="str">
        <f t="shared" si="169"/>
        <v>Fair</v>
      </c>
      <c r="E1602" t="s">
        <v>24</v>
      </c>
      <c r="F1602" t="s">
        <v>20</v>
      </c>
      <c r="G1602" t="s">
        <v>23</v>
      </c>
      <c r="H1602">
        <v>5</v>
      </c>
      <c r="I1602" t="str">
        <f t="shared" si="170"/>
        <v>&lt; 8 hours</v>
      </c>
      <c r="J1602">
        <v>56</v>
      </c>
      <c r="K1602" t="s">
        <v>20</v>
      </c>
      <c r="L1602" t="s">
        <v>23</v>
      </c>
      <c r="M1602">
        <v>3</v>
      </c>
      <c r="N1602" t="str">
        <f t="shared" si="171"/>
        <v>Yes</v>
      </c>
      <c r="O1602" t="s">
        <v>21</v>
      </c>
      <c r="P1602" t="s">
        <v>24</v>
      </c>
      <c r="Q1602" t="s">
        <v>25</v>
      </c>
      <c r="R1602" t="s">
        <v>34</v>
      </c>
      <c r="S1602">
        <v>4</v>
      </c>
      <c r="T1602" t="str">
        <f t="shared" si="172"/>
        <v>Moderate (2-4 hours)</v>
      </c>
      <c r="U1602" t="s">
        <v>22</v>
      </c>
      <c r="V1602" t="s">
        <v>31</v>
      </c>
      <c r="W1602" t="s">
        <v>32</v>
      </c>
      <c r="X1602" t="s">
        <v>33</v>
      </c>
      <c r="Y1602">
        <v>65</v>
      </c>
      <c r="Z1602">
        <f t="shared" si="173"/>
        <v>9</v>
      </c>
      <c r="AA1602" t="str">
        <f t="shared" si="174"/>
        <v>Improved</v>
      </c>
    </row>
    <row r="1603" spans="1:27" x14ac:dyDescent="0.25">
      <c r="A1603">
        <v>28</v>
      </c>
      <c r="B1603" t="str">
        <f t="shared" ref="B1603:B1666" si="175">IF(A1603&lt;=10,"1-10 hours",IF(A1603&lt;=20,"10-20 hours",IF(A1603&lt;=30,"20-30 hours","above 30 hours")))</f>
        <v>20-30 hours</v>
      </c>
      <c r="C1603">
        <v>73</v>
      </c>
      <c r="D1603" t="str">
        <f t="shared" ref="D1603:D1666" si="176">IF(C1603=100,"Perfect",
IF(C1603&gt;=90,"Very Good",
IF(C1603&gt;=80,"Good",
IF(C1603&gt;=70,"Fair",
IF(C1603&gt;=60,"Poor","Below 60")))))</f>
        <v>Fair</v>
      </c>
      <c r="E1603" t="s">
        <v>21</v>
      </c>
      <c r="F1603" t="s">
        <v>24</v>
      </c>
      <c r="G1603" t="s">
        <v>23</v>
      </c>
      <c r="H1603">
        <v>7</v>
      </c>
      <c r="I1603" t="str">
        <f t="shared" ref="I1603:I1666" si="177">IF(H1603&lt;8,"&lt; 8 hours","≥ 8 hours")</f>
        <v>&lt; 8 hours</v>
      </c>
      <c r="J1603">
        <v>70</v>
      </c>
      <c r="K1603" t="s">
        <v>20</v>
      </c>
      <c r="L1603" t="s">
        <v>22</v>
      </c>
      <c r="M1603">
        <v>0</v>
      </c>
      <c r="N1603" t="str">
        <f t="shared" ref="N1603:N1666" si="178">IF(M1603=0,"No","Yes")</f>
        <v>No</v>
      </c>
      <c r="O1603" t="s">
        <v>20</v>
      </c>
      <c r="P1603" t="s">
        <v>24</v>
      </c>
      <c r="Q1603" t="s">
        <v>36</v>
      </c>
      <c r="R1603" t="s">
        <v>30</v>
      </c>
      <c r="S1603">
        <v>6</v>
      </c>
      <c r="T1603" t="str">
        <f t="shared" ref="T1603:T1666" si="179">IF(S1603&lt;=2,"Low (0-2 hours)",IF(S1603&lt;=4,"Moderate (2-4 hours)","High (4-6 hours)"))</f>
        <v>High (4-6 hours)</v>
      </c>
      <c r="U1603" t="s">
        <v>22</v>
      </c>
      <c r="V1603" t="s">
        <v>31</v>
      </c>
      <c r="W1603" t="s">
        <v>32</v>
      </c>
      <c r="X1603" t="s">
        <v>33</v>
      </c>
      <c r="Y1603">
        <v>66</v>
      </c>
      <c r="Z1603">
        <f t="shared" ref="Z1603:Z1666" si="180">Y1603-J1603</f>
        <v>-4</v>
      </c>
      <c r="AA1603" t="str">
        <f t="shared" ref="AA1603:AA1666" si="181">IF(Z1603&gt;2,"Improved",IF(Z1603&lt;-2,"Deteriorated","Same"))</f>
        <v>Deteriorated</v>
      </c>
    </row>
    <row r="1604" spans="1:27" x14ac:dyDescent="0.25">
      <c r="A1604">
        <v>16</v>
      </c>
      <c r="B1604" t="str">
        <f t="shared" si="175"/>
        <v>10-20 hours</v>
      </c>
      <c r="C1604">
        <v>79</v>
      </c>
      <c r="D1604" t="str">
        <f t="shared" si="176"/>
        <v>Fair</v>
      </c>
      <c r="E1604" t="s">
        <v>21</v>
      </c>
      <c r="F1604" t="s">
        <v>21</v>
      </c>
      <c r="G1604" t="s">
        <v>23</v>
      </c>
      <c r="H1604">
        <v>6</v>
      </c>
      <c r="I1604" t="str">
        <f t="shared" si="177"/>
        <v>&lt; 8 hours</v>
      </c>
      <c r="J1604">
        <v>71</v>
      </c>
      <c r="K1604" t="s">
        <v>24</v>
      </c>
      <c r="L1604" t="s">
        <v>23</v>
      </c>
      <c r="M1604">
        <v>2</v>
      </c>
      <c r="N1604" t="str">
        <f t="shared" si="178"/>
        <v>Yes</v>
      </c>
      <c r="O1604" t="s">
        <v>20</v>
      </c>
      <c r="P1604" t="s">
        <v>21</v>
      </c>
      <c r="Q1604" t="s">
        <v>25</v>
      </c>
      <c r="R1604" t="s">
        <v>34</v>
      </c>
      <c r="S1604">
        <v>4</v>
      </c>
      <c r="T1604" t="str">
        <f t="shared" si="179"/>
        <v>Moderate (2-4 hours)</v>
      </c>
      <c r="U1604" t="s">
        <v>22</v>
      </c>
      <c r="V1604" t="s">
        <v>27</v>
      </c>
      <c r="W1604" t="s">
        <v>28</v>
      </c>
      <c r="X1604" t="s">
        <v>33</v>
      </c>
      <c r="Y1604">
        <v>68</v>
      </c>
      <c r="Z1604">
        <f t="shared" si="180"/>
        <v>-3</v>
      </c>
      <c r="AA1604" t="str">
        <f t="shared" si="181"/>
        <v>Deteriorated</v>
      </c>
    </row>
    <row r="1605" spans="1:27" x14ac:dyDescent="0.25">
      <c r="A1605">
        <v>15</v>
      </c>
      <c r="B1605" t="str">
        <f t="shared" si="175"/>
        <v>10-20 hours</v>
      </c>
      <c r="C1605">
        <v>93</v>
      </c>
      <c r="D1605" t="str">
        <f t="shared" si="176"/>
        <v>Very Good</v>
      </c>
      <c r="E1605" t="s">
        <v>24</v>
      </c>
      <c r="F1605" t="s">
        <v>24</v>
      </c>
      <c r="G1605" t="s">
        <v>22</v>
      </c>
      <c r="H1605">
        <v>5</v>
      </c>
      <c r="I1605" t="str">
        <f t="shared" si="177"/>
        <v>&lt; 8 hours</v>
      </c>
      <c r="J1605">
        <v>86</v>
      </c>
      <c r="K1605" t="s">
        <v>24</v>
      </c>
      <c r="L1605" t="s">
        <v>23</v>
      </c>
      <c r="M1605">
        <v>0</v>
      </c>
      <c r="N1605" t="str">
        <f t="shared" si="178"/>
        <v>No</v>
      </c>
      <c r="O1605" t="s">
        <v>20</v>
      </c>
      <c r="P1605" t="s">
        <v>24</v>
      </c>
      <c r="Q1605" t="s">
        <v>25</v>
      </c>
      <c r="R1605" t="s">
        <v>34</v>
      </c>
      <c r="S1605">
        <v>2</v>
      </c>
      <c r="T1605" t="str">
        <f t="shared" si="179"/>
        <v>Low (0-2 hours)</v>
      </c>
      <c r="U1605" t="s">
        <v>22</v>
      </c>
      <c r="V1605" t="s">
        <v>31</v>
      </c>
      <c r="W1605" t="s">
        <v>37</v>
      </c>
      <c r="X1605" t="s">
        <v>29</v>
      </c>
      <c r="Y1605">
        <v>66</v>
      </c>
      <c r="Z1605">
        <f t="shared" si="180"/>
        <v>-20</v>
      </c>
      <c r="AA1605" t="str">
        <f t="shared" si="181"/>
        <v>Deteriorated</v>
      </c>
    </row>
    <row r="1606" spans="1:27" x14ac:dyDescent="0.25">
      <c r="A1606">
        <v>17</v>
      </c>
      <c r="B1606" t="str">
        <f t="shared" si="175"/>
        <v>10-20 hours</v>
      </c>
      <c r="C1606">
        <v>65</v>
      </c>
      <c r="D1606" t="str">
        <f t="shared" si="176"/>
        <v>Poor</v>
      </c>
      <c r="E1606" t="s">
        <v>24</v>
      </c>
      <c r="F1606" t="s">
        <v>24</v>
      </c>
      <c r="G1606" t="s">
        <v>22</v>
      </c>
      <c r="H1606">
        <v>5</v>
      </c>
      <c r="I1606" t="str">
        <f t="shared" si="177"/>
        <v>&lt; 8 hours</v>
      </c>
      <c r="J1606">
        <v>62</v>
      </c>
      <c r="K1606" t="s">
        <v>24</v>
      </c>
      <c r="L1606" t="s">
        <v>23</v>
      </c>
      <c r="M1606">
        <v>2</v>
      </c>
      <c r="N1606" t="str">
        <f t="shared" si="178"/>
        <v>Yes</v>
      </c>
      <c r="O1606" t="s">
        <v>24</v>
      </c>
      <c r="P1606" t="s">
        <v>24</v>
      </c>
      <c r="Q1606" t="s">
        <v>25</v>
      </c>
      <c r="R1606" t="s">
        <v>26</v>
      </c>
      <c r="S1606">
        <v>4</v>
      </c>
      <c r="T1606" t="str">
        <f t="shared" si="179"/>
        <v>Moderate (2-4 hours)</v>
      </c>
      <c r="U1606" t="s">
        <v>22</v>
      </c>
      <c r="V1606" t="s">
        <v>27</v>
      </c>
      <c r="W1606" t="s">
        <v>28</v>
      </c>
      <c r="X1606" t="s">
        <v>33</v>
      </c>
      <c r="Y1606">
        <v>63</v>
      </c>
      <c r="Z1606">
        <f t="shared" si="180"/>
        <v>1</v>
      </c>
      <c r="AA1606" t="str">
        <f t="shared" si="181"/>
        <v>Same</v>
      </c>
    </row>
    <row r="1607" spans="1:27" x14ac:dyDescent="0.25">
      <c r="A1607">
        <v>14</v>
      </c>
      <c r="B1607" t="str">
        <f t="shared" si="175"/>
        <v>10-20 hours</v>
      </c>
      <c r="C1607">
        <v>94</v>
      </c>
      <c r="D1607" t="str">
        <f t="shared" si="176"/>
        <v>Very Good</v>
      </c>
      <c r="E1607" t="s">
        <v>20</v>
      </c>
      <c r="F1607" t="s">
        <v>20</v>
      </c>
      <c r="G1607" t="s">
        <v>23</v>
      </c>
      <c r="H1607">
        <v>7</v>
      </c>
      <c r="I1607" t="str">
        <f t="shared" si="177"/>
        <v>&lt; 8 hours</v>
      </c>
      <c r="J1607">
        <v>85</v>
      </c>
      <c r="K1607" t="s">
        <v>20</v>
      </c>
      <c r="L1607" t="s">
        <v>23</v>
      </c>
      <c r="M1607">
        <v>1</v>
      </c>
      <c r="N1607" t="str">
        <f t="shared" si="178"/>
        <v>Yes</v>
      </c>
      <c r="O1607" t="s">
        <v>21</v>
      </c>
      <c r="P1607" t="s">
        <v>24</v>
      </c>
      <c r="Q1607" t="s">
        <v>25</v>
      </c>
      <c r="R1607" t="s">
        <v>34</v>
      </c>
      <c r="S1607">
        <v>3</v>
      </c>
      <c r="T1607" t="str">
        <f t="shared" si="179"/>
        <v>Moderate (2-4 hours)</v>
      </c>
      <c r="U1607" t="s">
        <v>22</v>
      </c>
      <c r="V1607" t="s">
        <v>27</v>
      </c>
      <c r="W1607" t="s">
        <v>32</v>
      </c>
      <c r="X1607" t="s">
        <v>33</v>
      </c>
      <c r="Y1607">
        <v>66</v>
      </c>
      <c r="Z1607">
        <f t="shared" si="180"/>
        <v>-19</v>
      </c>
      <c r="AA1607" t="str">
        <f t="shared" si="181"/>
        <v>Deteriorated</v>
      </c>
    </row>
    <row r="1608" spans="1:27" x14ac:dyDescent="0.25">
      <c r="A1608">
        <v>21</v>
      </c>
      <c r="B1608" t="str">
        <f t="shared" si="175"/>
        <v>20-30 hours</v>
      </c>
      <c r="C1608">
        <v>96</v>
      </c>
      <c r="D1608" t="str">
        <f t="shared" si="176"/>
        <v>Very Good</v>
      </c>
      <c r="E1608" t="s">
        <v>24</v>
      </c>
      <c r="F1608" t="s">
        <v>21</v>
      </c>
      <c r="G1608" t="s">
        <v>22</v>
      </c>
      <c r="H1608">
        <v>8</v>
      </c>
      <c r="I1608" t="str">
        <f t="shared" si="177"/>
        <v>≥ 8 hours</v>
      </c>
      <c r="J1608">
        <v>100</v>
      </c>
      <c r="K1608" t="s">
        <v>24</v>
      </c>
      <c r="L1608" t="s">
        <v>23</v>
      </c>
      <c r="M1608">
        <v>1</v>
      </c>
      <c r="N1608" t="str">
        <f t="shared" si="178"/>
        <v>Yes</v>
      </c>
      <c r="O1608" t="s">
        <v>21</v>
      </c>
      <c r="P1608" t="s">
        <v>24</v>
      </c>
      <c r="Q1608" t="s">
        <v>36</v>
      </c>
      <c r="R1608" t="s">
        <v>26</v>
      </c>
      <c r="S1608">
        <v>2</v>
      </c>
      <c r="T1608" t="str">
        <f t="shared" si="179"/>
        <v>Low (0-2 hours)</v>
      </c>
      <c r="U1608" t="s">
        <v>22</v>
      </c>
      <c r="V1608" t="s">
        <v>31</v>
      </c>
      <c r="W1608" t="s">
        <v>28</v>
      </c>
      <c r="X1608" t="s">
        <v>33</v>
      </c>
      <c r="Y1608">
        <v>73</v>
      </c>
      <c r="Z1608">
        <f t="shared" si="180"/>
        <v>-27</v>
      </c>
      <c r="AA1608" t="str">
        <f t="shared" si="181"/>
        <v>Deteriorated</v>
      </c>
    </row>
    <row r="1609" spans="1:27" x14ac:dyDescent="0.25">
      <c r="A1609">
        <v>30</v>
      </c>
      <c r="B1609" t="str">
        <f t="shared" si="175"/>
        <v>20-30 hours</v>
      </c>
      <c r="C1609">
        <v>98</v>
      </c>
      <c r="D1609" t="str">
        <f t="shared" si="176"/>
        <v>Very Good</v>
      </c>
      <c r="E1609" t="s">
        <v>24</v>
      </c>
      <c r="F1609" t="s">
        <v>20</v>
      </c>
      <c r="G1609" t="s">
        <v>23</v>
      </c>
      <c r="H1609">
        <v>9</v>
      </c>
      <c r="I1609" t="str">
        <f t="shared" si="177"/>
        <v>≥ 8 hours</v>
      </c>
      <c r="J1609">
        <v>93</v>
      </c>
      <c r="K1609" t="s">
        <v>24</v>
      </c>
      <c r="L1609" t="s">
        <v>23</v>
      </c>
      <c r="M1609">
        <v>1</v>
      </c>
      <c r="N1609" t="str">
        <f t="shared" si="178"/>
        <v>Yes</v>
      </c>
      <c r="O1609" t="s">
        <v>20</v>
      </c>
      <c r="P1609" t="s">
        <v>20</v>
      </c>
      <c r="Q1609" t="s">
        <v>36</v>
      </c>
      <c r="R1609" t="s">
        <v>26</v>
      </c>
      <c r="S1609">
        <v>3</v>
      </c>
      <c r="T1609" t="str">
        <f t="shared" si="179"/>
        <v>Moderate (2-4 hours)</v>
      </c>
      <c r="U1609" t="s">
        <v>22</v>
      </c>
      <c r="V1609" t="s">
        <v>27</v>
      </c>
      <c r="W1609" t="s">
        <v>28</v>
      </c>
      <c r="X1609" t="s">
        <v>29</v>
      </c>
      <c r="Y1609">
        <v>88</v>
      </c>
      <c r="Z1609">
        <f t="shared" si="180"/>
        <v>-5</v>
      </c>
      <c r="AA1609" t="str">
        <f t="shared" si="181"/>
        <v>Deteriorated</v>
      </c>
    </row>
    <row r="1610" spans="1:27" x14ac:dyDescent="0.25">
      <c r="A1610">
        <v>22</v>
      </c>
      <c r="B1610" t="str">
        <f t="shared" si="175"/>
        <v>20-30 hours</v>
      </c>
      <c r="C1610">
        <v>76</v>
      </c>
      <c r="D1610" t="str">
        <f t="shared" si="176"/>
        <v>Fair</v>
      </c>
      <c r="E1610" t="s">
        <v>24</v>
      </c>
      <c r="F1610" t="s">
        <v>24</v>
      </c>
      <c r="G1610" t="s">
        <v>22</v>
      </c>
      <c r="H1610">
        <v>9</v>
      </c>
      <c r="I1610" t="str">
        <f t="shared" si="177"/>
        <v>≥ 8 hours</v>
      </c>
      <c r="J1610">
        <v>82</v>
      </c>
      <c r="K1610" t="s">
        <v>21</v>
      </c>
      <c r="L1610" t="s">
        <v>23</v>
      </c>
      <c r="M1610">
        <v>0</v>
      </c>
      <c r="N1610" t="str">
        <f t="shared" si="178"/>
        <v>No</v>
      </c>
      <c r="O1610" t="s">
        <v>24</v>
      </c>
      <c r="P1610" t="s">
        <v>21</v>
      </c>
      <c r="Q1610" t="s">
        <v>36</v>
      </c>
      <c r="R1610" t="s">
        <v>34</v>
      </c>
      <c r="S1610">
        <v>4</v>
      </c>
      <c r="T1610" t="str">
        <f t="shared" si="179"/>
        <v>Moderate (2-4 hours)</v>
      </c>
      <c r="U1610" t="s">
        <v>22</v>
      </c>
      <c r="V1610" t="s">
        <v>27</v>
      </c>
      <c r="W1610" t="s">
        <v>28</v>
      </c>
      <c r="X1610" t="s">
        <v>29</v>
      </c>
      <c r="Y1610">
        <v>67</v>
      </c>
      <c r="Z1610">
        <f t="shared" si="180"/>
        <v>-15</v>
      </c>
      <c r="AA1610" t="str">
        <f t="shared" si="181"/>
        <v>Deteriorated</v>
      </c>
    </row>
    <row r="1611" spans="1:27" x14ac:dyDescent="0.25">
      <c r="A1611">
        <v>18</v>
      </c>
      <c r="B1611" t="str">
        <f t="shared" si="175"/>
        <v>10-20 hours</v>
      </c>
      <c r="C1611">
        <v>69</v>
      </c>
      <c r="D1611" t="str">
        <f t="shared" si="176"/>
        <v>Poor</v>
      </c>
      <c r="E1611" t="s">
        <v>21</v>
      </c>
      <c r="F1611" t="s">
        <v>21</v>
      </c>
      <c r="G1611" t="s">
        <v>23</v>
      </c>
      <c r="H1611">
        <v>7</v>
      </c>
      <c r="I1611" t="str">
        <f t="shared" si="177"/>
        <v>&lt; 8 hours</v>
      </c>
      <c r="J1611">
        <v>97</v>
      </c>
      <c r="K1611" t="s">
        <v>24</v>
      </c>
      <c r="L1611" t="s">
        <v>23</v>
      </c>
      <c r="M1611">
        <v>2</v>
      </c>
      <c r="N1611" t="str">
        <f t="shared" si="178"/>
        <v>Yes</v>
      </c>
      <c r="O1611" t="s">
        <v>24</v>
      </c>
      <c r="P1611" t="s">
        <v>24</v>
      </c>
      <c r="Q1611" t="s">
        <v>25</v>
      </c>
      <c r="R1611" t="s">
        <v>26</v>
      </c>
      <c r="S1611">
        <v>2</v>
      </c>
      <c r="T1611" t="str">
        <f t="shared" si="179"/>
        <v>Low (0-2 hours)</v>
      </c>
      <c r="U1611" t="s">
        <v>22</v>
      </c>
      <c r="V1611" t="s">
        <v>31</v>
      </c>
      <c r="W1611" t="s">
        <v>28</v>
      </c>
      <c r="X1611" t="s">
        <v>33</v>
      </c>
      <c r="Y1611">
        <v>69</v>
      </c>
      <c r="Z1611">
        <f t="shared" si="180"/>
        <v>-28</v>
      </c>
      <c r="AA1611" t="str">
        <f t="shared" si="181"/>
        <v>Deteriorated</v>
      </c>
    </row>
    <row r="1612" spans="1:27" x14ac:dyDescent="0.25">
      <c r="A1612">
        <v>18</v>
      </c>
      <c r="B1612" t="str">
        <f t="shared" si="175"/>
        <v>10-20 hours</v>
      </c>
      <c r="C1612">
        <v>75</v>
      </c>
      <c r="D1612" t="str">
        <f t="shared" si="176"/>
        <v>Fair</v>
      </c>
      <c r="E1612" t="s">
        <v>24</v>
      </c>
      <c r="F1612" t="s">
        <v>20</v>
      </c>
      <c r="G1612" t="s">
        <v>23</v>
      </c>
      <c r="H1612">
        <v>6</v>
      </c>
      <c r="I1612" t="str">
        <f t="shared" si="177"/>
        <v>&lt; 8 hours</v>
      </c>
      <c r="J1612">
        <v>100</v>
      </c>
      <c r="K1612" t="s">
        <v>21</v>
      </c>
      <c r="L1612" t="s">
        <v>23</v>
      </c>
      <c r="M1612">
        <v>2</v>
      </c>
      <c r="N1612" t="str">
        <f t="shared" si="178"/>
        <v>Yes</v>
      </c>
      <c r="O1612" t="s">
        <v>20</v>
      </c>
      <c r="P1612" t="s">
        <v>24</v>
      </c>
      <c r="Q1612" t="s">
        <v>25</v>
      </c>
      <c r="R1612" t="s">
        <v>26</v>
      </c>
      <c r="S1612">
        <v>3</v>
      </c>
      <c r="T1612" t="str">
        <f t="shared" si="179"/>
        <v>Moderate (2-4 hours)</v>
      </c>
      <c r="U1612" t="s">
        <v>22</v>
      </c>
      <c r="V1612" t="s">
        <v>27</v>
      </c>
      <c r="W1612" t="s">
        <v>28</v>
      </c>
      <c r="X1612" t="s">
        <v>33</v>
      </c>
      <c r="Y1612">
        <v>67</v>
      </c>
      <c r="Z1612">
        <f t="shared" si="180"/>
        <v>-33</v>
      </c>
      <c r="AA1612" t="str">
        <f t="shared" si="181"/>
        <v>Deteriorated</v>
      </c>
    </row>
    <row r="1613" spans="1:27" x14ac:dyDescent="0.25">
      <c r="A1613">
        <v>11</v>
      </c>
      <c r="B1613" t="str">
        <f t="shared" si="175"/>
        <v>10-20 hours</v>
      </c>
      <c r="C1613">
        <v>73</v>
      </c>
      <c r="D1613" t="str">
        <f t="shared" si="176"/>
        <v>Fair</v>
      </c>
      <c r="E1613" t="s">
        <v>24</v>
      </c>
      <c r="F1613" t="s">
        <v>21</v>
      </c>
      <c r="G1613" t="s">
        <v>23</v>
      </c>
      <c r="H1613">
        <v>9</v>
      </c>
      <c r="I1613" t="str">
        <f t="shared" si="177"/>
        <v>≥ 8 hours</v>
      </c>
      <c r="J1613">
        <v>79</v>
      </c>
      <c r="K1613" t="s">
        <v>24</v>
      </c>
      <c r="L1613" t="s">
        <v>23</v>
      </c>
      <c r="M1613">
        <v>1</v>
      </c>
      <c r="N1613" t="str">
        <f t="shared" si="178"/>
        <v>Yes</v>
      </c>
      <c r="O1613" t="s">
        <v>20</v>
      </c>
      <c r="P1613" t="s">
        <v>21</v>
      </c>
      <c r="Q1613" t="s">
        <v>25</v>
      </c>
      <c r="R1613" t="s">
        <v>34</v>
      </c>
      <c r="S1613">
        <v>2</v>
      </c>
      <c r="T1613" t="str">
        <f t="shared" si="179"/>
        <v>Low (0-2 hours)</v>
      </c>
      <c r="U1613" t="s">
        <v>22</v>
      </c>
      <c r="V1613" t="s">
        <v>27</v>
      </c>
      <c r="W1613" t="s">
        <v>28</v>
      </c>
      <c r="X1613" t="s">
        <v>29</v>
      </c>
      <c r="Y1613">
        <v>64</v>
      </c>
      <c r="Z1613">
        <f t="shared" si="180"/>
        <v>-15</v>
      </c>
      <c r="AA1613" t="str">
        <f t="shared" si="181"/>
        <v>Deteriorated</v>
      </c>
    </row>
    <row r="1614" spans="1:27" x14ac:dyDescent="0.25">
      <c r="A1614">
        <v>25</v>
      </c>
      <c r="B1614" t="str">
        <f t="shared" si="175"/>
        <v>20-30 hours</v>
      </c>
      <c r="C1614">
        <v>67</v>
      </c>
      <c r="D1614" t="str">
        <f t="shared" si="176"/>
        <v>Poor</v>
      </c>
      <c r="E1614" t="s">
        <v>24</v>
      </c>
      <c r="F1614" t="s">
        <v>21</v>
      </c>
      <c r="G1614" t="s">
        <v>23</v>
      </c>
      <c r="H1614">
        <v>6</v>
      </c>
      <c r="I1614" t="str">
        <f t="shared" si="177"/>
        <v>&lt; 8 hours</v>
      </c>
      <c r="J1614">
        <v>64</v>
      </c>
      <c r="K1614" t="s">
        <v>24</v>
      </c>
      <c r="L1614" t="s">
        <v>22</v>
      </c>
      <c r="M1614">
        <v>0</v>
      </c>
      <c r="N1614" t="str">
        <f t="shared" si="178"/>
        <v>No</v>
      </c>
      <c r="O1614" t="s">
        <v>20</v>
      </c>
      <c r="P1614" t="s">
        <v>24</v>
      </c>
      <c r="Q1614" t="s">
        <v>25</v>
      </c>
      <c r="R1614" t="s">
        <v>34</v>
      </c>
      <c r="S1614">
        <v>2</v>
      </c>
      <c r="T1614" t="str">
        <f t="shared" si="179"/>
        <v>Low (0-2 hours)</v>
      </c>
      <c r="U1614" t="s">
        <v>22</v>
      </c>
      <c r="V1614" t="s">
        <v>27</v>
      </c>
      <c r="W1614" t="s">
        <v>32</v>
      </c>
      <c r="X1614" t="s">
        <v>29</v>
      </c>
      <c r="Y1614">
        <v>64</v>
      </c>
      <c r="Z1614">
        <f t="shared" si="180"/>
        <v>0</v>
      </c>
      <c r="AA1614" t="str">
        <f t="shared" si="181"/>
        <v>Same</v>
      </c>
    </row>
    <row r="1615" spans="1:27" x14ac:dyDescent="0.25">
      <c r="A1615">
        <v>20</v>
      </c>
      <c r="B1615" t="str">
        <f t="shared" si="175"/>
        <v>10-20 hours</v>
      </c>
      <c r="C1615">
        <v>84</v>
      </c>
      <c r="D1615" t="str">
        <f t="shared" si="176"/>
        <v>Good</v>
      </c>
      <c r="E1615" t="s">
        <v>20</v>
      </c>
      <c r="F1615" t="s">
        <v>24</v>
      </c>
      <c r="G1615" t="s">
        <v>22</v>
      </c>
      <c r="H1615">
        <v>5</v>
      </c>
      <c r="I1615" t="str">
        <f t="shared" si="177"/>
        <v>&lt; 8 hours</v>
      </c>
      <c r="J1615">
        <v>96</v>
      </c>
      <c r="K1615" t="s">
        <v>20</v>
      </c>
      <c r="L1615" t="s">
        <v>23</v>
      </c>
      <c r="M1615">
        <v>1</v>
      </c>
      <c r="N1615" t="str">
        <f t="shared" si="178"/>
        <v>Yes</v>
      </c>
      <c r="O1615" t="s">
        <v>20</v>
      </c>
      <c r="P1615" t="s">
        <v>24</v>
      </c>
      <c r="Q1615" t="s">
        <v>25</v>
      </c>
      <c r="R1615" t="s">
        <v>30</v>
      </c>
      <c r="S1615">
        <v>2</v>
      </c>
      <c r="T1615" t="str">
        <f t="shared" si="179"/>
        <v>Low (0-2 hours)</v>
      </c>
      <c r="U1615" t="s">
        <v>22</v>
      </c>
      <c r="V1615" t="s">
        <v>27</v>
      </c>
      <c r="W1615" t="s">
        <v>28</v>
      </c>
      <c r="X1615" t="s">
        <v>29</v>
      </c>
      <c r="Y1615">
        <v>65</v>
      </c>
      <c r="Z1615">
        <f t="shared" si="180"/>
        <v>-31</v>
      </c>
      <c r="AA1615" t="str">
        <f t="shared" si="181"/>
        <v>Deteriorated</v>
      </c>
    </row>
    <row r="1616" spans="1:27" x14ac:dyDescent="0.25">
      <c r="A1616">
        <v>19</v>
      </c>
      <c r="B1616" t="str">
        <f t="shared" si="175"/>
        <v>10-20 hours</v>
      </c>
      <c r="C1616">
        <v>79</v>
      </c>
      <c r="D1616" t="str">
        <f t="shared" si="176"/>
        <v>Fair</v>
      </c>
      <c r="E1616" t="s">
        <v>24</v>
      </c>
      <c r="F1616" t="s">
        <v>24</v>
      </c>
      <c r="G1616" t="s">
        <v>22</v>
      </c>
      <c r="H1616">
        <v>8</v>
      </c>
      <c r="I1616" t="str">
        <f t="shared" si="177"/>
        <v>≥ 8 hours</v>
      </c>
      <c r="J1616">
        <v>92</v>
      </c>
      <c r="K1616" t="s">
        <v>21</v>
      </c>
      <c r="L1616" t="s">
        <v>23</v>
      </c>
      <c r="M1616">
        <v>1</v>
      </c>
      <c r="N1616" t="str">
        <f t="shared" si="178"/>
        <v>Yes</v>
      </c>
      <c r="O1616" t="s">
        <v>24</v>
      </c>
      <c r="P1616" t="s">
        <v>21</v>
      </c>
      <c r="Q1616" t="s">
        <v>25</v>
      </c>
      <c r="R1616" t="s">
        <v>26</v>
      </c>
      <c r="S1616">
        <v>2</v>
      </c>
      <c r="T1616" t="str">
        <f t="shared" si="179"/>
        <v>Low (0-2 hours)</v>
      </c>
      <c r="U1616" t="s">
        <v>22</v>
      </c>
      <c r="V1616" t="s">
        <v>27</v>
      </c>
      <c r="W1616" t="s">
        <v>28</v>
      </c>
      <c r="X1616" t="s">
        <v>29</v>
      </c>
      <c r="Y1616">
        <v>68</v>
      </c>
      <c r="Z1616">
        <f t="shared" si="180"/>
        <v>-24</v>
      </c>
      <c r="AA1616" t="str">
        <f t="shared" si="181"/>
        <v>Deteriorated</v>
      </c>
    </row>
    <row r="1617" spans="1:27" x14ac:dyDescent="0.25">
      <c r="A1617">
        <v>39</v>
      </c>
      <c r="B1617" t="str">
        <f t="shared" si="175"/>
        <v>above 30 hours</v>
      </c>
      <c r="C1617">
        <v>95</v>
      </c>
      <c r="D1617" t="str">
        <f t="shared" si="176"/>
        <v>Very Good</v>
      </c>
      <c r="E1617" t="s">
        <v>24</v>
      </c>
      <c r="F1617" t="s">
        <v>21</v>
      </c>
      <c r="G1617" t="s">
        <v>23</v>
      </c>
      <c r="H1617">
        <v>9</v>
      </c>
      <c r="I1617" t="str">
        <f t="shared" si="177"/>
        <v>≥ 8 hours</v>
      </c>
      <c r="J1617">
        <v>54</v>
      </c>
      <c r="K1617" t="s">
        <v>21</v>
      </c>
      <c r="L1617" t="s">
        <v>23</v>
      </c>
      <c r="M1617">
        <v>2</v>
      </c>
      <c r="N1617" t="str">
        <f t="shared" si="178"/>
        <v>Yes</v>
      </c>
      <c r="O1617" t="s">
        <v>24</v>
      </c>
      <c r="P1617" t="s">
        <v>24</v>
      </c>
      <c r="Q1617" t="s">
        <v>36</v>
      </c>
      <c r="R1617" t="s">
        <v>26</v>
      </c>
      <c r="S1617">
        <v>3</v>
      </c>
      <c r="T1617" t="str">
        <f t="shared" si="179"/>
        <v>Moderate (2-4 hours)</v>
      </c>
      <c r="U1617" t="s">
        <v>22</v>
      </c>
      <c r="V1617" t="s">
        <v>27</v>
      </c>
      <c r="W1617" t="s">
        <v>32</v>
      </c>
      <c r="X1617" t="s">
        <v>29</v>
      </c>
      <c r="Y1617">
        <v>77</v>
      </c>
      <c r="Z1617">
        <f t="shared" si="180"/>
        <v>23</v>
      </c>
      <c r="AA1617" t="str">
        <f t="shared" si="181"/>
        <v>Improved</v>
      </c>
    </row>
    <row r="1618" spans="1:27" x14ac:dyDescent="0.25">
      <c r="A1618">
        <v>22</v>
      </c>
      <c r="B1618" t="str">
        <f t="shared" si="175"/>
        <v>20-30 hours</v>
      </c>
      <c r="C1618">
        <v>61</v>
      </c>
      <c r="D1618" t="str">
        <f t="shared" si="176"/>
        <v>Poor</v>
      </c>
      <c r="E1618" t="s">
        <v>24</v>
      </c>
      <c r="F1618" t="s">
        <v>24</v>
      </c>
      <c r="G1618" t="s">
        <v>23</v>
      </c>
      <c r="H1618">
        <v>6</v>
      </c>
      <c r="I1618" t="str">
        <f t="shared" si="177"/>
        <v>&lt; 8 hours</v>
      </c>
      <c r="J1618">
        <v>97</v>
      </c>
      <c r="K1618" t="s">
        <v>21</v>
      </c>
      <c r="L1618" t="s">
        <v>23</v>
      </c>
      <c r="M1618">
        <v>0</v>
      </c>
      <c r="N1618" t="str">
        <f t="shared" si="178"/>
        <v>No</v>
      </c>
      <c r="O1618" t="s">
        <v>20</v>
      </c>
      <c r="P1618" t="s">
        <v>21</v>
      </c>
      <c r="Q1618" t="s">
        <v>25</v>
      </c>
      <c r="R1618" t="s">
        <v>30</v>
      </c>
      <c r="S1618">
        <v>2</v>
      </c>
      <c r="T1618" t="str">
        <f t="shared" si="179"/>
        <v>Low (0-2 hours)</v>
      </c>
      <c r="U1618" t="s">
        <v>23</v>
      </c>
      <c r="V1618" t="s">
        <v>27</v>
      </c>
      <c r="W1618" t="s">
        <v>28</v>
      </c>
      <c r="X1618" t="s">
        <v>29</v>
      </c>
      <c r="Y1618">
        <v>63</v>
      </c>
      <c r="Z1618">
        <f t="shared" si="180"/>
        <v>-34</v>
      </c>
      <c r="AA1618" t="str">
        <f t="shared" si="181"/>
        <v>Deteriorated</v>
      </c>
    </row>
    <row r="1619" spans="1:27" x14ac:dyDescent="0.25">
      <c r="A1619">
        <v>15</v>
      </c>
      <c r="B1619" t="str">
        <f t="shared" si="175"/>
        <v>10-20 hours</v>
      </c>
      <c r="C1619">
        <v>86</v>
      </c>
      <c r="D1619" t="str">
        <f t="shared" si="176"/>
        <v>Good</v>
      </c>
      <c r="E1619" t="s">
        <v>21</v>
      </c>
      <c r="F1619" t="s">
        <v>21</v>
      </c>
      <c r="G1619" t="s">
        <v>23</v>
      </c>
      <c r="H1619">
        <v>10</v>
      </c>
      <c r="I1619" t="str">
        <f t="shared" si="177"/>
        <v>≥ 8 hours</v>
      </c>
      <c r="J1619">
        <v>68</v>
      </c>
      <c r="K1619" t="s">
        <v>24</v>
      </c>
      <c r="L1619" t="s">
        <v>23</v>
      </c>
      <c r="M1619">
        <v>0</v>
      </c>
      <c r="N1619" t="str">
        <f t="shared" si="178"/>
        <v>No</v>
      </c>
      <c r="O1619" t="s">
        <v>21</v>
      </c>
      <c r="P1619" t="s">
        <v>24</v>
      </c>
      <c r="Q1619" t="s">
        <v>25</v>
      </c>
      <c r="R1619" t="s">
        <v>34</v>
      </c>
      <c r="S1619">
        <v>5</v>
      </c>
      <c r="T1619" t="str">
        <f t="shared" si="179"/>
        <v>High (4-6 hours)</v>
      </c>
      <c r="U1619" t="s">
        <v>22</v>
      </c>
      <c r="V1619" t="s">
        <v>31</v>
      </c>
      <c r="W1619" t="s">
        <v>28</v>
      </c>
      <c r="X1619" t="s">
        <v>29</v>
      </c>
      <c r="Y1619">
        <v>69</v>
      </c>
      <c r="Z1619">
        <f t="shared" si="180"/>
        <v>1</v>
      </c>
      <c r="AA1619" t="str">
        <f t="shared" si="181"/>
        <v>Same</v>
      </c>
    </row>
    <row r="1620" spans="1:27" x14ac:dyDescent="0.25">
      <c r="A1620">
        <v>17</v>
      </c>
      <c r="B1620" t="str">
        <f t="shared" si="175"/>
        <v>10-20 hours</v>
      </c>
      <c r="C1620">
        <v>91</v>
      </c>
      <c r="D1620" t="str">
        <f t="shared" si="176"/>
        <v>Very Good</v>
      </c>
      <c r="E1620" t="s">
        <v>24</v>
      </c>
      <c r="F1620" t="s">
        <v>24</v>
      </c>
      <c r="G1620" t="s">
        <v>23</v>
      </c>
      <c r="H1620">
        <v>8</v>
      </c>
      <c r="I1620" t="str">
        <f t="shared" si="177"/>
        <v>≥ 8 hours</v>
      </c>
      <c r="J1620">
        <v>66</v>
      </c>
      <c r="K1620" t="s">
        <v>24</v>
      </c>
      <c r="L1620" t="s">
        <v>23</v>
      </c>
      <c r="M1620">
        <v>3</v>
      </c>
      <c r="N1620" t="str">
        <f t="shared" si="178"/>
        <v>Yes</v>
      </c>
      <c r="O1620" t="s">
        <v>24</v>
      </c>
      <c r="P1620" t="s">
        <v>20</v>
      </c>
      <c r="Q1620" t="s">
        <v>25</v>
      </c>
      <c r="R1620" t="s">
        <v>26</v>
      </c>
      <c r="S1620">
        <v>2</v>
      </c>
      <c r="T1620" t="str">
        <f t="shared" si="179"/>
        <v>Low (0-2 hours)</v>
      </c>
      <c r="U1620" t="s">
        <v>22</v>
      </c>
      <c r="V1620" t="s">
        <v>31</v>
      </c>
      <c r="W1620" t="s">
        <v>28</v>
      </c>
      <c r="X1620" t="s">
        <v>29</v>
      </c>
      <c r="Y1620">
        <v>69</v>
      </c>
      <c r="Z1620">
        <f t="shared" si="180"/>
        <v>3</v>
      </c>
      <c r="AA1620" t="str">
        <f t="shared" si="181"/>
        <v>Improved</v>
      </c>
    </row>
    <row r="1621" spans="1:27" x14ac:dyDescent="0.25">
      <c r="A1621">
        <v>27</v>
      </c>
      <c r="B1621" t="str">
        <f t="shared" si="175"/>
        <v>20-30 hours</v>
      </c>
      <c r="C1621">
        <v>90</v>
      </c>
      <c r="D1621" t="str">
        <f t="shared" si="176"/>
        <v>Very Good</v>
      </c>
      <c r="E1621" t="s">
        <v>24</v>
      </c>
      <c r="F1621" t="s">
        <v>20</v>
      </c>
      <c r="G1621" t="s">
        <v>22</v>
      </c>
      <c r="H1621">
        <v>8</v>
      </c>
      <c r="I1621" t="str">
        <f t="shared" si="177"/>
        <v>≥ 8 hours</v>
      </c>
      <c r="J1621">
        <v>67</v>
      </c>
      <c r="K1621" t="s">
        <v>24</v>
      </c>
      <c r="L1621" t="s">
        <v>23</v>
      </c>
      <c r="M1621">
        <v>2</v>
      </c>
      <c r="N1621" t="str">
        <f t="shared" si="178"/>
        <v>Yes</v>
      </c>
      <c r="O1621" t="s">
        <v>24</v>
      </c>
      <c r="P1621" t="s">
        <v>24</v>
      </c>
      <c r="Q1621" t="s">
        <v>25</v>
      </c>
      <c r="R1621" t="s">
        <v>30</v>
      </c>
      <c r="S1621">
        <v>3</v>
      </c>
      <c r="T1621" t="str">
        <f t="shared" si="179"/>
        <v>Moderate (2-4 hours)</v>
      </c>
      <c r="U1621" t="s">
        <v>22</v>
      </c>
      <c r="V1621" t="s">
        <v>35</v>
      </c>
      <c r="W1621" t="s">
        <v>28</v>
      </c>
      <c r="X1621" t="s">
        <v>29</v>
      </c>
      <c r="Y1621">
        <v>70</v>
      </c>
      <c r="Z1621">
        <f t="shared" si="180"/>
        <v>3</v>
      </c>
      <c r="AA1621" t="str">
        <f t="shared" si="181"/>
        <v>Improved</v>
      </c>
    </row>
    <row r="1622" spans="1:27" x14ac:dyDescent="0.25">
      <c r="A1622">
        <v>21</v>
      </c>
      <c r="B1622" t="str">
        <f t="shared" si="175"/>
        <v>20-30 hours</v>
      </c>
      <c r="C1622">
        <v>95</v>
      </c>
      <c r="D1622" t="str">
        <f t="shared" si="176"/>
        <v>Very Good</v>
      </c>
      <c r="E1622" t="s">
        <v>21</v>
      </c>
      <c r="F1622" t="s">
        <v>24</v>
      </c>
      <c r="G1622" t="s">
        <v>23</v>
      </c>
      <c r="H1622">
        <v>6</v>
      </c>
      <c r="I1622" t="str">
        <f t="shared" si="177"/>
        <v>&lt; 8 hours</v>
      </c>
      <c r="J1622">
        <v>66</v>
      </c>
      <c r="K1622" t="s">
        <v>21</v>
      </c>
      <c r="L1622" t="s">
        <v>23</v>
      </c>
      <c r="M1622">
        <v>1</v>
      </c>
      <c r="N1622" t="str">
        <f t="shared" si="178"/>
        <v>Yes</v>
      </c>
      <c r="O1622" t="s">
        <v>24</v>
      </c>
      <c r="P1622" t="s">
        <v>21</v>
      </c>
      <c r="Q1622" t="s">
        <v>25</v>
      </c>
      <c r="R1622" t="s">
        <v>26</v>
      </c>
      <c r="S1622">
        <v>4</v>
      </c>
      <c r="T1622" t="str">
        <f t="shared" si="179"/>
        <v>Moderate (2-4 hours)</v>
      </c>
      <c r="U1622" t="s">
        <v>22</v>
      </c>
      <c r="V1622" t="s">
        <v>31</v>
      </c>
      <c r="W1622" t="s">
        <v>28</v>
      </c>
      <c r="X1622" t="s">
        <v>29</v>
      </c>
      <c r="Y1622">
        <v>73</v>
      </c>
      <c r="Z1622">
        <f t="shared" si="180"/>
        <v>7</v>
      </c>
      <c r="AA1622" t="str">
        <f t="shared" si="181"/>
        <v>Improved</v>
      </c>
    </row>
    <row r="1623" spans="1:27" x14ac:dyDescent="0.25">
      <c r="A1623">
        <v>11</v>
      </c>
      <c r="B1623" t="str">
        <f t="shared" si="175"/>
        <v>10-20 hours</v>
      </c>
      <c r="C1623">
        <v>89</v>
      </c>
      <c r="D1623" t="str">
        <f t="shared" si="176"/>
        <v>Good</v>
      </c>
      <c r="E1623" t="s">
        <v>24</v>
      </c>
      <c r="F1623" t="s">
        <v>20</v>
      </c>
      <c r="G1623" t="s">
        <v>23</v>
      </c>
      <c r="H1623">
        <v>9</v>
      </c>
      <c r="I1623" t="str">
        <f t="shared" si="177"/>
        <v>≥ 8 hours</v>
      </c>
      <c r="J1623">
        <v>76</v>
      </c>
      <c r="K1623" t="s">
        <v>24</v>
      </c>
      <c r="L1623" t="s">
        <v>23</v>
      </c>
      <c r="M1623">
        <v>1</v>
      </c>
      <c r="N1623" t="str">
        <f t="shared" si="178"/>
        <v>Yes</v>
      </c>
      <c r="O1623" t="s">
        <v>24</v>
      </c>
      <c r="P1623" t="s">
        <v>21</v>
      </c>
      <c r="Q1623" t="s">
        <v>25</v>
      </c>
      <c r="R1623" t="s">
        <v>34</v>
      </c>
      <c r="S1623">
        <v>3</v>
      </c>
      <c r="T1623" t="str">
        <f t="shared" si="179"/>
        <v>Moderate (2-4 hours)</v>
      </c>
      <c r="U1623" t="s">
        <v>22</v>
      </c>
      <c r="V1623" t="s">
        <v>35</v>
      </c>
      <c r="W1623" t="s">
        <v>37</v>
      </c>
      <c r="X1623" t="s">
        <v>29</v>
      </c>
      <c r="Y1623">
        <v>66</v>
      </c>
      <c r="Z1623">
        <f t="shared" si="180"/>
        <v>-10</v>
      </c>
      <c r="AA1623" t="str">
        <f t="shared" si="181"/>
        <v>Deteriorated</v>
      </c>
    </row>
    <row r="1624" spans="1:27" x14ac:dyDescent="0.25">
      <c r="A1624">
        <v>26</v>
      </c>
      <c r="B1624" t="str">
        <f t="shared" si="175"/>
        <v>20-30 hours</v>
      </c>
      <c r="C1624">
        <v>97</v>
      </c>
      <c r="D1624" t="str">
        <f t="shared" si="176"/>
        <v>Very Good</v>
      </c>
      <c r="E1624" t="s">
        <v>24</v>
      </c>
      <c r="F1624" t="s">
        <v>20</v>
      </c>
      <c r="G1624" t="s">
        <v>22</v>
      </c>
      <c r="H1624">
        <v>5</v>
      </c>
      <c r="I1624" t="str">
        <f t="shared" si="177"/>
        <v>&lt; 8 hours</v>
      </c>
      <c r="J1624">
        <v>79</v>
      </c>
      <c r="K1624" t="s">
        <v>21</v>
      </c>
      <c r="L1624" t="s">
        <v>23</v>
      </c>
      <c r="M1624">
        <v>2</v>
      </c>
      <c r="N1624" t="str">
        <f t="shared" si="178"/>
        <v>Yes</v>
      </c>
      <c r="O1624" t="s">
        <v>20</v>
      </c>
      <c r="P1624" t="s">
        <v>20</v>
      </c>
      <c r="Q1624" t="s">
        <v>36</v>
      </c>
      <c r="R1624" t="s">
        <v>26</v>
      </c>
      <c r="S1624">
        <v>3</v>
      </c>
      <c r="T1624" t="str">
        <f t="shared" si="179"/>
        <v>Moderate (2-4 hours)</v>
      </c>
      <c r="U1624" t="s">
        <v>22</v>
      </c>
      <c r="V1624" t="s">
        <v>27</v>
      </c>
      <c r="W1624" t="s">
        <v>28</v>
      </c>
      <c r="X1624" t="s">
        <v>33</v>
      </c>
      <c r="Y1624">
        <v>71</v>
      </c>
      <c r="Z1624">
        <f t="shared" si="180"/>
        <v>-8</v>
      </c>
      <c r="AA1624" t="str">
        <f t="shared" si="181"/>
        <v>Deteriorated</v>
      </c>
    </row>
    <row r="1625" spans="1:27" x14ac:dyDescent="0.25">
      <c r="A1625">
        <v>16</v>
      </c>
      <c r="B1625" t="str">
        <f t="shared" si="175"/>
        <v>10-20 hours</v>
      </c>
      <c r="C1625">
        <v>73</v>
      </c>
      <c r="D1625" t="str">
        <f t="shared" si="176"/>
        <v>Fair</v>
      </c>
      <c r="E1625" t="s">
        <v>24</v>
      </c>
      <c r="F1625" t="s">
        <v>20</v>
      </c>
      <c r="G1625" t="s">
        <v>23</v>
      </c>
      <c r="H1625">
        <v>6</v>
      </c>
      <c r="I1625" t="str">
        <f t="shared" si="177"/>
        <v>&lt; 8 hours</v>
      </c>
      <c r="J1625">
        <v>71</v>
      </c>
      <c r="K1625" t="s">
        <v>24</v>
      </c>
      <c r="L1625" t="s">
        <v>23</v>
      </c>
      <c r="M1625">
        <v>2</v>
      </c>
      <c r="N1625" t="str">
        <f t="shared" si="178"/>
        <v>Yes</v>
      </c>
      <c r="O1625" t="s">
        <v>21</v>
      </c>
      <c r="P1625" t="s">
        <v>21</v>
      </c>
      <c r="Q1625" t="s">
        <v>25</v>
      </c>
      <c r="R1625" t="s">
        <v>26</v>
      </c>
      <c r="S1625">
        <v>5</v>
      </c>
      <c r="T1625" t="str">
        <f t="shared" si="179"/>
        <v>High (4-6 hours)</v>
      </c>
      <c r="U1625" t="s">
        <v>22</v>
      </c>
      <c r="V1625" t="s">
        <v>31</v>
      </c>
      <c r="W1625" t="s">
        <v>28</v>
      </c>
      <c r="X1625" t="s">
        <v>29</v>
      </c>
      <c r="Y1625">
        <v>66</v>
      </c>
      <c r="Z1625">
        <f t="shared" si="180"/>
        <v>-5</v>
      </c>
      <c r="AA1625" t="str">
        <f t="shared" si="181"/>
        <v>Deteriorated</v>
      </c>
    </row>
    <row r="1626" spans="1:27" x14ac:dyDescent="0.25">
      <c r="A1626">
        <v>31</v>
      </c>
      <c r="B1626" t="str">
        <f t="shared" si="175"/>
        <v>above 30 hours</v>
      </c>
      <c r="C1626">
        <v>80</v>
      </c>
      <c r="D1626" t="str">
        <f t="shared" si="176"/>
        <v>Good</v>
      </c>
      <c r="E1626" t="s">
        <v>24</v>
      </c>
      <c r="F1626" t="s">
        <v>24</v>
      </c>
      <c r="G1626" t="s">
        <v>23</v>
      </c>
      <c r="H1626">
        <v>6</v>
      </c>
      <c r="I1626" t="str">
        <f t="shared" si="177"/>
        <v>&lt; 8 hours</v>
      </c>
      <c r="J1626">
        <v>71</v>
      </c>
      <c r="K1626" t="s">
        <v>21</v>
      </c>
      <c r="L1626" t="s">
        <v>23</v>
      </c>
      <c r="M1626">
        <v>2</v>
      </c>
      <c r="N1626" t="str">
        <f t="shared" si="178"/>
        <v>Yes</v>
      </c>
      <c r="O1626" t="s">
        <v>20</v>
      </c>
      <c r="P1626" t="s">
        <v>21</v>
      </c>
      <c r="Q1626" t="s">
        <v>25</v>
      </c>
      <c r="R1626" t="s">
        <v>34</v>
      </c>
      <c r="S1626">
        <v>3</v>
      </c>
      <c r="T1626" t="str">
        <f t="shared" si="179"/>
        <v>Moderate (2-4 hours)</v>
      </c>
      <c r="U1626" t="s">
        <v>22</v>
      </c>
      <c r="V1626" t="s">
        <v>27</v>
      </c>
      <c r="W1626" t="s">
        <v>28</v>
      </c>
      <c r="X1626" t="s">
        <v>33</v>
      </c>
      <c r="Y1626">
        <v>71</v>
      </c>
      <c r="Z1626">
        <f t="shared" si="180"/>
        <v>0</v>
      </c>
      <c r="AA1626" t="str">
        <f t="shared" si="181"/>
        <v>Same</v>
      </c>
    </row>
    <row r="1627" spans="1:27" x14ac:dyDescent="0.25">
      <c r="A1627">
        <v>26</v>
      </c>
      <c r="B1627" t="str">
        <f t="shared" si="175"/>
        <v>20-30 hours</v>
      </c>
      <c r="C1627">
        <v>61</v>
      </c>
      <c r="D1627" t="str">
        <f t="shared" si="176"/>
        <v>Poor</v>
      </c>
      <c r="E1627" t="s">
        <v>24</v>
      </c>
      <c r="F1627" t="s">
        <v>20</v>
      </c>
      <c r="G1627" t="s">
        <v>23</v>
      </c>
      <c r="H1627">
        <v>5</v>
      </c>
      <c r="I1627" t="str">
        <f t="shared" si="177"/>
        <v>&lt; 8 hours</v>
      </c>
      <c r="J1627">
        <v>87</v>
      </c>
      <c r="K1627" t="s">
        <v>24</v>
      </c>
      <c r="L1627" t="s">
        <v>23</v>
      </c>
      <c r="M1627">
        <v>3</v>
      </c>
      <c r="N1627" t="str">
        <f t="shared" si="178"/>
        <v>Yes</v>
      </c>
      <c r="O1627" t="s">
        <v>21</v>
      </c>
      <c r="P1627" t="s">
        <v>21</v>
      </c>
      <c r="Q1627" t="s">
        <v>25</v>
      </c>
      <c r="R1627" t="s">
        <v>26</v>
      </c>
      <c r="S1627">
        <v>2</v>
      </c>
      <c r="T1627" t="str">
        <f t="shared" si="179"/>
        <v>Low (0-2 hours)</v>
      </c>
      <c r="U1627" t="s">
        <v>23</v>
      </c>
      <c r="V1627" t="s">
        <v>27</v>
      </c>
      <c r="W1627" t="s">
        <v>28</v>
      </c>
      <c r="X1627" t="s">
        <v>29</v>
      </c>
      <c r="Y1627">
        <v>66</v>
      </c>
      <c r="Z1627">
        <f t="shared" si="180"/>
        <v>-21</v>
      </c>
      <c r="AA1627" t="str">
        <f t="shared" si="181"/>
        <v>Deteriorated</v>
      </c>
    </row>
    <row r="1628" spans="1:27" x14ac:dyDescent="0.25">
      <c r="A1628">
        <v>17</v>
      </c>
      <c r="B1628" t="str">
        <f t="shared" si="175"/>
        <v>10-20 hours</v>
      </c>
      <c r="C1628">
        <v>60</v>
      </c>
      <c r="D1628" t="str">
        <f t="shared" si="176"/>
        <v>Poor</v>
      </c>
      <c r="E1628" t="s">
        <v>24</v>
      </c>
      <c r="F1628" t="s">
        <v>21</v>
      </c>
      <c r="G1628" t="s">
        <v>23</v>
      </c>
      <c r="H1628">
        <v>8</v>
      </c>
      <c r="I1628" t="str">
        <f t="shared" si="177"/>
        <v>≥ 8 hours</v>
      </c>
      <c r="J1628">
        <v>50</v>
      </c>
      <c r="K1628" t="s">
        <v>21</v>
      </c>
      <c r="L1628" t="s">
        <v>23</v>
      </c>
      <c r="M1628">
        <v>0</v>
      </c>
      <c r="N1628" t="str">
        <f t="shared" si="178"/>
        <v>No</v>
      </c>
      <c r="O1628" t="s">
        <v>20</v>
      </c>
      <c r="P1628" t="s">
        <v>21</v>
      </c>
      <c r="Q1628" t="s">
        <v>25</v>
      </c>
      <c r="R1628" t="s">
        <v>26</v>
      </c>
      <c r="S1628">
        <v>4</v>
      </c>
      <c r="T1628" t="str">
        <f t="shared" si="179"/>
        <v>Moderate (2-4 hours)</v>
      </c>
      <c r="U1628" t="s">
        <v>22</v>
      </c>
      <c r="V1628" t="s">
        <v>27</v>
      </c>
      <c r="W1628" t="s">
        <v>28</v>
      </c>
      <c r="X1628" t="s">
        <v>33</v>
      </c>
      <c r="Y1628">
        <v>63</v>
      </c>
      <c r="Z1628">
        <f t="shared" si="180"/>
        <v>13</v>
      </c>
      <c r="AA1628" t="str">
        <f t="shared" si="181"/>
        <v>Improved</v>
      </c>
    </row>
    <row r="1629" spans="1:27" x14ac:dyDescent="0.25">
      <c r="A1629">
        <v>28</v>
      </c>
      <c r="B1629" t="str">
        <f t="shared" si="175"/>
        <v>20-30 hours</v>
      </c>
      <c r="C1629">
        <v>70</v>
      </c>
      <c r="D1629" t="str">
        <f t="shared" si="176"/>
        <v>Fair</v>
      </c>
      <c r="E1629" t="s">
        <v>21</v>
      </c>
      <c r="F1629" t="s">
        <v>21</v>
      </c>
      <c r="G1629" t="s">
        <v>23</v>
      </c>
      <c r="H1629">
        <v>8</v>
      </c>
      <c r="I1629" t="str">
        <f t="shared" si="177"/>
        <v>≥ 8 hours</v>
      </c>
      <c r="J1629">
        <v>97</v>
      </c>
      <c r="K1629" t="s">
        <v>24</v>
      </c>
      <c r="L1629" t="s">
        <v>23</v>
      </c>
      <c r="M1629">
        <v>5</v>
      </c>
      <c r="N1629" t="str">
        <f t="shared" si="178"/>
        <v>Yes</v>
      </c>
      <c r="O1629" t="s">
        <v>20</v>
      </c>
      <c r="P1629" t="s">
        <v>20</v>
      </c>
      <c r="Q1629" t="s">
        <v>25</v>
      </c>
      <c r="R1629" t="s">
        <v>30</v>
      </c>
      <c r="S1629">
        <v>5</v>
      </c>
      <c r="T1629" t="str">
        <f t="shared" si="179"/>
        <v>High (4-6 hours)</v>
      </c>
      <c r="U1629" t="s">
        <v>23</v>
      </c>
      <c r="V1629" t="s">
        <v>27</v>
      </c>
      <c r="W1629" t="s">
        <v>28</v>
      </c>
      <c r="X1629" t="s">
        <v>29</v>
      </c>
      <c r="Y1629">
        <v>70</v>
      </c>
      <c r="Z1629">
        <f t="shared" si="180"/>
        <v>-27</v>
      </c>
      <c r="AA1629" t="str">
        <f t="shared" si="181"/>
        <v>Deteriorated</v>
      </c>
    </row>
    <row r="1630" spans="1:27" x14ac:dyDescent="0.25">
      <c r="A1630">
        <v>20</v>
      </c>
      <c r="B1630" t="str">
        <f t="shared" si="175"/>
        <v>10-20 hours</v>
      </c>
      <c r="C1630">
        <v>64</v>
      </c>
      <c r="D1630" t="str">
        <f t="shared" si="176"/>
        <v>Poor</v>
      </c>
      <c r="E1630" t="s">
        <v>21</v>
      </c>
      <c r="F1630" t="s">
        <v>24</v>
      </c>
      <c r="G1630" t="s">
        <v>23</v>
      </c>
      <c r="H1630">
        <v>8</v>
      </c>
      <c r="I1630" t="str">
        <f t="shared" si="177"/>
        <v>≥ 8 hours</v>
      </c>
      <c r="J1630">
        <v>86</v>
      </c>
      <c r="K1630" t="s">
        <v>24</v>
      </c>
      <c r="L1630" t="s">
        <v>23</v>
      </c>
      <c r="M1630">
        <v>1</v>
      </c>
      <c r="N1630" t="str">
        <f t="shared" si="178"/>
        <v>Yes</v>
      </c>
      <c r="O1630" t="s">
        <v>24</v>
      </c>
      <c r="P1630" t="s">
        <v>24</v>
      </c>
      <c r="Q1630" t="s">
        <v>25</v>
      </c>
      <c r="R1630" t="s">
        <v>34</v>
      </c>
      <c r="S1630">
        <v>2</v>
      </c>
      <c r="T1630" t="str">
        <f t="shared" si="179"/>
        <v>Low (0-2 hours)</v>
      </c>
      <c r="U1630" t="s">
        <v>22</v>
      </c>
      <c r="V1630" t="s">
        <v>35</v>
      </c>
      <c r="W1630" t="s">
        <v>28</v>
      </c>
      <c r="X1630" t="s">
        <v>29</v>
      </c>
      <c r="Y1630">
        <v>66</v>
      </c>
      <c r="Z1630">
        <f t="shared" si="180"/>
        <v>-20</v>
      </c>
      <c r="AA1630" t="str">
        <f t="shared" si="181"/>
        <v>Deteriorated</v>
      </c>
    </row>
    <row r="1631" spans="1:27" x14ac:dyDescent="0.25">
      <c r="A1631">
        <v>25</v>
      </c>
      <c r="B1631" t="str">
        <f t="shared" si="175"/>
        <v>20-30 hours</v>
      </c>
      <c r="C1631">
        <v>70</v>
      </c>
      <c r="D1631" t="str">
        <f t="shared" si="176"/>
        <v>Fair</v>
      </c>
      <c r="E1631" t="s">
        <v>24</v>
      </c>
      <c r="F1631" t="s">
        <v>24</v>
      </c>
      <c r="G1631" t="s">
        <v>22</v>
      </c>
      <c r="H1631">
        <v>7</v>
      </c>
      <c r="I1631" t="str">
        <f t="shared" si="177"/>
        <v>&lt; 8 hours</v>
      </c>
      <c r="J1631">
        <v>85</v>
      </c>
      <c r="K1631" t="s">
        <v>24</v>
      </c>
      <c r="L1631" t="s">
        <v>23</v>
      </c>
      <c r="M1631">
        <v>1</v>
      </c>
      <c r="N1631" t="str">
        <f t="shared" si="178"/>
        <v>Yes</v>
      </c>
      <c r="O1631" t="s">
        <v>24</v>
      </c>
      <c r="P1631" t="s">
        <v>24</v>
      </c>
      <c r="Q1631" t="s">
        <v>25</v>
      </c>
      <c r="R1631" t="s">
        <v>30</v>
      </c>
      <c r="S1631">
        <v>4</v>
      </c>
      <c r="T1631" t="str">
        <f t="shared" si="179"/>
        <v>Moderate (2-4 hours)</v>
      </c>
      <c r="U1631" t="s">
        <v>22</v>
      </c>
      <c r="V1631" t="s">
        <v>27</v>
      </c>
      <c r="W1631" t="s">
        <v>28</v>
      </c>
      <c r="X1631" t="s">
        <v>29</v>
      </c>
      <c r="Y1631">
        <v>66</v>
      </c>
      <c r="Z1631">
        <f t="shared" si="180"/>
        <v>-19</v>
      </c>
      <c r="AA1631" t="str">
        <f t="shared" si="181"/>
        <v>Deteriorated</v>
      </c>
    </row>
    <row r="1632" spans="1:27" x14ac:dyDescent="0.25">
      <c r="A1632">
        <v>23</v>
      </c>
      <c r="B1632" t="str">
        <f t="shared" si="175"/>
        <v>20-30 hours</v>
      </c>
      <c r="C1632">
        <v>67</v>
      </c>
      <c r="D1632" t="str">
        <f t="shared" si="176"/>
        <v>Poor</v>
      </c>
      <c r="E1632" t="s">
        <v>24</v>
      </c>
      <c r="F1632" t="s">
        <v>24</v>
      </c>
      <c r="G1632" t="s">
        <v>22</v>
      </c>
      <c r="H1632">
        <v>8</v>
      </c>
      <c r="I1632" t="str">
        <f t="shared" si="177"/>
        <v>≥ 8 hours</v>
      </c>
      <c r="J1632">
        <v>71</v>
      </c>
      <c r="K1632" t="s">
        <v>21</v>
      </c>
      <c r="L1632" t="s">
        <v>23</v>
      </c>
      <c r="M1632">
        <v>2</v>
      </c>
      <c r="N1632" t="str">
        <f t="shared" si="178"/>
        <v>Yes</v>
      </c>
      <c r="O1632" t="s">
        <v>24</v>
      </c>
      <c r="P1632" t="s">
        <v>24</v>
      </c>
      <c r="Q1632" t="s">
        <v>25</v>
      </c>
      <c r="R1632" t="s">
        <v>34</v>
      </c>
      <c r="S1632">
        <v>4</v>
      </c>
      <c r="T1632" t="str">
        <f t="shared" si="179"/>
        <v>Moderate (2-4 hours)</v>
      </c>
      <c r="U1632" t="s">
        <v>22</v>
      </c>
      <c r="V1632" t="s">
        <v>31</v>
      </c>
      <c r="W1632" t="s">
        <v>32</v>
      </c>
      <c r="X1632" t="s">
        <v>33</v>
      </c>
      <c r="Y1632">
        <v>66</v>
      </c>
      <c r="Z1632">
        <f t="shared" si="180"/>
        <v>-5</v>
      </c>
      <c r="AA1632" t="str">
        <f t="shared" si="181"/>
        <v>Deteriorated</v>
      </c>
    </row>
    <row r="1633" spans="1:27" x14ac:dyDescent="0.25">
      <c r="A1633">
        <v>15</v>
      </c>
      <c r="B1633" t="str">
        <f t="shared" si="175"/>
        <v>10-20 hours</v>
      </c>
      <c r="C1633">
        <v>61</v>
      </c>
      <c r="D1633" t="str">
        <f t="shared" si="176"/>
        <v>Poor</v>
      </c>
      <c r="E1633" t="s">
        <v>24</v>
      </c>
      <c r="F1633" t="s">
        <v>24</v>
      </c>
      <c r="G1633" t="s">
        <v>22</v>
      </c>
      <c r="H1633">
        <v>7</v>
      </c>
      <c r="I1633" t="str">
        <f t="shared" si="177"/>
        <v>&lt; 8 hours</v>
      </c>
      <c r="J1633">
        <v>98</v>
      </c>
      <c r="K1633" t="s">
        <v>24</v>
      </c>
      <c r="L1633" t="s">
        <v>23</v>
      </c>
      <c r="M1633">
        <v>1</v>
      </c>
      <c r="N1633" t="str">
        <f t="shared" si="178"/>
        <v>Yes</v>
      </c>
      <c r="O1633" t="s">
        <v>24</v>
      </c>
      <c r="P1633" t="s">
        <v>24</v>
      </c>
      <c r="Q1633" t="s">
        <v>25</v>
      </c>
      <c r="R1633" t="s">
        <v>34</v>
      </c>
      <c r="S1633">
        <v>3</v>
      </c>
      <c r="T1633" t="str">
        <f t="shared" si="179"/>
        <v>Moderate (2-4 hours)</v>
      </c>
      <c r="U1633" t="s">
        <v>22</v>
      </c>
      <c r="V1633" t="s">
        <v>27</v>
      </c>
      <c r="W1633" t="s">
        <v>28</v>
      </c>
      <c r="X1633" t="s">
        <v>29</v>
      </c>
      <c r="Y1633">
        <v>62</v>
      </c>
      <c r="Z1633">
        <f t="shared" si="180"/>
        <v>-36</v>
      </c>
      <c r="AA1633" t="str">
        <f t="shared" si="181"/>
        <v>Deteriorated</v>
      </c>
    </row>
    <row r="1634" spans="1:27" x14ac:dyDescent="0.25">
      <c r="A1634">
        <v>16</v>
      </c>
      <c r="B1634" t="str">
        <f t="shared" si="175"/>
        <v>10-20 hours</v>
      </c>
      <c r="C1634">
        <v>96</v>
      </c>
      <c r="D1634" t="str">
        <f t="shared" si="176"/>
        <v>Very Good</v>
      </c>
      <c r="E1634" t="s">
        <v>24</v>
      </c>
      <c r="F1634" t="s">
        <v>24</v>
      </c>
      <c r="G1634" t="s">
        <v>22</v>
      </c>
      <c r="H1634">
        <v>6</v>
      </c>
      <c r="I1634" t="str">
        <f t="shared" si="177"/>
        <v>&lt; 8 hours</v>
      </c>
      <c r="J1634">
        <v>50</v>
      </c>
      <c r="K1634" t="s">
        <v>21</v>
      </c>
      <c r="L1634" t="s">
        <v>23</v>
      </c>
      <c r="M1634">
        <v>1</v>
      </c>
      <c r="N1634" t="str">
        <f t="shared" si="178"/>
        <v>Yes</v>
      </c>
      <c r="O1634" t="s">
        <v>24</v>
      </c>
      <c r="P1634" t="s">
        <v>21</v>
      </c>
      <c r="Q1634" t="s">
        <v>25</v>
      </c>
      <c r="R1634" t="s">
        <v>26</v>
      </c>
      <c r="S1634">
        <v>3</v>
      </c>
      <c r="T1634" t="str">
        <f t="shared" si="179"/>
        <v>Moderate (2-4 hours)</v>
      </c>
      <c r="U1634" t="s">
        <v>22</v>
      </c>
      <c r="V1634" t="s">
        <v>31</v>
      </c>
      <c r="W1634" t="s">
        <v>28</v>
      </c>
      <c r="X1634" t="s">
        <v>29</v>
      </c>
      <c r="Y1634">
        <v>69</v>
      </c>
      <c r="Z1634">
        <f t="shared" si="180"/>
        <v>19</v>
      </c>
      <c r="AA1634" t="str">
        <f t="shared" si="181"/>
        <v>Improved</v>
      </c>
    </row>
    <row r="1635" spans="1:27" x14ac:dyDescent="0.25">
      <c r="A1635">
        <v>26</v>
      </c>
      <c r="B1635" t="str">
        <f t="shared" si="175"/>
        <v>20-30 hours</v>
      </c>
      <c r="C1635">
        <v>60</v>
      </c>
      <c r="D1635" t="str">
        <f t="shared" si="176"/>
        <v>Poor</v>
      </c>
      <c r="E1635" t="s">
        <v>20</v>
      </c>
      <c r="F1635" t="s">
        <v>21</v>
      </c>
      <c r="G1635" t="s">
        <v>23</v>
      </c>
      <c r="H1635">
        <v>6</v>
      </c>
      <c r="I1635" t="str">
        <f t="shared" si="177"/>
        <v>&lt; 8 hours</v>
      </c>
      <c r="J1635">
        <v>54</v>
      </c>
      <c r="K1635" t="s">
        <v>20</v>
      </c>
      <c r="L1635" t="s">
        <v>23</v>
      </c>
      <c r="M1635">
        <v>1</v>
      </c>
      <c r="N1635" t="str">
        <f t="shared" si="178"/>
        <v>Yes</v>
      </c>
      <c r="O1635" t="s">
        <v>20</v>
      </c>
      <c r="P1635" t="s">
        <v>24</v>
      </c>
      <c r="Q1635" t="s">
        <v>36</v>
      </c>
      <c r="R1635" t="s">
        <v>26</v>
      </c>
      <c r="S1635">
        <v>1</v>
      </c>
      <c r="T1635" t="str">
        <f t="shared" si="179"/>
        <v>Low (0-2 hours)</v>
      </c>
      <c r="U1635" t="s">
        <v>22</v>
      </c>
      <c r="V1635" t="s">
        <v>35</v>
      </c>
      <c r="W1635" t="s">
        <v>32</v>
      </c>
      <c r="X1635" t="s">
        <v>29</v>
      </c>
      <c r="Y1635">
        <v>63</v>
      </c>
      <c r="Z1635">
        <f t="shared" si="180"/>
        <v>9</v>
      </c>
      <c r="AA1635" t="str">
        <f t="shared" si="181"/>
        <v>Improved</v>
      </c>
    </row>
    <row r="1636" spans="1:27" x14ac:dyDescent="0.25">
      <c r="A1636">
        <v>18</v>
      </c>
      <c r="B1636" t="str">
        <f t="shared" si="175"/>
        <v>10-20 hours</v>
      </c>
      <c r="C1636">
        <v>89</v>
      </c>
      <c r="D1636" t="str">
        <f t="shared" si="176"/>
        <v>Good</v>
      </c>
      <c r="E1636" t="s">
        <v>24</v>
      </c>
      <c r="F1636" t="s">
        <v>20</v>
      </c>
      <c r="G1636" t="s">
        <v>23</v>
      </c>
      <c r="H1636">
        <v>4</v>
      </c>
      <c r="I1636" t="str">
        <f t="shared" si="177"/>
        <v>&lt; 8 hours</v>
      </c>
      <c r="J1636">
        <v>90</v>
      </c>
      <c r="K1636" t="s">
        <v>20</v>
      </c>
      <c r="L1636" t="s">
        <v>23</v>
      </c>
      <c r="M1636">
        <v>1</v>
      </c>
      <c r="N1636" t="str">
        <f t="shared" si="178"/>
        <v>Yes</v>
      </c>
      <c r="O1636" t="s">
        <v>21</v>
      </c>
      <c r="P1636" t="s">
        <v>24</v>
      </c>
      <c r="Q1636" t="s">
        <v>25</v>
      </c>
      <c r="R1636" t="s">
        <v>26</v>
      </c>
      <c r="S1636">
        <v>2</v>
      </c>
      <c r="T1636" t="str">
        <f t="shared" si="179"/>
        <v>Low (0-2 hours)</v>
      </c>
      <c r="U1636" t="s">
        <v>23</v>
      </c>
      <c r="V1636" t="s">
        <v>35</v>
      </c>
      <c r="W1636" t="s">
        <v>28</v>
      </c>
      <c r="X1636" t="s">
        <v>33</v>
      </c>
      <c r="Y1636">
        <v>68</v>
      </c>
      <c r="Z1636">
        <f t="shared" si="180"/>
        <v>-22</v>
      </c>
      <c r="AA1636" t="str">
        <f t="shared" si="181"/>
        <v>Deteriorated</v>
      </c>
    </row>
    <row r="1637" spans="1:27" x14ac:dyDescent="0.25">
      <c r="A1637">
        <v>18</v>
      </c>
      <c r="B1637" t="str">
        <f t="shared" si="175"/>
        <v>10-20 hours</v>
      </c>
      <c r="C1637">
        <v>66</v>
      </c>
      <c r="D1637" t="str">
        <f t="shared" si="176"/>
        <v>Poor</v>
      </c>
      <c r="E1637" t="s">
        <v>24</v>
      </c>
      <c r="F1637" t="s">
        <v>21</v>
      </c>
      <c r="G1637" t="s">
        <v>22</v>
      </c>
      <c r="H1637">
        <v>9</v>
      </c>
      <c r="I1637" t="str">
        <f t="shared" si="177"/>
        <v>≥ 8 hours</v>
      </c>
      <c r="J1637">
        <v>87</v>
      </c>
      <c r="K1637" t="s">
        <v>24</v>
      </c>
      <c r="L1637" t="s">
        <v>23</v>
      </c>
      <c r="M1637">
        <v>1</v>
      </c>
      <c r="N1637" t="str">
        <f t="shared" si="178"/>
        <v>Yes</v>
      </c>
      <c r="O1637" t="s">
        <v>24</v>
      </c>
      <c r="P1637" t="s">
        <v>20</v>
      </c>
      <c r="Q1637" t="s">
        <v>36</v>
      </c>
      <c r="R1637" t="s">
        <v>26</v>
      </c>
      <c r="S1637">
        <v>3</v>
      </c>
      <c r="T1637" t="str">
        <f t="shared" si="179"/>
        <v>Moderate (2-4 hours)</v>
      </c>
      <c r="U1637" t="s">
        <v>22</v>
      </c>
      <c r="V1637" t="s">
        <v>27</v>
      </c>
      <c r="W1637" t="s">
        <v>32</v>
      </c>
      <c r="X1637" t="s">
        <v>29</v>
      </c>
      <c r="Y1637">
        <v>64</v>
      </c>
      <c r="Z1637">
        <f t="shared" si="180"/>
        <v>-23</v>
      </c>
      <c r="AA1637" t="str">
        <f t="shared" si="181"/>
        <v>Deteriorated</v>
      </c>
    </row>
    <row r="1638" spans="1:27" x14ac:dyDescent="0.25">
      <c r="A1638">
        <v>14</v>
      </c>
      <c r="B1638" t="str">
        <f t="shared" si="175"/>
        <v>10-20 hours</v>
      </c>
      <c r="C1638">
        <v>96</v>
      </c>
      <c r="D1638" t="str">
        <f t="shared" si="176"/>
        <v>Very Good</v>
      </c>
      <c r="E1638" t="s">
        <v>20</v>
      </c>
      <c r="F1638" t="s">
        <v>21</v>
      </c>
      <c r="G1638" t="s">
        <v>23</v>
      </c>
      <c r="H1638">
        <v>9</v>
      </c>
      <c r="I1638" t="str">
        <f t="shared" si="177"/>
        <v>≥ 8 hours</v>
      </c>
      <c r="J1638">
        <v>64</v>
      </c>
      <c r="K1638" t="s">
        <v>21</v>
      </c>
      <c r="L1638" t="s">
        <v>23</v>
      </c>
      <c r="M1638">
        <v>2</v>
      </c>
      <c r="N1638" t="str">
        <f t="shared" si="178"/>
        <v>Yes</v>
      </c>
      <c r="O1638" t="s">
        <v>20</v>
      </c>
      <c r="P1638" t="s">
        <v>21</v>
      </c>
      <c r="Q1638" t="s">
        <v>25</v>
      </c>
      <c r="R1638" t="s">
        <v>34</v>
      </c>
      <c r="S1638">
        <v>3</v>
      </c>
      <c r="T1638" t="str">
        <f t="shared" si="179"/>
        <v>Moderate (2-4 hours)</v>
      </c>
      <c r="U1638" t="s">
        <v>22</v>
      </c>
      <c r="V1638" t="s">
        <v>35</v>
      </c>
      <c r="W1638" t="s">
        <v>32</v>
      </c>
      <c r="X1638" t="s">
        <v>29</v>
      </c>
      <c r="Y1638">
        <v>69</v>
      </c>
      <c r="Z1638">
        <f t="shared" si="180"/>
        <v>5</v>
      </c>
      <c r="AA1638" t="str">
        <f t="shared" si="181"/>
        <v>Improved</v>
      </c>
    </row>
    <row r="1639" spans="1:27" x14ac:dyDescent="0.25">
      <c r="A1639">
        <v>23</v>
      </c>
      <c r="B1639" t="str">
        <f t="shared" si="175"/>
        <v>20-30 hours</v>
      </c>
      <c r="C1639">
        <v>96</v>
      </c>
      <c r="D1639" t="str">
        <f t="shared" si="176"/>
        <v>Very Good</v>
      </c>
      <c r="E1639" t="s">
        <v>20</v>
      </c>
      <c r="F1639" t="s">
        <v>24</v>
      </c>
      <c r="G1639" t="s">
        <v>23</v>
      </c>
      <c r="H1639">
        <v>10</v>
      </c>
      <c r="I1639" t="str">
        <f t="shared" si="177"/>
        <v>≥ 8 hours</v>
      </c>
      <c r="J1639">
        <v>80</v>
      </c>
      <c r="K1639" t="s">
        <v>20</v>
      </c>
      <c r="L1639" t="s">
        <v>23</v>
      </c>
      <c r="M1639">
        <v>3</v>
      </c>
      <c r="N1639" t="str">
        <f t="shared" si="178"/>
        <v>Yes</v>
      </c>
      <c r="O1639" t="s">
        <v>20</v>
      </c>
      <c r="P1639" t="s">
        <v>21</v>
      </c>
      <c r="Q1639" t="s">
        <v>25</v>
      </c>
      <c r="R1639" t="s">
        <v>26</v>
      </c>
      <c r="S1639">
        <v>3</v>
      </c>
      <c r="T1639" t="str">
        <f t="shared" si="179"/>
        <v>Moderate (2-4 hours)</v>
      </c>
      <c r="U1639" t="s">
        <v>22</v>
      </c>
      <c r="V1639" t="s">
        <v>27</v>
      </c>
      <c r="W1639" t="s">
        <v>28</v>
      </c>
      <c r="X1639" t="s">
        <v>29</v>
      </c>
      <c r="Y1639">
        <v>71</v>
      </c>
      <c r="Z1639">
        <f t="shared" si="180"/>
        <v>-9</v>
      </c>
      <c r="AA1639" t="str">
        <f t="shared" si="181"/>
        <v>Deteriorated</v>
      </c>
    </row>
    <row r="1640" spans="1:27" x14ac:dyDescent="0.25">
      <c r="A1640">
        <v>32</v>
      </c>
      <c r="B1640" t="str">
        <f t="shared" si="175"/>
        <v>above 30 hours</v>
      </c>
      <c r="C1640">
        <v>86</v>
      </c>
      <c r="D1640" t="str">
        <f t="shared" si="176"/>
        <v>Good</v>
      </c>
      <c r="E1640" t="s">
        <v>24</v>
      </c>
      <c r="F1640" t="s">
        <v>24</v>
      </c>
      <c r="G1640" t="s">
        <v>23</v>
      </c>
      <c r="H1640">
        <v>6</v>
      </c>
      <c r="I1640" t="str">
        <f t="shared" si="177"/>
        <v>&lt; 8 hours</v>
      </c>
      <c r="J1640">
        <v>77</v>
      </c>
      <c r="K1640" t="s">
        <v>24</v>
      </c>
      <c r="L1640" t="s">
        <v>22</v>
      </c>
      <c r="M1640">
        <v>2</v>
      </c>
      <c r="N1640" t="str">
        <f t="shared" si="178"/>
        <v>Yes</v>
      </c>
      <c r="O1640" t="s">
        <v>24</v>
      </c>
      <c r="P1640" t="s">
        <v>20</v>
      </c>
      <c r="Q1640" t="s">
        <v>36</v>
      </c>
      <c r="R1640" t="s">
        <v>30</v>
      </c>
      <c r="S1640">
        <v>4</v>
      </c>
      <c r="T1640" t="str">
        <f t="shared" si="179"/>
        <v>Moderate (2-4 hours)</v>
      </c>
      <c r="U1640" t="s">
        <v>22</v>
      </c>
      <c r="V1640" t="s">
        <v>27</v>
      </c>
      <c r="W1640" t="s">
        <v>28</v>
      </c>
      <c r="X1640" t="s">
        <v>29</v>
      </c>
      <c r="Y1640">
        <v>71</v>
      </c>
      <c r="Z1640">
        <f t="shared" si="180"/>
        <v>-6</v>
      </c>
      <c r="AA1640" t="str">
        <f t="shared" si="181"/>
        <v>Deteriorated</v>
      </c>
    </row>
    <row r="1641" spans="1:27" x14ac:dyDescent="0.25">
      <c r="A1641">
        <v>14</v>
      </c>
      <c r="B1641" t="str">
        <f t="shared" si="175"/>
        <v>10-20 hours</v>
      </c>
      <c r="C1641">
        <v>87</v>
      </c>
      <c r="D1641" t="str">
        <f t="shared" si="176"/>
        <v>Good</v>
      </c>
      <c r="E1641" t="s">
        <v>24</v>
      </c>
      <c r="F1641" t="s">
        <v>24</v>
      </c>
      <c r="G1641" t="s">
        <v>22</v>
      </c>
      <c r="H1641">
        <v>6</v>
      </c>
      <c r="I1641" t="str">
        <f t="shared" si="177"/>
        <v>&lt; 8 hours</v>
      </c>
      <c r="J1641">
        <v>76</v>
      </c>
      <c r="K1641" t="s">
        <v>24</v>
      </c>
      <c r="L1641" t="s">
        <v>23</v>
      </c>
      <c r="M1641">
        <v>1</v>
      </c>
      <c r="N1641" t="str">
        <f t="shared" si="178"/>
        <v>Yes</v>
      </c>
      <c r="O1641" t="s">
        <v>20</v>
      </c>
      <c r="P1641" t="s">
        <v>24</v>
      </c>
      <c r="Q1641" t="s">
        <v>36</v>
      </c>
      <c r="R1641" t="s">
        <v>26</v>
      </c>
      <c r="S1641">
        <v>4</v>
      </c>
      <c r="T1641" t="str">
        <f t="shared" si="179"/>
        <v>Moderate (2-4 hours)</v>
      </c>
      <c r="U1641" t="s">
        <v>22</v>
      </c>
      <c r="V1641" t="s">
        <v>31</v>
      </c>
      <c r="W1641" t="s">
        <v>37</v>
      </c>
      <c r="X1641" t="s">
        <v>33</v>
      </c>
      <c r="Y1641">
        <v>66</v>
      </c>
      <c r="Z1641">
        <f t="shared" si="180"/>
        <v>-10</v>
      </c>
      <c r="AA1641" t="str">
        <f t="shared" si="181"/>
        <v>Deteriorated</v>
      </c>
    </row>
    <row r="1642" spans="1:27" x14ac:dyDescent="0.25">
      <c r="A1642">
        <v>20</v>
      </c>
      <c r="B1642" t="str">
        <f t="shared" si="175"/>
        <v>10-20 hours</v>
      </c>
      <c r="C1642">
        <v>60</v>
      </c>
      <c r="D1642" t="str">
        <f t="shared" si="176"/>
        <v>Poor</v>
      </c>
      <c r="E1642" t="s">
        <v>24</v>
      </c>
      <c r="F1642" t="s">
        <v>24</v>
      </c>
      <c r="G1642" t="s">
        <v>23</v>
      </c>
      <c r="H1642">
        <v>4</v>
      </c>
      <c r="I1642" t="str">
        <f t="shared" si="177"/>
        <v>&lt; 8 hours</v>
      </c>
      <c r="J1642">
        <v>80</v>
      </c>
      <c r="K1642" t="s">
        <v>20</v>
      </c>
      <c r="L1642" t="s">
        <v>23</v>
      </c>
      <c r="M1642">
        <v>2</v>
      </c>
      <c r="N1642" t="str">
        <f t="shared" si="178"/>
        <v>Yes</v>
      </c>
      <c r="O1642" t="s">
        <v>21</v>
      </c>
      <c r="P1642" t="s">
        <v>24</v>
      </c>
      <c r="Q1642" t="s">
        <v>36</v>
      </c>
      <c r="R1642" t="s">
        <v>26</v>
      </c>
      <c r="S1642">
        <v>3</v>
      </c>
      <c r="T1642" t="str">
        <f t="shared" si="179"/>
        <v>Moderate (2-4 hours)</v>
      </c>
      <c r="U1642" t="s">
        <v>23</v>
      </c>
      <c r="V1642" t="s">
        <v>31</v>
      </c>
      <c r="W1642" t="s">
        <v>32</v>
      </c>
      <c r="X1642" t="s">
        <v>29</v>
      </c>
      <c r="Y1642">
        <v>63</v>
      </c>
      <c r="Z1642">
        <f t="shared" si="180"/>
        <v>-17</v>
      </c>
      <c r="AA1642" t="str">
        <f t="shared" si="181"/>
        <v>Deteriorated</v>
      </c>
    </row>
    <row r="1643" spans="1:27" x14ac:dyDescent="0.25">
      <c r="A1643">
        <v>28</v>
      </c>
      <c r="B1643" t="str">
        <f t="shared" si="175"/>
        <v>20-30 hours</v>
      </c>
      <c r="C1643">
        <v>99</v>
      </c>
      <c r="D1643" t="str">
        <f t="shared" si="176"/>
        <v>Very Good</v>
      </c>
      <c r="E1643" t="s">
        <v>20</v>
      </c>
      <c r="F1643" t="s">
        <v>24</v>
      </c>
      <c r="G1643" t="s">
        <v>23</v>
      </c>
      <c r="H1643">
        <v>8</v>
      </c>
      <c r="I1643" t="str">
        <f t="shared" si="177"/>
        <v>≥ 8 hours</v>
      </c>
      <c r="J1643">
        <v>100</v>
      </c>
      <c r="K1643" t="s">
        <v>20</v>
      </c>
      <c r="L1643" t="s">
        <v>23</v>
      </c>
      <c r="M1643">
        <v>0</v>
      </c>
      <c r="N1643" t="str">
        <f t="shared" si="178"/>
        <v>No</v>
      </c>
      <c r="O1643" t="s">
        <v>24</v>
      </c>
      <c r="P1643" t="s">
        <v>24</v>
      </c>
      <c r="Q1643" t="s">
        <v>25</v>
      </c>
      <c r="R1643" t="s">
        <v>26</v>
      </c>
      <c r="S1643">
        <v>2</v>
      </c>
      <c r="T1643" t="str">
        <f t="shared" si="179"/>
        <v>Low (0-2 hours)</v>
      </c>
      <c r="U1643" t="s">
        <v>22</v>
      </c>
      <c r="V1643" t="s">
        <v>27</v>
      </c>
      <c r="W1643" t="s">
        <v>37</v>
      </c>
      <c r="X1643" t="s">
        <v>29</v>
      </c>
      <c r="Y1643">
        <v>72</v>
      </c>
      <c r="Z1643">
        <f t="shared" si="180"/>
        <v>-28</v>
      </c>
      <c r="AA1643" t="str">
        <f t="shared" si="181"/>
        <v>Deteriorated</v>
      </c>
    </row>
    <row r="1644" spans="1:27" x14ac:dyDescent="0.25">
      <c r="A1644">
        <v>20</v>
      </c>
      <c r="B1644" t="str">
        <f t="shared" si="175"/>
        <v>10-20 hours</v>
      </c>
      <c r="C1644">
        <v>95</v>
      </c>
      <c r="D1644" t="str">
        <f t="shared" si="176"/>
        <v>Very Good</v>
      </c>
      <c r="E1644" t="s">
        <v>24</v>
      </c>
      <c r="F1644" t="s">
        <v>24</v>
      </c>
      <c r="G1644" t="s">
        <v>23</v>
      </c>
      <c r="H1644">
        <v>8</v>
      </c>
      <c r="I1644" t="str">
        <f t="shared" si="177"/>
        <v>≥ 8 hours</v>
      </c>
      <c r="J1644">
        <v>99</v>
      </c>
      <c r="K1644" t="s">
        <v>20</v>
      </c>
      <c r="L1644" t="s">
        <v>22</v>
      </c>
      <c r="M1644">
        <v>1</v>
      </c>
      <c r="N1644" t="str">
        <f t="shared" si="178"/>
        <v>Yes</v>
      </c>
      <c r="O1644" t="s">
        <v>20</v>
      </c>
      <c r="P1644" t="s">
        <v>24</v>
      </c>
      <c r="Q1644" t="s">
        <v>36</v>
      </c>
      <c r="R1644" t="s">
        <v>34</v>
      </c>
      <c r="S1644">
        <v>3</v>
      </c>
      <c r="T1644" t="str">
        <f t="shared" si="179"/>
        <v>Moderate (2-4 hours)</v>
      </c>
      <c r="U1644" t="s">
        <v>22</v>
      </c>
      <c r="V1644" t="s">
        <v>31</v>
      </c>
      <c r="W1644" t="s">
        <v>28</v>
      </c>
      <c r="X1644" t="s">
        <v>33</v>
      </c>
      <c r="Y1644">
        <v>70</v>
      </c>
      <c r="Z1644">
        <f t="shared" si="180"/>
        <v>-29</v>
      </c>
      <c r="AA1644" t="str">
        <f t="shared" si="181"/>
        <v>Deteriorated</v>
      </c>
    </row>
    <row r="1645" spans="1:27" x14ac:dyDescent="0.25">
      <c r="A1645">
        <v>23</v>
      </c>
      <c r="B1645" t="str">
        <f t="shared" si="175"/>
        <v>20-30 hours</v>
      </c>
      <c r="C1645">
        <v>96</v>
      </c>
      <c r="D1645" t="str">
        <f t="shared" si="176"/>
        <v>Very Good</v>
      </c>
      <c r="E1645" t="s">
        <v>24</v>
      </c>
      <c r="F1645" t="s">
        <v>20</v>
      </c>
      <c r="G1645" t="s">
        <v>22</v>
      </c>
      <c r="H1645">
        <v>9</v>
      </c>
      <c r="I1645" t="str">
        <f t="shared" si="177"/>
        <v>≥ 8 hours</v>
      </c>
      <c r="J1645">
        <v>99</v>
      </c>
      <c r="K1645" t="s">
        <v>24</v>
      </c>
      <c r="L1645" t="s">
        <v>23</v>
      </c>
      <c r="M1645">
        <v>0</v>
      </c>
      <c r="N1645" t="str">
        <f t="shared" si="178"/>
        <v>No</v>
      </c>
      <c r="O1645" t="s">
        <v>21</v>
      </c>
      <c r="P1645" t="s">
        <v>24</v>
      </c>
      <c r="Q1645" t="s">
        <v>36</v>
      </c>
      <c r="R1645" t="s">
        <v>34</v>
      </c>
      <c r="S1645">
        <v>2</v>
      </c>
      <c r="T1645" t="str">
        <f t="shared" si="179"/>
        <v>Low (0-2 hours)</v>
      </c>
      <c r="U1645" t="s">
        <v>22</v>
      </c>
      <c r="V1645" t="s">
        <v>31</v>
      </c>
      <c r="W1645" t="s">
        <v>28</v>
      </c>
      <c r="X1645" t="s">
        <v>33</v>
      </c>
      <c r="Y1645">
        <v>71</v>
      </c>
      <c r="Z1645">
        <f t="shared" si="180"/>
        <v>-28</v>
      </c>
      <c r="AA1645" t="str">
        <f t="shared" si="181"/>
        <v>Deteriorated</v>
      </c>
    </row>
    <row r="1646" spans="1:27" x14ac:dyDescent="0.25">
      <c r="A1646">
        <v>14</v>
      </c>
      <c r="B1646" t="str">
        <f t="shared" si="175"/>
        <v>10-20 hours</v>
      </c>
      <c r="C1646">
        <v>86</v>
      </c>
      <c r="D1646" t="str">
        <f t="shared" si="176"/>
        <v>Good</v>
      </c>
      <c r="E1646" t="s">
        <v>20</v>
      </c>
      <c r="F1646" t="s">
        <v>20</v>
      </c>
      <c r="G1646" t="s">
        <v>23</v>
      </c>
      <c r="H1646">
        <v>6</v>
      </c>
      <c r="I1646" t="str">
        <f t="shared" si="177"/>
        <v>&lt; 8 hours</v>
      </c>
      <c r="J1646">
        <v>77</v>
      </c>
      <c r="K1646" t="s">
        <v>24</v>
      </c>
      <c r="L1646" t="s">
        <v>23</v>
      </c>
      <c r="M1646">
        <v>3</v>
      </c>
      <c r="N1646" t="str">
        <f t="shared" si="178"/>
        <v>Yes</v>
      </c>
      <c r="O1646" t="s">
        <v>21</v>
      </c>
      <c r="P1646" t="s">
        <v>24</v>
      </c>
      <c r="Q1646" t="s">
        <v>36</v>
      </c>
      <c r="R1646" t="s">
        <v>34</v>
      </c>
      <c r="S1646">
        <v>3</v>
      </c>
      <c r="T1646" t="str">
        <f t="shared" si="179"/>
        <v>Moderate (2-4 hours)</v>
      </c>
      <c r="U1646" t="s">
        <v>22</v>
      </c>
      <c r="V1646" t="s">
        <v>27</v>
      </c>
      <c r="W1646" t="s">
        <v>37</v>
      </c>
      <c r="X1646" t="s">
        <v>29</v>
      </c>
      <c r="Y1646">
        <v>65</v>
      </c>
      <c r="Z1646">
        <f t="shared" si="180"/>
        <v>-12</v>
      </c>
      <c r="AA1646" t="str">
        <f t="shared" si="181"/>
        <v>Deteriorated</v>
      </c>
    </row>
    <row r="1647" spans="1:27" x14ac:dyDescent="0.25">
      <c r="A1647">
        <v>23</v>
      </c>
      <c r="B1647" t="str">
        <f t="shared" si="175"/>
        <v>20-30 hours</v>
      </c>
      <c r="C1647">
        <v>74</v>
      </c>
      <c r="D1647" t="str">
        <f t="shared" si="176"/>
        <v>Fair</v>
      </c>
      <c r="E1647" t="s">
        <v>24</v>
      </c>
      <c r="F1647" t="s">
        <v>20</v>
      </c>
      <c r="G1647" t="s">
        <v>23</v>
      </c>
      <c r="H1647">
        <v>8</v>
      </c>
      <c r="I1647" t="str">
        <f t="shared" si="177"/>
        <v>≥ 8 hours</v>
      </c>
      <c r="J1647">
        <v>66</v>
      </c>
      <c r="K1647" t="s">
        <v>20</v>
      </c>
      <c r="L1647" t="s">
        <v>23</v>
      </c>
      <c r="M1647">
        <v>0</v>
      </c>
      <c r="N1647" t="str">
        <f t="shared" si="178"/>
        <v>No</v>
      </c>
      <c r="O1647" t="s">
        <v>21</v>
      </c>
      <c r="P1647" t="s">
        <v>24</v>
      </c>
      <c r="Q1647" t="s">
        <v>25</v>
      </c>
      <c r="R1647" t="s">
        <v>30</v>
      </c>
      <c r="S1647">
        <v>4</v>
      </c>
      <c r="T1647" t="str">
        <f t="shared" si="179"/>
        <v>Moderate (2-4 hours)</v>
      </c>
      <c r="U1647" t="s">
        <v>22</v>
      </c>
      <c r="V1647" t="s">
        <v>35</v>
      </c>
      <c r="W1647" t="s">
        <v>28</v>
      </c>
      <c r="X1647" t="s">
        <v>33</v>
      </c>
      <c r="Y1647">
        <v>65</v>
      </c>
      <c r="Z1647">
        <f t="shared" si="180"/>
        <v>-1</v>
      </c>
      <c r="AA1647" t="str">
        <f t="shared" si="181"/>
        <v>Same</v>
      </c>
    </row>
    <row r="1648" spans="1:27" x14ac:dyDescent="0.25">
      <c r="A1648">
        <v>19</v>
      </c>
      <c r="B1648" t="str">
        <f t="shared" si="175"/>
        <v>10-20 hours</v>
      </c>
      <c r="C1648">
        <v>96</v>
      </c>
      <c r="D1648" t="str">
        <f t="shared" si="176"/>
        <v>Very Good</v>
      </c>
      <c r="E1648" t="s">
        <v>20</v>
      </c>
      <c r="F1648" t="s">
        <v>24</v>
      </c>
      <c r="G1648" t="s">
        <v>22</v>
      </c>
      <c r="H1648">
        <v>6</v>
      </c>
      <c r="I1648" t="str">
        <f t="shared" si="177"/>
        <v>&lt; 8 hours</v>
      </c>
      <c r="J1648">
        <v>78</v>
      </c>
      <c r="K1648" t="s">
        <v>21</v>
      </c>
      <c r="L1648" t="s">
        <v>23</v>
      </c>
      <c r="M1648">
        <v>1</v>
      </c>
      <c r="N1648" t="str">
        <f t="shared" si="178"/>
        <v>Yes</v>
      </c>
      <c r="O1648" t="s">
        <v>20</v>
      </c>
      <c r="P1648" t="s">
        <v>20</v>
      </c>
      <c r="Q1648" t="s">
        <v>25</v>
      </c>
      <c r="R1648" t="s">
        <v>26</v>
      </c>
      <c r="S1648">
        <v>2</v>
      </c>
      <c r="T1648" t="str">
        <f t="shared" si="179"/>
        <v>Low (0-2 hours)</v>
      </c>
      <c r="U1648" t="s">
        <v>22</v>
      </c>
      <c r="V1648" t="s">
        <v>27</v>
      </c>
      <c r="W1648" t="s">
        <v>37</v>
      </c>
      <c r="X1648" t="s">
        <v>29</v>
      </c>
      <c r="Y1648">
        <v>67</v>
      </c>
      <c r="Z1648">
        <f t="shared" si="180"/>
        <v>-11</v>
      </c>
      <c r="AA1648" t="str">
        <f t="shared" si="181"/>
        <v>Deteriorated</v>
      </c>
    </row>
    <row r="1649" spans="1:27" x14ac:dyDescent="0.25">
      <c r="A1649">
        <v>26</v>
      </c>
      <c r="B1649" t="str">
        <f t="shared" si="175"/>
        <v>20-30 hours</v>
      </c>
      <c r="C1649">
        <v>72</v>
      </c>
      <c r="D1649" t="str">
        <f t="shared" si="176"/>
        <v>Fair</v>
      </c>
      <c r="E1649" t="s">
        <v>21</v>
      </c>
      <c r="F1649" t="s">
        <v>24</v>
      </c>
      <c r="G1649" t="s">
        <v>22</v>
      </c>
      <c r="H1649">
        <v>9</v>
      </c>
      <c r="I1649" t="str">
        <f t="shared" si="177"/>
        <v>≥ 8 hours</v>
      </c>
      <c r="J1649">
        <v>81</v>
      </c>
      <c r="K1649" t="s">
        <v>21</v>
      </c>
      <c r="L1649" t="s">
        <v>23</v>
      </c>
      <c r="M1649">
        <v>0</v>
      </c>
      <c r="N1649" t="str">
        <f t="shared" si="178"/>
        <v>No</v>
      </c>
      <c r="O1649" t="s">
        <v>24</v>
      </c>
      <c r="P1649" t="s">
        <v>21</v>
      </c>
      <c r="Q1649" t="s">
        <v>25</v>
      </c>
      <c r="R1649" t="s">
        <v>34</v>
      </c>
      <c r="S1649">
        <v>3</v>
      </c>
      <c r="T1649" t="str">
        <f t="shared" si="179"/>
        <v>Moderate (2-4 hours)</v>
      </c>
      <c r="U1649" t="s">
        <v>22</v>
      </c>
      <c r="V1649" t="s">
        <v>27</v>
      </c>
      <c r="W1649" t="s">
        <v>28</v>
      </c>
      <c r="X1649" t="s">
        <v>29</v>
      </c>
      <c r="Y1649">
        <v>68</v>
      </c>
      <c r="Z1649">
        <f t="shared" si="180"/>
        <v>-13</v>
      </c>
      <c r="AA1649" t="str">
        <f t="shared" si="181"/>
        <v>Deteriorated</v>
      </c>
    </row>
    <row r="1650" spans="1:27" x14ac:dyDescent="0.25">
      <c r="A1650">
        <v>27</v>
      </c>
      <c r="B1650" t="str">
        <f t="shared" si="175"/>
        <v>20-30 hours</v>
      </c>
      <c r="C1650">
        <v>83</v>
      </c>
      <c r="D1650" t="str">
        <f t="shared" si="176"/>
        <v>Good</v>
      </c>
      <c r="E1650" t="s">
        <v>24</v>
      </c>
      <c r="F1650" t="s">
        <v>24</v>
      </c>
      <c r="G1650" t="s">
        <v>23</v>
      </c>
      <c r="H1650">
        <v>8</v>
      </c>
      <c r="I1650" t="str">
        <f t="shared" si="177"/>
        <v>≥ 8 hours</v>
      </c>
      <c r="J1650">
        <v>66</v>
      </c>
      <c r="K1650" t="s">
        <v>24</v>
      </c>
      <c r="L1650" t="s">
        <v>23</v>
      </c>
      <c r="M1650">
        <v>3</v>
      </c>
      <c r="N1650" t="str">
        <f t="shared" si="178"/>
        <v>Yes</v>
      </c>
      <c r="O1650" t="s">
        <v>24</v>
      </c>
      <c r="P1650" t="s">
        <v>24</v>
      </c>
      <c r="Q1650" t="s">
        <v>25</v>
      </c>
      <c r="R1650" t="s">
        <v>26</v>
      </c>
      <c r="S1650">
        <v>4</v>
      </c>
      <c r="T1650" t="str">
        <f t="shared" si="179"/>
        <v>Moderate (2-4 hours)</v>
      </c>
      <c r="U1650" t="s">
        <v>22</v>
      </c>
      <c r="V1650" t="s">
        <v>31</v>
      </c>
      <c r="W1650" t="s">
        <v>37</v>
      </c>
      <c r="X1650" t="s">
        <v>33</v>
      </c>
      <c r="Y1650">
        <v>70</v>
      </c>
      <c r="Z1650">
        <f t="shared" si="180"/>
        <v>4</v>
      </c>
      <c r="AA1650" t="str">
        <f t="shared" si="181"/>
        <v>Improved</v>
      </c>
    </row>
    <row r="1651" spans="1:27" x14ac:dyDescent="0.25">
      <c r="A1651">
        <v>36</v>
      </c>
      <c r="B1651" t="str">
        <f t="shared" si="175"/>
        <v>above 30 hours</v>
      </c>
      <c r="C1651">
        <v>64</v>
      </c>
      <c r="D1651" t="str">
        <f t="shared" si="176"/>
        <v>Poor</v>
      </c>
      <c r="E1651" t="s">
        <v>24</v>
      </c>
      <c r="F1651" t="s">
        <v>24</v>
      </c>
      <c r="G1651" t="s">
        <v>23</v>
      </c>
      <c r="H1651">
        <v>5</v>
      </c>
      <c r="I1651" t="str">
        <f t="shared" si="177"/>
        <v>&lt; 8 hours</v>
      </c>
      <c r="J1651">
        <v>82</v>
      </c>
      <c r="K1651" t="s">
        <v>24</v>
      </c>
      <c r="L1651" t="s">
        <v>23</v>
      </c>
      <c r="M1651">
        <v>2</v>
      </c>
      <c r="N1651" t="str">
        <f t="shared" si="178"/>
        <v>Yes</v>
      </c>
      <c r="O1651" t="s">
        <v>24</v>
      </c>
      <c r="P1651" t="s">
        <v>21</v>
      </c>
      <c r="Q1651" t="s">
        <v>36</v>
      </c>
      <c r="R1651" t="s">
        <v>26</v>
      </c>
      <c r="S1651">
        <v>2</v>
      </c>
      <c r="T1651" t="str">
        <f t="shared" si="179"/>
        <v>Low (0-2 hours)</v>
      </c>
      <c r="U1651" t="s">
        <v>22</v>
      </c>
      <c r="V1651" t="s">
        <v>27</v>
      </c>
      <c r="W1651" t="s">
        <v>28</v>
      </c>
      <c r="X1651" t="s">
        <v>33</v>
      </c>
      <c r="Y1651">
        <v>70</v>
      </c>
      <c r="Z1651">
        <f t="shared" si="180"/>
        <v>-12</v>
      </c>
      <c r="AA1651" t="str">
        <f t="shared" si="181"/>
        <v>Deteriorated</v>
      </c>
    </row>
    <row r="1652" spans="1:27" x14ac:dyDescent="0.25">
      <c r="A1652">
        <v>23</v>
      </c>
      <c r="B1652" t="str">
        <f t="shared" si="175"/>
        <v>20-30 hours</v>
      </c>
      <c r="C1652">
        <v>97</v>
      </c>
      <c r="D1652" t="str">
        <f t="shared" si="176"/>
        <v>Very Good</v>
      </c>
      <c r="E1652" t="s">
        <v>20</v>
      </c>
      <c r="F1652" t="s">
        <v>21</v>
      </c>
      <c r="G1652" t="s">
        <v>23</v>
      </c>
      <c r="H1652">
        <v>7</v>
      </c>
      <c r="I1652" t="str">
        <f t="shared" si="177"/>
        <v>&lt; 8 hours</v>
      </c>
      <c r="J1652">
        <v>81</v>
      </c>
      <c r="K1652" t="s">
        <v>20</v>
      </c>
      <c r="L1652" t="s">
        <v>23</v>
      </c>
      <c r="M1652">
        <v>2</v>
      </c>
      <c r="N1652" t="str">
        <f t="shared" si="178"/>
        <v>Yes</v>
      </c>
      <c r="O1652" t="s">
        <v>24</v>
      </c>
      <c r="P1652" t="s">
        <v>21</v>
      </c>
      <c r="Q1652" t="s">
        <v>25</v>
      </c>
      <c r="R1652" t="s">
        <v>34</v>
      </c>
      <c r="S1652">
        <v>3</v>
      </c>
      <c r="T1652" t="str">
        <f t="shared" si="179"/>
        <v>Moderate (2-4 hours)</v>
      </c>
      <c r="U1652" t="s">
        <v>22</v>
      </c>
      <c r="V1652" t="s">
        <v>27</v>
      </c>
      <c r="W1652" t="s">
        <v>28</v>
      </c>
      <c r="X1652" t="s">
        <v>29</v>
      </c>
      <c r="Y1652">
        <v>72</v>
      </c>
      <c r="Z1652">
        <f t="shared" si="180"/>
        <v>-9</v>
      </c>
      <c r="AA1652" t="str">
        <f t="shared" si="181"/>
        <v>Deteriorated</v>
      </c>
    </row>
    <row r="1653" spans="1:27" x14ac:dyDescent="0.25">
      <c r="A1653">
        <v>22</v>
      </c>
      <c r="B1653" t="str">
        <f t="shared" si="175"/>
        <v>20-30 hours</v>
      </c>
      <c r="C1653">
        <v>66</v>
      </c>
      <c r="D1653" t="str">
        <f t="shared" si="176"/>
        <v>Poor</v>
      </c>
      <c r="E1653" t="s">
        <v>24</v>
      </c>
      <c r="F1653" t="s">
        <v>21</v>
      </c>
      <c r="G1653" t="s">
        <v>22</v>
      </c>
      <c r="H1653">
        <v>4</v>
      </c>
      <c r="I1653" t="str">
        <f t="shared" si="177"/>
        <v>&lt; 8 hours</v>
      </c>
      <c r="J1653">
        <v>95</v>
      </c>
      <c r="K1653" t="s">
        <v>24</v>
      </c>
      <c r="L1653" t="s">
        <v>23</v>
      </c>
      <c r="M1653">
        <v>1</v>
      </c>
      <c r="N1653" t="str">
        <f t="shared" si="178"/>
        <v>Yes</v>
      </c>
      <c r="O1653" t="s">
        <v>20</v>
      </c>
      <c r="P1653" t="s">
        <v>20</v>
      </c>
      <c r="Q1653" t="s">
        <v>25</v>
      </c>
      <c r="R1653" t="s">
        <v>34</v>
      </c>
      <c r="S1653">
        <v>5</v>
      </c>
      <c r="T1653" t="str">
        <f t="shared" si="179"/>
        <v>High (4-6 hours)</v>
      </c>
      <c r="U1653" t="s">
        <v>22</v>
      </c>
      <c r="V1653" t="s">
        <v>31</v>
      </c>
      <c r="W1653" t="s">
        <v>32</v>
      </c>
      <c r="X1653" t="s">
        <v>29</v>
      </c>
      <c r="Y1653">
        <v>65</v>
      </c>
      <c r="Z1653">
        <f t="shared" si="180"/>
        <v>-30</v>
      </c>
      <c r="AA1653" t="str">
        <f t="shared" si="181"/>
        <v>Deteriorated</v>
      </c>
    </row>
    <row r="1654" spans="1:27" x14ac:dyDescent="0.25">
      <c r="A1654">
        <v>21</v>
      </c>
      <c r="B1654" t="str">
        <f t="shared" si="175"/>
        <v>20-30 hours</v>
      </c>
      <c r="C1654">
        <v>69</v>
      </c>
      <c r="D1654" t="str">
        <f t="shared" si="176"/>
        <v>Poor</v>
      </c>
      <c r="E1654" t="s">
        <v>24</v>
      </c>
      <c r="F1654" t="s">
        <v>24</v>
      </c>
      <c r="G1654" t="s">
        <v>23</v>
      </c>
      <c r="H1654">
        <v>5</v>
      </c>
      <c r="I1654" t="str">
        <f t="shared" si="177"/>
        <v>&lt; 8 hours</v>
      </c>
      <c r="J1654">
        <v>62</v>
      </c>
      <c r="K1654" t="s">
        <v>21</v>
      </c>
      <c r="L1654" t="s">
        <v>23</v>
      </c>
      <c r="M1654">
        <v>2</v>
      </c>
      <c r="N1654" t="str">
        <f t="shared" si="178"/>
        <v>Yes</v>
      </c>
      <c r="O1654" t="s">
        <v>20</v>
      </c>
      <c r="P1654" t="s">
        <v>24</v>
      </c>
      <c r="Q1654" t="s">
        <v>25</v>
      </c>
      <c r="R1654" t="s">
        <v>26</v>
      </c>
      <c r="S1654">
        <v>3</v>
      </c>
      <c r="T1654" t="str">
        <f t="shared" si="179"/>
        <v>Moderate (2-4 hours)</v>
      </c>
      <c r="U1654" t="s">
        <v>22</v>
      </c>
      <c r="V1654" t="s">
        <v>27</v>
      </c>
      <c r="W1654" t="s">
        <v>28</v>
      </c>
      <c r="X1654" t="s">
        <v>29</v>
      </c>
      <c r="Y1654">
        <v>65</v>
      </c>
      <c r="Z1654">
        <f t="shared" si="180"/>
        <v>3</v>
      </c>
      <c r="AA1654" t="str">
        <f t="shared" si="181"/>
        <v>Improved</v>
      </c>
    </row>
    <row r="1655" spans="1:27" x14ac:dyDescent="0.25">
      <c r="A1655">
        <v>18</v>
      </c>
      <c r="B1655" t="str">
        <f t="shared" si="175"/>
        <v>10-20 hours</v>
      </c>
      <c r="C1655">
        <v>82</v>
      </c>
      <c r="D1655" t="str">
        <f t="shared" si="176"/>
        <v>Good</v>
      </c>
      <c r="E1655" t="s">
        <v>21</v>
      </c>
      <c r="F1655" t="s">
        <v>24</v>
      </c>
      <c r="G1655" t="s">
        <v>23</v>
      </c>
      <c r="H1655">
        <v>5</v>
      </c>
      <c r="I1655" t="str">
        <f t="shared" si="177"/>
        <v>&lt; 8 hours</v>
      </c>
      <c r="J1655">
        <v>85</v>
      </c>
      <c r="K1655" t="s">
        <v>21</v>
      </c>
      <c r="L1655" t="s">
        <v>23</v>
      </c>
      <c r="M1655">
        <v>3</v>
      </c>
      <c r="N1655" t="str">
        <f t="shared" si="178"/>
        <v>Yes</v>
      </c>
      <c r="O1655" t="s">
        <v>24</v>
      </c>
      <c r="P1655" t="s">
        <v>21</v>
      </c>
      <c r="Q1655" t="s">
        <v>36</v>
      </c>
      <c r="R1655" t="s">
        <v>34</v>
      </c>
      <c r="S1655">
        <v>4</v>
      </c>
      <c r="T1655" t="str">
        <f t="shared" si="179"/>
        <v>Moderate (2-4 hours)</v>
      </c>
      <c r="U1655" t="s">
        <v>22</v>
      </c>
      <c r="V1655" t="s">
        <v>35</v>
      </c>
      <c r="W1655" t="s">
        <v>28</v>
      </c>
      <c r="X1655" t="s">
        <v>29</v>
      </c>
      <c r="Y1655">
        <v>71</v>
      </c>
      <c r="Z1655">
        <f t="shared" si="180"/>
        <v>-14</v>
      </c>
      <c r="AA1655" t="str">
        <f t="shared" si="181"/>
        <v>Deteriorated</v>
      </c>
    </row>
    <row r="1656" spans="1:27" x14ac:dyDescent="0.25">
      <c r="A1656">
        <v>22</v>
      </c>
      <c r="B1656" t="str">
        <f t="shared" si="175"/>
        <v>20-30 hours</v>
      </c>
      <c r="C1656">
        <v>91</v>
      </c>
      <c r="D1656" t="str">
        <f t="shared" si="176"/>
        <v>Very Good</v>
      </c>
      <c r="E1656" t="s">
        <v>21</v>
      </c>
      <c r="F1656" t="s">
        <v>21</v>
      </c>
      <c r="G1656" t="s">
        <v>23</v>
      </c>
      <c r="H1656">
        <v>6</v>
      </c>
      <c r="I1656" t="str">
        <f t="shared" si="177"/>
        <v>&lt; 8 hours</v>
      </c>
      <c r="J1656">
        <v>73</v>
      </c>
      <c r="K1656" t="s">
        <v>20</v>
      </c>
      <c r="L1656" t="s">
        <v>23</v>
      </c>
      <c r="M1656">
        <v>3</v>
      </c>
      <c r="N1656" t="str">
        <f t="shared" si="178"/>
        <v>Yes</v>
      </c>
      <c r="O1656" t="s">
        <v>21</v>
      </c>
      <c r="P1656" t="s">
        <v>24</v>
      </c>
      <c r="Q1656" t="s">
        <v>25</v>
      </c>
      <c r="R1656" t="s">
        <v>26</v>
      </c>
      <c r="S1656">
        <v>4</v>
      </c>
      <c r="T1656" t="str">
        <f t="shared" si="179"/>
        <v>Moderate (2-4 hours)</v>
      </c>
      <c r="U1656" t="s">
        <v>22</v>
      </c>
      <c r="V1656" t="s">
        <v>35</v>
      </c>
      <c r="W1656" t="s">
        <v>28</v>
      </c>
      <c r="X1656" t="s">
        <v>29</v>
      </c>
      <c r="Y1656">
        <v>74</v>
      </c>
      <c r="Z1656">
        <f t="shared" si="180"/>
        <v>1</v>
      </c>
      <c r="AA1656" t="str">
        <f t="shared" si="181"/>
        <v>Same</v>
      </c>
    </row>
    <row r="1657" spans="1:27" x14ac:dyDescent="0.25">
      <c r="A1657">
        <v>18</v>
      </c>
      <c r="B1657" t="str">
        <f t="shared" si="175"/>
        <v>10-20 hours</v>
      </c>
      <c r="C1657">
        <v>85</v>
      </c>
      <c r="D1657" t="str">
        <f t="shared" si="176"/>
        <v>Good</v>
      </c>
      <c r="E1657" t="s">
        <v>20</v>
      </c>
      <c r="F1657" t="s">
        <v>24</v>
      </c>
      <c r="G1657" t="s">
        <v>22</v>
      </c>
      <c r="H1657">
        <v>7</v>
      </c>
      <c r="I1657" t="str">
        <f t="shared" si="177"/>
        <v>&lt; 8 hours</v>
      </c>
      <c r="J1657">
        <v>56</v>
      </c>
      <c r="K1657" t="s">
        <v>20</v>
      </c>
      <c r="L1657" t="s">
        <v>23</v>
      </c>
      <c r="M1657">
        <v>0</v>
      </c>
      <c r="N1657" t="str">
        <f t="shared" si="178"/>
        <v>No</v>
      </c>
      <c r="O1657" t="s">
        <v>20</v>
      </c>
      <c r="P1657" t="s">
        <v>24</v>
      </c>
      <c r="Q1657" t="s">
        <v>36</v>
      </c>
      <c r="R1657" t="s">
        <v>26</v>
      </c>
      <c r="S1657">
        <v>4</v>
      </c>
      <c r="T1657" t="str">
        <f t="shared" si="179"/>
        <v>Moderate (2-4 hours)</v>
      </c>
      <c r="U1657" t="s">
        <v>22</v>
      </c>
      <c r="V1657" t="s">
        <v>27</v>
      </c>
      <c r="W1657" t="s">
        <v>32</v>
      </c>
      <c r="X1657" t="s">
        <v>29</v>
      </c>
      <c r="Y1657">
        <v>64</v>
      </c>
      <c r="Z1657">
        <f t="shared" si="180"/>
        <v>8</v>
      </c>
      <c r="AA1657" t="str">
        <f t="shared" si="181"/>
        <v>Improved</v>
      </c>
    </row>
    <row r="1658" spans="1:27" x14ac:dyDescent="0.25">
      <c r="A1658">
        <v>21</v>
      </c>
      <c r="B1658" t="str">
        <f t="shared" si="175"/>
        <v>20-30 hours</v>
      </c>
      <c r="C1658">
        <v>69</v>
      </c>
      <c r="D1658" t="str">
        <f t="shared" si="176"/>
        <v>Poor</v>
      </c>
      <c r="E1658" t="s">
        <v>24</v>
      </c>
      <c r="F1658" t="s">
        <v>24</v>
      </c>
      <c r="G1658" t="s">
        <v>22</v>
      </c>
      <c r="H1658">
        <v>7</v>
      </c>
      <c r="I1658" t="str">
        <f t="shared" si="177"/>
        <v>&lt; 8 hours</v>
      </c>
      <c r="J1658">
        <v>66</v>
      </c>
      <c r="K1658" t="s">
        <v>21</v>
      </c>
      <c r="L1658" t="s">
        <v>23</v>
      </c>
      <c r="M1658">
        <v>1</v>
      </c>
      <c r="N1658" t="str">
        <f t="shared" si="178"/>
        <v>Yes</v>
      </c>
      <c r="O1658" t="s">
        <v>24</v>
      </c>
      <c r="P1658" t="s">
        <v>24</v>
      </c>
      <c r="Q1658" t="s">
        <v>36</v>
      </c>
      <c r="R1658" t="s">
        <v>34</v>
      </c>
      <c r="S1658">
        <v>4</v>
      </c>
      <c r="T1658" t="str">
        <f t="shared" si="179"/>
        <v>Moderate (2-4 hours)</v>
      </c>
      <c r="U1658" t="s">
        <v>22</v>
      </c>
      <c r="V1658" t="s">
        <v>27</v>
      </c>
      <c r="W1658" t="s">
        <v>37</v>
      </c>
      <c r="X1658" t="s">
        <v>33</v>
      </c>
      <c r="Y1658">
        <v>64</v>
      </c>
      <c r="Z1658">
        <f t="shared" si="180"/>
        <v>-2</v>
      </c>
      <c r="AA1658" t="str">
        <f t="shared" si="181"/>
        <v>Same</v>
      </c>
    </row>
    <row r="1659" spans="1:27" x14ac:dyDescent="0.25">
      <c r="A1659">
        <v>28</v>
      </c>
      <c r="B1659" t="str">
        <f t="shared" si="175"/>
        <v>20-30 hours</v>
      </c>
      <c r="C1659">
        <v>60</v>
      </c>
      <c r="D1659" t="str">
        <f t="shared" si="176"/>
        <v>Poor</v>
      </c>
      <c r="E1659" t="s">
        <v>24</v>
      </c>
      <c r="F1659" t="s">
        <v>21</v>
      </c>
      <c r="G1659" t="s">
        <v>23</v>
      </c>
      <c r="H1659">
        <v>7</v>
      </c>
      <c r="I1659" t="str">
        <f t="shared" si="177"/>
        <v>&lt; 8 hours</v>
      </c>
      <c r="J1659">
        <v>53</v>
      </c>
      <c r="K1659" t="s">
        <v>20</v>
      </c>
      <c r="L1659" t="s">
        <v>23</v>
      </c>
      <c r="M1659">
        <v>3</v>
      </c>
      <c r="N1659" t="str">
        <f t="shared" si="178"/>
        <v>Yes</v>
      </c>
      <c r="O1659" t="s">
        <v>20</v>
      </c>
      <c r="P1659" t="s">
        <v>24</v>
      </c>
      <c r="Q1659" t="s">
        <v>36</v>
      </c>
      <c r="R1659" t="s">
        <v>34</v>
      </c>
      <c r="S1659">
        <v>3</v>
      </c>
      <c r="T1659" t="str">
        <f t="shared" si="179"/>
        <v>Moderate (2-4 hours)</v>
      </c>
      <c r="U1659" t="s">
        <v>22</v>
      </c>
      <c r="V1659" t="s">
        <v>27</v>
      </c>
      <c r="W1659" t="s">
        <v>28</v>
      </c>
      <c r="X1659" t="s">
        <v>33</v>
      </c>
      <c r="Y1659">
        <v>65</v>
      </c>
      <c r="Z1659">
        <f t="shared" si="180"/>
        <v>12</v>
      </c>
      <c r="AA1659" t="str">
        <f t="shared" si="181"/>
        <v>Improved</v>
      </c>
    </row>
    <row r="1660" spans="1:27" x14ac:dyDescent="0.25">
      <c r="A1660">
        <v>14</v>
      </c>
      <c r="B1660" t="str">
        <f t="shared" si="175"/>
        <v>10-20 hours</v>
      </c>
      <c r="C1660">
        <v>90</v>
      </c>
      <c r="D1660" t="str">
        <f t="shared" si="176"/>
        <v>Very Good</v>
      </c>
      <c r="E1660" t="s">
        <v>20</v>
      </c>
      <c r="F1660" t="s">
        <v>24</v>
      </c>
      <c r="G1660" t="s">
        <v>23</v>
      </c>
      <c r="H1660">
        <v>7</v>
      </c>
      <c r="I1660" t="str">
        <f t="shared" si="177"/>
        <v>&lt; 8 hours</v>
      </c>
      <c r="J1660">
        <v>66</v>
      </c>
      <c r="K1660" t="s">
        <v>24</v>
      </c>
      <c r="L1660" t="s">
        <v>23</v>
      </c>
      <c r="M1660">
        <v>1</v>
      </c>
      <c r="N1660" t="str">
        <f t="shared" si="178"/>
        <v>Yes</v>
      </c>
      <c r="O1660" t="s">
        <v>24</v>
      </c>
      <c r="P1660" t="s">
        <v>24</v>
      </c>
      <c r="Q1660" t="s">
        <v>25</v>
      </c>
      <c r="R1660" t="s">
        <v>34</v>
      </c>
      <c r="S1660">
        <v>5</v>
      </c>
      <c r="T1660" t="str">
        <f t="shared" si="179"/>
        <v>High (4-6 hours)</v>
      </c>
      <c r="U1660" t="s">
        <v>22</v>
      </c>
      <c r="V1660" t="s">
        <v>31</v>
      </c>
      <c r="W1660" t="s">
        <v>28</v>
      </c>
      <c r="X1660" t="s">
        <v>29</v>
      </c>
      <c r="Y1660">
        <v>67</v>
      </c>
      <c r="Z1660">
        <f t="shared" si="180"/>
        <v>1</v>
      </c>
      <c r="AA1660" t="str">
        <f t="shared" si="181"/>
        <v>Same</v>
      </c>
    </row>
    <row r="1661" spans="1:27" x14ac:dyDescent="0.25">
      <c r="A1661">
        <v>27</v>
      </c>
      <c r="B1661" t="str">
        <f t="shared" si="175"/>
        <v>20-30 hours</v>
      </c>
      <c r="C1661">
        <v>99</v>
      </c>
      <c r="D1661" t="str">
        <f t="shared" si="176"/>
        <v>Very Good</v>
      </c>
      <c r="E1661" t="s">
        <v>21</v>
      </c>
      <c r="F1661" t="s">
        <v>24</v>
      </c>
      <c r="G1661" t="s">
        <v>22</v>
      </c>
      <c r="H1661">
        <v>7</v>
      </c>
      <c r="I1661" t="str">
        <f t="shared" si="177"/>
        <v>&lt; 8 hours</v>
      </c>
      <c r="J1661">
        <v>53</v>
      </c>
      <c r="K1661" t="s">
        <v>20</v>
      </c>
      <c r="L1661" t="s">
        <v>23</v>
      </c>
      <c r="M1661">
        <v>2</v>
      </c>
      <c r="N1661" t="str">
        <f t="shared" si="178"/>
        <v>Yes</v>
      </c>
      <c r="O1661" t="s">
        <v>20</v>
      </c>
      <c r="P1661" t="s">
        <v>21</v>
      </c>
      <c r="Q1661" t="s">
        <v>25</v>
      </c>
      <c r="R1661" t="s">
        <v>34</v>
      </c>
      <c r="S1661">
        <v>3</v>
      </c>
      <c r="T1661" t="str">
        <f t="shared" si="179"/>
        <v>Moderate (2-4 hours)</v>
      </c>
      <c r="U1661" t="s">
        <v>22</v>
      </c>
      <c r="V1661" t="s">
        <v>31</v>
      </c>
      <c r="W1661" t="s">
        <v>28</v>
      </c>
      <c r="X1661" t="s">
        <v>29</v>
      </c>
      <c r="Y1661">
        <v>73</v>
      </c>
      <c r="Z1661">
        <f t="shared" si="180"/>
        <v>20</v>
      </c>
      <c r="AA1661" t="str">
        <f t="shared" si="181"/>
        <v>Improved</v>
      </c>
    </row>
    <row r="1662" spans="1:27" x14ac:dyDescent="0.25">
      <c r="A1662">
        <v>28</v>
      </c>
      <c r="B1662" t="str">
        <f t="shared" si="175"/>
        <v>20-30 hours</v>
      </c>
      <c r="C1662">
        <v>92</v>
      </c>
      <c r="D1662" t="str">
        <f t="shared" si="176"/>
        <v>Very Good</v>
      </c>
      <c r="E1662" t="s">
        <v>20</v>
      </c>
      <c r="F1662" t="s">
        <v>21</v>
      </c>
      <c r="G1662" t="s">
        <v>22</v>
      </c>
      <c r="H1662">
        <v>5</v>
      </c>
      <c r="I1662" t="str">
        <f t="shared" si="177"/>
        <v>&lt; 8 hours</v>
      </c>
      <c r="J1662">
        <v>96</v>
      </c>
      <c r="K1662" t="s">
        <v>21</v>
      </c>
      <c r="L1662" t="s">
        <v>23</v>
      </c>
      <c r="M1662">
        <v>1</v>
      </c>
      <c r="N1662" t="str">
        <f t="shared" si="178"/>
        <v>Yes</v>
      </c>
      <c r="O1662" t="s">
        <v>24</v>
      </c>
      <c r="P1662" t="s">
        <v>20</v>
      </c>
      <c r="Q1662" t="s">
        <v>25</v>
      </c>
      <c r="R1662" t="s">
        <v>34</v>
      </c>
      <c r="S1662">
        <v>3</v>
      </c>
      <c r="T1662" t="str">
        <f t="shared" si="179"/>
        <v>Moderate (2-4 hours)</v>
      </c>
      <c r="U1662" t="s">
        <v>22</v>
      </c>
      <c r="V1662" t="s">
        <v>31</v>
      </c>
      <c r="W1662" t="s">
        <v>32</v>
      </c>
      <c r="X1662" t="s">
        <v>29</v>
      </c>
      <c r="Y1662">
        <v>72</v>
      </c>
      <c r="Z1662">
        <f t="shared" si="180"/>
        <v>-24</v>
      </c>
      <c r="AA1662" t="str">
        <f t="shared" si="181"/>
        <v>Deteriorated</v>
      </c>
    </row>
    <row r="1663" spans="1:27" x14ac:dyDescent="0.25">
      <c r="A1663">
        <v>19</v>
      </c>
      <c r="B1663" t="str">
        <f t="shared" si="175"/>
        <v>10-20 hours</v>
      </c>
      <c r="C1663">
        <v>78</v>
      </c>
      <c r="D1663" t="str">
        <f t="shared" si="176"/>
        <v>Fair</v>
      </c>
      <c r="E1663" t="s">
        <v>24</v>
      </c>
      <c r="F1663" t="s">
        <v>24</v>
      </c>
      <c r="G1663" t="s">
        <v>22</v>
      </c>
      <c r="H1663">
        <v>7</v>
      </c>
      <c r="I1663" t="str">
        <f t="shared" si="177"/>
        <v>&lt; 8 hours</v>
      </c>
      <c r="J1663">
        <v>55</v>
      </c>
      <c r="K1663" t="s">
        <v>20</v>
      </c>
      <c r="L1663" t="s">
        <v>23</v>
      </c>
      <c r="M1663">
        <v>0</v>
      </c>
      <c r="N1663" t="str">
        <f t="shared" si="178"/>
        <v>No</v>
      </c>
      <c r="O1663" t="s">
        <v>24</v>
      </c>
      <c r="P1663" t="s">
        <v>24</v>
      </c>
      <c r="Q1663" t="s">
        <v>25</v>
      </c>
      <c r="R1663" t="s">
        <v>26</v>
      </c>
      <c r="S1663">
        <v>3</v>
      </c>
      <c r="T1663" t="str">
        <f t="shared" si="179"/>
        <v>Moderate (2-4 hours)</v>
      </c>
      <c r="U1663" t="s">
        <v>22</v>
      </c>
      <c r="V1663" t="s">
        <v>31</v>
      </c>
      <c r="W1663" t="s">
        <v>28</v>
      </c>
      <c r="X1663" t="s">
        <v>29</v>
      </c>
      <c r="Y1663">
        <v>65</v>
      </c>
      <c r="Z1663">
        <f t="shared" si="180"/>
        <v>10</v>
      </c>
      <c r="AA1663" t="str">
        <f t="shared" si="181"/>
        <v>Improved</v>
      </c>
    </row>
    <row r="1664" spans="1:27" x14ac:dyDescent="0.25">
      <c r="A1664">
        <v>7</v>
      </c>
      <c r="B1664" t="str">
        <f t="shared" si="175"/>
        <v>1-10 hours</v>
      </c>
      <c r="C1664">
        <v>96</v>
      </c>
      <c r="D1664" t="str">
        <f t="shared" si="176"/>
        <v>Very Good</v>
      </c>
      <c r="E1664" t="s">
        <v>24</v>
      </c>
      <c r="F1664" t="s">
        <v>21</v>
      </c>
      <c r="G1664" t="s">
        <v>22</v>
      </c>
      <c r="H1664">
        <v>9</v>
      </c>
      <c r="I1664" t="str">
        <f t="shared" si="177"/>
        <v>≥ 8 hours</v>
      </c>
      <c r="J1664">
        <v>91</v>
      </c>
      <c r="K1664" t="s">
        <v>24</v>
      </c>
      <c r="L1664" t="s">
        <v>23</v>
      </c>
      <c r="M1664">
        <v>0</v>
      </c>
      <c r="N1664" t="str">
        <f t="shared" si="178"/>
        <v>No</v>
      </c>
      <c r="O1664" t="s">
        <v>20</v>
      </c>
      <c r="P1664" t="s">
        <v>24</v>
      </c>
      <c r="Q1664" t="s">
        <v>25</v>
      </c>
      <c r="R1664" t="s">
        <v>34</v>
      </c>
      <c r="S1664">
        <v>4</v>
      </c>
      <c r="T1664" t="str">
        <f t="shared" si="179"/>
        <v>Moderate (2-4 hours)</v>
      </c>
      <c r="U1664" t="s">
        <v>22</v>
      </c>
      <c r="V1664" t="s">
        <v>31</v>
      </c>
      <c r="W1664" t="s">
        <v>28</v>
      </c>
      <c r="X1664" t="s">
        <v>29</v>
      </c>
      <c r="Y1664">
        <v>67</v>
      </c>
      <c r="Z1664">
        <f t="shared" si="180"/>
        <v>-24</v>
      </c>
      <c r="AA1664" t="str">
        <f t="shared" si="181"/>
        <v>Deteriorated</v>
      </c>
    </row>
    <row r="1665" spans="1:27" x14ac:dyDescent="0.25">
      <c r="A1665">
        <v>16</v>
      </c>
      <c r="B1665" t="str">
        <f t="shared" si="175"/>
        <v>10-20 hours</v>
      </c>
      <c r="C1665">
        <v>76</v>
      </c>
      <c r="D1665" t="str">
        <f t="shared" si="176"/>
        <v>Fair</v>
      </c>
      <c r="E1665" t="s">
        <v>24</v>
      </c>
      <c r="F1665" t="s">
        <v>24</v>
      </c>
      <c r="G1665" t="s">
        <v>23</v>
      </c>
      <c r="H1665">
        <v>7</v>
      </c>
      <c r="I1665" t="str">
        <f t="shared" si="177"/>
        <v>&lt; 8 hours</v>
      </c>
      <c r="J1665">
        <v>95</v>
      </c>
      <c r="K1665" t="s">
        <v>20</v>
      </c>
      <c r="L1665" t="s">
        <v>23</v>
      </c>
      <c r="M1665">
        <v>2</v>
      </c>
      <c r="N1665" t="str">
        <f t="shared" si="178"/>
        <v>Yes</v>
      </c>
      <c r="O1665" t="s">
        <v>24</v>
      </c>
      <c r="P1665" t="s">
        <v>24</v>
      </c>
      <c r="Q1665" t="s">
        <v>25</v>
      </c>
      <c r="R1665" t="s">
        <v>30</v>
      </c>
      <c r="S1665">
        <v>3</v>
      </c>
      <c r="T1665" t="str">
        <f t="shared" si="179"/>
        <v>Moderate (2-4 hours)</v>
      </c>
      <c r="U1665" t="s">
        <v>22</v>
      </c>
      <c r="V1665" t="s">
        <v>27</v>
      </c>
      <c r="W1665" t="s">
        <v>45</v>
      </c>
      <c r="X1665" t="s">
        <v>33</v>
      </c>
      <c r="Y1665">
        <v>66</v>
      </c>
      <c r="Z1665">
        <f t="shared" si="180"/>
        <v>-29</v>
      </c>
      <c r="AA1665" t="str">
        <f t="shared" si="181"/>
        <v>Deteriorated</v>
      </c>
    </row>
    <row r="1666" spans="1:27" x14ac:dyDescent="0.25">
      <c r="A1666">
        <v>28</v>
      </c>
      <c r="B1666" t="str">
        <f t="shared" si="175"/>
        <v>20-30 hours</v>
      </c>
      <c r="C1666">
        <v>81</v>
      </c>
      <c r="D1666" t="str">
        <f t="shared" si="176"/>
        <v>Good</v>
      </c>
      <c r="E1666" t="s">
        <v>21</v>
      </c>
      <c r="F1666" t="s">
        <v>24</v>
      </c>
      <c r="G1666" t="s">
        <v>23</v>
      </c>
      <c r="H1666">
        <v>8</v>
      </c>
      <c r="I1666" t="str">
        <f t="shared" si="177"/>
        <v>≥ 8 hours</v>
      </c>
      <c r="J1666">
        <v>73</v>
      </c>
      <c r="K1666" t="s">
        <v>20</v>
      </c>
      <c r="L1666" t="s">
        <v>23</v>
      </c>
      <c r="M1666">
        <v>0</v>
      </c>
      <c r="N1666" t="str">
        <f t="shared" si="178"/>
        <v>No</v>
      </c>
      <c r="O1666" t="s">
        <v>24</v>
      </c>
      <c r="P1666" t="s">
        <v>21</v>
      </c>
      <c r="Q1666" t="s">
        <v>25</v>
      </c>
      <c r="R1666" t="s">
        <v>30</v>
      </c>
      <c r="S1666">
        <v>3</v>
      </c>
      <c r="T1666" t="str">
        <f t="shared" si="179"/>
        <v>Moderate (2-4 hours)</v>
      </c>
      <c r="U1666" t="s">
        <v>22</v>
      </c>
      <c r="V1666" t="s">
        <v>35</v>
      </c>
      <c r="W1666" t="s">
        <v>28</v>
      </c>
      <c r="X1666" t="s">
        <v>29</v>
      </c>
      <c r="Y1666">
        <v>70</v>
      </c>
      <c r="Z1666">
        <f t="shared" si="180"/>
        <v>-3</v>
      </c>
      <c r="AA1666" t="str">
        <f t="shared" si="181"/>
        <v>Deteriorated</v>
      </c>
    </row>
    <row r="1667" spans="1:27" x14ac:dyDescent="0.25">
      <c r="A1667">
        <v>20</v>
      </c>
      <c r="B1667" t="str">
        <f t="shared" ref="B1667:B1730" si="182">IF(A1667&lt;=10,"1-10 hours",IF(A1667&lt;=20,"10-20 hours",IF(A1667&lt;=30,"20-30 hours","above 30 hours")))</f>
        <v>10-20 hours</v>
      </c>
      <c r="C1667">
        <v>79</v>
      </c>
      <c r="D1667" t="str">
        <f t="shared" ref="D1667:D1730" si="183">IF(C1667=100,"Perfect",
IF(C1667&gt;=90,"Very Good",
IF(C1667&gt;=80,"Good",
IF(C1667&gt;=70,"Fair",
IF(C1667&gt;=60,"Poor","Below 60")))))</f>
        <v>Fair</v>
      </c>
      <c r="E1667" t="s">
        <v>21</v>
      </c>
      <c r="F1667" t="s">
        <v>24</v>
      </c>
      <c r="G1667" t="s">
        <v>22</v>
      </c>
      <c r="H1667">
        <v>8</v>
      </c>
      <c r="I1667" t="str">
        <f t="shared" ref="I1667:I1730" si="184">IF(H1667&lt;8,"&lt; 8 hours","≥ 8 hours")</f>
        <v>≥ 8 hours</v>
      </c>
      <c r="J1667">
        <v>53</v>
      </c>
      <c r="K1667" t="s">
        <v>24</v>
      </c>
      <c r="L1667" t="s">
        <v>23</v>
      </c>
      <c r="M1667">
        <v>2</v>
      </c>
      <c r="N1667" t="str">
        <f t="shared" ref="N1667:N1730" si="185">IF(M1667=0,"No","Yes")</f>
        <v>Yes</v>
      </c>
      <c r="O1667" t="s">
        <v>24</v>
      </c>
      <c r="P1667" t="s">
        <v>24</v>
      </c>
      <c r="Q1667" t="s">
        <v>36</v>
      </c>
      <c r="R1667" t="s">
        <v>34</v>
      </c>
      <c r="S1667">
        <v>3</v>
      </c>
      <c r="T1667" t="str">
        <f t="shared" ref="T1667:T1730" si="186">IF(S1667&lt;=2,"Low (0-2 hours)",IF(S1667&lt;=4,"Moderate (2-4 hours)","High (4-6 hours)"))</f>
        <v>Moderate (2-4 hours)</v>
      </c>
      <c r="U1667" t="s">
        <v>22</v>
      </c>
      <c r="V1667" t="s">
        <v>27</v>
      </c>
      <c r="W1667" t="s">
        <v>32</v>
      </c>
      <c r="X1667" t="s">
        <v>33</v>
      </c>
      <c r="Y1667">
        <v>66</v>
      </c>
      <c r="Z1667">
        <f t="shared" ref="Z1667:Z1730" si="187">Y1667-J1667</f>
        <v>13</v>
      </c>
      <c r="AA1667" t="str">
        <f t="shared" ref="AA1667:AA1730" si="188">IF(Z1667&gt;2,"Improved",IF(Z1667&lt;-2,"Deteriorated","Same"))</f>
        <v>Improved</v>
      </c>
    </row>
    <row r="1668" spans="1:27" x14ac:dyDescent="0.25">
      <c r="A1668">
        <v>14</v>
      </c>
      <c r="B1668" t="str">
        <f t="shared" si="182"/>
        <v>10-20 hours</v>
      </c>
      <c r="C1668">
        <v>78</v>
      </c>
      <c r="D1668" t="str">
        <f t="shared" si="183"/>
        <v>Fair</v>
      </c>
      <c r="E1668" t="s">
        <v>21</v>
      </c>
      <c r="F1668" t="s">
        <v>21</v>
      </c>
      <c r="G1668" t="s">
        <v>23</v>
      </c>
      <c r="H1668">
        <v>8</v>
      </c>
      <c r="I1668" t="str">
        <f t="shared" si="184"/>
        <v>≥ 8 hours</v>
      </c>
      <c r="J1668">
        <v>80</v>
      </c>
      <c r="K1668" t="s">
        <v>20</v>
      </c>
      <c r="L1668" t="s">
        <v>23</v>
      </c>
      <c r="M1668">
        <v>1</v>
      </c>
      <c r="N1668" t="str">
        <f t="shared" si="185"/>
        <v>Yes</v>
      </c>
      <c r="O1668" t="s">
        <v>24</v>
      </c>
      <c r="P1668" t="s">
        <v>24</v>
      </c>
      <c r="Q1668" t="s">
        <v>25</v>
      </c>
      <c r="R1668" t="s">
        <v>34</v>
      </c>
      <c r="S1668">
        <v>1</v>
      </c>
      <c r="T1668" t="str">
        <f t="shared" si="186"/>
        <v>Low (0-2 hours)</v>
      </c>
      <c r="U1668" t="s">
        <v>22</v>
      </c>
      <c r="V1668" t="s">
        <v>27</v>
      </c>
      <c r="W1668" t="s">
        <v>28</v>
      </c>
      <c r="X1668" t="s">
        <v>33</v>
      </c>
      <c r="Y1668">
        <v>66</v>
      </c>
      <c r="Z1668">
        <f t="shared" si="187"/>
        <v>-14</v>
      </c>
      <c r="AA1668" t="str">
        <f t="shared" si="188"/>
        <v>Deteriorated</v>
      </c>
    </row>
    <row r="1669" spans="1:27" x14ac:dyDescent="0.25">
      <c r="A1669">
        <v>17</v>
      </c>
      <c r="B1669" t="str">
        <f t="shared" si="182"/>
        <v>10-20 hours</v>
      </c>
      <c r="C1669">
        <v>91</v>
      </c>
      <c r="D1669" t="str">
        <f t="shared" si="183"/>
        <v>Very Good</v>
      </c>
      <c r="E1669" t="s">
        <v>24</v>
      </c>
      <c r="F1669" t="s">
        <v>20</v>
      </c>
      <c r="G1669" t="s">
        <v>23</v>
      </c>
      <c r="H1669">
        <v>7</v>
      </c>
      <c r="I1669" t="str">
        <f t="shared" si="184"/>
        <v>&lt; 8 hours</v>
      </c>
      <c r="J1669">
        <v>62</v>
      </c>
      <c r="K1669" t="s">
        <v>20</v>
      </c>
      <c r="L1669" t="s">
        <v>23</v>
      </c>
      <c r="M1669">
        <v>3</v>
      </c>
      <c r="N1669" t="str">
        <f t="shared" si="185"/>
        <v>Yes</v>
      </c>
      <c r="O1669" t="s">
        <v>21</v>
      </c>
      <c r="P1669" t="s">
        <v>24</v>
      </c>
      <c r="Q1669" t="s">
        <v>25</v>
      </c>
      <c r="R1669" t="s">
        <v>30</v>
      </c>
      <c r="S1669">
        <v>3</v>
      </c>
      <c r="T1669" t="str">
        <f t="shared" si="186"/>
        <v>Moderate (2-4 hours)</v>
      </c>
      <c r="U1669" t="s">
        <v>22</v>
      </c>
      <c r="V1669" t="s">
        <v>35</v>
      </c>
      <c r="W1669" t="s">
        <v>28</v>
      </c>
      <c r="X1669" t="s">
        <v>29</v>
      </c>
      <c r="Y1669">
        <v>68</v>
      </c>
      <c r="Z1669">
        <f t="shared" si="187"/>
        <v>6</v>
      </c>
      <c r="AA1669" t="str">
        <f t="shared" si="188"/>
        <v>Improved</v>
      </c>
    </row>
    <row r="1670" spans="1:27" x14ac:dyDescent="0.25">
      <c r="A1670">
        <v>25</v>
      </c>
      <c r="B1670" t="str">
        <f t="shared" si="182"/>
        <v>20-30 hours</v>
      </c>
      <c r="C1670">
        <v>81</v>
      </c>
      <c r="D1670" t="str">
        <f t="shared" si="183"/>
        <v>Good</v>
      </c>
      <c r="E1670" t="s">
        <v>20</v>
      </c>
      <c r="F1670" t="s">
        <v>24</v>
      </c>
      <c r="G1670" t="s">
        <v>23</v>
      </c>
      <c r="H1670">
        <v>8</v>
      </c>
      <c r="I1670" t="str">
        <f t="shared" si="184"/>
        <v>≥ 8 hours</v>
      </c>
      <c r="J1670">
        <v>59</v>
      </c>
      <c r="K1670" t="s">
        <v>20</v>
      </c>
      <c r="L1670" t="s">
        <v>23</v>
      </c>
      <c r="M1670">
        <v>3</v>
      </c>
      <c r="N1670" t="str">
        <f t="shared" si="185"/>
        <v>Yes</v>
      </c>
      <c r="O1670" t="s">
        <v>20</v>
      </c>
      <c r="P1670" t="s">
        <v>24</v>
      </c>
      <c r="Q1670" t="s">
        <v>25</v>
      </c>
      <c r="R1670" t="s">
        <v>26</v>
      </c>
      <c r="S1670">
        <v>4</v>
      </c>
      <c r="T1670" t="str">
        <f t="shared" si="186"/>
        <v>Moderate (2-4 hours)</v>
      </c>
      <c r="U1670" t="s">
        <v>22</v>
      </c>
      <c r="V1670" t="s">
        <v>31</v>
      </c>
      <c r="W1670" t="s">
        <v>28</v>
      </c>
      <c r="X1670" t="s">
        <v>29</v>
      </c>
      <c r="Y1670">
        <v>68</v>
      </c>
      <c r="Z1670">
        <f t="shared" si="187"/>
        <v>9</v>
      </c>
      <c r="AA1670" t="str">
        <f t="shared" si="188"/>
        <v>Improved</v>
      </c>
    </row>
    <row r="1671" spans="1:27" x14ac:dyDescent="0.25">
      <c r="A1671">
        <v>23</v>
      </c>
      <c r="B1671" t="str">
        <f t="shared" si="182"/>
        <v>20-30 hours</v>
      </c>
      <c r="C1671">
        <v>73</v>
      </c>
      <c r="D1671" t="str">
        <f t="shared" si="183"/>
        <v>Fair</v>
      </c>
      <c r="E1671" t="s">
        <v>21</v>
      </c>
      <c r="F1671" t="s">
        <v>21</v>
      </c>
      <c r="G1671" t="s">
        <v>22</v>
      </c>
      <c r="H1671">
        <v>8</v>
      </c>
      <c r="I1671" t="str">
        <f t="shared" si="184"/>
        <v>≥ 8 hours</v>
      </c>
      <c r="J1671">
        <v>78</v>
      </c>
      <c r="K1671" t="s">
        <v>20</v>
      </c>
      <c r="L1671" t="s">
        <v>23</v>
      </c>
      <c r="M1671">
        <v>0</v>
      </c>
      <c r="N1671" t="str">
        <f t="shared" si="185"/>
        <v>No</v>
      </c>
      <c r="O1671" t="s">
        <v>21</v>
      </c>
      <c r="P1671" t="s">
        <v>24</v>
      </c>
      <c r="Q1671" t="s">
        <v>25</v>
      </c>
      <c r="R1671" t="s">
        <v>34</v>
      </c>
      <c r="S1671">
        <v>4</v>
      </c>
      <c r="T1671" t="str">
        <f t="shared" si="186"/>
        <v>Moderate (2-4 hours)</v>
      </c>
      <c r="U1671" t="s">
        <v>22</v>
      </c>
      <c r="V1671" t="s">
        <v>27</v>
      </c>
      <c r="W1671" t="s">
        <v>32</v>
      </c>
      <c r="X1671" t="s">
        <v>33</v>
      </c>
      <c r="Y1671">
        <v>67</v>
      </c>
      <c r="Z1671">
        <f t="shared" si="187"/>
        <v>-11</v>
      </c>
      <c r="AA1671" t="str">
        <f t="shared" si="188"/>
        <v>Deteriorated</v>
      </c>
    </row>
    <row r="1672" spans="1:27" x14ac:dyDescent="0.25">
      <c r="A1672">
        <v>19</v>
      </c>
      <c r="B1672" t="str">
        <f t="shared" si="182"/>
        <v>10-20 hours</v>
      </c>
      <c r="C1672">
        <v>70</v>
      </c>
      <c r="D1672" t="str">
        <f t="shared" si="183"/>
        <v>Fair</v>
      </c>
      <c r="E1672" t="s">
        <v>21</v>
      </c>
      <c r="F1672" t="s">
        <v>24</v>
      </c>
      <c r="G1672" t="s">
        <v>23</v>
      </c>
      <c r="H1672">
        <v>8</v>
      </c>
      <c r="I1672" t="str">
        <f t="shared" si="184"/>
        <v>≥ 8 hours</v>
      </c>
      <c r="J1672">
        <v>68</v>
      </c>
      <c r="K1672" t="s">
        <v>21</v>
      </c>
      <c r="L1672" t="s">
        <v>22</v>
      </c>
      <c r="M1672">
        <v>1</v>
      </c>
      <c r="N1672" t="str">
        <f t="shared" si="185"/>
        <v>Yes</v>
      </c>
      <c r="O1672" t="s">
        <v>20</v>
      </c>
      <c r="P1672" t="s">
        <v>24</v>
      </c>
      <c r="Q1672" t="s">
        <v>25</v>
      </c>
      <c r="R1672" t="s">
        <v>26</v>
      </c>
      <c r="S1672">
        <v>3</v>
      </c>
      <c r="T1672" t="str">
        <f t="shared" si="186"/>
        <v>Moderate (2-4 hours)</v>
      </c>
      <c r="U1672" t="s">
        <v>22</v>
      </c>
      <c r="V1672" t="s">
        <v>31</v>
      </c>
      <c r="W1672" t="s">
        <v>28</v>
      </c>
      <c r="X1672" t="s">
        <v>33</v>
      </c>
      <c r="Y1672">
        <v>65</v>
      </c>
      <c r="Z1672">
        <f t="shared" si="187"/>
        <v>-3</v>
      </c>
      <c r="AA1672" t="str">
        <f t="shared" si="188"/>
        <v>Deteriorated</v>
      </c>
    </row>
    <row r="1673" spans="1:27" x14ac:dyDescent="0.25">
      <c r="A1673">
        <v>18</v>
      </c>
      <c r="B1673" t="str">
        <f t="shared" si="182"/>
        <v>10-20 hours</v>
      </c>
      <c r="C1673">
        <v>62</v>
      </c>
      <c r="D1673" t="str">
        <f t="shared" si="183"/>
        <v>Poor</v>
      </c>
      <c r="E1673" t="s">
        <v>24</v>
      </c>
      <c r="F1673" t="s">
        <v>20</v>
      </c>
      <c r="G1673" t="s">
        <v>23</v>
      </c>
      <c r="H1673">
        <v>8</v>
      </c>
      <c r="I1673" t="str">
        <f t="shared" si="184"/>
        <v>≥ 8 hours</v>
      </c>
      <c r="J1673">
        <v>87</v>
      </c>
      <c r="K1673" t="s">
        <v>24</v>
      </c>
      <c r="L1673" t="s">
        <v>23</v>
      </c>
      <c r="M1673">
        <v>4</v>
      </c>
      <c r="N1673" t="str">
        <f t="shared" si="185"/>
        <v>Yes</v>
      </c>
      <c r="O1673" t="s">
        <v>20</v>
      </c>
      <c r="P1673" t="s">
        <v>24</v>
      </c>
      <c r="Q1673" t="s">
        <v>25</v>
      </c>
      <c r="R1673" t="s">
        <v>26</v>
      </c>
      <c r="S1673">
        <v>4</v>
      </c>
      <c r="T1673" t="str">
        <f t="shared" si="186"/>
        <v>Moderate (2-4 hours)</v>
      </c>
      <c r="U1673" t="s">
        <v>22</v>
      </c>
      <c r="V1673" t="s">
        <v>31</v>
      </c>
      <c r="W1673" t="s">
        <v>28</v>
      </c>
      <c r="X1673" t="s">
        <v>33</v>
      </c>
      <c r="Y1673">
        <v>64</v>
      </c>
      <c r="Z1673">
        <f t="shared" si="187"/>
        <v>-23</v>
      </c>
      <c r="AA1673" t="str">
        <f t="shared" si="188"/>
        <v>Deteriorated</v>
      </c>
    </row>
    <row r="1674" spans="1:27" x14ac:dyDescent="0.25">
      <c r="A1674">
        <v>18</v>
      </c>
      <c r="B1674" t="str">
        <f t="shared" si="182"/>
        <v>10-20 hours</v>
      </c>
      <c r="C1674">
        <v>83</v>
      </c>
      <c r="D1674" t="str">
        <f t="shared" si="183"/>
        <v>Good</v>
      </c>
      <c r="E1674" t="s">
        <v>21</v>
      </c>
      <c r="F1674" t="s">
        <v>24</v>
      </c>
      <c r="G1674" t="s">
        <v>22</v>
      </c>
      <c r="H1674">
        <v>5</v>
      </c>
      <c r="I1674" t="str">
        <f t="shared" si="184"/>
        <v>&lt; 8 hours</v>
      </c>
      <c r="J1674">
        <v>80</v>
      </c>
      <c r="K1674" t="s">
        <v>21</v>
      </c>
      <c r="L1674" t="s">
        <v>23</v>
      </c>
      <c r="M1674">
        <v>1</v>
      </c>
      <c r="N1674" t="str">
        <f t="shared" si="185"/>
        <v>Yes</v>
      </c>
      <c r="O1674" t="s">
        <v>21</v>
      </c>
      <c r="P1674" t="s">
        <v>21</v>
      </c>
      <c r="Q1674" t="s">
        <v>25</v>
      </c>
      <c r="R1674" t="s">
        <v>26</v>
      </c>
      <c r="S1674">
        <v>2</v>
      </c>
      <c r="T1674" t="str">
        <f t="shared" si="186"/>
        <v>Low (0-2 hours)</v>
      </c>
      <c r="U1674" t="s">
        <v>22</v>
      </c>
      <c r="V1674" t="s">
        <v>31</v>
      </c>
      <c r="W1674" t="s">
        <v>28</v>
      </c>
      <c r="X1674" t="s">
        <v>29</v>
      </c>
      <c r="Y1674">
        <v>70</v>
      </c>
      <c r="Z1674">
        <f t="shared" si="187"/>
        <v>-10</v>
      </c>
      <c r="AA1674" t="str">
        <f t="shared" si="188"/>
        <v>Deteriorated</v>
      </c>
    </row>
    <row r="1675" spans="1:27" x14ac:dyDescent="0.25">
      <c r="A1675">
        <v>14</v>
      </c>
      <c r="B1675" t="str">
        <f t="shared" si="182"/>
        <v>10-20 hours</v>
      </c>
      <c r="C1675">
        <v>69</v>
      </c>
      <c r="D1675" t="str">
        <f t="shared" si="183"/>
        <v>Poor</v>
      </c>
      <c r="E1675" t="s">
        <v>20</v>
      </c>
      <c r="F1675" t="s">
        <v>24</v>
      </c>
      <c r="G1675" t="s">
        <v>22</v>
      </c>
      <c r="H1675">
        <v>5</v>
      </c>
      <c r="I1675" t="str">
        <f t="shared" si="184"/>
        <v>&lt; 8 hours</v>
      </c>
      <c r="J1675">
        <v>91</v>
      </c>
      <c r="K1675" t="s">
        <v>24</v>
      </c>
      <c r="L1675" t="s">
        <v>23</v>
      </c>
      <c r="M1675">
        <v>0</v>
      </c>
      <c r="N1675" t="str">
        <f t="shared" si="185"/>
        <v>No</v>
      </c>
      <c r="O1675" t="s">
        <v>21</v>
      </c>
      <c r="P1675" t="s">
        <v>24</v>
      </c>
      <c r="Q1675" t="s">
        <v>25</v>
      </c>
      <c r="R1675" t="s">
        <v>26</v>
      </c>
      <c r="S1675">
        <v>3</v>
      </c>
      <c r="T1675" t="str">
        <f t="shared" si="186"/>
        <v>Moderate (2-4 hours)</v>
      </c>
      <c r="U1675" t="s">
        <v>22</v>
      </c>
      <c r="V1675" t="s">
        <v>31</v>
      </c>
      <c r="W1675" t="s">
        <v>32</v>
      </c>
      <c r="X1675" t="s">
        <v>29</v>
      </c>
      <c r="Y1675">
        <v>63</v>
      </c>
      <c r="Z1675">
        <f t="shared" si="187"/>
        <v>-28</v>
      </c>
      <c r="AA1675" t="str">
        <f t="shared" si="188"/>
        <v>Deteriorated</v>
      </c>
    </row>
    <row r="1676" spans="1:27" x14ac:dyDescent="0.25">
      <c r="A1676">
        <v>30</v>
      </c>
      <c r="B1676" t="str">
        <f t="shared" si="182"/>
        <v>20-30 hours</v>
      </c>
      <c r="C1676">
        <v>66</v>
      </c>
      <c r="D1676" t="str">
        <f t="shared" si="183"/>
        <v>Poor</v>
      </c>
      <c r="E1676" t="s">
        <v>24</v>
      </c>
      <c r="F1676" t="s">
        <v>21</v>
      </c>
      <c r="G1676" t="s">
        <v>22</v>
      </c>
      <c r="H1676">
        <v>6</v>
      </c>
      <c r="I1676" t="str">
        <f t="shared" si="184"/>
        <v>&lt; 8 hours</v>
      </c>
      <c r="J1676">
        <v>53</v>
      </c>
      <c r="K1676" t="s">
        <v>20</v>
      </c>
      <c r="L1676" t="s">
        <v>22</v>
      </c>
      <c r="M1676">
        <v>2</v>
      </c>
      <c r="N1676" t="str">
        <f t="shared" si="185"/>
        <v>Yes</v>
      </c>
      <c r="O1676" t="s">
        <v>20</v>
      </c>
      <c r="P1676" t="s">
        <v>24</v>
      </c>
      <c r="Q1676" t="s">
        <v>25</v>
      </c>
      <c r="R1676" t="s">
        <v>26</v>
      </c>
      <c r="S1676">
        <v>2</v>
      </c>
      <c r="T1676" t="str">
        <f t="shared" si="186"/>
        <v>Low (0-2 hours)</v>
      </c>
      <c r="U1676" t="s">
        <v>22</v>
      </c>
      <c r="V1676" t="s">
        <v>27</v>
      </c>
      <c r="W1676" t="s">
        <v>28</v>
      </c>
      <c r="X1676" t="s">
        <v>29</v>
      </c>
      <c r="Y1676">
        <v>65</v>
      </c>
      <c r="Z1676">
        <f t="shared" si="187"/>
        <v>12</v>
      </c>
      <c r="AA1676" t="str">
        <f t="shared" si="188"/>
        <v>Improved</v>
      </c>
    </row>
    <row r="1677" spans="1:27" x14ac:dyDescent="0.25">
      <c r="A1677">
        <v>18</v>
      </c>
      <c r="B1677" t="str">
        <f t="shared" si="182"/>
        <v>10-20 hours</v>
      </c>
      <c r="C1677">
        <v>86</v>
      </c>
      <c r="D1677" t="str">
        <f t="shared" si="183"/>
        <v>Good</v>
      </c>
      <c r="E1677" t="s">
        <v>20</v>
      </c>
      <c r="F1677" t="s">
        <v>24</v>
      </c>
      <c r="G1677" t="s">
        <v>23</v>
      </c>
      <c r="H1677">
        <v>9</v>
      </c>
      <c r="I1677" t="str">
        <f t="shared" si="184"/>
        <v>≥ 8 hours</v>
      </c>
      <c r="J1677">
        <v>62</v>
      </c>
      <c r="K1677" t="s">
        <v>24</v>
      </c>
      <c r="L1677" t="s">
        <v>23</v>
      </c>
      <c r="M1677">
        <v>4</v>
      </c>
      <c r="N1677" t="str">
        <f t="shared" si="185"/>
        <v>Yes</v>
      </c>
      <c r="O1677" t="s">
        <v>24</v>
      </c>
      <c r="P1677" t="s">
        <v>24</v>
      </c>
      <c r="Q1677" t="s">
        <v>25</v>
      </c>
      <c r="R1677" t="s">
        <v>30</v>
      </c>
      <c r="S1677">
        <v>2</v>
      </c>
      <c r="T1677" t="str">
        <f t="shared" si="186"/>
        <v>Low (0-2 hours)</v>
      </c>
      <c r="U1677" t="s">
        <v>23</v>
      </c>
      <c r="V1677" t="s">
        <v>35</v>
      </c>
      <c r="W1677" t="s">
        <v>28</v>
      </c>
      <c r="X1677" t="s">
        <v>33</v>
      </c>
      <c r="Y1677">
        <v>67</v>
      </c>
      <c r="Z1677">
        <f t="shared" si="187"/>
        <v>5</v>
      </c>
      <c r="AA1677" t="str">
        <f t="shared" si="188"/>
        <v>Improved</v>
      </c>
    </row>
    <row r="1678" spans="1:27" x14ac:dyDescent="0.25">
      <c r="A1678">
        <v>27</v>
      </c>
      <c r="B1678" t="str">
        <f t="shared" si="182"/>
        <v>20-30 hours</v>
      </c>
      <c r="C1678">
        <v>87</v>
      </c>
      <c r="D1678" t="str">
        <f t="shared" si="183"/>
        <v>Good</v>
      </c>
      <c r="E1678" t="s">
        <v>24</v>
      </c>
      <c r="F1678" t="s">
        <v>24</v>
      </c>
      <c r="G1678" t="s">
        <v>23</v>
      </c>
      <c r="H1678">
        <v>7</v>
      </c>
      <c r="I1678" t="str">
        <f t="shared" si="184"/>
        <v>&lt; 8 hours</v>
      </c>
      <c r="J1678">
        <v>78</v>
      </c>
      <c r="K1678" t="s">
        <v>20</v>
      </c>
      <c r="L1678" t="s">
        <v>23</v>
      </c>
      <c r="M1678">
        <v>3</v>
      </c>
      <c r="N1678" t="str">
        <f t="shared" si="185"/>
        <v>Yes</v>
      </c>
      <c r="O1678" t="s">
        <v>20</v>
      </c>
      <c r="P1678" t="s">
        <v>24</v>
      </c>
      <c r="Q1678" t="s">
        <v>36</v>
      </c>
      <c r="R1678" t="s">
        <v>30</v>
      </c>
      <c r="S1678">
        <v>5</v>
      </c>
      <c r="T1678" t="str">
        <f t="shared" si="186"/>
        <v>High (4-6 hours)</v>
      </c>
      <c r="U1678" t="s">
        <v>22</v>
      </c>
      <c r="V1678" t="s">
        <v>27</v>
      </c>
      <c r="W1678" t="s">
        <v>28</v>
      </c>
      <c r="X1678" t="s">
        <v>33</v>
      </c>
      <c r="Y1678">
        <v>71</v>
      </c>
      <c r="Z1678">
        <f t="shared" si="187"/>
        <v>-7</v>
      </c>
      <c r="AA1678" t="str">
        <f t="shared" si="188"/>
        <v>Deteriorated</v>
      </c>
    </row>
    <row r="1679" spans="1:27" x14ac:dyDescent="0.25">
      <c r="A1679">
        <v>29</v>
      </c>
      <c r="B1679" t="str">
        <f t="shared" si="182"/>
        <v>20-30 hours</v>
      </c>
      <c r="C1679">
        <v>90</v>
      </c>
      <c r="D1679" t="str">
        <f t="shared" si="183"/>
        <v>Very Good</v>
      </c>
      <c r="E1679" t="s">
        <v>21</v>
      </c>
      <c r="F1679" t="s">
        <v>24</v>
      </c>
      <c r="G1679" t="s">
        <v>23</v>
      </c>
      <c r="H1679">
        <v>7</v>
      </c>
      <c r="I1679" t="str">
        <f t="shared" si="184"/>
        <v>&lt; 8 hours</v>
      </c>
      <c r="J1679">
        <v>94</v>
      </c>
      <c r="K1679" t="s">
        <v>24</v>
      </c>
      <c r="L1679" t="s">
        <v>23</v>
      </c>
      <c r="M1679">
        <v>1</v>
      </c>
      <c r="N1679" t="str">
        <f t="shared" si="185"/>
        <v>Yes</v>
      </c>
      <c r="O1679" t="s">
        <v>20</v>
      </c>
      <c r="P1679" t="s">
        <v>20</v>
      </c>
      <c r="Q1679" t="s">
        <v>36</v>
      </c>
      <c r="R1679" t="s">
        <v>34</v>
      </c>
      <c r="S1679">
        <v>4</v>
      </c>
      <c r="T1679" t="str">
        <f t="shared" si="186"/>
        <v>Moderate (2-4 hours)</v>
      </c>
      <c r="U1679" t="s">
        <v>22</v>
      </c>
      <c r="V1679" t="s">
        <v>27</v>
      </c>
      <c r="W1679" t="s">
        <v>28</v>
      </c>
      <c r="X1679" t="s">
        <v>33</v>
      </c>
      <c r="Y1679">
        <v>73</v>
      </c>
      <c r="Z1679">
        <f t="shared" si="187"/>
        <v>-21</v>
      </c>
      <c r="AA1679" t="str">
        <f t="shared" si="188"/>
        <v>Deteriorated</v>
      </c>
    </row>
    <row r="1680" spans="1:27" x14ac:dyDescent="0.25">
      <c r="A1680">
        <v>26</v>
      </c>
      <c r="B1680" t="str">
        <f t="shared" si="182"/>
        <v>20-30 hours</v>
      </c>
      <c r="C1680">
        <v>80</v>
      </c>
      <c r="D1680" t="str">
        <f t="shared" si="183"/>
        <v>Good</v>
      </c>
      <c r="E1680" t="s">
        <v>24</v>
      </c>
      <c r="F1680" t="s">
        <v>24</v>
      </c>
      <c r="G1680" t="s">
        <v>22</v>
      </c>
      <c r="H1680">
        <v>4</v>
      </c>
      <c r="I1680" t="str">
        <f t="shared" si="184"/>
        <v>&lt; 8 hours</v>
      </c>
      <c r="J1680">
        <v>91</v>
      </c>
      <c r="K1680" t="s">
        <v>20</v>
      </c>
      <c r="L1680" t="s">
        <v>23</v>
      </c>
      <c r="M1680">
        <v>1</v>
      </c>
      <c r="N1680" t="str">
        <f t="shared" si="185"/>
        <v>Yes</v>
      </c>
      <c r="O1680" t="s">
        <v>20</v>
      </c>
      <c r="P1680" t="s">
        <v>24</v>
      </c>
      <c r="Q1680" t="s">
        <v>36</v>
      </c>
      <c r="R1680" t="s">
        <v>34</v>
      </c>
      <c r="S1680">
        <v>3</v>
      </c>
      <c r="T1680" t="str">
        <f t="shared" si="186"/>
        <v>Moderate (2-4 hours)</v>
      </c>
      <c r="U1680" t="s">
        <v>22</v>
      </c>
      <c r="V1680" t="s">
        <v>27</v>
      </c>
      <c r="W1680" t="s">
        <v>37</v>
      </c>
      <c r="X1680" t="s">
        <v>29</v>
      </c>
      <c r="Y1680">
        <v>67</v>
      </c>
      <c r="Z1680">
        <f t="shared" si="187"/>
        <v>-24</v>
      </c>
      <c r="AA1680" t="str">
        <f t="shared" si="188"/>
        <v>Deteriorated</v>
      </c>
    </row>
    <row r="1681" spans="1:27" x14ac:dyDescent="0.25">
      <c r="A1681">
        <v>17</v>
      </c>
      <c r="B1681" t="str">
        <f t="shared" si="182"/>
        <v>10-20 hours</v>
      </c>
      <c r="C1681">
        <v>96</v>
      </c>
      <c r="D1681" t="str">
        <f t="shared" si="183"/>
        <v>Very Good</v>
      </c>
      <c r="E1681" t="s">
        <v>21</v>
      </c>
      <c r="F1681" t="s">
        <v>24</v>
      </c>
      <c r="G1681" t="s">
        <v>23</v>
      </c>
      <c r="H1681">
        <v>7</v>
      </c>
      <c r="I1681" t="str">
        <f t="shared" si="184"/>
        <v>&lt; 8 hours</v>
      </c>
      <c r="J1681">
        <v>84</v>
      </c>
      <c r="K1681" t="s">
        <v>24</v>
      </c>
      <c r="L1681" t="s">
        <v>23</v>
      </c>
      <c r="M1681">
        <v>2</v>
      </c>
      <c r="N1681" t="str">
        <f t="shared" si="185"/>
        <v>Yes</v>
      </c>
      <c r="O1681" t="s">
        <v>20</v>
      </c>
      <c r="P1681" t="s">
        <v>21</v>
      </c>
      <c r="Q1681" t="s">
        <v>36</v>
      </c>
      <c r="R1681" t="s">
        <v>26</v>
      </c>
      <c r="S1681">
        <v>3</v>
      </c>
      <c r="T1681" t="str">
        <f t="shared" si="186"/>
        <v>Moderate (2-4 hours)</v>
      </c>
      <c r="U1681" t="s">
        <v>22</v>
      </c>
      <c r="V1681" t="s">
        <v>31</v>
      </c>
      <c r="W1681" t="s">
        <v>28</v>
      </c>
      <c r="X1681" t="s">
        <v>33</v>
      </c>
      <c r="Y1681">
        <v>72</v>
      </c>
      <c r="Z1681">
        <f t="shared" si="187"/>
        <v>-12</v>
      </c>
      <c r="AA1681" t="str">
        <f t="shared" si="188"/>
        <v>Deteriorated</v>
      </c>
    </row>
    <row r="1682" spans="1:27" x14ac:dyDescent="0.25">
      <c r="A1682">
        <v>22</v>
      </c>
      <c r="B1682" t="str">
        <f t="shared" si="182"/>
        <v>20-30 hours</v>
      </c>
      <c r="C1682">
        <v>97</v>
      </c>
      <c r="D1682" t="str">
        <f t="shared" si="183"/>
        <v>Very Good</v>
      </c>
      <c r="E1682" t="s">
        <v>24</v>
      </c>
      <c r="F1682" t="s">
        <v>24</v>
      </c>
      <c r="G1682" t="s">
        <v>22</v>
      </c>
      <c r="H1682">
        <v>7</v>
      </c>
      <c r="I1682" t="str">
        <f t="shared" si="184"/>
        <v>&lt; 8 hours</v>
      </c>
      <c r="J1682">
        <v>79</v>
      </c>
      <c r="K1682" t="s">
        <v>21</v>
      </c>
      <c r="L1682" t="s">
        <v>23</v>
      </c>
      <c r="M1682">
        <v>2</v>
      </c>
      <c r="N1682" t="str">
        <f t="shared" si="185"/>
        <v>Yes</v>
      </c>
      <c r="O1682" t="s">
        <v>24</v>
      </c>
      <c r="P1682" t="s">
        <v>21</v>
      </c>
      <c r="Q1682" t="s">
        <v>25</v>
      </c>
      <c r="R1682" t="s">
        <v>26</v>
      </c>
      <c r="S1682">
        <v>0</v>
      </c>
      <c r="T1682" t="str">
        <f t="shared" si="186"/>
        <v>Low (0-2 hours)</v>
      </c>
      <c r="U1682" t="s">
        <v>22</v>
      </c>
      <c r="V1682" t="s">
        <v>27</v>
      </c>
      <c r="W1682" t="s">
        <v>37</v>
      </c>
      <c r="X1682" t="s">
        <v>29</v>
      </c>
      <c r="Y1682">
        <v>71</v>
      </c>
      <c r="Z1682">
        <f t="shared" si="187"/>
        <v>-8</v>
      </c>
      <c r="AA1682" t="str">
        <f t="shared" si="188"/>
        <v>Deteriorated</v>
      </c>
    </row>
    <row r="1683" spans="1:27" x14ac:dyDescent="0.25">
      <c r="A1683">
        <v>20</v>
      </c>
      <c r="B1683" t="str">
        <f t="shared" si="182"/>
        <v>10-20 hours</v>
      </c>
      <c r="C1683">
        <v>92</v>
      </c>
      <c r="D1683" t="str">
        <f t="shared" si="183"/>
        <v>Very Good</v>
      </c>
      <c r="E1683" t="s">
        <v>24</v>
      </c>
      <c r="F1683" t="s">
        <v>21</v>
      </c>
      <c r="G1683" t="s">
        <v>23</v>
      </c>
      <c r="H1683">
        <v>4</v>
      </c>
      <c r="I1683" t="str">
        <f t="shared" si="184"/>
        <v>&lt; 8 hours</v>
      </c>
      <c r="J1683">
        <v>82</v>
      </c>
      <c r="K1683" t="s">
        <v>21</v>
      </c>
      <c r="L1683" t="s">
        <v>23</v>
      </c>
      <c r="M1683">
        <v>0</v>
      </c>
      <c r="N1683" t="str">
        <f t="shared" si="185"/>
        <v>No</v>
      </c>
      <c r="O1683" t="s">
        <v>24</v>
      </c>
      <c r="P1683" t="s">
        <v>24</v>
      </c>
      <c r="Q1683" t="s">
        <v>25</v>
      </c>
      <c r="R1683" t="s">
        <v>34</v>
      </c>
      <c r="S1683">
        <v>4</v>
      </c>
      <c r="T1683" t="str">
        <f t="shared" si="186"/>
        <v>Moderate (2-4 hours)</v>
      </c>
      <c r="U1683" t="s">
        <v>22</v>
      </c>
      <c r="V1683" t="s">
        <v>35</v>
      </c>
      <c r="W1683" t="s">
        <v>28</v>
      </c>
      <c r="X1683" t="s">
        <v>29</v>
      </c>
      <c r="Y1683">
        <v>72</v>
      </c>
      <c r="Z1683">
        <f t="shared" si="187"/>
        <v>-10</v>
      </c>
      <c r="AA1683" t="str">
        <f t="shared" si="188"/>
        <v>Deteriorated</v>
      </c>
    </row>
    <row r="1684" spans="1:27" x14ac:dyDescent="0.25">
      <c r="A1684">
        <v>15</v>
      </c>
      <c r="B1684" t="str">
        <f t="shared" si="182"/>
        <v>10-20 hours</v>
      </c>
      <c r="C1684">
        <v>85</v>
      </c>
      <c r="D1684" t="str">
        <f t="shared" si="183"/>
        <v>Good</v>
      </c>
      <c r="E1684" t="s">
        <v>21</v>
      </c>
      <c r="F1684" t="s">
        <v>21</v>
      </c>
      <c r="G1684" t="s">
        <v>23</v>
      </c>
      <c r="H1684">
        <v>7</v>
      </c>
      <c r="I1684" t="str">
        <f t="shared" si="184"/>
        <v>&lt; 8 hours</v>
      </c>
      <c r="J1684">
        <v>61</v>
      </c>
      <c r="K1684" t="s">
        <v>24</v>
      </c>
      <c r="L1684" t="s">
        <v>23</v>
      </c>
      <c r="M1684">
        <v>1</v>
      </c>
      <c r="N1684" t="str">
        <f t="shared" si="185"/>
        <v>Yes</v>
      </c>
      <c r="O1684" t="s">
        <v>24</v>
      </c>
      <c r="P1684" t="s">
        <v>21</v>
      </c>
      <c r="Q1684" t="s">
        <v>25</v>
      </c>
      <c r="R1684" t="s">
        <v>30</v>
      </c>
      <c r="S1684">
        <v>3</v>
      </c>
      <c r="T1684" t="str">
        <f t="shared" si="186"/>
        <v>Moderate (2-4 hours)</v>
      </c>
      <c r="U1684" t="s">
        <v>22</v>
      </c>
      <c r="V1684" t="s">
        <v>27</v>
      </c>
      <c r="W1684" t="s">
        <v>28</v>
      </c>
      <c r="X1684" t="s">
        <v>29</v>
      </c>
      <c r="Y1684">
        <v>68</v>
      </c>
      <c r="Z1684">
        <f t="shared" si="187"/>
        <v>7</v>
      </c>
      <c r="AA1684" t="str">
        <f t="shared" si="188"/>
        <v>Improved</v>
      </c>
    </row>
    <row r="1685" spans="1:27" x14ac:dyDescent="0.25">
      <c r="A1685">
        <v>22</v>
      </c>
      <c r="B1685" t="str">
        <f t="shared" si="182"/>
        <v>20-30 hours</v>
      </c>
      <c r="C1685">
        <v>72</v>
      </c>
      <c r="D1685" t="str">
        <f t="shared" si="183"/>
        <v>Fair</v>
      </c>
      <c r="E1685" t="s">
        <v>20</v>
      </c>
      <c r="F1685" t="s">
        <v>20</v>
      </c>
      <c r="G1685" t="s">
        <v>23</v>
      </c>
      <c r="H1685">
        <v>5</v>
      </c>
      <c r="I1685" t="str">
        <f t="shared" si="184"/>
        <v>&lt; 8 hours</v>
      </c>
      <c r="J1685">
        <v>80</v>
      </c>
      <c r="K1685" t="s">
        <v>24</v>
      </c>
      <c r="L1685" t="s">
        <v>23</v>
      </c>
      <c r="M1685">
        <v>2</v>
      </c>
      <c r="N1685" t="str">
        <f t="shared" si="185"/>
        <v>Yes</v>
      </c>
      <c r="O1685" t="s">
        <v>20</v>
      </c>
      <c r="P1685" t="s">
        <v>21</v>
      </c>
      <c r="Q1685" t="s">
        <v>25</v>
      </c>
      <c r="R1685" t="s">
        <v>34</v>
      </c>
      <c r="S1685">
        <v>3</v>
      </c>
      <c r="T1685" t="str">
        <f t="shared" si="186"/>
        <v>Moderate (2-4 hours)</v>
      </c>
      <c r="U1685" t="s">
        <v>22</v>
      </c>
      <c r="V1685" t="s">
        <v>31</v>
      </c>
      <c r="W1685" t="s">
        <v>28</v>
      </c>
      <c r="X1685" t="s">
        <v>33</v>
      </c>
      <c r="Y1685">
        <v>65</v>
      </c>
      <c r="Z1685">
        <f t="shared" si="187"/>
        <v>-15</v>
      </c>
      <c r="AA1685" t="str">
        <f t="shared" si="188"/>
        <v>Deteriorated</v>
      </c>
    </row>
    <row r="1686" spans="1:27" x14ac:dyDescent="0.25">
      <c r="A1686">
        <v>13</v>
      </c>
      <c r="B1686" t="str">
        <f t="shared" si="182"/>
        <v>10-20 hours</v>
      </c>
      <c r="C1686">
        <v>99</v>
      </c>
      <c r="D1686" t="str">
        <f t="shared" si="183"/>
        <v>Very Good</v>
      </c>
      <c r="E1686" t="s">
        <v>21</v>
      </c>
      <c r="F1686" t="s">
        <v>24</v>
      </c>
      <c r="G1686" t="s">
        <v>22</v>
      </c>
      <c r="H1686">
        <v>6</v>
      </c>
      <c r="I1686" t="str">
        <f t="shared" si="184"/>
        <v>&lt; 8 hours</v>
      </c>
      <c r="J1686">
        <v>75</v>
      </c>
      <c r="K1686" t="s">
        <v>20</v>
      </c>
      <c r="L1686" t="s">
        <v>23</v>
      </c>
      <c r="M1686">
        <v>1</v>
      </c>
      <c r="N1686" t="str">
        <f t="shared" si="185"/>
        <v>Yes</v>
      </c>
      <c r="O1686" t="s">
        <v>24</v>
      </c>
      <c r="P1686" t="s">
        <v>24</v>
      </c>
      <c r="Q1686" t="s">
        <v>25</v>
      </c>
      <c r="R1686" t="s">
        <v>26</v>
      </c>
      <c r="S1686">
        <v>4</v>
      </c>
      <c r="T1686" t="str">
        <f t="shared" si="186"/>
        <v>Moderate (2-4 hours)</v>
      </c>
      <c r="U1686" t="s">
        <v>23</v>
      </c>
      <c r="V1686" t="s">
        <v>31</v>
      </c>
      <c r="W1686" t="s">
        <v>37</v>
      </c>
      <c r="X1686" t="s">
        <v>33</v>
      </c>
      <c r="Y1686">
        <v>68</v>
      </c>
      <c r="Z1686">
        <f t="shared" si="187"/>
        <v>-7</v>
      </c>
      <c r="AA1686" t="str">
        <f t="shared" si="188"/>
        <v>Deteriorated</v>
      </c>
    </row>
    <row r="1687" spans="1:27" x14ac:dyDescent="0.25">
      <c r="A1687">
        <v>27</v>
      </c>
      <c r="B1687" t="str">
        <f t="shared" si="182"/>
        <v>20-30 hours</v>
      </c>
      <c r="C1687">
        <v>71</v>
      </c>
      <c r="D1687" t="str">
        <f t="shared" si="183"/>
        <v>Fair</v>
      </c>
      <c r="E1687" t="s">
        <v>24</v>
      </c>
      <c r="F1687" t="s">
        <v>20</v>
      </c>
      <c r="G1687" t="s">
        <v>22</v>
      </c>
      <c r="H1687">
        <v>8</v>
      </c>
      <c r="I1687" t="str">
        <f t="shared" si="184"/>
        <v>≥ 8 hours</v>
      </c>
      <c r="J1687">
        <v>69</v>
      </c>
      <c r="K1687" t="s">
        <v>24</v>
      </c>
      <c r="L1687" t="s">
        <v>23</v>
      </c>
      <c r="M1687">
        <v>1</v>
      </c>
      <c r="N1687" t="str">
        <f t="shared" si="185"/>
        <v>Yes</v>
      </c>
      <c r="O1687" t="s">
        <v>21</v>
      </c>
      <c r="P1687" t="s">
        <v>24</v>
      </c>
      <c r="Q1687" t="s">
        <v>25</v>
      </c>
      <c r="R1687" t="s">
        <v>26</v>
      </c>
      <c r="S1687">
        <v>4</v>
      </c>
      <c r="T1687" t="str">
        <f t="shared" si="186"/>
        <v>Moderate (2-4 hours)</v>
      </c>
      <c r="U1687" t="s">
        <v>22</v>
      </c>
      <c r="V1687" t="s">
        <v>31</v>
      </c>
      <c r="W1687" t="s">
        <v>28</v>
      </c>
      <c r="X1687" t="s">
        <v>29</v>
      </c>
      <c r="Y1687">
        <v>67</v>
      </c>
      <c r="Z1687">
        <f t="shared" si="187"/>
        <v>-2</v>
      </c>
      <c r="AA1687" t="str">
        <f t="shared" si="188"/>
        <v>Same</v>
      </c>
    </row>
    <row r="1688" spans="1:27" x14ac:dyDescent="0.25">
      <c r="A1688">
        <v>17</v>
      </c>
      <c r="B1688" t="str">
        <f t="shared" si="182"/>
        <v>10-20 hours</v>
      </c>
      <c r="C1688">
        <v>68</v>
      </c>
      <c r="D1688" t="str">
        <f t="shared" si="183"/>
        <v>Poor</v>
      </c>
      <c r="E1688" t="s">
        <v>24</v>
      </c>
      <c r="F1688" t="s">
        <v>24</v>
      </c>
      <c r="G1688" t="s">
        <v>22</v>
      </c>
      <c r="H1688">
        <v>7</v>
      </c>
      <c r="I1688" t="str">
        <f t="shared" si="184"/>
        <v>&lt; 8 hours</v>
      </c>
      <c r="J1688">
        <v>94</v>
      </c>
      <c r="K1688" t="s">
        <v>21</v>
      </c>
      <c r="L1688" t="s">
        <v>23</v>
      </c>
      <c r="M1688">
        <v>1</v>
      </c>
      <c r="N1688" t="str">
        <f t="shared" si="185"/>
        <v>Yes</v>
      </c>
      <c r="O1688" t="s">
        <v>21</v>
      </c>
      <c r="P1688" t="s">
        <v>24</v>
      </c>
      <c r="Q1688" t="s">
        <v>36</v>
      </c>
      <c r="R1688" t="s">
        <v>34</v>
      </c>
      <c r="S1688">
        <v>4</v>
      </c>
      <c r="T1688" t="str">
        <f t="shared" si="186"/>
        <v>Moderate (2-4 hours)</v>
      </c>
      <c r="U1688" t="s">
        <v>22</v>
      </c>
      <c r="V1688" t="s">
        <v>31</v>
      </c>
      <c r="W1688" t="s">
        <v>32</v>
      </c>
      <c r="X1688" t="s">
        <v>33</v>
      </c>
      <c r="Y1688">
        <v>66</v>
      </c>
      <c r="Z1688">
        <f t="shared" si="187"/>
        <v>-28</v>
      </c>
      <c r="AA1688" t="str">
        <f t="shared" si="188"/>
        <v>Deteriorated</v>
      </c>
    </row>
    <row r="1689" spans="1:27" x14ac:dyDescent="0.25">
      <c r="A1689">
        <v>21</v>
      </c>
      <c r="B1689" t="str">
        <f t="shared" si="182"/>
        <v>20-30 hours</v>
      </c>
      <c r="C1689">
        <v>78</v>
      </c>
      <c r="D1689" t="str">
        <f t="shared" si="183"/>
        <v>Fair</v>
      </c>
      <c r="E1689" t="s">
        <v>24</v>
      </c>
      <c r="F1689" t="s">
        <v>20</v>
      </c>
      <c r="G1689" t="s">
        <v>23</v>
      </c>
      <c r="H1689">
        <v>6</v>
      </c>
      <c r="I1689" t="str">
        <f t="shared" si="184"/>
        <v>&lt; 8 hours</v>
      </c>
      <c r="J1689">
        <v>91</v>
      </c>
      <c r="K1689" t="s">
        <v>24</v>
      </c>
      <c r="L1689" t="s">
        <v>23</v>
      </c>
      <c r="M1689">
        <v>0</v>
      </c>
      <c r="N1689" t="str">
        <f t="shared" si="185"/>
        <v>No</v>
      </c>
      <c r="O1689" t="s">
        <v>24</v>
      </c>
      <c r="P1689" t="s">
        <v>20</v>
      </c>
      <c r="Q1689" t="s">
        <v>36</v>
      </c>
      <c r="R1689" t="s">
        <v>34</v>
      </c>
      <c r="S1689">
        <v>1</v>
      </c>
      <c r="T1689" t="str">
        <f t="shared" si="186"/>
        <v>Low (0-2 hours)</v>
      </c>
      <c r="U1689" t="s">
        <v>23</v>
      </c>
      <c r="V1689" t="s">
        <v>27</v>
      </c>
      <c r="W1689" t="s">
        <v>28</v>
      </c>
      <c r="X1689" t="s">
        <v>29</v>
      </c>
      <c r="Y1689">
        <v>64</v>
      </c>
      <c r="Z1689">
        <f t="shared" si="187"/>
        <v>-27</v>
      </c>
      <c r="AA1689" t="str">
        <f t="shared" si="188"/>
        <v>Deteriorated</v>
      </c>
    </row>
    <row r="1690" spans="1:27" x14ac:dyDescent="0.25">
      <c r="A1690">
        <v>22</v>
      </c>
      <c r="B1690" t="str">
        <f t="shared" si="182"/>
        <v>20-30 hours</v>
      </c>
      <c r="C1690">
        <v>62</v>
      </c>
      <c r="D1690" t="str">
        <f t="shared" si="183"/>
        <v>Poor</v>
      </c>
      <c r="E1690" t="s">
        <v>21</v>
      </c>
      <c r="F1690" t="s">
        <v>24</v>
      </c>
      <c r="G1690" t="s">
        <v>22</v>
      </c>
      <c r="H1690">
        <v>6</v>
      </c>
      <c r="I1690" t="str">
        <f t="shared" si="184"/>
        <v>&lt; 8 hours</v>
      </c>
      <c r="J1690">
        <v>54</v>
      </c>
      <c r="K1690" t="s">
        <v>24</v>
      </c>
      <c r="L1690" t="s">
        <v>23</v>
      </c>
      <c r="M1690">
        <v>3</v>
      </c>
      <c r="N1690" t="str">
        <f t="shared" si="185"/>
        <v>Yes</v>
      </c>
      <c r="O1690" t="s">
        <v>20</v>
      </c>
      <c r="P1690" t="s">
        <v>24</v>
      </c>
      <c r="Q1690" t="s">
        <v>36</v>
      </c>
      <c r="R1690" t="s">
        <v>34</v>
      </c>
      <c r="S1690">
        <v>3</v>
      </c>
      <c r="T1690" t="str">
        <f t="shared" si="186"/>
        <v>Moderate (2-4 hours)</v>
      </c>
      <c r="U1690" t="s">
        <v>22</v>
      </c>
      <c r="V1690" t="s">
        <v>35</v>
      </c>
      <c r="W1690" t="s">
        <v>28</v>
      </c>
      <c r="X1690" t="s">
        <v>29</v>
      </c>
      <c r="Y1690">
        <v>65</v>
      </c>
      <c r="Z1690">
        <f t="shared" si="187"/>
        <v>11</v>
      </c>
      <c r="AA1690" t="str">
        <f t="shared" si="188"/>
        <v>Improved</v>
      </c>
    </row>
    <row r="1691" spans="1:27" x14ac:dyDescent="0.25">
      <c r="A1691">
        <v>18</v>
      </c>
      <c r="B1691" t="str">
        <f t="shared" si="182"/>
        <v>10-20 hours</v>
      </c>
      <c r="C1691">
        <v>99</v>
      </c>
      <c r="D1691" t="str">
        <f t="shared" si="183"/>
        <v>Very Good</v>
      </c>
      <c r="E1691" t="s">
        <v>24</v>
      </c>
      <c r="F1691" t="s">
        <v>24</v>
      </c>
      <c r="G1691" t="s">
        <v>22</v>
      </c>
      <c r="H1691">
        <v>6</v>
      </c>
      <c r="I1691" t="str">
        <f t="shared" si="184"/>
        <v>&lt; 8 hours</v>
      </c>
      <c r="J1691">
        <v>99</v>
      </c>
      <c r="K1691" t="s">
        <v>24</v>
      </c>
      <c r="L1691" t="s">
        <v>23</v>
      </c>
      <c r="M1691">
        <v>0</v>
      </c>
      <c r="N1691" t="str">
        <f t="shared" si="185"/>
        <v>No</v>
      </c>
      <c r="O1691" t="s">
        <v>20</v>
      </c>
      <c r="P1691" t="s">
        <v>24</v>
      </c>
      <c r="Q1691" t="s">
        <v>25</v>
      </c>
      <c r="R1691" t="s">
        <v>34</v>
      </c>
      <c r="S1691">
        <v>3</v>
      </c>
      <c r="T1691" t="str">
        <f t="shared" si="186"/>
        <v>Moderate (2-4 hours)</v>
      </c>
      <c r="U1691" t="s">
        <v>22</v>
      </c>
      <c r="V1691" t="s">
        <v>27</v>
      </c>
      <c r="W1691" t="s">
        <v>32</v>
      </c>
      <c r="X1691" t="s">
        <v>29</v>
      </c>
      <c r="Y1691">
        <v>69</v>
      </c>
      <c r="Z1691">
        <f t="shared" si="187"/>
        <v>-30</v>
      </c>
      <c r="AA1691" t="str">
        <f t="shared" si="188"/>
        <v>Deteriorated</v>
      </c>
    </row>
    <row r="1692" spans="1:27" x14ac:dyDescent="0.25">
      <c r="A1692">
        <v>24</v>
      </c>
      <c r="B1692" t="str">
        <f t="shared" si="182"/>
        <v>20-30 hours</v>
      </c>
      <c r="C1692">
        <v>84</v>
      </c>
      <c r="D1692" t="str">
        <f t="shared" si="183"/>
        <v>Good</v>
      </c>
      <c r="E1692" t="s">
        <v>24</v>
      </c>
      <c r="F1692" t="s">
        <v>24</v>
      </c>
      <c r="G1692" t="s">
        <v>23</v>
      </c>
      <c r="H1692">
        <v>7</v>
      </c>
      <c r="I1692" t="str">
        <f t="shared" si="184"/>
        <v>&lt; 8 hours</v>
      </c>
      <c r="J1692">
        <v>61</v>
      </c>
      <c r="K1692" t="s">
        <v>24</v>
      </c>
      <c r="L1692" t="s">
        <v>23</v>
      </c>
      <c r="M1692">
        <v>2</v>
      </c>
      <c r="N1692" t="str">
        <f t="shared" si="185"/>
        <v>Yes</v>
      </c>
      <c r="O1692" t="s">
        <v>24</v>
      </c>
      <c r="P1692" t="s">
        <v>24</v>
      </c>
      <c r="Q1692" t="s">
        <v>25</v>
      </c>
      <c r="R1692" t="s">
        <v>26</v>
      </c>
      <c r="S1692">
        <v>2</v>
      </c>
      <c r="T1692" t="str">
        <f t="shared" si="186"/>
        <v>Low (0-2 hours)</v>
      </c>
      <c r="U1692" t="s">
        <v>22</v>
      </c>
      <c r="V1692" t="s">
        <v>27</v>
      </c>
      <c r="W1692" t="s">
        <v>37</v>
      </c>
      <c r="X1692" t="s">
        <v>29</v>
      </c>
      <c r="Y1692">
        <v>68</v>
      </c>
      <c r="Z1692">
        <f t="shared" si="187"/>
        <v>7</v>
      </c>
      <c r="AA1692" t="str">
        <f t="shared" si="188"/>
        <v>Improved</v>
      </c>
    </row>
    <row r="1693" spans="1:27" x14ac:dyDescent="0.25">
      <c r="A1693">
        <v>17</v>
      </c>
      <c r="B1693" t="str">
        <f t="shared" si="182"/>
        <v>10-20 hours</v>
      </c>
      <c r="C1693">
        <v>82</v>
      </c>
      <c r="D1693" t="str">
        <f t="shared" si="183"/>
        <v>Good</v>
      </c>
      <c r="E1693" t="s">
        <v>21</v>
      </c>
      <c r="F1693" t="s">
        <v>21</v>
      </c>
      <c r="G1693" t="s">
        <v>22</v>
      </c>
      <c r="H1693">
        <v>5</v>
      </c>
      <c r="I1693" t="str">
        <f t="shared" si="184"/>
        <v>&lt; 8 hours</v>
      </c>
      <c r="J1693">
        <v>61</v>
      </c>
      <c r="K1693" t="s">
        <v>24</v>
      </c>
      <c r="L1693" t="s">
        <v>23</v>
      </c>
      <c r="M1693">
        <v>3</v>
      </c>
      <c r="N1693" t="str">
        <f t="shared" si="185"/>
        <v>Yes</v>
      </c>
      <c r="O1693" t="s">
        <v>24</v>
      </c>
      <c r="P1693" t="s">
        <v>24</v>
      </c>
      <c r="Q1693" t="s">
        <v>25</v>
      </c>
      <c r="R1693" t="s">
        <v>34</v>
      </c>
      <c r="S1693">
        <v>4</v>
      </c>
      <c r="T1693" t="str">
        <f t="shared" si="186"/>
        <v>Moderate (2-4 hours)</v>
      </c>
      <c r="U1693" t="s">
        <v>22</v>
      </c>
      <c r="V1693" t="s">
        <v>35</v>
      </c>
      <c r="W1693" t="s">
        <v>28</v>
      </c>
      <c r="X1693" t="s">
        <v>29</v>
      </c>
      <c r="Y1693">
        <v>69</v>
      </c>
      <c r="Z1693">
        <f t="shared" si="187"/>
        <v>8</v>
      </c>
      <c r="AA1693" t="str">
        <f t="shared" si="188"/>
        <v>Improved</v>
      </c>
    </row>
    <row r="1694" spans="1:27" x14ac:dyDescent="0.25">
      <c r="A1694">
        <v>25</v>
      </c>
      <c r="B1694" t="str">
        <f t="shared" si="182"/>
        <v>20-30 hours</v>
      </c>
      <c r="C1694">
        <v>86</v>
      </c>
      <c r="D1694" t="str">
        <f t="shared" si="183"/>
        <v>Good</v>
      </c>
      <c r="E1694" t="s">
        <v>24</v>
      </c>
      <c r="F1694" t="s">
        <v>24</v>
      </c>
      <c r="G1694" t="s">
        <v>23</v>
      </c>
      <c r="H1694">
        <v>9</v>
      </c>
      <c r="I1694" t="str">
        <f t="shared" si="184"/>
        <v>≥ 8 hours</v>
      </c>
      <c r="J1694">
        <v>97</v>
      </c>
      <c r="K1694" t="s">
        <v>20</v>
      </c>
      <c r="L1694" t="s">
        <v>23</v>
      </c>
      <c r="M1694">
        <v>1</v>
      </c>
      <c r="N1694" t="str">
        <f t="shared" si="185"/>
        <v>Yes</v>
      </c>
      <c r="O1694" t="s">
        <v>21</v>
      </c>
      <c r="P1694" t="s">
        <v>24</v>
      </c>
      <c r="Q1694" t="s">
        <v>36</v>
      </c>
      <c r="R1694" t="s">
        <v>34</v>
      </c>
      <c r="S1694">
        <v>3</v>
      </c>
      <c r="T1694" t="str">
        <f t="shared" si="186"/>
        <v>Moderate (2-4 hours)</v>
      </c>
      <c r="U1694" t="s">
        <v>22</v>
      </c>
      <c r="V1694" t="s">
        <v>27</v>
      </c>
      <c r="W1694" t="s">
        <v>32</v>
      </c>
      <c r="X1694" t="s">
        <v>29</v>
      </c>
      <c r="Y1694">
        <v>70</v>
      </c>
      <c r="Z1694">
        <f t="shared" si="187"/>
        <v>-27</v>
      </c>
      <c r="AA1694" t="str">
        <f t="shared" si="188"/>
        <v>Deteriorated</v>
      </c>
    </row>
    <row r="1695" spans="1:27" x14ac:dyDescent="0.25">
      <c r="A1695">
        <v>12</v>
      </c>
      <c r="B1695" t="str">
        <f t="shared" si="182"/>
        <v>10-20 hours</v>
      </c>
      <c r="C1695">
        <v>80</v>
      </c>
      <c r="D1695" t="str">
        <f t="shared" si="183"/>
        <v>Good</v>
      </c>
      <c r="E1695" t="s">
        <v>21</v>
      </c>
      <c r="F1695" t="s">
        <v>24</v>
      </c>
      <c r="G1695" t="s">
        <v>22</v>
      </c>
      <c r="H1695">
        <v>5</v>
      </c>
      <c r="I1695" t="str">
        <f t="shared" si="184"/>
        <v>&lt; 8 hours</v>
      </c>
      <c r="J1695">
        <v>72</v>
      </c>
      <c r="K1695" t="s">
        <v>24</v>
      </c>
      <c r="L1695" t="s">
        <v>23</v>
      </c>
      <c r="M1695">
        <v>1</v>
      </c>
      <c r="N1695" t="str">
        <f t="shared" si="185"/>
        <v>Yes</v>
      </c>
      <c r="O1695" t="s">
        <v>21</v>
      </c>
      <c r="P1695" t="s">
        <v>24</v>
      </c>
      <c r="Q1695" t="s">
        <v>36</v>
      </c>
      <c r="R1695" t="s">
        <v>26</v>
      </c>
      <c r="S1695">
        <v>4</v>
      </c>
      <c r="T1695" t="str">
        <f t="shared" si="186"/>
        <v>Moderate (2-4 hours)</v>
      </c>
      <c r="U1695" t="s">
        <v>23</v>
      </c>
      <c r="V1695" t="s">
        <v>27</v>
      </c>
      <c r="W1695" t="s">
        <v>28</v>
      </c>
      <c r="X1695" t="s">
        <v>33</v>
      </c>
      <c r="Y1695">
        <v>65</v>
      </c>
      <c r="Z1695">
        <f t="shared" si="187"/>
        <v>-7</v>
      </c>
      <c r="AA1695" t="str">
        <f t="shared" si="188"/>
        <v>Deteriorated</v>
      </c>
    </row>
    <row r="1696" spans="1:27" x14ac:dyDescent="0.25">
      <c r="A1696">
        <v>21</v>
      </c>
      <c r="B1696" t="str">
        <f t="shared" si="182"/>
        <v>20-30 hours</v>
      </c>
      <c r="C1696">
        <v>61</v>
      </c>
      <c r="D1696" t="str">
        <f t="shared" si="183"/>
        <v>Poor</v>
      </c>
      <c r="E1696" t="s">
        <v>24</v>
      </c>
      <c r="F1696" t="s">
        <v>24</v>
      </c>
      <c r="G1696" t="s">
        <v>22</v>
      </c>
      <c r="H1696">
        <v>4</v>
      </c>
      <c r="I1696" t="str">
        <f t="shared" si="184"/>
        <v>&lt; 8 hours</v>
      </c>
      <c r="J1696">
        <v>90</v>
      </c>
      <c r="K1696" t="s">
        <v>20</v>
      </c>
      <c r="L1696" t="s">
        <v>23</v>
      </c>
      <c r="M1696">
        <v>2</v>
      </c>
      <c r="N1696" t="str">
        <f t="shared" si="185"/>
        <v>Yes</v>
      </c>
      <c r="O1696" t="s">
        <v>24</v>
      </c>
      <c r="P1696" t="s">
        <v>20</v>
      </c>
      <c r="Q1696" t="s">
        <v>25</v>
      </c>
      <c r="R1696" t="s">
        <v>34</v>
      </c>
      <c r="S1696">
        <v>3</v>
      </c>
      <c r="T1696" t="str">
        <f t="shared" si="186"/>
        <v>Moderate (2-4 hours)</v>
      </c>
      <c r="U1696" t="s">
        <v>22</v>
      </c>
      <c r="V1696" t="s">
        <v>27</v>
      </c>
      <c r="W1696" t="s">
        <v>28</v>
      </c>
      <c r="X1696" t="s">
        <v>29</v>
      </c>
      <c r="Y1696">
        <v>63</v>
      </c>
      <c r="Z1696">
        <f t="shared" si="187"/>
        <v>-27</v>
      </c>
      <c r="AA1696" t="str">
        <f t="shared" si="188"/>
        <v>Deteriorated</v>
      </c>
    </row>
    <row r="1697" spans="1:27" x14ac:dyDescent="0.25">
      <c r="A1697">
        <v>32</v>
      </c>
      <c r="B1697" t="str">
        <f t="shared" si="182"/>
        <v>above 30 hours</v>
      </c>
      <c r="C1697">
        <v>84</v>
      </c>
      <c r="D1697" t="str">
        <f t="shared" si="183"/>
        <v>Good</v>
      </c>
      <c r="E1697" t="s">
        <v>20</v>
      </c>
      <c r="F1697" t="s">
        <v>24</v>
      </c>
      <c r="G1697" t="s">
        <v>23</v>
      </c>
      <c r="H1697">
        <v>8</v>
      </c>
      <c r="I1697" t="str">
        <f t="shared" si="184"/>
        <v>≥ 8 hours</v>
      </c>
      <c r="J1697">
        <v>64</v>
      </c>
      <c r="K1697" t="s">
        <v>24</v>
      </c>
      <c r="L1697" t="s">
        <v>23</v>
      </c>
      <c r="M1697">
        <v>1</v>
      </c>
      <c r="N1697" t="str">
        <f t="shared" si="185"/>
        <v>Yes</v>
      </c>
      <c r="O1697" t="s">
        <v>20</v>
      </c>
      <c r="P1697" t="s">
        <v>21</v>
      </c>
      <c r="Q1697" t="s">
        <v>36</v>
      </c>
      <c r="R1697" t="s">
        <v>26</v>
      </c>
      <c r="S1697">
        <v>3</v>
      </c>
      <c r="T1697" t="str">
        <f t="shared" si="186"/>
        <v>Moderate (2-4 hours)</v>
      </c>
      <c r="U1697" t="s">
        <v>22</v>
      </c>
      <c r="V1697" t="s">
        <v>31</v>
      </c>
      <c r="W1697" t="s">
        <v>28</v>
      </c>
      <c r="X1697" t="s">
        <v>33</v>
      </c>
      <c r="Y1697">
        <v>71</v>
      </c>
      <c r="Z1697">
        <f t="shared" si="187"/>
        <v>7</v>
      </c>
      <c r="AA1697" t="str">
        <f t="shared" si="188"/>
        <v>Improved</v>
      </c>
    </row>
    <row r="1698" spans="1:27" x14ac:dyDescent="0.25">
      <c r="A1698">
        <v>14</v>
      </c>
      <c r="B1698" t="str">
        <f t="shared" si="182"/>
        <v>10-20 hours</v>
      </c>
      <c r="C1698">
        <v>89</v>
      </c>
      <c r="D1698" t="str">
        <f t="shared" si="183"/>
        <v>Good</v>
      </c>
      <c r="E1698" t="s">
        <v>24</v>
      </c>
      <c r="F1698" t="s">
        <v>21</v>
      </c>
      <c r="G1698" t="s">
        <v>23</v>
      </c>
      <c r="H1698">
        <v>6</v>
      </c>
      <c r="I1698" t="str">
        <f t="shared" si="184"/>
        <v>&lt; 8 hours</v>
      </c>
      <c r="J1698">
        <v>94</v>
      </c>
      <c r="K1698" t="s">
        <v>20</v>
      </c>
      <c r="L1698" t="s">
        <v>23</v>
      </c>
      <c r="M1698">
        <v>0</v>
      </c>
      <c r="N1698" t="str">
        <f t="shared" si="185"/>
        <v>No</v>
      </c>
      <c r="O1698" t="s">
        <v>20</v>
      </c>
      <c r="P1698" t="s">
        <v>24</v>
      </c>
      <c r="Q1698" t="s">
        <v>36</v>
      </c>
      <c r="R1698" t="s">
        <v>34</v>
      </c>
      <c r="S1698">
        <v>2</v>
      </c>
      <c r="T1698" t="str">
        <f t="shared" si="186"/>
        <v>Low (0-2 hours)</v>
      </c>
      <c r="U1698" t="s">
        <v>22</v>
      </c>
      <c r="V1698" t="s">
        <v>35</v>
      </c>
      <c r="W1698" t="s">
        <v>28</v>
      </c>
      <c r="X1698" t="s">
        <v>29</v>
      </c>
      <c r="Y1698">
        <v>68</v>
      </c>
      <c r="Z1698">
        <f t="shared" si="187"/>
        <v>-26</v>
      </c>
      <c r="AA1698" t="str">
        <f t="shared" si="188"/>
        <v>Deteriorated</v>
      </c>
    </row>
    <row r="1699" spans="1:27" x14ac:dyDescent="0.25">
      <c r="A1699">
        <v>16</v>
      </c>
      <c r="B1699" t="str">
        <f t="shared" si="182"/>
        <v>10-20 hours</v>
      </c>
      <c r="C1699">
        <v>77</v>
      </c>
      <c r="D1699" t="str">
        <f t="shared" si="183"/>
        <v>Fair</v>
      </c>
      <c r="E1699" t="s">
        <v>24</v>
      </c>
      <c r="F1699" t="s">
        <v>24</v>
      </c>
      <c r="G1699" t="s">
        <v>23</v>
      </c>
      <c r="H1699">
        <v>7</v>
      </c>
      <c r="I1699" t="str">
        <f t="shared" si="184"/>
        <v>&lt; 8 hours</v>
      </c>
      <c r="J1699">
        <v>92</v>
      </c>
      <c r="K1699" t="s">
        <v>21</v>
      </c>
      <c r="L1699" t="s">
        <v>23</v>
      </c>
      <c r="M1699">
        <v>5</v>
      </c>
      <c r="N1699" t="str">
        <f t="shared" si="185"/>
        <v>Yes</v>
      </c>
      <c r="O1699" t="s">
        <v>20</v>
      </c>
      <c r="P1699" t="s">
        <v>21</v>
      </c>
      <c r="Q1699" t="s">
        <v>25</v>
      </c>
      <c r="R1699" t="s">
        <v>26</v>
      </c>
      <c r="S1699">
        <v>3</v>
      </c>
      <c r="T1699" t="str">
        <f t="shared" si="186"/>
        <v>Moderate (2-4 hours)</v>
      </c>
      <c r="U1699" t="s">
        <v>22</v>
      </c>
      <c r="V1699" t="s">
        <v>35</v>
      </c>
      <c r="W1699" t="s">
        <v>28</v>
      </c>
      <c r="X1699" t="s">
        <v>33</v>
      </c>
      <c r="Y1699">
        <v>70</v>
      </c>
      <c r="Z1699">
        <f t="shared" si="187"/>
        <v>-22</v>
      </c>
      <c r="AA1699" t="str">
        <f t="shared" si="188"/>
        <v>Deteriorated</v>
      </c>
    </row>
    <row r="1700" spans="1:27" x14ac:dyDescent="0.25">
      <c r="A1700">
        <v>23</v>
      </c>
      <c r="B1700" t="str">
        <f t="shared" si="182"/>
        <v>20-30 hours</v>
      </c>
      <c r="C1700">
        <v>90</v>
      </c>
      <c r="D1700" t="str">
        <f t="shared" si="183"/>
        <v>Very Good</v>
      </c>
      <c r="E1700" t="s">
        <v>24</v>
      </c>
      <c r="F1700" t="s">
        <v>21</v>
      </c>
      <c r="G1700" t="s">
        <v>23</v>
      </c>
      <c r="H1700">
        <v>8</v>
      </c>
      <c r="I1700" t="str">
        <f t="shared" si="184"/>
        <v>≥ 8 hours</v>
      </c>
      <c r="J1700">
        <v>76</v>
      </c>
      <c r="K1700" t="s">
        <v>21</v>
      </c>
      <c r="L1700" t="s">
        <v>23</v>
      </c>
      <c r="M1700">
        <v>2</v>
      </c>
      <c r="N1700" t="str">
        <f t="shared" si="185"/>
        <v>Yes</v>
      </c>
      <c r="O1700" t="s">
        <v>24</v>
      </c>
      <c r="P1700" t="s">
        <v>20</v>
      </c>
      <c r="Q1700" t="s">
        <v>25</v>
      </c>
      <c r="R1700" t="s">
        <v>26</v>
      </c>
      <c r="S1700">
        <v>3</v>
      </c>
      <c r="T1700" t="str">
        <f t="shared" si="186"/>
        <v>Moderate (2-4 hours)</v>
      </c>
      <c r="U1700" t="s">
        <v>22</v>
      </c>
      <c r="V1700" t="s">
        <v>27</v>
      </c>
      <c r="W1700" t="s">
        <v>28</v>
      </c>
      <c r="X1700" t="s">
        <v>33</v>
      </c>
      <c r="Y1700">
        <v>72</v>
      </c>
      <c r="Z1700">
        <f t="shared" si="187"/>
        <v>-4</v>
      </c>
      <c r="AA1700" t="str">
        <f t="shared" si="188"/>
        <v>Deteriorated</v>
      </c>
    </row>
    <row r="1701" spans="1:27" x14ac:dyDescent="0.25">
      <c r="A1701">
        <v>21</v>
      </c>
      <c r="B1701" t="str">
        <f t="shared" si="182"/>
        <v>20-30 hours</v>
      </c>
      <c r="C1701">
        <v>69</v>
      </c>
      <c r="D1701" t="str">
        <f t="shared" si="183"/>
        <v>Poor</v>
      </c>
      <c r="E1701" t="s">
        <v>24</v>
      </c>
      <c r="F1701" t="s">
        <v>24</v>
      </c>
      <c r="G1701" t="s">
        <v>23</v>
      </c>
      <c r="H1701">
        <v>6</v>
      </c>
      <c r="I1701" t="str">
        <f t="shared" si="184"/>
        <v>&lt; 8 hours</v>
      </c>
      <c r="J1701">
        <v>85</v>
      </c>
      <c r="K1701" t="s">
        <v>24</v>
      </c>
      <c r="L1701" t="s">
        <v>23</v>
      </c>
      <c r="M1701">
        <v>3</v>
      </c>
      <c r="N1701" t="str">
        <f t="shared" si="185"/>
        <v>Yes</v>
      </c>
      <c r="O1701" t="s">
        <v>20</v>
      </c>
      <c r="P1701" t="s">
        <v>20</v>
      </c>
      <c r="Q1701" t="s">
        <v>25</v>
      </c>
      <c r="R1701" t="s">
        <v>34</v>
      </c>
      <c r="S1701">
        <v>1</v>
      </c>
      <c r="T1701" t="str">
        <f t="shared" si="186"/>
        <v>Low (0-2 hours)</v>
      </c>
      <c r="U1701" t="s">
        <v>22</v>
      </c>
      <c r="V1701" t="s">
        <v>31</v>
      </c>
      <c r="W1701" t="s">
        <v>37</v>
      </c>
      <c r="X1701" t="s">
        <v>33</v>
      </c>
      <c r="Y1701">
        <v>64</v>
      </c>
      <c r="Z1701">
        <f t="shared" si="187"/>
        <v>-21</v>
      </c>
      <c r="AA1701" t="str">
        <f t="shared" si="188"/>
        <v>Deteriorated</v>
      </c>
    </row>
    <row r="1702" spans="1:27" x14ac:dyDescent="0.25">
      <c r="A1702">
        <v>22</v>
      </c>
      <c r="B1702" t="str">
        <f t="shared" si="182"/>
        <v>20-30 hours</v>
      </c>
      <c r="C1702">
        <v>69</v>
      </c>
      <c r="D1702" t="str">
        <f t="shared" si="183"/>
        <v>Poor</v>
      </c>
      <c r="E1702" t="s">
        <v>20</v>
      </c>
      <c r="F1702" t="s">
        <v>24</v>
      </c>
      <c r="G1702" t="s">
        <v>22</v>
      </c>
      <c r="H1702">
        <v>7</v>
      </c>
      <c r="I1702" t="str">
        <f t="shared" si="184"/>
        <v>&lt; 8 hours</v>
      </c>
      <c r="J1702">
        <v>98</v>
      </c>
      <c r="K1702" t="s">
        <v>20</v>
      </c>
      <c r="L1702" t="s">
        <v>23</v>
      </c>
      <c r="M1702">
        <v>0</v>
      </c>
      <c r="N1702" t="str">
        <f t="shared" si="185"/>
        <v>No</v>
      </c>
      <c r="O1702" t="s">
        <v>20</v>
      </c>
      <c r="P1702" t="s">
        <v>24</v>
      </c>
      <c r="Q1702" t="s">
        <v>25</v>
      </c>
      <c r="R1702" t="s">
        <v>26</v>
      </c>
      <c r="S1702">
        <v>2</v>
      </c>
      <c r="T1702" t="str">
        <f t="shared" si="186"/>
        <v>Low (0-2 hours)</v>
      </c>
      <c r="U1702" t="s">
        <v>22</v>
      </c>
      <c r="V1702" t="s">
        <v>35</v>
      </c>
      <c r="W1702" t="s">
        <v>32</v>
      </c>
      <c r="X1702" t="s">
        <v>29</v>
      </c>
      <c r="Y1702">
        <v>64</v>
      </c>
      <c r="Z1702">
        <f t="shared" si="187"/>
        <v>-34</v>
      </c>
      <c r="AA1702" t="str">
        <f t="shared" si="188"/>
        <v>Deteriorated</v>
      </c>
    </row>
    <row r="1703" spans="1:27" x14ac:dyDescent="0.25">
      <c r="A1703">
        <v>23</v>
      </c>
      <c r="B1703" t="str">
        <f t="shared" si="182"/>
        <v>20-30 hours</v>
      </c>
      <c r="C1703">
        <v>66</v>
      </c>
      <c r="D1703" t="str">
        <f t="shared" si="183"/>
        <v>Poor</v>
      </c>
      <c r="E1703" t="s">
        <v>24</v>
      </c>
      <c r="F1703" t="s">
        <v>20</v>
      </c>
      <c r="G1703" t="s">
        <v>23</v>
      </c>
      <c r="H1703">
        <v>8</v>
      </c>
      <c r="I1703" t="str">
        <f t="shared" si="184"/>
        <v>≥ 8 hours</v>
      </c>
      <c r="J1703">
        <v>73</v>
      </c>
      <c r="K1703" t="s">
        <v>21</v>
      </c>
      <c r="L1703" t="s">
        <v>23</v>
      </c>
      <c r="M1703">
        <v>2</v>
      </c>
      <c r="N1703" t="str">
        <f t="shared" si="185"/>
        <v>Yes</v>
      </c>
      <c r="O1703" t="s">
        <v>21</v>
      </c>
      <c r="P1703" t="s">
        <v>24</v>
      </c>
      <c r="Q1703" t="s">
        <v>25</v>
      </c>
      <c r="R1703" t="s">
        <v>26</v>
      </c>
      <c r="S1703">
        <v>2</v>
      </c>
      <c r="T1703" t="str">
        <f t="shared" si="186"/>
        <v>Low (0-2 hours)</v>
      </c>
      <c r="U1703" t="s">
        <v>22</v>
      </c>
      <c r="V1703" t="s">
        <v>31</v>
      </c>
      <c r="W1703" t="s">
        <v>28</v>
      </c>
      <c r="X1703" t="s">
        <v>33</v>
      </c>
      <c r="Y1703">
        <v>66</v>
      </c>
      <c r="Z1703">
        <f t="shared" si="187"/>
        <v>-7</v>
      </c>
      <c r="AA1703" t="str">
        <f t="shared" si="188"/>
        <v>Deteriorated</v>
      </c>
    </row>
    <row r="1704" spans="1:27" x14ac:dyDescent="0.25">
      <c r="A1704">
        <v>24</v>
      </c>
      <c r="B1704" t="str">
        <f t="shared" si="182"/>
        <v>20-30 hours</v>
      </c>
      <c r="C1704">
        <v>75</v>
      </c>
      <c r="D1704" t="str">
        <f t="shared" si="183"/>
        <v>Fair</v>
      </c>
      <c r="E1704" t="s">
        <v>24</v>
      </c>
      <c r="F1704" t="s">
        <v>21</v>
      </c>
      <c r="G1704" t="s">
        <v>23</v>
      </c>
      <c r="H1704">
        <v>9</v>
      </c>
      <c r="I1704" t="str">
        <f t="shared" si="184"/>
        <v>≥ 8 hours</v>
      </c>
      <c r="J1704">
        <v>75</v>
      </c>
      <c r="K1704" t="s">
        <v>21</v>
      </c>
      <c r="L1704" t="s">
        <v>23</v>
      </c>
      <c r="M1704">
        <v>0</v>
      </c>
      <c r="N1704" t="str">
        <f t="shared" si="185"/>
        <v>No</v>
      </c>
      <c r="O1704" t="s">
        <v>24</v>
      </c>
      <c r="P1704" t="s">
        <v>21</v>
      </c>
      <c r="Q1704" t="s">
        <v>25</v>
      </c>
      <c r="R1704" t="s">
        <v>26</v>
      </c>
      <c r="S1704">
        <v>3</v>
      </c>
      <c r="T1704" t="str">
        <f t="shared" si="186"/>
        <v>Moderate (2-4 hours)</v>
      </c>
      <c r="U1704" t="s">
        <v>22</v>
      </c>
      <c r="V1704" t="s">
        <v>31</v>
      </c>
      <c r="W1704" t="s">
        <v>37</v>
      </c>
      <c r="X1704" t="s">
        <v>29</v>
      </c>
      <c r="Y1704">
        <v>69</v>
      </c>
      <c r="Z1704">
        <f t="shared" si="187"/>
        <v>-6</v>
      </c>
      <c r="AA1704" t="str">
        <f t="shared" si="188"/>
        <v>Deteriorated</v>
      </c>
    </row>
    <row r="1705" spans="1:27" x14ac:dyDescent="0.25">
      <c r="A1705">
        <v>27</v>
      </c>
      <c r="B1705" t="str">
        <f t="shared" si="182"/>
        <v>20-30 hours</v>
      </c>
      <c r="C1705">
        <v>94</v>
      </c>
      <c r="D1705" t="str">
        <f t="shared" si="183"/>
        <v>Very Good</v>
      </c>
      <c r="E1705" t="s">
        <v>24</v>
      </c>
      <c r="F1705" t="s">
        <v>20</v>
      </c>
      <c r="G1705" t="s">
        <v>22</v>
      </c>
      <c r="H1705">
        <v>6</v>
      </c>
      <c r="I1705" t="str">
        <f t="shared" si="184"/>
        <v>&lt; 8 hours</v>
      </c>
      <c r="J1705">
        <v>86</v>
      </c>
      <c r="K1705" t="s">
        <v>24</v>
      </c>
      <c r="L1705" t="s">
        <v>23</v>
      </c>
      <c r="M1705">
        <v>2</v>
      </c>
      <c r="N1705" t="str">
        <f t="shared" si="185"/>
        <v>Yes</v>
      </c>
      <c r="O1705" t="s">
        <v>24</v>
      </c>
      <c r="P1705" t="s">
        <v>24</v>
      </c>
      <c r="Q1705" t="s">
        <v>36</v>
      </c>
      <c r="R1705" t="s">
        <v>34</v>
      </c>
      <c r="S1705">
        <v>2</v>
      </c>
      <c r="T1705" t="str">
        <f t="shared" si="186"/>
        <v>Low (0-2 hours)</v>
      </c>
      <c r="U1705" t="s">
        <v>22</v>
      </c>
      <c r="V1705" t="s">
        <v>27</v>
      </c>
      <c r="W1705" t="s">
        <v>28</v>
      </c>
      <c r="X1705" t="s">
        <v>33</v>
      </c>
      <c r="Y1705">
        <v>71</v>
      </c>
      <c r="Z1705">
        <f t="shared" si="187"/>
        <v>-15</v>
      </c>
      <c r="AA1705" t="str">
        <f t="shared" si="188"/>
        <v>Deteriorated</v>
      </c>
    </row>
    <row r="1706" spans="1:27" x14ac:dyDescent="0.25">
      <c r="A1706">
        <v>22</v>
      </c>
      <c r="B1706" t="str">
        <f t="shared" si="182"/>
        <v>20-30 hours</v>
      </c>
      <c r="C1706">
        <v>93</v>
      </c>
      <c r="D1706" t="str">
        <f t="shared" si="183"/>
        <v>Very Good</v>
      </c>
      <c r="E1706" t="s">
        <v>24</v>
      </c>
      <c r="F1706" t="s">
        <v>21</v>
      </c>
      <c r="G1706" t="s">
        <v>23</v>
      </c>
      <c r="H1706">
        <v>6</v>
      </c>
      <c r="I1706" t="str">
        <f t="shared" si="184"/>
        <v>&lt; 8 hours</v>
      </c>
      <c r="J1706">
        <v>69</v>
      </c>
      <c r="K1706" t="s">
        <v>21</v>
      </c>
      <c r="L1706" t="s">
        <v>23</v>
      </c>
      <c r="M1706">
        <v>0</v>
      </c>
      <c r="N1706" t="str">
        <f t="shared" si="185"/>
        <v>No</v>
      </c>
      <c r="O1706" t="s">
        <v>21</v>
      </c>
      <c r="P1706" t="s">
        <v>20</v>
      </c>
      <c r="Q1706" t="s">
        <v>25</v>
      </c>
      <c r="R1706" t="s">
        <v>30</v>
      </c>
      <c r="S1706">
        <v>3</v>
      </c>
      <c r="T1706" t="str">
        <f t="shared" si="186"/>
        <v>Moderate (2-4 hours)</v>
      </c>
      <c r="U1706" t="s">
        <v>23</v>
      </c>
      <c r="V1706" t="s">
        <v>27</v>
      </c>
      <c r="W1706" t="s">
        <v>28</v>
      </c>
      <c r="X1706" t="s">
        <v>29</v>
      </c>
      <c r="Y1706">
        <v>69</v>
      </c>
      <c r="Z1706">
        <f t="shared" si="187"/>
        <v>0</v>
      </c>
      <c r="AA1706" t="str">
        <f t="shared" si="188"/>
        <v>Same</v>
      </c>
    </row>
    <row r="1707" spans="1:27" x14ac:dyDescent="0.25">
      <c r="A1707">
        <v>19</v>
      </c>
      <c r="B1707" t="str">
        <f t="shared" si="182"/>
        <v>10-20 hours</v>
      </c>
      <c r="C1707">
        <v>75</v>
      </c>
      <c r="D1707" t="str">
        <f t="shared" si="183"/>
        <v>Fair</v>
      </c>
      <c r="E1707" t="s">
        <v>21</v>
      </c>
      <c r="F1707" t="s">
        <v>24</v>
      </c>
      <c r="G1707" t="s">
        <v>22</v>
      </c>
      <c r="H1707">
        <v>8</v>
      </c>
      <c r="I1707" t="str">
        <f t="shared" si="184"/>
        <v>≥ 8 hours</v>
      </c>
      <c r="J1707">
        <v>98</v>
      </c>
      <c r="K1707" t="s">
        <v>20</v>
      </c>
      <c r="L1707" t="s">
        <v>23</v>
      </c>
      <c r="M1707">
        <v>1</v>
      </c>
      <c r="N1707" t="str">
        <f t="shared" si="185"/>
        <v>Yes</v>
      </c>
      <c r="O1707" t="s">
        <v>20</v>
      </c>
      <c r="P1707" t="s">
        <v>24</v>
      </c>
      <c r="Q1707" t="s">
        <v>25</v>
      </c>
      <c r="R1707" t="s">
        <v>34</v>
      </c>
      <c r="S1707">
        <v>3</v>
      </c>
      <c r="T1707" t="str">
        <f t="shared" si="186"/>
        <v>Moderate (2-4 hours)</v>
      </c>
      <c r="U1707" t="s">
        <v>22</v>
      </c>
      <c r="V1707" t="s">
        <v>35</v>
      </c>
      <c r="W1707" t="s">
        <v>32</v>
      </c>
      <c r="X1707" t="s">
        <v>29</v>
      </c>
      <c r="Y1707">
        <v>67</v>
      </c>
      <c r="Z1707">
        <f t="shared" si="187"/>
        <v>-31</v>
      </c>
      <c r="AA1707" t="str">
        <f t="shared" si="188"/>
        <v>Deteriorated</v>
      </c>
    </row>
    <row r="1708" spans="1:27" x14ac:dyDescent="0.25">
      <c r="A1708">
        <v>24</v>
      </c>
      <c r="B1708" t="str">
        <f t="shared" si="182"/>
        <v>20-30 hours</v>
      </c>
      <c r="C1708">
        <v>84</v>
      </c>
      <c r="D1708" t="str">
        <f t="shared" si="183"/>
        <v>Good</v>
      </c>
      <c r="E1708" t="s">
        <v>20</v>
      </c>
      <c r="F1708" t="s">
        <v>24</v>
      </c>
      <c r="G1708" t="s">
        <v>23</v>
      </c>
      <c r="H1708">
        <v>7</v>
      </c>
      <c r="I1708" t="str">
        <f t="shared" si="184"/>
        <v>&lt; 8 hours</v>
      </c>
      <c r="J1708">
        <v>52</v>
      </c>
      <c r="K1708" t="s">
        <v>24</v>
      </c>
      <c r="L1708" t="s">
        <v>23</v>
      </c>
      <c r="M1708">
        <v>0</v>
      </c>
      <c r="N1708" t="str">
        <f t="shared" si="185"/>
        <v>No</v>
      </c>
      <c r="O1708" t="s">
        <v>20</v>
      </c>
      <c r="P1708" t="s">
        <v>21</v>
      </c>
      <c r="Q1708" t="s">
        <v>25</v>
      </c>
      <c r="R1708" t="s">
        <v>34</v>
      </c>
      <c r="S1708">
        <v>3</v>
      </c>
      <c r="T1708" t="str">
        <f t="shared" si="186"/>
        <v>Moderate (2-4 hours)</v>
      </c>
      <c r="U1708" t="s">
        <v>22</v>
      </c>
      <c r="V1708" t="s">
        <v>27</v>
      </c>
      <c r="W1708" t="s">
        <v>28</v>
      </c>
      <c r="X1708" t="s">
        <v>29</v>
      </c>
      <c r="Y1708">
        <v>66</v>
      </c>
      <c r="Z1708">
        <f t="shared" si="187"/>
        <v>14</v>
      </c>
      <c r="AA1708" t="str">
        <f t="shared" si="188"/>
        <v>Improved</v>
      </c>
    </row>
    <row r="1709" spans="1:27" x14ac:dyDescent="0.25">
      <c r="A1709">
        <v>31</v>
      </c>
      <c r="B1709" t="str">
        <f t="shared" si="182"/>
        <v>above 30 hours</v>
      </c>
      <c r="C1709">
        <v>89</v>
      </c>
      <c r="D1709" t="str">
        <f t="shared" si="183"/>
        <v>Good</v>
      </c>
      <c r="E1709" t="s">
        <v>24</v>
      </c>
      <c r="F1709" t="s">
        <v>24</v>
      </c>
      <c r="G1709" t="s">
        <v>22</v>
      </c>
      <c r="H1709">
        <v>7</v>
      </c>
      <c r="I1709" t="str">
        <f t="shared" si="184"/>
        <v>&lt; 8 hours</v>
      </c>
      <c r="J1709">
        <v>70</v>
      </c>
      <c r="K1709" t="s">
        <v>24</v>
      </c>
      <c r="L1709" t="s">
        <v>23</v>
      </c>
      <c r="M1709">
        <v>2</v>
      </c>
      <c r="N1709" t="str">
        <f t="shared" si="185"/>
        <v>Yes</v>
      </c>
      <c r="O1709" t="s">
        <v>20</v>
      </c>
      <c r="P1709" t="s">
        <v>21</v>
      </c>
      <c r="Q1709" t="s">
        <v>25</v>
      </c>
      <c r="R1709" t="s">
        <v>26</v>
      </c>
      <c r="S1709">
        <v>2</v>
      </c>
      <c r="T1709" t="str">
        <f t="shared" si="186"/>
        <v>Low (0-2 hours)</v>
      </c>
      <c r="U1709" t="s">
        <v>22</v>
      </c>
      <c r="V1709" t="s">
        <v>27</v>
      </c>
      <c r="W1709" t="s">
        <v>32</v>
      </c>
      <c r="X1709" t="s">
        <v>33</v>
      </c>
      <c r="Y1709">
        <v>71</v>
      </c>
      <c r="Z1709">
        <f t="shared" si="187"/>
        <v>1</v>
      </c>
      <c r="AA1709" t="str">
        <f t="shared" si="188"/>
        <v>Same</v>
      </c>
    </row>
    <row r="1710" spans="1:27" x14ac:dyDescent="0.25">
      <c r="A1710">
        <v>19</v>
      </c>
      <c r="B1710" t="str">
        <f t="shared" si="182"/>
        <v>10-20 hours</v>
      </c>
      <c r="C1710">
        <v>70</v>
      </c>
      <c r="D1710" t="str">
        <f t="shared" si="183"/>
        <v>Fair</v>
      </c>
      <c r="E1710" t="s">
        <v>24</v>
      </c>
      <c r="F1710" t="s">
        <v>20</v>
      </c>
      <c r="G1710" t="s">
        <v>23</v>
      </c>
      <c r="H1710">
        <v>9</v>
      </c>
      <c r="I1710" t="str">
        <f t="shared" si="184"/>
        <v>≥ 8 hours</v>
      </c>
      <c r="J1710">
        <v>86</v>
      </c>
      <c r="K1710" t="s">
        <v>20</v>
      </c>
      <c r="L1710" t="s">
        <v>23</v>
      </c>
      <c r="M1710">
        <v>2</v>
      </c>
      <c r="N1710" t="str">
        <f t="shared" si="185"/>
        <v>Yes</v>
      </c>
      <c r="O1710" t="s">
        <v>21</v>
      </c>
      <c r="P1710" t="s">
        <v>24</v>
      </c>
      <c r="Q1710" t="s">
        <v>25</v>
      </c>
      <c r="R1710" t="s">
        <v>34</v>
      </c>
      <c r="S1710">
        <v>2</v>
      </c>
      <c r="T1710" t="str">
        <f t="shared" si="186"/>
        <v>Low (0-2 hours)</v>
      </c>
      <c r="U1710" t="s">
        <v>23</v>
      </c>
      <c r="V1710" t="s">
        <v>27</v>
      </c>
      <c r="W1710" t="s">
        <v>28</v>
      </c>
      <c r="X1710" t="s">
        <v>29</v>
      </c>
      <c r="Y1710">
        <v>63</v>
      </c>
      <c r="Z1710">
        <f t="shared" si="187"/>
        <v>-23</v>
      </c>
      <c r="AA1710" t="str">
        <f t="shared" si="188"/>
        <v>Deteriorated</v>
      </c>
    </row>
    <row r="1711" spans="1:27" x14ac:dyDescent="0.25">
      <c r="A1711">
        <v>14</v>
      </c>
      <c r="B1711" t="str">
        <f t="shared" si="182"/>
        <v>10-20 hours</v>
      </c>
      <c r="C1711">
        <v>67</v>
      </c>
      <c r="D1711" t="str">
        <f t="shared" si="183"/>
        <v>Poor</v>
      </c>
      <c r="E1711" t="s">
        <v>24</v>
      </c>
      <c r="F1711" t="s">
        <v>20</v>
      </c>
      <c r="G1711" t="s">
        <v>22</v>
      </c>
      <c r="H1711">
        <v>4</v>
      </c>
      <c r="I1711" t="str">
        <f t="shared" si="184"/>
        <v>&lt; 8 hours</v>
      </c>
      <c r="J1711">
        <v>71</v>
      </c>
      <c r="K1711" t="s">
        <v>24</v>
      </c>
      <c r="L1711" t="s">
        <v>23</v>
      </c>
      <c r="M1711">
        <v>0</v>
      </c>
      <c r="N1711" t="str">
        <f t="shared" si="185"/>
        <v>No</v>
      </c>
      <c r="O1711" t="s">
        <v>21</v>
      </c>
      <c r="P1711" t="s">
        <v>24</v>
      </c>
      <c r="Q1711" t="s">
        <v>25</v>
      </c>
      <c r="R1711" t="s">
        <v>34</v>
      </c>
      <c r="S1711">
        <v>4</v>
      </c>
      <c r="T1711" t="str">
        <f t="shared" si="186"/>
        <v>Moderate (2-4 hours)</v>
      </c>
      <c r="U1711" t="s">
        <v>22</v>
      </c>
      <c r="V1711" t="s">
        <v>31</v>
      </c>
      <c r="W1711" t="s">
        <v>28</v>
      </c>
      <c r="X1711" t="s">
        <v>33</v>
      </c>
      <c r="Y1711">
        <v>62</v>
      </c>
      <c r="Z1711">
        <f t="shared" si="187"/>
        <v>-9</v>
      </c>
      <c r="AA1711" t="str">
        <f t="shared" si="188"/>
        <v>Deteriorated</v>
      </c>
    </row>
    <row r="1712" spans="1:27" x14ac:dyDescent="0.25">
      <c r="A1712">
        <v>27</v>
      </c>
      <c r="B1712" t="str">
        <f t="shared" si="182"/>
        <v>20-30 hours</v>
      </c>
      <c r="C1712">
        <v>99</v>
      </c>
      <c r="D1712" t="str">
        <f t="shared" si="183"/>
        <v>Very Good</v>
      </c>
      <c r="E1712" t="s">
        <v>24</v>
      </c>
      <c r="F1712" t="s">
        <v>21</v>
      </c>
      <c r="G1712" t="s">
        <v>22</v>
      </c>
      <c r="H1712">
        <v>5</v>
      </c>
      <c r="I1712" t="str">
        <f t="shared" si="184"/>
        <v>&lt; 8 hours</v>
      </c>
      <c r="J1712">
        <v>63</v>
      </c>
      <c r="K1712" t="s">
        <v>24</v>
      </c>
      <c r="L1712" t="s">
        <v>23</v>
      </c>
      <c r="M1712">
        <v>0</v>
      </c>
      <c r="N1712" t="str">
        <f t="shared" si="185"/>
        <v>No</v>
      </c>
      <c r="O1712" t="s">
        <v>24</v>
      </c>
      <c r="P1712" t="s">
        <v>21</v>
      </c>
      <c r="Q1712" t="s">
        <v>25</v>
      </c>
      <c r="R1712" t="s">
        <v>34</v>
      </c>
      <c r="S1712">
        <v>4</v>
      </c>
      <c r="T1712" t="str">
        <f t="shared" si="186"/>
        <v>Moderate (2-4 hours)</v>
      </c>
      <c r="U1712" t="s">
        <v>22</v>
      </c>
      <c r="V1712" t="s">
        <v>27</v>
      </c>
      <c r="W1712" t="s">
        <v>28</v>
      </c>
      <c r="X1712" t="s">
        <v>33</v>
      </c>
      <c r="Y1712">
        <v>73</v>
      </c>
      <c r="Z1712">
        <f t="shared" si="187"/>
        <v>10</v>
      </c>
      <c r="AA1712" t="str">
        <f t="shared" si="188"/>
        <v>Improved</v>
      </c>
    </row>
    <row r="1713" spans="1:27" x14ac:dyDescent="0.25">
      <c r="A1713">
        <v>19</v>
      </c>
      <c r="B1713" t="str">
        <f t="shared" si="182"/>
        <v>10-20 hours</v>
      </c>
      <c r="C1713">
        <v>85</v>
      </c>
      <c r="D1713" t="str">
        <f t="shared" si="183"/>
        <v>Good</v>
      </c>
      <c r="E1713" t="s">
        <v>21</v>
      </c>
      <c r="F1713" t="s">
        <v>24</v>
      </c>
      <c r="G1713" t="s">
        <v>22</v>
      </c>
      <c r="H1713">
        <v>4</v>
      </c>
      <c r="I1713" t="str">
        <f t="shared" si="184"/>
        <v>&lt; 8 hours</v>
      </c>
      <c r="J1713">
        <v>71</v>
      </c>
      <c r="K1713" t="s">
        <v>20</v>
      </c>
      <c r="L1713" t="s">
        <v>23</v>
      </c>
      <c r="M1713">
        <v>1</v>
      </c>
      <c r="N1713" t="str">
        <f t="shared" si="185"/>
        <v>Yes</v>
      </c>
      <c r="O1713" t="s">
        <v>24</v>
      </c>
      <c r="P1713" t="s">
        <v>21</v>
      </c>
      <c r="Q1713" t="s">
        <v>25</v>
      </c>
      <c r="R1713" t="s">
        <v>30</v>
      </c>
      <c r="S1713">
        <v>3</v>
      </c>
      <c r="T1713" t="str">
        <f t="shared" si="186"/>
        <v>Moderate (2-4 hours)</v>
      </c>
      <c r="U1713" t="s">
        <v>22</v>
      </c>
      <c r="V1713" t="s">
        <v>27</v>
      </c>
      <c r="W1713" t="s">
        <v>37</v>
      </c>
      <c r="X1713" t="s">
        <v>33</v>
      </c>
      <c r="Y1713">
        <v>66</v>
      </c>
      <c r="Z1713">
        <f t="shared" si="187"/>
        <v>-5</v>
      </c>
      <c r="AA1713" t="str">
        <f t="shared" si="188"/>
        <v>Deteriorated</v>
      </c>
    </row>
    <row r="1714" spans="1:27" x14ac:dyDescent="0.25">
      <c r="A1714">
        <v>7</v>
      </c>
      <c r="B1714" t="str">
        <f t="shared" si="182"/>
        <v>1-10 hours</v>
      </c>
      <c r="C1714">
        <v>99</v>
      </c>
      <c r="D1714" t="str">
        <f t="shared" si="183"/>
        <v>Very Good</v>
      </c>
      <c r="E1714" t="s">
        <v>21</v>
      </c>
      <c r="F1714" t="s">
        <v>24</v>
      </c>
      <c r="G1714" t="s">
        <v>23</v>
      </c>
      <c r="H1714">
        <v>9</v>
      </c>
      <c r="I1714" t="str">
        <f t="shared" si="184"/>
        <v>≥ 8 hours</v>
      </c>
      <c r="J1714">
        <v>94</v>
      </c>
      <c r="K1714" t="s">
        <v>24</v>
      </c>
      <c r="L1714" t="s">
        <v>23</v>
      </c>
      <c r="M1714">
        <v>3</v>
      </c>
      <c r="N1714" t="str">
        <f t="shared" si="185"/>
        <v>Yes</v>
      </c>
      <c r="O1714" t="s">
        <v>21</v>
      </c>
      <c r="P1714" t="s">
        <v>21</v>
      </c>
      <c r="Q1714" t="s">
        <v>25</v>
      </c>
      <c r="R1714" t="s">
        <v>26</v>
      </c>
      <c r="S1714">
        <v>2</v>
      </c>
      <c r="T1714" t="str">
        <f t="shared" si="186"/>
        <v>Low (0-2 hours)</v>
      </c>
      <c r="U1714" t="s">
        <v>22</v>
      </c>
      <c r="V1714" t="s">
        <v>35</v>
      </c>
      <c r="W1714" t="s">
        <v>32</v>
      </c>
      <c r="X1714" t="s">
        <v>29</v>
      </c>
      <c r="Y1714">
        <v>72</v>
      </c>
      <c r="Z1714">
        <f t="shared" si="187"/>
        <v>-22</v>
      </c>
      <c r="AA1714" t="str">
        <f t="shared" si="188"/>
        <v>Deteriorated</v>
      </c>
    </row>
    <row r="1715" spans="1:27" x14ac:dyDescent="0.25">
      <c r="A1715">
        <v>25</v>
      </c>
      <c r="B1715" t="str">
        <f t="shared" si="182"/>
        <v>20-30 hours</v>
      </c>
      <c r="C1715">
        <v>74</v>
      </c>
      <c r="D1715" t="str">
        <f t="shared" si="183"/>
        <v>Fair</v>
      </c>
      <c r="E1715" t="s">
        <v>21</v>
      </c>
      <c r="F1715" t="s">
        <v>20</v>
      </c>
      <c r="G1715" t="s">
        <v>23</v>
      </c>
      <c r="H1715">
        <v>8</v>
      </c>
      <c r="I1715" t="str">
        <f t="shared" si="184"/>
        <v>≥ 8 hours</v>
      </c>
      <c r="J1715">
        <v>77</v>
      </c>
      <c r="K1715" t="s">
        <v>20</v>
      </c>
      <c r="L1715" t="s">
        <v>23</v>
      </c>
      <c r="M1715">
        <v>1</v>
      </c>
      <c r="N1715" t="str">
        <f t="shared" si="185"/>
        <v>Yes</v>
      </c>
      <c r="O1715" t="s">
        <v>20</v>
      </c>
      <c r="P1715" t="s">
        <v>24</v>
      </c>
      <c r="Q1715" t="s">
        <v>25</v>
      </c>
      <c r="R1715" t="s">
        <v>34</v>
      </c>
      <c r="S1715">
        <v>2</v>
      </c>
      <c r="T1715" t="str">
        <f t="shared" si="186"/>
        <v>Low (0-2 hours)</v>
      </c>
      <c r="U1715" t="s">
        <v>22</v>
      </c>
      <c r="V1715" t="s">
        <v>35</v>
      </c>
      <c r="W1715" t="s">
        <v>32</v>
      </c>
      <c r="X1715" t="s">
        <v>33</v>
      </c>
      <c r="Y1715">
        <v>67</v>
      </c>
      <c r="Z1715">
        <f t="shared" si="187"/>
        <v>-10</v>
      </c>
      <c r="AA1715" t="str">
        <f t="shared" si="188"/>
        <v>Deteriorated</v>
      </c>
    </row>
    <row r="1716" spans="1:27" x14ac:dyDescent="0.25">
      <c r="A1716">
        <v>17</v>
      </c>
      <c r="B1716" t="str">
        <f t="shared" si="182"/>
        <v>10-20 hours</v>
      </c>
      <c r="C1716">
        <v>88</v>
      </c>
      <c r="D1716" t="str">
        <f t="shared" si="183"/>
        <v>Good</v>
      </c>
      <c r="E1716" t="s">
        <v>20</v>
      </c>
      <c r="F1716" t="s">
        <v>20</v>
      </c>
      <c r="G1716" t="s">
        <v>22</v>
      </c>
      <c r="H1716">
        <v>5</v>
      </c>
      <c r="I1716" t="str">
        <f t="shared" si="184"/>
        <v>&lt; 8 hours</v>
      </c>
      <c r="J1716">
        <v>67</v>
      </c>
      <c r="K1716" t="s">
        <v>24</v>
      </c>
      <c r="L1716" t="s">
        <v>22</v>
      </c>
      <c r="M1716">
        <v>0</v>
      </c>
      <c r="N1716" t="str">
        <f t="shared" si="185"/>
        <v>No</v>
      </c>
      <c r="O1716" t="s">
        <v>24</v>
      </c>
      <c r="P1716" t="s">
        <v>21</v>
      </c>
      <c r="Q1716" t="s">
        <v>25</v>
      </c>
      <c r="R1716" t="s">
        <v>34</v>
      </c>
      <c r="S1716">
        <v>3</v>
      </c>
      <c r="T1716" t="str">
        <f t="shared" si="186"/>
        <v>Moderate (2-4 hours)</v>
      </c>
      <c r="U1716" t="s">
        <v>22</v>
      </c>
      <c r="V1716" t="s">
        <v>35</v>
      </c>
      <c r="W1716" t="s">
        <v>28</v>
      </c>
      <c r="X1716" t="s">
        <v>29</v>
      </c>
      <c r="Y1716">
        <v>65</v>
      </c>
      <c r="Z1716">
        <f t="shared" si="187"/>
        <v>-2</v>
      </c>
      <c r="AA1716" t="str">
        <f t="shared" si="188"/>
        <v>Same</v>
      </c>
    </row>
    <row r="1717" spans="1:27" x14ac:dyDescent="0.25">
      <c r="A1717">
        <v>19</v>
      </c>
      <c r="B1717" t="str">
        <f t="shared" si="182"/>
        <v>10-20 hours</v>
      </c>
      <c r="C1717">
        <v>69</v>
      </c>
      <c r="D1717" t="str">
        <f t="shared" si="183"/>
        <v>Poor</v>
      </c>
      <c r="E1717" t="s">
        <v>24</v>
      </c>
      <c r="F1717" t="s">
        <v>24</v>
      </c>
      <c r="G1717" t="s">
        <v>23</v>
      </c>
      <c r="H1717">
        <v>7</v>
      </c>
      <c r="I1717" t="str">
        <f t="shared" si="184"/>
        <v>&lt; 8 hours</v>
      </c>
      <c r="J1717">
        <v>84</v>
      </c>
      <c r="K1717" t="s">
        <v>24</v>
      </c>
      <c r="L1717" t="s">
        <v>23</v>
      </c>
      <c r="M1717">
        <v>2</v>
      </c>
      <c r="N1717" t="str">
        <f t="shared" si="185"/>
        <v>Yes</v>
      </c>
      <c r="O1717" t="s">
        <v>24</v>
      </c>
      <c r="P1717" t="s">
        <v>24</v>
      </c>
      <c r="Q1717" t="s">
        <v>25</v>
      </c>
      <c r="R1717" t="s">
        <v>34</v>
      </c>
      <c r="S1717">
        <v>4</v>
      </c>
      <c r="T1717" t="str">
        <f t="shared" si="186"/>
        <v>Moderate (2-4 hours)</v>
      </c>
      <c r="U1717" t="s">
        <v>22</v>
      </c>
      <c r="V1717" t="s">
        <v>27</v>
      </c>
      <c r="W1717" t="s">
        <v>28</v>
      </c>
      <c r="X1717" t="s">
        <v>29</v>
      </c>
      <c r="Y1717">
        <v>66</v>
      </c>
      <c r="Z1717">
        <f t="shared" si="187"/>
        <v>-18</v>
      </c>
      <c r="AA1717" t="str">
        <f t="shared" si="188"/>
        <v>Deteriorated</v>
      </c>
    </row>
    <row r="1718" spans="1:27" x14ac:dyDescent="0.25">
      <c r="A1718">
        <v>22</v>
      </c>
      <c r="B1718" t="str">
        <f t="shared" si="182"/>
        <v>20-30 hours</v>
      </c>
      <c r="C1718">
        <v>70</v>
      </c>
      <c r="D1718" t="str">
        <f t="shared" si="183"/>
        <v>Fair</v>
      </c>
      <c r="E1718" t="s">
        <v>21</v>
      </c>
      <c r="F1718" t="s">
        <v>24</v>
      </c>
      <c r="G1718" t="s">
        <v>23</v>
      </c>
      <c r="H1718">
        <v>7</v>
      </c>
      <c r="I1718" t="str">
        <f t="shared" si="184"/>
        <v>&lt; 8 hours</v>
      </c>
      <c r="J1718">
        <v>81</v>
      </c>
      <c r="K1718" t="s">
        <v>20</v>
      </c>
      <c r="L1718" t="s">
        <v>23</v>
      </c>
      <c r="M1718">
        <v>3</v>
      </c>
      <c r="N1718" t="str">
        <f t="shared" si="185"/>
        <v>Yes</v>
      </c>
      <c r="O1718" t="s">
        <v>24</v>
      </c>
      <c r="P1718" t="s">
        <v>24</v>
      </c>
      <c r="Q1718" t="s">
        <v>25</v>
      </c>
      <c r="R1718" t="s">
        <v>34</v>
      </c>
      <c r="S1718">
        <v>2</v>
      </c>
      <c r="T1718" t="str">
        <f t="shared" si="186"/>
        <v>Low (0-2 hours)</v>
      </c>
      <c r="U1718" t="s">
        <v>22</v>
      </c>
      <c r="V1718" t="s">
        <v>35</v>
      </c>
      <c r="W1718" t="s">
        <v>32</v>
      </c>
      <c r="X1718" t="s">
        <v>33</v>
      </c>
      <c r="Y1718">
        <v>68</v>
      </c>
      <c r="Z1718">
        <f t="shared" si="187"/>
        <v>-13</v>
      </c>
      <c r="AA1718" t="str">
        <f t="shared" si="188"/>
        <v>Deteriorated</v>
      </c>
    </row>
    <row r="1719" spans="1:27" x14ac:dyDescent="0.25">
      <c r="A1719">
        <v>21</v>
      </c>
      <c r="B1719" t="str">
        <f t="shared" si="182"/>
        <v>20-30 hours</v>
      </c>
      <c r="C1719">
        <v>80</v>
      </c>
      <c r="D1719" t="str">
        <f t="shared" si="183"/>
        <v>Good</v>
      </c>
      <c r="E1719" t="s">
        <v>24</v>
      </c>
      <c r="F1719" t="s">
        <v>21</v>
      </c>
      <c r="G1719" t="s">
        <v>23</v>
      </c>
      <c r="H1719">
        <v>4</v>
      </c>
      <c r="I1719" t="str">
        <f t="shared" si="184"/>
        <v>&lt; 8 hours</v>
      </c>
      <c r="J1719">
        <v>78</v>
      </c>
      <c r="K1719" t="s">
        <v>24</v>
      </c>
      <c r="L1719" t="s">
        <v>23</v>
      </c>
      <c r="M1719">
        <v>1</v>
      </c>
      <c r="N1719" t="str">
        <f t="shared" si="185"/>
        <v>Yes</v>
      </c>
      <c r="O1719" t="s">
        <v>24</v>
      </c>
      <c r="P1719" t="s">
        <v>21</v>
      </c>
      <c r="Q1719" t="s">
        <v>36</v>
      </c>
      <c r="R1719" t="s">
        <v>34</v>
      </c>
      <c r="S1719">
        <v>4</v>
      </c>
      <c r="T1719" t="str">
        <f t="shared" si="186"/>
        <v>Moderate (2-4 hours)</v>
      </c>
      <c r="U1719" t="s">
        <v>22</v>
      </c>
      <c r="V1719" t="s">
        <v>27</v>
      </c>
      <c r="W1719" t="s">
        <v>28</v>
      </c>
      <c r="X1719" t="s">
        <v>33</v>
      </c>
      <c r="Y1719">
        <v>69</v>
      </c>
      <c r="Z1719">
        <f t="shared" si="187"/>
        <v>-9</v>
      </c>
      <c r="AA1719" t="str">
        <f t="shared" si="188"/>
        <v>Deteriorated</v>
      </c>
    </row>
    <row r="1720" spans="1:27" x14ac:dyDescent="0.25">
      <c r="A1720">
        <v>24</v>
      </c>
      <c r="B1720" t="str">
        <f t="shared" si="182"/>
        <v>20-30 hours</v>
      </c>
      <c r="C1720">
        <v>73</v>
      </c>
      <c r="D1720" t="str">
        <f t="shared" si="183"/>
        <v>Fair</v>
      </c>
      <c r="E1720" t="s">
        <v>21</v>
      </c>
      <c r="F1720" t="s">
        <v>24</v>
      </c>
      <c r="G1720" t="s">
        <v>23</v>
      </c>
      <c r="H1720">
        <v>7</v>
      </c>
      <c r="I1720" t="str">
        <f t="shared" si="184"/>
        <v>&lt; 8 hours</v>
      </c>
      <c r="J1720">
        <v>70</v>
      </c>
      <c r="K1720" t="s">
        <v>24</v>
      </c>
      <c r="L1720" t="s">
        <v>23</v>
      </c>
      <c r="M1720">
        <v>0</v>
      </c>
      <c r="N1720" t="str">
        <f t="shared" si="185"/>
        <v>No</v>
      </c>
      <c r="O1720" t="s">
        <v>21</v>
      </c>
      <c r="P1720" t="s">
        <v>24</v>
      </c>
      <c r="Q1720" t="s">
        <v>25</v>
      </c>
      <c r="R1720" t="s">
        <v>30</v>
      </c>
      <c r="S1720">
        <v>3</v>
      </c>
      <c r="T1720" t="str">
        <f t="shared" si="186"/>
        <v>Moderate (2-4 hours)</v>
      </c>
      <c r="U1720" t="s">
        <v>22</v>
      </c>
      <c r="V1720" t="s">
        <v>35</v>
      </c>
      <c r="W1720" t="s">
        <v>28</v>
      </c>
      <c r="X1720" t="s">
        <v>33</v>
      </c>
      <c r="Y1720">
        <v>68</v>
      </c>
      <c r="Z1720">
        <f t="shared" si="187"/>
        <v>-2</v>
      </c>
      <c r="AA1720" t="str">
        <f t="shared" si="188"/>
        <v>Same</v>
      </c>
    </row>
    <row r="1721" spans="1:27" x14ac:dyDescent="0.25">
      <c r="A1721">
        <v>17</v>
      </c>
      <c r="B1721" t="str">
        <f t="shared" si="182"/>
        <v>10-20 hours</v>
      </c>
      <c r="C1721">
        <v>67</v>
      </c>
      <c r="D1721" t="str">
        <f t="shared" si="183"/>
        <v>Poor</v>
      </c>
      <c r="E1721" t="s">
        <v>24</v>
      </c>
      <c r="F1721" t="s">
        <v>21</v>
      </c>
      <c r="G1721" t="s">
        <v>23</v>
      </c>
      <c r="H1721">
        <v>5</v>
      </c>
      <c r="I1721" t="str">
        <f t="shared" si="184"/>
        <v>&lt; 8 hours</v>
      </c>
      <c r="J1721">
        <v>54</v>
      </c>
      <c r="K1721" t="s">
        <v>24</v>
      </c>
      <c r="L1721" t="s">
        <v>23</v>
      </c>
      <c r="M1721">
        <v>0</v>
      </c>
      <c r="N1721" t="str">
        <f t="shared" si="185"/>
        <v>No</v>
      </c>
      <c r="O1721" t="s">
        <v>20</v>
      </c>
      <c r="P1721" t="s">
        <v>24</v>
      </c>
      <c r="Q1721" t="s">
        <v>25</v>
      </c>
      <c r="R1721" t="s">
        <v>30</v>
      </c>
      <c r="S1721">
        <v>2</v>
      </c>
      <c r="T1721" t="str">
        <f t="shared" si="186"/>
        <v>Low (0-2 hours)</v>
      </c>
      <c r="U1721" t="s">
        <v>22</v>
      </c>
      <c r="V1721" t="s">
        <v>27</v>
      </c>
      <c r="W1721" t="s">
        <v>32</v>
      </c>
      <c r="X1721" t="s">
        <v>29</v>
      </c>
      <c r="Y1721">
        <v>61</v>
      </c>
      <c r="Z1721">
        <f t="shared" si="187"/>
        <v>7</v>
      </c>
      <c r="AA1721" t="str">
        <f t="shared" si="188"/>
        <v>Improved</v>
      </c>
    </row>
    <row r="1722" spans="1:27" x14ac:dyDescent="0.25">
      <c r="A1722">
        <v>23</v>
      </c>
      <c r="B1722" t="str">
        <f t="shared" si="182"/>
        <v>20-30 hours</v>
      </c>
      <c r="C1722">
        <v>71</v>
      </c>
      <c r="D1722" t="str">
        <f t="shared" si="183"/>
        <v>Fair</v>
      </c>
      <c r="E1722" t="s">
        <v>21</v>
      </c>
      <c r="F1722" t="s">
        <v>20</v>
      </c>
      <c r="G1722" t="s">
        <v>23</v>
      </c>
      <c r="H1722">
        <v>8</v>
      </c>
      <c r="I1722" t="str">
        <f t="shared" si="184"/>
        <v>≥ 8 hours</v>
      </c>
      <c r="J1722">
        <v>81</v>
      </c>
      <c r="K1722" t="s">
        <v>24</v>
      </c>
      <c r="L1722" t="s">
        <v>23</v>
      </c>
      <c r="M1722">
        <v>3</v>
      </c>
      <c r="N1722" t="str">
        <f t="shared" si="185"/>
        <v>Yes</v>
      </c>
      <c r="O1722" t="s">
        <v>24</v>
      </c>
      <c r="P1722" t="s">
        <v>21</v>
      </c>
      <c r="Q1722" t="s">
        <v>36</v>
      </c>
      <c r="R1722" t="s">
        <v>26</v>
      </c>
      <c r="S1722">
        <v>2</v>
      </c>
      <c r="T1722" t="str">
        <f t="shared" si="186"/>
        <v>Low (0-2 hours)</v>
      </c>
      <c r="U1722" t="s">
        <v>22</v>
      </c>
      <c r="V1722" t="s">
        <v>27</v>
      </c>
      <c r="W1722" t="s">
        <v>28</v>
      </c>
      <c r="X1722" t="s">
        <v>29</v>
      </c>
      <c r="Y1722">
        <v>68</v>
      </c>
      <c r="Z1722">
        <f t="shared" si="187"/>
        <v>-13</v>
      </c>
      <c r="AA1722" t="str">
        <f t="shared" si="188"/>
        <v>Deteriorated</v>
      </c>
    </row>
    <row r="1723" spans="1:27" x14ac:dyDescent="0.25">
      <c r="A1723">
        <v>18</v>
      </c>
      <c r="B1723" t="str">
        <f t="shared" si="182"/>
        <v>10-20 hours</v>
      </c>
      <c r="C1723">
        <v>61</v>
      </c>
      <c r="D1723" t="str">
        <f t="shared" si="183"/>
        <v>Poor</v>
      </c>
      <c r="E1723" t="s">
        <v>21</v>
      </c>
      <c r="F1723" t="s">
        <v>20</v>
      </c>
      <c r="G1723" t="s">
        <v>23</v>
      </c>
      <c r="H1723">
        <v>5</v>
      </c>
      <c r="I1723" t="str">
        <f t="shared" si="184"/>
        <v>&lt; 8 hours</v>
      </c>
      <c r="J1723">
        <v>71</v>
      </c>
      <c r="K1723" t="s">
        <v>20</v>
      </c>
      <c r="L1723" t="s">
        <v>23</v>
      </c>
      <c r="M1723">
        <v>3</v>
      </c>
      <c r="N1723" t="str">
        <f t="shared" si="185"/>
        <v>Yes</v>
      </c>
      <c r="O1723" t="s">
        <v>21</v>
      </c>
      <c r="P1723" t="s">
        <v>21</v>
      </c>
      <c r="Q1723" t="s">
        <v>36</v>
      </c>
      <c r="R1723" t="s">
        <v>34</v>
      </c>
      <c r="S1723">
        <v>3</v>
      </c>
      <c r="T1723" t="str">
        <f t="shared" si="186"/>
        <v>Moderate (2-4 hours)</v>
      </c>
      <c r="U1723" t="s">
        <v>22</v>
      </c>
      <c r="V1723" t="s">
        <v>31</v>
      </c>
      <c r="W1723" t="s">
        <v>28</v>
      </c>
      <c r="X1723" t="s">
        <v>29</v>
      </c>
      <c r="Y1723">
        <v>64</v>
      </c>
      <c r="Z1723">
        <f t="shared" si="187"/>
        <v>-7</v>
      </c>
      <c r="AA1723" t="str">
        <f t="shared" si="188"/>
        <v>Deteriorated</v>
      </c>
    </row>
    <row r="1724" spans="1:27" x14ac:dyDescent="0.25">
      <c r="A1724">
        <v>24</v>
      </c>
      <c r="B1724" t="str">
        <f t="shared" si="182"/>
        <v>20-30 hours</v>
      </c>
      <c r="C1724">
        <v>88</v>
      </c>
      <c r="D1724" t="str">
        <f t="shared" si="183"/>
        <v>Good</v>
      </c>
      <c r="E1724" t="s">
        <v>24</v>
      </c>
      <c r="F1724" t="s">
        <v>20</v>
      </c>
      <c r="G1724" t="s">
        <v>23</v>
      </c>
      <c r="H1724">
        <v>7</v>
      </c>
      <c r="I1724" t="str">
        <f t="shared" si="184"/>
        <v>&lt; 8 hours</v>
      </c>
      <c r="J1724">
        <v>71</v>
      </c>
      <c r="K1724" t="s">
        <v>20</v>
      </c>
      <c r="L1724" t="s">
        <v>22</v>
      </c>
      <c r="M1724">
        <v>1</v>
      </c>
      <c r="N1724" t="str">
        <f t="shared" si="185"/>
        <v>Yes</v>
      </c>
      <c r="O1724" t="s">
        <v>20</v>
      </c>
      <c r="P1724" t="s">
        <v>21</v>
      </c>
      <c r="Q1724" t="s">
        <v>25</v>
      </c>
      <c r="R1724" t="s">
        <v>34</v>
      </c>
      <c r="S1724">
        <v>3</v>
      </c>
      <c r="T1724" t="str">
        <f t="shared" si="186"/>
        <v>Moderate (2-4 hours)</v>
      </c>
      <c r="U1724" t="s">
        <v>22</v>
      </c>
      <c r="V1724" t="s">
        <v>31</v>
      </c>
      <c r="W1724" t="s">
        <v>32</v>
      </c>
      <c r="X1724" t="s">
        <v>29</v>
      </c>
      <c r="Y1724">
        <v>67</v>
      </c>
      <c r="Z1724">
        <f t="shared" si="187"/>
        <v>-4</v>
      </c>
      <c r="AA1724" t="str">
        <f t="shared" si="188"/>
        <v>Deteriorated</v>
      </c>
    </row>
    <row r="1725" spans="1:27" x14ac:dyDescent="0.25">
      <c r="A1725">
        <v>24</v>
      </c>
      <c r="B1725" t="str">
        <f t="shared" si="182"/>
        <v>20-30 hours</v>
      </c>
      <c r="C1725">
        <v>80</v>
      </c>
      <c r="D1725" t="str">
        <f t="shared" si="183"/>
        <v>Good</v>
      </c>
      <c r="E1725" t="s">
        <v>20</v>
      </c>
      <c r="F1725" t="s">
        <v>21</v>
      </c>
      <c r="G1725" t="s">
        <v>23</v>
      </c>
      <c r="H1725">
        <v>9</v>
      </c>
      <c r="I1725" t="str">
        <f t="shared" si="184"/>
        <v>≥ 8 hours</v>
      </c>
      <c r="J1725">
        <v>62</v>
      </c>
      <c r="K1725" t="s">
        <v>21</v>
      </c>
      <c r="L1725" t="s">
        <v>23</v>
      </c>
      <c r="M1725">
        <v>3</v>
      </c>
      <c r="N1725" t="str">
        <f t="shared" si="185"/>
        <v>Yes</v>
      </c>
      <c r="O1725" t="s">
        <v>21</v>
      </c>
      <c r="P1725" t="s">
        <v>20</v>
      </c>
      <c r="Q1725" t="s">
        <v>25</v>
      </c>
      <c r="R1725" t="s">
        <v>34</v>
      </c>
      <c r="S1725">
        <v>3</v>
      </c>
      <c r="T1725" t="str">
        <f t="shared" si="186"/>
        <v>Moderate (2-4 hours)</v>
      </c>
      <c r="U1725" t="s">
        <v>22</v>
      </c>
      <c r="V1725" t="s">
        <v>27</v>
      </c>
      <c r="W1725" t="s">
        <v>32</v>
      </c>
      <c r="X1725" t="s">
        <v>29</v>
      </c>
      <c r="Y1725">
        <v>68</v>
      </c>
      <c r="Z1725">
        <f t="shared" si="187"/>
        <v>6</v>
      </c>
      <c r="AA1725" t="str">
        <f t="shared" si="188"/>
        <v>Improved</v>
      </c>
    </row>
    <row r="1726" spans="1:27" x14ac:dyDescent="0.25">
      <c r="A1726">
        <v>14</v>
      </c>
      <c r="B1726" t="str">
        <f t="shared" si="182"/>
        <v>10-20 hours</v>
      </c>
      <c r="C1726">
        <v>64</v>
      </c>
      <c r="D1726" t="str">
        <f t="shared" si="183"/>
        <v>Poor</v>
      </c>
      <c r="E1726" t="s">
        <v>24</v>
      </c>
      <c r="F1726" t="s">
        <v>21</v>
      </c>
      <c r="G1726" t="s">
        <v>22</v>
      </c>
      <c r="H1726">
        <v>8</v>
      </c>
      <c r="I1726" t="str">
        <f t="shared" si="184"/>
        <v>≥ 8 hours</v>
      </c>
      <c r="J1726">
        <v>62</v>
      </c>
      <c r="K1726" t="s">
        <v>20</v>
      </c>
      <c r="L1726" t="s">
        <v>23</v>
      </c>
      <c r="M1726">
        <v>1</v>
      </c>
      <c r="N1726" t="str">
        <f t="shared" si="185"/>
        <v>Yes</v>
      </c>
      <c r="O1726" t="s">
        <v>24</v>
      </c>
      <c r="P1726" t="s">
        <v>21</v>
      </c>
      <c r="Q1726" t="s">
        <v>25</v>
      </c>
      <c r="R1726" t="s">
        <v>26</v>
      </c>
      <c r="S1726">
        <v>4</v>
      </c>
      <c r="T1726" t="str">
        <f t="shared" si="186"/>
        <v>Moderate (2-4 hours)</v>
      </c>
      <c r="U1726" t="s">
        <v>23</v>
      </c>
      <c r="V1726" t="s">
        <v>27</v>
      </c>
      <c r="W1726" t="s">
        <v>32</v>
      </c>
      <c r="X1726" t="s">
        <v>29</v>
      </c>
      <c r="Y1726">
        <v>61</v>
      </c>
      <c r="Z1726">
        <f t="shared" si="187"/>
        <v>-1</v>
      </c>
      <c r="AA1726" t="str">
        <f t="shared" si="188"/>
        <v>Same</v>
      </c>
    </row>
    <row r="1727" spans="1:27" x14ac:dyDescent="0.25">
      <c r="A1727">
        <v>27</v>
      </c>
      <c r="B1727" t="str">
        <f t="shared" si="182"/>
        <v>20-30 hours</v>
      </c>
      <c r="C1727">
        <v>67</v>
      </c>
      <c r="D1727" t="str">
        <f t="shared" si="183"/>
        <v>Poor</v>
      </c>
      <c r="E1727" t="s">
        <v>21</v>
      </c>
      <c r="F1727" t="s">
        <v>20</v>
      </c>
      <c r="G1727" t="s">
        <v>22</v>
      </c>
      <c r="H1727">
        <v>8</v>
      </c>
      <c r="I1727" t="str">
        <f t="shared" si="184"/>
        <v>≥ 8 hours</v>
      </c>
      <c r="J1727">
        <v>89</v>
      </c>
      <c r="K1727" t="s">
        <v>20</v>
      </c>
      <c r="L1727" t="s">
        <v>23</v>
      </c>
      <c r="M1727">
        <v>1</v>
      </c>
      <c r="N1727" t="str">
        <f t="shared" si="185"/>
        <v>Yes</v>
      </c>
      <c r="O1727" t="s">
        <v>20</v>
      </c>
      <c r="P1727" t="s">
        <v>20</v>
      </c>
      <c r="Q1727" t="s">
        <v>25</v>
      </c>
      <c r="R1727" t="s">
        <v>26</v>
      </c>
      <c r="S1727">
        <v>3</v>
      </c>
      <c r="T1727" t="str">
        <f t="shared" si="186"/>
        <v>Moderate (2-4 hours)</v>
      </c>
      <c r="U1727" t="s">
        <v>22</v>
      </c>
      <c r="V1727" t="s">
        <v>35</v>
      </c>
      <c r="W1727" t="s">
        <v>28</v>
      </c>
      <c r="X1727" t="s">
        <v>33</v>
      </c>
      <c r="Y1727">
        <v>66</v>
      </c>
      <c r="Z1727">
        <f t="shared" si="187"/>
        <v>-23</v>
      </c>
      <c r="AA1727" t="str">
        <f t="shared" si="188"/>
        <v>Deteriorated</v>
      </c>
    </row>
    <row r="1728" spans="1:27" x14ac:dyDescent="0.25">
      <c r="A1728">
        <v>17</v>
      </c>
      <c r="B1728" t="str">
        <f t="shared" si="182"/>
        <v>10-20 hours</v>
      </c>
      <c r="C1728">
        <v>64</v>
      </c>
      <c r="D1728" t="str">
        <f t="shared" si="183"/>
        <v>Poor</v>
      </c>
      <c r="E1728" t="s">
        <v>21</v>
      </c>
      <c r="F1728" t="s">
        <v>20</v>
      </c>
      <c r="G1728" t="s">
        <v>23</v>
      </c>
      <c r="H1728">
        <v>7</v>
      </c>
      <c r="I1728" t="str">
        <f t="shared" si="184"/>
        <v>&lt; 8 hours</v>
      </c>
      <c r="J1728">
        <v>74</v>
      </c>
      <c r="K1728" t="s">
        <v>20</v>
      </c>
      <c r="L1728" t="s">
        <v>23</v>
      </c>
      <c r="M1728">
        <v>2</v>
      </c>
      <c r="N1728" t="str">
        <f t="shared" si="185"/>
        <v>Yes</v>
      </c>
      <c r="O1728" t="s">
        <v>24</v>
      </c>
      <c r="P1728" t="s">
        <v>20</v>
      </c>
      <c r="Q1728" t="s">
        <v>25</v>
      </c>
      <c r="R1728" t="s">
        <v>26</v>
      </c>
      <c r="S1728">
        <v>2</v>
      </c>
      <c r="T1728" t="str">
        <f t="shared" si="186"/>
        <v>Low (0-2 hours)</v>
      </c>
      <c r="U1728" t="s">
        <v>22</v>
      </c>
      <c r="V1728" t="s">
        <v>35</v>
      </c>
      <c r="W1728" t="s">
        <v>28</v>
      </c>
      <c r="X1728" t="s">
        <v>33</v>
      </c>
      <c r="Y1728">
        <v>64</v>
      </c>
      <c r="Z1728">
        <f t="shared" si="187"/>
        <v>-10</v>
      </c>
      <c r="AA1728" t="str">
        <f t="shared" si="188"/>
        <v>Deteriorated</v>
      </c>
    </row>
    <row r="1729" spans="1:27" x14ac:dyDescent="0.25">
      <c r="A1729">
        <v>25</v>
      </c>
      <c r="B1729" t="str">
        <f t="shared" si="182"/>
        <v>20-30 hours</v>
      </c>
      <c r="C1729">
        <v>85</v>
      </c>
      <c r="D1729" t="str">
        <f t="shared" si="183"/>
        <v>Good</v>
      </c>
      <c r="E1729" t="s">
        <v>20</v>
      </c>
      <c r="F1729" t="s">
        <v>24</v>
      </c>
      <c r="G1729" t="s">
        <v>22</v>
      </c>
      <c r="H1729">
        <v>5</v>
      </c>
      <c r="I1729" t="str">
        <f t="shared" si="184"/>
        <v>&lt; 8 hours</v>
      </c>
      <c r="J1729">
        <v>55</v>
      </c>
      <c r="K1729" t="s">
        <v>20</v>
      </c>
      <c r="L1729" t="s">
        <v>23</v>
      </c>
      <c r="M1729">
        <v>3</v>
      </c>
      <c r="N1729" t="str">
        <f t="shared" si="185"/>
        <v>Yes</v>
      </c>
      <c r="O1729" t="s">
        <v>21</v>
      </c>
      <c r="P1729" t="s">
        <v>24</v>
      </c>
      <c r="Q1729" t="s">
        <v>25</v>
      </c>
      <c r="R1729" t="s">
        <v>30</v>
      </c>
      <c r="S1729">
        <v>3</v>
      </c>
      <c r="T1729" t="str">
        <f t="shared" si="186"/>
        <v>Moderate (2-4 hours)</v>
      </c>
      <c r="U1729" t="s">
        <v>22</v>
      </c>
      <c r="V1729" t="s">
        <v>27</v>
      </c>
      <c r="W1729" t="s">
        <v>32</v>
      </c>
      <c r="X1729" t="s">
        <v>33</v>
      </c>
      <c r="Y1729">
        <v>67</v>
      </c>
      <c r="Z1729">
        <f t="shared" si="187"/>
        <v>12</v>
      </c>
      <c r="AA1729" t="str">
        <f t="shared" si="188"/>
        <v>Improved</v>
      </c>
    </row>
    <row r="1730" spans="1:27" x14ac:dyDescent="0.25">
      <c r="A1730">
        <v>22</v>
      </c>
      <c r="B1730" t="str">
        <f t="shared" si="182"/>
        <v>20-30 hours</v>
      </c>
      <c r="C1730">
        <v>64</v>
      </c>
      <c r="D1730" t="str">
        <f t="shared" si="183"/>
        <v>Poor</v>
      </c>
      <c r="E1730" t="s">
        <v>24</v>
      </c>
      <c r="F1730" t="s">
        <v>21</v>
      </c>
      <c r="G1730" t="s">
        <v>22</v>
      </c>
      <c r="H1730">
        <v>6</v>
      </c>
      <c r="I1730" t="str">
        <f t="shared" si="184"/>
        <v>&lt; 8 hours</v>
      </c>
      <c r="J1730">
        <v>52</v>
      </c>
      <c r="K1730" t="s">
        <v>20</v>
      </c>
      <c r="L1730" t="s">
        <v>23</v>
      </c>
      <c r="M1730">
        <v>2</v>
      </c>
      <c r="N1730" t="str">
        <f t="shared" si="185"/>
        <v>Yes</v>
      </c>
      <c r="O1730" t="s">
        <v>21</v>
      </c>
      <c r="P1730" t="s">
        <v>24</v>
      </c>
      <c r="Q1730" t="s">
        <v>36</v>
      </c>
      <c r="R1730" t="s">
        <v>30</v>
      </c>
      <c r="S1730">
        <v>4</v>
      </c>
      <c r="T1730" t="str">
        <f t="shared" si="186"/>
        <v>Moderate (2-4 hours)</v>
      </c>
      <c r="U1730" t="s">
        <v>22</v>
      </c>
      <c r="V1730" t="s">
        <v>31</v>
      </c>
      <c r="W1730" t="s">
        <v>32</v>
      </c>
      <c r="X1730" t="s">
        <v>33</v>
      </c>
      <c r="Y1730">
        <v>64</v>
      </c>
      <c r="Z1730">
        <f t="shared" si="187"/>
        <v>12</v>
      </c>
      <c r="AA1730" t="str">
        <f t="shared" si="188"/>
        <v>Improved</v>
      </c>
    </row>
    <row r="1731" spans="1:27" x14ac:dyDescent="0.25">
      <c r="A1731">
        <v>31</v>
      </c>
      <c r="B1731" t="str">
        <f t="shared" ref="B1731:B1794" si="189">IF(A1731&lt;=10,"1-10 hours",IF(A1731&lt;=20,"10-20 hours",IF(A1731&lt;=30,"20-30 hours","above 30 hours")))</f>
        <v>above 30 hours</v>
      </c>
      <c r="C1731">
        <v>90</v>
      </c>
      <c r="D1731" t="str">
        <f t="shared" ref="D1731:D1794" si="190">IF(C1731=100,"Perfect",
IF(C1731&gt;=90,"Very Good",
IF(C1731&gt;=80,"Good",
IF(C1731&gt;=70,"Fair",
IF(C1731&gt;=60,"Poor","Below 60")))))</f>
        <v>Very Good</v>
      </c>
      <c r="E1731" t="s">
        <v>21</v>
      </c>
      <c r="F1731" t="s">
        <v>21</v>
      </c>
      <c r="G1731" t="s">
        <v>22</v>
      </c>
      <c r="H1731">
        <v>7</v>
      </c>
      <c r="I1731" t="str">
        <f t="shared" ref="I1731:I1794" si="191">IF(H1731&lt;8,"&lt; 8 hours","≥ 8 hours")</f>
        <v>&lt; 8 hours</v>
      </c>
      <c r="J1731">
        <v>61</v>
      </c>
      <c r="K1731" t="s">
        <v>20</v>
      </c>
      <c r="L1731" t="s">
        <v>23</v>
      </c>
      <c r="M1731">
        <v>0</v>
      </c>
      <c r="N1731" t="str">
        <f t="shared" ref="N1731:N1794" si="192">IF(M1731=0,"No","Yes")</f>
        <v>No</v>
      </c>
      <c r="O1731" t="s">
        <v>20</v>
      </c>
      <c r="P1731" t="s">
        <v>24</v>
      </c>
      <c r="Q1731" t="s">
        <v>25</v>
      </c>
      <c r="R1731" t="s">
        <v>26</v>
      </c>
      <c r="S1731">
        <v>3</v>
      </c>
      <c r="T1731" t="str">
        <f t="shared" ref="T1731:T1794" si="193">IF(S1731&lt;=2,"Low (0-2 hours)",IF(S1731&lt;=4,"Moderate (2-4 hours)","High (4-6 hours)"))</f>
        <v>Moderate (2-4 hours)</v>
      </c>
      <c r="U1731" t="s">
        <v>22</v>
      </c>
      <c r="V1731" t="s">
        <v>27</v>
      </c>
      <c r="W1731" t="s">
        <v>28</v>
      </c>
      <c r="X1731" t="s">
        <v>29</v>
      </c>
      <c r="Y1731">
        <v>72</v>
      </c>
      <c r="Z1731">
        <f t="shared" ref="Z1731:Z1794" si="194">Y1731-J1731</f>
        <v>11</v>
      </c>
      <c r="AA1731" t="str">
        <f t="shared" ref="AA1731:AA1794" si="195">IF(Z1731&gt;2,"Improved",IF(Z1731&lt;-2,"Deteriorated","Same"))</f>
        <v>Improved</v>
      </c>
    </row>
    <row r="1732" spans="1:27" x14ac:dyDescent="0.25">
      <c r="A1732">
        <v>19</v>
      </c>
      <c r="B1732" t="str">
        <f t="shared" si="189"/>
        <v>10-20 hours</v>
      </c>
      <c r="C1732">
        <v>61</v>
      </c>
      <c r="D1732" t="str">
        <f t="shared" si="190"/>
        <v>Poor</v>
      </c>
      <c r="E1732" t="s">
        <v>24</v>
      </c>
      <c r="F1732" t="s">
        <v>24</v>
      </c>
      <c r="G1732" t="s">
        <v>22</v>
      </c>
      <c r="H1732">
        <v>7</v>
      </c>
      <c r="I1732" t="str">
        <f t="shared" si="191"/>
        <v>&lt; 8 hours</v>
      </c>
      <c r="J1732">
        <v>74</v>
      </c>
      <c r="K1732" t="s">
        <v>20</v>
      </c>
      <c r="L1732" t="s">
        <v>23</v>
      </c>
      <c r="M1732">
        <v>2</v>
      </c>
      <c r="N1732" t="str">
        <f t="shared" si="192"/>
        <v>Yes</v>
      </c>
      <c r="O1732" t="s">
        <v>21</v>
      </c>
      <c r="P1732" t="s">
        <v>24</v>
      </c>
      <c r="Q1732" t="s">
        <v>25</v>
      </c>
      <c r="R1732" t="s">
        <v>30</v>
      </c>
      <c r="S1732">
        <v>3</v>
      </c>
      <c r="T1732" t="str">
        <f t="shared" si="193"/>
        <v>Moderate (2-4 hours)</v>
      </c>
      <c r="U1732" t="s">
        <v>22</v>
      </c>
      <c r="V1732" t="s">
        <v>35</v>
      </c>
      <c r="W1732" t="s">
        <v>37</v>
      </c>
      <c r="X1732" t="s">
        <v>29</v>
      </c>
      <c r="Y1732">
        <v>62</v>
      </c>
      <c r="Z1732">
        <f t="shared" si="194"/>
        <v>-12</v>
      </c>
      <c r="AA1732" t="str">
        <f t="shared" si="195"/>
        <v>Deteriorated</v>
      </c>
    </row>
    <row r="1733" spans="1:27" x14ac:dyDescent="0.25">
      <c r="A1733">
        <v>18</v>
      </c>
      <c r="B1733" t="str">
        <f t="shared" si="189"/>
        <v>10-20 hours</v>
      </c>
      <c r="C1733">
        <v>70</v>
      </c>
      <c r="D1733" t="str">
        <f t="shared" si="190"/>
        <v>Fair</v>
      </c>
      <c r="E1733" t="s">
        <v>21</v>
      </c>
      <c r="F1733" t="s">
        <v>24</v>
      </c>
      <c r="G1733" t="s">
        <v>23</v>
      </c>
      <c r="H1733">
        <v>5</v>
      </c>
      <c r="I1733" t="str">
        <f t="shared" si="191"/>
        <v>&lt; 8 hours</v>
      </c>
      <c r="J1733">
        <v>81</v>
      </c>
      <c r="K1733" t="s">
        <v>20</v>
      </c>
      <c r="L1733" t="s">
        <v>23</v>
      </c>
      <c r="M1733">
        <v>2</v>
      </c>
      <c r="N1733" t="str">
        <f t="shared" si="192"/>
        <v>Yes</v>
      </c>
      <c r="O1733" t="s">
        <v>20</v>
      </c>
      <c r="P1733" t="s">
        <v>24</v>
      </c>
      <c r="Q1733" t="s">
        <v>36</v>
      </c>
      <c r="R1733" t="s">
        <v>30</v>
      </c>
      <c r="S1733">
        <v>2</v>
      </c>
      <c r="T1733" t="str">
        <f t="shared" si="193"/>
        <v>Low (0-2 hours)</v>
      </c>
      <c r="U1733" t="s">
        <v>22</v>
      </c>
      <c r="V1733" t="s">
        <v>27</v>
      </c>
      <c r="W1733" t="s">
        <v>37</v>
      </c>
      <c r="X1733" t="s">
        <v>33</v>
      </c>
      <c r="Y1733">
        <v>63</v>
      </c>
      <c r="Z1733">
        <f t="shared" si="194"/>
        <v>-18</v>
      </c>
      <c r="AA1733" t="str">
        <f t="shared" si="195"/>
        <v>Deteriorated</v>
      </c>
    </row>
    <row r="1734" spans="1:27" x14ac:dyDescent="0.25">
      <c r="A1734">
        <v>20</v>
      </c>
      <c r="B1734" t="str">
        <f t="shared" si="189"/>
        <v>10-20 hours</v>
      </c>
      <c r="C1734">
        <v>96</v>
      </c>
      <c r="D1734" t="str">
        <f t="shared" si="190"/>
        <v>Very Good</v>
      </c>
      <c r="E1734" t="s">
        <v>21</v>
      </c>
      <c r="F1734" t="s">
        <v>21</v>
      </c>
      <c r="G1734" t="s">
        <v>22</v>
      </c>
      <c r="H1734">
        <v>8</v>
      </c>
      <c r="I1734" t="str">
        <f t="shared" si="191"/>
        <v>≥ 8 hours</v>
      </c>
      <c r="J1734">
        <v>57</v>
      </c>
      <c r="K1734" t="s">
        <v>20</v>
      </c>
      <c r="L1734" t="s">
        <v>23</v>
      </c>
      <c r="M1734">
        <v>1</v>
      </c>
      <c r="N1734" t="str">
        <f t="shared" si="192"/>
        <v>Yes</v>
      </c>
      <c r="O1734" t="s">
        <v>20</v>
      </c>
      <c r="P1734" t="s">
        <v>24</v>
      </c>
      <c r="Q1734" t="s">
        <v>36</v>
      </c>
      <c r="R1734" t="s">
        <v>34</v>
      </c>
      <c r="S1734">
        <v>4</v>
      </c>
      <c r="T1734" t="str">
        <f t="shared" si="193"/>
        <v>Moderate (2-4 hours)</v>
      </c>
      <c r="U1734" t="s">
        <v>22</v>
      </c>
      <c r="V1734" t="s">
        <v>27</v>
      </c>
      <c r="W1734" t="s">
        <v>28</v>
      </c>
      <c r="X1734" t="s">
        <v>29</v>
      </c>
      <c r="Y1734">
        <v>70</v>
      </c>
      <c r="Z1734">
        <f t="shared" si="194"/>
        <v>13</v>
      </c>
      <c r="AA1734" t="str">
        <f t="shared" si="195"/>
        <v>Improved</v>
      </c>
    </row>
    <row r="1735" spans="1:27" x14ac:dyDescent="0.25">
      <c r="A1735">
        <v>18</v>
      </c>
      <c r="B1735" t="str">
        <f t="shared" si="189"/>
        <v>10-20 hours</v>
      </c>
      <c r="C1735">
        <v>89</v>
      </c>
      <c r="D1735" t="str">
        <f t="shared" si="190"/>
        <v>Good</v>
      </c>
      <c r="E1735" t="s">
        <v>21</v>
      </c>
      <c r="F1735" t="s">
        <v>24</v>
      </c>
      <c r="G1735" t="s">
        <v>22</v>
      </c>
      <c r="H1735">
        <v>5</v>
      </c>
      <c r="I1735" t="str">
        <f t="shared" si="191"/>
        <v>&lt; 8 hours</v>
      </c>
      <c r="J1735">
        <v>72</v>
      </c>
      <c r="K1735" t="s">
        <v>20</v>
      </c>
      <c r="L1735" t="s">
        <v>23</v>
      </c>
      <c r="M1735">
        <v>3</v>
      </c>
      <c r="N1735" t="str">
        <f t="shared" si="192"/>
        <v>Yes</v>
      </c>
      <c r="O1735" t="s">
        <v>24</v>
      </c>
      <c r="P1735" t="s">
        <v>24</v>
      </c>
      <c r="Q1735" t="s">
        <v>25</v>
      </c>
      <c r="R1735" t="s">
        <v>26</v>
      </c>
      <c r="S1735">
        <v>3</v>
      </c>
      <c r="T1735" t="str">
        <f t="shared" si="193"/>
        <v>Moderate (2-4 hours)</v>
      </c>
      <c r="U1735" t="s">
        <v>22</v>
      </c>
      <c r="V1735" t="s">
        <v>31</v>
      </c>
      <c r="W1735" t="s">
        <v>32</v>
      </c>
      <c r="X1735" t="s">
        <v>29</v>
      </c>
      <c r="Y1735">
        <v>69</v>
      </c>
      <c r="Z1735">
        <f t="shared" si="194"/>
        <v>-3</v>
      </c>
      <c r="AA1735" t="str">
        <f t="shared" si="195"/>
        <v>Deteriorated</v>
      </c>
    </row>
    <row r="1736" spans="1:27" x14ac:dyDescent="0.25">
      <c r="A1736">
        <v>25</v>
      </c>
      <c r="B1736" t="str">
        <f t="shared" si="189"/>
        <v>20-30 hours</v>
      </c>
      <c r="C1736">
        <v>63</v>
      </c>
      <c r="D1736" t="str">
        <f t="shared" si="190"/>
        <v>Poor</v>
      </c>
      <c r="E1736" t="s">
        <v>20</v>
      </c>
      <c r="F1736" t="s">
        <v>24</v>
      </c>
      <c r="G1736" t="s">
        <v>23</v>
      </c>
      <c r="H1736">
        <v>9</v>
      </c>
      <c r="I1736" t="str">
        <f t="shared" si="191"/>
        <v>≥ 8 hours</v>
      </c>
      <c r="J1736">
        <v>54</v>
      </c>
      <c r="K1736" t="s">
        <v>24</v>
      </c>
      <c r="L1736" t="s">
        <v>23</v>
      </c>
      <c r="M1736">
        <v>3</v>
      </c>
      <c r="N1736" t="str">
        <f t="shared" si="192"/>
        <v>Yes</v>
      </c>
      <c r="O1736" t="s">
        <v>24</v>
      </c>
      <c r="P1736" t="s">
        <v>20</v>
      </c>
      <c r="Q1736" t="s">
        <v>25</v>
      </c>
      <c r="R1736" t="s">
        <v>26</v>
      </c>
      <c r="S1736">
        <v>2</v>
      </c>
      <c r="T1736" t="str">
        <f t="shared" si="193"/>
        <v>Low (0-2 hours)</v>
      </c>
      <c r="U1736" t="s">
        <v>22</v>
      </c>
      <c r="V1736" t="s">
        <v>27</v>
      </c>
      <c r="W1736" t="s">
        <v>28</v>
      </c>
      <c r="X1736" t="s">
        <v>29</v>
      </c>
      <c r="Y1736">
        <v>64</v>
      </c>
      <c r="Z1736">
        <f t="shared" si="194"/>
        <v>10</v>
      </c>
      <c r="AA1736" t="str">
        <f t="shared" si="195"/>
        <v>Improved</v>
      </c>
    </row>
    <row r="1737" spans="1:27" x14ac:dyDescent="0.25">
      <c r="A1737">
        <v>10</v>
      </c>
      <c r="B1737" t="str">
        <f t="shared" si="189"/>
        <v>1-10 hours</v>
      </c>
      <c r="C1737">
        <v>93</v>
      </c>
      <c r="D1737" t="str">
        <f t="shared" si="190"/>
        <v>Very Good</v>
      </c>
      <c r="E1737" t="s">
        <v>20</v>
      </c>
      <c r="F1737" t="s">
        <v>24</v>
      </c>
      <c r="G1737" t="s">
        <v>22</v>
      </c>
      <c r="H1737">
        <v>7</v>
      </c>
      <c r="I1737" t="str">
        <f t="shared" si="191"/>
        <v>&lt; 8 hours</v>
      </c>
      <c r="J1737">
        <v>52</v>
      </c>
      <c r="K1737" t="s">
        <v>24</v>
      </c>
      <c r="L1737" t="s">
        <v>23</v>
      </c>
      <c r="M1737">
        <v>2</v>
      </c>
      <c r="N1737" t="str">
        <f t="shared" si="192"/>
        <v>Yes</v>
      </c>
      <c r="O1737" t="s">
        <v>24</v>
      </c>
      <c r="P1737" t="s">
        <v>24</v>
      </c>
      <c r="Q1737" t="s">
        <v>25</v>
      </c>
      <c r="R1737" t="s">
        <v>26</v>
      </c>
      <c r="S1737">
        <v>3</v>
      </c>
      <c r="T1737" t="str">
        <f t="shared" si="193"/>
        <v>Moderate (2-4 hours)</v>
      </c>
      <c r="U1737" t="s">
        <v>22</v>
      </c>
      <c r="V1737" t="s">
        <v>35</v>
      </c>
      <c r="W1737" t="s">
        <v>28</v>
      </c>
      <c r="X1737" t="s">
        <v>29</v>
      </c>
      <c r="Y1737">
        <v>66</v>
      </c>
      <c r="Z1737">
        <f t="shared" si="194"/>
        <v>14</v>
      </c>
      <c r="AA1737" t="str">
        <f t="shared" si="195"/>
        <v>Improved</v>
      </c>
    </row>
    <row r="1738" spans="1:27" x14ac:dyDescent="0.25">
      <c r="A1738">
        <v>14</v>
      </c>
      <c r="B1738" t="str">
        <f t="shared" si="189"/>
        <v>10-20 hours</v>
      </c>
      <c r="C1738">
        <v>80</v>
      </c>
      <c r="D1738" t="str">
        <f t="shared" si="190"/>
        <v>Good</v>
      </c>
      <c r="E1738" t="s">
        <v>20</v>
      </c>
      <c r="F1738" t="s">
        <v>24</v>
      </c>
      <c r="G1738" t="s">
        <v>23</v>
      </c>
      <c r="H1738">
        <v>8</v>
      </c>
      <c r="I1738" t="str">
        <f t="shared" si="191"/>
        <v>≥ 8 hours</v>
      </c>
      <c r="J1738">
        <v>93</v>
      </c>
      <c r="K1738" t="s">
        <v>24</v>
      </c>
      <c r="L1738" t="s">
        <v>23</v>
      </c>
      <c r="M1738">
        <v>3</v>
      </c>
      <c r="N1738" t="str">
        <f t="shared" si="192"/>
        <v>Yes</v>
      </c>
      <c r="O1738" t="s">
        <v>20</v>
      </c>
      <c r="P1738" t="s">
        <v>21</v>
      </c>
      <c r="Q1738" t="s">
        <v>36</v>
      </c>
      <c r="R1738" t="s">
        <v>26</v>
      </c>
      <c r="S1738">
        <v>4</v>
      </c>
      <c r="T1738" t="str">
        <f t="shared" si="193"/>
        <v>Moderate (2-4 hours)</v>
      </c>
      <c r="U1738" t="s">
        <v>22</v>
      </c>
      <c r="V1738" t="s">
        <v>27</v>
      </c>
      <c r="W1738" t="s">
        <v>28</v>
      </c>
      <c r="X1738" t="s">
        <v>33</v>
      </c>
      <c r="Y1738">
        <v>67</v>
      </c>
      <c r="Z1738">
        <f t="shared" si="194"/>
        <v>-26</v>
      </c>
      <c r="AA1738" t="str">
        <f t="shared" si="195"/>
        <v>Deteriorated</v>
      </c>
    </row>
    <row r="1739" spans="1:27" x14ac:dyDescent="0.25">
      <c r="A1739">
        <v>14</v>
      </c>
      <c r="B1739" t="str">
        <f t="shared" si="189"/>
        <v>10-20 hours</v>
      </c>
      <c r="C1739">
        <v>94</v>
      </c>
      <c r="D1739" t="str">
        <f t="shared" si="190"/>
        <v>Very Good</v>
      </c>
      <c r="E1739" t="s">
        <v>21</v>
      </c>
      <c r="F1739" t="s">
        <v>21</v>
      </c>
      <c r="G1739" t="s">
        <v>23</v>
      </c>
      <c r="H1739">
        <v>8</v>
      </c>
      <c r="I1739" t="str">
        <f t="shared" si="191"/>
        <v>≥ 8 hours</v>
      </c>
      <c r="J1739">
        <v>83</v>
      </c>
      <c r="K1739" t="s">
        <v>24</v>
      </c>
      <c r="L1739" t="s">
        <v>23</v>
      </c>
      <c r="M1739">
        <v>4</v>
      </c>
      <c r="N1739" t="str">
        <f t="shared" si="192"/>
        <v>Yes</v>
      </c>
      <c r="O1739" t="s">
        <v>24</v>
      </c>
      <c r="P1739" t="s">
        <v>20</v>
      </c>
      <c r="Q1739" t="s">
        <v>25</v>
      </c>
      <c r="R1739" t="s">
        <v>30</v>
      </c>
      <c r="S1739">
        <v>5</v>
      </c>
      <c r="T1739" t="str">
        <f t="shared" si="193"/>
        <v>High (4-6 hours)</v>
      </c>
      <c r="U1739" t="s">
        <v>23</v>
      </c>
      <c r="V1739" t="s">
        <v>35</v>
      </c>
      <c r="W1739" t="s">
        <v>28</v>
      </c>
      <c r="X1739" t="s">
        <v>33</v>
      </c>
      <c r="Y1739">
        <v>71</v>
      </c>
      <c r="Z1739">
        <f t="shared" si="194"/>
        <v>-12</v>
      </c>
      <c r="AA1739" t="str">
        <f t="shared" si="195"/>
        <v>Deteriorated</v>
      </c>
    </row>
    <row r="1740" spans="1:27" x14ac:dyDescent="0.25">
      <c r="A1740">
        <v>26</v>
      </c>
      <c r="B1740" t="str">
        <f t="shared" si="189"/>
        <v>20-30 hours</v>
      </c>
      <c r="C1740">
        <v>84</v>
      </c>
      <c r="D1740" t="str">
        <f t="shared" si="190"/>
        <v>Good</v>
      </c>
      <c r="E1740" t="s">
        <v>24</v>
      </c>
      <c r="F1740" t="s">
        <v>21</v>
      </c>
      <c r="G1740" t="s">
        <v>23</v>
      </c>
      <c r="H1740">
        <v>10</v>
      </c>
      <c r="I1740" t="str">
        <f t="shared" si="191"/>
        <v>≥ 8 hours</v>
      </c>
      <c r="J1740">
        <v>89</v>
      </c>
      <c r="K1740" t="s">
        <v>24</v>
      </c>
      <c r="L1740" t="s">
        <v>23</v>
      </c>
      <c r="M1740">
        <v>0</v>
      </c>
      <c r="N1740" t="str">
        <f t="shared" si="192"/>
        <v>No</v>
      </c>
      <c r="O1740" t="s">
        <v>20</v>
      </c>
      <c r="P1740" t="s">
        <v>21</v>
      </c>
      <c r="Q1740" t="s">
        <v>36</v>
      </c>
      <c r="R1740" t="s">
        <v>26</v>
      </c>
      <c r="S1740">
        <v>1</v>
      </c>
      <c r="T1740" t="str">
        <f t="shared" si="193"/>
        <v>Low (0-2 hours)</v>
      </c>
      <c r="U1740" t="s">
        <v>22</v>
      </c>
      <c r="V1740" t="s">
        <v>27</v>
      </c>
      <c r="W1740" t="s">
        <v>37</v>
      </c>
      <c r="X1740" t="s">
        <v>33</v>
      </c>
      <c r="Y1740">
        <v>70</v>
      </c>
      <c r="Z1740">
        <f t="shared" si="194"/>
        <v>-19</v>
      </c>
      <c r="AA1740" t="str">
        <f t="shared" si="195"/>
        <v>Deteriorated</v>
      </c>
    </row>
    <row r="1741" spans="1:27" x14ac:dyDescent="0.25">
      <c r="A1741">
        <v>30</v>
      </c>
      <c r="B1741" t="str">
        <f t="shared" si="189"/>
        <v>20-30 hours</v>
      </c>
      <c r="C1741">
        <v>87</v>
      </c>
      <c r="D1741" t="str">
        <f t="shared" si="190"/>
        <v>Good</v>
      </c>
      <c r="E1741" t="s">
        <v>20</v>
      </c>
      <c r="F1741" t="s">
        <v>24</v>
      </c>
      <c r="G1741" t="s">
        <v>22</v>
      </c>
      <c r="H1741">
        <v>7</v>
      </c>
      <c r="I1741" t="str">
        <f t="shared" si="191"/>
        <v>&lt; 8 hours</v>
      </c>
      <c r="J1741">
        <v>59</v>
      </c>
      <c r="K1741" t="s">
        <v>24</v>
      </c>
      <c r="L1741" t="s">
        <v>23</v>
      </c>
      <c r="M1741">
        <v>2</v>
      </c>
      <c r="N1741" t="str">
        <f t="shared" si="192"/>
        <v>Yes</v>
      </c>
      <c r="O1741" t="s">
        <v>24</v>
      </c>
      <c r="P1741" t="s">
        <v>24</v>
      </c>
      <c r="Q1741" t="s">
        <v>25</v>
      </c>
      <c r="R1741" t="s">
        <v>34</v>
      </c>
      <c r="S1741">
        <v>3</v>
      </c>
      <c r="T1741" t="str">
        <f t="shared" si="193"/>
        <v>Moderate (2-4 hours)</v>
      </c>
      <c r="U1741" t="s">
        <v>22</v>
      </c>
      <c r="V1741" t="s">
        <v>27</v>
      </c>
      <c r="W1741" t="s">
        <v>32</v>
      </c>
      <c r="X1741" t="s">
        <v>29</v>
      </c>
      <c r="Y1741">
        <v>69</v>
      </c>
      <c r="Z1741">
        <f t="shared" si="194"/>
        <v>10</v>
      </c>
      <c r="AA1741" t="str">
        <f t="shared" si="195"/>
        <v>Improved</v>
      </c>
    </row>
    <row r="1742" spans="1:27" x14ac:dyDescent="0.25">
      <c r="A1742">
        <v>19</v>
      </c>
      <c r="B1742" t="str">
        <f t="shared" si="189"/>
        <v>10-20 hours</v>
      </c>
      <c r="C1742">
        <v>100</v>
      </c>
      <c r="D1742" t="str">
        <f t="shared" si="190"/>
        <v>Perfect</v>
      </c>
      <c r="E1742" t="s">
        <v>24</v>
      </c>
      <c r="F1742" t="s">
        <v>20</v>
      </c>
      <c r="G1742" t="s">
        <v>22</v>
      </c>
      <c r="H1742">
        <v>6</v>
      </c>
      <c r="I1742" t="str">
        <f t="shared" si="191"/>
        <v>&lt; 8 hours</v>
      </c>
      <c r="J1742">
        <v>66</v>
      </c>
      <c r="K1742" t="s">
        <v>21</v>
      </c>
      <c r="L1742" t="s">
        <v>23</v>
      </c>
      <c r="M1742">
        <v>0</v>
      </c>
      <c r="N1742" t="str">
        <f t="shared" si="192"/>
        <v>No</v>
      </c>
      <c r="O1742" t="s">
        <v>20</v>
      </c>
      <c r="P1742" t="s">
        <v>24</v>
      </c>
      <c r="Q1742" t="s">
        <v>25</v>
      </c>
      <c r="R1742" t="s">
        <v>34</v>
      </c>
      <c r="S1742">
        <v>3</v>
      </c>
      <c r="T1742" t="str">
        <f t="shared" si="193"/>
        <v>Moderate (2-4 hours)</v>
      </c>
      <c r="U1742" t="s">
        <v>22</v>
      </c>
      <c r="V1742" t="s">
        <v>45</v>
      </c>
      <c r="W1742" t="s">
        <v>32</v>
      </c>
      <c r="X1742" t="s">
        <v>29</v>
      </c>
      <c r="Y1742">
        <v>68</v>
      </c>
      <c r="Z1742">
        <f t="shared" si="194"/>
        <v>2</v>
      </c>
      <c r="AA1742" t="str">
        <f t="shared" si="195"/>
        <v>Same</v>
      </c>
    </row>
    <row r="1743" spans="1:27" x14ac:dyDescent="0.25">
      <c r="A1743">
        <v>19</v>
      </c>
      <c r="B1743" t="str">
        <f t="shared" si="189"/>
        <v>10-20 hours</v>
      </c>
      <c r="C1743">
        <v>69</v>
      </c>
      <c r="D1743" t="str">
        <f t="shared" si="190"/>
        <v>Poor</v>
      </c>
      <c r="E1743" t="s">
        <v>24</v>
      </c>
      <c r="F1743" t="s">
        <v>21</v>
      </c>
      <c r="G1743" t="s">
        <v>23</v>
      </c>
      <c r="H1743">
        <v>6</v>
      </c>
      <c r="I1743" t="str">
        <f t="shared" si="191"/>
        <v>&lt; 8 hours</v>
      </c>
      <c r="J1743">
        <v>72</v>
      </c>
      <c r="K1743" t="s">
        <v>24</v>
      </c>
      <c r="L1743" t="s">
        <v>22</v>
      </c>
      <c r="M1743">
        <v>1</v>
      </c>
      <c r="N1743" t="str">
        <f t="shared" si="192"/>
        <v>Yes</v>
      </c>
      <c r="O1743" t="s">
        <v>20</v>
      </c>
      <c r="P1743" t="s">
        <v>24</v>
      </c>
      <c r="Q1743" t="s">
        <v>25</v>
      </c>
      <c r="R1743" t="s">
        <v>34</v>
      </c>
      <c r="S1743">
        <v>1</v>
      </c>
      <c r="T1743" t="str">
        <f t="shared" si="193"/>
        <v>Low (0-2 hours)</v>
      </c>
      <c r="U1743" t="s">
        <v>22</v>
      </c>
      <c r="V1743" t="s">
        <v>31</v>
      </c>
      <c r="W1743" t="s">
        <v>28</v>
      </c>
      <c r="X1743" t="s">
        <v>33</v>
      </c>
      <c r="Y1743">
        <v>64</v>
      </c>
      <c r="Z1743">
        <f t="shared" si="194"/>
        <v>-8</v>
      </c>
      <c r="AA1743" t="str">
        <f t="shared" si="195"/>
        <v>Deteriorated</v>
      </c>
    </row>
    <row r="1744" spans="1:27" x14ac:dyDescent="0.25">
      <c r="A1744">
        <v>20</v>
      </c>
      <c r="B1744" t="str">
        <f t="shared" si="189"/>
        <v>10-20 hours</v>
      </c>
      <c r="C1744">
        <v>85</v>
      </c>
      <c r="D1744" t="str">
        <f t="shared" si="190"/>
        <v>Good</v>
      </c>
      <c r="E1744" t="s">
        <v>21</v>
      </c>
      <c r="F1744" t="s">
        <v>24</v>
      </c>
      <c r="G1744" t="s">
        <v>23</v>
      </c>
      <c r="H1744">
        <v>9</v>
      </c>
      <c r="I1744" t="str">
        <f t="shared" si="191"/>
        <v>≥ 8 hours</v>
      </c>
      <c r="J1744">
        <v>83</v>
      </c>
      <c r="K1744" t="s">
        <v>20</v>
      </c>
      <c r="L1744" t="s">
        <v>23</v>
      </c>
      <c r="M1744">
        <v>3</v>
      </c>
      <c r="N1744" t="str">
        <f t="shared" si="192"/>
        <v>Yes</v>
      </c>
      <c r="O1744" t="s">
        <v>24</v>
      </c>
      <c r="P1744" t="s">
        <v>24</v>
      </c>
      <c r="Q1744" t="s">
        <v>25</v>
      </c>
      <c r="R1744" t="s">
        <v>26</v>
      </c>
      <c r="S1744">
        <v>3</v>
      </c>
      <c r="T1744" t="str">
        <f t="shared" si="193"/>
        <v>Moderate (2-4 hours)</v>
      </c>
      <c r="U1744" t="s">
        <v>23</v>
      </c>
      <c r="V1744" t="s">
        <v>31</v>
      </c>
      <c r="W1744" t="s">
        <v>28</v>
      </c>
      <c r="X1744" t="s">
        <v>29</v>
      </c>
      <c r="Y1744">
        <v>70</v>
      </c>
      <c r="Z1744">
        <f t="shared" si="194"/>
        <v>-13</v>
      </c>
      <c r="AA1744" t="str">
        <f t="shared" si="195"/>
        <v>Deteriorated</v>
      </c>
    </row>
    <row r="1745" spans="1:27" x14ac:dyDescent="0.25">
      <c r="A1745">
        <v>27</v>
      </c>
      <c r="B1745" t="str">
        <f t="shared" si="189"/>
        <v>20-30 hours</v>
      </c>
      <c r="C1745">
        <v>78</v>
      </c>
      <c r="D1745" t="str">
        <f t="shared" si="190"/>
        <v>Fair</v>
      </c>
      <c r="E1745" t="s">
        <v>21</v>
      </c>
      <c r="F1745" t="s">
        <v>20</v>
      </c>
      <c r="G1745" t="s">
        <v>23</v>
      </c>
      <c r="H1745">
        <v>5</v>
      </c>
      <c r="I1745" t="str">
        <f t="shared" si="191"/>
        <v>&lt; 8 hours</v>
      </c>
      <c r="J1745">
        <v>77</v>
      </c>
      <c r="K1745" t="s">
        <v>24</v>
      </c>
      <c r="L1745" t="s">
        <v>23</v>
      </c>
      <c r="M1745">
        <v>0</v>
      </c>
      <c r="N1745" t="str">
        <f t="shared" si="192"/>
        <v>No</v>
      </c>
      <c r="O1745" t="s">
        <v>24</v>
      </c>
      <c r="P1745" t="s">
        <v>20</v>
      </c>
      <c r="Q1745" t="s">
        <v>36</v>
      </c>
      <c r="R1745" t="s">
        <v>34</v>
      </c>
      <c r="S1745">
        <v>3</v>
      </c>
      <c r="T1745" t="str">
        <f t="shared" si="193"/>
        <v>Moderate (2-4 hours)</v>
      </c>
      <c r="U1745" t="s">
        <v>22</v>
      </c>
      <c r="V1745" t="s">
        <v>35</v>
      </c>
      <c r="W1745" t="s">
        <v>28</v>
      </c>
      <c r="X1745" t="s">
        <v>29</v>
      </c>
      <c r="Y1745">
        <v>69</v>
      </c>
      <c r="Z1745">
        <f t="shared" si="194"/>
        <v>-8</v>
      </c>
      <c r="AA1745" t="str">
        <f t="shared" si="195"/>
        <v>Deteriorated</v>
      </c>
    </row>
    <row r="1746" spans="1:27" x14ac:dyDescent="0.25">
      <c r="A1746">
        <v>14</v>
      </c>
      <c r="B1746" t="str">
        <f t="shared" si="189"/>
        <v>10-20 hours</v>
      </c>
      <c r="C1746">
        <v>62</v>
      </c>
      <c r="D1746" t="str">
        <f t="shared" si="190"/>
        <v>Poor</v>
      </c>
      <c r="E1746" t="s">
        <v>24</v>
      </c>
      <c r="F1746" t="s">
        <v>24</v>
      </c>
      <c r="G1746" t="s">
        <v>23</v>
      </c>
      <c r="H1746">
        <v>6</v>
      </c>
      <c r="I1746" t="str">
        <f t="shared" si="191"/>
        <v>&lt; 8 hours</v>
      </c>
      <c r="J1746">
        <v>78</v>
      </c>
      <c r="K1746" t="s">
        <v>24</v>
      </c>
      <c r="L1746" t="s">
        <v>23</v>
      </c>
      <c r="M1746">
        <v>0</v>
      </c>
      <c r="N1746" t="str">
        <f t="shared" si="192"/>
        <v>No</v>
      </c>
      <c r="O1746" t="s">
        <v>21</v>
      </c>
      <c r="P1746" t="s">
        <v>45</v>
      </c>
      <c r="Q1746" t="s">
        <v>25</v>
      </c>
      <c r="R1746" t="s">
        <v>26</v>
      </c>
      <c r="S1746">
        <v>2</v>
      </c>
      <c r="T1746" t="str">
        <f t="shared" si="193"/>
        <v>Low (0-2 hours)</v>
      </c>
      <c r="U1746" t="s">
        <v>22</v>
      </c>
      <c r="V1746" t="s">
        <v>31</v>
      </c>
      <c r="W1746" t="s">
        <v>28</v>
      </c>
      <c r="X1746" t="s">
        <v>33</v>
      </c>
      <c r="Y1746">
        <v>63</v>
      </c>
      <c r="Z1746">
        <f t="shared" si="194"/>
        <v>-15</v>
      </c>
      <c r="AA1746" t="str">
        <f t="shared" si="195"/>
        <v>Deteriorated</v>
      </c>
    </row>
    <row r="1747" spans="1:27" x14ac:dyDescent="0.25">
      <c r="A1747">
        <v>21</v>
      </c>
      <c r="B1747" t="str">
        <f t="shared" si="189"/>
        <v>20-30 hours</v>
      </c>
      <c r="C1747">
        <v>61</v>
      </c>
      <c r="D1747" t="str">
        <f t="shared" si="190"/>
        <v>Poor</v>
      </c>
      <c r="E1747" t="s">
        <v>20</v>
      </c>
      <c r="F1747" t="s">
        <v>24</v>
      </c>
      <c r="G1747" t="s">
        <v>22</v>
      </c>
      <c r="H1747">
        <v>7</v>
      </c>
      <c r="I1747" t="str">
        <f t="shared" si="191"/>
        <v>&lt; 8 hours</v>
      </c>
      <c r="J1747">
        <v>58</v>
      </c>
      <c r="K1747" t="s">
        <v>24</v>
      </c>
      <c r="L1747" t="s">
        <v>23</v>
      </c>
      <c r="M1747">
        <v>1</v>
      </c>
      <c r="N1747" t="str">
        <f t="shared" si="192"/>
        <v>Yes</v>
      </c>
      <c r="O1747" t="s">
        <v>24</v>
      </c>
      <c r="P1747" t="s">
        <v>20</v>
      </c>
      <c r="Q1747" t="s">
        <v>25</v>
      </c>
      <c r="R1747" t="s">
        <v>30</v>
      </c>
      <c r="S1747">
        <v>3</v>
      </c>
      <c r="T1747" t="str">
        <f t="shared" si="193"/>
        <v>Moderate (2-4 hours)</v>
      </c>
      <c r="U1747" t="s">
        <v>22</v>
      </c>
      <c r="V1747" t="s">
        <v>27</v>
      </c>
      <c r="W1747" t="s">
        <v>28</v>
      </c>
      <c r="X1747" t="s">
        <v>33</v>
      </c>
      <c r="Y1747">
        <v>60</v>
      </c>
      <c r="Z1747">
        <f t="shared" si="194"/>
        <v>2</v>
      </c>
      <c r="AA1747" t="str">
        <f t="shared" si="195"/>
        <v>Same</v>
      </c>
    </row>
    <row r="1748" spans="1:27" x14ac:dyDescent="0.25">
      <c r="A1748">
        <v>26</v>
      </c>
      <c r="B1748" t="str">
        <f t="shared" si="189"/>
        <v>20-30 hours</v>
      </c>
      <c r="C1748">
        <v>65</v>
      </c>
      <c r="D1748" t="str">
        <f t="shared" si="190"/>
        <v>Poor</v>
      </c>
      <c r="E1748" t="s">
        <v>21</v>
      </c>
      <c r="F1748" t="s">
        <v>20</v>
      </c>
      <c r="G1748" t="s">
        <v>22</v>
      </c>
      <c r="H1748">
        <v>7</v>
      </c>
      <c r="I1748" t="str">
        <f t="shared" si="191"/>
        <v>&lt; 8 hours</v>
      </c>
      <c r="J1748">
        <v>74</v>
      </c>
      <c r="K1748" t="s">
        <v>24</v>
      </c>
      <c r="L1748" t="s">
        <v>23</v>
      </c>
      <c r="M1748">
        <v>2</v>
      </c>
      <c r="N1748" t="str">
        <f t="shared" si="192"/>
        <v>Yes</v>
      </c>
      <c r="O1748" t="s">
        <v>20</v>
      </c>
      <c r="P1748" t="s">
        <v>24</v>
      </c>
      <c r="Q1748" t="s">
        <v>25</v>
      </c>
      <c r="R1748" t="s">
        <v>30</v>
      </c>
      <c r="S1748">
        <v>4</v>
      </c>
      <c r="T1748" t="str">
        <f t="shared" si="193"/>
        <v>Moderate (2-4 hours)</v>
      </c>
      <c r="U1748" t="s">
        <v>22</v>
      </c>
      <c r="V1748" t="s">
        <v>27</v>
      </c>
      <c r="W1748" t="s">
        <v>28</v>
      </c>
      <c r="X1748" t="s">
        <v>33</v>
      </c>
      <c r="Y1748">
        <v>65</v>
      </c>
      <c r="Z1748">
        <f t="shared" si="194"/>
        <v>-9</v>
      </c>
      <c r="AA1748" t="str">
        <f t="shared" si="195"/>
        <v>Deteriorated</v>
      </c>
    </row>
    <row r="1749" spans="1:27" x14ac:dyDescent="0.25">
      <c r="A1749">
        <v>23</v>
      </c>
      <c r="B1749" t="str">
        <f t="shared" si="189"/>
        <v>20-30 hours</v>
      </c>
      <c r="C1749">
        <v>86</v>
      </c>
      <c r="D1749" t="str">
        <f t="shared" si="190"/>
        <v>Good</v>
      </c>
      <c r="E1749" t="s">
        <v>24</v>
      </c>
      <c r="F1749" t="s">
        <v>24</v>
      </c>
      <c r="G1749" t="s">
        <v>22</v>
      </c>
      <c r="H1749">
        <v>8</v>
      </c>
      <c r="I1749" t="str">
        <f t="shared" si="191"/>
        <v>≥ 8 hours</v>
      </c>
      <c r="J1749">
        <v>91</v>
      </c>
      <c r="K1749" t="s">
        <v>24</v>
      </c>
      <c r="L1749" t="s">
        <v>23</v>
      </c>
      <c r="M1749">
        <v>0</v>
      </c>
      <c r="N1749" t="str">
        <f t="shared" si="192"/>
        <v>No</v>
      </c>
      <c r="O1749" t="s">
        <v>20</v>
      </c>
      <c r="P1749" t="s">
        <v>24</v>
      </c>
      <c r="Q1749" t="s">
        <v>25</v>
      </c>
      <c r="R1749" t="s">
        <v>30</v>
      </c>
      <c r="S1749">
        <v>0</v>
      </c>
      <c r="T1749" t="str">
        <f t="shared" si="193"/>
        <v>Low (0-2 hours)</v>
      </c>
      <c r="U1749" t="s">
        <v>22</v>
      </c>
      <c r="V1749" t="s">
        <v>27</v>
      </c>
      <c r="W1749" t="s">
        <v>28</v>
      </c>
      <c r="X1749" t="s">
        <v>29</v>
      </c>
      <c r="Y1749">
        <v>67</v>
      </c>
      <c r="Z1749">
        <f t="shared" si="194"/>
        <v>-24</v>
      </c>
      <c r="AA1749" t="str">
        <f t="shared" si="195"/>
        <v>Deteriorated</v>
      </c>
    </row>
    <row r="1750" spans="1:27" x14ac:dyDescent="0.25">
      <c r="A1750">
        <v>21</v>
      </c>
      <c r="B1750" t="str">
        <f t="shared" si="189"/>
        <v>20-30 hours</v>
      </c>
      <c r="C1750">
        <v>83</v>
      </c>
      <c r="D1750" t="str">
        <f t="shared" si="190"/>
        <v>Good</v>
      </c>
      <c r="E1750" t="s">
        <v>24</v>
      </c>
      <c r="F1750" t="s">
        <v>20</v>
      </c>
      <c r="G1750" t="s">
        <v>22</v>
      </c>
      <c r="H1750">
        <v>5</v>
      </c>
      <c r="I1750" t="str">
        <f t="shared" si="191"/>
        <v>&lt; 8 hours</v>
      </c>
      <c r="J1750">
        <v>75</v>
      </c>
      <c r="K1750" t="s">
        <v>20</v>
      </c>
      <c r="L1750" t="s">
        <v>23</v>
      </c>
      <c r="M1750">
        <v>1</v>
      </c>
      <c r="N1750" t="str">
        <f t="shared" si="192"/>
        <v>Yes</v>
      </c>
      <c r="O1750" t="s">
        <v>24</v>
      </c>
      <c r="P1750" t="s">
        <v>24</v>
      </c>
      <c r="Q1750" t="s">
        <v>25</v>
      </c>
      <c r="R1750" t="s">
        <v>30</v>
      </c>
      <c r="S1750">
        <v>4</v>
      </c>
      <c r="T1750" t="str">
        <f t="shared" si="193"/>
        <v>Moderate (2-4 hours)</v>
      </c>
      <c r="U1750" t="s">
        <v>22</v>
      </c>
      <c r="V1750" t="s">
        <v>31</v>
      </c>
      <c r="W1750" t="s">
        <v>28</v>
      </c>
      <c r="X1750" t="s">
        <v>29</v>
      </c>
      <c r="Y1750">
        <v>66</v>
      </c>
      <c r="Z1750">
        <f t="shared" si="194"/>
        <v>-9</v>
      </c>
      <c r="AA1750" t="str">
        <f t="shared" si="195"/>
        <v>Deteriorated</v>
      </c>
    </row>
    <row r="1751" spans="1:27" x14ac:dyDescent="0.25">
      <c r="A1751">
        <v>26</v>
      </c>
      <c r="B1751" t="str">
        <f t="shared" si="189"/>
        <v>20-30 hours</v>
      </c>
      <c r="C1751">
        <v>82</v>
      </c>
      <c r="D1751" t="str">
        <f t="shared" si="190"/>
        <v>Good</v>
      </c>
      <c r="E1751" t="s">
        <v>20</v>
      </c>
      <c r="F1751" t="s">
        <v>21</v>
      </c>
      <c r="G1751" t="s">
        <v>22</v>
      </c>
      <c r="H1751">
        <v>7</v>
      </c>
      <c r="I1751" t="str">
        <f t="shared" si="191"/>
        <v>&lt; 8 hours</v>
      </c>
      <c r="J1751">
        <v>60</v>
      </c>
      <c r="K1751" t="s">
        <v>24</v>
      </c>
      <c r="L1751" t="s">
        <v>22</v>
      </c>
      <c r="M1751">
        <v>3</v>
      </c>
      <c r="N1751" t="str">
        <f t="shared" si="192"/>
        <v>Yes</v>
      </c>
      <c r="O1751" t="s">
        <v>20</v>
      </c>
      <c r="P1751" t="s">
        <v>24</v>
      </c>
      <c r="Q1751" t="s">
        <v>25</v>
      </c>
      <c r="R1751" t="s">
        <v>34</v>
      </c>
      <c r="S1751">
        <v>3</v>
      </c>
      <c r="T1751" t="str">
        <f t="shared" si="193"/>
        <v>Moderate (2-4 hours)</v>
      </c>
      <c r="U1751" t="s">
        <v>22</v>
      </c>
      <c r="V1751" t="s">
        <v>35</v>
      </c>
      <c r="W1751" t="s">
        <v>28</v>
      </c>
      <c r="X1751" t="s">
        <v>33</v>
      </c>
      <c r="Y1751">
        <v>68</v>
      </c>
      <c r="Z1751">
        <f t="shared" si="194"/>
        <v>8</v>
      </c>
      <c r="AA1751" t="str">
        <f t="shared" si="195"/>
        <v>Improved</v>
      </c>
    </row>
    <row r="1752" spans="1:27" x14ac:dyDescent="0.25">
      <c r="A1752">
        <v>4</v>
      </c>
      <c r="B1752" t="str">
        <f t="shared" si="189"/>
        <v>1-10 hours</v>
      </c>
      <c r="C1752">
        <v>61</v>
      </c>
      <c r="D1752" t="str">
        <f t="shared" si="190"/>
        <v>Poor</v>
      </c>
      <c r="E1752" t="s">
        <v>20</v>
      </c>
      <c r="F1752" t="s">
        <v>21</v>
      </c>
      <c r="G1752" t="s">
        <v>23</v>
      </c>
      <c r="H1752">
        <v>7</v>
      </c>
      <c r="I1752" t="str">
        <f t="shared" si="191"/>
        <v>&lt; 8 hours</v>
      </c>
      <c r="J1752">
        <v>71</v>
      </c>
      <c r="K1752" t="s">
        <v>21</v>
      </c>
      <c r="L1752" t="s">
        <v>23</v>
      </c>
      <c r="M1752">
        <v>0</v>
      </c>
      <c r="N1752" t="str">
        <f t="shared" si="192"/>
        <v>No</v>
      </c>
      <c r="O1752" t="s">
        <v>20</v>
      </c>
      <c r="P1752" t="s">
        <v>20</v>
      </c>
      <c r="Q1752" t="s">
        <v>25</v>
      </c>
      <c r="R1752" t="s">
        <v>26</v>
      </c>
      <c r="S1752">
        <v>1</v>
      </c>
      <c r="T1752" t="str">
        <f t="shared" si="193"/>
        <v>Low (0-2 hours)</v>
      </c>
      <c r="U1752" t="s">
        <v>22</v>
      </c>
      <c r="V1752" t="s">
        <v>35</v>
      </c>
      <c r="W1752" t="s">
        <v>28</v>
      </c>
      <c r="X1752" t="s">
        <v>29</v>
      </c>
      <c r="Y1752">
        <v>58</v>
      </c>
      <c r="Z1752">
        <f t="shared" si="194"/>
        <v>-13</v>
      </c>
      <c r="AA1752" t="str">
        <f t="shared" si="195"/>
        <v>Deteriorated</v>
      </c>
    </row>
    <row r="1753" spans="1:27" x14ac:dyDescent="0.25">
      <c r="A1753">
        <v>24</v>
      </c>
      <c r="B1753" t="str">
        <f t="shared" si="189"/>
        <v>20-30 hours</v>
      </c>
      <c r="C1753">
        <v>79</v>
      </c>
      <c r="D1753" t="str">
        <f t="shared" si="190"/>
        <v>Fair</v>
      </c>
      <c r="E1753" t="s">
        <v>20</v>
      </c>
      <c r="F1753" t="s">
        <v>21</v>
      </c>
      <c r="G1753" t="s">
        <v>23</v>
      </c>
      <c r="H1753">
        <v>5</v>
      </c>
      <c r="I1753" t="str">
        <f t="shared" si="191"/>
        <v>&lt; 8 hours</v>
      </c>
      <c r="J1753">
        <v>88</v>
      </c>
      <c r="K1753" t="s">
        <v>24</v>
      </c>
      <c r="L1753" t="s">
        <v>23</v>
      </c>
      <c r="M1753">
        <v>0</v>
      </c>
      <c r="N1753" t="str">
        <f t="shared" si="192"/>
        <v>No</v>
      </c>
      <c r="O1753" t="s">
        <v>24</v>
      </c>
      <c r="P1753" t="s">
        <v>24</v>
      </c>
      <c r="Q1753" t="s">
        <v>25</v>
      </c>
      <c r="R1753" t="s">
        <v>34</v>
      </c>
      <c r="S1753">
        <v>3</v>
      </c>
      <c r="T1753" t="str">
        <f t="shared" si="193"/>
        <v>Moderate (2-4 hours)</v>
      </c>
      <c r="U1753" t="s">
        <v>22</v>
      </c>
      <c r="V1753" t="s">
        <v>27</v>
      </c>
      <c r="W1753" t="s">
        <v>32</v>
      </c>
      <c r="X1753" t="s">
        <v>33</v>
      </c>
      <c r="Y1753">
        <v>67</v>
      </c>
      <c r="Z1753">
        <f t="shared" si="194"/>
        <v>-21</v>
      </c>
      <c r="AA1753" t="str">
        <f t="shared" si="195"/>
        <v>Deteriorated</v>
      </c>
    </row>
    <row r="1754" spans="1:27" x14ac:dyDescent="0.25">
      <c r="A1754">
        <v>16</v>
      </c>
      <c r="B1754" t="str">
        <f t="shared" si="189"/>
        <v>10-20 hours</v>
      </c>
      <c r="C1754">
        <v>97</v>
      </c>
      <c r="D1754" t="str">
        <f t="shared" si="190"/>
        <v>Very Good</v>
      </c>
      <c r="E1754" t="s">
        <v>24</v>
      </c>
      <c r="F1754" t="s">
        <v>24</v>
      </c>
      <c r="G1754" t="s">
        <v>23</v>
      </c>
      <c r="H1754">
        <v>8</v>
      </c>
      <c r="I1754" t="str">
        <f t="shared" si="191"/>
        <v>≥ 8 hours</v>
      </c>
      <c r="J1754">
        <v>57</v>
      </c>
      <c r="K1754" t="s">
        <v>20</v>
      </c>
      <c r="L1754" t="s">
        <v>23</v>
      </c>
      <c r="M1754">
        <v>0</v>
      </c>
      <c r="N1754" t="str">
        <f t="shared" si="192"/>
        <v>No</v>
      </c>
      <c r="O1754" t="s">
        <v>24</v>
      </c>
      <c r="P1754" t="s">
        <v>24</v>
      </c>
      <c r="Q1754" t="s">
        <v>25</v>
      </c>
      <c r="R1754" t="s">
        <v>26</v>
      </c>
      <c r="S1754">
        <v>4</v>
      </c>
      <c r="T1754" t="str">
        <f t="shared" si="193"/>
        <v>Moderate (2-4 hours)</v>
      </c>
      <c r="U1754" t="s">
        <v>23</v>
      </c>
      <c r="V1754" t="s">
        <v>45</v>
      </c>
      <c r="W1754" t="s">
        <v>28</v>
      </c>
      <c r="X1754" t="s">
        <v>29</v>
      </c>
      <c r="Y1754">
        <v>68</v>
      </c>
      <c r="Z1754">
        <f t="shared" si="194"/>
        <v>11</v>
      </c>
      <c r="AA1754" t="str">
        <f t="shared" si="195"/>
        <v>Improved</v>
      </c>
    </row>
    <row r="1755" spans="1:27" x14ac:dyDescent="0.25">
      <c r="A1755">
        <v>9</v>
      </c>
      <c r="B1755" t="str">
        <f t="shared" si="189"/>
        <v>1-10 hours</v>
      </c>
      <c r="C1755">
        <v>76</v>
      </c>
      <c r="D1755" t="str">
        <f t="shared" si="190"/>
        <v>Fair</v>
      </c>
      <c r="E1755" t="s">
        <v>24</v>
      </c>
      <c r="F1755" t="s">
        <v>24</v>
      </c>
      <c r="G1755" t="s">
        <v>23</v>
      </c>
      <c r="H1755">
        <v>7</v>
      </c>
      <c r="I1755" t="str">
        <f t="shared" si="191"/>
        <v>&lt; 8 hours</v>
      </c>
      <c r="J1755">
        <v>79</v>
      </c>
      <c r="K1755" t="s">
        <v>24</v>
      </c>
      <c r="L1755" t="s">
        <v>23</v>
      </c>
      <c r="M1755">
        <v>1</v>
      </c>
      <c r="N1755" t="str">
        <f t="shared" si="192"/>
        <v>Yes</v>
      </c>
      <c r="O1755" t="s">
        <v>20</v>
      </c>
      <c r="P1755" t="s">
        <v>24</v>
      </c>
      <c r="Q1755" t="s">
        <v>25</v>
      </c>
      <c r="R1755" t="s">
        <v>34</v>
      </c>
      <c r="S1755">
        <v>3</v>
      </c>
      <c r="T1755" t="str">
        <f t="shared" si="193"/>
        <v>Moderate (2-4 hours)</v>
      </c>
      <c r="U1755" t="s">
        <v>22</v>
      </c>
      <c r="V1755" t="s">
        <v>27</v>
      </c>
      <c r="W1755" t="s">
        <v>28</v>
      </c>
      <c r="X1755" t="s">
        <v>33</v>
      </c>
      <c r="Y1755">
        <v>62</v>
      </c>
      <c r="Z1755">
        <f t="shared" si="194"/>
        <v>-17</v>
      </c>
      <c r="AA1755" t="str">
        <f t="shared" si="195"/>
        <v>Deteriorated</v>
      </c>
    </row>
    <row r="1756" spans="1:27" x14ac:dyDescent="0.25">
      <c r="A1756">
        <v>23</v>
      </c>
      <c r="B1756" t="str">
        <f t="shared" si="189"/>
        <v>20-30 hours</v>
      </c>
      <c r="C1756">
        <v>85</v>
      </c>
      <c r="D1756" t="str">
        <f t="shared" si="190"/>
        <v>Good</v>
      </c>
      <c r="E1756" t="s">
        <v>20</v>
      </c>
      <c r="F1756" t="s">
        <v>21</v>
      </c>
      <c r="G1756" t="s">
        <v>22</v>
      </c>
      <c r="H1756">
        <v>7</v>
      </c>
      <c r="I1756" t="str">
        <f t="shared" si="191"/>
        <v>&lt; 8 hours</v>
      </c>
      <c r="J1756">
        <v>98</v>
      </c>
      <c r="K1756" t="s">
        <v>21</v>
      </c>
      <c r="L1756" t="s">
        <v>22</v>
      </c>
      <c r="M1756">
        <v>2</v>
      </c>
      <c r="N1756" t="str">
        <f t="shared" si="192"/>
        <v>Yes</v>
      </c>
      <c r="O1756" t="s">
        <v>20</v>
      </c>
      <c r="P1756" t="s">
        <v>24</v>
      </c>
      <c r="Q1756" t="s">
        <v>25</v>
      </c>
      <c r="R1756" t="s">
        <v>30</v>
      </c>
      <c r="S1756">
        <v>3</v>
      </c>
      <c r="T1756" t="str">
        <f t="shared" si="193"/>
        <v>Moderate (2-4 hours)</v>
      </c>
      <c r="U1756" t="s">
        <v>22</v>
      </c>
      <c r="V1756" t="s">
        <v>35</v>
      </c>
      <c r="W1756" t="s">
        <v>32</v>
      </c>
      <c r="X1756" t="s">
        <v>33</v>
      </c>
      <c r="Y1756">
        <v>69</v>
      </c>
      <c r="Z1756">
        <f t="shared" si="194"/>
        <v>-29</v>
      </c>
      <c r="AA1756" t="str">
        <f t="shared" si="195"/>
        <v>Deteriorated</v>
      </c>
    </row>
    <row r="1757" spans="1:27" x14ac:dyDescent="0.25">
      <c r="A1757">
        <v>28</v>
      </c>
      <c r="B1757" t="str">
        <f t="shared" si="189"/>
        <v>20-30 hours</v>
      </c>
      <c r="C1757">
        <v>91</v>
      </c>
      <c r="D1757" t="str">
        <f t="shared" si="190"/>
        <v>Very Good</v>
      </c>
      <c r="E1757" t="s">
        <v>24</v>
      </c>
      <c r="F1757" t="s">
        <v>21</v>
      </c>
      <c r="G1757" t="s">
        <v>23</v>
      </c>
      <c r="H1757">
        <v>6</v>
      </c>
      <c r="I1757" t="str">
        <f t="shared" si="191"/>
        <v>&lt; 8 hours</v>
      </c>
      <c r="J1757">
        <v>69</v>
      </c>
      <c r="K1757" t="s">
        <v>21</v>
      </c>
      <c r="L1757" t="s">
        <v>23</v>
      </c>
      <c r="M1757">
        <v>1</v>
      </c>
      <c r="N1757" t="str">
        <f t="shared" si="192"/>
        <v>Yes</v>
      </c>
      <c r="O1757" t="s">
        <v>24</v>
      </c>
      <c r="P1757" t="s">
        <v>21</v>
      </c>
      <c r="Q1757" t="s">
        <v>36</v>
      </c>
      <c r="R1757" t="s">
        <v>34</v>
      </c>
      <c r="S1757">
        <v>4</v>
      </c>
      <c r="T1757" t="str">
        <f t="shared" si="193"/>
        <v>Moderate (2-4 hours)</v>
      </c>
      <c r="U1757" t="s">
        <v>22</v>
      </c>
      <c r="V1757" t="s">
        <v>27</v>
      </c>
      <c r="W1757" t="s">
        <v>37</v>
      </c>
      <c r="X1757" t="s">
        <v>29</v>
      </c>
      <c r="Y1757">
        <v>73</v>
      </c>
      <c r="Z1757">
        <f t="shared" si="194"/>
        <v>4</v>
      </c>
      <c r="AA1757" t="str">
        <f t="shared" si="195"/>
        <v>Improved</v>
      </c>
    </row>
    <row r="1758" spans="1:27" x14ac:dyDescent="0.25">
      <c r="A1758">
        <v>19</v>
      </c>
      <c r="B1758" t="str">
        <f t="shared" si="189"/>
        <v>10-20 hours</v>
      </c>
      <c r="C1758">
        <v>91</v>
      </c>
      <c r="D1758" t="str">
        <f t="shared" si="190"/>
        <v>Very Good</v>
      </c>
      <c r="E1758" t="s">
        <v>21</v>
      </c>
      <c r="F1758" t="s">
        <v>20</v>
      </c>
      <c r="G1758" t="s">
        <v>22</v>
      </c>
      <c r="H1758">
        <v>6</v>
      </c>
      <c r="I1758" t="str">
        <f t="shared" si="191"/>
        <v>&lt; 8 hours</v>
      </c>
      <c r="J1758">
        <v>52</v>
      </c>
      <c r="K1758" t="s">
        <v>24</v>
      </c>
      <c r="L1758" t="s">
        <v>23</v>
      </c>
      <c r="M1758">
        <v>2</v>
      </c>
      <c r="N1758" t="str">
        <f t="shared" si="192"/>
        <v>Yes</v>
      </c>
      <c r="O1758" t="s">
        <v>20</v>
      </c>
      <c r="P1758" t="s">
        <v>24</v>
      </c>
      <c r="Q1758" t="s">
        <v>25</v>
      </c>
      <c r="R1758" t="s">
        <v>30</v>
      </c>
      <c r="S1758">
        <v>4</v>
      </c>
      <c r="T1758" t="str">
        <f t="shared" si="193"/>
        <v>Moderate (2-4 hours)</v>
      </c>
      <c r="U1758" t="s">
        <v>23</v>
      </c>
      <c r="V1758" t="s">
        <v>27</v>
      </c>
      <c r="W1758" t="s">
        <v>32</v>
      </c>
      <c r="X1758" t="s">
        <v>29</v>
      </c>
      <c r="Y1758">
        <v>66</v>
      </c>
      <c r="Z1758">
        <f t="shared" si="194"/>
        <v>14</v>
      </c>
      <c r="AA1758" t="str">
        <f t="shared" si="195"/>
        <v>Improved</v>
      </c>
    </row>
    <row r="1759" spans="1:27" x14ac:dyDescent="0.25">
      <c r="A1759">
        <v>26</v>
      </c>
      <c r="B1759" t="str">
        <f t="shared" si="189"/>
        <v>20-30 hours</v>
      </c>
      <c r="C1759">
        <v>81</v>
      </c>
      <c r="D1759" t="str">
        <f t="shared" si="190"/>
        <v>Good</v>
      </c>
      <c r="E1759" t="s">
        <v>20</v>
      </c>
      <c r="F1759" t="s">
        <v>24</v>
      </c>
      <c r="G1759" t="s">
        <v>23</v>
      </c>
      <c r="H1759">
        <v>5</v>
      </c>
      <c r="I1759" t="str">
        <f t="shared" si="191"/>
        <v>&lt; 8 hours</v>
      </c>
      <c r="J1759">
        <v>82</v>
      </c>
      <c r="K1759" t="s">
        <v>24</v>
      </c>
      <c r="L1759" t="s">
        <v>23</v>
      </c>
      <c r="M1759">
        <v>0</v>
      </c>
      <c r="N1759" t="str">
        <f t="shared" si="192"/>
        <v>No</v>
      </c>
      <c r="O1759" t="s">
        <v>24</v>
      </c>
      <c r="P1759" t="s">
        <v>24</v>
      </c>
      <c r="Q1759" t="s">
        <v>25</v>
      </c>
      <c r="R1759" t="s">
        <v>30</v>
      </c>
      <c r="S1759">
        <v>5</v>
      </c>
      <c r="T1759" t="str">
        <f t="shared" si="193"/>
        <v>High (4-6 hours)</v>
      </c>
      <c r="U1759" t="s">
        <v>23</v>
      </c>
      <c r="V1759" t="s">
        <v>35</v>
      </c>
      <c r="W1759" t="s">
        <v>28</v>
      </c>
      <c r="X1759" t="s">
        <v>33</v>
      </c>
      <c r="Y1759">
        <v>67</v>
      </c>
      <c r="Z1759">
        <f t="shared" si="194"/>
        <v>-15</v>
      </c>
      <c r="AA1759" t="str">
        <f t="shared" si="195"/>
        <v>Deteriorated</v>
      </c>
    </row>
    <row r="1760" spans="1:27" x14ac:dyDescent="0.25">
      <c r="A1760">
        <v>30</v>
      </c>
      <c r="B1760" t="str">
        <f t="shared" si="189"/>
        <v>20-30 hours</v>
      </c>
      <c r="C1760">
        <v>94</v>
      </c>
      <c r="D1760" t="str">
        <f t="shared" si="190"/>
        <v>Very Good</v>
      </c>
      <c r="E1760" t="s">
        <v>24</v>
      </c>
      <c r="F1760" t="s">
        <v>24</v>
      </c>
      <c r="G1760" t="s">
        <v>22</v>
      </c>
      <c r="H1760">
        <v>8</v>
      </c>
      <c r="I1760" t="str">
        <f t="shared" si="191"/>
        <v>≥ 8 hours</v>
      </c>
      <c r="J1760">
        <v>52</v>
      </c>
      <c r="K1760" t="s">
        <v>24</v>
      </c>
      <c r="L1760" t="s">
        <v>23</v>
      </c>
      <c r="M1760">
        <v>1</v>
      </c>
      <c r="N1760" t="str">
        <f t="shared" si="192"/>
        <v>Yes</v>
      </c>
      <c r="O1760" t="s">
        <v>24</v>
      </c>
      <c r="P1760" t="s">
        <v>20</v>
      </c>
      <c r="Q1760" t="s">
        <v>25</v>
      </c>
      <c r="R1760" t="s">
        <v>34</v>
      </c>
      <c r="S1760">
        <v>4</v>
      </c>
      <c r="T1760" t="str">
        <f t="shared" si="193"/>
        <v>Moderate (2-4 hours)</v>
      </c>
      <c r="U1760" t="s">
        <v>22</v>
      </c>
      <c r="V1760" t="s">
        <v>27</v>
      </c>
      <c r="W1760" t="s">
        <v>28</v>
      </c>
      <c r="X1760" t="s">
        <v>33</v>
      </c>
      <c r="Y1760">
        <v>71</v>
      </c>
      <c r="Z1760">
        <f t="shared" si="194"/>
        <v>19</v>
      </c>
      <c r="AA1760" t="str">
        <f t="shared" si="195"/>
        <v>Improved</v>
      </c>
    </row>
    <row r="1761" spans="1:27" x14ac:dyDescent="0.25">
      <c r="A1761">
        <v>28</v>
      </c>
      <c r="B1761" t="str">
        <f t="shared" si="189"/>
        <v>20-30 hours</v>
      </c>
      <c r="C1761">
        <v>76</v>
      </c>
      <c r="D1761" t="str">
        <f t="shared" si="190"/>
        <v>Fair</v>
      </c>
      <c r="E1761" t="s">
        <v>24</v>
      </c>
      <c r="F1761" t="s">
        <v>24</v>
      </c>
      <c r="G1761" t="s">
        <v>23</v>
      </c>
      <c r="H1761">
        <v>9</v>
      </c>
      <c r="I1761" t="str">
        <f t="shared" si="191"/>
        <v>≥ 8 hours</v>
      </c>
      <c r="J1761">
        <v>60</v>
      </c>
      <c r="K1761" t="s">
        <v>24</v>
      </c>
      <c r="L1761" t="s">
        <v>23</v>
      </c>
      <c r="M1761">
        <v>1</v>
      </c>
      <c r="N1761" t="str">
        <f t="shared" si="192"/>
        <v>Yes</v>
      </c>
      <c r="O1761" t="s">
        <v>20</v>
      </c>
      <c r="P1761" t="s">
        <v>24</v>
      </c>
      <c r="Q1761" t="s">
        <v>25</v>
      </c>
      <c r="R1761" t="s">
        <v>34</v>
      </c>
      <c r="S1761">
        <v>2</v>
      </c>
      <c r="T1761" t="str">
        <f t="shared" si="193"/>
        <v>Low (0-2 hours)</v>
      </c>
      <c r="U1761" t="s">
        <v>22</v>
      </c>
      <c r="V1761" t="s">
        <v>27</v>
      </c>
      <c r="W1761" t="s">
        <v>37</v>
      </c>
      <c r="X1761" t="s">
        <v>29</v>
      </c>
      <c r="Y1761">
        <v>66</v>
      </c>
      <c r="Z1761">
        <f t="shared" si="194"/>
        <v>6</v>
      </c>
      <c r="AA1761" t="str">
        <f t="shared" si="195"/>
        <v>Improved</v>
      </c>
    </row>
    <row r="1762" spans="1:27" x14ac:dyDescent="0.25">
      <c r="A1762">
        <v>30</v>
      </c>
      <c r="B1762" t="str">
        <f t="shared" si="189"/>
        <v>20-30 hours</v>
      </c>
      <c r="C1762">
        <v>96</v>
      </c>
      <c r="D1762" t="str">
        <f t="shared" si="190"/>
        <v>Very Good</v>
      </c>
      <c r="E1762" t="s">
        <v>21</v>
      </c>
      <c r="F1762" t="s">
        <v>24</v>
      </c>
      <c r="G1762" t="s">
        <v>23</v>
      </c>
      <c r="H1762">
        <v>10</v>
      </c>
      <c r="I1762" t="str">
        <f t="shared" si="191"/>
        <v>≥ 8 hours</v>
      </c>
      <c r="J1762">
        <v>52</v>
      </c>
      <c r="K1762" t="s">
        <v>24</v>
      </c>
      <c r="L1762" t="s">
        <v>23</v>
      </c>
      <c r="M1762">
        <v>0</v>
      </c>
      <c r="N1762" t="str">
        <f t="shared" si="192"/>
        <v>No</v>
      </c>
      <c r="O1762" t="s">
        <v>21</v>
      </c>
      <c r="P1762" t="s">
        <v>21</v>
      </c>
      <c r="Q1762" t="s">
        <v>25</v>
      </c>
      <c r="R1762" t="s">
        <v>26</v>
      </c>
      <c r="S1762">
        <v>4</v>
      </c>
      <c r="T1762" t="str">
        <f t="shared" si="193"/>
        <v>Moderate (2-4 hours)</v>
      </c>
      <c r="U1762" t="s">
        <v>22</v>
      </c>
      <c r="V1762" t="s">
        <v>31</v>
      </c>
      <c r="W1762" t="s">
        <v>32</v>
      </c>
      <c r="X1762" t="s">
        <v>33</v>
      </c>
      <c r="Y1762">
        <v>74</v>
      </c>
      <c r="Z1762">
        <f t="shared" si="194"/>
        <v>22</v>
      </c>
      <c r="AA1762" t="str">
        <f t="shared" si="195"/>
        <v>Improved</v>
      </c>
    </row>
    <row r="1763" spans="1:27" x14ac:dyDescent="0.25">
      <c r="A1763">
        <v>24</v>
      </c>
      <c r="B1763" t="str">
        <f t="shared" si="189"/>
        <v>20-30 hours</v>
      </c>
      <c r="C1763">
        <v>70</v>
      </c>
      <c r="D1763" t="str">
        <f t="shared" si="190"/>
        <v>Fair</v>
      </c>
      <c r="E1763" t="s">
        <v>24</v>
      </c>
      <c r="F1763" t="s">
        <v>21</v>
      </c>
      <c r="G1763" t="s">
        <v>22</v>
      </c>
      <c r="H1763">
        <v>8</v>
      </c>
      <c r="I1763" t="str">
        <f t="shared" si="191"/>
        <v>≥ 8 hours</v>
      </c>
      <c r="J1763">
        <v>59</v>
      </c>
      <c r="K1763" t="s">
        <v>20</v>
      </c>
      <c r="L1763" t="s">
        <v>23</v>
      </c>
      <c r="M1763">
        <v>2</v>
      </c>
      <c r="N1763" t="str">
        <f t="shared" si="192"/>
        <v>Yes</v>
      </c>
      <c r="O1763" t="s">
        <v>20</v>
      </c>
      <c r="P1763" t="s">
        <v>21</v>
      </c>
      <c r="Q1763" t="s">
        <v>25</v>
      </c>
      <c r="R1763" t="s">
        <v>26</v>
      </c>
      <c r="S1763">
        <v>5</v>
      </c>
      <c r="T1763" t="str">
        <f t="shared" si="193"/>
        <v>High (4-6 hours)</v>
      </c>
      <c r="U1763" t="s">
        <v>22</v>
      </c>
      <c r="V1763" t="s">
        <v>27</v>
      </c>
      <c r="W1763" t="s">
        <v>28</v>
      </c>
      <c r="X1763" t="s">
        <v>29</v>
      </c>
      <c r="Y1763">
        <v>67</v>
      </c>
      <c r="Z1763">
        <f t="shared" si="194"/>
        <v>8</v>
      </c>
      <c r="AA1763" t="str">
        <f t="shared" si="195"/>
        <v>Improved</v>
      </c>
    </row>
    <row r="1764" spans="1:27" x14ac:dyDescent="0.25">
      <c r="A1764">
        <v>20</v>
      </c>
      <c r="B1764" t="str">
        <f t="shared" si="189"/>
        <v>10-20 hours</v>
      </c>
      <c r="C1764">
        <v>71</v>
      </c>
      <c r="D1764" t="str">
        <f t="shared" si="190"/>
        <v>Fair</v>
      </c>
      <c r="E1764" t="s">
        <v>21</v>
      </c>
      <c r="F1764" t="s">
        <v>24</v>
      </c>
      <c r="G1764" t="s">
        <v>22</v>
      </c>
      <c r="H1764">
        <v>6</v>
      </c>
      <c r="I1764" t="str">
        <f t="shared" si="191"/>
        <v>&lt; 8 hours</v>
      </c>
      <c r="J1764">
        <v>93</v>
      </c>
      <c r="K1764" t="s">
        <v>21</v>
      </c>
      <c r="L1764" t="s">
        <v>23</v>
      </c>
      <c r="M1764">
        <v>2</v>
      </c>
      <c r="N1764" t="str">
        <f t="shared" si="192"/>
        <v>Yes</v>
      </c>
      <c r="O1764" t="s">
        <v>24</v>
      </c>
      <c r="P1764" t="s">
        <v>21</v>
      </c>
      <c r="Q1764" t="s">
        <v>25</v>
      </c>
      <c r="R1764" t="s">
        <v>30</v>
      </c>
      <c r="S1764">
        <v>2</v>
      </c>
      <c r="T1764" t="str">
        <f t="shared" si="193"/>
        <v>Low (0-2 hours)</v>
      </c>
      <c r="U1764" t="s">
        <v>22</v>
      </c>
      <c r="V1764" t="s">
        <v>35</v>
      </c>
      <c r="W1764" t="s">
        <v>28</v>
      </c>
      <c r="X1764" t="s">
        <v>29</v>
      </c>
      <c r="Y1764">
        <v>68</v>
      </c>
      <c r="Z1764">
        <f t="shared" si="194"/>
        <v>-25</v>
      </c>
      <c r="AA1764" t="str">
        <f t="shared" si="195"/>
        <v>Deteriorated</v>
      </c>
    </row>
    <row r="1765" spans="1:27" x14ac:dyDescent="0.25">
      <c r="A1765">
        <v>10</v>
      </c>
      <c r="B1765" t="str">
        <f t="shared" si="189"/>
        <v>1-10 hours</v>
      </c>
      <c r="C1765">
        <v>62</v>
      </c>
      <c r="D1765" t="str">
        <f t="shared" si="190"/>
        <v>Poor</v>
      </c>
      <c r="E1765" t="s">
        <v>24</v>
      </c>
      <c r="F1765" t="s">
        <v>24</v>
      </c>
      <c r="G1765" t="s">
        <v>22</v>
      </c>
      <c r="H1765">
        <v>6</v>
      </c>
      <c r="I1765" t="str">
        <f t="shared" si="191"/>
        <v>&lt; 8 hours</v>
      </c>
      <c r="J1765">
        <v>87</v>
      </c>
      <c r="K1765" t="s">
        <v>21</v>
      </c>
      <c r="L1765" t="s">
        <v>23</v>
      </c>
      <c r="M1765">
        <v>2</v>
      </c>
      <c r="N1765" t="str">
        <f t="shared" si="192"/>
        <v>Yes</v>
      </c>
      <c r="O1765" t="s">
        <v>20</v>
      </c>
      <c r="P1765" t="s">
        <v>21</v>
      </c>
      <c r="Q1765" t="s">
        <v>25</v>
      </c>
      <c r="R1765" t="s">
        <v>34</v>
      </c>
      <c r="S1765">
        <v>3</v>
      </c>
      <c r="T1765" t="str">
        <f t="shared" si="193"/>
        <v>Moderate (2-4 hours)</v>
      </c>
      <c r="U1765" t="s">
        <v>22</v>
      </c>
      <c r="V1765" t="s">
        <v>27</v>
      </c>
      <c r="W1765" t="s">
        <v>28</v>
      </c>
      <c r="X1765" t="s">
        <v>29</v>
      </c>
      <c r="Y1765">
        <v>61</v>
      </c>
      <c r="Z1765">
        <f t="shared" si="194"/>
        <v>-26</v>
      </c>
      <c r="AA1765" t="str">
        <f t="shared" si="195"/>
        <v>Deteriorated</v>
      </c>
    </row>
    <row r="1766" spans="1:27" x14ac:dyDescent="0.25">
      <c r="A1766">
        <v>19</v>
      </c>
      <c r="B1766" t="str">
        <f t="shared" si="189"/>
        <v>10-20 hours</v>
      </c>
      <c r="C1766">
        <v>92</v>
      </c>
      <c r="D1766" t="str">
        <f t="shared" si="190"/>
        <v>Very Good</v>
      </c>
      <c r="E1766" t="s">
        <v>24</v>
      </c>
      <c r="F1766" t="s">
        <v>21</v>
      </c>
      <c r="G1766" t="s">
        <v>22</v>
      </c>
      <c r="H1766">
        <v>8</v>
      </c>
      <c r="I1766" t="str">
        <f t="shared" si="191"/>
        <v>≥ 8 hours</v>
      </c>
      <c r="J1766">
        <v>67</v>
      </c>
      <c r="K1766" t="s">
        <v>24</v>
      </c>
      <c r="L1766" t="s">
        <v>23</v>
      </c>
      <c r="M1766">
        <v>2</v>
      </c>
      <c r="N1766" t="str">
        <f t="shared" si="192"/>
        <v>Yes</v>
      </c>
      <c r="O1766" t="s">
        <v>24</v>
      </c>
      <c r="P1766" t="s">
        <v>24</v>
      </c>
      <c r="Q1766" t="s">
        <v>36</v>
      </c>
      <c r="R1766" t="s">
        <v>30</v>
      </c>
      <c r="S1766">
        <v>2</v>
      </c>
      <c r="T1766" t="str">
        <f t="shared" si="193"/>
        <v>Low (0-2 hours)</v>
      </c>
      <c r="U1766" t="s">
        <v>22</v>
      </c>
      <c r="V1766" t="s">
        <v>27</v>
      </c>
      <c r="W1766" t="s">
        <v>45</v>
      </c>
      <c r="X1766" t="s">
        <v>33</v>
      </c>
      <c r="Y1766">
        <v>69</v>
      </c>
      <c r="Z1766">
        <f t="shared" si="194"/>
        <v>2</v>
      </c>
      <c r="AA1766" t="str">
        <f t="shared" si="195"/>
        <v>Same</v>
      </c>
    </row>
    <row r="1767" spans="1:27" x14ac:dyDescent="0.25">
      <c r="A1767">
        <v>15</v>
      </c>
      <c r="B1767" t="str">
        <f t="shared" si="189"/>
        <v>10-20 hours</v>
      </c>
      <c r="C1767">
        <v>77</v>
      </c>
      <c r="D1767" t="str">
        <f t="shared" si="190"/>
        <v>Fair</v>
      </c>
      <c r="E1767" t="s">
        <v>20</v>
      </c>
      <c r="F1767" t="s">
        <v>24</v>
      </c>
      <c r="G1767" t="s">
        <v>23</v>
      </c>
      <c r="H1767">
        <v>7</v>
      </c>
      <c r="I1767" t="str">
        <f t="shared" si="191"/>
        <v>&lt; 8 hours</v>
      </c>
      <c r="J1767">
        <v>95</v>
      </c>
      <c r="K1767" t="s">
        <v>20</v>
      </c>
      <c r="L1767" t="s">
        <v>23</v>
      </c>
      <c r="M1767">
        <v>4</v>
      </c>
      <c r="N1767" t="str">
        <f t="shared" si="192"/>
        <v>Yes</v>
      </c>
      <c r="O1767" t="s">
        <v>20</v>
      </c>
      <c r="P1767" t="s">
        <v>24</v>
      </c>
      <c r="Q1767" t="s">
        <v>25</v>
      </c>
      <c r="R1767" t="s">
        <v>26</v>
      </c>
      <c r="S1767">
        <v>4</v>
      </c>
      <c r="T1767" t="str">
        <f t="shared" si="193"/>
        <v>Moderate (2-4 hours)</v>
      </c>
      <c r="U1767" t="s">
        <v>22</v>
      </c>
      <c r="V1767" t="s">
        <v>27</v>
      </c>
      <c r="W1767" t="s">
        <v>32</v>
      </c>
      <c r="X1767" t="s">
        <v>29</v>
      </c>
      <c r="Y1767">
        <v>65</v>
      </c>
      <c r="Z1767">
        <f t="shared" si="194"/>
        <v>-30</v>
      </c>
      <c r="AA1767" t="str">
        <f t="shared" si="195"/>
        <v>Deteriorated</v>
      </c>
    </row>
    <row r="1768" spans="1:27" x14ac:dyDescent="0.25">
      <c r="A1768">
        <v>33</v>
      </c>
      <c r="B1768" t="str">
        <f t="shared" si="189"/>
        <v>above 30 hours</v>
      </c>
      <c r="C1768">
        <v>69</v>
      </c>
      <c r="D1768" t="str">
        <f t="shared" si="190"/>
        <v>Poor</v>
      </c>
      <c r="E1768" t="s">
        <v>24</v>
      </c>
      <c r="F1768" t="s">
        <v>21</v>
      </c>
      <c r="G1768" t="s">
        <v>23</v>
      </c>
      <c r="H1768">
        <v>7</v>
      </c>
      <c r="I1768" t="str">
        <f t="shared" si="191"/>
        <v>&lt; 8 hours</v>
      </c>
      <c r="J1768">
        <v>83</v>
      </c>
      <c r="K1768" t="s">
        <v>24</v>
      </c>
      <c r="L1768" t="s">
        <v>23</v>
      </c>
      <c r="M1768">
        <v>2</v>
      </c>
      <c r="N1768" t="str">
        <f t="shared" si="192"/>
        <v>Yes</v>
      </c>
      <c r="O1768" t="s">
        <v>24</v>
      </c>
      <c r="P1768" t="s">
        <v>20</v>
      </c>
      <c r="Q1768" t="s">
        <v>25</v>
      </c>
      <c r="R1768" t="s">
        <v>34</v>
      </c>
      <c r="S1768">
        <v>2</v>
      </c>
      <c r="T1768" t="str">
        <f t="shared" si="193"/>
        <v>Low (0-2 hours)</v>
      </c>
      <c r="U1768" t="s">
        <v>22</v>
      </c>
      <c r="V1768" t="s">
        <v>35</v>
      </c>
      <c r="W1768" t="s">
        <v>28</v>
      </c>
      <c r="X1768" t="s">
        <v>29</v>
      </c>
      <c r="Y1768">
        <v>71</v>
      </c>
      <c r="Z1768">
        <f t="shared" si="194"/>
        <v>-12</v>
      </c>
      <c r="AA1768" t="str">
        <f t="shared" si="195"/>
        <v>Deteriorated</v>
      </c>
    </row>
    <row r="1769" spans="1:27" x14ac:dyDescent="0.25">
      <c r="A1769">
        <v>19</v>
      </c>
      <c r="B1769" t="str">
        <f t="shared" si="189"/>
        <v>10-20 hours</v>
      </c>
      <c r="C1769">
        <v>69</v>
      </c>
      <c r="D1769" t="str">
        <f t="shared" si="190"/>
        <v>Poor</v>
      </c>
      <c r="E1769" t="s">
        <v>24</v>
      </c>
      <c r="F1769" t="s">
        <v>20</v>
      </c>
      <c r="G1769" t="s">
        <v>22</v>
      </c>
      <c r="H1769">
        <v>7</v>
      </c>
      <c r="I1769" t="str">
        <f t="shared" si="191"/>
        <v>&lt; 8 hours</v>
      </c>
      <c r="J1769">
        <v>72</v>
      </c>
      <c r="K1769" t="s">
        <v>24</v>
      </c>
      <c r="L1769" t="s">
        <v>23</v>
      </c>
      <c r="M1769">
        <v>1</v>
      </c>
      <c r="N1769" t="str">
        <f t="shared" si="192"/>
        <v>Yes</v>
      </c>
      <c r="O1769" t="s">
        <v>20</v>
      </c>
      <c r="P1769" t="s">
        <v>20</v>
      </c>
      <c r="Q1769" t="s">
        <v>25</v>
      </c>
      <c r="R1769" t="s">
        <v>26</v>
      </c>
      <c r="S1769">
        <v>2</v>
      </c>
      <c r="T1769" t="str">
        <f t="shared" si="193"/>
        <v>Low (0-2 hours)</v>
      </c>
      <c r="U1769" t="s">
        <v>22</v>
      </c>
      <c r="V1769" t="s">
        <v>27</v>
      </c>
      <c r="W1769" t="s">
        <v>37</v>
      </c>
      <c r="X1769" t="s">
        <v>33</v>
      </c>
      <c r="Y1769">
        <v>61</v>
      </c>
      <c r="Z1769">
        <f t="shared" si="194"/>
        <v>-11</v>
      </c>
      <c r="AA1769" t="str">
        <f t="shared" si="195"/>
        <v>Deteriorated</v>
      </c>
    </row>
    <row r="1770" spans="1:27" x14ac:dyDescent="0.25">
      <c r="A1770">
        <v>21</v>
      </c>
      <c r="B1770" t="str">
        <f t="shared" si="189"/>
        <v>20-30 hours</v>
      </c>
      <c r="C1770">
        <v>96</v>
      </c>
      <c r="D1770" t="str">
        <f t="shared" si="190"/>
        <v>Very Good</v>
      </c>
      <c r="E1770" t="s">
        <v>24</v>
      </c>
      <c r="F1770" t="s">
        <v>21</v>
      </c>
      <c r="G1770" t="s">
        <v>23</v>
      </c>
      <c r="H1770">
        <v>9</v>
      </c>
      <c r="I1770" t="str">
        <f t="shared" si="191"/>
        <v>≥ 8 hours</v>
      </c>
      <c r="J1770">
        <v>53</v>
      </c>
      <c r="K1770" t="s">
        <v>24</v>
      </c>
      <c r="L1770" t="s">
        <v>23</v>
      </c>
      <c r="M1770">
        <v>0</v>
      </c>
      <c r="N1770" t="str">
        <f t="shared" si="192"/>
        <v>No</v>
      </c>
      <c r="O1770" t="s">
        <v>20</v>
      </c>
      <c r="P1770" t="s">
        <v>21</v>
      </c>
      <c r="Q1770" t="s">
        <v>25</v>
      </c>
      <c r="R1770" t="s">
        <v>34</v>
      </c>
      <c r="S1770">
        <v>3</v>
      </c>
      <c r="T1770" t="str">
        <f t="shared" si="193"/>
        <v>Moderate (2-4 hours)</v>
      </c>
      <c r="U1770" t="s">
        <v>22</v>
      </c>
      <c r="V1770" t="s">
        <v>31</v>
      </c>
      <c r="W1770" t="s">
        <v>28</v>
      </c>
      <c r="X1770" t="s">
        <v>29</v>
      </c>
      <c r="Y1770">
        <v>70</v>
      </c>
      <c r="Z1770">
        <f t="shared" si="194"/>
        <v>17</v>
      </c>
      <c r="AA1770" t="str">
        <f t="shared" si="195"/>
        <v>Improved</v>
      </c>
    </row>
    <row r="1771" spans="1:27" x14ac:dyDescent="0.25">
      <c r="A1771">
        <v>23</v>
      </c>
      <c r="B1771" t="str">
        <f t="shared" si="189"/>
        <v>20-30 hours</v>
      </c>
      <c r="C1771">
        <v>93</v>
      </c>
      <c r="D1771" t="str">
        <f t="shared" si="190"/>
        <v>Very Good</v>
      </c>
      <c r="E1771" t="s">
        <v>24</v>
      </c>
      <c r="F1771" t="s">
        <v>20</v>
      </c>
      <c r="G1771" t="s">
        <v>22</v>
      </c>
      <c r="H1771">
        <v>6</v>
      </c>
      <c r="I1771" t="str">
        <f t="shared" si="191"/>
        <v>&lt; 8 hours</v>
      </c>
      <c r="J1771">
        <v>87</v>
      </c>
      <c r="K1771" t="s">
        <v>24</v>
      </c>
      <c r="L1771" t="s">
        <v>23</v>
      </c>
      <c r="M1771">
        <v>2</v>
      </c>
      <c r="N1771" t="str">
        <f t="shared" si="192"/>
        <v>Yes</v>
      </c>
      <c r="O1771" t="s">
        <v>24</v>
      </c>
      <c r="P1771" t="s">
        <v>24</v>
      </c>
      <c r="Q1771" t="s">
        <v>36</v>
      </c>
      <c r="R1771" t="s">
        <v>34</v>
      </c>
      <c r="S1771">
        <v>3</v>
      </c>
      <c r="T1771" t="str">
        <f t="shared" si="193"/>
        <v>Moderate (2-4 hours)</v>
      </c>
      <c r="U1771" t="s">
        <v>22</v>
      </c>
      <c r="V1771" t="s">
        <v>27</v>
      </c>
      <c r="W1771" t="s">
        <v>32</v>
      </c>
      <c r="X1771" t="s">
        <v>29</v>
      </c>
      <c r="Y1771">
        <v>70</v>
      </c>
      <c r="Z1771">
        <f t="shared" si="194"/>
        <v>-17</v>
      </c>
      <c r="AA1771" t="str">
        <f t="shared" si="195"/>
        <v>Deteriorated</v>
      </c>
    </row>
    <row r="1772" spans="1:27" x14ac:dyDescent="0.25">
      <c r="A1772">
        <v>20</v>
      </c>
      <c r="B1772" t="str">
        <f t="shared" si="189"/>
        <v>10-20 hours</v>
      </c>
      <c r="C1772">
        <v>82</v>
      </c>
      <c r="D1772" t="str">
        <f t="shared" si="190"/>
        <v>Good</v>
      </c>
      <c r="E1772" t="s">
        <v>24</v>
      </c>
      <c r="F1772" t="s">
        <v>21</v>
      </c>
      <c r="G1772" t="s">
        <v>23</v>
      </c>
      <c r="H1772">
        <v>9</v>
      </c>
      <c r="I1772" t="str">
        <f t="shared" si="191"/>
        <v>≥ 8 hours</v>
      </c>
      <c r="J1772">
        <v>69</v>
      </c>
      <c r="K1772" t="s">
        <v>20</v>
      </c>
      <c r="L1772" t="s">
        <v>23</v>
      </c>
      <c r="M1772">
        <v>1</v>
      </c>
      <c r="N1772" t="str">
        <f t="shared" si="192"/>
        <v>Yes</v>
      </c>
      <c r="O1772" t="s">
        <v>24</v>
      </c>
      <c r="P1772" t="s">
        <v>24</v>
      </c>
      <c r="Q1772" t="s">
        <v>25</v>
      </c>
      <c r="R1772" t="s">
        <v>26</v>
      </c>
      <c r="S1772">
        <v>3</v>
      </c>
      <c r="T1772" t="str">
        <f t="shared" si="193"/>
        <v>Moderate (2-4 hours)</v>
      </c>
      <c r="U1772" t="s">
        <v>22</v>
      </c>
      <c r="V1772" t="s">
        <v>31</v>
      </c>
      <c r="W1772" t="s">
        <v>28</v>
      </c>
      <c r="X1772" t="s">
        <v>29</v>
      </c>
      <c r="Y1772">
        <v>69</v>
      </c>
      <c r="Z1772">
        <f t="shared" si="194"/>
        <v>0</v>
      </c>
      <c r="AA1772" t="str">
        <f t="shared" si="195"/>
        <v>Same</v>
      </c>
    </row>
    <row r="1773" spans="1:27" x14ac:dyDescent="0.25">
      <c r="A1773">
        <v>30</v>
      </c>
      <c r="B1773" t="str">
        <f t="shared" si="189"/>
        <v>20-30 hours</v>
      </c>
      <c r="C1773">
        <v>85</v>
      </c>
      <c r="D1773" t="str">
        <f t="shared" si="190"/>
        <v>Good</v>
      </c>
      <c r="E1773" t="s">
        <v>21</v>
      </c>
      <c r="F1773" t="s">
        <v>20</v>
      </c>
      <c r="G1773" t="s">
        <v>23</v>
      </c>
      <c r="H1773">
        <v>7</v>
      </c>
      <c r="I1773" t="str">
        <f t="shared" si="191"/>
        <v>&lt; 8 hours</v>
      </c>
      <c r="J1773">
        <v>65</v>
      </c>
      <c r="K1773" t="s">
        <v>21</v>
      </c>
      <c r="L1773" t="s">
        <v>23</v>
      </c>
      <c r="M1773">
        <v>2</v>
      </c>
      <c r="N1773" t="str">
        <f t="shared" si="192"/>
        <v>Yes</v>
      </c>
      <c r="O1773" t="s">
        <v>20</v>
      </c>
      <c r="P1773" t="s">
        <v>24</v>
      </c>
      <c r="Q1773" t="s">
        <v>25</v>
      </c>
      <c r="R1773" t="s">
        <v>30</v>
      </c>
      <c r="S1773">
        <v>3</v>
      </c>
      <c r="T1773" t="str">
        <f t="shared" si="193"/>
        <v>Moderate (2-4 hours)</v>
      </c>
      <c r="U1773" t="s">
        <v>22</v>
      </c>
      <c r="V1773" t="s">
        <v>27</v>
      </c>
      <c r="W1773" t="s">
        <v>28</v>
      </c>
      <c r="X1773" t="s">
        <v>33</v>
      </c>
      <c r="Y1773">
        <v>70</v>
      </c>
      <c r="Z1773">
        <f t="shared" si="194"/>
        <v>5</v>
      </c>
      <c r="AA1773" t="str">
        <f t="shared" si="195"/>
        <v>Improved</v>
      </c>
    </row>
    <row r="1774" spans="1:27" x14ac:dyDescent="0.25">
      <c r="A1774">
        <v>16</v>
      </c>
      <c r="B1774" t="str">
        <f t="shared" si="189"/>
        <v>10-20 hours</v>
      </c>
      <c r="C1774">
        <v>79</v>
      </c>
      <c r="D1774" t="str">
        <f t="shared" si="190"/>
        <v>Fair</v>
      </c>
      <c r="E1774" t="s">
        <v>21</v>
      </c>
      <c r="F1774" t="s">
        <v>24</v>
      </c>
      <c r="G1774" t="s">
        <v>23</v>
      </c>
      <c r="H1774">
        <v>6</v>
      </c>
      <c r="I1774" t="str">
        <f t="shared" si="191"/>
        <v>&lt; 8 hours</v>
      </c>
      <c r="J1774">
        <v>64</v>
      </c>
      <c r="K1774" t="s">
        <v>24</v>
      </c>
      <c r="L1774" t="s">
        <v>23</v>
      </c>
      <c r="M1774">
        <v>4</v>
      </c>
      <c r="N1774" t="str">
        <f t="shared" si="192"/>
        <v>Yes</v>
      </c>
      <c r="O1774" t="s">
        <v>20</v>
      </c>
      <c r="P1774" t="s">
        <v>20</v>
      </c>
      <c r="Q1774" t="s">
        <v>25</v>
      </c>
      <c r="R1774" t="s">
        <v>26</v>
      </c>
      <c r="S1774">
        <v>4</v>
      </c>
      <c r="T1774" t="str">
        <f t="shared" si="193"/>
        <v>Moderate (2-4 hours)</v>
      </c>
      <c r="U1774" t="s">
        <v>23</v>
      </c>
      <c r="V1774" t="s">
        <v>31</v>
      </c>
      <c r="W1774" t="s">
        <v>28</v>
      </c>
      <c r="X1774" t="s">
        <v>29</v>
      </c>
      <c r="Y1774">
        <v>67</v>
      </c>
      <c r="Z1774">
        <f t="shared" si="194"/>
        <v>3</v>
      </c>
      <c r="AA1774" t="str">
        <f t="shared" si="195"/>
        <v>Improved</v>
      </c>
    </row>
    <row r="1775" spans="1:27" x14ac:dyDescent="0.25">
      <c r="A1775">
        <v>21</v>
      </c>
      <c r="B1775" t="str">
        <f t="shared" si="189"/>
        <v>20-30 hours</v>
      </c>
      <c r="C1775">
        <v>76</v>
      </c>
      <c r="D1775" t="str">
        <f t="shared" si="190"/>
        <v>Fair</v>
      </c>
      <c r="E1775" t="s">
        <v>20</v>
      </c>
      <c r="F1775" t="s">
        <v>24</v>
      </c>
      <c r="G1775" t="s">
        <v>22</v>
      </c>
      <c r="H1775">
        <v>6</v>
      </c>
      <c r="I1775" t="str">
        <f t="shared" si="191"/>
        <v>&lt; 8 hours</v>
      </c>
      <c r="J1775">
        <v>50</v>
      </c>
      <c r="K1775" t="s">
        <v>20</v>
      </c>
      <c r="L1775" t="s">
        <v>23</v>
      </c>
      <c r="M1775">
        <v>2</v>
      </c>
      <c r="N1775" t="str">
        <f t="shared" si="192"/>
        <v>Yes</v>
      </c>
      <c r="O1775" t="s">
        <v>20</v>
      </c>
      <c r="P1775" t="s">
        <v>24</v>
      </c>
      <c r="Q1775" t="s">
        <v>25</v>
      </c>
      <c r="R1775" t="s">
        <v>30</v>
      </c>
      <c r="S1775">
        <v>4</v>
      </c>
      <c r="T1775" t="str">
        <f t="shared" si="193"/>
        <v>Moderate (2-4 hours)</v>
      </c>
      <c r="U1775" t="s">
        <v>22</v>
      </c>
      <c r="V1775" t="s">
        <v>35</v>
      </c>
      <c r="W1775" t="s">
        <v>32</v>
      </c>
      <c r="X1775" t="s">
        <v>33</v>
      </c>
      <c r="Y1775">
        <v>63</v>
      </c>
      <c r="Z1775">
        <f t="shared" si="194"/>
        <v>13</v>
      </c>
      <c r="AA1775" t="str">
        <f t="shared" si="195"/>
        <v>Improved</v>
      </c>
    </row>
    <row r="1776" spans="1:27" x14ac:dyDescent="0.25">
      <c r="A1776">
        <v>16</v>
      </c>
      <c r="B1776" t="str">
        <f t="shared" si="189"/>
        <v>10-20 hours</v>
      </c>
      <c r="C1776">
        <v>97</v>
      </c>
      <c r="D1776" t="str">
        <f t="shared" si="190"/>
        <v>Very Good</v>
      </c>
      <c r="E1776" t="s">
        <v>24</v>
      </c>
      <c r="F1776" t="s">
        <v>24</v>
      </c>
      <c r="G1776" t="s">
        <v>22</v>
      </c>
      <c r="H1776">
        <v>7</v>
      </c>
      <c r="I1776" t="str">
        <f t="shared" si="191"/>
        <v>&lt; 8 hours</v>
      </c>
      <c r="J1776">
        <v>87</v>
      </c>
      <c r="K1776" t="s">
        <v>24</v>
      </c>
      <c r="L1776" t="s">
        <v>23</v>
      </c>
      <c r="M1776">
        <v>1</v>
      </c>
      <c r="N1776" t="str">
        <f t="shared" si="192"/>
        <v>Yes</v>
      </c>
      <c r="O1776" t="s">
        <v>21</v>
      </c>
      <c r="P1776" t="s">
        <v>24</v>
      </c>
      <c r="Q1776" t="s">
        <v>25</v>
      </c>
      <c r="R1776" t="s">
        <v>34</v>
      </c>
      <c r="S1776">
        <v>3</v>
      </c>
      <c r="T1776" t="str">
        <f t="shared" si="193"/>
        <v>Moderate (2-4 hours)</v>
      </c>
      <c r="U1776" t="s">
        <v>22</v>
      </c>
      <c r="V1776" t="s">
        <v>27</v>
      </c>
      <c r="W1776" t="s">
        <v>28</v>
      </c>
      <c r="X1776" t="s">
        <v>33</v>
      </c>
      <c r="Y1776">
        <v>70</v>
      </c>
      <c r="Z1776">
        <f t="shared" si="194"/>
        <v>-17</v>
      </c>
      <c r="AA1776" t="str">
        <f t="shared" si="195"/>
        <v>Deteriorated</v>
      </c>
    </row>
    <row r="1777" spans="1:27" x14ac:dyDescent="0.25">
      <c r="A1777">
        <v>12</v>
      </c>
      <c r="B1777" t="str">
        <f t="shared" si="189"/>
        <v>10-20 hours</v>
      </c>
      <c r="C1777">
        <v>65</v>
      </c>
      <c r="D1777" t="str">
        <f t="shared" si="190"/>
        <v>Poor</v>
      </c>
      <c r="E1777" t="s">
        <v>24</v>
      </c>
      <c r="F1777" t="s">
        <v>24</v>
      </c>
      <c r="G1777" t="s">
        <v>22</v>
      </c>
      <c r="H1777">
        <v>8</v>
      </c>
      <c r="I1777" t="str">
        <f t="shared" si="191"/>
        <v>≥ 8 hours</v>
      </c>
      <c r="J1777">
        <v>57</v>
      </c>
      <c r="K1777" t="s">
        <v>24</v>
      </c>
      <c r="L1777" t="s">
        <v>23</v>
      </c>
      <c r="M1777">
        <v>1</v>
      </c>
      <c r="N1777" t="str">
        <f t="shared" si="192"/>
        <v>Yes</v>
      </c>
      <c r="O1777" t="s">
        <v>21</v>
      </c>
      <c r="P1777" t="s">
        <v>21</v>
      </c>
      <c r="Q1777" t="s">
        <v>36</v>
      </c>
      <c r="R1777" t="s">
        <v>26</v>
      </c>
      <c r="S1777">
        <v>5</v>
      </c>
      <c r="T1777" t="str">
        <f t="shared" si="193"/>
        <v>High (4-6 hours)</v>
      </c>
      <c r="U1777" t="s">
        <v>23</v>
      </c>
      <c r="V1777" t="s">
        <v>27</v>
      </c>
      <c r="W1777" t="s">
        <v>28</v>
      </c>
      <c r="X1777" t="s">
        <v>33</v>
      </c>
      <c r="Y1777">
        <v>61</v>
      </c>
      <c r="Z1777">
        <f t="shared" si="194"/>
        <v>4</v>
      </c>
      <c r="AA1777" t="str">
        <f t="shared" si="195"/>
        <v>Improved</v>
      </c>
    </row>
    <row r="1778" spans="1:27" x14ac:dyDescent="0.25">
      <c r="A1778">
        <v>16</v>
      </c>
      <c r="B1778" t="str">
        <f t="shared" si="189"/>
        <v>10-20 hours</v>
      </c>
      <c r="C1778">
        <v>77</v>
      </c>
      <c r="D1778" t="str">
        <f t="shared" si="190"/>
        <v>Fair</v>
      </c>
      <c r="E1778" t="s">
        <v>20</v>
      </c>
      <c r="F1778" t="s">
        <v>21</v>
      </c>
      <c r="G1778" t="s">
        <v>23</v>
      </c>
      <c r="H1778">
        <v>6</v>
      </c>
      <c r="I1778" t="str">
        <f t="shared" si="191"/>
        <v>&lt; 8 hours</v>
      </c>
      <c r="J1778">
        <v>76</v>
      </c>
      <c r="K1778" t="s">
        <v>20</v>
      </c>
      <c r="L1778" t="s">
        <v>23</v>
      </c>
      <c r="M1778">
        <v>1</v>
      </c>
      <c r="N1778" t="str">
        <f t="shared" si="192"/>
        <v>Yes</v>
      </c>
      <c r="O1778" t="s">
        <v>20</v>
      </c>
      <c r="P1778" t="s">
        <v>24</v>
      </c>
      <c r="Q1778" t="s">
        <v>25</v>
      </c>
      <c r="R1778" t="s">
        <v>34</v>
      </c>
      <c r="S1778">
        <v>1</v>
      </c>
      <c r="T1778" t="str">
        <f t="shared" si="193"/>
        <v>Low (0-2 hours)</v>
      </c>
      <c r="U1778" t="s">
        <v>22</v>
      </c>
      <c r="V1778" t="s">
        <v>35</v>
      </c>
      <c r="W1778" t="s">
        <v>32</v>
      </c>
      <c r="X1778" t="s">
        <v>33</v>
      </c>
      <c r="Y1778">
        <v>64</v>
      </c>
      <c r="Z1778">
        <f t="shared" si="194"/>
        <v>-12</v>
      </c>
      <c r="AA1778" t="str">
        <f t="shared" si="195"/>
        <v>Deteriorated</v>
      </c>
    </row>
    <row r="1779" spans="1:27" x14ac:dyDescent="0.25">
      <c r="A1779">
        <v>20</v>
      </c>
      <c r="B1779" t="str">
        <f t="shared" si="189"/>
        <v>10-20 hours</v>
      </c>
      <c r="C1779">
        <v>74</v>
      </c>
      <c r="D1779" t="str">
        <f t="shared" si="190"/>
        <v>Fair</v>
      </c>
      <c r="E1779" t="s">
        <v>24</v>
      </c>
      <c r="F1779" t="s">
        <v>24</v>
      </c>
      <c r="G1779" t="s">
        <v>23</v>
      </c>
      <c r="H1779">
        <v>8</v>
      </c>
      <c r="I1779" t="str">
        <f t="shared" si="191"/>
        <v>≥ 8 hours</v>
      </c>
      <c r="J1779">
        <v>51</v>
      </c>
      <c r="K1779" t="s">
        <v>21</v>
      </c>
      <c r="L1779" t="s">
        <v>23</v>
      </c>
      <c r="M1779">
        <v>2</v>
      </c>
      <c r="N1779" t="str">
        <f t="shared" si="192"/>
        <v>Yes</v>
      </c>
      <c r="O1779" t="s">
        <v>24</v>
      </c>
      <c r="P1779" t="s">
        <v>24</v>
      </c>
      <c r="Q1779" t="s">
        <v>25</v>
      </c>
      <c r="R1779" t="s">
        <v>30</v>
      </c>
      <c r="S1779">
        <v>3</v>
      </c>
      <c r="T1779" t="str">
        <f t="shared" si="193"/>
        <v>Moderate (2-4 hours)</v>
      </c>
      <c r="U1779" t="s">
        <v>22</v>
      </c>
      <c r="V1779" t="s">
        <v>31</v>
      </c>
      <c r="W1779" t="s">
        <v>28</v>
      </c>
      <c r="X1779" t="s">
        <v>29</v>
      </c>
      <c r="Y1779">
        <v>65</v>
      </c>
      <c r="Z1779">
        <f t="shared" si="194"/>
        <v>14</v>
      </c>
      <c r="AA1779" t="str">
        <f t="shared" si="195"/>
        <v>Improved</v>
      </c>
    </row>
    <row r="1780" spans="1:27" x14ac:dyDescent="0.25">
      <c r="A1780">
        <v>17</v>
      </c>
      <c r="B1780" t="str">
        <f t="shared" si="189"/>
        <v>10-20 hours</v>
      </c>
      <c r="C1780">
        <v>80</v>
      </c>
      <c r="D1780" t="str">
        <f t="shared" si="190"/>
        <v>Good</v>
      </c>
      <c r="E1780" t="s">
        <v>24</v>
      </c>
      <c r="F1780" t="s">
        <v>24</v>
      </c>
      <c r="G1780" t="s">
        <v>22</v>
      </c>
      <c r="H1780">
        <v>6</v>
      </c>
      <c r="I1780" t="str">
        <f t="shared" si="191"/>
        <v>&lt; 8 hours</v>
      </c>
      <c r="J1780">
        <v>81</v>
      </c>
      <c r="K1780" t="s">
        <v>24</v>
      </c>
      <c r="L1780" t="s">
        <v>23</v>
      </c>
      <c r="M1780">
        <v>1</v>
      </c>
      <c r="N1780" t="str">
        <f t="shared" si="192"/>
        <v>Yes</v>
      </c>
      <c r="O1780" t="s">
        <v>24</v>
      </c>
      <c r="P1780" t="s">
        <v>21</v>
      </c>
      <c r="Q1780" t="s">
        <v>25</v>
      </c>
      <c r="R1780" t="s">
        <v>34</v>
      </c>
      <c r="S1780">
        <v>1</v>
      </c>
      <c r="T1780" t="str">
        <f t="shared" si="193"/>
        <v>Low (0-2 hours)</v>
      </c>
      <c r="U1780" t="s">
        <v>22</v>
      </c>
      <c r="V1780" t="s">
        <v>31</v>
      </c>
      <c r="W1780" t="s">
        <v>37</v>
      </c>
      <c r="X1780" t="s">
        <v>29</v>
      </c>
      <c r="Y1780">
        <v>65</v>
      </c>
      <c r="Z1780">
        <f t="shared" si="194"/>
        <v>-16</v>
      </c>
      <c r="AA1780" t="str">
        <f t="shared" si="195"/>
        <v>Deteriorated</v>
      </c>
    </row>
    <row r="1781" spans="1:27" x14ac:dyDescent="0.25">
      <c r="A1781">
        <v>16</v>
      </c>
      <c r="B1781" t="str">
        <f t="shared" si="189"/>
        <v>10-20 hours</v>
      </c>
      <c r="C1781">
        <v>78</v>
      </c>
      <c r="D1781" t="str">
        <f t="shared" si="190"/>
        <v>Fair</v>
      </c>
      <c r="E1781" t="s">
        <v>24</v>
      </c>
      <c r="F1781" t="s">
        <v>20</v>
      </c>
      <c r="G1781" t="s">
        <v>23</v>
      </c>
      <c r="H1781">
        <v>7</v>
      </c>
      <c r="I1781" t="str">
        <f t="shared" si="191"/>
        <v>&lt; 8 hours</v>
      </c>
      <c r="J1781">
        <v>68</v>
      </c>
      <c r="K1781" t="s">
        <v>21</v>
      </c>
      <c r="L1781" t="s">
        <v>23</v>
      </c>
      <c r="M1781">
        <v>3</v>
      </c>
      <c r="N1781" t="str">
        <f t="shared" si="192"/>
        <v>Yes</v>
      </c>
      <c r="O1781" t="s">
        <v>20</v>
      </c>
      <c r="P1781" t="s">
        <v>21</v>
      </c>
      <c r="Q1781" t="s">
        <v>36</v>
      </c>
      <c r="R1781" t="s">
        <v>26</v>
      </c>
      <c r="S1781">
        <v>3</v>
      </c>
      <c r="T1781" t="str">
        <f t="shared" si="193"/>
        <v>Moderate (2-4 hours)</v>
      </c>
      <c r="U1781" t="s">
        <v>22</v>
      </c>
      <c r="V1781" t="s">
        <v>35</v>
      </c>
      <c r="W1781" t="s">
        <v>37</v>
      </c>
      <c r="X1781" t="s">
        <v>33</v>
      </c>
      <c r="Y1781">
        <v>66</v>
      </c>
      <c r="Z1781">
        <f t="shared" si="194"/>
        <v>-2</v>
      </c>
      <c r="AA1781" t="str">
        <f t="shared" si="195"/>
        <v>Same</v>
      </c>
    </row>
    <row r="1782" spans="1:27" x14ac:dyDescent="0.25">
      <c r="A1782">
        <v>12</v>
      </c>
      <c r="B1782" t="str">
        <f t="shared" si="189"/>
        <v>10-20 hours</v>
      </c>
      <c r="C1782">
        <v>81</v>
      </c>
      <c r="D1782" t="str">
        <f t="shared" si="190"/>
        <v>Good</v>
      </c>
      <c r="E1782" t="s">
        <v>21</v>
      </c>
      <c r="F1782" t="s">
        <v>21</v>
      </c>
      <c r="G1782" t="s">
        <v>23</v>
      </c>
      <c r="H1782">
        <v>5</v>
      </c>
      <c r="I1782" t="str">
        <f t="shared" si="191"/>
        <v>&lt; 8 hours</v>
      </c>
      <c r="J1782">
        <v>82</v>
      </c>
      <c r="K1782" t="s">
        <v>20</v>
      </c>
      <c r="L1782" t="s">
        <v>23</v>
      </c>
      <c r="M1782">
        <v>1</v>
      </c>
      <c r="N1782" t="str">
        <f t="shared" si="192"/>
        <v>Yes</v>
      </c>
      <c r="O1782" t="s">
        <v>24</v>
      </c>
      <c r="P1782" t="s">
        <v>21</v>
      </c>
      <c r="Q1782" t="s">
        <v>25</v>
      </c>
      <c r="R1782" t="s">
        <v>26</v>
      </c>
      <c r="S1782">
        <v>3</v>
      </c>
      <c r="T1782" t="str">
        <f t="shared" si="193"/>
        <v>Moderate (2-4 hours)</v>
      </c>
      <c r="U1782" t="s">
        <v>22</v>
      </c>
      <c r="V1782" t="s">
        <v>27</v>
      </c>
      <c r="W1782" t="s">
        <v>37</v>
      </c>
      <c r="X1782" t="s">
        <v>33</v>
      </c>
      <c r="Y1782">
        <v>66</v>
      </c>
      <c r="Z1782">
        <f t="shared" si="194"/>
        <v>-16</v>
      </c>
      <c r="AA1782" t="str">
        <f t="shared" si="195"/>
        <v>Deteriorated</v>
      </c>
    </row>
    <row r="1783" spans="1:27" x14ac:dyDescent="0.25">
      <c r="A1783">
        <v>20</v>
      </c>
      <c r="B1783" t="str">
        <f t="shared" si="189"/>
        <v>10-20 hours</v>
      </c>
      <c r="C1783">
        <v>66</v>
      </c>
      <c r="D1783" t="str">
        <f t="shared" si="190"/>
        <v>Poor</v>
      </c>
      <c r="E1783" t="s">
        <v>20</v>
      </c>
      <c r="F1783" t="s">
        <v>24</v>
      </c>
      <c r="G1783" t="s">
        <v>23</v>
      </c>
      <c r="H1783">
        <v>8</v>
      </c>
      <c r="I1783" t="str">
        <f t="shared" si="191"/>
        <v>≥ 8 hours</v>
      </c>
      <c r="J1783">
        <v>54</v>
      </c>
      <c r="K1783" t="s">
        <v>24</v>
      </c>
      <c r="L1783" t="s">
        <v>23</v>
      </c>
      <c r="M1783">
        <v>2</v>
      </c>
      <c r="N1783" t="str">
        <f t="shared" si="192"/>
        <v>Yes</v>
      </c>
      <c r="O1783" t="s">
        <v>24</v>
      </c>
      <c r="P1783" t="s">
        <v>20</v>
      </c>
      <c r="Q1783" t="s">
        <v>25</v>
      </c>
      <c r="R1783" t="s">
        <v>26</v>
      </c>
      <c r="S1783">
        <v>2</v>
      </c>
      <c r="T1783" t="str">
        <f t="shared" si="193"/>
        <v>Low (0-2 hours)</v>
      </c>
      <c r="U1783" t="s">
        <v>22</v>
      </c>
      <c r="V1783" t="s">
        <v>35</v>
      </c>
      <c r="W1783" t="s">
        <v>28</v>
      </c>
      <c r="X1783" t="s">
        <v>29</v>
      </c>
      <c r="Y1783">
        <v>63</v>
      </c>
      <c r="Z1783">
        <f t="shared" si="194"/>
        <v>9</v>
      </c>
      <c r="AA1783" t="str">
        <f t="shared" si="195"/>
        <v>Improved</v>
      </c>
    </row>
    <row r="1784" spans="1:27" x14ac:dyDescent="0.25">
      <c r="A1784">
        <v>11</v>
      </c>
      <c r="B1784" t="str">
        <f t="shared" si="189"/>
        <v>10-20 hours</v>
      </c>
      <c r="C1784">
        <v>81</v>
      </c>
      <c r="D1784" t="str">
        <f t="shared" si="190"/>
        <v>Good</v>
      </c>
      <c r="E1784" t="s">
        <v>20</v>
      </c>
      <c r="F1784" t="s">
        <v>21</v>
      </c>
      <c r="G1784" t="s">
        <v>23</v>
      </c>
      <c r="H1784">
        <v>7</v>
      </c>
      <c r="I1784" t="str">
        <f t="shared" si="191"/>
        <v>&lt; 8 hours</v>
      </c>
      <c r="J1784">
        <v>63</v>
      </c>
      <c r="K1784" t="s">
        <v>24</v>
      </c>
      <c r="L1784" t="s">
        <v>23</v>
      </c>
      <c r="M1784">
        <v>3</v>
      </c>
      <c r="N1784" t="str">
        <f t="shared" si="192"/>
        <v>Yes</v>
      </c>
      <c r="O1784" t="s">
        <v>24</v>
      </c>
      <c r="P1784" t="s">
        <v>24</v>
      </c>
      <c r="Q1784" t="s">
        <v>25</v>
      </c>
      <c r="R1784" t="s">
        <v>34</v>
      </c>
      <c r="S1784">
        <v>2</v>
      </c>
      <c r="T1784" t="str">
        <f t="shared" si="193"/>
        <v>Low (0-2 hours)</v>
      </c>
      <c r="U1784" t="s">
        <v>22</v>
      </c>
      <c r="V1784" t="s">
        <v>35</v>
      </c>
      <c r="W1784" t="s">
        <v>28</v>
      </c>
      <c r="X1784" t="s">
        <v>29</v>
      </c>
      <c r="Y1784">
        <v>66</v>
      </c>
      <c r="Z1784">
        <f t="shared" si="194"/>
        <v>3</v>
      </c>
      <c r="AA1784" t="str">
        <f t="shared" si="195"/>
        <v>Improved</v>
      </c>
    </row>
    <row r="1785" spans="1:27" x14ac:dyDescent="0.25">
      <c r="A1785">
        <v>25</v>
      </c>
      <c r="B1785" t="str">
        <f t="shared" si="189"/>
        <v>20-30 hours</v>
      </c>
      <c r="C1785">
        <v>70</v>
      </c>
      <c r="D1785" t="str">
        <f t="shared" si="190"/>
        <v>Fair</v>
      </c>
      <c r="E1785" t="s">
        <v>24</v>
      </c>
      <c r="F1785" t="s">
        <v>24</v>
      </c>
      <c r="G1785" t="s">
        <v>23</v>
      </c>
      <c r="H1785">
        <v>9</v>
      </c>
      <c r="I1785" t="str">
        <f t="shared" si="191"/>
        <v>≥ 8 hours</v>
      </c>
      <c r="J1785">
        <v>56</v>
      </c>
      <c r="K1785" t="s">
        <v>21</v>
      </c>
      <c r="L1785" t="s">
        <v>23</v>
      </c>
      <c r="M1785">
        <v>0</v>
      </c>
      <c r="N1785" t="str">
        <f t="shared" si="192"/>
        <v>No</v>
      </c>
      <c r="O1785" t="s">
        <v>20</v>
      </c>
      <c r="P1785" t="s">
        <v>24</v>
      </c>
      <c r="Q1785" t="s">
        <v>25</v>
      </c>
      <c r="R1785" t="s">
        <v>26</v>
      </c>
      <c r="S1785">
        <v>1</v>
      </c>
      <c r="T1785" t="str">
        <f t="shared" si="193"/>
        <v>Low (0-2 hours)</v>
      </c>
      <c r="U1785" t="s">
        <v>22</v>
      </c>
      <c r="V1785" t="s">
        <v>27</v>
      </c>
      <c r="W1785" t="s">
        <v>37</v>
      </c>
      <c r="X1785" t="s">
        <v>29</v>
      </c>
      <c r="Y1785">
        <v>64</v>
      </c>
      <c r="Z1785">
        <f t="shared" si="194"/>
        <v>8</v>
      </c>
      <c r="AA1785" t="str">
        <f t="shared" si="195"/>
        <v>Improved</v>
      </c>
    </row>
    <row r="1786" spans="1:27" x14ac:dyDescent="0.25">
      <c r="A1786">
        <v>20</v>
      </c>
      <c r="B1786" t="str">
        <f t="shared" si="189"/>
        <v>10-20 hours</v>
      </c>
      <c r="C1786">
        <v>67</v>
      </c>
      <c r="D1786" t="str">
        <f t="shared" si="190"/>
        <v>Poor</v>
      </c>
      <c r="E1786" t="s">
        <v>21</v>
      </c>
      <c r="F1786" t="s">
        <v>20</v>
      </c>
      <c r="G1786" t="s">
        <v>22</v>
      </c>
      <c r="H1786">
        <v>8</v>
      </c>
      <c r="I1786" t="str">
        <f t="shared" si="191"/>
        <v>≥ 8 hours</v>
      </c>
      <c r="J1786">
        <v>82</v>
      </c>
      <c r="K1786" t="s">
        <v>24</v>
      </c>
      <c r="L1786" t="s">
        <v>23</v>
      </c>
      <c r="M1786">
        <v>3</v>
      </c>
      <c r="N1786" t="str">
        <f t="shared" si="192"/>
        <v>Yes</v>
      </c>
      <c r="O1786" t="s">
        <v>20</v>
      </c>
      <c r="P1786" t="s">
        <v>21</v>
      </c>
      <c r="Q1786" t="s">
        <v>25</v>
      </c>
      <c r="R1786" t="s">
        <v>34</v>
      </c>
      <c r="S1786">
        <v>4</v>
      </c>
      <c r="T1786" t="str">
        <f t="shared" si="193"/>
        <v>Moderate (2-4 hours)</v>
      </c>
      <c r="U1786" t="s">
        <v>23</v>
      </c>
      <c r="V1786" t="s">
        <v>27</v>
      </c>
      <c r="W1786" t="s">
        <v>28</v>
      </c>
      <c r="X1786" t="s">
        <v>29</v>
      </c>
      <c r="Y1786">
        <v>65</v>
      </c>
      <c r="Z1786">
        <f t="shared" si="194"/>
        <v>-17</v>
      </c>
      <c r="AA1786" t="str">
        <f t="shared" si="195"/>
        <v>Deteriorated</v>
      </c>
    </row>
    <row r="1787" spans="1:27" x14ac:dyDescent="0.25">
      <c r="A1787">
        <v>11</v>
      </c>
      <c r="B1787" t="str">
        <f t="shared" si="189"/>
        <v>10-20 hours</v>
      </c>
      <c r="C1787">
        <v>63</v>
      </c>
      <c r="D1787" t="str">
        <f t="shared" si="190"/>
        <v>Poor</v>
      </c>
      <c r="E1787" t="s">
        <v>21</v>
      </c>
      <c r="F1787" t="s">
        <v>24</v>
      </c>
      <c r="G1787" t="s">
        <v>22</v>
      </c>
      <c r="H1787">
        <v>7</v>
      </c>
      <c r="I1787" t="str">
        <f t="shared" si="191"/>
        <v>&lt; 8 hours</v>
      </c>
      <c r="J1787">
        <v>55</v>
      </c>
      <c r="K1787" t="s">
        <v>20</v>
      </c>
      <c r="L1787" t="s">
        <v>23</v>
      </c>
      <c r="M1787">
        <v>3</v>
      </c>
      <c r="N1787" t="str">
        <f t="shared" si="192"/>
        <v>Yes</v>
      </c>
      <c r="O1787" t="s">
        <v>21</v>
      </c>
      <c r="P1787" t="s">
        <v>24</v>
      </c>
      <c r="Q1787" t="s">
        <v>36</v>
      </c>
      <c r="R1787" t="s">
        <v>26</v>
      </c>
      <c r="S1787">
        <v>1</v>
      </c>
      <c r="T1787" t="str">
        <f t="shared" si="193"/>
        <v>Low (0-2 hours)</v>
      </c>
      <c r="U1787" t="s">
        <v>22</v>
      </c>
      <c r="V1787" t="s">
        <v>35</v>
      </c>
      <c r="W1787" t="s">
        <v>28</v>
      </c>
      <c r="X1787" t="s">
        <v>29</v>
      </c>
      <c r="Y1787">
        <v>62</v>
      </c>
      <c r="Z1787">
        <f t="shared" si="194"/>
        <v>7</v>
      </c>
      <c r="AA1787" t="str">
        <f t="shared" si="195"/>
        <v>Improved</v>
      </c>
    </row>
    <row r="1788" spans="1:27" x14ac:dyDescent="0.25">
      <c r="A1788">
        <v>18</v>
      </c>
      <c r="B1788" t="str">
        <f t="shared" si="189"/>
        <v>10-20 hours</v>
      </c>
      <c r="C1788">
        <v>91</v>
      </c>
      <c r="D1788" t="str">
        <f t="shared" si="190"/>
        <v>Very Good</v>
      </c>
      <c r="E1788" t="s">
        <v>20</v>
      </c>
      <c r="F1788" t="s">
        <v>21</v>
      </c>
      <c r="G1788" t="s">
        <v>23</v>
      </c>
      <c r="H1788">
        <v>9</v>
      </c>
      <c r="I1788" t="str">
        <f t="shared" si="191"/>
        <v>≥ 8 hours</v>
      </c>
      <c r="J1788">
        <v>81</v>
      </c>
      <c r="K1788" t="s">
        <v>21</v>
      </c>
      <c r="L1788" t="s">
        <v>23</v>
      </c>
      <c r="M1788">
        <v>4</v>
      </c>
      <c r="N1788" t="str">
        <f t="shared" si="192"/>
        <v>Yes</v>
      </c>
      <c r="O1788" t="s">
        <v>21</v>
      </c>
      <c r="P1788" t="s">
        <v>24</v>
      </c>
      <c r="Q1788" t="s">
        <v>25</v>
      </c>
      <c r="R1788" t="s">
        <v>34</v>
      </c>
      <c r="S1788">
        <v>5</v>
      </c>
      <c r="T1788" t="str">
        <f t="shared" si="193"/>
        <v>High (4-6 hours)</v>
      </c>
      <c r="U1788" t="s">
        <v>22</v>
      </c>
      <c r="V1788" t="s">
        <v>27</v>
      </c>
      <c r="W1788" t="s">
        <v>32</v>
      </c>
      <c r="X1788" t="s">
        <v>29</v>
      </c>
      <c r="Y1788">
        <v>71</v>
      </c>
      <c r="Z1788">
        <f t="shared" si="194"/>
        <v>-10</v>
      </c>
      <c r="AA1788" t="str">
        <f t="shared" si="195"/>
        <v>Deteriorated</v>
      </c>
    </row>
    <row r="1789" spans="1:27" x14ac:dyDescent="0.25">
      <c r="A1789">
        <v>15</v>
      </c>
      <c r="B1789" t="str">
        <f t="shared" si="189"/>
        <v>10-20 hours</v>
      </c>
      <c r="C1789">
        <v>77</v>
      </c>
      <c r="D1789" t="str">
        <f t="shared" si="190"/>
        <v>Fair</v>
      </c>
      <c r="E1789" t="s">
        <v>24</v>
      </c>
      <c r="F1789" t="s">
        <v>24</v>
      </c>
      <c r="G1789" t="s">
        <v>23</v>
      </c>
      <c r="H1789">
        <v>8</v>
      </c>
      <c r="I1789" t="str">
        <f t="shared" si="191"/>
        <v>≥ 8 hours</v>
      </c>
      <c r="J1789">
        <v>57</v>
      </c>
      <c r="K1789" t="s">
        <v>20</v>
      </c>
      <c r="L1789" t="s">
        <v>23</v>
      </c>
      <c r="M1789">
        <v>1</v>
      </c>
      <c r="N1789" t="str">
        <f t="shared" si="192"/>
        <v>Yes</v>
      </c>
      <c r="O1789" t="s">
        <v>20</v>
      </c>
      <c r="P1789" t="s">
        <v>24</v>
      </c>
      <c r="Q1789" t="s">
        <v>25</v>
      </c>
      <c r="R1789" t="s">
        <v>34</v>
      </c>
      <c r="S1789">
        <v>2</v>
      </c>
      <c r="T1789" t="str">
        <f t="shared" si="193"/>
        <v>Low (0-2 hours)</v>
      </c>
      <c r="U1789" t="s">
        <v>22</v>
      </c>
      <c r="V1789" t="s">
        <v>31</v>
      </c>
      <c r="W1789" t="s">
        <v>28</v>
      </c>
      <c r="X1789" t="s">
        <v>29</v>
      </c>
      <c r="Y1789">
        <v>63</v>
      </c>
      <c r="Z1789">
        <f t="shared" si="194"/>
        <v>6</v>
      </c>
      <c r="AA1789" t="str">
        <f t="shared" si="195"/>
        <v>Improved</v>
      </c>
    </row>
    <row r="1790" spans="1:27" x14ac:dyDescent="0.25">
      <c r="A1790">
        <v>22</v>
      </c>
      <c r="B1790" t="str">
        <f t="shared" si="189"/>
        <v>20-30 hours</v>
      </c>
      <c r="C1790">
        <v>85</v>
      </c>
      <c r="D1790" t="str">
        <f t="shared" si="190"/>
        <v>Good</v>
      </c>
      <c r="E1790" t="s">
        <v>24</v>
      </c>
      <c r="F1790" t="s">
        <v>21</v>
      </c>
      <c r="G1790" t="s">
        <v>22</v>
      </c>
      <c r="H1790">
        <v>9</v>
      </c>
      <c r="I1790" t="str">
        <f t="shared" si="191"/>
        <v>≥ 8 hours</v>
      </c>
      <c r="J1790">
        <v>97</v>
      </c>
      <c r="K1790" t="s">
        <v>21</v>
      </c>
      <c r="L1790" t="s">
        <v>23</v>
      </c>
      <c r="M1790">
        <v>0</v>
      </c>
      <c r="N1790" t="str">
        <f t="shared" si="192"/>
        <v>No</v>
      </c>
      <c r="O1790" t="s">
        <v>24</v>
      </c>
      <c r="P1790" t="s">
        <v>21</v>
      </c>
      <c r="Q1790" t="s">
        <v>25</v>
      </c>
      <c r="R1790" t="s">
        <v>30</v>
      </c>
      <c r="S1790">
        <v>3</v>
      </c>
      <c r="T1790" t="str">
        <f t="shared" si="193"/>
        <v>Moderate (2-4 hours)</v>
      </c>
      <c r="U1790" t="s">
        <v>22</v>
      </c>
      <c r="V1790" t="s">
        <v>31</v>
      </c>
      <c r="W1790" t="s">
        <v>32</v>
      </c>
      <c r="X1790" t="s">
        <v>29</v>
      </c>
      <c r="Y1790">
        <v>70</v>
      </c>
      <c r="Z1790">
        <f t="shared" si="194"/>
        <v>-27</v>
      </c>
      <c r="AA1790" t="str">
        <f t="shared" si="195"/>
        <v>Deteriorated</v>
      </c>
    </row>
    <row r="1791" spans="1:27" x14ac:dyDescent="0.25">
      <c r="A1791">
        <v>28</v>
      </c>
      <c r="B1791" t="str">
        <f t="shared" si="189"/>
        <v>20-30 hours</v>
      </c>
      <c r="C1791">
        <v>89</v>
      </c>
      <c r="D1791" t="str">
        <f t="shared" si="190"/>
        <v>Good</v>
      </c>
      <c r="E1791" t="s">
        <v>24</v>
      </c>
      <c r="F1791" t="s">
        <v>20</v>
      </c>
      <c r="G1791" t="s">
        <v>23</v>
      </c>
      <c r="H1791">
        <v>6</v>
      </c>
      <c r="I1791" t="str">
        <f t="shared" si="191"/>
        <v>&lt; 8 hours</v>
      </c>
      <c r="J1791">
        <v>71</v>
      </c>
      <c r="K1791" t="s">
        <v>20</v>
      </c>
      <c r="L1791" t="s">
        <v>23</v>
      </c>
      <c r="M1791">
        <v>2</v>
      </c>
      <c r="N1791" t="str">
        <f t="shared" si="192"/>
        <v>Yes</v>
      </c>
      <c r="O1791" t="s">
        <v>20</v>
      </c>
      <c r="P1791" t="s">
        <v>24</v>
      </c>
      <c r="Q1791" t="s">
        <v>36</v>
      </c>
      <c r="R1791" t="s">
        <v>34</v>
      </c>
      <c r="S1791">
        <v>4</v>
      </c>
      <c r="T1791" t="str">
        <f t="shared" si="193"/>
        <v>Moderate (2-4 hours)</v>
      </c>
      <c r="U1791" t="s">
        <v>22</v>
      </c>
      <c r="V1791" t="s">
        <v>31</v>
      </c>
      <c r="W1791" t="s">
        <v>32</v>
      </c>
      <c r="X1791" t="s">
        <v>29</v>
      </c>
      <c r="Y1791">
        <v>70</v>
      </c>
      <c r="Z1791">
        <f t="shared" si="194"/>
        <v>-1</v>
      </c>
      <c r="AA1791" t="str">
        <f t="shared" si="195"/>
        <v>Same</v>
      </c>
    </row>
    <row r="1792" spans="1:27" x14ac:dyDescent="0.25">
      <c r="A1792">
        <v>9</v>
      </c>
      <c r="B1792" t="str">
        <f t="shared" si="189"/>
        <v>1-10 hours</v>
      </c>
      <c r="C1792">
        <v>87</v>
      </c>
      <c r="D1792" t="str">
        <f t="shared" si="190"/>
        <v>Good</v>
      </c>
      <c r="E1792" t="s">
        <v>24</v>
      </c>
      <c r="F1792" t="s">
        <v>24</v>
      </c>
      <c r="G1792" t="s">
        <v>22</v>
      </c>
      <c r="H1792">
        <v>8</v>
      </c>
      <c r="I1792" t="str">
        <f t="shared" si="191"/>
        <v>≥ 8 hours</v>
      </c>
      <c r="J1792">
        <v>56</v>
      </c>
      <c r="K1792" t="s">
        <v>24</v>
      </c>
      <c r="L1792" t="s">
        <v>23</v>
      </c>
      <c r="M1792">
        <v>1</v>
      </c>
      <c r="N1792" t="str">
        <f t="shared" si="192"/>
        <v>Yes</v>
      </c>
      <c r="O1792" t="s">
        <v>24</v>
      </c>
      <c r="P1792" t="s">
        <v>21</v>
      </c>
      <c r="Q1792" t="s">
        <v>25</v>
      </c>
      <c r="R1792" t="s">
        <v>26</v>
      </c>
      <c r="S1792">
        <v>3</v>
      </c>
      <c r="T1792" t="str">
        <f t="shared" si="193"/>
        <v>Moderate (2-4 hours)</v>
      </c>
      <c r="U1792" t="s">
        <v>22</v>
      </c>
      <c r="V1792" t="s">
        <v>31</v>
      </c>
      <c r="W1792" t="s">
        <v>32</v>
      </c>
      <c r="X1792" t="s">
        <v>33</v>
      </c>
      <c r="Y1792">
        <v>65</v>
      </c>
      <c r="Z1792">
        <f t="shared" si="194"/>
        <v>9</v>
      </c>
      <c r="AA1792" t="str">
        <f t="shared" si="195"/>
        <v>Improved</v>
      </c>
    </row>
    <row r="1793" spans="1:27" x14ac:dyDescent="0.25">
      <c r="A1793">
        <v>21</v>
      </c>
      <c r="B1793" t="str">
        <f t="shared" si="189"/>
        <v>20-30 hours</v>
      </c>
      <c r="C1793">
        <v>79</v>
      </c>
      <c r="D1793" t="str">
        <f t="shared" si="190"/>
        <v>Fair</v>
      </c>
      <c r="E1793" t="s">
        <v>21</v>
      </c>
      <c r="F1793" t="s">
        <v>21</v>
      </c>
      <c r="G1793" t="s">
        <v>23</v>
      </c>
      <c r="H1793">
        <v>8</v>
      </c>
      <c r="I1793" t="str">
        <f t="shared" si="191"/>
        <v>≥ 8 hours</v>
      </c>
      <c r="J1793">
        <v>52</v>
      </c>
      <c r="K1793" t="s">
        <v>24</v>
      </c>
      <c r="L1793" t="s">
        <v>23</v>
      </c>
      <c r="M1793">
        <v>1</v>
      </c>
      <c r="N1793" t="str">
        <f t="shared" si="192"/>
        <v>Yes</v>
      </c>
      <c r="O1793" t="s">
        <v>20</v>
      </c>
      <c r="P1793" t="s">
        <v>45</v>
      </c>
      <c r="Q1793" t="s">
        <v>25</v>
      </c>
      <c r="R1793" t="s">
        <v>34</v>
      </c>
      <c r="S1793">
        <v>3</v>
      </c>
      <c r="T1793" t="str">
        <f t="shared" si="193"/>
        <v>Moderate (2-4 hours)</v>
      </c>
      <c r="U1793" t="s">
        <v>23</v>
      </c>
      <c r="V1793" t="s">
        <v>27</v>
      </c>
      <c r="W1793" t="s">
        <v>28</v>
      </c>
      <c r="X1793" t="s">
        <v>33</v>
      </c>
      <c r="Y1793">
        <v>66</v>
      </c>
      <c r="Z1793">
        <f t="shared" si="194"/>
        <v>14</v>
      </c>
      <c r="AA1793" t="str">
        <f t="shared" si="195"/>
        <v>Improved</v>
      </c>
    </row>
    <row r="1794" spans="1:27" x14ac:dyDescent="0.25">
      <c r="A1794">
        <v>19</v>
      </c>
      <c r="B1794" t="str">
        <f t="shared" si="189"/>
        <v>10-20 hours</v>
      </c>
      <c r="C1794">
        <v>76</v>
      </c>
      <c r="D1794" t="str">
        <f t="shared" si="190"/>
        <v>Fair</v>
      </c>
      <c r="E1794" t="s">
        <v>24</v>
      </c>
      <c r="F1794" t="s">
        <v>20</v>
      </c>
      <c r="G1794" t="s">
        <v>23</v>
      </c>
      <c r="H1794">
        <v>5</v>
      </c>
      <c r="I1794" t="str">
        <f t="shared" si="191"/>
        <v>&lt; 8 hours</v>
      </c>
      <c r="J1794">
        <v>66</v>
      </c>
      <c r="K1794" t="s">
        <v>24</v>
      </c>
      <c r="L1794" t="s">
        <v>23</v>
      </c>
      <c r="M1794">
        <v>2</v>
      </c>
      <c r="N1794" t="str">
        <f t="shared" si="192"/>
        <v>Yes</v>
      </c>
      <c r="O1794" t="s">
        <v>24</v>
      </c>
      <c r="P1794" t="s">
        <v>24</v>
      </c>
      <c r="Q1794" t="s">
        <v>36</v>
      </c>
      <c r="R1794" t="s">
        <v>26</v>
      </c>
      <c r="S1794">
        <v>4</v>
      </c>
      <c r="T1794" t="str">
        <f t="shared" si="193"/>
        <v>Moderate (2-4 hours)</v>
      </c>
      <c r="U1794" t="s">
        <v>22</v>
      </c>
      <c r="V1794" t="s">
        <v>31</v>
      </c>
      <c r="W1794" t="s">
        <v>28</v>
      </c>
      <c r="X1794" t="s">
        <v>33</v>
      </c>
      <c r="Y1794">
        <v>66</v>
      </c>
      <c r="Z1794">
        <f t="shared" si="194"/>
        <v>0</v>
      </c>
      <c r="AA1794" t="str">
        <f t="shared" si="195"/>
        <v>Same</v>
      </c>
    </row>
    <row r="1795" spans="1:27" x14ac:dyDescent="0.25">
      <c r="A1795">
        <v>24</v>
      </c>
      <c r="B1795" t="str">
        <f t="shared" ref="B1795:B1858" si="196">IF(A1795&lt;=10,"1-10 hours",IF(A1795&lt;=20,"10-20 hours",IF(A1795&lt;=30,"20-30 hours","above 30 hours")))</f>
        <v>20-30 hours</v>
      </c>
      <c r="C1795">
        <v>75</v>
      </c>
      <c r="D1795" t="str">
        <f t="shared" ref="D1795:D1858" si="197">IF(C1795=100,"Perfect",
IF(C1795&gt;=90,"Very Good",
IF(C1795&gt;=80,"Good",
IF(C1795&gt;=70,"Fair",
IF(C1795&gt;=60,"Poor","Below 60")))))</f>
        <v>Fair</v>
      </c>
      <c r="E1795" t="s">
        <v>24</v>
      </c>
      <c r="F1795" t="s">
        <v>20</v>
      </c>
      <c r="G1795" t="s">
        <v>22</v>
      </c>
      <c r="H1795">
        <v>9</v>
      </c>
      <c r="I1795" t="str">
        <f t="shared" ref="I1795:I1858" si="198">IF(H1795&lt;8,"&lt; 8 hours","≥ 8 hours")</f>
        <v>≥ 8 hours</v>
      </c>
      <c r="J1795">
        <v>95</v>
      </c>
      <c r="K1795" t="s">
        <v>21</v>
      </c>
      <c r="L1795" t="s">
        <v>23</v>
      </c>
      <c r="M1795">
        <v>0</v>
      </c>
      <c r="N1795" t="str">
        <f t="shared" ref="N1795:N1858" si="199">IF(M1795=0,"No","Yes")</f>
        <v>No</v>
      </c>
      <c r="O1795" t="s">
        <v>24</v>
      </c>
      <c r="P1795" t="s">
        <v>21</v>
      </c>
      <c r="Q1795" t="s">
        <v>25</v>
      </c>
      <c r="R1795" t="s">
        <v>26</v>
      </c>
      <c r="S1795">
        <v>2</v>
      </c>
      <c r="T1795" t="str">
        <f t="shared" ref="T1795:T1858" si="200">IF(S1795&lt;=2,"Low (0-2 hours)",IF(S1795&lt;=4,"Moderate (2-4 hours)","High (4-6 hours)"))</f>
        <v>Low (0-2 hours)</v>
      </c>
      <c r="U1795" t="s">
        <v>22</v>
      </c>
      <c r="V1795" t="s">
        <v>31</v>
      </c>
      <c r="W1795" t="s">
        <v>28</v>
      </c>
      <c r="X1795" t="s">
        <v>29</v>
      </c>
      <c r="Y1795">
        <v>68</v>
      </c>
      <c r="Z1795">
        <f t="shared" ref="Z1795:Z1858" si="201">Y1795-J1795</f>
        <v>-27</v>
      </c>
      <c r="AA1795" t="str">
        <f t="shared" ref="AA1795:AA1858" si="202">IF(Z1795&gt;2,"Improved",IF(Z1795&lt;-2,"Deteriorated","Same"))</f>
        <v>Deteriorated</v>
      </c>
    </row>
    <row r="1796" spans="1:27" x14ac:dyDescent="0.25">
      <c r="A1796">
        <v>21</v>
      </c>
      <c r="B1796" t="str">
        <f t="shared" si="196"/>
        <v>20-30 hours</v>
      </c>
      <c r="C1796">
        <v>86</v>
      </c>
      <c r="D1796" t="str">
        <f t="shared" si="197"/>
        <v>Good</v>
      </c>
      <c r="E1796" t="s">
        <v>21</v>
      </c>
      <c r="F1796" t="s">
        <v>21</v>
      </c>
      <c r="G1796" t="s">
        <v>22</v>
      </c>
      <c r="H1796">
        <v>5</v>
      </c>
      <c r="I1796" t="str">
        <f t="shared" si="198"/>
        <v>&lt; 8 hours</v>
      </c>
      <c r="J1796">
        <v>57</v>
      </c>
      <c r="K1796" t="s">
        <v>24</v>
      </c>
      <c r="L1796" t="s">
        <v>23</v>
      </c>
      <c r="M1796">
        <v>1</v>
      </c>
      <c r="N1796" t="str">
        <f t="shared" si="199"/>
        <v>Yes</v>
      </c>
      <c r="O1796" t="s">
        <v>20</v>
      </c>
      <c r="P1796" t="s">
        <v>24</v>
      </c>
      <c r="Q1796" t="s">
        <v>36</v>
      </c>
      <c r="R1796" t="s">
        <v>30</v>
      </c>
      <c r="S1796">
        <v>3</v>
      </c>
      <c r="T1796" t="str">
        <f t="shared" si="200"/>
        <v>Moderate (2-4 hours)</v>
      </c>
      <c r="U1796" t="s">
        <v>22</v>
      </c>
      <c r="V1796" t="s">
        <v>27</v>
      </c>
      <c r="W1796" t="s">
        <v>28</v>
      </c>
      <c r="X1796" t="s">
        <v>29</v>
      </c>
      <c r="Y1796">
        <v>68</v>
      </c>
      <c r="Z1796">
        <f t="shared" si="201"/>
        <v>11</v>
      </c>
      <c r="AA1796" t="str">
        <f t="shared" si="202"/>
        <v>Improved</v>
      </c>
    </row>
    <row r="1797" spans="1:27" x14ac:dyDescent="0.25">
      <c r="A1797">
        <v>15</v>
      </c>
      <c r="B1797" t="str">
        <f t="shared" si="196"/>
        <v>10-20 hours</v>
      </c>
      <c r="C1797">
        <v>80</v>
      </c>
      <c r="D1797" t="str">
        <f t="shared" si="197"/>
        <v>Good</v>
      </c>
      <c r="E1797" t="s">
        <v>21</v>
      </c>
      <c r="F1797" t="s">
        <v>24</v>
      </c>
      <c r="G1797" t="s">
        <v>23</v>
      </c>
      <c r="H1797">
        <v>5</v>
      </c>
      <c r="I1797" t="str">
        <f t="shared" si="198"/>
        <v>&lt; 8 hours</v>
      </c>
      <c r="J1797">
        <v>90</v>
      </c>
      <c r="K1797" t="s">
        <v>24</v>
      </c>
      <c r="L1797" t="s">
        <v>23</v>
      </c>
      <c r="M1797">
        <v>4</v>
      </c>
      <c r="N1797" t="str">
        <f t="shared" si="199"/>
        <v>Yes</v>
      </c>
      <c r="O1797" t="s">
        <v>24</v>
      </c>
      <c r="P1797" t="s">
        <v>21</v>
      </c>
      <c r="Q1797" t="s">
        <v>36</v>
      </c>
      <c r="R1797" t="s">
        <v>34</v>
      </c>
      <c r="S1797">
        <v>3</v>
      </c>
      <c r="T1797" t="str">
        <f t="shared" si="200"/>
        <v>Moderate (2-4 hours)</v>
      </c>
      <c r="U1797" t="s">
        <v>22</v>
      </c>
      <c r="V1797" t="s">
        <v>27</v>
      </c>
      <c r="W1797" t="s">
        <v>28</v>
      </c>
      <c r="X1797" t="s">
        <v>33</v>
      </c>
      <c r="Y1797">
        <v>69</v>
      </c>
      <c r="Z1797">
        <f t="shared" si="201"/>
        <v>-21</v>
      </c>
      <c r="AA1797" t="str">
        <f t="shared" si="202"/>
        <v>Deteriorated</v>
      </c>
    </row>
    <row r="1798" spans="1:27" x14ac:dyDescent="0.25">
      <c r="A1798">
        <v>18</v>
      </c>
      <c r="B1798" t="str">
        <f t="shared" si="196"/>
        <v>10-20 hours</v>
      </c>
      <c r="C1798">
        <v>94</v>
      </c>
      <c r="D1798" t="str">
        <f t="shared" si="197"/>
        <v>Very Good</v>
      </c>
      <c r="E1798" t="s">
        <v>24</v>
      </c>
      <c r="F1798" t="s">
        <v>24</v>
      </c>
      <c r="G1798" t="s">
        <v>23</v>
      </c>
      <c r="H1798">
        <v>4</v>
      </c>
      <c r="I1798" t="str">
        <f t="shared" si="198"/>
        <v>&lt; 8 hours</v>
      </c>
      <c r="J1798">
        <v>71</v>
      </c>
      <c r="K1798" t="s">
        <v>24</v>
      </c>
      <c r="L1798" t="s">
        <v>23</v>
      </c>
      <c r="M1798">
        <v>3</v>
      </c>
      <c r="N1798" t="str">
        <f t="shared" si="199"/>
        <v>Yes</v>
      </c>
      <c r="O1798" t="s">
        <v>21</v>
      </c>
      <c r="P1798" t="s">
        <v>20</v>
      </c>
      <c r="Q1798" t="s">
        <v>25</v>
      </c>
      <c r="R1798" t="s">
        <v>26</v>
      </c>
      <c r="S1798">
        <v>3</v>
      </c>
      <c r="T1798" t="str">
        <f t="shared" si="200"/>
        <v>Moderate (2-4 hours)</v>
      </c>
      <c r="U1798" t="s">
        <v>22</v>
      </c>
      <c r="V1798" t="s">
        <v>31</v>
      </c>
      <c r="W1798" t="s">
        <v>28</v>
      </c>
      <c r="X1798" t="s">
        <v>33</v>
      </c>
      <c r="Y1798">
        <v>71</v>
      </c>
      <c r="Z1798">
        <f t="shared" si="201"/>
        <v>0</v>
      </c>
      <c r="AA1798" t="str">
        <f t="shared" si="202"/>
        <v>Same</v>
      </c>
    </row>
    <row r="1799" spans="1:27" x14ac:dyDescent="0.25">
      <c r="A1799">
        <v>15</v>
      </c>
      <c r="B1799" t="str">
        <f t="shared" si="196"/>
        <v>10-20 hours</v>
      </c>
      <c r="C1799">
        <v>95</v>
      </c>
      <c r="D1799" t="str">
        <f t="shared" si="197"/>
        <v>Very Good</v>
      </c>
      <c r="E1799" t="s">
        <v>24</v>
      </c>
      <c r="F1799" t="s">
        <v>24</v>
      </c>
      <c r="G1799" t="s">
        <v>23</v>
      </c>
      <c r="H1799">
        <v>8</v>
      </c>
      <c r="I1799" t="str">
        <f t="shared" si="198"/>
        <v>≥ 8 hours</v>
      </c>
      <c r="J1799">
        <v>90</v>
      </c>
      <c r="K1799" t="s">
        <v>20</v>
      </c>
      <c r="L1799" t="s">
        <v>23</v>
      </c>
      <c r="M1799">
        <v>2</v>
      </c>
      <c r="N1799" t="str">
        <f t="shared" si="199"/>
        <v>Yes</v>
      </c>
      <c r="O1799" t="s">
        <v>20</v>
      </c>
      <c r="P1799" t="s">
        <v>45</v>
      </c>
      <c r="Q1799" t="s">
        <v>36</v>
      </c>
      <c r="R1799" t="s">
        <v>30</v>
      </c>
      <c r="S1799">
        <v>1</v>
      </c>
      <c r="T1799" t="str">
        <f t="shared" si="200"/>
        <v>Low (0-2 hours)</v>
      </c>
      <c r="U1799" t="s">
        <v>22</v>
      </c>
      <c r="V1799" t="s">
        <v>35</v>
      </c>
      <c r="W1799" t="s">
        <v>28</v>
      </c>
      <c r="X1799" t="s">
        <v>29</v>
      </c>
      <c r="Y1799">
        <v>69</v>
      </c>
      <c r="Z1799">
        <f t="shared" si="201"/>
        <v>-21</v>
      </c>
      <c r="AA1799" t="str">
        <f t="shared" si="202"/>
        <v>Deteriorated</v>
      </c>
    </row>
    <row r="1800" spans="1:27" x14ac:dyDescent="0.25">
      <c r="A1800">
        <v>26</v>
      </c>
      <c r="B1800" t="str">
        <f t="shared" si="196"/>
        <v>20-30 hours</v>
      </c>
      <c r="C1800">
        <v>67</v>
      </c>
      <c r="D1800" t="str">
        <f t="shared" si="197"/>
        <v>Poor</v>
      </c>
      <c r="E1800" t="s">
        <v>24</v>
      </c>
      <c r="F1800" t="s">
        <v>21</v>
      </c>
      <c r="G1800" t="s">
        <v>23</v>
      </c>
      <c r="H1800">
        <v>5</v>
      </c>
      <c r="I1800" t="str">
        <f t="shared" si="198"/>
        <v>&lt; 8 hours</v>
      </c>
      <c r="J1800">
        <v>94</v>
      </c>
      <c r="K1800" t="s">
        <v>24</v>
      </c>
      <c r="L1800" t="s">
        <v>23</v>
      </c>
      <c r="M1800">
        <v>0</v>
      </c>
      <c r="N1800" t="str">
        <f t="shared" si="199"/>
        <v>No</v>
      </c>
      <c r="O1800" t="s">
        <v>24</v>
      </c>
      <c r="P1800" t="s">
        <v>24</v>
      </c>
      <c r="Q1800" t="s">
        <v>25</v>
      </c>
      <c r="R1800" t="s">
        <v>26</v>
      </c>
      <c r="S1800">
        <v>2</v>
      </c>
      <c r="T1800" t="str">
        <f t="shared" si="200"/>
        <v>Low (0-2 hours)</v>
      </c>
      <c r="U1800" t="s">
        <v>22</v>
      </c>
      <c r="V1800" t="s">
        <v>31</v>
      </c>
      <c r="W1800" t="s">
        <v>28</v>
      </c>
      <c r="X1800" t="s">
        <v>29</v>
      </c>
      <c r="Y1800">
        <v>68</v>
      </c>
      <c r="Z1800">
        <f t="shared" si="201"/>
        <v>-26</v>
      </c>
      <c r="AA1800" t="str">
        <f t="shared" si="202"/>
        <v>Deteriorated</v>
      </c>
    </row>
    <row r="1801" spans="1:27" x14ac:dyDescent="0.25">
      <c r="A1801">
        <v>20</v>
      </c>
      <c r="B1801" t="str">
        <f t="shared" si="196"/>
        <v>10-20 hours</v>
      </c>
      <c r="C1801">
        <v>65</v>
      </c>
      <c r="D1801" t="str">
        <f t="shared" si="197"/>
        <v>Poor</v>
      </c>
      <c r="E1801" t="s">
        <v>24</v>
      </c>
      <c r="F1801" t="s">
        <v>21</v>
      </c>
      <c r="G1801" t="s">
        <v>23</v>
      </c>
      <c r="H1801">
        <v>6</v>
      </c>
      <c r="I1801" t="str">
        <f t="shared" si="198"/>
        <v>&lt; 8 hours</v>
      </c>
      <c r="J1801">
        <v>100</v>
      </c>
      <c r="K1801" t="s">
        <v>24</v>
      </c>
      <c r="L1801" t="s">
        <v>23</v>
      </c>
      <c r="M1801">
        <v>2</v>
      </c>
      <c r="N1801" t="str">
        <f t="shared" si="199"/>
        <v>Yes</v>
      </c>
      <c r="O1801" t="s">
        <v>20</v>
      </c>
      <c r="P1801" t="s">
        <v>21</v>
      </c>
      <c r="Q1801" t="s">
        <v>25</v>
      </c>
      <c r="R1801" t="s">
        <v>34</v>
      </c>
      <c r="S1801">
        <v>5</v>
      </c>
      <c r="T1801" t="str">
        <f t="shared" si="200"/>
        <v>High (4-6 hours)</v>
      </c>
      <c r="U1801" t="s">
        <v>22</v>
      </c>
      <c r="V1801" t="s">
        <v>27</v>
      </c>
      <c r="W1801" t="s">
        <v>32</v>
      </c>
      <c r="X1801" t="s">
        <v>29</v>
      </c>
      <c r="Y1801">
        <v>67</v>
      </c>
      <c r="Z1801">
        <f t="shared" si="201"/>
        <v>-33</v>
      </c>
      <c r="AA1801" t="str">
        <f t="shared" si="202"/>
        <v>Deteriorated</v>
      </c>
    </row>
    <row r="1802" spans="1:27" x14ac:dyDescent="0.25">
      <c r="A1802">
        <v>31</v>
      </c>
      <c r="B1802" t="str">
        <f t="shared" si="196"/>
        <v>above 30 hours</v>
      </c>
      <c r="C1802">
        <v>85</v>
      </c>
      <c r="D1802" t="str">
        <f t="shared" si="197"/>
        <v>Good</v>
      </c>
      <c r="E1802" t="s">
        <v>21</v>
      </c>
      <c r="F1802" t="s">
        <v>24</v>
      </c>
      <c r="G1802" t="s">
        <v>22</v>
      </c>
      <c r="H1802">
        <v>8</v>
      </c>
      <c r="I1802" t="str">
        <f t="shared" si="198"/>
        <v>≥ 8 hours</v>
      </c>
      <c r="J1802">
        <v>53</v>
      </c>
      <c r="K1802" t="s">
        <v>24</v>
      </c>
      <c r="L1802" t="s">
        <v>23</v>
      </c>
      <c r="M1802">
        <v>2</v>
      </c>
      <c r="N1802" t="str">
        <f t="shared" si="199"/>
        <v>Yes</v>
      </c>
      <c r="O1802" t="s">
        <v>20</v>
      </c>
      <c r="P1802" t="s">
        <v>21</v>
      </c>
      <c r="Q1802" t="s">
        <v>25</v>
      </c>
      <c r="R1802" t="s">
        <v>26</v>
      </c>
      <c r="S1802">
        <v>3</v>
      </c>
      <c r="T1802" t="str">
        <f t="shared" si="200"/>
        <v>Moderate (2-4 hours)</v>
      </c>
      <c r="U1802" t="s">
        <v>22</v>
      </c>
      <c r="V1802" t="s">
        <v>27</v>
      </c>
      <c r="W1802" t="s">
        <v>28</v>
      </c>
      <c r="X1802" t="s">
        <v>29</v>
      </c>
      <c r="Y1802">
        <v>72</v>
      </c>
      <c r="Z1802">
        <f t="shared" si="201"/>
        <v>19</v>
      </c>
      <c r="AA1802" t="str">
        <f t="shared" si="202"/>
        <v>Improved</v>
      </c>
    </row>
    <row r="1803" spans="1:27" x14ac:dyDescent="0.25">
      <c r="A1803">
        <v>20</v>
      </c>
      <c r="B1803" t="str">
        <f t="shared" si="196"/>
        <v>10-20 hours</v>
      </c>
      <c r="C1803">
        <v>72</v>
      </c>
      <c r="D1803" t="str">
        <f t="shared" si="197"/>
        <v>Fair</v>
      </c>
      <c r="E1803" t="s">
        <v>21</v>
      </c>
      <c r="F1803" t="s">
        <v>24</v>
      </c>
      <c r="G1803" t="s">
        <v>23</v>
      </c>
      <c r="H1803">
        <v>7</v>
      </c>
      <c r="I1803" t="str">
        <f t="shared" si="198"/>
        <v>&lt; 8 hours</v>
      </c>
      <c r="J1803">
        <v>90</v>
      </c>
      <c r="K1803" t="s">
        <v>21</v>
      </c>
      <c r="L1803" t="s">
        <v>23</v>
      </c>
      <c r="M1803">
        <v>2</v>
      </c>
      <c r="N1803" t="str">
        <f t="shared" si="199"/>
        <v>Yes</v>
      </c>
      <c r="O1803" t="s">
        <v>24</v>
      </c>
      <c r="P1803" t="s">
        <v>24</v>
      </c>
      <c r="Q1803" t="s">
        <v>25</v>
      </c>
      <c r="R1803" t="s">
        <v>34</v>
      </c>
      <c r="S1803">
        <v>3</v>
      </c>
      <c r="T1803" t="str">
        <f t="shared" si="200"/>
        <v>Moderate (2-4 hours)</v>
      </c>
      <c r="U1803" t="s">
        <v>22</v>
      </c>
      <c r="V1803" t="s">
        <v>27</v>
      </c>
      <c r="W1803" t="s">
        <v>28</v>
      </c>
      <c r="X1803" t="s">
        <v>29</v>
      </c>
      <c r="Y1803">
        <v>68</v>
      </c>
      <c r="Z1803">
        <f t="shared" si="201"/>
        <v>-22</v>
      </c>
      <c r="AA1803" t="str">
        <f t="shared" si="202"/>
        <v>Deteriorated</v>
      </c>
    </row>
    <row r="1804" spans="1:27" x14ac:dyDescent="0.25">
      <c r="A1804">
        <v>16</v>
      </c>
      <c r="B1804" t="str">
        <f t="shared" si="196"/>
        <v>10-20 hours</v>
      </c>
      <c r="C1804">
        <v>61</v>
      </c>
      <c r="D1804" t="str">
        <f t="shared" si="197"/>
        <v>Poor</v>
      </c>
      <c r="E1804" t="s">
        <v>21</v>
      </c>
      <c r="F1804" t="s">
        <v>24</v>
      </c>
      <c r="G1804" t="s">
        <v>23</v>
      </c>
      <c r="H1804">
        <v>6</v>
      </c>
      <c r="I1804" t="str">
        <f t="shared" si="198"/>
        <v>&lt; 8 hours</v>
      </c>
      <c r="J1804">
        <v>53</v>
      </c>
      <c r="K1804" t="s">
        <v>20</v>
      </c>
      <c r="L1804" t="s">
        <v>23</v>
      </c>
      <c r="M1804">
        <v>0</v>
      </c>
      <c r="N1804" t="str">
        <f t="shared" si="199"/>
        <v>No</v>
      </c>
      <c r="O1804" t="s">
        <v>21</v>
      </c>
      <c r="P1804" t="s">
        <v>24</v>
      </c>
      <c r="Q1804" t="s">
        <v>25</v>
      </c>
      <c r="R1804" t="s">
        <v>26</v>
      </c>
      <c r="S1804">
        <v>4</v>
      </c>
      <c r="T1804" t="str">
        <f t="shared" si="200"/>
        <v>Moderate (2-4 hours)</v>
      </c>
      <c r="U1804" t="s">
        <v>23</v>
      </c>
      <c r="V1804" t="s">
        <v>27</v>
      </c>
      <c r="W1804" t="s">
        <v>32</v>
      </c>
      <c r="X1804" t="s">
        <v>33</v>
      </c>
      <c r="Y1804">
        <v>60</v>
      </c>
      <c r="Z1804">
        <f t="shared" si="201"/>
        <v>7</v>
      </c>
      <c r="AA1804" t="str">
        <f t="shared" si="202"/>
        <v>Improved</v>
      </c>
    </row>
    <row r="1805" spans="1:27" x14ac:dyDescent="0.25">
      <c r="A1805">
        <v>11</v>
      </c>
      <c r="B1805" t="str">
        <f t="shared" si="196"/>
        <v>10-20 hours</v>
      </c>
      <c r="C1805">
        <v>96</v>
      </c>
      <c r="D1805" t="str">
        <f t="shared" si="197"/>
        <v>Very Good</v>
      </c>
      <c r="E1805" t="s">
        <v>24</v>
      </c>
      <c r="F1805" t="s">
        <v>21</v>
      </c>
      <c r="G1805" t="s">
        <v>22</v>
      </c>
      <c r="H1805">
        <v>5</v>
      </c>
      <c r="I1805" t="str">
        <f t="shared" si="198"/>
        <v>&lt; 8 hours</v>
      </c>
      <c r="J1805">
        <v>66</v>
      </c>
      <c r="K1805" t="s">
        <v>21</v>
      </c>
      <c r="L1805" t="s">
        <v>23</v>
      </c>
      <c r="M1805">
        <v>2</v>
      </c>
      <c r="N1805" t="str">
        <f t="shared" si="199"/>
        <v>Yes</v>
      </c>
      <c r="O1805" t="s">
        <v>20</v>
      </c>
      <c r="P1805" t="s">
        <v>24</v>
      </c>
      <c r="Q1805" t="s">
        <v>25</v>
      </c>
      <c r="R1805" t="s">
        <v>34</v>
      </c>
      <c r="S1805">
        <v>4</v>
      </c>
      <c r="T1805" t="str">
        <f t="shared" si="200"/>
        <v>Moderate (2-4 hours)</v>
      </c>
      <c r="U1805" t="s">
        <v>22</v>
      </c>
      <c r="V1805" t="s">
        <v>27</v>
      </c>
      <c r="W1805" t="s">
        <v>32</v>
      </c>
      <c r="X1805" t="s">
        <v>29</v>
      </c>
      <c r="Y1805">
        <v>68</v>
      </c>
      <c r="Z1805">
        <f t="shared" si="201"/>
        <v>2</v>
      </c>
      <c r="AA1805" t="str">
        <f t="shared" si="202"/>
        <v>Same</v>
      </c>
    </row>
    <row r="1806" spans="1:27" x14ac:dyDescent="0.25">
      <c r="A1806">
        <v>9</v>
      </c>
      <c r="B1806" t="str">
        <f t="shared" si="196"/>
        <v>1-10 hours</v>
      </c>
      <c r="C1806">
        <v>69</v>
      </c>
      <c r="D1806" t="str">
        <f t="shared" si="197"/>
        <v>Poor</v>
      </c>
      <c r="E1806" t="s">
        <v>21</v>
      </c>
      <c r="F1806" t="s">
        <v>24</v>
      </c>
      <c r="G1806" t="s">
        <v>23</v>
      </c>
      <c r="H1806">
        <v>7</v>
      </c>
      <c r="I1806" t="str">
        <f t="shared" si="198"/>
        <v>&lt; 8 hours</v>
      </c>
      <c r="J1806">
        <v>82</v>
      </c>
      <c r="K1806" t="s">
        <v>21</v>
      </c>
      <c r="L1806" t="s">
        <v>23</v>
      </c>
      <c r="M1806">
        <v>1</v>
      </c>
      <c r="N1806" t="str">
        <f t="shared" si="199"/>
        <v>Yes</v>
      </c>
      <c r="O1806" t="s">
        <v>21</v>
      </c>
      <c r="P1806" t="s">
        <v>21</v>
      </c>
      <c r="Q1806" t="s">
        <v>25</v>
      </c>
      <c r="R1806" t="s">
        <v>26</v>
      </c>
      <c r="S1806">
        <v>2</v>
      </c>
      <c r="T1806" t="str">
        <f t="shared" si="200"/>
        <v>Low (0-2 hours)</v>
      </c>
      <c r="U1806" t="s">
        <v>22</v>
      </c>
      <c r="V1806" t="s">
        <v>27</v>
      </c>
      <c r="W1806" t="s">
        <v>28</v>
      </c>
      <c r="X1806" t="s">
        <v>33</v>
      </c>
      <c r="Y1806">
        <v>65</v>
      </c>
      <c r="Z1806">
        <f t="shared" si="201"/>
        <v>-17</v>
      </c>
      <c r="AA1806" t="str">
        <f t="shared" si="202"/>
        <v>Deteriorated</v>
      </c>
    </row>
    <row r="1807" spans="1:27" x14ac:dyDescent="0.25">
      <c r="A1807">
        <v>10</v>
      </c>
      <c r="B1807" t="str">
        <f t="shared" si="196"/>
        <v>1-10 hours</v>
      </c>
      <c r="C1807">
        <v>97</v>
      </c>
      <c r="D1807" t="str">
        <f t="shared" si="197"/>
        <v>Very Good</v>
      </c>
      <c r="E1807" t="s">
        <v>20</v>
      </c>
      <c r="F1807" t="s">
        <v>21</v>
      </c>
      <c r="G1807" t="s">
        <v>22</v>
      </c>
      <c r="H1807">
        <v>8</v>
      </c>
      <c r="I1807" t="str">
        <f t="shared" si="198"/>
        <v>≥ 8 hours</v>
      </c>
      <c r="J1807">
        <v>72</v>
      </c>
      <c r="K1807" t="s">
        <v>21</v>
      </c>
      <c r="L1807" t="s">
        <v>23</v>
      </c>
      <c r="M1807">
        <v>0</v>
      </c>
      <c r="N1807" t="str">
        <f t="shared" si="199"/>
        <v>No</v>
      </c>
      <c r="O1807" t="s">
        <v>20</v>
      </c>
      <c r="P1807" t="s">
        <v>24</v>
      </c>
      <c r="Q1807" t="s">
        <v>25</v>
      </c>
      <c r="R1807" t="s">
        <v>34</v>
      </c>
      <c r="S1807">
        <v>3</v>
      </c>
      <c r="T1807" t="str">
        <f t="shared" si="200"/>
        <v>Moderate (2-4 hours)</v>
      </c>
      <c r="U1807" t="s">
        <v>22</v>
      </c>
      <c r="V1807" t="s">
        <v>35</v>
      </c>
      <c r="W1807" t="s">
        <v>32</v>
      </c>
      <c r="X1807" t="s">
        <v>33</v>
      </c>
      <c r="Y1807">
        <v>67</v>
      </c>
      <c r="Z1807">
        <f t="shared" si="201"/>
        <v>-5</v>
      </c>
      <c r="AA1807" t="str">
        <f t="shared" si="202"/>
        <v>Deteriorated</v>
      </c>
    </row>
    <row r="1808" spans="1:27" x14ac:dyDescent="0.25">
      <c r="A1808">
        <v>22</v>
      </c>
      <c r="B1808" t="str">
        <f t="shared" si="196"/>
        <v>20-30 hours</v>
      </c>
      <c r="C1808">
        <v>89</v>
      </c>
      <c r="D1808" t="str">
        <f t="shared" si="197"/>
        <v>Good</v>
      </c>
      <c r="E1808" t="s">
        <v>20</v>
      </c>
      <c r="F1808" t="s">
        <v>24</v>
      </c>
      <c r="G1808" t="s">
        <v>22</v>
      </c>
      <c r="H1808">
        <v>8</v>
      </c>
      <c r="I1808" t="str">
        <f t="shared" si="198"/>
        <v>≥ 8 hours</v>
      </c>
      <c r="J1808">
        <v>78</v>
      </c>
      <c r="K1808" t="s">
        <v>20</v>
      </c>
      <c r="L1808" t="s">
        <v>23</v>
      </c>
      <c r="M1808">
        <v>4</v>
      </c>
      <c r="N1808" t="str">
        <f t="shared" si="199"/>
        <v>Yes</v>
      </c>
      <c r="O1808" t="s">
        <v>21</v>
      </c>
      <c r="P1808" t="s">
        <v>24</v>
      </c>
      <c r="Q1808" t="s">
        <v>36</v>
      </c>
      <c r="R1808" t="s">
        <v>26</v>
      </c>
      <c r="S1808">
        <v>3</v>
      </c>
      <c r="T1808" t="str">
        <f t="shared" si="200"/>
        <v>Moderate (2-4 hours)</v>
      </c>
      <c r="U1808" t="s">
        <v>22</v>
      </c>
      <c r="V1808" t="s">
        <v>27</v>
      </c>
      <c r="W1808" t="s">
        <v>28</v>
      </c>
      <c r="X1808" t="s">
        <v>33</v>
      </c>
      <c r="Y1808">
        <v>70</v>
      </c>
      <c r="Z1808">
        <f t="shared" si="201"/>
        <v>-8</v>
      </c>
      <c r="AA1808" t="str">
        <f t="shared" si="202"/>
        <v>Deteriorated</v>
      </c>
    </row>
    <row r="1809" spans="1:27" x14ac:dyDescent="0.25">
      <c r="A1809">
        <v>23</v>
      </c>
      <c r="B1809" t="str">
        <f t="shared" si="196"/>
        <v>20-30 hours</v>
      </c>
      <c r="C1809">
        <v>91</v>
      </c>
      <c r="D1809" t="str">
        <f t="shared" si="197"/>
        <v>Very Good</v>
      </c>
      <c r="E1809" t="s">
        <v>24</v>
      </c>
      <c r="F1809" t="s">
        <v>20</v>
      </c>
      <c r="G1809" t="s">
        <v>23</v>
      </c>
      <c r="H1809">
        <v>10</v>
      </c>
      <c r="I1809" t="str">
        <f t="shared" si="198"/>
        <v>≥ 8 hours</v>
      </c>
      <c r="J1809">
        <v>98</v>
      </c>
      <c r="K1809" t="s">
        <v>21</v>
      </c>
      <c r="L1809" t="s">
        <v>23</v>
      </c>
      <c r="M1809">
        <v>0</v>
      </c>
      <c r="N1809" t="str">
        <f t="shared" si="199"/>
        <v>No</v>
      </c>
      <c r="O1809" t="s">
        <v>20</v>
      </c>
      <c r="P1809" t="s">
        <v>21</v>
      </c>
      <c r="Q1809" t="s">
        <v>36</v>
      </c>
      <c r="R1809" t="s">
        <v>30</v>
      </c>
      <c r="S1809">
        <v>3</v>
      </c>
      <c r="T1809" t="str">
        <f t="shared" si="200"/>
        <v>Moderate (2-4 hours)</v>
      </c>
      <c r="U1809" t="s">
        <v>22</v>
      </c>
      <c r="V1809" t="s">
        <v>27</v>
      </c>
      <c r="W1809" t="s">
        <v>28</v>
      </c>
      <c r="X1809" t="s">
        <v>33</v>
      </c>
      <c r="Y1809">
        <v>70</v>
      </c>
      <c r="Z1809">
        <f t="shared" si="201"/>
        <v>-28</v>
      </c>
      <c r="AA1809" t="str">
        <f t="shared" si="202"/>
        <v>Deteriorated</v>
      </c>
    </row>
    <row r="1810" spans="1:27" x14ac:dyDescent="0.25">
      <c r="A1810">
        <v>11</v>
      </c>
      <c r="B1810" t="str">
        <f t="shared" si="196"/>
        <v>10-20 hours</v>
      </c>
      <c r="C1810">
        <v>68</v>
      </c>
      <c r="D1810" t="str">
        <f t="shared" si="197"/>
        <v>Poor</v>
      </c>
      <c r="E1810" t="s">
        <v>24</v>
      </c>
      <c r="F1810" t="s">
        <v>24</v>
      </c>
      <c r="G1810" t="s">
        <v>22</v>
      </c>
      <c r="H1810">
        <v>6</v>
      </c>
      <c r="I1810" t="str">
        <f t="shared" si="198"/>
        <v>&lt; 8 hours</v>
      </c>
      <c r="J1810">
        <v>91</v>
      </c>
      <c r="K1810" t="s">
        <v>20</v>
      </c>
      <c r="L1810" t="s">
        <v>23</v>
      </c>
      <c r="M1810">
        <v>3</v>
      </c>
      <c r="N1810" t="str">
        <f t="shared" si="199"/>
        <v>Yes</v>
      </c>
      <c r="O1810" t="s">
        <v>20</v>
      </c>
      <c r="P1810" t="s">
        <v>21</v>
      </c>
      <c r="Q1810" t="s">
        <v>25</v>
      </c>
      <c r="R1810" t="s">
        <v>30</v>
      </c>
      <c r="S1810">
        <v>2</v>
      </c>
      <c r="T1810" t="str">
        <f t="shared" si="200"/>
        <v>Low (0-2 hours)</v>
      </c>
      <c r="U1810" t="s">
        <v>22</v>
      </c>
      <c r="V1810" t="s">
        <v>31</v>
      </c>
      <c r="W1810" t="s">
        <v>37</v>
      </c>
      <c r="X1810" t="s">
        <v>33</v>
      </c>
      <c r="Y1810">
        <v>61</v>
      </c>
      <c r="Z1810">
        <f t="shared" si="201"/>
        <v>-30</v>
      </c>
      <c r="AA1810" t="str">
        <f t="shared" si="202"/>
        <v>Deteriorated</v>
      </c>
    </row>
    <row r="1811" spans="1:27" x14ac:dyDescent="0.25">
      <c r="A1811">
        <v>25</v>
      </c>
      <c r="B1811" t="str">
        <f t="shared" si="196"/>
        <v>20-30 hours</v>
      </c>
      <c r="C1811">
        <v>69</v>
      </c>
      <c r="D1811" t="str">
        <f t="shared" si="197"/>
        <v>Poor</v>
      </c>
      <c r="E1811" t="s">
        <v>21</v>
      </c>
      <c r="F1811" t="s">
        <v>20</v>
      </c>
      <c r="G1811" t="s">
        <v>23</v>
      </c>
      <c r="H1811">
        <v>5</v>
      </c>
      <c r="I1811" t="str">
        <f t="shared" si="198"/>
        <v>&lt; 8 hours</v>
      </c>
      <c r="J1811">
        <v>68</v>
      </c>
      <c r="K1811" t="s">
        <v>24</v>
      </c>
      <c r="L1811" t="s">
        <v>23</v>
      </c>
      <c r="M1811">
        <v>2</v>
      </c>
      <c r="N1811" t="str">
        <f t="shared" si="199"/>
        <v>Yes</v>
      </c>
      <c r="O1811" t="s">
        <v>21</v>
      </c>
      <c r="P1811" t="s">
        <v>21</v>
      </c>
      <c r="Q1811" t="s">
        <v>25</v>
      </c>
      <c r="R1811" t="s">
        <v>26</v>
      </c>
      <c r="S1811">
        <v>4</v>
      </c>
      <c r="T1811" t="str">
        <f t="shared" si="200"/>
        <v>Moderate (2-4 hours)</v>
      </c>
      <c r="U1811" t="s">
        <v>22</v>
      </c>
      <c r="V1811" t="s">
        <v>31</v>
      </c>
      <c r="W1811" t="s">
        <v>37</v>
      </c>
      <c r="X1811" t="s">
        <v>29</v>
      </c>
      <c r="Y1811">
        <v>68</v>
      </c>
      <c r="Z1811">
        <f t="shared" si="201"/>
        <v>0</v>
      </c>
      <c r="AA1811" t="str">
        <f t="shared" si="202"/>
        <v>Same</v>
      </c>
    </row>
    <row r="1812" spans="1:27" x14ac:dyDescent="0.25">
      <c r="A1812">
        <v>17</v>
      </c>
      <c r="B1812" t="str">
        <f t="shared" si="196"/>
        <v>10-20 hours</v>
      </c>
      <c r="C1812">
        <v>81</v>
      </c>
      <c r="D1812" t="str">
        <f t="shared" si="197"/>
        <v>Good</v>
      </c>
      <c r="E1812" t="s">
        <v>24</v>
      </c>
      <c r="F1812" t="s">
        <v>21</v>
      </c>
      <c r="G1812" t="s">
        <v>22</v>
      </c>
      <c r="H1812">
        <v>7</v>
      </c>
      <c r="I1812" t="str">
        <f t="shared" si="198"/>
        <v>&lt; 8 hours</v>
      </c>
      <c r="J1812">
        <v>80</v>
      </c>
      <c r="K1812" t="s">
        <v>21</v>
      </c>
      <c r="L1812" t="s">
        <v>23</v>
      </c>
      <c r="M1812">
        <v>1</v>
      </c>
      <c r="N1812" t="str">
        <f t="shared" si="199"/>
        <v>Yes</v>
      </c>
      <c r="O1812" t="s">
        <v>20</v>
      </c>
      <c r="P1812" t="s">
        <v>24</v>
      </c>
      <c r="Q1812" t="s">
        <v>25</v>
      </c>
      <c r="R1812" t="s">
        <v>30</v>
      </c>
      <c r="S1812">
        <v>3</v>
      </c>
      <c r="T1812" t="str">
        <f t="shared" si="200"/>
        <v>Moderate (2-4 hours)</v>
      </c>
      <c r="U1812" t="s">
        <v>22</v>
      </c>
      <c r="V1812" t="s">
        <v>35</v>
      </c>
      <c r="W1812" t="s">
        <v>28</v>
      </c>
      <c r="X1812" t="s">
        <v>33</v>
      </c>
      <c r="Y1812">
        <v>67</v>
      </c>
      <c r="Z1812">
        <f t="shared" si="201"/>
        <v>-13</v>
      </c>
      <c r="AA1812" t="str">
        <f t="shared" si="202"/>
        <v>Deteriorated</v>
      </c>
    </row>
    <row r="1813" spans="1:27" x14ac:dyDescent="0.25">
      <c r="A1813">
        <v>21</v>
      </c>
      <c r="B1813" t="str">
        <f t="shared" si="196"/>
        <v>20-30 hours</v>
      </c>
      <c r="C1813">
        <v>67</v>
      </c>
      <c r="D1813" t="str">
        <f t="shared" si="197"/>
        <v>Poor</v>
      </c>
      <c r="E1813" t="s">
        <v>24</v>
      </c>
      <c r="F1813" t="s">
        <v>21</v>
      </c>
      <c r="G1813" t="s">
        <v>22</v>
      </c>
      <c r="H1813">
        <v>7</v>
      </c>
      <c r="I1813" t="str">
        <f t="shared" si="198"/>
        <v>&lt; 8 hours</v>
      </c>
      <c r="J1813">
        <v>52</v>
      </c>
      <c r="K1813" t="s">
        <v>24</v>
      </c>
      <c r="L1813" t="s">
        <v>23</v>
      </c>
      <c r="M1813">
        <v>3</v>
      </c>
      <c r="N1813" t="str">
        <f t="shared" si="199"/>
        <v>Yes</v>
      </c>
      <c r="O1813" t="s">
        <v>20</v>
      </c>
      <c r="P1813" t="s">
        <v>24</v>
      </c>
      <c r="Q1813" t="s">
        <v>25</v>
      </c>
      <c r="R1813" t="s">
        <v>30</v>
      </c>
      <c r="S1813">
        <v>3</v>
      </c>
      <c r="T1813" t="str">
        <f t="shared" si="200"/>
        <v>Moderate (2-4 hours)</v>
      </c>
      <c r="U1813" t="s">
        <v>23</v>
      </c>
      <c r="V1813" t="s">
        <v>27</v>
      </c>
      <c r="W1813" t="s">
        <v>32</v>
      </c>
      <c r="X1813" t="s">
        <v>33</v>
      </c>
      <c r="Y1813">
        <v>62</v>
      </c>
      <c r="Z1813">
        <f t="shared" si="201"/>
        <v>10</v>
      </c>
      <c r="AA1813" t="str">
        <f t="shared" si="202"/>
        <v>Improved</v>
      </c>
    </row>
    <row r="1814" spans="1:27" x14ac:dyDescent="0.25">
      <c r="A1814">
        <v>30</v>
      </c>
      <c r="B1814" t="str">
        <f t="shared" si="196"/>
        <v>20-30 hours</v>
      </c>
      <c r="C1814">
        <v>72</v>
      </c>
      <c r="D1814" t="str">
        <f t="shared" si="197"/>
        <v>Fair</v>
      </c>
      <c r="E1814" t="s">
        <v>24</v>
      </c>
      <c r="F1814" t="s">
        <v>20</v>
      </c>
      <c r="G1814" t="s">
        <v>22</v>
      </c>
      <c r="H1814">
        <v>7</v>
      </c>
      <c r="I1814" t="str">
        <f t="shared" si="198"/>
        <v>&lt; 8 hours</v>
      </c>
      <c r="J1814">
        <v>73</v>
      </c>
      <c r="K1814" t="s">
        <v>24</v>
      </c>
      <c r="L1814" t="s">
        <v>23</v>
      </c>
      <c r="M1814">
        <v>0</v>
      </c>
      <c r="N1814" t="str">
        <f t="shared" si="199"/>
        <v>No</v>
      </c>
      <c r="O1814" t="s">
        <v>21</v>
      </c>
      <c r="P1814" t="s">
        <v>24</v>
      </c>
      <c r="Q1814" t="s">
        <v>25</v>
      </c>
      <c r="R1814" t="s">
        <v>34</v>
      </c>
      <c r="S1814">
        <v>4</v>
      </c>
      <c r="T1814" t="str">
        <f t="shared" si="200"/>
        <v>Moderate (2-4 hours)</v>
      </c>
      <c r="U1814" t="s">
        <v>22</v>
      </c>
      <c r="V1814" t="s">
        <v>27</v>
      </c>
      <c r="W1814" t="s">
        <v>32</v>
      </c>
      <c r="X1814" t="s">
        <v>29</v>
      </c>
      <c r="Y1814">
        <v>66</v>
      </c>
      <c r="Z1814">
        <f t="shared" si="201"/>
        <v>-7</v>
      </c>
      <c r="AA1814" t="str">
        <f t="shared" si="202"/>
        <v>Deteriorated</v>
      </c>
    </row>
    <row r="1815" spans="1:27" x14ac:dyDescent="0.25">
      <c r="A1815">
        <v>25</v>
      </c>
      <c r="B1815" t="str">
        <f t="shared" si="196"/>
        <v>20-30 hours</v>
      </c>
      <c r="C1815">
        <v>73</v>
      </c>
      <c r="D1815" t="str">
        <f t="shared" si="197"/>
        <v>Fair</v>
      </c>
      <c r="E1815" t="s">
        <v>21</v>
      </c>
      <c r="F1815" t="s">
        <v>24</v>
      </c>
      <c r="G1815" t="s">
        <v>23</v>
      </c>
      <c r="H1815">
        <v>6</v>
      </c>
      <c r="I1815" t="str">
        <f t="shared" si="198"/>
        <v>&lt; 8 hours</v>
      </c>
      <c r="J1815">
        <v>80</v>
      </c>
      <c r="K1815" t="s">
        <v>24</v>
      </c>
      <c r="L1815" t="s">
        <v>23</v>
      </c>
      <c r="M1815">
        <v>3</v>
      </c>
      <c r="N1815" t="str">
        <f t="shared" si="199"/>
        <v>Yes</v>
      </c>
      <c r="O1815" t="s">
        <v>21</v>
      </c>
      <c r="P1815" t="s">
        <v>24</v>
      </c>
      <c r="Q1815" t="s">
        <v>25</v>
      </c>
      <c r="R1815" t="s">
        <v>26</v>
      </c>
      <c r="S1815">
        <v>2</v>
      </c>
      <c r="T1815" t="str">
        <f t="shared" si="200"/>
        <v>Low (0-2 hours)</v>
      </c>
      <c r="U1815" t="s">
        <v>22</v>
      </c>
      <c r="V1815" t="s">
        <v>27</v>
      </c>
      <c r="W1815" t="s">
        <v>37</v>
      </c>
      <c r="X1815" t="s">
        <v>33</v>
      </c>
      <c r="Y1815">
        <v>69</v>
      </c>
      <c r="Z1815">
        <f t="shared" si="201"/>
        <v>-11</v>
      </c>
      <c r="AA1815" t="str">
        <f t="shared" si="202"/>
        <v>Deteriorated</v>
      </c>
    </row>
    <row r="1816" spans="1:27" x14ac:dyDescent="0.25">
      <c r="A1816">
        <v>18</v>
      </c>
      <c r="B1816" t="str">
        <f t="shared" si="196"/>
        <v>10-20 hours</v>
      </c>
      <c r="C1816">
        <v>66</v>
      </c>
      <c r="D1816" t="str">
        <f t="shared" si="197"/>
        <v>Poor</v>
      </c>
      <c r="E1816" t="s">
        <v>24</v>
      </c>
      <c r="F1816" t="s">
        <v>21</v>
      </c>
      <c r="G1816" t="s">
        <v>23</v>
      </c>
      <c r="H1816">
        <v>4</v>
      </c>
      <c r="I1816" t="str">
        <f t="shared" si="198"/>
        <v>&lt; 8 hours</v>
      </c>
      <c r="J1816">
        <v>86</v>
      </c>
      <c r="K1816" t="s">
        <v>24</v>
      </c>
      <c r="L1816" t="s">
        <v>23</v>
      </c>
      <c r="M1816">
        <v>2</v>
      </c>
      <c r="N1816" t="str">
        <f t="shared" si="199"/>
        <v>Yes</v>
      </c>
      <c r="O1816" t="s">
        <v>24</v>
      </c>
      <c r="P1816" t="s">
        <v>24</v>
      </c>
      <c r="Q1816" t="s">
        <v>25</v>
      </c>
      <c r="R1816" t="s">
        <v>30</v>
      </c>
      <c r="S1816">
        <v>4</v>
      </c>
      <c r="T1816" t="str">
        <f t="shared" si="200"/>
        <v>Moderate (2-4 hours)</v>
      </c>
      <c r="U1816" t="s">
        <v>22</v>
      </c>
      <c r="V1816" t="s">
        <v>31</v>
      </c>
      <c r="W1816" t="s">
        <v>28</v>
      </c>
      <c r="X1816" t="s">
        <v>33</v>
      </c>
      <c r="Y1816">
        <v>66</v>
      </c>
      <c r="Z1816">
        <f t="shared" si="201"/>
        <v>-20</v>
      </c>
      <c r="AA1816" t="str">
        <f t="shared" si="202"/>
        <v>Deteriorated</v>
      </c>
    </row>
    <row r="1817" spans="1:27" x14ac:dyDescent="0.25">
      <c r="A1817">
        <v>15</v>
      </c>
      <c r="B1817" t="str">
        <f t="shared" si="196"/>
        <v>10-20 hours</v>
      </c>
      <c r="C1817">
        <v>68</v>
      </c>
      <c r="D1817" t="str">
        <f t="shared" si="197"/>
        <v>Poor</v>
      </c>
      <c r="E1817" t="s">
        <v>24</v>
      </c>
      <c r="F1817" t="s">
        <v>24</v>
      </c>
      <c r="G1817" t="s">
        <v>23</v>
      </c>
      <c r="H1817">
        <v>5</v>
      </c>
      <c r="I1817" t="str">
        <f t="shared" si="198"/>
        <v>&lt; 8 hours</v>
      </c>
      <c r="J1817">
        <v>95</v>
      </c>
      <c r="K1817" t="s">
        <v>24</v>
      </c>
      <c r="L1817" t="s">
        <v>23</v>
      </c>
      <c r="M1817">
        <v>0</v>
      </c>
      <c r="N1817" t="str">
        <f t="shared" si="199"/>
        <v>No</v>
      </c>
      <c r="O1817" t="s">
        <v>21</v>
      </c>
      <c r="P1817" t="s">
        <v>24</v>
      </c>
      <c r="Q1817" t="s">
        <v>25</v>
      </c>
      <c r="R1817" t="s">
        <v>30</v>
      </c>
      <c r="S1817">
        <v>5</v>
      </c>
      <c r="T1817" t="str">
        <f t="shared" si="200"/>
        <v>High (4-6 hours)</v>
      </c>
      <c r="U1817" t="s">
        <v>22</v>
      </c>
      <c r="V1817" t="s">
        <v>31</v>
      </c>
      <c r="W1817" t="s">
        <v>28</v>
      </c>
      <c r="X1817" t="s">
        <v>33</v>
      </c>
      <c r="Y1817">
        <v>64</v>
      </c>
      <c r="Z1817">
        <f t="shared" si="201"/>
        <v>-31</v>
      </c>
      <c r="AA1817" t="str">
        <f t="shared" si="202"/>
        <v>Deteriorated</v>
      </c>
    </row>
    <row r="1818" spans="1:27" x14ac:dyDescent="0.25">
      <c r="A1818">
        <v>7</v>
      </c>
      <c r="B1818" t="str">
        <f t="shared" si="196"/>
        <v>1-10 hours</v>
      </c>
      <c r="C1818">
        <v>92</v>
      </c>
      <c r="D1818" t="str">
        <f t="shared" si="197"/>
        <v>Very Good</v>
      </c>
      <c r="E1818" t="s">
        <v>21</v>
      </c>
      <c r="F1818" t="s">
        <v>24</v>
      </c>
      <c r="G1818" t="s">
        <v>22</v>
      </c>
      <c r="H1818">
        <v>8</v>
      </c>
      <c r="I1818" t="str">
        <f t="shared" si="198"/>
        <v>≥ 8 hours</v>
      </c>
      <c r="J1818">
        <v>64</v>
      </c>
      <c r="K1818" t="s">
        <v>21</v>
      </c>
      <c r="L1818" t="s">
        <v>23</v>
      </c>
      <c r="M1818">
        <v>1</v>
      </c>
      <c r="N1818" t="str">
        <f t="shared" si="199"/>
        <v>Yes</v>
      </c>
      <c r="O1818" t="s">
        <v>20</v>
      </c>
      <c r="P1818" t="s">
        <v>20</v>
      </c>
      <c r="Q1818" t="s">
        <v>25</v>
      </c>
      <c r="R1818" t="s">
        <v>34</v>
      </c>
      <c r="S1818">
        <v>4</v>
      </c>
      <c r="T1818" t="str">
        <f t="shared" si="200"/>
        <v>Moderate (2-4 hours)</v>
      </c>
      <c r="U1818" t="s">
        <v>22</v>
      </c>
      <c r="V1818" t="s">
        <v>35</v>
      </c>
      <c r="W1818" t="s">
        <v>28</v>
      </c>
      <c r="X1818" t="s">
        <v>29</v>
      </c>
      <c r="Y1818">
        <v>66</v>
      </c>
      <c r="Z1818">
        <f t="shared" si="201"/>
        <v>2</v>
      </c>
      <c r="AA1818" t="str">
        <f t="shared" si="202"/>
        <v>Same</v>
      </c>
    </row>
    <row r="1819" spans="1:27" x14ac:dyDescent="0.25">
      <c r="A1819">
        <v>16</v>
      </c>
      <c r="B1819" t="str">
        <f t="shared" si="196"/>
        <v>10-20 hours</v>
      </c>
      <c r="C1819">
        <v>67</v>
      </c>
      <c r="D1819" t="str">
        <f t="shared" si="197"/>
        <v>Poor</v>
      </c>
      <c r="E1819" t="s">
        <v>24</v>
      </c>
      <c r="F1819" t="s">
        <v>24</v>
      </c>
      <c r="G1819" t="s">
        <v>22</v>
      </c>
      <c r="H1819">
        <v>7</v>
      </c>
      <c r="I1819" t="str">
        <f t="shared" si="198"/>
        <v>&lt; 8 hours</v>
      </c>
      <c r="J1819">
        <v>95</v>
      </c>
      <c r="K1819" t="s">
        <v>20</v>
      </c>
      <c r="L1819" t="s">
        <v>23</v>
      </c>
      <c r="M1819">
        <v>2</v>
      </c>
      <c r="N1819" t="str">
        <f t="shared" si="199"/>
        <v>Yes</v>
      </c>
      <c r="O1819" t="s">
        <v>24</v>
      </c>
      <c r="P1819" t="s">
        <v>24</v>
      </c>
      <c r="Q1819" t="s">
        <v>25</v>
      </c>
      <c r="R1819" t="s">
        <v>34</v>
      </c>
      <c r="S1819">
        <v>5</v>
      </c>
      <c r="T1819" t="str">
        <f t="shared" si="200"/>
        <v>High (4-6 hours)</v>
      </c>
      <c r="U1819" t="s">
        <v>23</v>
      </c>
      <c r="V1819" t="s">
        <v>27</v>
      </c>
      <c r="W1819" t="s">
        <v>28</v>
      </c>
      <c r="X1819" t="s">
        <v>29</v>
      </c>
      <c r="Y1819">
        <v>63</v>
      </c>
      <c r="Z1819">
        <f t="shared" si="201"/>
        <v>-32</v>
      </c>
      <c r="AA1819" t="str">
        <f t="shared" si="202"/>
        <v>Deteriorated</v>
      </c>
    </row>
    <row r="1820" spans="1:27" x14ac:dyDescent="0.25">
      <c r="A1820">
        <v>19</v>
      </c>
      <c r="B1820" t="str">
        <f t="shared" si="196"/>
        <v>10-20 hours</v>
      </c>
      <c r="C1820">
        <v>61</v>
      </c>
      <c r="D1820" t="str">
        <f t="shared" si="197"/>
        <v>Poor</v>
      </c>
      <c r="E1820" t="s">
        <v>20</v>
      </c>
      <c r="F1820" t="s">
        <v>21</v>
      </c>
      <c r="G1820" t="s">
        <v>23</v>
      </c>
      <c r="H1820">
        <v>8</v>
      </c>
      <c r="I1820" t="str">
        <f t="shared" si="198"/>
        <v>≥ 8 hours</v>
      </c>
      <c r="J1820">
        <v>83</v>
      </c>
      <c r="K1820" t="s">
        <v>20</v>
      </c>
      <c r="L1820" t="s">
        <v>23</v>
      </c>
      <c r="M1820">
        <v>1</v>
      </c>
      <c r="N1820" t="str">
        <f t="shared" si="199"/>
        <v>Yes</v>
      </c>
      <c r="O1820" t="s">
        <v>24</v>
      </c>
      <c r="P1820" t="s">
        <v>24</v>
      </c>
      <c r="Q1820" t="s">
        <v>36</v>
      </c>
      <c r="R1820" t="s">
        <v>30</v>
      </c>
      <c r="S1820">
        <v>3</v>
      </c>
      <c r="T1820" t="str">
        <f t="shared" si="200"/>
        <v>Moderate (2-4 hours)</v>
      </c>
      <c r="U1820" t="s">
        <v>22</v>
      </c>
      <c r="V1820" t="s">
        <v>27</v>
      </c>
      <c r="W1820" t="s">
        <v>28</v>
      </c>
      <c r="X1820" t="s">
        <v>29</v>
      </c>
      <c r="Y1820">
        <v>62</v>
      </c>
      <c r="Z1820">
        <f t="shared" si="201"/>
        <v>-21</v>
      </c>
      <c r="AA1820" t="str">
        <f t="shared" si="202"/>
        <v>Deteriorated</v>
      </c>
    </row>
    <row r="1821" spans="1:27" x14ac:dyDescent="0.25">
      <c r="A1821">
        <v>14</v>
      </c>
      <c r="B1821" t="str">
        <f t="shared" si="196"/>
        <v>10-20 hours</v>
      </c>
      <c r="C1821">
        <v>85</v>
      </c>
      <c r="D1821" t="str">
        <f t="shared" si="197"/>
        <v>Good</v>
      </c>
      <c r="E1821" t="s">
        <v>24</v>
      </c>
      <c r="F1821" t="s">
        <v>24</v>
      </c>
      <c r="G1821" t="s">
        <v>23</v>
      </c>
      <c r="H1821">
        <v>8</v>
      </c>
      <c r="I1821" t="str">
        <f t="shared" si="198"/>
        <v>≥ 8 hours</v>
      </c>
      <c r="J1821">
        <v>54</v>
      </c>
      <c r="K1821" t="s">
        <v>20</v>
      </c>
      <c r="L1821" t="s">
        <v>23</v>
      </c>
      <c r="M1821">
        <v>1</v>
      </c>
      <c r="N1821" t="str">
        <f t="shared" si="199"/>
        <v>Yes</v>
      </c>
      <c r="O1821" t="s">
        <v>21</v>
      </c>
      <c r="P1821" t="s">
        <v>24</v>
      </c>
      <c r="Q1821" t="s">
        <v>36</v>
      </c>
      <c r="R1821" t="s">
        <v>30</v>
      </c>
      <c r="S1821">
        <v>4</v>
      </c>
      <c r="T1821" t="str">
        <f t="shared" si="200"/>
        <v>Moderate (2-4 hours)</v>
      </c>
      <c r="U1821" t="s">
        <v>22</v>
      </c>
      <c r="V1821" t="s">
        <v>35</v>
      </c>
      <c r="W1821" t="s">
        <v>32</v>
      </c>
      <c r="X1821" t="s">
        <v>29</v>
      </c>
      <c r="Y1821">
        <v>65</v>
      </c>
      <c r="Z1821">
        <f t="shared" si="201"/>
        <v>11</v>
      </c>
      <c r="AA1821" t="str">
        <f t="shared" si="202"/>
        <v>Improved</v>
      </c>
    </row>
    <row r="1822" spans="1:27" x14ac:dyDescent="0.25">
      <c r="A1822">
        <v>19</v>
      </c>
      <c r="B1822" t="str">
        <f t="shared" si="196"/>
        <v>10-20 hours</v>
      </c>
      <c r="C1822">
        <v>99</v>
      </c>
      <c r="D1822" t="str">
        <f t="shared" si="197"/>
        <v>Very Good</v>
      </c>
      <c r="E1822" t="s">
        <v>20</v>
      </c>
      <c r="F1822" t="s">
        <v>21</v>
      </c>
      <c r="G1822" t="s">
        <v>22</v>
      </c>
      <c r="H1822">
        <v>8</v>
      </c>
      <c r="I1822" t="str">
        <f t="shared" si="198"/>
        <v>≥ 8 hours</v>
      </c>
      <c r="J1822">
        <v>69</v>
      </c>
      <c r="K1822" t="s">
        <v>20</v>
      </c>
      <c r="L1822" t="s">
        <v>23</v>
      </c>
      <c r="M1822">
        <v>0</v>
      </c>
      <c r="N1822" t="str">
        <f t="shared" si="199"/>
        <v>No</v>
      </c>
      <c r="O1822" t="s">
        <v>21</v>
      </c>
      <c r="P1822" t="s">
        <v>24</v>
      </c>
      <c r="Q1822" t="s">
        <v>36</v>
      </c>
      <c r="R1822" t="s">
        <v>30</v>
      </c>
      <c r="S1822">
        <v>2</v>
      </c>
      <c r="T1822" t="str">
        <f t="shared" si="200"/>
        <v>Low (0-2 hours)</v>
      </c>
      <c r="U1822" t="s">
        <v>22</v>
      </c>
      <c r="V1822" t="s">
        <v>27</v>
      </c>
      <c r="W1822" t="s">
        <v>32</v>
      </c>
      <c r="X1822" t="s">
        <v>29</v>
      </c>
      <c r="Y1822">
        <v>68</v>
      </c>
      <c r="Z1822">
        <f t="shared" si="201"/>
        <v>-1</v>
      </c>
      <c r="AA1822" t="str">
        <f t="shared" si="202"/>
        <v>Same</v>
      </c>
    </row>
    <row r="1823" spans="1:27" x14ac:dyDescent="0.25">
      <c r="A1823">
        <v>20</v>
      </c>
      <c r="B1823" t="str">
        <f t="shared" si="196"/>
        <v>10-20 hours</v>
      </c>
      <c r="C1823">
        <v>73</v>
      </c>
      <c r="D1823" t="str">
        <f t="shared" si="197"/>
        <v>Fair</v>
      </c>
      <c r="E1823" t="s">
        <v>21</v>
      </c>
      <c r="F1823" t="s">
        <v>21</v>
      </c>
      <c r="G1823" t="s">
        <v>23</v>
      </c>
      <c r="H1823">
        <v>8</v>
      </c>
      <c r="I1823" t="str">
        <f t="shared" si="198"/>
        <v>≥ 8 hours</v>
      </c>
      <c r="J1823">
        <v>74</v>
      </c>
      <c r="K1823" t="s">
        <v>20</v>
      </c>
      <c r="L1823" t="s">
        <v>23</v>
      </c>
      <c r="M1823">
        <v>1</v>
      </c>
      <c r="N1823" t="str">
        <f t="shared" si="199"/>
        <v>Yes</v>
      </c>
      <c r="O1823" t="s">
        <v>20</v>
      </c>
      <c r="P1823" t="s">
        <v>20</v>
      </c>
      <c r="Q1823" t="s">
        <v>36</v>
      </c>
      <c r="R1823" t="s">
        <v>30</v>
      </c>
      <c r="S1823">
        <v>4</v>
      </c>
      <c r="T1823" t="str">
        <f t="shared" si="200"/>
        <v>Moderate (2-4 hours)</v>
      </c>
      <c r="U1823" t="s">
        <v>22</v>
      </c>
      <c r="V1823" t="s">
        <v>27</v>
      </c>
      <c r="W1823" t="s">
        <v>32</v>
      </c>
      <c r="X1823" t="s">
        <v>29</v>
      </c>
      <c r="Y1823">
        <v>65</v>
      </c>
      <c r="Z1823">
        <f t="shared" si="201"/>
        <v>-9</v>
      </c>
      <c r="AA1823" t="str">
        <f t="shared" si="202"/>
        <v>Deteriorated</v>
      </c>
    </row>
    <row r="1824" spans="1:27" x14ac:dyDescent="0.25">
      <c r="A1824">
        <v>19</v>
      </c>
      <c r="B1824" t="str">
        <f t="shared" si="196"/>
        <v>10-20 hours</v>
      </c>
      <c r="C1824">
        <v>65</v>
      </c>
      <c r="D1824" t="str">
        <f t="shared" si="197"/>
        <v>Poor</v>
      </c>
      <c r="E1824" t="s">
        <v>24</v>
      </c>
      <c r="F1824" t="s">
        <v>21</v>
      </c>
      <c r="G1824" t="s">
        <v>23</v>
      </c>
      <c r="H1824">
        <v>7</v>
      </c>
      <c r="I1824" t="str">
        <f t="shared" si="198"/>
        <v>&lt; 8 hours</v>
      </c>
      <c r="J1824">
        <v>68</v>
      </c>
      <c r="K1824" t="s">
        <v>20</v>
      </c>
      <c r="L1824" t="s">
        <v>23</v>
      </c>
      <c r="M1824">
        <v>1</v>
      </c>
      <c r="N1824" t="str">
        <f t="shared" si="199"/>
        <v>Yes</v>
      </c>
      <c r="O1824" t="s">
        <v>20</v>
      </c>
      <c r="P1824" t="s">
        <v>20</v>
      </c>
      <c r="Q1824" t="s">
        <v>25</v>
      </c>
      <c r="R1824" t="s">
        <v>34</v>
      </c>
      <c r="S1824">
        <v>4</v>
      </c>
      <c r="T1824" t="str">
        <f t="shared" si="200"/>
        <v>Moderate (2-4 hours)</v>
      </c>
      <c r="U1824" t="s">
        <v>22</v>
      </c>
      <c r="V1824" t="s">
        <v>31</v>
      </c>
      <c r="W1824" t="s">
        <v>28</v>
      </c>
      <c r="X1824" t="s">
        <v>33</v>
      </c>
      <c r="Y1824">
        <v>63</v>
      </c>
      <c r="Z1824">
        <f t="shared" si="201"/>
        <v>-5</v>
      </c>
      <c r="AA1824" t="str">
        <f t="shared" si="202"/>
        <v>Deteriorated</v>
      </c>
    </row>
    <row r="1825" spans="1:27" x14ac:dyDescent="0.25">
      <c r="A1825">
        <v>16</v>
      </c>
      <c r="B1825" t="str">
        <f t="shared" si="196"/>
        <v>10-20 hours</v>
      </c>
      <c r="C1825">
        <v>83</v>
      </c>
      <c r="D1825" t="str">
        <f t="shared" si="197"/>
        <v>Good</v>
      </c>
      <c r="E1825" t="s">
        <v>21</v>
      </c>
      <c r="F1825" t="s">
        <v>21</v>
      </c>
      <c r="G1825" t="s">
        <v>23</v>
      </c>
      <c r="H1825">
        <v>7</v>
      </c>
      <c r="I1825" t="str">
        <f t="shared" si="198"/>
        <v>&lt; 8 hours</v>
      </c>
      <c r="J1825">
        <v>56</v>
      </c>
      <c r="K1825" t="s">
        <v>24</v>
      </c>
      <c r="L1825" t="s">
        <v>23</v>
      </c>
      <c r="M1825">
        <v>3</v>
      </c>
      <c r="N1825" t="str">
        <f t="shared" si="199"/>
        <v>Yes</v>
      </c>
      <c r="O1825" t="s">
        <v>24</v>
      </c>
      <c r="P1825" t="s">
        <v>24</v>
      </c>
      <c r="Q1825" t="s">
        <v>25</v>
      </c>
      <c r="R1825" t="s">
        <v>30</v>
      </c>
      <c r="S1825">
        <v>2</v>
      </c>
      <c r="T1825" t="str">
        <f t="shared" si="200"/>
        <v>Low (0-2 hours)</v>
      </c>
      <c r="U1825" t="s">
        <v>22</v>
      </c>
      <c r="V1825" t="s">
        <v>27</v>
      </c>
      <c r="W1825" t="s">
        <v>28</v>
      </c>
      <c r="X1825" t="s">
        <v>29</v>
      </c>
      <c r="Y1825">
        <v>68</v>
      </c>
      <c r="Z1825">
        <f t="shared" si="201"/>
        <v>12</v>
      </c>
      <c r="AA1825" t="str">
        <f t="shared" si="202"/>
        <v>Improved</v>
      </c>
    </row>
    <row r="1826" spans="1:27" x14ac:dyDescent="0.25">
      <c r="A1826">
        <v>21</v>
      </c>
      <c r="B1826" t="str">
        <f t="shared" si="196"/>
        <v>20-30 hours</v>
      </c>
      <c r="C1826">
        <v>96</v>
      </c>
      <c r="D1826" t="str">
        <f t="shared" si="197"/>
        <v>Very Good</v>
      </c>
      <c r="E1826" t="s">
        <v>24</v>
      </c>
      <c r="F1826" t="s">
        <v>21</v>
      </c>
      <c r="G1826" t="s">
        <v>23</v>
      </c>
      <c r="H1826">
        <v>4</v>
      </c>
      <c r="I1826" t="str">
        <f t="shared" si="198"/>
        <v>&lt; 8 hours</v>
      </c>
      <c r="J1826">
        <v>78</v>
      </c>
      <c r="K1826" t="s">
        <v>20</v>
      </c>
      <c r="L1826" t="s">
        <v>23</v>
      </c>
      <c r="M1826">
        <v>2</v>
      </c>
      <c r="N1826" t="str">
        <f t="shared" si="199"/>
        <v>Yes</v>
      </c>
      <c r="O1826" t="s">
        <v>21</v>
      </c>
      <c r="P1826" t="s">
        <v>24</v>
      </c>
      <c r="Q1826" t="s">
        <v>36</v>
      </c>
      <c r="R1826" t="s">
        <v>26</v>
      </c>
      <c r="S1826">
        <v>2</v>
      </c>
      <c r="T1826" t="str">
        <f t="shared" si="200"/>
        <v>Low (0-2 hours)</v>
      </c>
      <c r="U1826" t="s">
        <v>22</v>
      </c>
      <c r="V1826" t="s">
        <v>27</v>
      </c>
      <c r="W1826" t="s">
        <v>28</v>
      </c>
      <c r="X1826" t="s">
        <v>29</v>
      </c>
      <c r="Y1826">
        <v>72</v>
      </c>
      <c r="Z1826">
        <f t="shared" si="201"/>
        <v>-6</v>
      </c>
      <c r="AA1826" t="str">
        <f t="shared" si="202"/>
        <v>Deteriorated</v>
      </c>
    </row>
    <row r="1827" spans="1:27" x14ac:dyDescent="0.25">
      <c r="A1827">
        <v>23</v>
      </c>
      <c r="B1827" t="str">
        <f t="shared" si="196"/>
        <v>20-30 hours</v>
      </c>
      <c r="C1827">
        <v>91</v>
      </c>
      <c r="D1827" t="str">
        <f t="shared" si="197"/>
        <v>Very Good</v>
      </c>
      <c r="E1827" t="s">
        <v>21</v>
      </c>
      <c r="F1827" t="s">
        <v>20</v>
      </c>
      <c r="G1827" t="s">
        <v>22</v>
      </c>
      <c r="H1827">
        <v>6</v>
      </c>
      <c r="I1827" t="str">
        <f t="shared" si="198"/>
        <v>&lt; 8 hours</v>
      </c>
      <c r="J1827">
        <v>57</v>
      </c>
      <c r="K1827" t="s">
        <v>24</v>
      </c>
      <c r="L1827" t="s">
        <v>23</v>
      </c>
      <c r="M1827">
        <v>2</v>
      </c>
      <c r="N1827" t="str">
        <f t="shared" si="199"/>
        <v>Yes</v>
      </c>
      <c r="O1827" t="s">
        <v>20</v>
      </c>
      <c r="P1827" t="s">
        <v>24</v>
      </c>
      <c r="Q1827" t="s">
        <v>36</v>
      </c>
      <c r="R1827" t="s">
        <v>26</v>
      </c>
      <c r="S1827">
        <v>3</v>
      </c>
      <c r="T1827" t="str">
        <f t="shared" si="200"/>
        <v>Moderate (2-4 hours)</v>
      </c>
      <c r="U1827" t="s">
        <v>22</v>
      </c>
      <c r="V1827" t="s">
        <v>27</v>
      </c>
      <c r="W1827" t="s">
        <v>28</v>
      </c>
      <c r="X1827" t="s">
        <v>29</v>
      </c>
      <c r="Y1827">
        <v>69</v>
      </c>
      <c r="Z1827">
        <f t="shared" si="201"/>
        <v>12</v>
      </c>
      <c r="AA1827" t="str">
        <f t="shared" si="202"/>
        <v>Improved</v>
      </c>
    </row>
    <row r="1828" spans="1:27" x14ac:dyDescent="0.25">
      <c r="A1828">
        <v>13</v>
      </c>
      <c r="B1828" t="str">
        <f t="shared" si="196"/>
        <v>10-20 hours</v>
      </c>
      <c r="C1828">
        <v>85</v>
      </c>
      <c r="D1828" t="str">
        <f t="shared" si="197"/>
        <v>Good</v>
      </c>
      <c r="E1828" t="s">
        <v>20</v>
      </c>
      <c r="F1828" t="s">
        <v>24</v>
      </c>
      <c r="G1828" t="s">
        <v>22</v>
      </c>
      <c r="H1828">
        <v>6</v>
      </c>
      <c r="I1828" t="str">
        <f t="shared" si="198"/>
        <v>&lt; 8 hours</v>
      </c>
      <c r="J1828">
        <v>96</v>
      </c>
      <c r="K1828" t="s">
        <v>20</v>
      </c>
      <c r="L1828" t="s">
        <v>23</v>
      </c>
      <c r="M1828">
        <v>1</v>
      </c>
      <c r="N1828" t="str">
        <f t="shared" si="199"/>
        <v>Yes</v>
      </c>
      <c r="O1828" t="s">
        <v>20</v>
      </c>
      <c r="P1828" t="s">
        <v>21</v>
      </c>
      <c r="Q1828" t="s">
        <v>25</v>
      </c>
      <c r="R1828" t="s">
        <v>26</v>
      </c>
      <c r="S1828">
        <v>5</v>
      </c>
      <c r="T1828" t="str">
        <f t="shared" si="200"/>
        <v>High (4-6 hours)</v>
      </c>
      <c r="U1828" t="s">
        <v>22</v>
      </c>
      <c r="V1828" t="s">
        <v>35</v>
      </c>
      <c r="W1828" t="s">
        <v>37</v>
      </c>
      <c r="X1828" t="s">
        <v>29</v>
      </c>
      <c r="Y1828">
        <v>66</v>
      </c>
      <c r="Z1828">
        <f t="shared" si="201"/>
        <v>-30</v>
      </c>
      <c r="AA1828" t="str">
        <f t="shared" si="202"/>
        <v>Deteriorated</v>
      </c>
    </row>
    <row r="1829" spans="1:27" x14ac:dyDescent="0.25">
      <c r="A1829">
        <v>28</v>
      </c>
      <c r="B1829" t="str">
        <f t="shared" si="196"/>
        <v>20-30 hours</v>
      </c>
      <c r="C1829">
        <v>73</v>
      </c>
      <c r="D1829" t="str">
        <f t="shared" si="197"/>
        <v>Fair</v>
      </c>
      <c r="E1829" t="s">
        <v>20</v>
      </c>
      <c r="F1829" t="s">
        <v>20</v>
      </c>
      <c r="G1829" t="s">
        <v>23</v>
      </c>
      <c r="H1829">
        <v>7</v>
      </c>
      <c r="I1829" t="str">
        <f t="shared" si="198"/>
        <v>&lt; 8 hours</v>
      </c>
      <c r="J1829">
        <v>93</v>
      </c>
      <c r="K1829" t="s">
        <v>21</v>
      </c>
      <c r="L1829" t="s">
        <v>23</v>
      </c>
      <c r="M1829">
        <v>2</v>
      </c>
      <c r="N1829" t="str">
        <f t="shared" si="199"/>
        <v>Yes</v>
      </c>
      <c r="O1829" t="s">
        <v>20</v>
      </c>
      <c r="P1829" t="s">
        <v>21</v>
      </c>
      <c r="Q1829" t="s">
        <v>36</v>
      </c>
      <c r="R1829" t="s">
        <v>34</v>
      </c>
      <c r="S1829">
        <v>3</v>
      </c>
      <c r="T1829" t="str">
        <f t="shared" si="200"/>
        <v>Moderate (2-4 hours)</v>
      </c>
      <c r="U1829" t="s">
        <v>22</v>
      </c>
      <c r="V1829" t="s">
        <v>31</v>
      </c>
      <c r="W1829" t="s">
        <v>28</v>
      </c>
      <c r="X1829" t="s">
        <v>29</v>
      </c>
      <c r="Y1829">
        <v>68</v>
      </c>
      <c r="Z1829">
        <f t="shared" si="201"/>
        <v>-25</v>
      </c>
      <c r="AA1829" t="str">
        <f t="shared" si="202"/>
        <v>Deteriorated</v>
      </c>
    </row>
    <row r="1830" spans="1:27" x14ac:dyDescent="0.25">
      <c r="A1830">
        <v>19</v>
      </c>
      <c r="B1830" t="str">
        <f t="shared" si="196"/>
        <v>10-20 hours</v>
      </c>
      <c r="C1830">
        <v>82</v>
      </c>
      <c r="D1830" t="str">
        <f t="shared" si="197"/>
        <v>Good</v>
      </c>
      <c r="E1830" t="s">
        <v>20</v>
      </c>
      <c r="F1830" t="s">
        <v>20</v>
      </c>
      <c r="G1830" t="s">
        <v>22</v>
      </c>
      <c r="H1830">
        <v>6</v>
      </c>
      <c r="I1830" t="str">
        <f t="shared" si="198"/>
        <v>&lt; 8 hours</v>
      </c>
      <c r="J1830">
        <v>74</v>
      </c>
      <c r="K1830" t="s">
        <v>24</v>
      </c>
      <c r="L1830" t="s">
        <v>23</v>
      </c>
      <c r="M1830">
        <v>1</v>
      </c>
      <c r="N1830" t="str">
        <f t="shared" si="199"/>
        <v>Yes</v>
      </c>
      <c r="O1830" t="s">
        <v>24</v>
      </c>
      <c r="P1830" t="s">
        <v>21</v>
      </c>
      <c r="Q1830" t="s">
        <v>25</v>
      </c>
      <c r="R1830" t="s">
        <v>34</v>
      </c>
      <c r="S1830">
        <v>2</v>
      </c>
      <c r="T1830" t="str">
        <f t="shared" si="200"/>
        <v>Low (0-2 hours)</v>
      </c>
      <c r="U1830" t="s">
        <v>22</v>
      </c>
      <c r="V1830" t="s">
        <v>27</v>
      </c>
      <c r="W1830" t="s">
        <v>32</v>
      </c>
      <c r="X1830" t="s">
        <v>29</v>
      </c>
      <c r="Y1830">
        <v>64</v>
      </c>
      <c r="Z1830">
        <f t="shared" si="201"/>
        <v>-10</v>
      </c>
      <c r="AA1830" t="str">
        <f t="shared" si="202"/>
        <v>Deteriorated</v>
      </c>
    </row>
    <row r="1831" spans="1:27" x14ac:dyDescent="0.25">
      <c r="A1831">
        <v>20</v>
      </c>
      <c r="B1831" t="str">
        <f t="shared" si="196"/>
        <v>10-20 hours</v>
      </c>
      <c r="C1831">
        <v>64</v>
      </c>
      <c r="D1831" t="str">
        <f t="shared" si="197"/>
        <v>Poor</v>
      </c>
      <c r="E1831" t="s">
        <v>24</v>
      </c>
      <c r="F1831" t="s">
        <v>20</v>
      </c>
      <c r="G1831" t="s">
        <v>23</v>
      </c>
      <c r="H1831">
        <v>8</v>
      </c>
      <c r="I1831" t="str">
        <f t="shared" si="198"/>
        <v>≥ 8 hours</v>
      </c>
      <c r="J1831">
        <v>53</v>
      </c>
      <c r="K1831" t="s">
        <v>20</v>
      </c>
      <c r="L1831" t="s">
        <v>23</v>
      </c>
      <c r="M1831">
        <v>1</v>
      </c>
      <c r="N1831" t="str">
        <f t="shared" si="199"/>
        <v>Yes</v>
      </c>
      <c r="O1831" t="s">
        <v>20</v>
      </c>
      <c r="P1831" t="s">
        <v>24</v>
      </c>
      <c r="Q1831" t="s">
        <v>25</v>
      </c>
      <c r="R1831" t="s">
        <v>26</v>
      </c>
      <c r="S1831">
        <v>2</v>
      </c>
      <c r="T1831" t="str">
        <f t="shared" si="200"/>
        <v>Low (0-2 hours)</v>
      </c>
      <c r="U1831" t="s">
        <v>22</v>
      </c>
      <c r="V1831" t="s">
        <v>27</v>
      </c>
      <c r="W1831" t="s">
        <v>28</v>
      </c>
      <c r="X1831" t="s">
        <v>29</v>
      </c>
      <c r="Y1831">
        <v>61</v>
      </c>
      <c r="Z1831">
        <f t="shared" si="201"/>
        <v>8</v>
      </c>
      <c r="AA1831" t="str">
        <f t="shared" si="202"/>
        <v>Improved</v>
      </c>
    </row>
    <row r="1832" spans="1:27" x14ac:dyDescent="0.25">
      <c r="A1832">
        <v>24</v>
      </c>
      <c r="B1832" t="str">
        <f t="shared" si="196"/>
        <v>20-30 hours</v>
      </c>
      <c r="C1832">
        <v>87</v>
      </c>
      <c r="D1832" t="str">
        <f t="shared" si="197"/>
        <v>Good</v>
      </c>
      <c r="E1832" t="s">
        <v>20</v>
      </c>
      <c r="F1832" t="s">
        <v>24</v>
      </c>
      <c r="G1832" t="s">
        <v>22</v>
      </c>
      <c r="H1832">
        <v>6</v>
      </c>
      <c r="I1832" t="str">
        <f t="shared" si="198"/>
        <v>&lt; 8 hours</v>
      </c>
      <c r="J1832">
        <v>78</v>
      </c>
      <c r="K1832" t="s">
        <v>21</v>
      </c>
      <c r="L1832" t="s">
        <v>23</v>
      </c>
      <c r="M1832">
        <v>0</v>
      </c>
      <c r="N1832" t="str">
        <f t="shared" si="199"/>
        <v>No</v>
      </c>
      <c r="O1832" t="s">
        <v>20</v>
      </c>
      <c r="P1832" t="s">
        <v>20</v>
      </c>
      <c r="Q1832" t="s">
        <v>25</v>
      </c>
      <c r="R1832" t="s">
        <v>34</v>
      </c>
      <c r="S1832">
        <v>2</v>
      </c>
      <c r="T1832" t="str">
        <f t="shared" si="200"/>
        <v>Low (0-2 hours)</v>
      </c>
      <c r="U1832" t="s">
        <v>23</v>
      </c>
      <c r="V1832" t="s">
        <v>35</v>
      </c>
      <c r="W1832" t="s">
        <v>28</v>
      </c>
      <c r="X1832" t="s">
        <v>29</v>
      </c>
      <c r="Y1832">
        <v>67</v>
      </c>
      <c r="Z1832">
        <f t="shared" si="201"/>
        <v>-11</v>
      </c>
      <c r="AA1832" t="str">
        <f t="shared" si="202"/>
        <v>Deteriorated</v>
      </c>
    </row>
    <row r="1833" spans="1:27" x14ac:dyDescent="0.25">
      <c r="A1833">
        <v>21</v>
      </c>
      <c r="B1833" t="str">
        <f t="shared" si="196"/>
        <v>20-30 hours</v>
      </c>
      <c r="C1833">
        <v>89</v>
      </c>
      <c r="D1833" t="str">
        <f t="shared" si="197"/>
        <v>Good</v>
      </c>
      <c r="E1833" t="s">
        <v>24</v>
      </c>
      <c r="F1833" t="s">
        <v>20</v>
      </c>
      <c r="G1833" t="s">
        <v>23</v>
      </c>
      <c r="H1833">
        <v>9</v>
      </c>
      <c r="I1833" t="str">
        <f t="shared" si="198"/>
        <v>≥ 8 hours</v>
      </c>
      <c r="J1833">
        <v>80</v>
      </c>
      <c r="K1833" t="s">
        <v>24</v>
      </c>
      <c r="L1833" t="s">
        <v>23</v>
      </c>
      <c r="M1833">
        <v>0</v>
      </c>
      <c r="N1833" t="str">
        <f t="shared" si="199"/>
        <v>No</v>
      </c>
      <c r="O1833" t="s">
        <v>24</v>
      </c>
      <c r="P1833" t="s">
        <v>20</v>
      </c>
      <c r="Q1833" t="s">
        <v>25</v>
      </c>
      <c r="R1833" t="s">
        <v>34</v>
      </c>
      <c r="S1833">
        <v>3</v>
      </c>
      <c r="T1833" t="str">
        <f t="shared" si="200"/>
        <v>Moderate (2-4 hours)</v>
      </c>
      <c r="U1833" t="s">
        <v>22</v>
      </c>
      <c r="V1833" t="s">
        <v>35</v>
      </c>
      <c r="W1833" t="s">
        <v>32</v>
      </c>
      <c r="X1833" t="s">
        <v>29</v>
      </c>
      <c r="Y1833">
        <v>68</v>
      </c>
      <c r="Z1833">
        <f t="shared" si="201"/>
        <v>-12</v>
      </c>
      <c r="AA1833" t="str">
        <f t="shared" si="202"/>
        <v>Deteriorated</v>
      </c>
    </row>
    <row r="1834" spans="1:27" x14ac:dyDescent="0.25">
      <c r="A1834">
        <v>26</v>
      </c>
      <c r="B1834" t="str">
        <f t="shared" si="196"/>
        <v>20-30 hours</v>
      </c>
      <c r="C1834">
        <v>99</v>
      </c>
      <c r="D1834" t="str">
        <f t="shared" si="197"/>
        <v>Very Good</v>
      </c>
      <c r="E1834" t="s">
        <v>24</v>
      </c>
      <c r="F1834" t="s">
        <v>24</v>
      </c>
      <c r="G1834" t="s">
        <v>22</v>
      </c>
      <c r="H1834">
        <v>6</v>
      </c>
      <c r="I1834" t="str">
        <f t="shared" si="198"/>
        <v>&lt; 8 hours</v>
      </c>
      <c r="J1834">
        <v>94</v>
      </c>
      <c r="K1834" t="s">
        <v>21</v>
      </c>
      <c r="L1834" t="s">
        <v>23</v>
      </c>
      <c r="M1834">
        <v>2</v>
      </c>
      <c r="N1834" t="str">
        <f t="shared" si="199"/>
        <v>Yes</v>
      </c>
      <c r="O1834" t="s">
        <v>24</v>
      </c>
      <c r="P1834" t="s">
        <v>24</v>
      </c>
      <c r="Q1834" t="s">
        <v>25</v>
      </c>
      <c r="R1834" t="s">
        <v>26</v>
      </c>
      <c r="S1834">
        <v>3</v>
      </c>
      <c r="T1834" t="str">
        <f t="shared" si="200"/>
        <v>Moderate (2-4 hours)</v>
      </c>
      <c r="U1834" t="s">
        <v>22</v>
      </c>
      <c r="V1834" t="s">
        <v>27</v>
      </c>
      <c r="W1834" t="s">
        <v>28</v>
      </c>
      <c r="X1834" t="s">
        <v>29</v>
      </c>
      <c r="Y1834">
        <v>74</v>
      </c>
      <c r="Z1834">
        <f t="shared" si="201"/>
        <v>-20</v>
      </c>
      <c r="AA1834" t="str">
        <f t="shared" si="202"/>
        <v>Deteriorated</v>
      </c>
    </row>
    <row r="1835" spans="1:27" x14ac:dyDescent="0.25">
      <c r="A1835">
        <v>22</v>
      </c>
      <c r="B1835" t="str">
        <f t="shared" si="196"/>
        <v>20-30 hours</v>
      </c>
      <c r="C1835">
        <v>70</v>
      </c>
      <c r="D1835" t="str">
        <f t="shared" si="197"/>
        <v>Fair</v>
      </c>
      <c r="E1835" t="s">
        <v>24</v>
      </c>
      <c r="F1835" t="s">
        <v>21</v>
      </c>
      <c r="G1835" t="s">
        <v>23</v>
      </c>
      <c r="H1835">
        <v>6</v>
      </c>
      <c r="I1835" t="str">
        <f t="shared" si="198"/>
        <v>&lt; 8 hours</v>
      </c>
      <c r="J1835">
        <v>53</v>
      </c>
      <c r="K1835" t="s">
        <v>24</v>
      </c>
      <c r="L1835" t="s">
        <v>23</v>
      </c>
      <c r="M1835">
        <v>3</v>
      </c>
      <c r="N1835" t="str">
        <f t="shared" si="199"/>
        <v>Yes</v>
      </c>
      <c r="O1835" t="s">
        <v>24</v>
      </c>
      <c r="P1835" t="s">
        <v>21</v>
      </c>
      <c r="Q1835" t="s">
        <v>25</v>
      </c>
      <c r="R1835" t="s">
        <v>26</v>
      </c>
      <c r="S1835">
        <v>2</v>
      </c>
      <c r="T1835" t="str">
        <f t="shared" si="200"/>
        <v>Low (0-2 hours)</v>
      </c>
      <c r="U1835" t="s">
        <v>22</v>
      </c>
      <c r="V1835" t="s">
        <v>27</v>
      </c>
      <c r="W1835" t="s">
        <v>28</v>
      </c>
      <c r="X1835" t="s">
        <v>33</v>
      </c>
      <c r="Y1835">
        <v>67</v>
      </c>
      <c r="Z1835">
        <f t="shared" si="201"/>
        <v>14</v>
      </c>
      <c r="AA1835" t="str">
        <f t="shared" si="202"/>
        <v>Improved</v>
      </c>
    </row>
    <row r="1836" spans="1:27" x14ac:dyDescent="0.25">
      <c r="A1836">
        <v>16</v>
      </c>
      <c r="B1836" t="str">
        <f t="shared" si="196"/>
        <v>10-20 hours</v>
      </c>
      <c r="C1836">
        <v>61</v>
      </c>
      <c r="D1836" t="str">
        <f t="shared" si="197"/>
        <v>Poor</v>
      </c>
      <c r="E1836" t="s">
        <v>24</v>
      </c>
      <c r="F1836" t="s">
        <v>21</v>
      </c>
      <c r="G1836" t="s">
        <v>23</v>
      </c>
      <c r="H1836">
        <v>6</v>
      </c>
      <c r="I1836" t="str">
        <f t="shared" si="198"/>
        <v>&lt; 8 hours</v>
      </c>
      <c r="J1836">
        <v>85</v>
      </c>
      <c r="K1836" t="s">
        <v>24</v>
      </c>
      <c r="L1836" t="s">
        <v>23</v>
      </c>
      <c r="M1836">
        <v>2</v>
      </c>
      <c r="N1836" t="str">
        <f t="shared" si="199"/>
        <v>Yes</v>
      </c>
      <c r="O1836" t="s">
        <v>24</v>
      </c>
      <c r="P1836" t="s">
        <v>24</v>
      </c>
      <c r="Q1836" t="s">
        <v>36</v>
      </c>
      <c r="R1836" t="s">
        <v>26</v>
      </c>
      <c r="S1836">
        <v>3</v>
      </c>
      <c r="T1836" t="str">
        <f t="shared" si="200"/>
        <v>Moderate (2-4 hours)</v>
      </c>
      <c r="U1836" t="s">
        <v>22</v>
      </c>
      <c r="V1836" t="s">
        <v>27</v>
      </c>
      <c r="W1836" t="s">
        <v>28</v>
      </c>
      <c r="X1836" t="s">
        <v>29</v>
      </c>
      <c r="Y1836">
        <v>64</v>
      </c>
      <c r="Z1836">
        <f t="shared" si="201"/>
        <v>-21</v>
      </c>
      <c r="AA1836" t="str">
        <f t="shared" si="202"/>
        <v>Deteriorated</v>
      </c>
    </row>
    <row r="1837" spans="1:27" x14ac:dyDescent="0.25">
      <c r="A1837">
        <v>22</v>
      </c>
      <c r="B1837" t="str">
        <f t="shared" si="196"/>
        <v>20-30 hours</v>
      </c>
      <c r="C1837">
        <v>82</v>
      </c>
      <c r="D1837" t="str">
        <f t="shared" si="197"/>
        <v>Good</v>
      </c>
      <c r="E1837" t="s">
        <v>20</v>
      </c>
      <c r="F1837" t="s">
        <v>21</v>
      </c>
      <c r="G1837" t="s">
        <v>22</v>
      </c>
      <c r="H1837">
        <v>6</v>
      </c>
      <c r="I1837" t="str">
        <f t="shared" si="198"/>
        <v>&lt; 8 hours</v>
      </c>
      <c r="J1837">
        <v>78</v>
      </c>
      <c r="K1837" t="s">
        <v>24</v>
      </c>
      <c r="L1837" t="s">
        <v>23</v>
      </c>
      <c r="M1837">
        <v>3</v>
      </c>
      <c r="N1837" t="str">
        <f t="shared" si="199"/>
        <v>Yes</v>
      </c>
      <c r="O1837" t="s">
        <v>24</v>
      </c>
      <c r="P1837" t="s">
        <v>21</v>
      </c>
      <c r="Q1837" t="s">
        <v>25</v>
      </c>
      <c r="R1837" t="s">
        <v>34</v>
      </c>
      <c r="S1837">
        <v>3</v>
      </c>
      <c r="T1837" t="str">
        <f t="shared" si="200"/>
        <v>Moderate (2-4 hours)</v>
      </c>
      <c r="U1837" t="s">
        <v>22</v>
      </c>
      <c r="V1837" t="s">
        <v>27</v>
      </c>
      <c r="W1837" t="s">
        <v>32</v>
      </c>
      <c r="X1837" t="s">
        <v>29</v>
      </c>
      <c r="Y1837">
        <v>69</v>
      </c>
      <c r="Z1837">
        <f t="shared" si="201"/>
        <v>-9</v>
      </c>
      <c r="AA1837" t="str">
        <f t="shared" si="202"/>
        <v>Deteriorated</v>
      </c>
    </row>
    <row r="1838" spans="1:27" x14ac:dyDescent="0.25">
      <c r="A1838">
        <v>13</v>
      </c>
      <c r="B1838" t="str">
        <f t="shared" si="196"/>
        <v>10-20 hours</v>
      </c>
      <c r="C1838">
        <v>88</v>
      </c>
      <c r="D1838" t="str">
        <f t="shared" si="197"/>
        <v>Good</v>
      </c>
      <c r="E1838" t="s">
        <v>21</v>
      </c>
      <c r="F1838" t="s">
        <v>24</v>
      </c>
      <c r="G1838" t="s">
        <v>23</v>
      </c>
      <c r="H1838">
        <v>9</v>
      </c>
      <c r="I1838" t="str">
        <f t="shared" si="198"/>
        <v>≥ 8 hours</v>
      </c>
      <c r="J1838">
        <v>59</v>
      </c>
      <c r="K1838" t="s">
        <v>24</v>
      </c>
      <c r="L1838" t="s">
        <v>23</v>
      </c>
      <c r="M1838">
        <v>0</v>
      </c>
      <c r="N1838" t="str">
        <f t="shared" si="199"/>
        <v>No</v>
      </c>
      <c r="O1838" t="s">
        <v>20</v>
      </c>
      <c r="P1838" t="s">
        <v>24</v>
      </c>
      <c r="Q1838" t="s">
        <v>36</v>
      </c>
      <c r="R1838" t="s">
        <v>30</v>
      </c>
      <c r="S1838">
        <v>3</v>
      </c>
      <c r="T1838" t="str">
        <f t="shared" si="200"/>
        <v>Moderate (2-4 hours)</v>
      </c>
      <c r="U1838" t="s">
        <v>23</v>
      </c>
      <c r="V1838" t="s">
        <v>27</v>
      </c>
      <c r="W1838" t="s">
        <v>37</v>
      </c>
      <c r="X1838" t="s">
        <v>33</v>
      </c>
      <c r="Y1838">
        <v>63</v>
      </c>
      <c r="Z1838">
        <f t="shared" si="201"/>
        <v>4</v>
      </c>
      <c r="AA1838" t="str">
        <f t="shared" si="202"/>
        <v>Improved</v>
      </c>
    </row>
    <row r="1839" spans="1:27" x14ac:dyDescent="0.25">
      <c r="A1839">
        <v>21</v>
      </c>
      <c r="B1839" t="str">
        <f t="shared" si="196"/>
        <v>20-30 hours</v>
      </c>
      <c r="C1839">
        <v>92</v>
      </c>
      <c r="D1839" t="str">
        <f t="shared" si="197"/>
        <v>Very Good</v>
      </c>
      <c r="E1839" t="s">
        <v>24</v>
      </c>
      <c r="F1839" t="s">
        <v>24</v>
      </c>
      <c r="G1839" t="s">
        <v>22</v>
      </c>
      <c r="H1839">
        <v>7</v>
      </c>
      <c r="I1839" t="str">
        <f t="shared" si="198"/>
        <v>&lt; 8 hours</v>
      </c>
      <c r="J1839">
        <v>56</v>
      </c>
      <c r="K1839" t="s">
        <v>24</v>
      </c>
      <c r="L1839" t="s">
        <v>23</v>
      </c>
      <c r="M1839">
        <v>0</v>
      </c>
      <c r="N1839" t="str">
        <f t="shared" si="199"/>
        <v>No</v>
      </c>
      <c r="O1839" t="s">
        <v>20</v>
      </c>
      <c r="P1839" t="s">
        <v>24</v>
      </c>
      <c r="Q1839" t="s">
        <v>36</v>
      </c>
      <c r="R1839" t="s">
        <v>34</v>
      </c>
      <c r="S1839">
        <v>4</v>
      </c>
      <c r="T1839" t="str">
        <f t="shared" si="200"/>
        <v>Moderate (2-4 hours)</v>
      </c>
      <c r="U1839" t="s">
        <v>22</v>
      </c>
      <c r="V1839" t="s">
        <v>27</v>
      </c>
      <c r="W1839" t="s">
        <v>32</v>
      </c>
      <c r="X1839" t="s">
        <v>33</v>
      </c>
      <c r="Y1839">
        <v>67</v>
      </c>
      <c r="Z1839">
        <f t="shared" si="201"/>
        <v>11</v>
      </c>
      <c r="AA1839" t="str">
        <f t="shared" si="202"/>
        <v>Improved</v>
      </c>
    </row>
    <row r="1840" spans="1:27" x14ac:dyDescent="0.25">
      <c r="A1840">
        <v>20</v>
      </c>
      <c r="B1840" t="str">
        <f t="shared" si="196"/>
        <v>10-20 hours</v>
      </c>
      <c r="C1840">
        <v>68</v>
      </c>
      <c r="D1840" t="str">
        <f t="shared" si="197"/>
        <v>Poor</v>
      </c>
      <c r="E1840" t="s">
        <v>21</v>
      </c>
      <c r="F1840" t="s">
        <v>24</v>
      </c>
      <c r="G1840" t="s">
        <v>23</v>
      </c>
      <c r="H1840">
        <v>7</v>
      </c>
      <c r="I1840" t="str">
        <f t="shared" si="198"/>
        <v>&lt; 8 hours</v>
      </c>
      <c r="J1840">
        <v>85</v>
      </c>
      <c r="K1840" t="s">
        <v>24</v>
      </c>
      <c r="L1840" t="s">
        <v>23</v>
      </c>
      <c r="M1840">
        <v>1</v>
      </c>
      <c r="N1840" t="str">
        <f t="shared" si="199"/>
        <v>Yes</v>
      </c>
      <c r="O1840" t="s">
        <v>24</v>
      </c>
      <c r="P1840" t="s">
        <v>24</v>
      </c>
      <c r="Q1840" t="s">
        <v>25</v>
      </c>
      <c r="R1840" t="s">
        <v>34</v>
      </c>
      <c r="S1840">
        <v>3</v>
      </c>
      <c r="T1840" t="str">
        <f t="shared" si="200"/>
        <v>Moderate (2-4 hours)</v>
      </c>
      <c r="U1840" t="s">
        <v>22</v>
      </c>
      <c r="V1840" t="s">
        <v>31</v>
      </c>
      <c r="W1840" t="s">
        <v>37</v>
      </c>
      <c r="X1840" t="s">
        <v>29</v>
      </c>
      <c r="Y1840">
        <v>65</v>
      </c>
      <c r="Z1840">
        <f t="shared" si="201"/>
        <v>-20</v>
      </c>
      <c r="AA1840" t="str">
        <f t="shared" si="202"/>
        <v>Deteriorated</v>
      </c>
    </row>
    <row r="1841" spans="1:27" x14ac:dyDescent="0.25">
      <c r="A1841">
        <v>19</v>
      </c>
      <c r="B1841" t="str">
        <f t="shared" si="196"/>
        <v>10-20 hours</v>
      </c>
      <c r="C1841">
        <v>70</v>
      </c>
      <c r="D1841" t="str">
        <f t="shared" si="197"/>
        <v>Fair</v>
      </c>
      <c r="E1841" t="s">
        <v>24</v>
      </c>
      <c r="F1841" t="s">
        <v>24</v>
      </c>
      <c r="G1841" t="s">
        <v>23</v>
      </c>
      <c r="H1841">
        <v>6</v>
      </c>
      <c r="I1841" t="str">
        <f t="shared" si="198"/>
        <v>&lt; 8 hours</v>
      </c>
      <c r="J1841">
        <v>67</v>
      </c>
      <c r="K1841" t="s">
        <v>24</v>
      </c>
      <c r="L1841" t="s">
        <v>23</v>
      </c>
      <c r="M1841">
        <v>5</v>
      </c>
      <c r="N1841" t="str">
        <f t="shared" si="199"/>
        <v>Yes</v>
      </c>
      <c r="O1841" t="s">
        <v>24</v>
      </c>
      <c r="P1841" t="s">
        <v>20</v>
      </c>
      <c r="Q1841" t="s">
        <v>25</v>
      </c>
      <c r="R1841" t="s">
        <v>26</v>
      </c>
      <c r="S1841">
        <v>4</v>
      </c>
      <c r="T1841" t="str">
        <f t="shared" si="200"/>
        <v>Moderate (2-4 hours)</v>
      </c>
      <c r="U1841" t="s">
        <v>22</v>
      </c>
      <c r="V1841" t="s">
        <v>35</v>
      </c>
      <c r="W1841" t="s">
        <v>32</v>
      </c>
      <c r="X1841" t="s">
        <v>33</v>
      </c>
      <c r="Y1841">
        <v>67</v>
      </c>
      <c r="Z1841">
        <f t="shared" si="201"/>
        <v>0</v>
      </c>
      <c r="AA1841" t="str">
        <f t="shared" si="202"/>
        <v>Same</v>
      </c>
    </row>
    <row r="1842" spans="1:27" x14ac:dyDescent="0.25">
      <c r="A1842">
        <v>19</v>
      </c>
      <c r="B1842" t="str">
        <f t="shared" si="196"/>
        <v>10-20 hours</v>
      </c>
      <c r="C1842">
        <v>81</v>
      </c>
      <c r="D1842" t="str">
        <f t="shared" si="197"/>
        <v>Good</v>
      </c>
      <c r="E1842" t="s">
        <v>21</v>
      </c>
      <c r="F1842" t="s">
        <v>24</v>
      </c>
      <c r="G1842" t="s">
        <v>22</v>
      </c>
      <c r="H1842">
        <v>7</v>
      </c>
      <c r="I1842" t="str">
        <f t="shared" si="198"/>
        <v>&lt; 8 hours</v>
      </c>
      <c r="J1842">
        <v>100</v>
      </c>
      <c r="K1842" t="s">
        <v>24</v>
      </c>
      <c r="L1842" t="s">
        <v>23</v>
      </c>
      <c r="M1842">
        <v>1</v>
      </c>
      <c r="N1842" t="str">
        <f t="shared" si="199"/>
        <v>Yes</v>
      </c>
      <c r="O1842" t="s">
        <v>20</v>
      </c>
      <c r="P1842" t="s">
        <v>24</v>
      </c>
      <c r="Q1842" t="s">
        <v>36</v>
      </c>
      <c r="R1842" t="s">
        <v>30</v>
      </c>
      <c r="S1842">
        <v>5</v>
      </c>
      <c r="T1842" t="str">
        <f t="shared" si="200"/>
        <v>High (4-6 hours)</v>
      </c>
      <c r="U1842" t="s">
        <v>22</v>
      </c>
      <c r="V1842" t="s">
        <v>35</v>
      </c>
      <c r="W1842" t="s">
        <v>32</v>
      </c>
      <c r="X1842" t="s">
        <v>33</v>
      </c>
      <c r="Y1842">
        <v>68</v>
      </c>
      <c r="Z1842">
        <f t="shared" si="201"/>
        <v>-32</v>
      </c>
      <c r="AA1842" t="str">
        <f t="shared" si="202"/>
        <v>Deteriorated</v>
      </c>
    </row>
    <row r="1843" spans="1:27" x14ac:dyDescent="0.25">
      <c r="A1843">
        <v>9</v>
      </c>
      <c r="B1843" t="str">
        <f t="shared" si="196"/>
        <v>1-10 hours</v>
      </c>
      <c r="C1843">
        <v>73</v>
      </c>
      <c r="D1843" t="str">
        <f t="shared" si="197"/>
        <v>Fair</v>
      </c>
      <c r="E1843" t="s">
        <v>24</v>
      </c>
      <c r="F1843" t="s">
        <v>20</v>
      </c>
      <c r="G1843" t="s">
        <v>23</v>
      </c>
      <c r="H1843">
        <v>7</v>
      </c>
      <c r="I1843" t="str">
        <f t="shared" si="198"/>
        <v>&lt; 8 hours</v>
      </c>
      <c r="J1843">
        <v>95</v>
      </c>
      <c r="K1843" t="s">
        <v>24</v>
      </c>
      <c r="L1843" t="s">
        <v>22</v>
      </c>
      <c r="M1843">
        <v>3</v>
      </c>
      <c r="N1843" t="str">
        <f t="shared" si="199"/>
        <v>Yes</v>
      </c>
      <c r="O1843" t="s">
        <v>20</v>
      </c>
      <c r="P1843" t="s">
        <v>24</v>
      </c>
      <c r="Q1843" t="s">
        <v>36</v>
      </c>
      <c r="R1843" t="s">
        <v>30</v>
      </c>
      <c r="S1843">
        <v>3</v>
      </c>
      <c r="T1843" t="str">
        <f t="shared" si="200"/>
        <v>Moderate (2-4 hours)</v>
      </c>
      <c r="U1843" t="s">
        <v>22</v>
      </c>
      <c r="V1843" t="s">
        <v>35</v>
      </c>
      <c r="W1843" t="s">
        <v>28</v>
      </c>
      <c r="X1843" t="s">
        <v>29</v>
      </c>
      <c r="Y1843">
        <v>62</v>
      </c>
      <c r="Z1843">
        <f t="shared" si="201"/>
        <v>-33</v>
      </c>
      <c r="AA1843" t="str">
        <f t="shared" si="202"/>
        <v>Deteriorated</v>
      </c>
    </row>
    <row r="1844" spans="1:27" x14ac:dyDescent="0.25">
      <c r="A1844">
        <v>17</v>
      </c>
      <c r="B1844" t="str">
        <f t="shared" si="196"/>
        <v>10-20 hours</v>
      </c>
      <c r="C1844">
        <v>94</v>
      </c>
      <c r="D1844" t="str">
        <f t="shared" si="197"/>
        <v>Very Good</v>
      </c>
      <c r="E1844" t="s">
        <v>21</v>
      </c>
      <c r="F1844" t="s">
        <v>24</v>
      </c>
      <c r="G1844" t="s">
        <v>23</v>
      </c>
      <c r="H1844">
        <v>7</v>
      </c>
      <c r="I1844" t="str">
        <f t="shared" si="198"/>
        <v>&lt; 8 hours</v>
      </c>
      <c r="J1844">
        <v>78</v>
      </c>
      <c r="K1844" t="s">
        <v>24</v>
      </c>
      <c r="L1844" t="s">
        <v>23</v>
      </c>
      <c r="M1844">
        <v>1</v>
      </c>
      <c r="N1844" t="str">
        <f t="shared" si="199"/>
        <v>Yes</v>
      </c>
      <c r="O1844" t="s">
        <v>20</v>
      </c>
      <c r="P1844" t="s">
        <v>21</v>
      </c>
      <c r="Q1844" t="s">
        <v>25</v>
      </c>
      <c r="R1844" t="s">
        <v>34</v>
      </c>
      <c r="S1844">
        <v>3</v>
      </c>
      <c r="T1844" t="str">
        <f t="shared" si="200"/>
        <v>Moderate (2-4 hours)</v>
      </c>
      <c r="U1844" t="s">
        <v>22</v>
      </c>
      <c r="V1844" t="s">
        <v>31</v>
      </c>
      <c r="W1844" t="s">
        <v>28</v>
      </c>
      <c r="X1844" t="s">
        <v>33</v>
      </c>
      <c r="Y1844">
        <v>70</v>
      </c>
      <c r="Z1844">
        <f t="shared" si="201"/>
        <v>-8</v>
      </c>
      <c r="AA1844" t="str">
        <f t="shared" si="202"/>
        <v>Deteriorated</v>
      </c>
    </row>
    <row r="1845" spans="1:27" x14ac:dyDescent="0.25">
      <c r="A1845">
        <v>21</v>
      </c>
      <c r="B1845" t="str">
        <f t="shared" si="196"/>
        <v>20-30 hours</v>
      </c>
      <c r="C1845">
        <v>79</v>
      </c>
      <c r="D1845" t="str">
        <f t="shared" si="197"/>
        <v>Fair</v>
      </c>
      <c r="E1845" t="s">
        <v>20</v>
      </c>
      <c r="F1845" t="s">
        <v>21</v>
      </c>
      <c r="G1845" t="s">
        <v>23</v>
      </c>
      <c r="H1845">
        <v>7</v>
      </c>
      <c r="I1845" t="str">
        <f t="shared" si="198"/>
        <v>&lt; 8 hours</v>
      </c>
      <c r="J1845">
        <v>82</v>
      </c>
      <c r="K1845" t="s">
        <v>24</v>
      </c>
      <c r="L1845" t="s">
        <v>23</v>
      </c>
      <c r="M1845">
        <v>1</v>
      </c>
      <c r="N1845" t="str">
        <f t="shared" si="199"/>
        <v>Yes</v>
      </c>
      <c r="O1845" t="s">
        <v>21</v>
      </c>
      <c r="P1845" t="s">
        <v>24</v>
      </c>
      <c r="Q1845" t="s">
        <v>25</v>
      </c>
      <c r="R1845" t="s">
        <v>30</v>
      </c>
      <c r="S1845">
        <v>3</v>
      </c>
      <c r="T1845" t="str">
        <f t="shared" si="200"/>
        <v>Moderate (2-4 hours)</v>
      </c>
      <c r="U1845" t="s">
        <v>22</v>
      </c>
      <c r="V1845" t="s">
        <v>27</v>
      </c>
      <c r="W1845" t="s">
        <v>28</v>
      </c>
      <c r="X1845" t="s">
        <v>33</v>
      </c>
      <c r="Y1845">
        <v>67</v>
      </c>
      <c r="Z1845">
        <f t="shared" si="201"/>
        <v>-15</v>
      </c>
      <c r="AA1845" t="str">
        <f t="shared" si="202"/>
        <v>Deteriorated</v>
      </c>
    </row>
    <row r="1846" spans="1:27" x14ac:dyDescent="0.25">
      <c r="A1846">
        <v>21</v>
      </c>
      <c r="B1846" t="str">
        <f t="shared" si="196"/>
        <v>20-30 hours</v>
      </c>
      <c r="C1846">
        <v>92</v>
      </c>
      <c r="D1846" t="str">
        <f t="shared" si="197"/>
        <v>Very Good</v>
      </c>
      <c r="E1846" t="s">
        <v>21</v>
      </c>
      <c r="F1846" t="s">
        <v>21</v>
      </c>
      <c r="G1846" t="s">
        <v>23</v>
      </c>
      <c r="H1846">
        <v>9</v>
      </c>
      <c r="I1846" t="str">
        <f t="shared" si="198"/>
        <v>≥ 8 hours</v>
      </c>
      <c r="J1846">
        <v>58</v>
      </c>
      <c r="K1846" t="s">
        <v>24</v>
      </c>
      <c r="L1846" t="s">
        <v>23</v>
      </c>
      <c r="M1846">
        <v>2</v>
      </c>
      <c r="N1846" t="str">
        <f t="shared" si="199"/>
        <v>Yes</v>
      </c>
      <c r="O1846" t="s">
        <v>21</v>
      </c>
      <c r="P1846" t="s">
        <v>24</v>
      </c>
      <c r="Q1846" t="s">
        <v>25</v>
      </c>
      <c r="R1846" t="s">
        <v>34</v>
      </c>
      <c r="S1846">
        <v>5</v>
      </c>
      <c r="T1846" t="str">
        <f t="shared" si="200"/>
        <v>High (4-6 hours)</v>
      </c>
      <c r="U1846" t="s">
        <v>22</v>
      </c>
      <c r="V1846" t="s">
        <v>27</v>
      </c>
      <c r="W1846" t="s">
        <v>32</v>
      </c>
      <c r="X1846" t="s">
        <v>33</v>
      </c>
      <c r="Y1846">
        <v>89</v>
      </c>
      <c r="Z1846">
        <f t="shared" si="201"/>
        <v>31</v>
      </c>
      <c r="AA1846" t="str">
        <f t="shared" si="202"/>
        <v>Improved</v>
      </c>
    </row>
    <row r="1847" spans="1:27" x14ac:dyDescent="0.25">
      <c r="A1847">
        <v>14</v>
      </c>
      <c r="B1847" t="str">
        <f t="shared" si="196"/>
        <v>10-20 hours</v>
      </c>
      <c r="C1847">
        <v>83</v>
      </c>
      <c r="D1847" t="str">
        <f t="shared" si="197"/>
        <v>Good</v>
      </c>
      <c r="E1847" t="s">
        <v>21</v>
      </c>
      <c r="F1847" t="s">
        <v>24</v>
      </c>
      <c r="G1847" t="s">
        <v>23</v>
      </c>
      <c r="H1847">
        <v>7</v>
      </c>
      <c r="I1847" t="str">
        <f t="shared" si="198"/>
        <v>&lt; 8 hours</v>
      </c>
      <c r="J1847">
        <v>95</v>
      </c>
      <c r="K1847" t="s">
        <v>20</v>
      </c>
      <c r="L1847" t="s">
        <v>23</v>
      </c>
      <c r="M1847">
        <v>1</v>
      </c>
      <c r="N1847" t="str">
        <f t="shared" si="199"/>
        <v>Yes</v>
      </c>
      <c r="O1847" t="s">
        <v>20</v>
      </c>
      <c r="P1847" t="s">
        <v>24</v>
      </c>
      <c r="Q1847" t="s">
        <v>36</v>
      </c>
      <c r="R1847" t="s">
        <v>34</v>
      </c>
      <c r="S1847">
        <v>2</v>
      </c>
      <c r="T1847" t="str">
        <f t="shared" si="200"/>
        <v>Low (0-2 hours)</v>
      </c>
      <c r="U1847" t="s">
        <v>23</v>
      </c>
      <c r="V1847" t="s">
        <v>27</v>
      </c>
      <c r="W1847" t="s">
        <v>28</v>
      </c>
      <c r="X1847" t="s">
        <v>33</v>
      </c>
      <c r="Y1847">
        <v>65</v>
      </c>
      <c r="Z1847">
        <f t="shared" si="201"/>
        <v>-30</v>
      </c>
      <c r="AA1847" t="str">
        <f t="shared" si="202"/>
        <v>Deteriorated</v>
      </c>
    </row>
    <row r="1848" spans="1:27" x14ac:dyDescent="0.25">
      <c r="A1848">
        <v>28</v>
      </c>
      <c r="B1848" t="str">
        <f t="shared" si="196"/>
        <v>20-30 hours</v>
      </c>
      <c r="C1848">
        <v>91</v>
      </c>
      <c r="D1848" t="str">
        <f t="shared" si="197"/>
        <v>Very Good</v>
      </c>
      <c r="E1848" t="s">
        <v>20</v>
      </c>
      <c r="F1848" t="s">
        <v>24</v>
      </c>
      <c r="G1848" t="s">
        <v>23</v>
      </c>
      <c r="H1848">
        <v>5</v>
      </c>
      <c r="I1848" t="str">
        <f t="shared" si="198"/>
        <v>&lt; 8 hours</v>
      </c>
      <c r="J1848">
        <v>73</v>
      </c>
      <c r="K1848" t="s">
        <v>24</v>
      </c>
      <c r="L1848" t="s">
        <v>22</v>
      </c>
      <c r="M1848">
        <v>2</v>
      </c>
      <c r="N1848" t="str">
        <f t="shared" si="199"/>
        <v>Yes</v>
      </c>
      <c r="O1848" t="s">
        <v>24</v>
      </c>
      <c r="P1848" t="s">
        <v>24</v>
      </c>
      <c r="Q1848" t="s">
        <v>25</v>
      </c>
      <c r="R1848" t="s">
        <v>34</v>
      </c>
      <c r="S1848">
        <v>2</v>
      </c>
      <c r="T1848" t="str">
        <f t="shared" si="200"/>
        <v>Low (0-2 hours)</v>
      </c>
      <c r="U1848" t="s">
        <v>22</v>
      </c>
      <c r="V1848" t="s">
        <v>27</v>
      </c>
      <c r="W1848" t="s">
        <v>28</v>
      </c>
      <c r="X1848" t="s">
        <v>33</v>
      </c>
      <c r="Y1848">
        <v>69</v>
      </c>
      <c r="Z1848">
        <f t="shared" si="201"/>
        <v>-4</v>
      </c>
      <c r="AA1848" t="str">
        <f t="shared" si="202"/>
        <v>Deteriorated</v>
      </c>
    </row>
    <row r="1849" spans="1:27" x14ac:dyDescent="0.25">
      <c r="A1849">
        <v>15</v>
      </c>
      <c r="B1849" t="str">
        <f t="shared" si="196"/>
        <v>10-20 hours</v>
      </c>
      <c r="C1849">
        <v>73</v>
      </c>
      <c r="D1849" t="str">
        <f t="shared" si="197"/>
        <v>Fair</v>
      </c>
      <c r="E1849" t="s">
        <v>24</v>
      </c>
      <c r="F1849" t="s">
        <v>24</v>
      </c>
      <c r="G1849" t="s">
        <v>22</v>
      </c>
      <c r="H1849">
        <v>7</v>
      </c>
      <c r="I1849" t="str">
        <f t="shared" si="198"/>
        <v>&lt; 8 hours</v>
      </c>
      <c r="J1849">
        <v>76</v>
      </c>
      <c r="K1849" t="s">
        <v>21</v>
      </c>
      <c r="L1849" t="s">
        <v>23</v>
      </c>
      <c r="M1849">
        <v>2</v>
      </c>
      <c r="N1849" t="str">
        <f t="shared" si="199"/>
        <v>Yes</v>
      </c>
      <c r="O1849" t="s">
        <v>20</v>
      </c>
      <c r="P1849" t="s">
        <v>24</v>
      </c>
      <c r="Q1849" t="s">
        <v>25</v>
      </c>
      <c r="R1849" t="s">
        <v>26</v>
      </c>
      <c r="S1849">
        <v>4</v>
      </c>
      <c r="T1849" t="str">
        <f t="shared" si="200"/>
        <v>Moderate (2-4 hours)</v>
      </c>
      <c r="U1849" t="s">
        <v>22</v>
      </c>
      <c r="V1849" t="s">
        <v>27</v>
      </c>
      <c r="W1849" t="s">
        <v>37</v>
      </c>
      <c r="X1849" t="s">
        <v>33</v>
      </c>
      <c r="Y1849">
        <v>64</v>
      </c>
      <c r="Z1849">
        <f t="shared" si="201"/>
        <v>-12</v>
      </c>
      <c r="AA1849" t="str">
        <f t="shared" si="202"/>
        <v>Deteriorated</v>
      </c>
    </row>
    <row r="1850" spans="1:27" x14ac:dyDescent="0.25">
      <c r="A1850">
        <v>26</v>
      </c>
      <c r="B1850" t="str">
        <f t="shared" si="196"/>
        <v>20-30 hours</v>
      </c>
      <c r="C1850">
        <v>93</v>
      </c>
      <c r="D1850" t="str">
        <f t="shared" si="197"/>
        <v>Very Good</v>
      </c>
      <c r="E1850" t="s">
        <v>21</v>
      </c>
      <c r="F1850" t="s">
        <v>20</v>
      </c>
      <c r="G1850" t="s">
        <v>22</v>
      </c>
      <c r="H1850">
        <v>6</v>
      </c>
      <c r="I1850" t="str">
        <f t="shared" si="198"/>
        <v>&lt; 8 hours</v>
      </c>
      <c r="J1850">
        <v>94</v>
      </c>
      <c r="K1850" t="s">
        <v>24</v>
      </c>
      <c r="L1850" t="s">
        <v>23</v>
      </c>
      <c r="M1850">
        <v>6</v>
      </c>
      <c r="N1850" t="str">
        <f t="shared" si="199"/>
        <v>Yes</v>
      </c>
      <c r="O1850" t="s">
        <v>21</v>
      </c>
      <c r="P1850" t="s">
        <v>24</v>
      </c>
      <c r="Q1850" t="s">
        <v>36</v>
      </c>
      <c r="R1850" t="s">
        <v>30</v>
      </c>
      <c r="S1850">
        <v>4</v>
      </c>
      <c r="T1850" t="str">
        <f t="shared" si="200"/>
        <v>Moderate (2-4 hours)</v>
      </c>
      <c r="U1850" t="s">
        <v>22</v>
      </c>
      <c r="V1850" t="s">
        <v>27</v>
      </c>
      <c r="W1850" t="s">
        <v>28</v>
      </c>
      <c r="X1850" t="s">
        <v>33</v>
      </c>
      <c r="Y1850">
        <v>74</v>
      </c>
      <c r="Z1850">
        <f t="shared" si="201"/>
        <v>-20</v>
      </c>
      <c r="AA1850" t="str">
        <f t="shared" si="202"/>
        <v>Deteriorated</v>
      </c>
    </row>
    <row r="1851" spans="1:27" x14ac:dyDescent="0.25">
      <c r="A1851">
        <v>23</v>
      </c>
      <c r="B1851" t="str">
        <f t="shared" si="196"/>
        <v>20-30 hours</v>
      </c>
      <c r="C1851">
        <v>71</v>
      </c>
      <c r="D1851" t="str">
        <f t="shared" si="197"/>
        <v>Fair</v>
      </c>
      <c r="E1851" t="s">
        <v>24</v>
      </c>
      <c r="F1851" t="s">
        <v>21</v>
      </c>
      <c r="G1851" t="s">
        <v>22</v>
      </c>
      <c r="H1851">
        <v>8</v>
      </c>
      <c r="I1851" t="str">
        <f t="shared" si="198"/>
        <v>≥ 8 hours</v>
      </c>
      <c r="J1851">
        <v>50</v>
      </c>
      <c r="K1851" t="s">
        <v>24</v>
      </c>
      <c r="L1851" t="s">
        <v>23</v>
      </c>
      <c r="M1851">
        <v>0</v>
      </c>
      <c r="N1851" t="str">
        <f t="shared" si="199"/>
        <v>No</v>
      </c>
      <c r="O1851" t="s">
        <v>21</v>
      </c>
      <c r="P1851" t="s">
        <v>24</v>
      </c>
      <c r="Q1851" t="s">
        <v>25</v>
      </c>
      <c r="R1851" t="s">
        <v>26</v>
      </c>
      <c r="S1851">
        <v>2</v>
      </c>
      <c r="T1851" t="str">
        <f t="shared" si="200"/>
        <v>Low (0-2 hours)</v>
      </c>
      <c r="U1851" t="s">
        <v>22</v>
      </c>
      <c r="V1851" t="s">
        <v>27</v>
      </c>
      <c r="W1851" t="s">
        <v>37</v>
      </c>
      <c r="X1851" t="s">
        <v>33</v>
      </c>
      <c r="Y1851">
        <v>64</v>
      </c>
      <c r="Z1851">
        <f t="shared" si="201"/>
        <v>14</v>
      </c>
      <c r="AA1851" t="str">
        <f t="shared" si="202"/>
        <v>Improved</v>
      </c>
    </row>
    <row r="1852" spans="1:27" x14ac:dyDescent="0.25">
      <c r="A1852">
        <v>16</v>
      </c>
      <c r="B1852" t="str">
        <f t="shared" si="196"/>
        <v>10-20 hours</v>
      </c>
      <c r="C1852">
        <v>82</v>
      </c>
      <c r="D1852" t="str">
        <f t="shared" si="197"/>
        <v>Good</v>
      </c>
      <c r="E1852" t="s">
        <v>20</v>
      </c>
      <c r="F1852" t="s">
        <v>21</v>
      </c>
      <c r="G1852" t="s">
        <v>22</v>
      </c>
      <c r="H1852">
        <v>7</v>
      </c>
      <c r="I1852" t="str">
        <f t="shared" si="198"/>
        <v>&lt; 8 hours</v>
      </c>
      <c r="J1852">
        <v>75</v>
      </c>
      <c r="K1852" t="s">
        <v>24</v>
      </c>
      <c r="L1852" t="s">
        <v>23</v>
      </c>
      <c r="M1852">
        <v>0</v>
      </c>
      <c r="N1852" t="str">
        <f t="shared" si="199"/>
        <v>No</v>
      </c>
      <c r="O1852" t="s">
        <v>20</v>
      </c>
      <c r="P1852" t="s">
        <v>24</v>
      </c>
      <c r="Q1852" t="s">
        <v>25</v>
      </c>
      <c r="R1852" t="s">
        <v>30</v>
      </c>
      <c r="S1852">
        <v>2</v>
      </c>
      <c r="T1852" t="str">
        <f t="shared" si="200"/>
        <v>Low (0-2 hours)</v>
      </c>
      <c r="U1852" t="s">
        <v>22</v>
      </c>
      <c r="V1852" t="s">
        <v>35</v>
      </c>
      <c r="W1852" t="s">
        <v>32</v>
      </c>
      <c r="X1852" t="s">
        <v>33</v>
      </c>
      <c r="Y1852">
        <v>64</v>
      </c>
      <c r="Z1852">
        <f t="shared" si="201"/>
        <v>-11</v>
      </c>
      <c r="AA1852" t="str">
        <f t="shared" si="202"/>
        <v>Deteriorated</v>
      </c>
    </row>
    <row r="1853" spans="1:27" x14ac:dyDescent="0.25">
      <c r="A1853">
        <v>31</v>
      </c>
      <c r="B1853" t="str">
        <f t="shared" si="196"/>
        <v>above 30 hours</v>
      </c>
      <c r="C1853">
        <v>69</v>
      </c>
      <c r="D1853" t="str">
        <f t="shared" si="197"/>
        <v>Poor</v>
      </c>
      <c r="E1853" t="s">
        <v>24</v>
      </c>
      <c r="F1853" t="s">
        <v>20</v>
      </c>
      <c r="G1853" t="s">
        <v>23</v>
      </c>
      <c r="H1853">
        <v>9</v>
      </c>
      <c r="I1853" t="str">
        <f t="shared" si="198"/>
        <v>≥ 8 hours</v>
      </c>
      <c r="J1853">
        <v>81</v>
      </c>
      <c r="K1853" t="s">
        <v>24</v>
      </c>
      <c r="L1853" t="s">
        <v>23</v>
      </c>
      <c r="M1853">
        <v>2</v>
      </c>
      <c r="N1853" t="str">
        <f t="shared" si="199"/>
        <v>Yes</v>
      </c>
      <c r="O1853" t="s">
        <v>24</v>
      </c>
      <c r="P1853" t="s">
        <v>24</v>
      </c>
      <c r="Q1853" t="s">
        <v>36</v>
      </c>
      <c r="R1853" t="s">
        <v>30</v>
      </c>
      <c r="S1853">
        <v>2</v>
      </c>
      <c r="T1853" t="str">
        <f t="shared" si="200"/>
        <v>Low (0-2 hours)</v>
      </c>
      <c r="U1853" t="s">
        <v>22</v>
      </c>
      <c r="V1853" t="s">
        <v>31</v>
      </c>
      <c r="W1853" t="s">
        <v>28</v>
      </c>
      <c r="X1853" t="s">
        <v>29</v>
      </c>
      <c r="Y1853">
        <v>67</v>
      </c>
      <c r="Z1853">
        <f t="shared" si="201"/>
        <v>-14</v>
      </c>
      <c r="AA1853" t="str">
        <f t="shared" si="202"/>
        <v>Deteriorated</v>
      </c>
    </row>
    <row r="1854" spans="1:27" x14ac:dyDescent="0.25">
      <c r="A1854">
        <v>13</v>
      </c>
      <c r="B1854" t="str">
        <f t="shared" si="196"/>
        <v>10-20 hours</v>
      </c>
      <c r="C1854">
        <v>79</v>
      </c>
      <c r="D1854" t="str">
        <f t="shared" si="197"/>
        <v>Fair</v>
      </c>
      <c r="E1854" t="s">
        <v>20</v>
      </c>
      <c r="F1854" t="s">
        <v>20</v>
      </c>
      <c r="G1854" t="s">
        <v>23</v>
      </c>
      <c r="H1854">
        <v>6</v>
      </c>
      <c r="I1854" t="str">
        <f t="shared" si="198"/>
        <v>&lt; 8 hours</v>
      </c>
      <c r="J1854">
        <v>58</v>
      </c>
      <c r="K1854" t="s">
        <v>21</v>
      </c>
      <c r="L1854" t="s">
        <v>23</v>
      </c>
      <c r="M1854">
        <v>2</v>
      </c>
      <c r="N1854" t="str">
        <f t="shared" si="199"/>
        <v>Yes</v>
      </c>
      <c r="O1854" t="s">
        <v>24</v>
      </c>
      <c r="P1854" t="s">
        <v>24</v>
      </c>
      <c r="Q1854" t="s">
        <v>25</v>
      </c>
      <c r="R1854" t="s">
        <v>26</v>
      </c>
      <c r="S1854">
        <v>4</v>
      </c>
      <c r="T1854" t="str">
        <f t="shared" si="200"/>
        <v>Moderate (2-4 hours)</v>
      </c>
      <c r="U1854" t="s">
        <v>22</v>
      </c>
      <c r="V1854" t="s">
        <v>31</v>
      </c>
      <c r="W1854" t="s">
        <v>32</v>
      </c>
      <c r="X1854" t="s">
        <v>29</v>
      </c>
      <c r="Y1854">
        <v>63</v>
      </c>
      <c r="Z1854">
        <f t="shared" si="201"/>
        <v>5</v>
      </c>
      <c r="AA1854" t="str">
        <f t="shared" si="202"/>
        <v>Improved</v>
      </c>
    </row>
    <row r="1855" spans="1:27" x14ac:dyDescent="0.25">
      <c r="A1855">
        <v>26</v>
      </c>
      <c r="B1855" t="str">
        <f t="shared" si="196"/>
        <v>20-30 hours</v>
      </c>
      <c r="C1855">
        <v>73</v>
      </c>
      <c r="D1855" t="str">
        <f t="shared" si="197"/>
        <v>Fair</v>
      </c>
      <c r="E1855" t="s">
        <v>21</v>
      </c>
      <c r="F1855" t="s">
        <v>24</v>
      </c>
      <c r="G1855" t="s">
        <v>23</v>
      </c>
      <c r="H1855">
        <v>7</v>
      </c>
      <c r="I1855" t="str">
        <f t="shared" si="198"/>
        <v>&lt; 8 hours</v>
      </c>
      <c r="J1855">
        <v>53</v>
      </c>
      <c r="K1855" t="s">
        <v>20</v>
      </c>
      <c r="L1855" t="s">
        <v>23</v>
      </c>
      <c r="M1855">
        <v>3</v>
      </c>
      <c r="N1855" t="str">
        <f t="shared" si="199"/>
        <v>Yes</v>
      </c>
      <c r="O1855" t="s">
        <v>24</v>
      </c>
      <c r="P1855" t="s">
        <v>21</v>
      </c>
      <c r="Q1855" t="s">
        <v>36</v>
      </c>
      <c r="R1855" t="s">
        <v>34</v>
      </c>
      <c r="S1855">
        <v>5</v>
      </c>
      <c r="T1855" t="str">
        <f t="shared" si="200"/>
        <v>High (4-6 hours)</v>
      </c>
      <c r="U1855" t="s">
        <v>22</v>
      </c>
      <c r="V1855" t="s">
        <v>27</v>
      </c>
      <c r="W1855" t="s">
        <v>32</v>
      </c>
      <c r="X1855" t="s">
        <v>33</v>
      </c>
      <c r="Y1855">
        <v>68</v>
      </c>
      <c r="Z1855">
        <f t="shared" si="201"/>
        <v>15</v>
      </c>
      <c r="AA1855" t="str">
        <f t="shared" si="202"/>
        <v>Improved</v>
      </c>
    </row>
    <row r="1856" spans="1:27" x14ac:dyDescent="0.25">
      <c r="A1856">
        <v>26</v>
      </c>
      <c r="B1856" t="str">
        <f t="shared" si="196"/>
        <v>20-30 hours</v>
      </c>
      <c r="C1856">
        <v>71</v>
      </c>
      <c r="D1856" t="str">
        <f t="shared" si="197"/>
        <v>Fair</v>
      </c>
      <c r="E1856" t="s">
        <v>20</v>
      </c>
      <c r="F1856" t="s">
        <v>24</v>
      </c>
      <c r="G1856" t="s">
        <v>23</v>
      </c>
      <c r="H1856">
        <v>5</v>
      </c>
      <c r="I1856" t="str">
        <f t="shared" si="198"/>
        <v>&lt; 8 hours</v>
      </c>
      <c r="J1856">
        <v>77</v>
      </c>
      <c r="K1856" t="s">
        <v>20</v>
      </c>
      <c r="L1856" t="s">
        <v>23</v>
      </c>
      <c r="M1856">
        <v>0</v>
      </c>
      <c r="N1856" t="str">
        <f t="shared" si="199"/>
        <v>No</v>
      </c>
      <c r="O1856" t="s">
        <v>24</v>
      </c>
      <c r="P1856" t="s">
        <v>24</v>
      </c>
      <c r="Q1856" t="s">
        <v>25</v>
      </c>
      <c r="R1856" t="s">
        <v>34</v>
      </c>
      <c r="S1856">
        <v>5</v>
      </c>
      <c r="T1856" t="str">
        <f t="shared" si="200"/>
        <v>High (4-6 hours)</v>
      </c>
      <c r="U1856" t="s">
        <v>22</v>
      </c>
      <c r="V1856" t="s">
        <v>35</v>
      </c>
      <c r="W1856" t="s">
        <v>28</v>
      </c>
      <c r="X1856" t="s">
        <v>29</v>
      </c>
      <c r="Y1856">
        <v>66</v>
      </c>
      <c r="Z1856">
        <f t="shared" si="201"/>
        <v>-11</v>
      </c>
      <c r="AA1856" t="str">
        <f t="shared" si="202"/>
        <v>Deteriorated</v>
      </c>
    </row>
    <row r="1857" spans="1:27" x14ac:dyDescent="0.25">
      <c r="A1857">
        <v>16</v>
      </c>
      <c r="B1857" t="str">
        <f t="shared" si="196"/>
        <v>10-20 hours</v>
      </c>
      <c r="C1857">
        <v>99</v>
      </c>
      <c r="D1857" t="str">
        <f t="shared" si="197"/>
        <v>Very Good</v>
      </c>
      <c r="E1857" t="s">
        <v>20</v>
      </c>
      <c r="F1857" t="s">
        <v>21</v>
      </c>
      <c r="G1857" t="s">
        <v>23</v>
      </c>
      <c r="H1857">
        <v>7</v>
      </c>
      <c r="I1857" t="str">
        <f t="shared" si="198"/>
        <v>&lt; 8 hours</v>
      </c>
      <c r="J1857">
        <v>77</v>
      </c>
      <c r="K1857" t="s">
        <v>21</v>
      </c>
      <c r="L1857" t="s">
        <v>23</v>
      </c>
      <c r="M1857">
        <v>0</v>
      </c>
      <c r="N1857" t="str">
        <f t="shared" si="199"/>
        <v>No</v>
      </c>
      <c r="O1857" t="s">
        <v>20</v>
      </c>
      <c r="P1857" t="s">
        <v>24</v>
      </c>
      <c r="Q1857" t="s">
        <v>25</v>
      </c>
      <c r="R1857" t="s">
        <v>34</v>
      </c>
      <c r="S1857">
        <v>3</v>
      </c>
      <c r="T1857" t="str">
        <f t="shared" si="200"/>
        <v>Moderate (2-4 hours)</v>
      </c>
      <c r="U1857" t="s">
        <v>23</v>
      </c>
      <c r="V1857" t="s">
        <v>27</v>
      </c>
      <c r="W1857" t="s">
        <v>32</v>
      </c>
      <c r="X1857" t="s">
        <v>33</v>
      </c>
      <c r="Y1857">
        <v>68</v>
      </c>
      <c r="Z1857">
        <f t="shared" si="201"/>
        <v>-9</v>
      </c>
      <c r="AA1857" t="str">
        <f t="shared" si="202"/>
        <v>Deteriorated</v>
      </c>
    </row>
    <row r="1858" spans="1:27" x14ac:dyDescent="0.25">
      <c r="A1858">
        <v>28</v>
      </c>
      <c r="B1858" t="str">
        <f t="shared" si="196"/>
        <v>20-30 hours</v>
      </c>
      <c r="C1858">
        <v>66</v>
      </c>
      <c r="D1858" t="str">
        <f t="shared" si="197"/>
        <v>Poor</v>
      </c>
      <c r="E1858" t="s">
        <v>24</v>
      </c>
      <c r="F1858" t="s">
        <v>21</v>
      </c>
      <c r="G1858" t="s">
        <v>22</v>
      </c>
      <c r="H1858">
        <v>5</v>
      </c>
      <c r="I1858" t="str">
        <f t="shared" si="198"/>
        <v>&lt; 8 hours</v>
      </c>
      <c r="J1858">
        <v>67</v>
      </c>
      <c r="K1858" t="s">
        <v>24</v>
      </c>
      <c r="L1858" t="s">
        <v>23</v>
      </c>
      <c r="M1858">
        <v>1</v>
      </c>
      <c r="N1858" t="str">
        <f t="shared" si="199"/>
        <v>Yes</v>
      </c>
      <c r="O1858" t="s">
        <v>21</v>
      </c>
      <c r="P1858" t="s">
        <v>24</v>
      </c>
      <c r="Q1858" t="s">
        <v>36</v>
      </c>
      <c r="R1858" t="s">
        <v>26</v>
      </c>
      <c r="S1858">
        <v>1</v>
      </c>
      <c r="T1858" t="str">
        <f t="shared" si="200"/>
        <v>Low (0-2 hours)</v>
      </c>
      <c r="U1858" t="s">
        <v>22</v>
      </c>
      <c r="V1858" t="s">
        <v>35</v>
      </c>
      <c r="W1858" t="s">
        <v>32</v>
      </c>
      <c r="X1858" t="s">
        <v>33</v>
      </c>
      <c r="Y1858">
        <v>68</v>
      </c>
      <c r="Z1858">
        <f t="shared" si="201"/>
        <v>1</v>
      </c>
      <c r="AA1858" t="str">
        <f t="shared" si="202"/>
        <v>Same</v>
      </c>
    </row>
    <row r="1859" spans="1:27" x14ac:dyDescent="0.25">
      <c r="A1859">
        <v>18</v>
      </c>
      <c r="B1859" t="str">
        <f t="shared" ref="B1859:B1922" si="203">IF(A1859&lt;=10,"1-10 hours",IF(A1859&lt;=20,"10-20 hours",IF(A1859&lt;=30,"20-30 hours","above 30 hours")))</f>
        <v>10-20 hours</v>
      </c>
      <c r="C1859">
        <v>91</v>
      </c>
      <c r="D1859" t="str">
        <f t="shared" ref="D1859:D1922" si="204">IF(C1859=100,"Perfect",
IF(C1859&gt;=90,"Very Good",
IF(C1859&gt;=80,"Good",
IF(C1859&gt;=70,"Fair",
IF(C1859&gt;=60,"Poor","Below 60")))))</f>
        <v>Very Good</v>
      </c>
      <c r="E1859" t="s">
        <v>24</v>
      </c>
      <c r="F1859" t="s">
        <v>24</v>
      </c>
      <c r="G1859" t="s">
        <v>22</v>
      </c>
      <c r="H1859">
        <v>7</v>
      </c>
      <c r="I1859" t="str">
        <f t="shared" ref="I1859:I1922" si="205">IF(H1859&lt;8,"&lt; 8 hours","≥ 8 hours")</f>
        <v>&lt; 8 hours</v>
      </c>
      <c r="J1859">
        <v>94</v>
      </c>
      <c r="K1859" t="s">
        <v>24</v>
      </c>
      <c r="L1859" t="s">
        <v>23</v>
      </c>
      <c r="M1859">
        <v>3</v>
      </c>
      <c r="N1859" t="str">
        <f t="shared" ref="N1859:N1922" si="206">IF(M1859=0,"No","Yes")</f>
        <v>Yes</v>
      </c>
      <c r="O1859" t="s">
        <v>20</v>
      </c>
      <c r="P1859" t="s">
        <v>24</v>
      </c>
      <c r="Q1859" t="s">
        <v>36</v>
      </c>
      <c r="R1859" t="s">
        <v>34</v>
      </c>
      <c r="S1859">
        <v>2</v>
      </c>
      <c r="T1859" t="str">
        <f t="shared" ref="T1859:T1922" si="207">IF(S1859&lt;=2,"Low (0-2 hours)",IF(S1859&lt;=4,"Moderate (2-4 hours)","High (4-6 hours)"))</f>
        <v>Low (0-2 hours)</v>
      </c>
      <c r="U1859" t="s">
        <v>22</v>
      </c>
      <c r="V1859" t="s">
        <v>27</v>
      </c>
      <c r="W1859" t="s">
        <v>28</v>
      </c>
      <c r="X1859" t="s">
        <v>33</v>
      </c>
      <c r="Y1859">
        <v>69</v>
      </c>
      <c r="Z1859">
        <f t="shared" ref="Z1859:Z1922" si="208">Y1859-J1859</f>
        <v>-25</v>
      </c>
      <c r="AA1859" t="str">
        <f t="shared" ref="AA1859:AA1922" si="209">IF(Z1859&gt;2,"Improved",IF(Z1859&lt;-2,"Deteriorated","Same"))</f>
        <v>Deteriorated</v>
      </c>
    </row>
    <row r="1860" spans="1:27" x14ac:dyDescent="0.25">
      <c r="A1860">
        <v>22</v>
      </c>
      <c r="B1860" t="str">
        <f t="shared" si="203"/>
        <v>20-30 hours</v>
      </c>
      <c r="C1860">
        <v>99</v>
      </c>
      <c r="D1860" t="str">
        <f t="shared" si="204"/>
        <v>Very Good</v>
      </c>
      <c r="E1860" t="s">
        <v>21</v>
      </c>
      <c r="F1860" t="s">
        <v>20</v>
      </c>
      <c r="G1860" t="s">
        <v>22</v>
      </c>
      <c r="H1860">
        <v>7</v>
      </c>
      <c r="I1860" t="str">
        <f t="shared" si="205"/>
        <v>&lt; 8 hours</v>
      </c>
      <c r="J1860">
        <v>65</v>
      </c>
      <c r="K1860" t="s">
        <v>24</v>
      </c>
      <c r="L1860" t="s">
        <v>23</v>
      </c>
      <c r="M1860">
        <v>3</v>
      </c>
      <c r="N1860" t="str">
        <f t="shared" si="206"/>
        <v>Yes</v>
      </c>
      <c r="O1860" t="s">
        <v>20</v>
      </c>
      <c r="P1860" t="s">
        <v>20</v>
      </c>
      <c r="Q1860" t="s">
        <v>25</v>
      </c>
      <c r="R1860" t="s">
        <v>34</v>
      </c>
      <c r="S1860">
        <v>3</v>
      </c>
      <c r="T1860" t="str">
        <f t="shared" si="207"/>
        <v>Moderate (2-4 hours)</v>
      </c>
      <c r="U1860" t="s">
        <v>22</v>
      </c>
      <c r="V1860" t="s">
        <v>35</v>
      </c>
      <c r="W1860" t="s">
        <v>28</v>
      </c>
      <c r="X1860" t="s">
        <v>33</v>
      </c>
      <c r="Y1860">
        <v>71</v>
      </c>
      <c r="Z1860">
        <f t="shared" si="208"/>
        <v>6</v>
      </c>
      <c r="AA1860" t="str">
        <f t="shared" si="209"/>
        <v>Improved</v>
      </c>
    </row>
    <row r="1861" spans="1:27" x14ac:dyDescent="0.25">
      <c r="A1861">
        <v>22</v>
      </c>
      <c r="B1861" t="str">
        <f t="shared" si="203"/>
        <v>20-30 hours</v>
      </c>
      <c r="C1861">
        <v>61</v>
      </c>
      <c r="D1861" t="str">
        <f t="shared" si="204"/>
        <v>Poor</v>
      </c>
      <c r="E1861" t="s">
        <v>20</v>
      </c>
      <c r="F1861" t="s">
        <v>21</v>
      </c>
      <c r="G1861" t="s">
        <v>23</v>
      </c>
      <c r="H1861">
        <v>7</v>
      </c>
      <c r="I1861" t="str">
        <f t="shared" si="205"/>
        <v>&lt; 8 hours</v>
      </c>
      <c r="J1861">
        <v>76</v>
      </c>
      <c r="K1861" t="s">
        <v>24</v>
      </c>
      <c r="L1861" t="s">
        <v>23</v>
      </c>
      <c r="M1861">
        <v>1</v>
      </c>
      <c r="N1861" t="str">
        <f t="shared" si="206"/>
        <v>Yes</v>
      </c>
      <c r="O1861" t="s">
        <v>21</v>
      </c>
      <c r="P1861" t="s">
        <v>24</v>
      </c>
      <c r="Q1861" t="s">
        <v>25</v>
      </c>
      <c r="R1861" t="s">
        <v>26</v>
      </c>
      <c r="S1861">
        <v>3</v>
      </c>
      <c r="T1861" t="str">
        <f t="shared" si="207"/>
        <v>Moderate (2-4 hours)</v>
      </c>
      <c r="U1861" t="s">
        <v>22</v>
      </c>
      <c r="V1861" t="s">
        <v>31</v>
      </c>
      <c r="W1861" t="s">
        <v>28</v>
      </c>
      <c r="X1861" t="s">
        <v>33</v>
      </c>
      <c r="Y1861">
        <v>65</v>
      </c>
      <c r="Z1861">
        <f t="shared" si="208"/>
        <v>-11</v>
      </c>
      <c r="AA1861" t="str">
        <f t="shared" si="209"/>
        <v>Deteriorated</v>
      </c>
    </row>
    <row r="1862" spans="1:27" x14ac:dyDescent="0.25">
      <c r="A1862">
        <v>19</v>
      </c>
      <c r="B1862" t="str">
        <f t="shared" si="203"/>
        <v>10-20 hours</v>
      </c>
      <c r="C1862">
        <v>88</v>
      </c>
      <c r="D1862" t="str">
        <f t="shared" si="204"/>
        <v>Good</v>
      </c>
      <c r="E1862" t="s">
        <v>20</v>
      </c>
      <c r="F1862" t="s">
        <v>24</v>
      </c>
      <c r="G1862" t="s">
        <v>23</v>
      </c>
      <c r="H1862">
        <v>8</v>
      </c>
      <c r="I1862" t="str">
        <f t="shared" si="205"/>
        <v>≥ 8 hours</v>
      </c>
      <c r="J1862">
        <v>59</v>
      </c>
      <c r="K1862" t="s">
        <v>24</v>
      </c>
      <c r="L1862" t="s">
        <v>23</v>
      </c>
      <c r="M1862">
        <v>2</v>
      </c>
      <c r="N1862" t="str">
        <f t="shared" si="206"/>
        <v>Yes</v>
      </c>
      <c r="O1862" t="s">
        <v>24</v>
      </c>
      <c r="P1862" t="s">
        <v>24</v>
      </c>
      <c r="Q1862" t="s">
        <v>36</v>
      </c>
      <c r="R1862" t="s">
        <v>34</v>
      </c>
      <c r="S1862">
        <v>4</v>
      </c>
      <c r="T1862" t="str">
        <f t="shared" si="207"/>
        <v>Moderate (2-4 hours)</v>
      </c>
      <c r="U1862" t="s">
        <v>22</v>
      </c>
      <c r="V1862" t="s">
        <v>27</v>
      </c>
      <c r="W1862" t="s">
        <v>28</v>
      </c>
      <c r="X1862" t="s">
        <v>29</v>
      </c>
      <c r="Y1862">
        <v>67</v>
      </c>
      <c r="Z1862">
        <f t="shared" si="208"/>
        <v>8</v>
      </c>
      <c r="AA1862" t="str">
        <f t="shared" si="209"/>
        <v>Improved</v>
      </c>
    </row>
    <row r="1863" spans="1:27" x14ac:dyDescent="0.25">
      <c r="A1863">
        <v>25</v>
      </c>
      <c r="B1863" t="str">
        <f t="shared" si="203"/>
        <v>20-30 hours</v>
      </c>
      <c r="C1863">
        <v>70</v>
      </c>
      <c r="D1863" t="str">
        <f t="shared" si="204"/>
        <v>Fair</v>
      </c>
      <c r="E1863" t="s">
        <v>24</v>
      </c>
      <c r="F1863" t="s">
        <v>24</v>
      </c>
      <c r="G1863" t="s">
        <v>22</v>
      </c>
      <c r="H1863">
        <v>7</v>
      </c>
      <c r="I1863" t="str">
        <f t="shared" si="205"/>
        <v>&lt; 8 hours</v>
      </c>
      <c r="J1863">
        <v>51</v>
      </c>
      <c r="K1863" t="s">
        <v>24</v>
      </c>
      <c r="L1863" t="s">
        <v>23</v>
      </c>
      <c r="M1863">
        <v>1</v>
      </c>
      <c r="N1863" t="str">
        <f t="shared" si="206"/>
        <v>Yes</v>
      </c>
      <c r="O1863" t="s">
        <v>21</v>
      </c>
      <c r="P1863" t="s">
        <v>24</v>
      </c>
      <c r="Q1863" t="s">
        <v>25</v>
      </c>
      <c r="R1863" t="s">
        <v>30</v>
      </c>
      <c r="S1863">
        <v>4</v>
      </c>
      <c r="T1863" t="str">
        <f t="shared" si="207"/>
        <v>Moderate (2-4 hours)</v>
      </c>
      <c r="U1863" t="s">
        <v>22</v>
      </c>
      <c r="V1863" t="s">
        <v>31</v>
      </c>
      <c r="W1863" t="s">
        <v>28</v>
      </c>
      <c r="X1863" t="s">
        <v>33</v>
      </c>
      <c r="Y1863">
        <v>65</v>
      </c>
      <c r="Z1863">
        <f t="shared" si="208"/>
        <v>14</v>
      </c>
      <c r="AA1863" t="str">
        <f t="shared" si="209"/>
        <v>Improved</v>
      </c>
    </row>
    <row r="1864" spans="1:27" x14ac:dyDescent="0.25">
      <c r="A1864">
        <v>25</v>
      </c>
      <c r="B1864" t="str">
        <f t="shared" si="203"/>
        <v>20-30 hours</v>
      </c>
      <c r="C1864">
        <v>62</v>
      </c>
      <c r="D1864" t="str">
        <f t="shared" si="204"/>
        <v>Poor</v>
      </c>
      <c r="E1864" t="s">
        <v>21</v>
      </c>
      <c r="F1864" t="s">
        <v>24</v>
      </c>
      <c r="G1864" t="s">
        <v>22</v>
      </c>
      <c r="H1864">
        <v>5</v>
      </c>
      <c r="I1864" t="str">
        <f t="shared" si="205"/>
        <v>&lt; 8 hours</v>
      </c>
      <c r="J1864">
        <v>71</v>
      </c>
      <c r="K1864" t="s">
        <v>24</v>
      </c>
      <c r="L1864" t="s">
        <v>23</v>
      </c>
      <c r="M1864">
        <v>0</v>
      </c>
      <c r="N1864" t="str">
        <f t="shared" si="206"/>
        <v>No</v>
      </c>
      <c r="O1864" t="s">
        <v>20</v>
      </c>
      <c r="P1864" t="s">
        <v>21</v>
      </c>
      <c r="Q1864" t="s">
        <v>36</v>
      </c>
      <c r="R1864" t="s">
        <v>26</v>
      </c>
      <c r="S1864">
        <v>4</v>
      </c>
      <c r="T1864" t="str">
        <f t="shared" si="207"/>
        <v>Moderate (2-4 hours)</v>
      </c>
      <c r="U1864" t="s">
        <v>22</v>
      </c>
      <c r="V1864" t="s">
        <v>27</v>
      </c>
      <c r="W1864" t="s">
        <v>32</v>
      </c>
      <c r="X1864" t="s">
        <v>29</v>
      </c>
      <c r="Y1864">
        <v>65</v>
      </c>
      <c r="Z1864">
        <f t="shared" si="208"/>
        <v>-6</v>
      </c>
      <c r="AA1864" t="str">
        <f t="shared" si="209"/>
        <v>Deteriorated</v>
      </c>
    </row>
    <row r="1865" spans="1:27" x14ac:dyDescent="0.25">
      <c r="A1865">
        <v>10</v>
      </c>
      <c r="B1865" t="str">
        <f t="shared" si="203"/>
        <v>1-10 hours</v>
      </c>
      <c r="C1865">
        <v>76</v>
      </c>
      <c r="D1865" t="str">
        <f t="shared" si="204"/>
        <v>Fair</v>
      </c>
      <c r="E1865" t="s">
        <v>24</v>
      </c>
      <c r="F1865" t="s">
        <v>20</v>
      </c>
      <c r="G1865" t="s">
        <v>22</v>
      </c>
      <c r="H1865">
        <v>6</v>
      </c>
      <c r="I1865" t="str">
        <f t="shared" si="205"/>
        <v>&lt; 8 hours</v>
      </c>
      <c r="J1865">
        <v>76</v>
      </c>
      <c r="K1865" t="s">
        <v>24</v>
      </c>
      <c r="L1865" t="s">
        <v>23</v>
      </c>
      <c r="M1865">
        <v>1</v>
      </c>
      <c r="N1865" t="str">
        <f t="shared" si="206"/>
        <v>Yes</v>
      </c>
      <c r="O1865" t="s">
        <v>21</v>
      </c>
      <c r="P1865" t="s">
        <v>21</v>
      </c>
      <c r="Q1865" t="s">
        <v>25</v>
      </c>
      <c r="R1865" t="s">
        <v>30</v>
      </c>
      <c r="S1865">
        <v>2</v>
      </c>
      <c r="T1865" t="str">
        <f t="shared" si="207"/>
        <v>Low (0-2 hours)</v>
      </c>
      <c r="U1865" t="s">
        <v>22</v>
      </c>
      <c r="V1865" t="s">
        <v>35</v>
      </c>
      <c r="W1865" t="s">
        <v>28</v>
      </c>
      <c r="X1865" t="s">
        <v>29</v>
      </c>
      <c r="Y1865">
        <v>80</v>
      </c>
      <c r="Z1865">
        <f t="shared" si="208"/>
        <v>4</v>
      </c>
      <c r="AA1865" t="str">
        <f t="shared" si="209"/>
        <v>Improved</v>
      </c>
    </row>
    <row r="1866" spans="1:27" x14ac:dyDescent="0.25">
      <c r="A1866">
        <v>28</v>
      </c>
      <c r="B1866" t="str">
        <f t="shared" si="203"/>
        <v>20-30 hours</v>
      </c>
      <c r="C1866">
        <v>97</v>
      </c>
      <c r="D1866" t="str">
        <f t="shared" si="204"/>
        <v>Very Good</v>
      </c>
      <c r="E1866" t="s">
        <v>24</v>
      </c>
      <c r="F1866" t="s">
        <v>24</v>
      </c>
      <c r="G1866" t="s">
        <v>23</v>
      </c>
      <c r="H1866">
        <v>7</v>
      </c>
      <c r="I1866" t="str">
        <f t="shared" si="205"/>
        <v>&lt; 8 hours</v>
      </c>
      <c r="J1866">
        <v>88</v>
      </c>
      <c r="K1866" t="s">
        <v>21</v>
      </c>
      <c r="L1866" t="s">
        <v>23</v>
      </c>
      <c r="M1866">
        <v>2</v>
      </c>
      <c r="N1866" t="str">
        <f t="shared" si="206"/>
        <v>Yes</v>
      </c>
      <c r="O1866" t="s">
        <v>24</v>
      </c>
      <c r="P1866" t="s">
        <v>24</v>
      </c>
      <c r="Q1866" t="s">
        <v>25</v>
      </c>
      <c r="R1866" t="s">
        <v>34</v>
      </c>
      <c r="S1866">
        <v>2</v>
      </c>
      <c r="T1866" t="str">
        <f t="shared" si="207"/>
        <v>Low (0-2 hours)</v>
      </c>
      <c r="U1866" t="s">
        <v>22</v>
      </c>
      <c r="V1866" t="s">
        <v>27</v>
      </c>
      <c r="W1866" t="s">
        <v>32</v>
      </c>
      <c r="X1866" t="s">
        <v>29</v>
      </c>
      <c r="Y1866">
        <v>74</v>
      </c>
      <c r="Z1866">
        <f t="shared" si="208"/>
        <v>-14</v>
      </c>
      <c r="AA1866" t="str">
        <f t="shared" si="209"/>
        <v>Deteriorated</v>
      </c>
    </row>
    <row r="1867" spans="1:27" x14ac:dyDescent="0.25">
      <c r="A1867">
        <v>10</v>
      </c>
      <c r="B1867" t="str">
        <f t="shared" si="203"/>
        <v>1-10 hours</v>
      </c>
      <c r="C1867">
        <v>60</v>
      </c>
      <c r="D1867" t="str">
        <f t="shared" si="204"/>
        <v>Poor</v>
      </c>
      <c r="E1867" t="s">
        <v>24</v>
      </c>
      <c r="F1867" t="s">
        <v>24</v>
      </c>
      <c r="G1867" t="s">
        <v>22</v>
      </c>
      <c r="H1867">
        <v>7</v>
      </c>
      <c r="I1867" t="str">
        <f t="shared" si="205"/>
        <v>&lt; 8 hours</v>
      </c>
      <c r="J1867">
        <v>72</v>
      </c>
      <c r="K1867" t="s">
        <v>20</v>
      </c>
      <c r="L1867" t="s">
        <v>22</v>
      </c>
      <c r="M1867">
        <v>3</v>
      </c>
      <c r="N1867" t="str">
        <f t="shared" si="206"/>
        <v>Yes</v>
      </c>
      <c r="O1867" t="s">
        <v>24</v>
      </c>
      <c r="P1867" t="s">
        <v>20</v>
      </c>
      <c r="Q1867" t="s">
        <v>25</v>
      </c>
      <c r="R1867" t="s">
        <v>26</v>
      </c>
      <c r="S1867">
        <v>3</v>
      </c>
      <c r="T1867" t="str">
        <f t="shared" si="207"/>
        <v>Moderate (2-4 hours)</v>
      </c>
      <c r="U1867" t="s">
        <v>22</v>
      </c>
      <c r="V1867" t="s">
        <v>27</v>
      </c>
      <c r="W1867" t="s">
        <v>28</v>
      </c>
      <c r="X1867" t="s">
        <v>29</v>
      </c>
      <c r="Y1867">
        <v>59</v>
      </c>
      <c r="Z1867">
        <f t="shared" si="208"/>
        <v>-13</v>
      </c>
      <c r="AA1867" t="str">
        <f t="shared" si="209"/>
        <v>Deteriorated</v>
      </c>
    </row>
    <row r="1868" spans="1:27" x14ac:dyDescent="0.25">
      <c r="A1868">
        <v>26</v>
      </c>
      <c r="B1868" t="str">
        <f t="shared" si="203"/>
        <v>20-30 hours</v>
      </c>
      <c r="C1868">
        <v>84</v>
      </c>
      <c r="D1868" t="str">
        <f t="shared" si="204"/>
        <v>Good</v>
      </c>
      <c r="E1868" t="s">
        <v>24</v>
      </c>
      <c r="F1868" t="s">
        <v>24</v>
      </c>
      <c r="G1868" t="s">
        <v>22</v>
      </c>
      <c r="H1868">
        <v>7</v>
      </c>
      <c r="I1868" t="str">
        <f t="shared" si="205"/>
        <v>&lt; 8 hours</v>
      </c>
      <c r="J1868">
        <v>64</v>
      </c>
      <c r="K1868" t="s">
        <v>20</v>
      </c>
      <c r="L1868" t="s">
        <v>23</v>
      </c>
      <c r="M1868">
        <v>2</v>
      </c>
      <c r="N1868" t="str">
        <f t="shared" si="206"/>
        <v>Yes</v>
      </c>
      <c r="O1868" t="s">
        <v>21</v>
      </c>
      <c r="P1868" t="s">
        <v>21</v>
      </c>
      <c r="Q1868" t="s">
        <v>25</v>
      </c>
      <c r="R1868" t="s">
        <v>34</v>
      </c>
      <c r="S1868">
        <v>3</v>
      </c>
      <c r="T1868" t="str">
        <f t="shared" si="207"/>
        <v>Moderate (2-4 hours)</v>
      </c>
      <c r="U1868" t="s">
        <v>22</v>
      </c>
      <c r="V1868" t="s">
        <v>27</v>
      </c>
      <c r="W1868" t="s">
        <v>28</v>
      </c>
      <c r="X1868" t="s">
        <v>29</v>
      </c>
      <c r="Y1868">
        <v>69</v>
      </c>
      <c r="Z1868">
        <f t="shared" si="208"/>
        <v>5</v>
      </c>
      <c r="AA1868" t="str">
        <f t="shared" si="209"/>
        <v>Improved</v>
      </c>
    </row>
    <row r="1869" spans="1:27" x14ac:dyDescent="0.25">
      <c r="A1869">
        <v>27</v>
      </c>
      <c r="B1869" t="str">
        <f t="shared" si="203"/>
        <v>20-30 hours</v>
      </c>
      <c r="C1869">
        <v>80</v>
      </c>
      <c r="D1869" t="str">
        <f t="shared" si="204"/>
        <v>Good</v>
      </c>
      <c r="E1869" t="s">
        <v>24</v>
      </c>
      <c r="F1869" t="s">
        <v>20</v>
      </c>
      <c r="G1869" t="s">
        <v>23</v>
      </c>
      <c r="H1869">
        <v>9</v>
      </c>
      <c r="I1869" t="str">
        <f t="shared" si="205"/>
        <v>≥ 8 hours</v>
      </c>
      <c r="J1869">
        <v>80</v>
      </c>
      <c r="K1869" t="s">
        <v>24</v>
      </c>
      <c r="L1869" t="s">
        <v>23</v>
      </c>
      <c r="M1869">
        <v>0</v>
      </c>
      <c r="N1869" t="str">
        <f t="shared" si="206"/>
        <v>No</v>
      </c>
      <c r="O1869" t="s">
        <v>21</v>
      </c>
      <c r="P1869" t="s">
        <v>24</v>
      </c>
      <c r="Q1869" t="s">
        <v>25</v>
      </c>
      <c r="R1869" t="s">
        <v>34</v>
      </c>
      <c r="S1869">
        <v>2</v>
      </c>
      <c r="T1869" t="str">
        <f t="shared" si="207"/>
        <v>Low (0-2 hours)</v>
      </c>
      <c r="U1869" t="s">
        <v>23</v>
      </c>
      <c r="V1869" t="s">
        <v>27</v>
      </c>
      <c r="W1869" t="s">
        <v>32</v>
      </c>
      <c r="X1869" t="s">
        <v>29</v>
      </c>
      <c r="Y1869">
        <v>66</v>
      </c>
      <c r="Z1869">
        <f t="shared" si="208"/>
        <v>-14</v>
      </c>
      <c r="AA1869" t="str">
        <f t="shared" si="209"/>
        <v>Deteriorated</v>
      </c>
    </row>
    <row r="1870" spans="1:27" x14ac:dyDescent="0.25">
      <c r="A1870">
        <v>13</v>
      </c>
      <c r="B1870" t="str">
        <f t="shared" si="203"/>
        <v>10-20 hours</v>
      </c>
      <c r="C1870">
        <v>95</v>
      </c>
      <c r="D1870" t="str">
        <f t="shared" si="204"/>
        <v>Very Good</v>
      </c>
      <c r="E1870" t="s">
        <v>24</v>
      </c>
      <c r="F1870" t="s">
        <v>24</v>
      </c>
      <c r="G1870" t="s">
        <v>23</v>
      </c>
      <c r="H1870">
        <v>7</v>
      </c>
      <c r="I1870" t="str">
        <f t="shared" si="205"/>
        <v>&lt; 8 hours</v>
      </c>
      <c r="J1870">
        <v>69</v>
      </c>
      <c r="K1870" t="s">
        <v>24</v>
      </c>
      <c r="L1870" t="s">
        <v>23</v>
      </c>
      <c r="M1870">
        <v>1</v>
      </c>
      <c r="N1870" t="str">
        <f t="shared" si="206"/>
        <v>Yes</v>
      </c>
      <c r="O1870" t="s">
        <v>20</v>
      </c>
      <c r="P1870" t="s">
        <v>20</v>
      </c>
      <c r="Q1870" t="s">
        <v>25</v>
      </c>
      <c r="R1870" t="s">
        <v>26</v>
      </c>
      <c r="S1870">
        <v>2</v>
      </c>
      <c r="T1870" t="str">
        <f t="shared" si="207"/>
        <v>Low (0-2 hours)</v>
      </c>
      <c r="U1870" t="s">
        <v>23</v>
      </c>
      <c r="V1870" t="s">
        <v>35</v>
      </c>
      <c r="W1870" t="s">
        <v>32</v>
      </c>
      <c r="X1870" t="s">
        <v>33</v>
      </c>
      <c r="Y1870">
        <v>66</v>
      </c>
      <c r="Z1870">
        <f t="shared" si="208"/>
        <v>-3</v>
      </c>
      <c r="AA1870" t="str">
        <f t="shared" si="209"/>
        <v>Deteriorated</v>
      </c>
    </row>
    <row r="1871" spans="1:27" x14ac:dyDescent="0.25">
      <c r="A1871">
        <v>18</v>
      </c>
      <c r="B1871" t="str">
        <f t="shared" si="203"/>
        <v>10-20 hours</v>
      </c>
      <c r="C1871">
        <v>63</v>
      </c>
      <c r="D1871" t="str">
        <f t="shared" si="204"/>
        <v>Poor</v>
      </c>
      <c r="E1871" t="s">
        <v>21</v>
      </c>
      <c r="F1871" t="s">
        <v>21</v>
      </c>
      <c r="G1871" t="s">
        <v>22</v>
      </c>
      <c r="H1871">
        <v>8</v>
      </c>
      <c r="I1871" t="str">
        <f t="shared" si="205"/>
        <v>≥ 8 hours</v>
      </c>
      <c r="J1871">
        <v>62</v>
      </c>
      <c r="K1871" t="s">
        <v>24</v>
      </c>
      <c r="L1871" t="s">
        <v>23</v>
      </c>
      <c r="M1871">
        <v>2</v>
      </c>
      <c r="N1871" t="str">
        <f t="shared" si="206"/>
        <v>Yes</v>
      </c>
      <c r="O1871" t="s">
        <v>21</v>
      </c>
      <c r="P1871" t="s">
        <v>24</v>
      </c>
      <c r="Q1871" t="s">
        <v>25</v>
      </c>
      <c r="R1871" t="s">
        <v>26</v>
      </c>
      <c r="S1871">
        <v>4</v>
      </c>
      <c r="T1871" t="str">
        <f t="shared" si="207"/>
        <v>Moderate (2-4 hours)</v>
      </c>
      <c r="U1871" t="s">
        <v>22</v>
      </c>
      <c r="V1871" t="s">
        <v>27</v>
      </c>
      <c r="W1871" t="s">
        <v>28</v>
      </c>
      <c r="X1871" t="s">
        <v>33</v>
      </c>
      <c r="Y1871">
        <v>65</v>
      </c>
      <c r="Z1871">
        <f t="shared" si="208"/>
        <v>3</v>
      </c>
      <c r="AA1871" t="str">
        <f t="shared" si="209"/>
        <v>Improved</v>
      </c>
    </row>
    <row r="1872" spans="1:27" x14ac:dyDescent="0.25">
      <c r="A1872">
        <v>13</v>
      </c>
      <c r="B1872" t="str">
        <f t="shared" si="203"/>
        <v>10-20 hours</v>
      </c>
      <c r="C1872">
        <v>87</v>
      </c>
      <c r="D1872" t="str">
        <f t="shared" si="204"/>
        <v>Good</v>
      </c>
      <c r="E1872" t="s">
        <v>21</v>
      </c>
      <c r="F1872" t="s">
        <v>24</v>
      </c>
      <c r="G1872" t="s">
        <v>23</v>
      </c>
      <c r="H1872">
        <v>4</v>
      </c>
      <c r="I1872" t="str">
        <f t="shared" si="205"/>
        <v>&lt; 8 hours</v>
      </c>
      <c r="J1872">
        <v>96</v>
      </c>
      <c r="K1872" t="s">
        <v>20</v>
      </c>
      <c r="L1872" t="s">
        <v>23</v>
      </c>
      <c r="M1872">
        <v>3</v>
      </c>
      <c r="N1872" t="str">
        <f t="shared" si="206"/>
        <v>Yes</v>
      </c>
      <c r="O1872" t="s">
        <v>20</v>
      </c>
      <c r="P1872" t="s">
        <v>20</v>
      </c>
      <c r="Q1872" t="s">
        <v>25</v>
      </c>
      <c r="R1872" t="s">
        <v>34</v>
      </c>
      <c r="S1872">
        <v>3</v>
      </c>
      <c r="T1872" t="str">
        <f t="shared" si="207"/>
        <v>Moderate (2-4 hours)</v>
      </c>
      <c r="U1872" t="s">
        <v>23</v>
      </c>
      <c r="V1872" t="s">
        <v>31</v>
      </c>
      <c r="W1872" t="s">
        <v>28</v>
      </c>
      <c r="X1872" t="s">
        <v>29</v>
      </c>
      <c r="Y1872">
        <v>67</v>
      </c>
      <c r="Z1872">
        <f t="shared" si="208"/>
        <v>-29</v>
      </c>
      <c r="AA1872" t="str">
        <f t="shared" si="209"/>
        <v>Deteriorated</v>
      </c>
    </row>
    <row r="1873" spans="1:27" x14ac:dyDescent="0.25">
      <c r="A1873">
        <v>19</v>
      </c>
      <c r="B1873" t="str">
        <f t="shared" si="203"/>
        <v>10-20 hours</v>
      </c>
      <c r="C1873">
        <v>87</v>
      </c>
      <c r="D1873" t="str">
        <f t="shared" si="204"/>
        <v>Good</v>
      </c>
      <c r="E1873" t="s">
        <v>21</v>
      </c>
      <c r="F1873" t="s">
        <v>21</v>
      </c>
      <c r="G1873" t="s">
        <v>22</v>
      </c>
      <c r="H1873">
        <v>8</v>
      </c>
      <c r="I1873" t="str">
        <f t="shared" si="205"/>
        <v>≥ 8 hours</v>
      </c>
      <c r="J1873">
        <v>77</v>
      </c>
      <c r="K1873" t="s">
        <v>20</v>
      </c>
      <c r="L1873" t="s">
        <v>23</v>
      </c>
      <c r="M1873">
        <v>3</v>
      </c>
      <c r="N1873" t="str">
        <f t="shared" si="206"/>
        <v>Yes</v>
      </c>
      <c r="O1873" t="s">
        <v>20</v>
      </c>
      <c r="P1873" t="s">
        <v>24</v>
      </c>
      <c r="Q1873" t="s">
        <v>36</v>
      </c>
      <c r="R1873" t="s">
        <v>34</v>
      </c>
      <c r="S1873">
        <v>4</v>
      </c>
      <c r="T1873" t="str">
        <f t="shared" si="207"/>
        <v>Moderate (2-4 hours)</v>
      </c>
      <c r="U1873" t="s">
        <v>22</v>
      </c>
      <c r="V1873" t="s">
        <v>27</v>
      </c>
      <c r="W1873" t="s">
        <v>32</v>
      </c>
      <c r="X1873" t="s">
        <v>29</v>
      </c>
      <c r="Y1873">
        <v>69</v>
      </c>
      <c r="Z1873">
        <f t="shared" si="208"/>
        <v>-8</v>
      </c>
      <c r="AA1873" t="str">
        <f t="shared" si="209"/>
        <v>Deteriorated</v>
      </c>
    </row>
    <row r="1874" spans="1:27" x14ac:dyDescent="0.25">
      <c r="A1874">
        <v>18</v>
      </c>
      <c r="B1874" t="str">
        <f t="shared" si="203"/>
        <v>10-20 hours</v>
      </c>
      <c r="C1874">
        <v>87</v>
      </c>
      <c r="D1874" t="str">
        <f t="shared" si="204"/>
        <v>Good</v>
      </c>
      <c r="E1874" t="s">
        <v>24</v>
      </c>
      <c r="F1874" t="s">
        <v>20</v>
      </c>
      <c r="G1874" t="s">
        <v>23</v>
      </c>
      <c r="H1874">
        <v>10</v>
      </c>
      <c r="I1874" t="str">
        <f t="shared" si="205"/>
        <v>≥ 8 hours</v>
      </c>
      <c r="J1874">
        <v>60</v>
      </c>
      <c r="K1874" t="s">
        <v>21</v>
      </c>
      <c r="L1874" t="s">
        <v>23</v>
      </c>
      <c r="M1874">
        <v>2</v>
      </c>
      <c r="N1874" t="str">
        <f t="shared" si="206"/>
        <v>Yes</v>
      </c>
      <c r="O1874" t="s">
        <v>24</v>
      </c>
      <c r="P1874" t="s">
        <v>24</v>
      </c>
      <c r="Q1874" t="s">
        <v>25</v>
      </c>
      <c r="R1874" t="s">
        <v>26</v>
      </c>
      <c r="S1874">
        <v>3</v>
      </c>
      <c r="T1874" t="str">
        <f t="shared" si="207"/>
        <v>Moderate (2-4 hours)</v>
      </c>
      <c r="U1874" t="s">
        <v>22</v>
      </c>
      <c r="V1874" t="s">
        <v>27</v>
      </c>
      <c r="W1874" t="s">
        <v>28</v>
      </c>
      <c r="X1874" t="s">
        <v>33</v>
      </c>
      <c r="Y1874">
        <v>68</v>
      </c>
      <c r="Z1874">
        <f t="shared" si="208"/>
        <v>8</v>
      </c>
      <c r="AA1874" t="str">
        <f t="shared" si="209"/>
        <v>Improved</v>
      </c>
    </row>
    <row r="1875" spans="1:27" x14ac:dyDescent="0.25">
      <c r="A1875">
        <v>25</v>
      </c>
      <c r="B1875" t="str">
        <f t="shared" si="203"/>
        <v>20-30 hours</v>
      </c>
      <c r="C1875">
        <v>98</v>
      </c>
      <c r="D1875" t="str">
        <f t="shared" si="204"/>
        <v>Very Good</v>
      </c>
      <c r="E1875" t="s">
        <v>24</v>
      </c>
      <c r="F1875" t="s">
        <v>24</v>
      </c>
      <c r="G1875" t="s">
        <v>23</v>
      </c>
      <c r="H1875">
        <v>9</v>
      </c>
      <c r="I1875" t="str">
        <f t="shared" si="205"/>
        <v>≥ 8 hours</v>
      </c>
      <c r="J1875">
        <v>84</v>
      </c>
      <c r="K1875" t="s">
        <v>24</v>
      </c>
      <c r="L1875" t="s">
        <v>23</v>
      </c>
      <c r="M1875">
        <v>1</v>
      </c>
      <c r="N1875" t="str">
        <f t="shared" si="206"/>
        <v>Yes</v>
      </c>
      <c r="O1875" t="s">
        <v>24</v>
      </c>
      <c r="P1875" t="s">
        <v>21</v>
      </c>
      <c r="Q1875" t="s">
        <v>36</v>
      </c>
      <c r="R1875" t="s">
        <v>34</v>
      </c>
      <c r="S1875">
        <v>2</v>
      </c>
      <c r="T1875" t="str">
        <f t="shared" si="207"/>
        <v>Low (0-2 hours)</v>
      </c>
      <c r="U1875" t="s">
        <v>22</v>
      </c>
      <c r="V1875" t="s">
        <v>35</v>
      </c>
      <c r="W1875" t="s">
        <v>28</v>
      </c>
      <c r="X1875" t="s">
        <v>33</v>
      </c>
      <c r="Y1875">
        <v>73</v>
      </c>
      <c r="Z1875">
        <f t="shared" si="208"/>
        <v>-11</v>
      </c>
      <c r="AA1875" t="str">
        <f t="shared" si="209"/>
        <v>Deteriorated</v>
      </c>
    </row>
    <row r="1876" spans="1:27" x14ac:dyDescent="0.25">
      <c r="A1876">
        <v>28</v>
      </c>
      <c r="B1876" t="str">
        <f t="shared" si="203"/>
        <v>20-30 hours</v>
      </c>
      <c r="C1876">
        <v>93</v>
      </c>
      <c r="D1876" t="str">
        <f t="shared" si="204"/>
        <v>Very Good</v>
      </c>
      <c r="E1876" t="s">
        <v>20</v>
      </c>
      <c r="F1876" t="s">
        <v>21</v>
      </c>
      <c r="G1876" t="s">
        <v>23</v>
      </c>
      <c r="H1876">
        <v>6</v>
      </c>
      <c r="I1876" t="str">
        <f t="shared" si="205"/>
        <v>&lt; 8 hours</v>
      </c>
      <c r="J1876">
        <v>90</v>
      </c>
      <c r="K1876" t="s">
        <v>24</v>
      </c>
      <c r="L1876" t="s">
        <v>23</v>
      </c>
      <c r="M1876">
        <v>1</v>
      </c>
      <c r="N1876" t="str">
        <f t="shared" si="206"/>
        <v>Yes</v>
      </c>
      <c r="O1876" t="s">
        <v>20</v>
      </c>
      <c r="P1876" t="s">
        <v>24</v>
      </c>
      <c r="Q1876" t="s">
        <v>25</v>
      </c>
      <c r="R1876" t="s">
        <v>26</v>
      </c>
      <c r="S1876">
        <v>2</v>
      </c>
      <c r="T1876" t="str">
        <f t="shared" si="207"/>
        <v>Low (0-2 hours)</v>
      </c>
      <c r="U1876" t="s">
        <v>23</v>
      </c>
      <c r="V1876" t="s">
        <v>27</v>
      </c>
      <c r="W1876" t="s">
        <v>28</v>
      </c>
      <c r="X1876" t="s">
        <v>33</v>
      </c>
      <c r="Y1876">
        <v>71</v>
      </c>
      <c r="Z1876">
        <f t="shared" si="208"/>
        <v>-19</v>
      </c>
      <c r="AA1876" t="str">
        <f t="shared" si="209"/>
        <v>Deteriorated</v>
      </c>
    </row>
    <row r="1877" spans="1:27" x14ac:dyDescent="0.25">
      <c r="A1877">
        <v>28</v>
      </c>
      <c r="B1877" t="str">
        <f t="shared" si="203"/>
        <v>20-30 hours</v>
      </c>
      <c r="C1877">
        <v>62</v>
      </c>
      <c r="D1877" t="str">
        <f t="shared" si="204"/>
        <v>Poor</v>
      </c>
      <c r="E1877" t="s">
        <v>21</v>
      </c>
      <c r="F1877" t="s">
        <v>24</v>
      </c>
      <c r="G1877" t="s">
        <v>23</v>
      </c>
      <c r="H1877">
        <v>10</v>
      </c>
      <c r="I1877" t="str">
        <f t="shared" si="205"/>
        <v>≥ 8 hours</v>
      </c>
      <c r="J1877">
        <v>88</v>
      </c>
      <c r="K1877" t="s">
        <v>24</v>
      </c>
      <c r="L1877" t="s">
        <v>23</v>
      </c>
      <c r="M1877">
        <v>0</v>
      </c>
      <c r="N1877" t="str">
        <f t="shared" si="206"/>
        <v>No</v>
      </c>
      <c r="O1877" t="s">
        <v>20</v>
      </c>
      <c r="P1877" t="s">
        <v>21</v>
      </c>
      <c r="Q1877" t="s">
        <v>25</v>
      </c>
      <c r="R1877" t="s">
        <v>26</v>
      </c>
      <c r="S1877">
        <v>2</v>
      </c>
      <c r="T1877" t="str">
        <f t="shared" si="207"/>
        <v>Low (0-2 hours)</v>
      </c>
      <c r="U1877" t="s">
        <v>23</v>
      </c>
      <c r="V1877" t="s">
        <v>35</v>
      </c>
      <c r="W1877" t="s">
        <v>32</v>
      </c>
      <c r="X1877" t="s">
        <v>29</v>
      </c>
      <c r="Y1877">
        <v>67</v>
      </c>
      <c r="Z1877">
        <f t="shared" si="208"/>
        <v>-21</v>
      </c>
      <c r="AA1877" t="str">
        <f t="shared" si="209"/>
        <v>Deteriorated</v>
      </c>
    </row>
    <row r="1878" spans="1:27" x14ac:dyDescent="0.25">
      <c r="A1878">
        <v>17</v>
      </c>
      <c r="B1878" t="str">
        <f t="shared" si="203"/>
        <v>10-20 hours</v>
      </c>
      <c r="C1878">
        <v>79</v>
      </c>
      <c r="D1878" t="str">
        <f t="shared" si="204"/>
        <v>Fair</v>
      </c>
      <c r="E1878" t="s">
        <v>24</v>
      </c>
      <c r="F1878" t="s">
        <v>24</v>
      </c>
      <c r="G1878" t="s">
        <v>23</v>
      </c>
      <c r="H1878">
        <v>7</v>
      </c>
      <c r="I1878" t="str">
        <f t="shared" si="205"/>
        <v>&lt; 8 hours</v>
      </c>
      <c r="J1878">
        <v>80</v>
      </c>
      <c r="K1878" t="s">
        <v>20</v>
      </c>
      <c r="L1878" t="s">
        <v>23</v>
      </c>
      <c r="M1878">
        <v>1</v>
      </c>
      <c r="N1878" t="str">
        <f t="shared" si="206"/>
        <v>Yes</v>
      </c>
      <c r="O1878" t="s">
        <v>21</v>
      </c>
      <c r="P1878" t="s">
        <v>21</v>
      </c>
      <c r="Q1878" t="s">
        <v>25</v>
      </c>
      <c r="R1878" t="s">
        <v>26</v>
      </c>
      <c r="S1878">
        <v>3</v>
      </c>
      <c r="T1878" t="str">
        <f t="shared" si="207"/>
        <v>Moderate (2-4 hours)</v>
      </c>
      <c r="U1878" t="s">
        <v>22</v>
      </c>
      <c r="V1878" t="s">
        <v>31</v>
      </c>
      <c r="W1878" t="s">
        <v>28</v>
      </c>
      <c r="X1878" t="s">
        <v>33</v>
      </c>
      <c r="Y1878">
        <v>67</v>
      </c>
      <c r="Z1878">
        <f t="shared" si="208"/>
        <v>-13</v>
      </c>
      <c r="AA1878" t="str">
        <f t="shared" si="209"/>
        <v>Deteriorated</v>
      </c>
    </row>
    <row r="1879" spans="1:27" x14ac:dyDescent="0.25">
      <c r="A1879">
        <v>19</v>
      </c>
      <c r="B1879" t="str">
        <f t="shared" si="203"/>
        <v>10-20 hours</v>
      </c>
      <c r="C1879">
        <v>76</v>
      </c>
      <c r="D1879" t="str">
        <f t="shared" si="204"/>
        <v>Fair</v>
      </c>
      <c r="E1879" t="s">
        <v>21</v>
      </c>
      <c r="F1879" t="s">
        <v>20</v>
      </c>
      <c r="G1879" t="s">
        <v>22</v>
      </c>
      <c r="H1879">
        <v>7</v>
      </c>
      <c r="I1879" t="str">
        <f t="shared" si="205"/>
        <v>&lt; 8 hours</v>
      </c>
      <c r="J1879">
        <v>76</v>
      </c>
      <c r="K1879" t="s">
        <v>24</v>
      </c>
      <c r="L1879" t="s">
        <v>23</v>
      </c>
      <c r="M1879">
        <v>0</v>
      </c>
      <c r="N1879" t="str">
        <f t="shared" si="206"/>
        <v>No</v>
      </c>
      <c r="O1879" t="s">
        <v>21</v>
      </c>
      <c r="P1879" t="s">
        <v>21</v>
      </c>
      <c r="Q1879" t="s">
        <v>25</v>
      </c>
      <c r="R1879" t="s">
        <v>34</v>
      </c>
      <c r="S1879">
        <v>2</v>
      </c>
      <c r="T1879" t="str">
        <f t="shared" si="207"/>
        <v>Low (0-2 hours)</v>
      </c>
      <c r="U1879" t="s">
        <v>22</v>
      </c>
      <c r="V1879" t="s">
        <v>35</v>
      </c>
      <c r="W1879" t="s">
        <v>28</v>
      </c>
      <c r="X1879" t="s">
        <v>29</v>
      </c>
      <c r="Y1879">
        <v>66</v>
      </c>
      <c r="Z1879">
        <f t="shared" si="208"/>
        <v>-10</v>
      </c>
      <c r="AA1879" t="str">
        <f t="shared" si="209"/>
        <v>Deteriorated</v>
      </c>
    </row>
    <row r="1880" spans="1:27" x14ac:dyDescent="0.25">
      <c r="A1880">
        <v>10</v>
      </c>
      <c r="B1880" t="str">
        <f t="shared" si="203"/>
        <v>1-10 hours</v>
      </c>
      <c r="C1880">
        <v>72</v>
      </c>
      <c r="D1880" t="str">
        <f t="shared" si="204"/>
        <v>Fair</v>
      </c>
      <c r="E1880" t="s">
        <v>24</v>
      </c>
      <c r="F1880" t="s">
        <v>20</v>
      </c>
      <c r="G1880" t="s">
        <v>22</v>
      </c>
      <c r="H1880">
        <v>7</v>
      </c>
      <c r="I1880" t="str">
        <f t="shared" si="205"/>
        <v>&lt; 8 hours</v>
      </c>
      <c r="J1880">
        <v>89</v>
      </c>
      <c r="K1880" t="s">
        <v>24</v>
      </c>
      <c r="L1880" t="s">
        <v>23</v>
      </c>
      <c r="M1880">
        <v>3</v>
      </c>
      <c r="N1880" t="str">
        <f t="shared" si="206"/>
        <v>Yes</v>
      </c>
      <c r="O1880" t="s">
        <v>24</v>
      </c>
      <c r="P1880" t="s">
        <v>24</v>
      </c>
      <c r="Q1880" t="s">
        <v>25</v>
      </c>
      <c r="R1880" t="s">
        <v>30</v>
      </c>
      <c r="S1880">
        <v>4</v>
      </c>
      <c r="T1880" t="str">
        <f t="shared" si="207"/>
        <v>Moderate (2-4 hours)</v>
      </c>
      <c r="U1880" t="s">
        <v>22</v>
      </c>
      <c r="V1880" t="s">
        <v>31</v>
      </c>
      <c r="W1880" t="s">
        <v>28</v>
      </c>
      <c r="X1880" t="s">
        <v>33</v>
      </c>
      <c r="Y1880">
        <v>63</v>
      </c>
      <c r="Z1880">
        <f t="shared" si="208"/>
        <v>-26</v>
      </c>
      <c r="AA1880" t="str">
        <f t="shared" si="209"/>
        <v>Deteriorated</v>
      </c>
    </row>
    <row r="1881" spans="1:27" x14ac:dyDescent="0.25">
      <c r="A1881">
        <v>15</v>
      </c>
      <c r="B1881" t="str">
        <f t="shared" si="203"/>
        <v>10-20 hours</v>
      </c>
      <c r="C1881">
        <v>78</v>
      </c>
      <c r="D1881" t="str">
        <f t="shared" si="204"/>
        <v>Fair</v>
      </c>
      <c r="E1881" t="s">
        <v>21</v>
      </c>
      <c r="F1881" t="s">
        <v>21</v>
      </c>
      <c r="G1881" t="s">
        <v>22</v>
      </c>
      <c r="H1881">
        <v>7</v>
      </c>
      <c r="I1881" t="str">
        <f t="shared" si="205"/>
        <v>&lt; 8 hours</v>
      </c>
      <c r="J1881">
        <v>85</v>
      </c>
      <c r="K1881" t="s">
        <v>24</v>
      </c>
      <c r="L1881" t="s">
        <v>22</v>
      </c>
      <c r="M1881">
        <v>1</v>
      </c>
      <c r="N1881" t="str">
        <f t="shared" si="206"/>
        <v>Yes</v>
      </c>
      <c r="O1881" t="s">
        <v>21</v>
      </c>
      <c r="P1881" t="s">
        <v>24</v>
      </c>
      <c r="Q1881" t="s">
        <v>25</v>
      </c>
      <c r="R1881" t="s">
        <v>30</v>
      </c>
      <c r="S1881">
        <v>1</v>
      </c>
      <c r="T1881" t="str">
        <f t="shared" si="207"/>
        <v>Low (0-2 hours)</v>
      </c>
      <c r="U1881" t="s">
        <v>22</v>
      </c>
      <c r="V1881" t="s">
        <v>27</v>
      </c>
      <c r="W1881" t="s">
        <v>37</v>
      </c>
      <c r="X1881" t="s">
        <v>29</v>
      </c>
      <c r="Y1881">
        <v>65</v>
      </c>
      <c r="Z1881">
        <f t="shared" si="208"/>
        <v>-20</v>
      </c>
      <c r="AA1881" t="str">
        <f t="shared" si="209"/>
        <v>Deteriorated</v>
      </c>
    </row>
    <row r="1882" spans="1:27" x14ac:dyDescent="0.25">
      <c r="A1882">
        <v>26</v>
      </c>
      <c r="B1882" t="str">
        <f t="shared" si="203"/>
        <v>20-30 hours</v>
      </c>
      <c r="C1882">
        <v>75</v>
      </c>
      <c r="D1882" t="str">
        <f t="shared" si="204"/>
        <v>Fair</v>
      </c>
      <c r="E1882" t="s">
        <v>24</v>
      </c>
      <c r="F1882" t="s">
        <v>20</v>
      </c>
      <c r="G1882" t="s">
        <v>23</v>
      </c>
      <c r="H1882">
        <v>4</v>
      </c>
      <c r="I1882" t="str">
        <f t="shared" si="205"/>
        <v>&lt; 8 hours</v>
      </c>
      <c r="J1882">
        <v>79</v>
      </c>
      <c r="K1882" t="s">
        <v>24</v>
      </c>
      <c r="L1882" t="s">
        <v>23</v>
      </c>
      <c r="M1882">
        <v>2</v>
      </c>
      <c r="N1882" t="str">
        <f t="shared" si="206"/>
        <v>Yes</v>
      </c>
      <c r="O1882" t="s">
        <v>21</v>
      </c>
      <c r="P1882" t="s">
        <v>24</v>
      </c>
      <c r="Q1882" t="s">
        <v>25</v>
      </c>
      <c r="R1882" t="s">
        <v>30</v>
      </c>
      <c r="S1882">
        <v>1</v>
      </c>
      <c r="T1882" t="str">
        <f t="shared" si="207"/>
        <v>Low (0-2 hours)</v>
      </c>
      <c r="U1882" t="s">
        <v>22</v>
      </c>
      <c r="V1882" t="s">
        <v>31</v>
      </c>
      <c r="W1882" t="s">
        <v>28</v>
      </c>
      <c r="X1882" t="s">
        <v>29</v>
      </c>
      <c r="Y1882">
        <v>67</v>
      </c>
      <c r="Z1882">
        <f t="shared" si="208"/>
        <v>-12</v>
      </c>
      <c r="AA1882" t="str">
        <f t="shared" si="209"/>
        <v>Deteriorated</v>
      </c>
    </row>
    <row r="1883" spans="1:27" x14ac:dyDescent="0.25">
      <c r="A1883">
        <v>30</v>
      </c>
      <c r="B1883" t="str">
        <f t="shared" si="203"/>
        <v>20-30 hours</v>
      </c>
      <c r="C1883">
        <v>77</v>
      </c>
      <c r="D1883" t="str">
        <f t="shared" si="204"/>
        <v>Fair</v>
      </c>
      <c r="E1883" t="s">
        <v>24</v>
      </c>
      <c r="F1883" t="s">
        <v>20</v>
      </c>
      <c r="G1883" t="s">
        <v>23</v>
      </c>
      <c r="H1883">
        <v>8</v>
      </c>
      <c r="I1883" t="str">
        <f t="shared" si="205"/>
        <v>≥ 8 hours</v>
      </c>
      <c r="J1883">
        <v>83</v>
      </c>
      <c r="K1883" t="s">
        <v>24</v>
      </c>
      <c r="L1883" t="s">
        <v>23</v>
      </c>
      <c r="M1883">
        <v>1</v>
      </c>
      <c r="N1883" t="str">
        <f t="shared" si="206"/>
        <v>Yes</v>
      </c>
      <c r="O1883" t="s">
        <v>20</v>
      </c>
      <c r="P1883" t="s">
        <v>20</v>
      </c>
      <c r="Q1883" t="s">
        <v>25</v>
      </c>
      <c r="R1883" t="s">
        <v>26</v>
      </c>
      <c r="S1883">
        <v>3</v>
      </c>
      <c r="T1883" t="str">
        <f t="shared" si="207"/>
        <v>Moderate (2-4 hours)</v>
      </c>
      <c r="U1883" t="s">
        <v>22</v>
      </c>
      <c r="V1883" t="s">
        <v>31</v>
      </c>
      <c r="W1883" t="s">
        <v>28</v>
      </c>
      <c r="X1883" t="s">
        <v>29</v>
      </c>
      <c r="Y1883">
        <v>69</v>
      </c>
      <c r="Z1883">
        <f t="shared" si="208"/>
        <v>-14</v>
      </c>
      <c r="AA1883" t="str">
        <f t="shared" si="209"/>
        <v>Deteriorated</v>
      </c>
    </row>
    <row r="1884" spans="1:27" x14ac:dyDescent="0.25">
      <c r="A1884">
        <v>13</v>
      </c>
      <c r="B1884" t="str">
        <f t="shared" si="203"/>
        <v>10-20 hours</v>
      </c>
      <c r="C1884">
        <v>99</v>
      </c>
      <c r="D1884" t="str">
        <f t="shared" si="204"/>
        <v>Very Good</v>
      </c>
      <c r="E1884" t="s">
        <v>24</v>
      </c>
      <c r="F1884" t="s">
        <v>24</v>
      </c>
      <c r="G1884" t="s">
        <v>23</v>
      </c>
      <c r="H1884">
        <v>7</v>
      </c>
      <c r="I1884" t="str">
        <f t="shared" si="205"/>
        <v>&lt; 8 hours</v>
      </c>
      <c r="J1884">
        <v>58</v>
      </c>
      <c r="K1884" t="s">
        <v>24</v>
      </c>
      <c r="L1884" t="s">
        <v>23</v>
      </c>
      <c r="M1884">
        <v>1</v>
      </c>
      <c r="N1884" t="str">
        <f t="shared" si="206"/>
        <v>Yes</v>
      </c>
      <c r="O1884" t="s">
        <v>20</v>
      </c>
      <c r="P1884" t="s">
        <v>24</v>
      </c>
      <c r="Q1884" t="s">
        <v>25</v>
      </c>
      <c r="R1884" t="s">
        <v>34</v>
      </c>
      <c r="S1884">
        <v>2</v>
      </c>
      <c r="T1884" t="str">
        <f t="shared" si="207"/>
        <v>Low (0-2 hours)</v>
      </c>
      <c r="U1884" t="s">
        <v>22</v>
      </c>
      <c r="V1884" t="s">
        <v>27</v>
      </c>
      <c r="W1884" t="s">
        <v>28</v>
      </c>
      <c r="X1884" t="s">
        <v>29</v>
      </c>
      <c r="Y1884">
        <v>67</v>
      </c>
      <c r="Z1884">
        <f t="shared" si="208"/>
        <v>9</v>
      </c>
      <c r="AA1884" t="str">
        <f t="shared" si="209"/>
        <v>Improved</v>
      </c>
    </row>
    <row r="1885" spans="1:27" x14ac:dyDescent="0.25">
      <c r="A1885">
        <v>16</v>
      </c>
      <c r="B1885" t="str">
        <f t="shared" si="203"/>
        <v>10-20 hours</v>
      </c>
      <c r="C1885">
        <v>64</v>
      </c>
      <c r="D1885" t="str">
        <f t="shared" si="204"/>
        <v>Poor</v>
      </c>
      <c r="E1885" t="s">
        <v>21</v>
      </c>
      <c r="F1885" t="s">
        <v>24</v>
      </c>
      <c r="G1885" t="s">
        <v>23</v>
      </c>
      <c r="H1885">
        <v>7</v>
      </c>
      <c r="I1885" t="str">
        <f t="shared" si="205"/>
        <v>&lt; 8 hours</v>
      </c>
      <c r="J1885">
        <v>51</v>
      </c>
      <c r="K1885" t="s">
        <v>21</v>
      </c>
      <c r="L1885" t="s">
        <v>23</v>
      </c>
      <c r="M1885">
        <v>4</v>
      </c>
      <c r="N1885" t="str">
        <f t="shared" si="206"/>
        <v>Yes</v>
      </c>
      <c r="O1885" t="s">
        <v>21</v>
      </c>
      <c r="P1885" t="s">
        <v>21</v>
      </c>
      <c r="Q1885" t="s">
        <v>25</v>
      </c>
      <c r="R1885" t="s">
        <v>34</v>
      </c>
      <c r="S1885">
        <v>3</v>
      </c>
      <c r="T1885" t="str">
        <f t="shared" si="207"/>
        <v>Moderate (2-4 hours)</v>
      </c>
      <c r="U1885" t="s">
        <v>22</v>
      </c>
      <c r="V1885" t="s">
        <v>31</v>
      </c>
      <c r="W1885" t="s">
        <v>28</v>
      </c>
      <c r="X1885" t="s">
        <v>29</v>
      </c>
      <c r="Y1885">
        <v>66</v>
      </c>
      <c r="Z1885">
        <f t="shared" si="208"/>
        <v>15</v>
      </c>
      <c r="AA1885" t="str">
        <f t="shared" si="209"/>
        <v>Improved</v>
      </c>
    </row>
    <row r="1886" spans="1:27" x14ac:dyDescent="0.25">
      <c r="A1886">
        <v>20</v>
      </c>
      <c r="B1886" t="str">
        <f t="shared" si="203"/>
        <v>10-20 hours</v>
      </c>
      <c r="C1886">
        <v>97</v>
      </c>
      <c r="D1886" t="str">
        <f t="shared" si="204"/>
        <v>Very Good</v>
      </c>
      <c r="E1886" t="s">
        <v>21</v>
      </c>
      <c r="F1886" t="s">
        <v>21</v>
      </c>
      <c r="G1886" t="s">
        <v>23</v>
      </c>
      <c r="H1886">
        <v>7</v>
      </c>
      <c r="I1886" t="str">
        <f t="shared" si="205"/>
        <v>&lt; 8 hours</v>
      </c>
      <c r="J1886">
        <v>97</v>
      </c>
      <c r="K1886" t="s">
        <v>20</v>
      </c>
      <c r="L1886" t="s">
        <v>23</v>
      </c>
      <c r="M1886">
        <v>2</v>
      </c>
      <c r="N1886" t="str">
        <f t="shared" si="206"/>
        <v>Yes</v>
      </c>
      <c r="O1886" t="s">
        <v>24</v>
      </c>
      <c r="P1886" t="s">
        <v>21</v>
      </c>
      <c r="Q1886" t="s">
        <v>36</v>
      </c>
      <c r="R1886" t="s">
        <v>34</v>
      </c>
      <c r="S1886">
        <v>4</v>
      </c>
      <c r="T1886" t="str">
        <f t="shared" si="207"/>
        <v>Moderate (2-4 hours)</v>
      </c>
      <c r="U1886" t="s">
        <v>22</v>
      </c>
      <c r="V1886" t="s">
        <v>27</v>
      </c>
      <c r="W1886" t="s">
        <v>32</v>
      </c>
      <c r="X1886" t="s">
        <v>33</v>
      </c>
      <c r="Y1886">
        <v>74</v>
      </c>
      <c r="Z1886">
        <f t="shared" si="208"/>
        <v>-23</v>
      </c>
      <c r="AA1886" t="str">
        <f t="shared" si="209"/>
        <v>Deteriorated</v>
      </c>
    </row>
    <row r="1887" spans="1:27" x14ac:dyDescent="0.25">
      <c r="A1887">
        <v>22</v>
      </c>
      <c r="B1887" t="str">
        <f t="shared" si="203"/>
        <v>20-30 hours</v>
      </c>
      <c r="C1887">
        <v>79</v>
      </c>
      <c r="D1887" t="str">
        <f t="shared" si="204"/>
        <v>Fair</v>
      </c>
      <c r="E1887" t="s">
        <v>21</v>
      </c>
      <c r="F1887" t="s">
        <v>24</v>
      </c>
      <c r="G1887" t="s">
        <v>22</v>
      </c>
      <c r="H1887">
        <v>6</v>
      </c>
      <c r="I1887" t="str">
        <f t="shared" si="205"/>
        <v>&lt; 8 hours</v>
      </c>
      <c r="J1887">
        <v>97</v>
      </c>
      <c r="K1887" t="s">
        <v>24</v>
      </c>
      <c r="L1887" t="s">
        <v>22</v>
      </c>
      <c r="M1887">
        <v>2</v>
      </c>
      <c r="N1887" t="str">
        <f t="shared" si="206"/>
        <v>Yes</v>
      </c>
      <c r="O1887" t="s">
        <v>21</v>
      </c>
      <c r="P1887" t="s">
        <v>45</v>
      </c>
      <c r="Q1887" t="s">
        <v>25</v>
      </c>
      <c r="R1887" t="s">
        <v>26</v>
      </c>
      <c r="S1887">
        <v>2</v>
      </c>
      <c r="T1887" t="str">
        <f t="shared" si="207"/>
        <v>Low (0-2 hours)</v>
      </c>
      <c r="U1887" t="s">
        <v>22</v>
      </c>
      <c r="V1887" t="s">
        <v>31</v>
      </c>
      <c r="W1887" t="s">
        <v>32</v>
      </c>
      <c r="X1887" t="s">
        <v>33</v>
      </c>
      <c r="Y1887">
        <v>69</v>
      </c>
      <c r="Z1887">
        <f t="shared" si="208"/>
        <v>-28</v>
      </c>
      <c r="AA1887" t="str">
        <f t="shared" si="209"/>
        <v>Deteriorated</v>
      </c>
    </row>
    <row r="1888" spans="1:27" x14ac:dyDescent="0.25">
      <c r="A1888">
        <v>15</v>
      </c>
      <c r="B1888" t="str">
        <f t="shared" si="203"/>
        <v>10-20 hours</v>
      </c>
      <c r="C1888">
        <v>85</v>
      </c>
      <c r="D1888" t="str">
        <f t="shared" si="204"/>
        <v>Good</v>
      </c>
      <c r="E1888" t="s">
        <v>20</v>
      </c>
      <c r="F1888" t="s">
        <v>24</v>
      </c>
      <c r="G1888" t="s">
        <v>23</v>
      </c>
      <c r="H1888">
        <v>7</v>
      </c>
      <c r="I1888" t="str">
        <f t="shared" si="205"/>
        <v>&lt; 8 hours</v>
      </c>
      <c r="J1888">
        <v>89</v>
      </c>
      <c r="K1888" t="s">
        <v>21</v>
      </c>
      <c r="L1888" t="s">
        <v>23</v>
      </c>
      <c r="M1888">
        <v>0</v>
      </c>
      <c r="N1888" t="str">
        <f t="shared" si="206"/>
        <v>No</v>
      </c>
      <c r="O1888" t="s">
        <v>24</v>
      </c>
      <c r="P1888" t="s">
        <v>24</v>
      </c>
      <c r="Q1888" t="s">
        <v>25</v>
      </c>
      <c r="R1888" t="s">
        <v>30</v>
      </c>
      <c r="S1888">
        <v>4</v>
      </c>
      <c r="T1888" t="str">
        <f t="shared" si="207"/>
        <v>Moderate (2-4 hours)</v>
      </c>
      <c r="U1888" t="s">
        <v>22</v>
      </c>
      <c r="V1888" t="s">
        <v>31</v>
      </c>
      <c r="W1888" t="s">
        <v>32</v>
      </c>
      <c r="X1888" t="s">
        <v>33</v>
      </c>
      <c r="Y1888">
        <v>66</v>
      </c>
      <c r="Z1888">
        <f t="shared" si="208"/>
        <v>-23</v>
      </c>
      <c r="AA1888" t="str">
        <f t="shared" si="209"/>
        <v>Deteriorated</v>
      </c>
    </row>
    <row r="1889" spans="1:27" x14ac:dyDescent="0.25">
      <c r="A1889">
        <v>23</v>
      </c>
      <c r="B1889" t="str">
        <f t="shared" si="203"/>
        <v>20-30 hours</v>
      </c>
      <c r="C1889">
        <v>93</v>
      </c>
      <c r="D1889" t="str">
        <f t="shared" si="204"/>
        <v>Very Good</v>
      </c>
      <c r="E1889" t="s">
        <v>21</v>
      </c>
      <c r="F1889" t="s">
        <v>20</v>
      </c>
      <c r="G1889" t="s">
        <v>23</v>
      </c>
      <c r="H1889">
        <v>9</v>
      </c>
      <c r="I1889" t="str">
        <f t="shared" si="205"/>
        <v>≥ 8 hours</v>
      </c>
      <c r="J1889">
        <v>69</v>
      </c>
      <c r="K1889" t="s">
        <v>20</v>
      </c>
      <c r="L1889" t="s">
        <v>23</v>
      </c>
      <c r="M1889">
        <v>0</v>
      </c>
      <c r="N1889" t="str">
        <f t="shared" si="206"/>
        <v>No</v>
      </c>
      <c r="O1889" t="s">
        <v>24</v>
      </c>
      <c r="P1889" t="s">
        <v>24</v>
      </c>
      <c r="Q1889" t="s">
        <v>36</v>
      </c>
      <c r="R1889" t="s">
        <v>26</v>
      </c>
      <c r="S1889">
        <v>3</v>
      </c>
      <c r="T1889" t="str">
        <f t="shared" si="207"/>
        <v>Moderate (2-4 hours)</v>
      </c>
      <c r="U1889" t="s">
        <v>23</v>
      </c>
      <c r="V1889" t="s">
        <v>35</v>
      </c>
      <c r="W1889" t="s">
        <v>32</v>
      </c>
      <c r="X1889" t="s">
        <v>29</v>
      </c>
      <c r="Y1889">
        <v>69</v>
      </c>
      <c r="Z1889">
        <f t="shared" si="208"/>
        <v>0</v>
      </c>
      <c r="AA1889" t="str">
        <f t="shared" si="209"/>
        <v>Same</v>
      </c>
    </row>
    <row r="1890" spans="1:27" x14ac:dyDescent="0.25">
      <c r="A1890">
        <v>17</v>
      </c>
      <c r="B1890" t="str">
        <f t="shared" si="203"/>
        <v>10-20 hours</v>
      </c>
      <c r="C1890">
        <v>74</v>
      </c>
      <c r="D1890" t="str">
        <f t="shared" si="204"/>
        <v>Fair</v>
      </c>
      <c r="E1890" t="s">
        <v>24</v>
      </c>
      <c r="F1890" t="s">
        <v>24</v>
      </c>
      <c r="G1890" t="s">
        <v>23</v>
      </c>
      <c r="H1890">
        <v>8</v>
      </c>
      <c r="I1890" t="str">
        <f t="shared" si="205"/>
        <v>≥ 8 hours</v>
      </c>
      <c r="J1890">
        <v>58</v>
      </c>
      <c r="K1890" t="s">
        <v>20</v>
      </c>
      <c r="L1890" t="s">
        <v>23</v>
      </c>
      <c r="M1890">
        <v>1</v>
      </c>
      <c r="N1890" t="str">
        <f t="shared" si="206"/>
        <v>Yes</v>
      </c>
      <c r="O1890" t="s">
        <v>21</v>
      </c>
      <c r="P1890" t="s">
        <v>24</v>
      </c>
      <c r="Q1890" t="s">
        <v>25</v>
      </c>
      <c r="R1890" t="s">
        <v>34</v>
      </c>
      <c r="S1890">
        <v>2</v>
      </c>
      <c r="T1890" t="str">
        <f t="shared" si="207"/>
        <v>Low (0-2 hours)</v>
      </c>
      <c r="U1890" t="s">
        <v>22</v>
      </c>
      <c r="V1890" t="s">
        <v>31</v>
      </c>
      <c r="W1890" t="s">
        <v>37</v>
      </c>
      <c r="X1890" t="s">
        <v>29</v>
      </c>
      <c r="Y1890">
        <v>63</v>
      </c>
      <c r="Z1890">
        <f t="shared" si="208"/>
        <v>5</v>
      </c>
      <c r="AA1890" t="str">
        <f t="shared" si="209"/>
        <v>Improved</v>
      </c>
    </row>
    <row r="1891" spans="1:27" x14ac:dyDescent="0.25">
      <c r="A1891">
        <v>20</v>
      </c>
      <c r="B1891" t="str">
        <f t="shared" si="203"/>
        <v>10-20 hours</v>
      </c>
      <c r="C1891">
        <v>77</v>
      </c>
      <c r="D1891" t="str">
        <f t="shared" si="204"/>
        <v>Fair</v>
      </c>
      <c r="E1891" t="s">
        <v>24</v>
      </c>
      <c r="F1891" t="s">
        <v>20</v>
      </c>
      <c r="G1891" t="s">
        <v>23</v>
      </c>
      <c r="H1891">
        <v>7</v>
      </c>
      <c r="I1891" t="str">
        <f t="shared" si="205"/>
        <v>&lt; 8 hours</v>
      </c>
      <c r="J1891">
        <v>68</v>
      </c>
      <c r="K1891" t="s">
        <v>24</v>
      </c>
      <c r="L1891" t="s">
        <v>22</v>
      </c>
      <c r="M1891">
        <v>0</v>
      </c>
      <c r="N1891" t="str">
        <f t="shared" si="206"/>
        <v>No</v>
      </c>
      <c r="O1891" t="s">
        <v>24</v>
      </c>
      <c r="P1891" t="s">
        <v>21</v>
      </c>
      <c r="Q1891" t="s">
        <v>36</v>
      </c>
      <c r="R1891" t="s">
        <v>26</v>
      </c>
      <c r="S1891">
        <v>3</v>
      </c>
      <c r="T1891" t="str">
        <f t="shared" si="207"/>
        <v>Moderate (2-4 hours)</v>
      </c>
      <c r="U1891" t="s">
        <v>22</v>
      </c>
      <c r="V1891" t="s">
        <v>31</v>
      </c>
      <c r="W1891" t="s">
        <v>28</v>
      </c>
      <c r="X1891" t="s">
        <v>33</v>
      </c>
      <c r="Y1891">
        <v>65</v>
      </c>
      <c r="Z1891">
        <f t="shared" si="208"/>
        <v>-3</v>
      </c>
      <c r="AA1891" t="str">
        <f t="shared" si="209"/>
        <v>Deteriorated</v>
      </c>
    </row>
    <row r="1892" spans="1:27" x14ac:dyDescent="0.25">
      <c r="A1892">
        <v>23</v>
      </c>
      <c r="B1892" t="str">
        <f t="shared" si="203"/>
        <v>20-30 hours</v>
      </c>
      <c r="C1892">
        <v>76</v>
      </c>
      <c r="D1892" t="str">
        <f t="shared" si="204"/>
        <v>Fair</v>
      </c>
      <c r="E1892" t="s">
        <v>20</v>
      </c>
      <c r="F1892" t="s">
        <v>24</v>
      </c>
      <c r="G1892" t="s">
        <v>22</v>
      </c>
      <c r="H1892">
        <v>7</v>
      </c>
      <c r="I1892" t="str">
        <f t="shared" si="205"/>
        <v>&lt; 8 hours</v>
      </c>
      <c r="J1892">
        <v>86</v>
      </c>
      <c r="K1892" t="s">
        <v>20</v>
      </c>
      <c r="L1892" t="s">
        <v>22</v>
      </c>
      <c r="M1892">
        <v>1</v>
      </c>
      <c r="N1892" t="str">
        <f t="shared" si="206"/>
        <v>Yes</v>
      </c>
      <c r="O1892" t="s">
        <v>20</v>
      </c>
      <c r="P1892" t="s">
        <v>24</v>
      </c>
      <c r="Q1892" t="s">
        <v>36</v>
      </c>
      <c r="R1892" t="s">
        <v>26</v>
      </c>
      <c r="S1892">
        <v>4</v>
      </c>
      <c r="T1892" t="str">
        <f t="shared" si="207"/>
        <v>Moderate (2-4 hours)</v>
      </c>
      <c r="U1892" t="s">
        <v>22</v>
      </c>
      <c r="V1892" t="s">
        <v>31</v>
      </c>
      <c r="W1892" t="s">
        <v>37</v>
      </c>
      <c r="X1892" t="s">
        <v>29</v>
      </c>
      <c r="Y1892">
        <v>64</v>
      </c>
      <c r="Z1892">
        <f t="shared" si="208"/>
        <v>-22</v>
      </c>
      <c r="AA1892" t="str">
        <f t="shared" si="209"/>
        <v>Deteriorated</v>
      </c>
    </row>
    <row r="1893" spans="1:27" x14ac:dyDescent="0.25">
      <c r="A1893">
        <v>20</v>
      </c>
      <c r="B1893" t="str">
        <f t="shared" si="203"/>
        <v>10-20 hours</v>
      </c>
      <c r="C1893">
        <v>75</v>
      </c>
      <c r="D1893" t="str">
        <f t="shared" si="204"/>
        <v>Fair</v>
      </c>
      <c r="E1893" t="s">
        <v>20</v>
      </c>
      <c r="F1893" t="s">
        <v>24</v>
      </c>
      <c r="G1893" t="s">
        <v>22</v>
      </c>
      <c r="H1893">
        <v>7</v>
      </c>
      <c r="I1893" t="str">
        <f t="shared" si="205"/>
        <v>&lt; 8 hours</v>
      </c>
      <c r="J1893">
        <v>67</v>
      </c>
      <c r="K1893" t="s">
        <v>21</v>
      </c>
      <c r="L1893" t="s">
        <v>23</v>
      </c>
      <c r="M1893">
        <v>0</v>
      </c>
      <c r="N1893" t="str">
        <f t="shared" si="206"/>
        <v>No</v>
      </c>
      <c r="O1893" t="s">
        <v>24</v>
      </c>
      <c r="P1893" t="s">
        <v>24</v>
      </c>
      <c r="Q1893" t="s">
        <v>36</v>
      </c>
      <c r="R1893" t="s">
        <v>34</v>
      </c>
      <c r="S1893">
        <v>4</v>
      </c>
      <c r="T1893" t="str">
        <f t="shared" si="207"/>
        <v>Moderate (2-4 hours)</v>
      </c>
      <c r="U1893" t="s">
        <v>22</v>
      </c>
      <c r="V1893" t="s">
        <v>27</v>
      </c>
      <c r="W1893" t="s">
        <v>28</v>
      </c>
      <c r="X1893" t="s">
        <v>29</v>
      </c>
      <c r="Y1893">
        <v>64</v>
      </c>
      <c r="Z1893">
        <f t="shared" si="208"/>
        <v>-3</v>
      </c>
      <c r="AA1893" t="str">
        <f t="shared" si="209"/>
        <v>Deteriorated</v>
      </c>
    </row>
    <row r="1894" spans="1:27" x14ac:dyDescent="0.25">
      <c r="A1894">
        <v>17</v>
      </c>
      <c r="B1894" t="str">
        <f t="shared" si="203"/>
        <v>10-20 hours</v>
      </c>
      <c r="C1894">
        <v>97</v>
      </c>
      <c r="D1894" t="str">
        <f t="shared" si="204"/>
        <v>Very Good</v>
      </c>
      <c r="E1894" t="s">
        <v>20</v>
      </c>
      <c r="F1894" t="s">
        <v>21</v>
      </c>
      <c r="G1894" t="s">
        <v>23</v>
      </c>
      <c r="H1894">
        <v>6</v>
      </c>
      <c r="I1894" t="str">
        <f t="shared" si="205"/>
        <v>&lt; 8 hours</v>
      </c>
      <c r="J1894">
        <v>90</v>
      </c>
      <c r="K1894" t="s">
        <v>20</v>
      </c>
      <c r="L1894" t="s">
        <v>23</v>
      </c>
      <c r="M1894">
        <v>2</v>
      </c>
      <c r="N1894" t="str">
        <f t="shared" si="206"/>
        <v>Yes</v>
      </c>
      <c r="O1894" t="s">
        <v>24</v>
      </c>
      <c r="P1894" t="s">
        <v>20</v>
      </c>
      <c r="Q1894" t="s">
        <v>25</v>
      </c>
      <c r="R1894" t="s">
        <v>30</v>
      </c>
      <c r="S1894">
        <v>2</v>
      </c>
      <c r="T1894" t="str">
        <f t="shared" si="207"/>
        <v>Low (0-2 hours)</v>
      </c>
      <c r="U1894" t="s">
        <v>22</v>
      </c>
      <c r="V1894" t="s">
        <v>27</v>
      </c>
      <c r="W1894" t="s">
        <v>32</v>
      </c>
      <c r="X1894" t="s">
        <v>29</v>
      </c>
      <c r="Y1894">
        <v>69</v>
      </c>
      <c r="Z1894">
        <f t="shared" si="208"/>
        <v>-21</v>
      </c>
      <c r="AA1894" t="str">
        <f t="shared" si="209"/>
        <v>Deteriorated</v>
      </c>
    </row>
    <row r="1895" spans="1:27" x14ac:dyDescent="0.25">
      <c r="A1895">
        <v>19</v>
      </c>
      <c r="B1895" t="str">
        <f t="shared" si="203"/>
        <v>10-20 hours</v>
      </c>
      <c r="C1895">
        <v>93</v>
      </c>
      <c r="D1895" t="str">
        <f t="shared" si="204"/>
        <v>Very Good</v>
      </c>
      <c r="E1895" t="s">
        <v>21</v>
      </c>
      <c r="F1895" t="s">
        <v>21</v>
      </c>
      <c r="G1895" t="s">
        <v>22</v>
      </c>
      <c r="H1895">
        <v>7</v>
      </c>
      <c r="I1895" t="str">
        <f t="shared" si="205"/>
        <v>&lt; 8 hours</v>
      </c>
      <c r="J1895">
        <v>84</v>
      </c>
      <c r="K1895" t="s">
        <v>24</v>
      </c>
      <c r="L1895" t="s">
        <v>23</v>
      </c>
      <c r="M1895">
        <v>5</v>
      </c>
      <c r="N1895" t="str">
        <f t="shared" si="206"/>
        <v>Yes</v>
      </c>
      <c r="O1895" t="s">
        <v>20</v>
      </c>
      <c r="P1895" t="s">
        <v>21</v>
      </c>
      <c r="Q1895" t="s">
        <v>25</v>
      </c>
      <c r="R1895" t="s">
        <v>30</v>
      </c>
      <c r="S1895">
        <v>3</v>
      </c>
      <c r="T1895" t="str">
        <f t="shared" si="207"/>
        <v>Moderate (2-4 hours)</v>
      </c>
      <c r="U1895" t="s">
        <v>22</v>
      </c>
      <c r="V1895" t="s">
        <v>27</v>
      </c>
      <c r="W1895" t="s">
        <v>28</v>
      </c>
      <c r="X1895" t="s">
        <v>33</v>
      </c>
      <c r="Y1895">
        <v>73</v>
      </c>
      <c r="Z1895">
        <f t="shared" si="208"/>
        <v>-11</v>
      </c>
      <c r="AA1895" t="str">
        <f t="shared" si="209"/>
        <v>Deteriorated</v>
      </c>
    </row>
    <row r="1896" spans="1:27" x14ac:dyDescent="0.25">
      <c r="A1896">
        <v>19</v>
      </c>
      <c r="B1896" t="str">
        <f t="shared" si="203"/>
        <v>10-20 hours</v>
      </c>
      <c r="C1896">
        <v>64</v>
      </c>
      <c r="D1896" t="str">
        <f t="shared" si="204"/>
        <v>Poor</v>
      </c>
      <c r="E1896" t="s">
        <v>24</v>
      </c>
      <c r="F1896" t="s">
        <v>24</v>
      </c>
      <c r="G1896" t="s">
        <v>23</v>
      </c>
      <c r="H1896">
        <v>8</v>
      </c>
      <c r="I1896" t="str">
        <f t="shared" si="205"/>
        <v>≥ 8 hours</v>
      </c>
      <c r="J1896">
        <v>81</v>
      </c>
      <c r="K1896" t="s">
        <v>21</v>
      </c>
      <c r="L1896" t="s">
        <v>23</v>
      </c>
      <c r="M1896">
        <v>1</v>
      </c>
      <c r="N1896" t="str">
        <f t="shared" si="206"/>
        <v>Yes</v>
      </c>
      <c r="O1896" t="s">
        <v>24</v>
      </c>
      <c r="P1896" t="s">
        <v>24</v>
      </c>
      <c r="Q1896" t="s">
        <v>25</v>
      </c>
      <c r="R1896" t="s">
        <v>30</v>
      </c>
      <c r="S1896">
        <v>3</v>
      </c>
      <c r="T1896" t="str">
        <f t="shared" si="207"/>
        <v>Moderate (2-4 hours)</v>
      </c>
      <c r="U1896" t="s">
        <v>23</v>
      </c>
      <c r="V1896" t="s">
        <v>27</v>
      </c>
      <c r="W1896" t="s">
        <v>32</v>
      </c>
      <c r="X1896" t="s">
        <v>29</v>
      </c>
      <c r="Y1896">
        <v>62</v>
      </c>
      <c r="Z1896">
        <f t="shared" si="208"/>
        <v>-19</v>
      </c>
      <c r="AA1896" t="str">
        <f t="shared" si="209"/>
        <v>Deteriorated</v>
      </c>
    </row>
    <row r="1897" spans="1:27" x14ac:dyDescent="0.25">
      <c r="A1897">
        <v>18</v>
      </c>
      <c r="B1897" t="str">
        <f t="shared" si="203"/>
        <v>10-20 hours</v>
      </c>
      <c r="C1897">
        <v>64</v>
      </c>
      <c r="D1897" t="str">
        <f t="shared" si="204"/>
        <v>Poor</v>
      </c>
      <c r="E1897" t="s">
        <v>20</v>
      </c>
      <c r="F1897" t="s">
        <v>20</v>
      </c>
      <c r="G1897" t="s">
        <v>23</v>
      </c>
      <c r="H1897">
        <v>7</v>
      </c>
      <c r="I1897" t="str">
        <f t="shared" si="205"/>
        <v>&lt; 8 hours</v>
      </c>
      <c r="J1897">
        <v>97</v>
      </c>
      <c r="K1897" t="s">
        <v>20</v>
      </c>
      <c r="L1897" t="s">
        <v>23</v>
      </c>
      <c r="M1897">
        <v>2</v>
      </c>
      <c r="N1897" t="str">
        <f t="shared" si="206"/>
        <v>Yes</v>
      </c>
      <c r="O1897" t="s">
        <v>24</v>
      </c>
      <c r="P1897" t="s">
        <v>20</v>
      </c>
      <c r="Q1897" t="s">
        <v>36</v>
      </c>
      <c r="R1897" t="s">
        <v>34</v>
      </c>
      <c r="S1897">
        <v>4</v>
      </c>
      <c r="T1897" t="str">
        <f t="shared" si="207"/>
        <v>Moderate (2-4 hours)</v>
      </c>
      <c r="U1897" t="s">
        <v>22</v>
      </c>
      <c r="V1897" t="s">
        <v>31</v>
      </c>
      <c r="W1897" t="s">
        <v>28</v>
      </c>
      <c r="X1897" t="s">
        <v>29</v>
      </c>
      <c r="Y1897">
        <v>62</v>
      </c>
      <c r="Z1897">
        <f t="shared" si="208"/>
        <v>-35</v>
      </c>
      <c r="AA1897" t="str">
        <f t="shared" si="209"/>
        <v>Deteriorated</v>
      </c>
    </row>
    <row r="1898" spans="1:27" x14ac:dyDescent="0.25">
      <c r="A1898">
        <v>18</v>
      </c>
      <c r="B1898" t="str">
        <f t="shared" si="203"/>
        <v>10-20 hours</v>
      </c>
      <c r="C1898">
        <v>77</v>
      </c>
      <c r="D1898" t="str">
        <f t="shared" si="204"/>
        <v>Fair</v>
      </c>
      <c r="E1898" t="s">
        <v>24</v>
      </c>
      <c r="F1898" t="s">
        <v>24</v>
      </c>
      <c r="G1898" t="s">
        <v>23</v>
      </c>
      <c r="H1898">
        <v>6</v>
      </c>
      <c r="I1898" t="str">
        <f t="shared" si="205"/>
        <v>&lt; 8 hours</v>
      </c>
      <c r="J1898">
        <v>95</v>
      </c>
      <c r="K1898" t="s">
        <v>21</v>
      </c>
      <c r="L1898" t="s">
        <v>23</v>
      </c>
      <c r="M1898">
        <v>0</v>
      </c>
      <c r="N1898" t="str">
        <f t="shared" si="206"/>
        <v>No</v>
      </c>
      <c r="O1898" t="s">
        <v>24</v>
      </c>
      <c r="P1898" t="s">
        <v>21</v>
      </c>
      <c r="Q1898" t="s">
        <v>36</v>
      </c>
      <c r="R1898" t="s">
        <v>26</v>
      </c>
      <c r="S1898">
        <v>2</v>
      </c>
      <c r="T1898" t="str">
        <f t="shared" si="207"/>
        <v>Low (0-2 hours)</v>
      </c>
      <c r="U1898" t="s">
        <v>22</v>
      </c>
      <c r="V1898" t="s">
        <v>35</v>
      </c>
      <c r="W1898" t="s">
        <v>32</v>
      </c>
      <c r="X1898" t="s">
        <v>33</v>
      </c>
      <c r="Y1898">
        <v>68</v>
      </c>
      <c r="Z1898">
        <f t="shared" si="208"/>
        <v>-27</v>
      </c>
      <c r="AA1898" t="str">
        <f t="shared" si="209"/>
        <v>Deteriorated</v>
      </c>
    </row>
    <row r="1899" spans="1:27" x14ac:dyDescent="0.25">
      <c r="A1899">
        <v>30</v>
      </c>
      <c r="B1899" t="str">
        <f t="shared" si="203"/>
        <v>20-30 hours</v>
      </c>
      <c r="C1899">
        <v>64</v>
      </c>
      <c r="D1899" t="str">
        <f t="shared" si="204"/>
        <v>Poor</v>
      </c>
      <c r="E1899" t="s">
        <v>24</v>
      </c>
      <c r="F1899" t="s">
        <v>24</v>
      </c>
      <c r="G1899" t="s">
        <v>22</v>
      </c>
      <c r="H1899">
        <v>7</v>
      </c>
      <c r="I1899" t="str">
        <f t="shared" si="205"/>
        <v>&lt; 8 hours</v>
      </c>
      <c r="J1899">
        <v>86</v>
      </c>
      <c r="K1899" t="s">
        <v>20</v>
      </c>
      <c r="L1899" t="s">
        <v>23</v>
      </c>
      <c r="M1899">
        <v>1</v>
      </c>
      <c r="N1899" t="str">
        <f t="shared" si="206"/>
        <v>Yes</v>
      </c>
      <c r="O1899" t="s">
        <v>24</v>
      </c>
      <c r="P1899" t="s">
        <v>24</v>
      </c>
      <c r="Q1899" t="s">
        <v>36</v>
      </c>
      <c r="R1899" t="s">
        <v>26</v>
      </c>
      <c r="S1899">
        <v>3</v>
      </c>
      <c r="T1899" t="str">
        <f t="shared" si="207"/>
        <v>Moderate (2-4 hours)</v>
      </c>
      <c r="U1899" t="s">
        <v>22</v>
      </c>
      <c r="V1899" t="s">
        <v>35</v>
      </c>
      <c r="W1899" t="s">
        <v>37</v>
      </c>
      <c r="X1899" t="s">
        <v>33</v>
      </c>
      <c r="Y1899">
        <v>66</v>
      </c>
      <c r="Z1899">
        <f t="shared" si="208"/>
        <v>-20</v>
      </c>
      <c r="AA1899" t="str">
        <f t="shared" si="209"/>
        <v>Deteriorated</v>
      </c>
    </row>
    <row r="1900" spans="1:27" x14ac:dyDescent="0.25">
      <c r="A1900">
        <v>23</v>
      </c>
      <c r="B1900" t="str">
        <f t="shared" si="203"/>
        <v>20-30 hours</v>
      </c>
      <c r="C1900">
        <v>85</v>
      </c>
      <c r="D1900" t="str">
        <f t="shared" si="204"/>
        <v>Good</v>
      </c>
      <c r="E1900" t="s">
        <v>20</v>
      </c>
      <c r="F1900" t="s">
        <v>21</v>
      </c>
      <c r="G1900" t="s">
        <v>23</v>
      </c>
      <c r="H1900">
        <v>8</v>
      </c>
      <c r="I1900" t="str">
        <f t="shared" si="205"/>
        <v>≥ 8 hours</v>
      </c>
      <c r="J1900">
        <v>60</v>
      </c>
      <c r="K1900" t="s">
        <v>21</v>
      </c>
      <c r="L1900" t="s">
        <v>23</v>
      </c>
      <c r="M1900">
        <v>2</v>
      </c>
      <c r="N1900" t="str">
        <f t="shared" si="206"/>
        <v>Yes</v>
      </c>
      <c r="O1900" t="s">
        <v>24</v>
      </c>
      <c r="P1900" t="s">
        <v>24</v>
      </c>
      <c r="Q1900" t="s">
        <v>25</v>
      </c>
      <c r="R1900" t="s">
        <v>26</v>
      </c>
      <c r="S1900">
        <v>1</v>
      </c>
      <c r="T1900" t="str">
        <f t="shared" si="207"/>
        <v>Low (0-2 hours)</v>
      </c>
      <c r="U1900" t="s">
        <v>23</v>
      </c>
      <c r="V1900" t="s">
        <v>31</v>
      </c>
      <c r="W1900" t="s">
        <v>32</v>
      </c>
      <c r="X1900" t="s">
        <v>33</v>
      </c>
      <c r="Y1900">
        <v>68</v>
      </c>
      <c r="Z1900">
        <f t="shared" si="208"/>
        <v>8</v>
      </c>
      <c r="AA1900" t="str">
        <f t="shared" si="209"/>
        <v>Improved</v>
      </c>
    </row>
    <row r="1901" spans="1:27" x14ac:dyDescent="0.25">
      <c r="A1901">
        <v>18</v>
      </c>
      <c r="B1901" t="str">
        <f t="shared" si="203"/>
        <v>10-20 hours</v>
      </c>
      <c r="C1901">
        <v>66</v>
      </c>
      <c r="D1901" t="str">
        <f t="shared" si="204"/>
        <v>Poor</v>
      </c>
      <c r="E1901" t="s">
        <v>20</v>
      </c>
      <c r="F1901" t="s">
        <v>21</v>
      </c>
      <c r="G1901" t="s">
        <v>23</v>
      </c>
      <c r="H1901">
        <v>5</v>
      </c>
      <c r="I1901" t="str">
        <f t="shared" si="205"/>
        <v>&lt; 8 hours</v>
      </c>
      <c r="J1901">
        <v>97</v>
      </c>
      <c r="K1901" t="s">
        <v>24</v>
      </c>
      <c r="L1901" t="s">
        <v>23</v>
      </c>
      <c r="M1901">
        <v>4</v>
      </c>
      <c r="N1901" t="str">
        <f t="shared" si="206"/>
        <v>Yes</v>
      </c>
      <c r="O1901" t="s">
        <v>24</v>
      </c>
      <c r="P1901" t="s">
        <v>24</v>
      </c>
      <c r="Q1901" t="s">
        <v>25</v>
      </c>
      <c r="R1901" t="s">
        <v>34</v>
      </c>
      <c r="S1901">
        <v>4</v>
      </c>
      <c r="T1901" t="str">
        <f t="shared" si="207"/>
        <v>Moderate (2-4 hours)</v>
      </c>
      <c r="U1901" t="s">
        <v>22</v>
      </c>
      <c r="V1901" t="s">
        <v>27</v>
      </c>
      <c r="W1901" t="s">
        <v>32</v>
      </c>
      <c r="X1901" t="s">
        <v>29</v>
      </c>
      <c r="Y1901">
        <v>66</v>
      </c>
      <c r="Z1901">
        <f t="shared" si="208"/>
        <v>-31</v>
      </c>
      <c r="AA1901" t="str">
        <f t="shared" si="209"/>
        <v>Deteriorated</v>
      </c>
    </row>
    <row r="1902" spans="1:27" x14ac:dyDescent="0.25">
      <c r="A1902">
        <v>24</v>
      </c>
      <c r="B1902" t="str">
        <f t="shared" si="203"/>
        <v>20-30 hours</v>
      </c>
      <c r="C1902">
        <v>81</v>
      </c>
      <c r="D1902" t="str">
        <f t="shared" si="204"/>
        <v>Good</v>
      </c>
      <c r="E1902" t="s">
        <v>20</v>
      </c>
      <c r="F1902" t="s">
        <v>24</v>
      </c>
      <c r="G1902" t="s">
        <v>23</v>
      </c>
      <c r="H1902">
        <v>6</v>
      </c>
      <c r="I1902" t="str">
        <f t="shared" si="205"/>
        <v>&lt; 8 hours</v>
      </c>
      <c r="J1902">
        <v>61</v>
      </c>
      <c r="K1902" t="s">
        <v>20</v>
      </c>
      <c r="L1902" t="s">
        <v>23</v>
      </c>
      <c r="M1902">
        <v>3</v>
      </c>
      <c r="N1902" t="str">
        <f t="shared" si="206"/>
        <v>Yes</v>
      </c>
      <c r="O1902" t="s">
        <v>24</v>
      </c>
      <c r="P1902" t="s">
        <v>24</v>
      </c>
      <c r="Q1902" t="s">
        <v>25</v>
      </c>
      <c r="R1902" t="s">
        <v>26</v>
      </c>
      <c r="S1902">
        <v>3</v>
      </c>
      <c r="T1902" t="str">
        <f t="shared" si="207"/>
        <v>Moderate (2-4 hours)</v>
      </c>
      <c r="U1902" t="s">
        <v>22</v>
      </c>
      <c r="V1902" t="s">
        <v>35</v>
      </c>
      <c r="W1902" t="s">
        <v>28</v>
      </c>
      <c r="X1902" t="s">
        <v>29</v>
      </c>
      <c r="Y1902">
        <v>69</v>
      </c>
      <c r="Z1902">
        <f t="shared" si="208"/>
        <v>8</v>
      </c>
      <c r="AA1902" t="str">
        <f t="shared" si="209"/>
        <v>Improved</v>
      </c>
    </row>
    <row r="1903" spans="1:27" x14ac:dyDescent="0.25">
      <c r="A1903">
        <v>18</v>
      </c>
      <c r="B1903" t="str">
        <f t="shared" si="203"/>
        <v>10-20 hours</v>
      </c>
      <c r="C1903">
        <v>60</v>
      </c>
      <c r="D1903" t="str">
        <f t="shared" si="204"/>
        <v>Poor</v>
      </c>
      <c r="E1903" t="s">
        <v>24</v>
      </c>
      <c r="F1903" t="s">
        <v>24</v>
      </c>
      <c r="G1903" t="s">
        <v>23</v>
      </c>
      <c r="H1903">
        <v>5</v>
      </c>
      <c r="I1903" t="str">
        <f t="shared" si="205"/>
        <v>&lt; 8 hours</v>
      </c>
      <c r="J1903">
        <v>69</v>
      </c>
      <c r="K1903" t="s">
        <v>24</v>
      </c>
      <c r="L1903" t="s">
        <v>23</v>
      </c>
      <c r="M1903">
        <v>0</v>
      </c>
      <c r="N1903" t="str">
        <f t="shared" si="206"/>
        <v>No</v>
      </c>
      <c r="O1903" t="s">
        <v>24</v>
      </c>
      <c r="P1903" t="s">
        <v>24</v>
      </c>
      <c r="Q1903" t="s">
        <v>25</v>
      </c>
      <c r="R1903" t="s">
        <v>34</v>
      </c>
      <c r="S1903">
        <v>2</v>
      </c>
      <c r="T1903" t="str">
        <f t="shared" si="207"/>
        <v>Low (0-2 hours)</v>
      </c>
      <c r="U1903" t="s">
        <v>22</v>
      </c>
      <c r="V1903" t="s">
        <v>35</v>
      </c>
      <c r="W1903" t="s">
        <v>28</v>
      </c>
      <c r="X1903" t="s">
        <v>33</v>
      </c>
      <c r="Y1903">
        <v>62</v>
      </c>
      <c r="Z1903">
        <f t="shared" si="208"/>
        <v>-7</v>
      </c>
      <c r="AA1903" t="str">
        <f t="shared" si="209"/>
        <v>Deteriorated</v>
      </c>
    </row>
    <row r="1904" spans="1:27" x14ac:dyDescent="0.25">
      <c r="A1904">
        <v>27</v>
      </c>
      <c r="B1904" t="str">
        <f t="shared" si="203"/>
        <v>20-30 hours</v>
      </c>
      <c r="C1904">
        <v>73</v>
      </c>
      <c r="D1904" t="str">
        <f t="shared" si="204"/>
        <v>Fair</v>
      </c>
      <c r="E1904" t="s">
        <v>20</v>
      </c>
      <c r="F1904" t="s">
        <v>24</v>
      </c>
      <c r="G1904" t="s">
        <v>22</v>
      </c>
      <c r="H1904">
        <v>7</v>
      </c>
      <c r="I1904" t="str">
        <f t="shared" si="205"/>
        <v>&lt; 8 hours</v>
      </c>
      <c r="J1904">
        <v>91</v>
      </c>
      <c r="K1904" t="s">
        <v>24</v>
      </c>
      <c r="L1904" t="s">
        <v>23</v>
      </c>
      <c r="M1904">
        <v>2</v>
      </c>
      <c r="N1904" t="str">
        <f t="shared" si="206"/>
        <v>Yes</v>
      </c>
      <c r="O1904" t="s">
        <v>21</v>
      </c>
      <c r="P1904" t="s">
        <v>24</v>
      </c>
      <c r="Q1904" t="s">
        <v>25</v>
      </c>
      <c r="R1904" t="s">
        <v>34</v>
      </c>
      <c r="S1904">
        <v>4</v>
      </c>
      <c r="T1904" t="str">
        <f t="shared" si="207"/>
        <v>Moderate (2-4 hours)</v>
      </c>
      <c r="U1904" t="s">
        <v>22</v>
      </c>
      <c r="V1904" t="s">
        <v>31</v>
      </c>
      <c r="W1904" t="s">
        <v>37</v>
      </c>
      <c r="X1904" t="s">
        <v>33</v>
      </c>
      <c r="Y1904">
        <v>68</v>
      </c>
      <c r="Z1904">
        <f t="shared" si="208"/>
        <v>-23</v>
      </c>
      <c r="AA1904" t="str">
        <f t="shared" si="209"/>
        <v>Deteriorated</v>
      </c>
    </row>
    <row r="1905" spans="1:27" x14ac:dyDescent="0.25">
      <c r="A1905">
        <v>22</v>
      </c>
      <c r="B1905" t="str">
        <f t="shared" si="203"/>
        <v>20-30 hours</v>
      </c>
      <c r="C1905">
        <v>87</v>
      </c>
      <c r="D1905" t="str">
        <f t="shared" si="204"/>
        <v>Good</v>
      </c>
      <c r="E1905" t="s">
        <v>24</v>
      </c>
      <c r="F1905" t="s">
        <v>24</v>
      </c>
      <c r="G1905" t="s">
        <v>22</v>
      </c>
      <c r="H1905">
        <v>8</v>
      </c>
      <c r="I1905" t="str">
        <f t="shared" si="205"/>
        <v>≥ 8 hours</v>
      </c>
      <c r="J1905">
        <v>60</v>
      </c>
      <c r="K1905" t="s">
        <v>20</v>
      </c>
      <c r="L1905" t="s">
        <v>23</v>
      </c>
      <c r="M1905">
        <v>2</v>
      </c>
      <c r="N1905" t="str">
        <f t="shared" si="206"/>
        <v>Yes</v>
      </c>
      <c r="O1905" t="s">
        <v>24</v>
      </c>
      <c r="P1905" t="s">
        <v>21</v>
      </c>
      <c r="Q1905" t="s">
        <v>25</v>
      </c>
      <c r="R1905" t="s">
        <v>30</v>
      </c>
      <c r="S1905">
        <v>2</v>
      </c>
      <c r="T1905" t="str">
        <f t="shared" si="207"/>
        <v>Low (0-2 hours)</v>
      </c>
      <c r="U1905" t="s">
        <v>22</v>
      </c>
      <c r="V1905" t="s">
        <v>31</v>
      </c>
      <c r="W1905" t="s">
        <v>32</v>
      </c>
      <c r="X1905" t="s">
        <v>29</v>
      </c>
      <c r="Y1905">
        <v>67</v>
      </c>
      <c r="Z1905">
        <f t="shared" si="208"/>
        <v>7</v>
      </c>
      <c r="AA1905" t="str">
        <f t="shared" si="209"/>
        <v>Improved</v>
      </c>
    </row>
    <row r="1906" spans="1:27" x14ac:dyDescent="0.25">
      <c r="A1906">
        <v>19</v>
      </c>
      <c r="B1906" t="str">
        <f t="shared" si="203"/>
        <v>10-20 hours</v>
      </c>
      <c r="C1906">
        <v>79</v>
      </c>
      <c r="D1906" t="str">
        <f t="shared" si="204"/>
        <v>Fair</v>
      </c>
      <c r="E1906" t="s">
        <v>20</v>
      </c>
      <c r="F1906" t="s">
        <v>24</v>
      </c>
      <c r="G1906" t="s">
        <v>22</v>
      </c>
      <c r="H1906">
        <v>9</v>
      </c>
      <c r="I1906" t="str">
        <f t="shared" si="205"/>
        <v>≥ 8 hours</v>
      </c>
      <c r="J1906">
        <v>82</v>
      </c>
      <c r="K1906" t="s">
        <v>24</v>
      </c>
      <c r="L1906" t="s">
        <v>23</v>
      </c>
      <c r="M1906">
        <v>1</v>
      </c>
      <c r="N1906" t="str">
        <f t="shared" si="206"/>
        <v>Yes</v>
      </c>
      <c r="O1906" t="s">
        <v>20</v>
      </c>
      <c r="P1906" t="s">
        <v>24</v>
      </c>
      <c r="Q1906" t="s">
        <v>36</v>
      </c>
      <c r="R1906" t="s">
        <v>34</v>
      </c>
      <c r="S1906">
        <v>4</v>
      </c>
      <c r="T1906" t="str">
        <f t="shared" si="207"/>
        <v>Moderate (2-4 hours)</v>
      </c>
      <c r="U1906" t="s">
        <v>22</v>
      </c>
      <c r="V1906" t="s">
        <v>27</v>
      </c>
      <c r="W1906" t="s">
        <v>28</v>
      </c>
      <c r="X1906" t="s">
        <v>29</v>
      </c>
      <c r="Y1906">
        <v>65</v>
      </c>
      <c r="Z1906">
        <f t="shared" si="208"/>
        <v>-17</v>
      </c>
      <c r="AA1906" t="str">
        <f t="shared" si="209"/>
        <v>Deteriorated</v>
      </c>
    </row>
    <row r="1907" spans="1:27" x14ac:dyDescent="0.25">
      <c r="A1907">
        <v>23</v>
      </c>
      <c r="B1907" t="str">
        <f t="shared" si="203"/>
        <v>20-30 hours</v>
      </c>
      <c r="C1907">
        <v>99</v>
      </c>
      <c r="D1907" t="str">
        <f t="shared" si="204"/>
        <v>Very Good</v>
      </c>
      <c r="E1907" t="s">
        <v>20</v>
      </c>
      <c r="F1907" t="s">
        <v>24</v>
      </c>
      <c r="G1907" t="s">
        <v>22</v>
      </c>
      <c r="H1907">
        <v>9</v>
      </c>
      <c r="I1907" t="str">
        <f t="shared" si="205"/>
        <v>≥ 8 hours</v>
      </c>
      <c r="J1907">
        <v>73</v>
      </c>
      <c r="K1907" t="s">
        <v>24</v>
      </c>
      <c r="L1907" t="s">
        <v>23</v>
      </c>
      <c r="M1907">
        <v>0</v>
      </c>
      <c r="N1907" t="str">
        <f t="shared" si="206"/>
        <v>No</v>
      </c>
      <c r="O1907" t="s">
        <v>20</v>
      </c>
      <c r="P1907" t="s">
        <v>24</v>
      </c>
      <c r="Q1907" t="s">
        <v>25</v>
      </c>
      <c r="R1907" t="s">
        <v>30</v>
      </c>
      <c r="S1907">
        <v>4</v>
      </c>
      <c r="T1907" t="str">
        <f t="shared" si="207"/>
        <v>Moderate (2-4 hours)</v>
      </c>
      <c r="U1907" t="s">
        <v>22</v>
      </c>
      <c r="V1907" t="s">
        <v>31</v>
      </c>
      <c r="W1907" t="s">
        <v>28</v>
      </c>
      <c r="X1907" t="s">
        <v>29</v>
      </c>
      <c r="Y1907">
        <v>69</v>
      </c>
      <c r="Z1907">
        <f t="shared" si="208"/>
        <v>-4</v>
      </c>
      <c r="AA1907" t="str">
        <f t="shared" si="209"/>
        <v>Deteriorated</v>
      </c>
    </row>
    <row r="1908" spans="1:27" x14ac:dyDescent="0.25">
      <c r="A1908">
        <v>11</v>
      </c>
      <c r="B1908" t="str">
        <f t="shared" si="203"/>
        <v>10-20 hours</v>
      </c>
      <c r="C1908">
        <v>95</v>
      </c>
      <c r="D1908" t="str">
        <f t="shared" si="204"/>
        <v>Very Good</v>
      </c>
      <c r="E1908" t="s">
        <v>24</v>
      </c>
      <c r="F1908" t="s">
        <v>24</v>
      </c>
      <c r="G1908" t="s">
        <v>22</v>
      </c>
      <c r="H1908">
        <v>6</v>
      </c>
      <c r="I1908" t="str">
        <f t="shared" si="205"/>
        <v>&lt; 8 hours</v>
      </c>
      <c r="J1908">
        <v>81</v>
      </c>
      <c r="K1908" t="s">
        <v>21</v>
      </c>
      <c r="L1908" t="s">
        <v>23</v>
      </c>
      <c r="M1908">
        <v>2</v>
      </c>
      <c r="N1908" t="str">
        <f t="shared" si="206"/>
        <v>Yes</v>
      </c>
      <c r="O1908" t="s">
        <v>20</v>
      </c>
      <c r="P1908" t="s">
        <v>20</v>
      </c>
      <c r="Q1908" t="s">
        <v>25</v>
      </c>
      <c r="R1908" t="s">
        <v>26</v>
      </c>
      <c r="S1908">
        <v>3</v>
      </c>
      <c r="T1908" t="str">
        <f t="shared" si="207"/>
        <v>Moderate (2-4 hours)</v>
      </c>
      <c r="U1908" t="s">
        <v>22</v>
      </c>
      <c r="V1908" t="s">
        <v>27</v>
      </c>
      <c r="W1908" t="s">
        <v>28</v>
      </c>
      <c r="X1908" t="s">
        <v>29</v>
      </c>
      <c r="Y1908">
        <v>67</v>
      </c>
      <c r="Z1908">
        <f t="shared" si="208"/>
        <v>-14</v>
      </c>
      <c r="AA1908" t="str">
        <f t="shared" si="209"/>
        <v>Deteriorated</v>
      </c>
    </row>
    <row r="1909" spans="1:27" x14ac:dyDescent="0.25">
      <c r="A1909">
        <v>13</v>
      </c>
      <c r="B1909" t="str">
        <f t="shared" si="203"/>
        <v>10-20 hours</v>
      </c>
      <c r="C1909">
        <v>74</v>
      </c>
      <c r="D1909" t="str">
        <f t="shared" si="204"/>
        <v>Fair</v>
      </c>
      <c r="E1909" t="s">
        <v>20</v>
      </c>
      <c r="F1909" t="s">
        <v>20</v>
      </c>
      <c r="G1909" t="s">
        <v>23</v>
      </c>
      <c r="H1909">
        <v>7</v>
      </c>
      <c r="I1909" t="str">
        <f t="shared" si="205"/>
        <v>&lt; 8 hours</v>
      </c>
      <c r="J1909">
        <v>98</v>
      </c>
      <c r="K1909" t="s">
        <v>21</v>
      </c>
      <c r="L1909" t="s">
        <v>23</v>
      </c>
      <c r="M1909">
        <v>0</v>
      </c>
      <c r="N1909" t="str">
        <f t="shared" si="206"/>
        <v>No</v>
      </c>
      <c r="O1909" t="s">
        <v>24</v>
      </c>
      <c r="P1909" t="s">
        <v>24</v>
      </c>
      <c r="Q1909" t="s">
        <v>25</v>
      </c>
      <c r="R1909" t="s">
        <v>26</v>
      </c>
      <c r="S1909">
        <v>3</v>
      </c>
      <c r="T1909" t="str">
        <f t="shared" si="207"/>
        <v>Moderate (2-4 hours)</v>
      </c>
      <c r="U1909" t="s">
        <v>22</v>
      </c>
      <c r="V1909" t="s">
        <v>35</v>
      </c>
      <c r="W1909" t="s">
        <v>28</v>
      </c>
      <c r="X1909" t="s">
        <v>33</v>
      </c>
      <c r="Y1909">
        <v>64</v>
      </c>
      <c r="Z1909">
        <f t="shared" si="208"/>
        <v>-34</v>
      </c>
      <c r="AA1909" t="str">
        <f t="shared" si="209"/>
        <v>Deteriorated</v>
      </c>
    </row>
    <row r="1910" spans="1:27" x14ac:dyDescent="0.25">
      <c r="A1910">
        <v>13</v>
      </c>
      <c r="B1910" t="str">
        <f t="shared" si="203"/>
        <v>10-20 hours</v>
      </c>
      <c r="C1910">
        <v>62</v>
      </c>
      <c r="D1910" t="str">
        <f t="shared" si="204"/>
        <v>Poor</v>
      </c>
      <c r="E1910" t="s">
        <v>20</v>
      </c>
      <c r="F1910" t="s">
        <v>24</v>
      </c>
      <c r="G1910" t="s">
        <v>23</v>
      </c>
      <c r="H1910">
        <v>6</v>
      </c>
      <c r="I1910" t="str">
        <f t="shared" si="205"/>
        <v>&lt; 8 hours</v>
      </c>
      <c r="J1910">
        <v>90</v>
      </c>
      <c r="K1910" t="s">
        <v>24</v>
      </c>
      <c r="L1910" t="s">
        <v>22</v>
      </c>
      <c r="M1910">
        <v>3</v>
      </c>
      <c r="N1910" t="str">
        <f t="shared" si="206"/>
        <v>Yes</v>
      </c>
      <c r="O1910" t="s">
        <v>21</v>
      </c>
      <c r="P1910" t="s">
        <v>21</v>
      </c>
      <c r="Q1910" t="s">
        <v>36</v>
      </c>
      <c r="R1910" t="s">
        <v>34</v>
      </c>
      <c r="S1910">
        <v>3</v>
      </c>
      <c r="T1910" t="str">
        <f t="shared" si="207"/>
        <v>Moderate (2-4 hours)</v>
      </c>
      <c r="U1910" t="s">
        <v>23</v>
      </c>
      <c r="V1910" t="s">
        <v>35</v>
      </c>
      <c r="W1910" t="s">
        <v>28</v>
      </c>
      <c r="X1910" t="s">
        <v>33</v>
      </c>
      <c r="Y1910">
        <v>62</v>
      </c>
      <c r="Z1910">
        <f t="shared" si="208"/>
        <v>-28</v>
      </c>
      <c r="AA1910" t="str">
        <f t="shared" si="209"/>
        <v>Deteriorated</v>
      </c>
    </row>
    <row r="1911" spans="1:27" x14ac:dyDescent="0.25">
      <c r="A1911">
        <v>21</v>
      </c>
      <c r="B1911" t="str">
        <f t="shared" si="203"/>
        <v>20-30 hours</v>
      </c>
      <c r="C1911">
        <v>94</v>
      </c>
      <c r="D1911" t="str">
        <f t="shared" si="204"/>
        <v>Very Good</v>
      </c>
      <c r="E1911" t="s">
        <v>24</v>
      </c>
      <c r="F1911" t="s">
        <v>24</v>
      </c>
      <c r="G1911" t="s">
        <v>23</v>
      </c>
      <c r="H1911">
        <v>9</v>
      </c>
      <c r="I1911" t="str">
        <f t="shared" si="205"/>
        <v>≥ 8 hours</v>
      </c>
      <c r="J1911">
        <v>65</v>
      </c>
      <c r="K1911" t="s">
        <v>20</v>
      </c>
      <c r="L1911" t="s">
        <v>23</v>
      </c>
      <c r="M1911">
        <v>5</v>
      </c>
      <c r="N1911" t="str">
        <f t="shared" si="206"/>
        <v>Yes</v>
      </c>
      <c r="O1911" t="s">
        <v>21</v>
      </c>
      <c r="P1911" t="s">
        <v>21</v>
      </c>
      <c r="Q1911" t="s">
        <v>36</v>
      </c>
      <c r="R1911" t="s">
        <v>34</v>
      </c>
      <c r="S1911">
        <v>3</v>
      </c>
      <c r="T1911" t="str">
        <f t="shared" si="207"/>
        <v>Moderate (2-4 hours)</v>
      </c>
      <c r="U1911" t="s">
        <v>23</v>
      </c>
      <c r="V1911" t="s">
        <v>27</v>
      </c>
      <c r="W1911" t="s">
        <v>28</v>
      </c>
      <c r="X1911" t="s">
        <v>29</v>
      </c>
      <c r="Y1911">
        <v>71</v>
      </c>
      <c r="Z1911">
        <f t="shared" si="208"/>
        <v>6</v>
      </c>
      <c r="AA1911" t="str">
        <f t="shared" si="209"/>
        <v>Improved</v>
      </c>
    </row>
    <row r="1912" spans="1:27" x14ac:dyDescent="0.25">
      <c r="A1912">
        <v>30</v>
      </c>
      <c r="B1912" t="str">
        <f t="shared" si="203"/>
        <v>20-30 hours</v>
      </c>
      <c r="C1912">
        <v>96</v>
      </c>
      <c r="D1912" t="str">
        <f t="shared" si="204"/>
        <v>Very Good</v>
      </c>
      <c r="E1912" t="s">
        <v>24</v>
      </c>
      <c r="F1912" t="s">
        <v>21</v>
      </c>
      <c r="G1912" t="s">
        <v>23</v>
      </c>
      <c r="H1912">
        <v>9</v>
      </c>
      <c r="I1912" t="str">
        <f t="shared" si="205"/>
        <v>≥ 8 hours</v>
      </c>
      <c r="J1912">
        <v>53</v>
      </c>
      <c r="K1912" t="s">
        <v>24</v>
      </c>
      <c r="L1912" t="s">
        <v>22</v>
      </c>
      <c r="M1912">
        <v>0</v>
      </c>
      <c r="N1912" t="str">
        <f t="shared" si="206"/>
        <v>No</v>
      </c>
      <c r="O1912" t="s">
        <v>24</v>
      </c>
      <c r="P1912" t="s">
        <v>24</v>
      </c>
      <c r="Q1912" t="s">
        <v>36</v>
      </c>
      <c r="R1912" t="s">
        <v>34</v>
      </c>
      <c r="S1912">
        <v>3</v>
      </c>
      <c r="T1912" t="str">
        <f t="shared" si="207"/>
        <v>Moderate (2-4 hours)</v>
      </c>
      <c r="U1912" t="s">
        <v>22</v>
      </c>
      <c r="V1912" t="s">
        <v>27</v>
      </c>
      <c r="W1912" t="s">
        <v>28</v>
      </c>
      <c r="X1912" t="s">
        <v>29</v>
      </c>
      <c r="Y1912">
        <v>72</v>
      </c>
      <c r="Z1912">
        <f t="shared" si="208"/>
        <v>19</v>
      </c>
      <c r="AA1912" t="str">
        <f t="shared" si="209"/>
        <v>Improved</v>
      </c>
    </row>
    <row r="1913" spans="1:27" x14ac:dyDescent="0.25">
      <c r="A1913">
        <v>33</v>
      </c>
      <c r="B1913" t="str">
        <f t="shared" si="203"/>
        <v>above 30 hours</v>
      </c>
      <c r="C1913">
        <v>93</v>
      </c>
      <c r="D1913" t="str">
        <f t="shared" si="204"/>
        <v>Very Good</v>
      </c>
      <c r="E1913" t="s">
        <v>21</v>
      </c>
      <c r="F1913" t="s">
        <v>21</v>
      </c>
      <c r="G1913" t="s">
        <v>23</v>
      </c>
      <c r="H1913">
        <v>7</v>
      </c>
      <c r="I1913" t="str">
        <f t="shared" si="205"/>
        <v>&lt; 8 hours</v>
      </c>
      <c r="J1913">
        <v>98</v>
      </c>
      <c r="K1913" t="s">
        <v>20</v>
      </c>
      <c r="L1913" t="s">
        <v>23</v>
      </c>
      <c r="M1913">
        <v>0</v>
      </c>
      <c r="N1913" t="str">
        <f t="shared" si="206"/>
        <v>No</v>
      </c>
      <c r="O1913" t="s">
        <v>24</v>
      </c>
      <c r="P1913" t="s">
        <v>24</v>
      </c>
      <c r="Q1913" t="s">
        <v>25</v>
      </c>
      <c r="R1913" t="s">
        <v>30</v>
      </c>
      <c r="S1913">
        <v>2</v>
      </c>
      <c r="T1913" t="str">
        <f t="shared" si="207"/>
        <v>Low (0-2 hours)</v>
      </c>
      <c r="U1913" t="s">
        <v>23</v>
      </c>
      <c r="V1913" t="s">
        <v>27</v>
      </c>
      <c r="W1913" t="s">
        <v>28</v>
      </c>
      <c r="X1913" t="s">
        <v>33</v>
      </c>
      <c r="Y1913">
        <v>74</v>
      </c>
      <c r="Z1913">
        <f t="shared" si="208"/>
        <v>-24</v>
      </c>
      <c r="AA1913" t="str">
        <f t="shared" si="209"/>
        <v>Deteriorated</v>
      </c>
    </row>
    <row r="1914" spans="1:27" x14ac:dyDescent="0.25">
      <c r="A1914">
        <v>24</v>
      </c>
      <c r="B1914" t="str">
        <f t="shared" si="203"/>
        <v>20-30 hours</v>
      </c>
      <c r="C1914">
        <v>65</v>
      </c>
      <c r="D1914" t="str">
        <f t="shared" si="204"/>
        <v>Poor</v>
      </c>
      <c r="E1914" t="s">
        <v>20</v>
      </c>
      <c r="F1914" t="s">
        <v>21</v>
      </c>
      <c r="G1914" t="s">
        <v>22</v>
      </c>
      <c r="H1914">
        <v>6</v>
      </c>
      <c r="I1914" t="str">
        <f t="shared" si="205"/>
        <v>&lt; 8 hours</v>
      </c>
      <c r="J1914">
        <v>79</v>
      </c>
      <c r="K1914" t="s">
        <v>20</v>
      </c>
      <c r="L1914" t="s">
        <v>23</v>
      </c>
      <c r="M1914">
        <v>1</v>
      </c>
      <c r="N1914" t="str">
        <f t="shared" si="206"/>
        <v>Yes</v>
      </c>
      <c r="O1914" t="s">
        <v>24</v>
      </c>
      <c r="P1914" t="s">
        <v>21</v>
      </c>
      <c r="Q1914" t="s">
        <v>25</v>
      </c>
      <c r="R1914" t="s">
        <v>34</v>
      </c>
      <c r="S1914">
        <v>2</v>
      </c>
      <c r="T1914" t="str">
        <f t="shared" si="207"/>
        <v>Low (0-2 hours)</v>
      </c>
      <c r="U1914" t="s">
        <v>22</v>
      </c>
      <c r="V1914" t="s">
        <v>35</v>
      </c>
      <c r="W1914" t="s">
        <v>28</v>
      </c>
      <c r="X1914" t="s">
        <v>29</v>
      </c>
      <c r="Y1914">
        <v>66</v>
      </c>
      <c r="Z1914">
        <f t="shared" si="208"/>
        <v>-13</v>
      </c>
      <c r="AA1914" t="str">
        <f t="shared" si="209"/>
        <v>Deteriorated</v>
      </c>
    </row>
    <row r="1915" spans="1:27" x14ac:dyDescent="0.25">
      <c r="A1915">
        <v>23</v>
      </c>
      <c r="B1915" t="str">
        <f t="shared" si="203"/>
        <v>20-30 hours</v>
      </c>
      <c r="C1915">
        <v>100</v>
      </c>
      <c r="D1915" t="str">
        <f t="shared" si="204"/>
        <v>Perfect</v>
      </c>
      <c r="E1915" t="s">
        <v>21</v>
      </c>
      <c r="F1915" t="s">
        <v>20</v>
      </c>
      <c r="G1915" t="s">
        <v>23</v>
      </c>
      <c r="H1915">
        <v>4</v>
      </c>
      <c r="I1915" t="str">
        <f t="shared" si="205"/>
        <v>&lt; 8 hours</v>
      </c>
      <c r="J1915">
        <v>59</v>
      </c>
      <c r="K1915" t="s">
        <v>24</v>
      </c>
      <c r="L1915" t="s">
        <v>23</v>
      </c>
      <c r="M1915">
        <v>2</v>
      </c>
      <c r="N1915" t="str">
        <f t="shared" si="206"/>
        <v>Yes</v>
      </c>
      <c r="O1915" t="s">
        <v>24</v>
      </c>
      <c r="P1915" t="s">
        <v>24</v>
      </c>
      <c r="Q1915" t="s">
        <v>25</v>
      </c>
      <c r="R1915" t="s">
        <v>26</v>
      </c>
      <c r="S1915">
        <v>4</v>
      </c>
      <c r="T1915" t="str">
        <f t="shared" si="207"/>
        <v>Moderate (2-4 hours)</v>
      </c>
      <c r="U1915" t="s">
        <v>22</v>
      </c>
      <c r="V1915" t="s">
        <v>27</v>
      </c>
      <c r="W1915" t="s">
        <v>28</v>
      </c>
      <c r="X1915" t="s">
        <v>33</v>
      </c>
      <c r="Y1915">
        <v>72</v>
      </c>
      <c r="Z1915">
        <f t="shared" si="208"/>
        <v>13</v>
      </c>
      <c r="AA1915" t="str">
        <f t="shared" si="209"/>
        <v>Improved</v>
      </c>
    </row>
    <row r="1916" spans="1:27" x14ac:dyDescent="0.25">
      <c r="A1916">
        <v>9</v>
      </c>
      <c r="B1916" t="str">
        <f t="shared" si="203"/>
        <v>1-10 hours</v>
      </c>
      <c r="C1916">
        <v>70</v>
      </c>
      <c r="D1916" t="str">
        <f t="shared" si="204"/>
        <v>Fair</v>
      </c>
      <c r="E1916" t="s">
        <v>21</v>
      </c>
      <c r="F1916" t="s">
        <v>24</v>
      </c>
      <c r="G1916" t="s">
        <v>22</v>
      </c>
      <c r="H1916">
        <v>5</v>
      </c>
      <c r="I1916" t="str">
        <f t="shared" si="205"/>
        <v>&lt; 8 hours</v>
      </c>
      <c r="J1916">
        <v>81</v>
      </c>
      <c r="K1916" t="s">
        <v>24</v>
      </c>
      <c r="L1916" t="s">
        <v>23</v>
      </c>
      <c r="M1916">
        <v>1</v>
      </c>
      <c r="N1916" t="str">
        <f t="shared" si="206"/>
        <v>Yes</v>
      </c>
      <c r="O1916" t="s">
        <v>21</v>
      </c>
      <c r="P1916" t="s">
        <v>21</v>
      </c>
      <c r="Q1916" t="s">
        <v>36</v>
      </c>
      <c r="R1916" t="s">
        <v>34</v>
      </c>
      <c r="S1916">
        <v>4</v>
      </c>
      <c r="T1916" t="str">
        <f t="shared" si="207"/>
        <v>Moderate (2-4 hours)</v>
      </c>
      <c r="U1916" t="s">
        <v>22</v>
      </c>
      <c r="V1916" t="s">
        <v>35</v>
      </c>
      <c r="W1916" t="s">
        <v>28</v>
      </c>
      <c r="X1916" t="s">
        <v>33</v>
      </c>
      <c r="Y1916">
        <v>65</v>
      </c>
      <c r="Z1916">
        <f t="shared" si="208"/>
        <v>-16</v>
      </c>
      <c r="AA1916" t="str">
        <f t="shared" si="209"/>
        <v>Deteriorated</v>
      </c>
    </row>
    <row r="1917" spans="1:27" x14ac:dyDescent="0.25">
      <c r="A1917">
        <v>17</v>
      </c>
      <c r="B1917" t="str">
        <f t="shared" si="203"/>
        <v>10-20 hours</v>
      </c>
      <c r="C1917">
        <v>89</v>
      </c>
      <c r="D1917" t="str">
        <f t="shared" si="204"/>
        <v>Good</v>
      </c>
      <c r="E1917" t="s">
        <v>21</v>
      </c>
      <c r="F1917" t="s">
        <v>24</v>
      </c>
      <c r="G1917" t="s">
        <v>23</v>
      </c>
      <c r="H1917">
        <v>4</v>
      </c>
      <c r="I1917" t="str">
        <f t="shared" si="205"/>
        <v>&lt; 8 hours</v>
      </c>
      <c r="J1917">
        <v>52</v>
      </c>
      <c r="K1917" t="s">
        <v>21</v>
      </c>
      <c r="L1917" t="s">
        <v>23</v>
      </c>
      <c r="M1917">
        <v>0</v>
      </c>
      <c r="N1917" t="str">
        <f t="shared" si="206"/>
        <v>No</v>
      </c>
      <c r="O1917" t="s">
        <v>20</v>
      </c>
      <c r="P1917" t="s">
        <v>24</v>
      </c>
      <c r="Q1917" t="s">
        <v>25</v>
      </c>
      <c r="R1917" t="s">
        <v>26</v>
      </c>
      <c r="S1917">
        <v>3</v>
      </c>
      <c r="T1917" t="str">
        <f t="shared" si="207"/>
        <v>Moderate (2-4 hours)</v>
      </c>
      <c r="U1917" t="s">
        <v>22</v>
      </c>
      <c r="V1917" t="s">
        <v>31</v>
      </c>
      <c r="W1917" t="s">
        <v>37</v>
      </c>
      <c r="X1917" t="s">
        <v>33</v>
      </c>
      <c r="Y1917">
        <v>67</v>
      </c>
      <c r="Z1917">
        <f t="shared" si="208"/>
        <v>15</v>
      </c>
      <c r="AA1917" t="str">
        <f t="shared" si="209"/>
        <v>Improved</v>
      </c>
    </row>
    <row r="1918" spans="1:27" x14ac:dyDescent="0.25">
      <c r="A1918">
        <v>15</v>
      </c>
      <c r="B1918" t="str">
        <f t="shared" si="203"/>
        <v>10-20 hours</v>
      </c>
      <c r="C1918">
        <v>96</v>
      </c>
      <c r="D1918" t="str">
        <f t="shared" si="204"/>
        <v>Very Good</v>
      </c>
      <c r="E1918" t="s">
        <v>24</v>
      </c>
      <c r="F1918" t="s">
        <v>21</v>
      </c>
      <c r="G1918" t="s">
        <v>23</v>
      </c>
      <c r="H1918">
        <v>5</v>
      </c>
      <c r="I1918" t="str">
        <f t="shared" si="205"/>
        <v>&lt; 8 hours</v>
      </c>
      <c r="J1918">
        <v>59</v>
      </c>
      <c r="K1918" t="s">
        <v>21</v>
      </c>
      <c r="L1918" t="s">
        <v>23</v>
      </c>
      <c r="M1918">
        <v>2</v>
      </c>
      <c r="N1918" t="str">
        <f t="shared" si="206"/>
        <v>Yes</v>
      </c>
      <c r="O1918" t="s">
        <v>24</v>
      </c>
      <c r="P1918" t="s">
        <v>21</v>
      </c>
      <c r="Q1918" t="s">
        <v>36</v>
      </c>
      <c r="R1918" t="s">
        <v>34</v>
      </c>
      <c r="S1918">
        <v>2</v>
      </c>
      <c r="T1918" t="str">
        <f t="shared" si="207"/>
        <v>Low (0-2 hours)</v>
      </c>
      <c r="U1918" t="s">
        <v>22</v>
      </c>
      <c r="V1918" t="s">
        <v>27</v>
      </c>
      <c r="W1918" t="s">
        <v>28</v>
      </c>
      <c r="X1918" t="s">
        <v>29</v>
      </c>
      <c r="Y1918">
        <v>70</v>
      </c>
      <c r="Z1918">
        <f t="shared" si="208"/>
        <v>11</v>
      </c>
      <c r="AA1918" t="str">
        <f t="shared" si="209"/>
        <v>Improved</v>
      </c>
    </row>
    <row r="1919" spans="1:27" x14ac:dyDescent="0.25">
      <c r="A1919">
        <v>16</v>
      </c>
      <c r="B1919" t="str">
        <f t="shared" si="203"/>
        <v>10-20 hours</v>
      </c>
      <c r="C1919">
        <v>69</v>
      </c>
      <c r="D1919" t="str">
        <f t="shared" si="204"/>
        <v>Poor</v>
      </c>
      <c r="E1919" t="s">
        <v>21</v>
      </c>
      <c r="F1919" t="s">
        <v>24</v>
      </c>
      <c r="G1919" t="s">
        <v>23</v>
      </c>
      <c r="H1919">
        <v>10</v>
      </c>
      <c r="I1919" t="str">
        <f t="shared" si="205"/>
        <v>≥ 8 hours</v>
      </c>
      <c r="J1919">
        <v>82</v>
      </c>
      <c r="K1919" t="s">
        <v>24</v>
      </c>
      <c r="L1919" t="s">
        <v>23</v>
      </c>
      <c r="M1919">
        <v>0</v>
      </c>
      <c r="N1919" t="str">
        <f t="shared" si="206"/>
        <v>No</v>
      </c>
      <c r="O1919" t="s">
        <v>20</v>
      </c>
      <c r="P1919" t="s">
        <v>21</v>
      </c>
      <c r="Q1919" t="s">
        <v>25</v>
      </c>
      <c r="R1919" t="s">
        <v>30</v>
      </c>
      <c r="S1919">
        <v>1</v>
      </c>
      <c r="T1919" t="str">
        <f t="shared" si="207"/>
        <v>Low (0-2 hours)</v>
      </c>
      <c r="U1919" t="s">
        <v>23</v>
      </c>
      <c r="V1919" t="s">
        <v>27</v>
      </c>
      <c r="W1919" t="s">
        <v>32</v>
      </c>
      <c r="X1919" t="s">
        <v>29</v>
      </c>
      <c r="Y1919">
        <v>62</v>
      </c>
      <c r="Z1919">
        <f t="shared" si="208"/>
        <v>-20</v>
      </c>
      <c r="AA1919" t="str">
        <f t="shared" si="209"/>
        <v>Deteriorated</v>
      </c>
    </row>
    <row r="1920" spans="1:27" x14ac:dyDescent="0.25">
      <c r="A1920">
        <v>19</v>
      </c>
      <c r="B1920" t="str">
        <f t="shared" si="203"/>
        <v>10-20 hours</v>
      </c>
      <c r="C1920">
        <v>96</v>
      </c>
      <c r="D1920" t="str">
        <f t="shared" si="204"/>
        <v>Very Good</v>
      </c>
      <c r="E1920" t="s">
        <v>20</v>
      </c>
      <c r="F1920" t="s">
        <v>20</v>
      </c>
      <c r="G1920" t="s">
        <v>23</v>
      </c>
      <c r="H1920">
        <v>5</v>
      </c>
      <c r="I1920" t="str">
        <f t="shared" si="205"/>
        <v>&lt; 8 hours</v>
      </c>
      <c r="J1920">
        <v>70</v>
      </c>
      <c r="K1920" t="s">
        <v>21</v>
      </c>
      <c r="L1920" t="s">
        <v>23</v>
      </c>
      <c r="M1920">
        <v>0</v>
      </c>
      <c r="N1920" t="str">
        <f t="shared" si="206"/>
        <v>No</v>
      </c>
      <c r="O1920" t="s">
        <v>20</v>
      </c>
      <c r="P1920" t="s">
        <v>24</v>
      </c>
      <c r="Q1920" t="s">
        <v>25</v>
      </c>
      <c r="R1920" t="s">
        <v>26</v>
      </c>
      <c r="S1920">
        <v>2</v>
      </c>
      <c r="T1920" t="str">
        <f t="shared" si="207"/>
        <v>Low (0-2 hours)</v>
      </c>
      <c r="U1920" t="s">
        <v>22</v>
      </c>
      <c r="V1920" t="s">
        <v>27</v>
      </c>
      <c r="W1920" t="s">
        <v>37</v>
      </c>
      <c r="X1920" t="s">
        <v>29</v>
      </c>
      <c r="Y1920">
        <v>66</v>
      </c>
      <c r="Z1920">
        <f t="shared" si="208"/>
        <v>-4</v>
      </c>
      <c r="AA1920" t="str">
        <f t="shared" si="209"/>
        <v>Deteriorated</v>
      </c>
    </row>
    <row r="1921" spans="1:27" x14ac:dyDescent="0.25">
      <c r="A1921">
        <v>17</v>
      </c>
      <c r="B1921" t="str">
        <f t="shared" si="203"/>
        <v>10-20 hours</v>
      </c>
      <c r="C1921">
        <v>72</v>
      </c>
      <c r="D1921" t="str">
        <f t="shared" si="204"/>
        <v>Fair</v>
      </c>
      <c r="E1921" t="s">
        <v>20</v>
      </c>
      <c r="F1921" t="s">
        <v>24</v>
      </c>
      <c r="G1921" t="s">
        <v>23</v>
      </c>
      <c r="H1921">
        <v>5</v>
      </c>
      <c r="I1921" t="str">
        <f t="shared" si="205"/>
        <v>&lt; 8 hours</v>
      </c>
      <c r="J1921">
        <v>66</v>
      </c>
      <c r="K1921" t="s">
        <v>24</v>
      </c>
      <c r="L1921" t="s">
        <v>23</v>
      </c>
      <c r="M1921">
        <v>2</v>
      </c>
      <c r="N1921" t="str">
        <f t="shared" si="206"/>
        <v>Yes</v>
      </c>
      <c r="O1921" t="s">
        <v>21</v>
      </c>
      <c r="P1921" t="s">
        <v>21</v>
      </c>
      <c r="Q1921" t="s">
        <v>25</v>
      </c>
      <c r="R1921" t="s">
        <v>30</v>
      </c>
      <c r="S1921">
        <v>3</v>
      </c>
      <c r="T1921" t="str">
        <f t="shared" si="207"/>
        <v>Moderate (2-4 hours)</v>
      </c>
      <c r="U1921" t="s">
        <v>22</v>
      </c>
      <c r="V1921" t="s">
        <v>31</v>
      </c>
      <c r="W1921" t="s">
        <v>28</v>
      </c>
      <c r="X1921" t="s">
        <v>29</v>
      </c>
      <c r="Y1921">
        <v>65</v>
      </c>
      <c r="Z1921">
        <f t="shared" si="208"/>
        <v>-1</v>
      </c>
      <c r="AA1921" t="str">
        <f t="shared" si="209"/>
        <v>Same</v>
      </c>
    </row>
    <row r="1922" spans="1:27" x14ac:dyDescent="0.25">
      <c r="A1922">
        <v>8</v>
      </c>
      <c r="B1922" t="str">
        <f t="shared" si="203"/>
        <v>1-10 hours</v>
      </c>
      <c r="C1922">
        <v>99</v>
      </c>
      <c r="D1922" t="str">
        <f t="shared" si="204"/>
        <v>Very Good</v>
      </c>
      <c r="E1922" t="s">
        <v>20</v>
      </c>
      <c r="F1922" t="s">
        <v>21</v>
      </c>
      <c r="G1922" t="s">
        <v>23</v>
      </c>
      <c r="H1922">
        <v>6</v>
      </c>
      <c r="I1922" t="str">
        <f t="shared" si="205"/>
        <v>&lt; 8 hours</v>
      </c>
      <c r="J1922">
        <v>83</v>
      </c>
      <c r="K1922" t="s">
        <v>21</v>
      </c>
      <c r="L1922" t="s">
        <v>23</v>
      </c>
      <c r="M1922">
        <v>2</v>
      </c>
      <c r="N1922" t="str">
        <f t="shared" si="206"/>
        <v>Yes</v>
      </c>
      <c r="O1922" t="s">
        <v>24</v>
      </c>
      <c r="P1922" t="s">
        <v>21</v>
      </c>
      <c r="Q1922" t="s">
        <v>25</v>
      </c>
      <c r="R1922" t="s">
        <v>26</v>
      </c>
      <c r="S1922">
        <v>4</v>
      </c>
      <c r="T1922" t="str">
        <f t="shared" si="207"/>
        <v>Moderate (2-4 hours)</v>
      </c>
      <c r="U1922" t="s">
        <v>23</v>
      </c>
      <c r="V1922" t="s">
        <v>35</v>
      </c>
      <c r="W1922" t="s">
        <v>28</v>
      </c>
      <c r="X1922" t="s">
        <v>29</v>
      </c>
      <c r="Y1922">
        <v>70</v>
      </c>
      <c r="Z1922">
        <f t="shared" si="208"/>
        <v>-13</v>
      </c>
      <c r="AA1922" t="str">
        <f t="shared" si="209"/>
        <v>Deteriorated</v>
      </c>
    </row>
    <row r="1923" spans="1:27" x14ac:dyDescent="0.25">
      <c r="A1923">
        <v>24</v>
      </c>
      <c r="B1923" t="str">
        <f t="shared" ref="B1923:B1986" si="210">IF(A1923&lt;=10,"1-10 hours",IF(A1923&lt;=20,"10-20 hours",IF(A1923&lt;=30,"20-30 hours","above 30 hours")))</f>
        <v>20-30 hours</v>
      </c>
      <c r="C1923">
        <v>71</v>
      </c>
      <c r="D1923" t="str">
        <f t="shared" ref="D1923:D1986" si="211">IF(C1923=100,"Perfect",
IF(C1923&gt;=90,"Very Good",
IF(C1923&gt;=80,"Good",
IF(C1923&gt;=70,"Fair",
IF(C1923&gt;=60,"Poor","Below 60")))))</f>
        <v>Fair</v>
      </c>
      <c r="E1923" t="s">
        <v>21</v>
      </c>
      <c r="F1923" t="s">
        <v>21</v>
      </c>
      <c r="G1923" t="s">
        <v>23</v>
      </c>
      <c r="H1923">
        <v>10</v>
      </c>
      <c r="I1923" t="str">
        <f t="shared" ref="I1923:I1986" si="212">IF(H1923&lt;8,"&lt; 8 hours","≥ 8 hours")</f>
        <v>≥ 8 hours</v>
      </c>
      <c r="J1923">
        <v>93</v>
      </c>
      <c r="K1923" t="s">
        <v>20</v>
      </c>
      <c r="L1923" t="s">
        <v>23</v>
      </c>
      <c r="M1923">
        <v>2</v>
      </c>
      <c r="N1923" t="str">
        <f t="shared" ref="N1923:N1986" si="213">IF(M1923=0,"No","Yes")</f>
        <v>Yes</v>
      </c>
      <c r="O1923" t="s">
        <v>24</v>
      </c>
      <c r="P1923" t="s">
        <v>24</v>
      </c>
      <c r="Q1923" t="s">
        <v>36</v>
      </c>
      <c r="R1923" t="s">
        <v>26</v>
      </c>
      <c r="S1923">
        <v>2</v>
      </c>
      <c r="T1923" t="str">
        <f t="shared" ref="T1923:T1986" si="214">IF(S1923&lt;=2,"Low (0-2 hours)",IF(S1923&lt;=4,"Moderate (2-4 hours)","High (4-6 hours)"))</f>
        <v>Low (0-2 hours)</v>
      </c>
      <c r="U1923" t="s">
        <v>23</v>
      </c>
      <c r="V1923" t="s">
        <v>31</v>
      </c>
      <c r="W1923" t="s">
        <v>28</v>
      </c>
      <c r="X1923" t="s">
        <v>33</v>
      </c>
      <c r="Y1923">
        <v>69</v>
      </c>
      <c r="Z1923">
        <f t="shared" ref="Z1923:Z1986" si="215">Y1923-J1923</f>
        <v>-24</v>
      </c>
      <c r="AA1923" t="str">
        <f t="shared" ref="AA1923:AA1986" si="216">IF(Z1923&gt;2,"Improved",IF(Z1923&lt;-2,"Deteriorated","Same"))</f>
        <v>Deteriorated</v>
      </c>
    </row>
    <row r="1924" spans="1:27" x14ac:dyDescent="0.25">
      <c r="A1924">
        <v>14</v>
      </c>
      <c r="B1924" t="str">
        <f t="shared" si="210"/>
        <v>10-20 hours</v>
      </c>
      <c r="C1924">
        <v>98</v>
      </c>
      <c r="D1924" t="str">
        <f t="shared" si="211"/>
        <v>Very Good</v>
      </c>
      <c r="E1924" t="s">
        <v>24</v>
      </c>
      <c r="F1924" t="s">
        <v>24</v>
      </c>
      <c r="G1924" t="s">
        <v>23</v>
      </c>
      <c r="H1924">
        <v>7</v>
      </c>
      <c r="I1924" t="str">
        <f t="shared" si="212"/>
        <v>&lt; 8 hours</v>
      </c>
      <c r="J1924">
        <v>84</v>
      </c>
      <c r="K1924" t="s">
        <v>20</v>
      </c>
      <c r="L1924" t="s">
        <v>23</v>
      </c>
      <c r="M1924">
        <v>3</v>
      </c>
      <c r="N1924" t="str">
        <f t="shared" si="213"/>
        <v>Yes</v>
      </c>
      <c r="O1924" t="s">
        <v>21</v>
      </c>
      <c r="P1924" t="s">
        <v>24</v>
      </c>
      <c r="Q1924" t="s">
        <v>25</v>
      </c>
      <c r="R1924" t="s">
        <v>34</v>
      </c>
      <c r="S1924">
        <v>3</v>
      </c>
      <c r="T1924" t="str">
        <f t="shared" si="214"/>
        <v>Moderate (2-4 hours)</v>
      </c>
      <c r="U1924" t="s">
        <v>22</v>
      </c>
      <c r="V1924" t="s">
        <v>27</v>
      </c>
      <c r="W1924" t="s">
        <v>28</v>
      </c>
      <c r="X1924" t="s">
        <v>33</v>
      </c>
      <c r="Y1924">
        <v>70</v>
      </c>
      <c r="Z1924">
        <f t="shared" si="215"/>
        <v>-14</v>
      </c>
      <c r="AA1924" t="str">
        <f t="shared" si="216"/>
        <v>Deteriorated</v>
      </c>
    </row>
    <row r="1925" spans="1:27" x14ac:dyDescent="0.25">
      <c r="A1925">
        <v>21</v>
      </c>
      <c r="B1925" t="str">
        <f t="shared" si="210"/>
        <v>20-30 hours</v>
      </c>
      <c r="C1925">
        <v>62</v>
      </c>
      <c r="D1925" t="str">
        <f t="shared" si="211"/>
        <v>Poor</v>
      </c>
      <c r="E1925" t="s">
        <v>21</v>
      </c>
      <c r="F1925" t="s">
        <v>21</v>
      </c>
      <c r="G1925" t="s">
        <v>22</v>
      </c>
      <c r="H1925">
        <v>8</v>
      </c>
      <c r="I1925" t="str">
        <f t="shared" si="212"/>
        <v>≥ 8 hours</v>
      </c>
      <c r="J1925">
        <v>73</v>
      </c>
      <c r="K1925" t="s">
        <v>24</v>
      </c>
      <c r="L1925" t="s">
        <v>23</v>
      </c>
      <c r="M1925">
        <v>2</v>
      </c>
      <c r="N1925" t="str">
        <f t="shared" si="213"/>
        <v>Yes</v>
      </c>
      <c r="O1925" t="s">
        <v>21</v>
      </c>
      <c r="P1925" t="s">
        <v>24</v>
      </c>
      <c r="Q1925" t="s">
        <v>36</v>
      </c>
      <c r="R1925" t="s">
        <v>30</v>
      </c>
      <c r="S1925">
        <v>2</v>
      </c>
      <c r="T1925" t="str">
        <f t="shared" si="214"/>
        <v>Low (0-2 hours)</v>
      </c>
      <c r="U1925" t="s">
        <v>22</v>
      </c>
      <c r="V1925" t="s">
        <v>31</v>
      </c>
      <c r="W1925" t="s">
        <v>28</v>
      </c>
      <c r="X1925" t="s">
        <v>33</v>
      </c>
      <c r="Y1925">
        <v>66</v>
      </c>
      <c r="Z1925">
        <f t="shared" si="215"/>
        <v>-7</v>
      </c>
      <c r="AA1925" t="str">
        <f t="shared" si="216"/>
        <v>Deteriorated</v>
      </c>
    </row>
    <row r="1926" spans="1:27" x14ac:dyDescent="0.25">
      <c r="A1926">
        <v>32</v>
      </c>
      <c r="B1926" t="str">
        <f t="shared" si="210"/>
        <v>above 30 hours</v>
      </c>
      <c r="C1926">
        <v>88</v>
      </c>
      <c r="D1926" t="str">
        <f t="shared" si="211"/>
        <v>Good</v>
      </c>
      <c r="E1926" t="s">
        <v>24</v>
      </c>
      <c r="F1926" t="s">
        <v>20</v>
      </c>
      <c r="G1926" t="s">
        <v>23</v>
      </c>
      <c r="H1926">
        <v>7</v>
      </c>
      <c r="I1926" t="str">
        <f t="shared" si="212"/>
        <v>&lt; 8 hours</v>
      </c>
      <c r="J1926">
        <v>83</v>
      </c>
      <c r="K1926" t="s">
        <v>20</v>
      </c>
      <c r="L1926" t="s">
        <v>23</v>
      </c>
      <c r="M1926">
        <v>1</v>
      </c>
      <c r="N1926" t="str">
        <f t="shared" si="213"/>
        <v>Yes</v>
      </c>
      <c r="O1926" t="s">
        <v>20</v>
      </c>
      <c r="P1926" t="s">
        <v>21</v>
      </c>
      <c r="Q1926" t="s">
        <v>36</v>
      </c>
      <c r="R1926" t="s">
        <v>26</v>
      </c>
      <c r="S1926">
        <v>4</v>
      </c>
      <c r="T1926" t="str">
        <f t="shared" si="214"/>
        <v>Moderate (2-4 hours)</v>
      </c>
      <c r="U1926" t="s">
        <v>22</v>
      </c>
      <c r="V1926" t="s">
        <v>35</v>
      </c>
      <c r="W1926" t="s">
        <v>28</v>
      </c>
      <c r="X1926" t="s">
        <v>29</v>
      </c>
      <c r="Y1926">
        <v>73</v>
      </c>
      <c r="Z1926">
        <f t="shared" si="215"/>
        <v>-10</v>
      </c>
      <c r="AA1926" t="str">
        <f t="shared" si="216"/>
        <v>Deteriorated</v>
      </c>
    </row>
    <row r="1927" spans="1:27" x14ac:dyDescent="0.25">
      <c r="A1927">
        <v>14</v>
      </c>
      <c r="B1927" t="str">
        <f t="shared" si="210"/>
        <v>10-20 hours</v>
      </c>
      <c r="C1927">
        <v>81</v>
      </c>
      <c r="D1927" t="str">
        <f t="shared" si="211"/>
        <v>Good</v>
      </c>
      <c r="E1927" t="s">
        <v>21</v>
      </c>
      <c r="F1927" t="s">
        <v>24</v>
      </c>
      <c r="G1927" t="s">
        <v>22</v>
      </c>
      <c r="H1927">
        <v>4</v>
      </c>
      <c r="I1927" t="str">
        <f t="shared" si="212"/>
        <v>&lt; 8 hours</v>
      </c>
      <c r="J1927">
        <v>85</v>
      </c>
      <c r="K1927" t="s">
        <v>20</v>
      </c>
      <c r="L1927" t="s">
        <v>23</v>
      </c>
      <c r="M1927">
        <v>3</v>
      </c>
      <c r="N1927" t="str">
        <f t="shared" si="213"/>
        <v>Yes</v>
      </c>
      <c r="O1927" t="s">
        <v>24</v>
      </c>
      <c r="P1927" t="s">
        <v>21</v>
      </c>
      <c r="Q1927" t="s">
        <v>25</v>
      </c>
      <c r="R1927" t="s">
        <v>26</v>
      </c>
      <c r="S1927">
        <v>4</v>
      </c>
      <c r="T1927" t="str">
        <f t="shared" si="214"/>
        <v>Moderate (2-4 hours)</v>
      </c>
      <c r="U1927" t="s">
        <v>22</v>
      </c>
      <c r="V1927" t="s">
        <v>35</v>
      </c>
      <c r="W1927" t="s">
        <v>32</v>
      </c>
      <c r="X1927" t="s">
        <v>33</v>
      </c>
      <c r="Y1927">
        <v>69</v>
      </c>
      <c r="Z1927">
        <f t="shared" si="215"/>
        <v>-16</v>
      </c>
      <c r="AA1927" t="str">
        <f t="shared" si="216"/>
        <v>Deteriorated</v>
      </c>
    </row>
    <row r="1928" spans="1:27" x14ac:dyDescent="0.25">
      <c r="A1928">
        <v>5</v>
      </c>
      <c r="B1928" t="str">
        <f t="shared" si="210"/>
        <v>1-10 hours</v>
      </c>
      <c r="C1928">
        <v>79</v>
      </c>
      <c r="D1928" t="str">
        <f t="shared" si="211"/>
        <v>Fair</v>
      </c>
      <c r="E1928" t="s">
        <v>21</v>
      </c>
      <c r="F1928" t="s">
        <v>21</v>
      </c>
      <c r="G1928" t="s">
        <v>23</v>
      </c>
      <c r="H1928">
        <v>9</v>
      </c>
      <c r="I1928" t="str">
        <f t="shared" si="212"/>
        <v>≥ 8 hours</v>
      </c>
      <c r="J1928">
        <v>89</v>
      </c>
      <c r="K1928" t="s">
        <v>20</v>
      </c>
      <c r="L1928" t="s">
        <v>23</v>
      </c>
      <c r="M1928">
        <v>3</v>
      </c>
      <c r="N1928" t="str">
        <f t="shared" si="213"/>
        <v>Yes</v>
      </c>
      <c r="O1928" t="s">
        <v>24</v>
      </c>
      <c r="P1928" t="s">
        <v>24</v>
      </c>
      <c r="Q1928" t="s">
        <v>36</v>
      </c>
      <c r="R1928" t="s">
        <v>34</v>
      </c>
      <c r="S1928">
        <v>3</v>
      </c>
      <c r="T1928" t="str">
        <f t="shared" si="214"/>
        <v>Moderate (2-4 hours)</v>
      </c>
      <c r="U1928" t="s">
        <v>22</v>
      </c>
      <c r="V1928" t="s">
        <v>31</v>
      </c>
      <c r="W1928" t="s">
        <v>28</v>
      </c>
      <c r="X1928" t="s">
        <v>33</v>
      </c>
      <c r="Y1928">
        <v>66</v>
      </c>
      <c r="Z1928">
        <f t="shared" si="215"/>
        <v>-23</v>
      </c>
      <c r="AA1928" t="str">
        <f t="shared" si="216"/>
        <v>Deteriorated</v>
      </c>
    </row>
    <row r="1929" spans="1:27" x14ac:dyDescent="0.25">
      <c r="A1929">
        <v>18</v>
      </c>
      <c r="B1929" t="str">
        <f t="shared" si="210"/>
        <v>10-20 hours</v>
      </c>
      <c r="C1929">
        <v>69</v>
      </c>
      <c r="D1929" t="str">
        <f t="shared" si="211"/>
        <v>Poor</v>
      </c>
      <c r="E1929" t="s">
        <v>21</v>
      </c>
      <c r="F1929" t="s">
        <v>24</v>
      </c>
      <c r="G1929" t="s">
        <v>23</v>
      </c>
      <c r="H1929">
        <v>8</v>
      </c>
      <c r="I1929" t="str">
        <f t="shared" si="212"/>
        <v>≥ 8 hours</v>
      </c>
      <c r="J1929">
        <v>65</v>
      </c>
      <c r="K1929" t="s">
        <v>24</v>
      </c>
      <c r="L1929" t="s">
        <v>23</v>
      </c>
      <c r="M1929">
        <v>4</v>
      </c>
      <c r="N1929" t="str">
        <f t="shared" si="213"/>
        <v>Yes</v>
      </c>
      <c r="O1929" t="s">
        <v>24</v>
      </c>
      <c r="P1929" t="s">
        <v>24</v>
      </c>
      <c r="Q1929" t="s">
        <v>25</v>
      </c>
      <c r="R1929" t="s">
        <v>34</v>
      </c>
      <c r="S1929">
        <v>4</v>
      </c>
      <c r="T1929" t="str">
        <f t="shared" si="214"/>
        <v>Moderate (2-4 hours)</v>
      </c>
      <c r="U1929" t="s">
        <v>22</v>
      </c>
      <c r="V1929" t="s">
        <v>27</v>
      </c>
      <c r="W1929" t="s">
        <v>37</v>
      </c>
      <c r="X1929" t="s">
        <v>29</v>
      </c>
      <c r="Y1929">
        <v>65</v>
      </c>
      <c r="Z1929">
        <f t="shared" si="215"/>
        <v>0</v>
      </c>
      <c r="AA1929" t="str">
        <f t="shared" si="216"/>
        <v>Same</v>
      </c>
    </row>
    <row r="1930" spans="1:27" x14ac:dyDescent="0.25">
      <c r="A1930">
        <v>27</v>
      </c>
      <c r="B1930" t="str">
        <f t="shared" si="210"/>
        <v>20-30 hours</v>
      </c>
      <c r="C1930">
        <v>88</v>
      </c>
      <c r="D1930" t="str">
        <f t="shared" si="211"/>
        <v>Good</v>
      </c>
      <c r="E1930" t="s">
        <v>24</v>
      </c>
      <c r="F1930" t="s">
        <v>20</v>
      </c>
      <c r="G1930" t="s">
        <v>22</v>
      </c>
      <c r="H1930">
        <v>7</v>
      </c>
      <c r="I1930" t="str">
        <f t="shared" si="212"/>
        <v>&lt; 8 hours</v>
      </c>
      <c r="J1930">
        <v>56</v>
      </c>
      <c r="K1930" t="s">
        <v>21</v>
      </c>
      <c r="L1930" t="s">
        <v>23</v>
      </c>
      <c r="M1930">
        <v>2</v>
      </c>
      <c r="N1930" t="str">
        <f t="shared" si="213"/>
        <v>Yes</v>
      </c>
      <c r="O1930" t="s">
        <v>20</v>
      </c>
      <c r="P1930" t="s">
        <v>24</v>
      </c>
      <c r="Q1930" t="s">
        <v>25</v>
      </c>
      <c r="R1930" t="s">
        <v>34</v>
      </c>
      <c r="S1930">
        <v>4</v>
      </c>
      <c r="T1930" t="str">
        <f t="shared" si="214"/>
        <v>Moderate (2-4 hours)</v>
      </c>
      <c r="U1930" t="s">
        <v>22</v>
      </c>
      <c r="V1930" t="s">
        <v>35</v>
      </c>
      <c r="W1930" t="s">
        <v>28</v>
      </c>
      <c r="X1930" t="s">
        <v>33</v>
      </c>
      <c r="Y1930">
        <v>70</v>
      </c>
      <c r="Z1930">
        <f t="shared" si="215"/>
        <v>14</v>
      </c>
      <c r="AA1930" t="str">
        <f t="shared" si="216"/>
        <v>Improved</v>
      </c>
    </row>
    <row r="1931" spans="1:27" x14ac:dyDescent="0.25">
      <c r="A1931">
        <v>32</v>
      </c>
      <c r="B1931" t="str">
        <f t="shared" si="210"/>
        <v>above 30 hours</v>
      </c>
      <c r="C1931">
        <v>68</v>
      </c>
      <c r="D1931" t="str">
        <f t="shared" si="211"/>
        <v>Poor</v>
      </c>
      <c r="E1931" t="s">
        <v>21</v>
      </c>
      <c r="F1931" t="s">
        <v>21</v>
      </c>
      <c r="G1931" t="s">
        <v>22</v>
      </c>
      <c r="H1931">
        <v>10</v>
      </c>
      <c r="I1931" t="str">
        <f t="shared" si="212"/>
        <v>≥ 8 hours</v>
      </c>
      <c r="J1931">
        <v>84</v>
      </c>
      <c r="K1931" t="s">
        <v>24</v>
      </c>
      <c r="L1931" t="s">
        <v>23</v>
      </c>
      <c r="M1931">
        <v>0</v>
      </c>
      <c r="N1931" t="str">
        <f t="shared" si="213"/>
        <v>No</v>
      </c>
      <c r="O1931" t="s">
        <v>24</v>
      </c>
      <c r="P1931" t="s">
        <v>21</v>
      </c>
      <c r="Q1931" t="s">
        <v>36</v>
      </c>
      <c r="R1931" t="s">
        <v>26</v>
      </c>
      <c r="S1931">
        <v>2</v>
      </c>
      <c r="T1931" t="str">
        <f t="shared" si="214"/>
        <v>Low (0-2 hours)</v>
      </c>
      <c r="U1931" t="s">
        <v>22</v>
      </c>
      <c r="V1931" t="s">
        <v>35</v>
      </c>
      <c r="W1931" t="s">
        <v>37</v>
      </c>
      <c r="X1931" t="s">
        <v>29</v>
      </c>
      <c r="Y1931">
        <v>70</v>
      </c>
      <c r="Z1931">
        <f t="shared" si="215"/>
        <v>-14</v>
      </c>
      <c r="AA1931" t="str">
        <f t="shared" si="216"/>
        <v>Deteriorated</v>
      </c>
    </row>
    <row r="1932" spans="1:27" x14ac:dyDescent="0.25">
      <c r="A1932">
        <v>13</v>
      </c>
      <c r="B1932" t="str">
        <f t="shared" si="210"/>
        <v>10-20 hours</v>
      </c>
      <c r="C1932">
        <v>82</v>
      </c>
      <c r="D1932" t="str">
        <f t="shared" si="211"/>
        <v>Good</v>
      </c>
      <c r="E1932" t="s">
        <v>21</v>
      </c>
      <c r="F1932" t="s">
        <v>24</v>
      </c>
      <c r="G1932" t="s">
        <v>22</v>
      </c>
      <c r="H1932">
        <v>6</v>
      </c>
      <c r="I1932" t="str">
        <f t="shared" si="212"/>
        <v>&lt; 8 hours</v>
      </c>
      <c r="J1932">
        <v>56</v>
      </c>
      <c r="K1932" t="s">
        <v>21</v>
      </c>
      <c r="L1932" t="s">
        <v>23</v>
      </c>
      <c r="M1932">
        <v>2</v>
      </c>
      <c r="N1932" t="str">
        <f t="shared" si="213"/>
        <v>Yes</v>
      </c>
      <c r="O1932" t="s">
        <v>20</v>
      </c>
      <c r="P1932" t="s">
        <v>21</v>
      </c>
      <c r="Q1932" t="s">
        <v>25</v>
      </c>
      <c r="R1932" t="s">
        <v>34</v>
      </c>
      <c r="S1932">
        <v>4</v>
      </c>
      <c r="T1932" t="str">
        <f t="shared" si="214"/>
        <v>Moderate (2-4 hours)</v>
      </c>
      <c r="U1932" t="s">
        <v>22</v>
      </c>
      <c r="V1932" t="s">
        <v>35</v>
      </c>
      <c r="W1932" t="s">
        <v>28</v>
      </c>
      <c r="X1932" t="s">
        <v>29</v>
      </c>
      <c r="Y1932">
        <v>67</v>
      </c>
      <c r="Z1932">
        <f t="shared" si="215"/>
        <v>11</v>
      </c>
      <c r="AA1932" t="str">
        <f t="shared" si="216"/>
        <v>Improved</v>
      </c>
    </row>
    <row r="1933" spans="1:27" x14ac:dyDescent="0.25">
      <c r="A1933">
        <v>23</v>
      </c>
      <c r="B1933" t="str">
        <f t="shared" si="210"/>
        <v>20-30 hours</v>
      </c>
      <c r="C1933">
        <v>70</v>
      </c>
      <c r="D1933" t="str">
        <f t="shared" si="211"/>
        <v>Fair</v>
      </c>
      <c r="E1933" t="s">
        <v>24</v>
      </c>
      <c r="F1933" t="s">
        <v>21</v>
      </c>
      <c r="G1933" t="s">
        <v>23</v>
      </c>
      <c r="H1933">
        <v>7</v>
      </c>
      <c r="I1933" t="str">
        <f t="shared" si="212"/>
        <v>&lt; 8 hours</v>
      </c>
      <c r="J1933">
        <v>73</v>
      </c>
      <c r="K1933" t="s">
        <v>21</v>
      </c>
      <c r="L1933" t="s">
        <v>23</v>
      </c>
      <c r="M1933">
        <v>1</v>
      </c>
      <c r="N1933" t="str">
        <f t="shared" si="213"/>
        <v>Yes</v>
      </c>
      <c r="O1933" t="s">
        <v>20</v>
      </c>
      <c r="P1933" t="s">
        <v>24</v>
      </c>
      <c r="Q1933" t="s">
        <v>36</v>
      </c>
      <c r="R1933" t="s">
        <v>26</v>
      </c>
      <c r="S1933">
        <v>3</v>
      </c>
      <c r="T1933" t="str">
        <f t="shared" si="214"/>
        <v>Moderate (2-4 hours)</v>
      </c>
      <c r="U1933" t="s">
        <v>22</v>
      </c>
      <c r="V1933" t="s">
        <v>35</v>
      </c>
      <c r="W1933" t="s">
        <v>28</v>
      </c>
      <c r="X1933" t="s">
        <v>29</v>
      </c>
      <c r="Y1933">
        <v>68</v>
      </c>
      <c r="Z1933">
        <f t="shared" si="215"/>
        <v>-5</v>
      </c>
      <c r="AA1933" t="str">
        <f t="shared" si="216"/>
        <v>Deteriorated</v>
      </c>
    </row>
    <row r="1934" spans="1:27" x14ac:dyDescent="0.25">
      <c r="A1934">
        <v>17</v>
      </c>
      <c r="B1934" t="str">
        <f t="shared" si="210"/>
        <v>10-20 hours</v>
      </c>
      <c r="C1934">
        <v>98</v>
      </c>
      <c r="D1934" t="str">
        <f t="shared" si="211"/>
        <v>Very Good</v>
      </c>
      <c r="E1934" t="s">
        <v>24</v>
      </c>
      <c r="F1934" t="s">
        <v>20</v>
      </c>
      <c r="G1934" t="s">
        <v>23</v>
      </c>
      <c r="H1934">
        <v>6</v>
      </c>
      <c r="I1934" t="str">
        <f t="shared" si="212"/>
        <v>&lt; 8 hours</v>
      </c>
      <c r="J1934">
        <v>62</v>
      </c>
      <c r="K1934" t="s">
        <v>20</v>
      </c>
      <c r="L1934" t="s">
        <v>23</v>
      </c>
      <c r="M1934">
        <v>1</v>
      </c>
      <c r="N1934" t="str">
        <f t="shared" si="213"/>
        <v>Yes</v>
      </c>
      <c r="O1934" t="s">
        <v>24</v>
      </c>
      <c r="P1934" t="s">
        <v>24</v>
      </c>
      <c r="Q1934" t="s">
        <v>36</v>
      </c>
      <c r="R1934" t="s">
        <v>34</v>
      </c>
      <c r="S1934">
        <v>2</v>
      </c>
      <c r="T1934" t="str">
        <f t="shared" si="214"/>
        <v>Low (0-2 hours)</v>
      </c>
      <c r="U1934" t="s">
        <v>22</v>
      </c>
      <c r="V1934" t="s">
        <v>31</v>
      </c>
      <c r="W1934" t="s">
        <v>28</v>
      </c>
      <c r="X1934" t="s">
        <v>33</v>
      </c>
      <c r="Y1934">
        <v>68</v>
      </c>
      <c r="Z1934">
        <f t="shared" si="215"/>
        <v>6</v>
      </c>
      <c r="AA1934" t="str">
        <f t="shared" si="216"/>
        <v>Improved</v>
      </c>
    </row>
    <row r="1935" spans="1:27" x14ac:dyDescent="0.25">
      <c r="A1935">
        <v>19</v>
      </c>
      <c r="B1935" t="str">
        <f t="shared" si="210"/>
        <v>10-20 hours</v>
      </c>
      <c r="C1935">
        <v>61</v>
      </c>
      <c r="D1935" t="str">
        <f t="shared" si="211"/>
        <v>Poor</v>
      </c>
      <c r="E1935" t="s">
        <v>21</v>
      </c>
      <c r="F1935" t="s">
        <v>24</v>
      </c>
      <c r="G1935" t="s">
        <v>22</v>
      </c>
      <c r="H1935">
        <v>9</v>
      </c>
      <c r="I1935" t="str">
        <f t="shared" si="212"/>
        <v>≥ 8 hours</v>
      </c>
      <c r="J1935">
        <v>67</v>
      </c>
      <c r="K1935" t="s">
        <v>24</v>
      </c>
      <c r="L1935" t="s">
        <v>23</v>
      </c>
      <c r="M1935">
        <v>0</v>
      </c>
      <c r="N1935" t="str">
        <f t="shared" si="213"/>
        <v>No</v>
      </c>
      <c r="O1935" t="s">
        <v>20</v>
      </c>
      <c r="P1935" t="s">
        <v>24</v>
      </c>
      <c r="Q1935" t="s">
        <v>25</v>
      </c>
      <c r="R1935" t="s">
        <v>30</v>
      </c>
      <c r="S1935">
        <v>2</v>
      </c>
      <c r="T1935" t="str">
        <f t="shared" si="214"/>
        <v>Low (0-2 hours)</v>
      </c>
      <c r="U1935" t="s">
        <v>22</v>
      </c>
      <c r="V1935" t="s">
        <v>31</v>
      </c>
      <c r="W1935" t="s">
        <v>37</v>
      </c>
      <c r="X1935" t="s">
        <v>33</v>
      </c>
      <c r="Y1935">
        <v>61</v>
      </c>
      <c r="Z1935">
        <f t="shared" si="215"/>
        <v>-6</v>
      </c>
      <c r="AA1935" t="str">
        <f t="shared" si="216"/>
        <v>Deteriorated</v>
      </c>
    </row>
    <row r="1936" spans="1:27" x14ac:dyDescent="0.25">
      <c r="A1936">
        <v>36</v>
      </c>
      <c r="B1936" t="str">
        <f t="shared" si="210"/>
        <v>above 30 hours</v>
      </c>
      <c r="C1936">
        <v>68</v>
      </c>
      <c r="D1936" t="str">
        <f t="shared" si="211"/>
        <v>Poor</v>
      </c>
      <c r="E1936" t="s">
        <v>24</v>
      </c>
      <c r="F1936" t="s">
        <v>24</v>
      </c>
      <c r="G1936" t="s">
        <v>23</v>
      </c>
      <c r="H1936">
        <v>8</v>
      </c>
      <c r="I1936" t="str">
        <f t="shared" si="212"/>
        <v>≥ 8 hours</v>
      </c>
      <c r="J1936">
        <v>74</v>
      </c>
      <c r="K1936" t="s">
        <v>21</v>
      </c>
      <c r="L1936" t="s">
        <v>23</v>
      </c>
      <c r="M1936">
        <v>2</v>
      </c>
      <c r="N1936" t="str">
        <f t="shared" si="213"/>
        <v>Yes</v>
      </c>
      <c r="O1936" t="s">
        <v>24</v>
      </c>
      <c r="P1936" t="s">
        <v>24</v>
      </c>
      <c r="Q1936" t="s">
        <v>25</v>
      </c>
      <c r="R1936" t="s">
        <v>30</v>
      </c>
      <c r="S1936">
        <v>3</v>
      </c>
      <c r="T1936" t="str">
        <f t="shared" si="214"/>
        <v>Moderate (2-4 hours)</v>
      </c>
      <c r="U1936" t="s">
        <v>22</v>
      </c>
      <c r="V1936" t="s">
        <v>27</v>
      </c>
      <c r="W1936" t="s">
        <v>28</v>
      </c>
      <c r="X1936" t="s">
        <v>29</v>
      </c>
      <c r="Y1936">
        <v>70</v>
      </c>
      <c r="Z1936">
        <f t="shared" si="215"/>
        <v>-4</v>
      </c>
      <c r="AA1936" t="str">
        <f t="shared" si="216"/>
        <v>Deteriorated</v>
      </c>
    </row>
    <row r="1937" spans="1:27" x14ac:dyDescent="0.25">
      <c r="A1937">
        <v>11</v>
      </c>
      <c r="B1937" t="str">
        <f t="shared" si="210"/>
        <v>10-20 hours</v>
      </c>
      <c r="C1937">
        <v>70</v>
      </c>
      <c r="D1937" t="str">
        <f t="shared" si="211"/>
        <v>Fair</v>
      </c>
      <c r="E1937" t="s">
        <v>21</v>
      </c>
      <c r="F1937" t="s">
        <v>21</v>
      </c>
      <c r="G1937" t="s">
        <v>22</v>
      </c>
      <c r="H1937">
        <v>7</v>
      </c>
      <c r="I1937" t="str">
        <f t="shared" si="212"/>
        <v>&lt; 8 hours</v>
      </c>
      <c r="J1937">
        <v>95</v>
      </c>
      <c r="K1937" t="s">
        <v>21</v>
      </c>
      <c r="L1937" t="s">
        <v>23</v>
      </c>
      <c r="M1937">
        <v>0</v>
      </c>
      <c r="N1937" t="str">
        <f t="shared" si="213"/>
        <v>No</v>
      </c>
      <c r="O1937" t="s">
        <v>20</v>
      </c>
      <c r="P1937" t="s">
        <v>21</v>
      </c>
      <c r="Q1937" t="s">
        <v>25</v>
      </c>
      <c r="R1937" t="s">
        <v>30</v>
      </c>
      <c r="S1937">
        <v>5</v>
      </c>
      <c r="T1937" t="str">
        <f t="shared" si="214"/>
        <v>High (4-6 hours)</v>
      </c>
      <c r="U1937" t="s">
        <v>22</v>
      </c>
      <c r="V1937" t="s">
        <v>31</v>
      </c>
      <c r="W1937" t="s">
        <v>32</v>
      </c>
      <c r="X1937" t="s">
        <v>29</v>
      </c>
      <c r="Y1937">
        <v>65</v>
      </c>
      <c r="Z1937">
        <f t="shared" si="215"/>
        <v>-30</v>
      </c>
      <c r="AA1937" t="str">
        <f t="shared" si="216"/>
        <v>Deteriorated</v>
      </c>
    </row>
    <row r="1938" spans="1:27" x14ac:dyDescent="0.25">
      <c r="A1938">
        <v>22</v>
      </c>
      <c r="B1938" t="str">
        <f t="shared" si="210"/>
        <v>20-30 hours</v>
      </c>
      <c r="C1938">
        <v>77</v>
      </c>
      <c r="D1938" t="str">
        <f t="shared" si="211"/>
        <v>Fair</v>
      </c>
      <c r="E1938" t="s">
        <v>20</v>
      </c>
      <c r="F1938" t="s">
        <v>24</v>
      </c>
      <c r="G1938" t="s">
        <v>23</v>
      </c>
      <c r="H1938">
        <v>5</v>
      </c>
      <c r="I1938" t="str">
        <f t="shared" si="212"/>
        <v>&lt; 8 hours</v>
      </c>
      <c r="J1938">
        <v>84</v>
      </c>
      <c r="K1938" t="s">
        <v>24</v>
      </c>
      <c r="L1938" t="s">
        <v>22</v>
      </c>
      <c r="M1938">
        <v>3</v>
      </c>
      <c r="N1938" t="str">
        <f t="shared" si="213"/>
        <v>Yes</v>
      </c>
      <c r="O1938" t="s">
        <v>21</v>
      </c>
      <c r="P1938" t="s">
        <v>24</v>
      </c>
      <c r="Q1938" t="s">
        <v>25</v>
      </c>
      <c r="R1938" t="s">
        <v>26</v>
      </c>
      <c r="S1938">
        <v>2</v>
      </c>
      <c r="T1938" t="str">
        <f t="shared" si="214"/>
        <v>Low (0-2 hours)</v>
      </c>
      <c r="U1938" t="s">
        <v>22</v>
      </c>
      <c r="V1938" t="s">
        <v>27</v>
      </c>
      <c r="W1938" t="s">
        <v>32</v>
      </c>
      <c r="X1938" t="s">
        <v>29</v>
      </c>
      <c r="Y1938">
        <v>66</v>
      </c>
      <c r="Z1938">
        <f t="shared" si="215"/>
        <v>-18</v>
      </c>
      <c r="AA1938" t="str">
        <f t="shared" si="216"/>
        <v>Deteriorated</v>
      </c>
    </row>
    <row r="1939" spans="1:27" x14ac:dyDescent="0.25">
      <c r="A1939">
        <v>23</v>
      </c>
      <c r="B1939" t="str">
        <f t="shared" si="210"/>
        <v>20-30 hours</v>
      </c>
      <c r="C1939">
        <v>69</v>
      </c>
      <c r="D1939" t="str">
        <f t="shared" si="211"/>
        <v>Poor</v>
      </c>
      <c r="E1939" t="s">
        <v>24</v>
      </c>
      <c r="F1939" t="s">
        <v>24</v>
      </c>
      <c r="G1939" t="s">
        <v>23</v>
      </c>
      <c r="H1939">
        <v>6</v>
      </c>
      <c r="I1939" t="str">
        <f t="shared" si="212"/>
        <v>&lt; 8 hours</v>
      </c>
      <c r="J1939">
        <v>59</v>
      </c>
      <c r="K1939" t="s">
        <v>24</v>
      </c>
      <c r="L1939" t="s">
        <v>23</v>
      </c>
      <c r="M1939">
        <v>3</v>
      </c>
      <c r="N1939" t="str">
        <f t="shared" si="213"/>
        <v>Yes</v>
      </c>
      <c r="O1939" t="s">
        <v>21</v>
      </c>
      <c r="P1939" t="s">
        <v>24</v>
      </c>
      <c r="Q1939" t="s">
        <v>25</v>
      </c>
      <c r="R1939" t="s">
        <v>34</v>
      </c>
      <c r="S1939">
        <v>3</v>
      </c>
      <c r="T1939" t="str">
        <f t="shared" si="214"/>
        <v>Moderate (2-4 hours)</v>
      </c>
      <c r="U1939" t="s">
        <v>22</v>
      </c>
      <c r="V1939" t="s">
        <v>35</v>
      </c>
      <c r="W1939" t="s">
        <v>32</v>
      </c>
      <c r="X1939" t="s">
        <v>29</v>
      </c>
      <c r="Y1939">
        <v>67</v>
      </c>
      <c r="Z1939">
        <f t="shared" si="215"/>
        <v>8</v>
      </c>
      <c r="AA1939" t="str">
        <f t="shared" si="216"/>
        <v>Improved</v>
      </c>
    </row>
    <row r="1940" spans="1:27" x14ac:dyDescent="0.25">
      <c r="A1940">
        <v>27</v>
      </c>
      <c r="B1940" t="str">
        <f t="shared" si="210"/>
        <v>20-30 hours</v>
      </c>
      <c r="C1940">
        <v>80</v>
      </c>
      <c r="D1940" t="str">
        <f t="shared" si="211"/>
        <v>Good</v>
      </c>
      <c r="E1940" t="s">
        <v>20</v>
      </c>
      <c r="F1940" t="s">
        <v>20</v>
      </c>
      <c r="G1940" t="s">
        <v>23</v>
      </c>
      <c r="H1940">
        <v>5</v>
      </c>
      <c r="I1940" t="str">
        <f t="shared" si="212"/>
        <v>&lt; 8 hours</v>
      </c>
      <c r="J1940">
        <v>94</v>
      </c>
      <c r="K1940" t="s">
        <v>21</v>
      </c>
      <c r="L1940" t="s">
        <v>23</v>
      </c>
      <c r="M1940">
        <v>3</v>
      </c>
      <c r="N1940" t="str">
        <f t="shared" si="213"/>
        <v>Yes</v>
      </c>
      <c r="O1940" t="s">
        <v>21</v>
      </c>
      <c r="P1940" t="s">
        <v>24</v>
      </c>
      <c r="Q1940" t="s">
        <v>25</v>
      </c>
      <c r="R1940" t="s">
        <v>30</v>
      </c>
      <c r="S1940">
        <v>3</v>
      </c>
      <c r="T1940" t="str">
        <f t="shared" si="214"/>
        <v>Moderate (2-4 hours)</v>
      </c>
      <c r="U1940" t="s">
        <v>22</v>
      </c>
      <c r="V1940" t="s">
        <v>27</v>
      </c>
      <c r="W1940" t="s">
        <v>28</v>
      </c>
      <c r="X1940" t="s">
        <v>29</v>
      </c>
      <c r="Y1940">
        <v>69</v>
      </c>
      <c r="Z1940">
        <f t="shared" si="215"/>
        <v>-25</v>
      </c>
      <c r="AA1940" t="str">
        <f t="shared" si="216"/>
        <v>Deteriorated</v>
      </c>
    </row>
    <row r="1941" spans="1:27" x14ac:dyDescent="0.25">
      <c r="A1941">
        <v>21</v>
      </c>
      <c r="B1941" t="str">
        <f t="shared" si="210"/>
        <v>20-30 hours</v>
      </c>
      <c r="C1941">
        <v>95</v>
      </c>
      <c r="D1941" t="str">
        <f t="shared" si="211"/>
        <v>Very Good</v>
      </c>
      <c r="E1941" t="s">
        <v>24</v>
      </c>
      <c r="F1941" t="s">
        <v>21</v>
      </c>
      <c r="G1941" t="s">
        <v>22</v>
      </c>
      <c r="H1941">
        <v>9</v>
      </c>
      <c r="I1941" t="str">
        <f t="shared" si="212"/>
        <v>≥ 8 hours</v>
      </c>
      <c r="J1941">
        <v>75</v>
      </c>
      <c r="K1941" t="s">
        <v>24</v>
      </c>
      <c r="L1941" t="s">
        <v>23</v>
      </c>
      <c r="M1941">
        <v>1</v>
      </c>
      <c r="N1941" t="str">
        <f t="shared" si="213"/>
        <v>Yes</v>
      </c>
      <c r="O1941" t="s">
        <v>20</v>
      </c>
      <c r="P1941" t="s">
        <v>24</v>
      </c>
      <c r="Q1941" t="s">
        <v>25</v>
      </c>
      <c r="R1941" t="s">
        <v>34</v>
      </c>
      <c r="S1941">
        <v>2</v>
      </c>
      <c r="T1941" t="str">
        <f t="shared" si="214"/>
        <v>Low (0-2 hours)</v>
      </c>
      <c r="U1941" t="s">
        <v>22</v>
      </c>
      <c r="V1941" t="s">
        <v>31</v>
      </c>
      <c r="W1941" t="s">
        <v>37</v>
      </c>
      <c r="X1941" t="s">
        <v>29</v>
      </c>
      <c r="Y1941">
        <v>69</v>
      </c>
      <c r="Z1941">
        <f t="shared" si="215"/>
        <v>-6</v>
      </c>
      <c r="AA1941" t="str">
        <f t="shared" si="216"/>
        <v>Deteriorated</v>
      </c>
    </row>
    <row r="1942" spans="1:27" x14ac:dyDescent="0.25">
      <c r="A1942">
        <v>22</v>
      </c>
      <c r="B1942" t="str">
        <f t="shared" si="210"/>
        <v>20-30 hours</v>
      </c>
      <c r="C1942">
        <v>88</v>
      </c>
      <c r="D1942" t="str">
        <f t="shared" si="211"/>
        <v>Good</v>
      </c>
      <c r="E1942" t="s">
        <v>24</v>
      </c>
      <c r="F1942" t="s">
        <v>24</v>
      </c>
      <c r="G1942" t="s">
        <v>23</v>
      </c>
      <c r="H1942">
        <v>5</v>
      </c>
      <c r="I1942" t="str">
        <f t="shared" si="212"/>
        <v>&lt; 8 hours</v>
      </c>
      <c r="J1942">
        <v>60</v>
      </c>
      <c r="K1942" t="s">
        <v>20</v>
      </c>
      <c r="L1942" t="s">
        <v>23</v>
      </c>
      <c r="M1942">
        <v>1</v>
      </c>
      <c r="N1942" t="str">
        <f t="shared" si="213"/>
        <v>Yes</v>
      </c>
      <c r="O1942" t="s">
        <v>20</v>
      </c>
      <c r="P1942" t="s">
        <v>24</v>
      </c>
      <c r="Q1942" t="s">
        <v>25</v>
      </c>
      <c r="R1942" t="s">
        <v>34</v>
      </c>
      <c r="S1942">
        <v>2</v>
      </c>
      <c r="T1942" t="str">
        <f t="shared" si="214"/>
        <v>Low (0-2 hours)</v>
      </c>
      <c r="U1942" t="s">
        <v>22</v>
      </c>
      <c r="V1942" t="s">
        <v>27</v>
      </c>
      <c r="W1942" t="s">
        <v>32</v>
      </c>
      <c r="X1942" t="s">
        <v>29</v>
      </c>
      <c r="Y1942">
        <v>67</v>
      </c>
      <c r="Z1942">
        <f t="shared" si="215"/>
        <v>7</v>
      </c>
      <c r="AA1942" t="str">
        <f t="shared" si="216"/>
        <v>Improved</v>
      </c>
    </row>
    <row r="1943" spans="1:27" x14ac:dyDescent="0.25">
      <c r="A1943">
        <v>18</v>
      </c>
      <c r="B1943" t="str">
        <f t="shared" si="210"/>
        <v>10-20 hours</v>
      </c>
      <c r="C1943">
        <v>83</v>
      </c>
      <c r="D1943" t="str">
        <f t="shared" si="211"/>
        <v>Good</v>
      </c>
      <c r="E1943" t="s">
        <v>21</v>
      </c>
      <c r="F1943" t="s">
        <v>20</v>
      </c>
      <c r="G1943" t="s">
        <v>22</v>
      </c>
      <c r="H1943">
        <v>9</v>
      </c>
      <c r="I1943" t="str">
        <f t="shared" si="212"/>
        <v>≥ 8 hours</v>
      </c>
      <c r="J1943">
        <v>76</v>
      </c>
      <c r="K1943" t="s">
        <v>24</v>
      </c>
      <c r="L1943" t="s">
        <v>23</v>
      </c>
      <c r="M1943">
        <v>0</v>
      </c>
      <c r="N1943" t="str">
        <f t="shared" si="213"/>
        <v>No</v>
      </c>
      <c r="O1943" t="s">
        <v>24</v>
      </c>
      <c r="P1943" t="s">
        <v>20</v>
      </c>
      <c r="Q1943" t="s">
        <v>36</v>
      </c>
      <c r="R1943" t="s">
        <v>34</v>
      </c>
      <c r="S1943">
        <v>4</v>
      </c>
      <c r="T1943" t="str">
        <f t="shared" si="214"/>
        <v>Moderate (2-4 hours)</v>
      </c>
      <c r="U1943" t="s">
        <v>22</v>
      </c>
      <c r="V1943" t="s">
        <v>27</v>
      </c>
      <c r="W1943" t="s">
        <v>28</v>
      </c>
      <c r="X1943" t="s">
        <v>33</v>
      </c>
      <c r="Y1943">
        <v>66</v>
      </c>
      <c r="Z1943">
        <f t="shared" si="215"/>
        <v>-10</v>
      </c>
      <c r="AA1943" t="str">
        <f t="shared" si="216"/>
        <v>Deteriorated</v>
      </c>
    </row>
    <row r="1944" spans="1:27" x14ac:dyDescent="0.25">
      <c r="A1944">
        <v>22</v>
      </c>
      <c r="B1944" t="str">
        <f t="shared" si="210"/>
        <v>20-30 hours</v>
      </c>
      <c r="C1944">
        <v>64</v>
      </c>
      <c r="D1944" t="str">
        <f t="shared" si="211"/>
        <v>Poor</v>
      </c>
      <c r="E1944" t="s">
        <v>20</v>
      </c>
      <c r="F1944" t="s">
        <v>24</v>
      </c>
      <c r="G1944" t="s">
        <v>23</v>
      </c>
      <c r="H1944">
        <v>9</v>
      </c>
      <c r="I1944" t="str">
        <f t="shared" si="212"/>
        <v>≥ 8 hours</v>
      </c>
      <c r="J1944">
        <v>60</v>
      </c>
      <c r="K1944" t="s">
        <v>24</v>
      </c>
      <c r="L1944" t="s">
        <v>23</v>
      </c>
      <c r="M1944">
        <v>1</v>
      </c>
      <c r="N1944" t="str">
        <f t="shared" si="213"/>
        <v>Yes</v>
      </c>
      <c r="O1944" t="s">
        <v>21</v>
      </c>
      <c r="P1944" t="s">
        <v>21</v>
      </c>
      <c r="Q1944" t="s">
        <v>36</v>
      </c>
      <c r="R1944" t="s">
        <v>34</v>
      </c>
      <c r="S1944">
        <v>2</v>
      </c>
      <c r="T1944" t="str">
        <f t="shared" si="214"/>
        <v>Low (0-2 hours)</v>
      </c>
      <c r="U1944" t="s">
        <v>22</v>
      </c>
      <c r="V1944" t="s">
        <v>27</v>
      </c>
      <c r="W1944" t="s">
        <v>28</v>
      </c>
      <c r="X1944" t="s">
        <v>29</v>
      </c>
      <c r="Y1944">
        <v>63</v>
      </c>
      <c r="Z1944">
        <f t="shared" si="215"/>
        <v>3</v>
      </c>
      <c r="AA1944" t="str">
        <f t="shared" si="216"/>
        <v>Improved</v>
      </c>
    </row>
    <row r="1945" spans="1:27" x14ac:dyDescent="0.25">
      <c r="A1945">
        <v>18</v>
      </c>
      <c r="B1945" t="str">
        <f t="shared" si="210"/>
        <v>10-20 hours</v>
      </c>
      <c r="C1945">
        <v>88</v>
      </c>
      <c r="D1945" t="str">
        <f t="shared" si="211"/>
        <v>Good</v>
      </c>
      <c r="E1945" t="s">
        <v>21</v>
      </c>
      <c r="F1945" t="s">
        <v>24</v>
      </c>
      <c r="G1945" t="s">
        <v>22</v>
      </c>
      <c r="H1945">
        <v>6</v>
      </c>
      <c r="I1945" t="str">
        <f t="shared" si="212"/>
        <v>&lt; 8 hours</v>
      </c>
      <c r="J1945">
        <v>68</v>
      </c>
      <c r="K1945" t="s">
        <v>20</v>
      </c>
      <c r="L1945" t="s">
        <v>23</v>
      </c>
      <c r="M1945">
        <v>0</v>
      </c>
      <c r="N1945" t="str">
        <f t="shared" si="213"/>
        <v>No</v>
      </c>
      <c r="O1945" t="s">
        <v>24</v>
      </c>
      <c r="P1945" t="s">
        <v>21</v>
      </c>
      <c r="Q1945" t="s">
        <v>25</v>
      </c>
      <c r="R1945" t="s">
        <v>34</v>
      </c>
      <c r="S1945">
        <v>4</v>
      </c>
      <c r="T1945" t="str">
        <f t="shared" si="214"/>
        <v>Moderate (2-4 hours)</v>
      </c>
      <c r="U1945" t="s">
        <v>22</v>
      </c>
      <c r="V1945" t="s">
        <v>27</v>
      </c>
      <c r="W1945" t="s">
        <v>37</v>
      </c>
      <c r="X1945" t="s">
        <v>33</v>
      </c>
      <c r="Y1945">
        <v>67</v>
      </c>
      <c r="Z1945">
        <f t="shared" si="215"/>
        <v>-1</v>
      </c>
      <c r="AA1945" t="str">
        <f t="shared" si="216"/>
        <v>Same</v>
      </c>
    </row>
    <row r="1946" spans="1:27" x14ac:dyDescent="0.25">
      <c r="A1946">
        <v>24</v>
      </c>
      <c r="B1946" t="str">
        <f t="shared" si="210"/>
        <v>20-30 hours</v>
      </c>
      <c r="C1946">
        <v>67</v>
      </c>
      <c r="D1946" t="str">
        <f t="shared" si="211"/>
        <v>Poor</v>
      </c>
      <c r="E1946" t="s">
        <v>21</v>
      </c>
      <c r="F1946" t="s">
        <v>20</v>
      </c>
      <c r="G1946" t="s">
        <v>23</v>
      </c>
      <c r="H1946">
        <v>6</v>
      </c>
      <c r="I1946" t="str">
        <f t="shared" si="212"/>
        <v>&lt; 8 hours</v>
      </c>
      <c r="J1946">
        <v>90</v>
      </c>
      <c r="K1946" t="s">
        <v>24</v>
      </c>
      <c r="L1946" t="s">
        <v>23</v>
      </c>
      <c r="M1946">
        <v>0</v>
      </c>
      <c r="N1946" t="str">
        <f t="shared" si="213"/>
        <v>No</v>
      </c>
      <c r="O1946" t="s">
        <v>20</v>
      </c>
      <c r="P1946" t="s">
        <v>24</v>
      </c>
      <c r="Q1946" t="s">
        <v>25</v>
      </c>
      <c r="R1946" t="s">
        <v>34</v>
      </c>
      <c r="S1946">
        <v>1</v>
      </c>
      <c r="T1946" t="str">
        <f t="shared" si="214"/>
        <v>Low (0-2 hours)</v>
      </c>
      <c r="U1946" t="s">
        <v>22</v>
      </c>
      <c r="V1946" t="s">
        <v>31</v>
      </c>
      <c r="W1946" t="s">
        <v>37</v>
      </c>
      <c r="X1946" t="s">
        <v>29</v>
      </c>
      <c r="Y1946">
        <v>64</v>
      </c>
      <c r="Z1946">
        <f t="shared" si="215"/>
        <v>-26</v>
      </c>
      <c r="AA1946" t="str">
        <f t="shared" si="216"/>
        <v>Deteriorated</v>
      </c>
    </row>
    <row r="1947" spans="1:27" x14ac:dyDescent="0.25">
      <c r="A1947">
        <v>18</v>
      </c>
      <c r="B1947" t="str">
        <f t="shared" si="210"/>
        <v>10-20 hours</v>
      </c>
      <c r="C1947">
        <v>91</v>
      </c>
      <c r="D1947" t="str">
        <f t="shared" si="211"/>
        <v>Very Good</v>
      </c>
      <c r="E1947" t="s">
        <v>24</v>
      </c>
      <c r="F1947" t="s">
        <v>20</v>
      </c>
      <c r="G1947" t="s">
        <v>22</v>
      </c>
      <c r="H1947">
        <v>6</v>
      </c>
      <c r="I1947" t="str">
        <f t="shared" si="212"/>
        <v>&lt; 8 hours</v>
      </c>
      <c r="J1947">
        <v>83</v>
      </c>
      <c r="K1947" t="s">
        <v>24</v>
      </c>
      <c r="L1947" t="s">
        <v>23</v>
      </c>
      <c r="M1947">
        <v>2</v>
      </c>
      <c r="N1947" t="str">
        <f t="shared" si="213"/>
        <v>Yes</v>
      </c>
      <c r="O1947" t="s">
        <v>20</v>
      </c>
      <c r="P1947" t="s">
        <v>24</v>
      </c>
      <c r="Q1947" t="s">
        <v>36</v>
      </c>
      <c r="R1947" t="s">
        <v>34</v>
      </c>
      <c r="S1947">
        <v>4</v>
      </c>
      <c r="T1947" t="str">
        <f t="shared" si="214"/>
        <v>Moderate (2-4 hours)</v>
      </c>
      <c r="U1947" t="s">
        <v>22</v>
      </c>
      <c r="V1947" t="s">
        <v>27</v>
      </c>
      <c r="W1947" t="s">
        <v>28</v>
      </c>
      <c r="X1947" t="s">
        <v>29</v>
      </c>
      <c r="Y1947">
        <v>68</v>
      </c>
      <c r="Z1947">
        <f t="shared" si="215"/>
        <v>-15</v>
      </c>
      <c r="AA1947" t="str">
        <f t="shared" si="216"/>
        <v>Deteriorated</v>
      </c>
    </row>
    <row r="1948" spans="1:27" x14ac:dyDescent="0.25">
      <c r="A1948">
        <v>22</v>
      </c>
      <c r="B1948" t="str">
        <f t="shared" si="210"/>
        <v>20-30 hours</v>
      </c>
      <c r="C1948">
        <v>70</v>
      </c>
      <c r="D1948" t="str">
        <f t="shared" si="211"/>
        <v>Fair</v>
      </c>
      <c r="E1948" t="s">
        <v>24</v>
      </c>
      <c r="F1948" t="s">
        <v>21</v>
      </c>
      <c r="G1948" t="s">
        <v>23</v>
      </c>
      <c r="H1948">
        <v>8</v>
      </c>
      <c r="I1948" t="str">
        <f t="shared" si="212"/>
        <v>≥ 8 hours</v>
      </c>
      <c r="J1948">
        <v>74</v>
      </c>
      <c r="K1948" t="s">
        <v>20</v>
      </c>
      <c r="L1948" t="s">
        <v>23</v>
      </c>
      <c r="M1948">
        <v>2</v>
      </c>
      <c r="N1948" t="str">
        <f t="shared" si="213"/>
        <v>Yes</v>
      </c>
      <c r="O1948" t="s">
        <v>20</v>
      </c>
      <c r="P1948" t="s">
        <v>21</v>
      </c>
      <c r="Q1948" t="s">
        <v>25</v>
      </c>
      <c r="R1948" t="s">
        <v>30</v>
      </c>
      <c r="S1948">
        <v>2</v>
      </c>
      <c r="T1948" t="str">
        <f t="shared" si="214"/>
        <v>Low (0-2 hours)</v>
      </c>
      <c r="U1948" t="s">
        <v>22</v>
      </c>
      <c r="V1948" t="s">
        <v>45</v>
      </c>
      <c r="W1948" t="s">
        <v>32</v>
      </c>
      <c r="X1948" t="s">
        <v>29</v>
      </c>
      <c r="Y1948">
        <v>65</v>
      </c>
      <c r="Z1948">
        <f t="shared" si="215"/>
        <v>-9</v>
      </c>
      <c r="AA1948" t="str">
        <f t="shared" si="216"/>
        <v>Deteriorated</v>
      </c>
    </row>
    <row r="1949" spans="1:27" x14ac:dyDescent="0.25">
      <c r="A1949">
        <v>20</v>
      </c>
      <c r="B1949" t="str">
        <f t="shared" si="210"/>
        <v>10-20 hours</v>
      </c>
      <c r="C1949">
        <v>77</v>
      </c>
      <c r="D1949" t="str">
        <f t="shared" si="211"/>
        <v>Fair</v>
      </c>
      <c r="E1949" t="s">
        <v>24</v>
      </c>
      <c r="F1949" t="s">
        <v>20</v>
      </c>
      <c r="G1949" t="s">
        <v>22</v>
      </c>
      <c r="H1949">
        <v>9</v>
      </c>
      <c r="I1949" t="str">
        <f t="shared" si="212"/>
        <v>≥ 8 hours</v>
      </c>
      <c r="J1949">
        <v>61</v>
      </c>
      <c r="K1949" t="s">
        <v>24</v>
      </c>
      <c r="L1949" t="s">
        <v>23</v>
      </c>
      <c r="M1949">
        <v>2</v>
      </c>
      <c r="N1949" t="str">
        <f t="shared" si="213"/>
        <v>Yes</v>
      </c>
      <c r="O1949" t="s">
        <v>24</v>
      </c>
      <c r="P1949" t="s">
        <v>24</v>
      </c>
      <c r="Q1949" t="s">
        <v>25</v>
      </c>
      <c r="R1949" t="s">
        <v>34</v>
      </c>
      <c r="S1949">
        <v>3</v>
      </c>
      <c r="T1949" t="str">
        <f t="shared" si="214"/>
        <v>Moderate (2-4 hours)</v>
      </c>
      <c r="U1949" t="s">
        <v>22</v>
      </c>
      <c r="V1949" t="s">
        <v>27</v>
      </c>
      <c r="W1949" t="s">
        <v>28</v>
      </c>
      <c r="X1949" t="s">
        <v>29</v>
      </c>
      <c r="Y1949">
        <v>65</v>
      </c>
      <c r="Z1949">
        <f t="shared" si="215"/>
        <v>4</v>
      </c>
      <c r="AA1949" t="str">
        <f t="shared" si="216"/>
        <v>Improved</v>
      </c>
    </row>
    <row r="1950" spans="1:27" x14ac:dyDescent="0.25">
      <c r="A1950">
        <v>27</v>
      </c>
      <c r="B1950" t="str">
        <f t="shared" si="210"/>
        <v>20-30 hours</v>
      </c>
      <c r="C1950">
        <v>74</v>
      </c>
      <c r="D1950" t="str">
        <f t="shared" si="211"/>
        <v>Fair</v>
      </c>
      <c r="E1950" t="s">
        <v>24</v>
      </c>
      <c r="F1950" t="s">
        <v>20</v>
      </c>
      <c r="G1950" t="s">
        <v>23</v>
      </c>
      <c r="H1950">
        <v>9</v>
      </c>
      <c r="I1950" t="str">
        <f t="shared" si="212"/>
        <v>≥ 8 hours</v>
      </c>
      <c r="J1950">
        <v>64</v>
      </c>
      <c r="K1950" t="s">
        <v>21</v>
      </c>
      <c r="L1950" t="s">
        <v>22</v>
      </c>
      <c r="M1950">
        <v>1</v>
      </c>
      <c r="N1950" t="str">
        <f t="shared" si="213"/>
        <v>Yes</v>
      </c>
      <c r="O1950" t="s">
        <v>20</v>
      </c>
      <c r="P1950" t="s">
        <v>24</v>
      </c>
      <c r="Q1950" t="s">
        <v>25</v>
      </c>
      <c r="R1950" t="s">
        <v>34</v>
      </c>
      <c r="S1950">
        <v>3</v>
      </c>
      <c r="T1950" t="str">
        <f t="shared" si="214"/>
        <v>Moderate (2-4 hours)</v>
      </c>
      <c r="U1950" t="s">
        <v>22</v>
      </c>
      <c r="V1950" t="s">
        <v>27</v>
      </c>
      <c r="W1950" t="s">
        <v>28</v>
      </c>
      <c r="X1950" t="s">
        <v>29</v>
      </c>
      <c r="Y1950">
        <v>65</v>
      </c>
      <c r="Z1950">
        <f t="shared" si="215"/>
        <v>1</v>
      </c>
      <c r="AA1950" t="str">
        <f t="shared" si="216"/>
        <v>Same</v>
      </c>
    </row>
    <row r="1951" spans="1:27" x14ac:dyDescent="0.25">
      <c r="A1951">
        <v>20</v>
      </c>
      <c r="B1951" t="str">
        <f t="shared" si="210"/>
        <v>10-20 hours</v>
      </c>
      <c r="C1951">
        <v>94</v>
      </c>
      <c r="D1951" t="str">
        <f t="shared" si="211"/>
        <v>Very Good</v>
      </c>
      <c r="E1951" t="s">
        <v>20</v>
      </c>
      <c r="F1951" t="s">
        <v>24</v>
      </c>
      <c r="G1951" t="s">
        <v>23</v>
      </c>
      <c r="H1951">
        <v>6</v>
      </c>
      <c r="I1951" t="str">
        <f t="shared" si="212"/>
        <v>&lt; 8 hours</v>
      </c>
      <c r="J1951">
        <v>99</v>
      </c>
      <c r="K1951" t="s">
        <v>24</v>
      </c>
      <c r="L1951" t="s">
        <v>23</v>
      </c>
      <c r="M1951">
        <v>0</v>
      </c>
      <c r="N1951" t="str">
        <f t="shared" si="213"/>
        <v>No</v>
      </c>
      <c r="O1951" t="s">
        <v>24</v>
      </c>
      <c r="P1951" t="s">
        <v>24</v>
      </c>
      <c r="Q1951" t="s">
        <v>25</v>
      </c>
      <c r="R1951" t="s">
        <v>30</v>
      </c>
      <c r="S1951">
        <v>4</v>
      </c>
      <c r="T1951" t="str">
        <f t="shared" si="214"/>
        <v>Moderate (2-4 hours)</v>
      </c>
      <c r="U1951" t="s">
        <v>22</v>
      </c>
      <c r="V1951" t="s">
        <v>31</v>
      </c>
      <c r="W1951" t="s">
        <v>28</v>
      </c>
      <c r="X1951" t="s">
        <v>33</v>
      </c>
      <c r="Y1951">
        <v>70</v>
      </c>
      <c r="Z1951">
        <f t="shared" si="215"/>
        <v>-29</v>
      </c>
      <c r="AA1951" t="str">
        <f t="shared" si="216"/>
        <v>Deteriorated</v>
      </c>
    </row>
    <row r="1952" spans="1:27" x14ac:dyDescent="0.25">
      <c r="A1952">
        <v>9</v>
      </c>
      <c r="B1952" t="str">
        <f t="shared" si="210"/>
        <v>1-10 hours</v>
      </c>
      <c r="C1952">
        <v>65</v>
      </c>
      <c r="D1952" t="str">
        <f t="shared" si="211"/>
        <v>Poor</v>
      </c>
      <c r="E1952" t="s">
        <v>24</v>
      </c>
      <c r="F1952" t="s">
        <v>21</v>
      </c>
      <c r="G1952" t="s">
        <v>23</v>
      </c>
      <c r="H1952">
        <v>9</v>
      </c>
      <c r="I1952" t="str">
        <f t="shared" si="212"/>
        <v>≥ 8 hours</v>
      </c>
      <c r="J1952">
        <v>67</v>
      </c>
      <c r="K1952" t="s">
        <v>24</v>
      </c>
      <c r="L1952" t="s">
        <v>23</v>
      </c>
      <c r="M1952">
        <v>1</v>
      </c>
      <c r="N1952" t="str">
        <f t="shared" si="213"/>
        <v>Yes</v>
      </c>
      <c r="O1952" t="s">
        <v>21</v>
      </c>
      <c r="P1952" t="s">
        <v>24</v>
      </c>
      <c r="Q1952" t="s">
        <v>25</v>
      </c>
      <c r="R1952" t="s">
        <v>34</v>
      </c>
      <c r="S1952">
        <v>3</v>
      </c>
      <c r="T1952" t="str">
        <f t="shared" si="214"/>
        <v>Moderate (2-4 hours)</v>
      </c>
      <c r="U1952" t="s">
        <v>22</v>
      </c>
      <c r="V1952" t="s">
        <v>27</v>
      </c>
      <c r="W1952" t="s">
        <v>28</v>
      </c>
      <c r="X1952" t="s">
        <v>33</v>
      </c>
      <c r="Y1952">
        <v>62</v>
      </c>
      <c r="Z1952">
        <f t="shared" si="215"/>
        <v>-5</v>
      </c>
      <c r="AA1952" t="str">
        <f t="shared" si="216"/>
        <v>Deteriorated</v>
      </c>
    </row>
    <row r="1953" spans="1:27" x14ac:dyDescent="0.25">
      <c r="A1953">
        <v>28</v>
      </c>
      <c r="B1953" t="str">
        <f t="shared" si="210"/>
        <v>20-30 hours</v>
      </c>
      <c r="C1953">
        <v>83</v>
      </c>
      <c r="D1953" t="str">
        <f t="shared" si="211"/>
        <v>Good</v>
      </c>
      <c r="E1953" t="s">
        <v>21</v>
      </c>
      <c r="F1953" t="s">
        <v>20</v>
      </c>
      <c r="G1953" t="s">
        <v>22</v>
      </c>
      <c r="H1953">
        <v>9</v>
      </c>
      <c r="I1953" t="str">
        <f t="shared" si="212"/>
        <v>≥ 8 hours</v>
      </c>
      <c r="J1953">
        <v>81</v>
      </c>
      <c r="K1953" t="s">
        <v>24</v>
      </c>
      <c r="L1953" t="s">
        <v>23</v>
      </c>
      <c r="M1953">
        <v>0</v>
      </c>
      <c r="N1953" t="str">
        <f t="shared" si="213"/>
        <v>No</v>
      </c>
      <c r="O1953" t="s">
        <v>20</v>
      </c>
      <c r="P1953" t="s">
        <v>24</v>
      </c>
      <c r="Q1953" t="s">
        <v>25</v>
      </c>
      <c r="R1953" t="s">
        <v>34</v>
      </c>
      <c r="S1953">
        <v>4</v>
      </c>
      <c r="T1953" t="str">
        <f t="shared" si="214"/>
        <v>Moderate (2-4 hours)</v>
      </c>
      <c r="U1953" t="s">
        <v>22</v>
      </c>
      <c r="V1953" t="s">
        <v>27</v>
      </c>
      <c r="W1953" t="s">
        <v>32</v>
      </c>
      <c r="X1953" t="s">
        <v>29</v>
      </c>
      <c r="Y1953">
        <v>68</v>
      </c>
      <c r="Z1953">
        <f t="shared" si="215"/>
        <v>-13</v>
      </c>
      <c r="AA1953" t="str">
        <f t="shared" si="216"/>
        <v>Deteriorated</v>
      </c>
    </row>
    <row r="1954" spans="1:27" x14ac:dyDescent="0.25">
      <c r="A1954">
        <v>15</v>
      </c>
      <c r="B1954" t="str">
        <f t="shared" si="210"/>
        <v>10-20 hours</v>
      </c>
      <c r="C1954">
        <v>66</v>
      </c>
      <c r="D1954" t="str">
        <f t="shared" si="211"/>
        <v>Poor</v>
      </c>
      <c r="E1954" t="s">
        <v>20</v>
      </c>
      <c r="F1954" t="s">
        <v>21</v>
      </c>
      <c r="G1954" t="s">
        <v>23</v>
      </c>
      <c r="H1954">
        <v>7</v>
      </c>
      <c r="I1954" t="str">
        <f t="shared" si="212"/>
        <v>&lt; 8 hours</v>
      </c>
      <c r="J1954">
        <v>75</v>
      </c>
      <c r="K1954" t="s">
        <v>20</v>
      </c>
      <c r="L1954" t="s">
        <v>23</v>
      </c>
      <c r="M1954">
        <v>0</v>
      </c>
      <c r="N1954" t="str">
        <f t="shared" si="213"/>
        <v>No</v>
      </c>
      <c r="O1954" t="s">
        <v>21</v>
      </c>
      <c r="P1954" t="s">
        <v>21</v>
      </c>
      <c r="Q1954" t="s">
        <v>25</v>
      </c>
      <c r="R1954" t="s">
        <v>30</v>
      </c>
      <c r="S1954">
        <v>3</v>
      </c>
      <c r="T1954" t="str">
        <f t="shared" si="214"/>
        <v>Moderate (2-4 hours)</v>
      </c>
      <c r="U1954" t="s">
        <v>22</v>
      </c>
      <c r="V1954" t="s">
        <v>31</v>
      </c>
      <c r="W1954" t="s">
        <v>28</v>
      </c>
      <c r="X1954" t="s">
        <v>29</v>
      </c>
      <c r="Y1954">
        <v>62</v>
      </c>
      <c r="Z1954">
        <f t="shared" si="215"/>
        <v>-13</v>
      </c>
      <c r="AA1954" t="str">
        <f t="shared" si="216"/>
        <v>Deteriorated</v>
      </c>
    </row>
    <row r="1955" spans="1:27" x14ac:dyDescent="0.25">
      <c r="A1955">
        <v>16</v>
      </c>
      <c r="B1955" t="str">
        <f t="shared" si="210"/>
        <v>10-20 hours</v>
      </c>
      <c r="C1955">
        <v>88</v>
      </c>
      <c r="D1955" t="str">
        <f t="shared" si="211"/>
        <v>Good</v>
      </c>
      <c r="E1955" t="s">
        <v>24</v>
      </c>
      <c r="F1955" t="s">
        <v>21</v>
      </c>
      <c r="G1955" t="s">
        <v>23</v>
      </c>
      <c r="H1955">
        <v>7</v>
      </c>
      <c r="I1955" t="str">
        <f t="shared" si="212"/>
        <v>&lt; 8 hours</v>
      </c>
      <c r="J1955">
        <v>51</v>
      </c>
      <c r="K1955" t="s">
        <v>24</v>
      </c>
      <c r="L1955" t="s">
        <v>23</v>
      </c>
      <c r="M1955">
        <v>0</v>
      </c>
      <c r="N1955" t="str">
        <f t="shared" si="213"/>
        <v>No</v>
      </c>
      <c r="O1955" t="s">
        <v>24</v>
      </c>
      <c r="P1955" t="s">
        <v>24</v>
      </c>
      <c r="Q1955" t="s">
        <v>25</v>
      </c>
      <c r="R1955" t="s">
        <v>26</v>
      </c>
      <c r="S1955">
        <v>3</v>
      </c>
      <c r="T1955" t="str">
        <f t="shared" si="214"/>
        <v>Moderate (2-4 hours)</v>
      </c>
      <c r="U1955" t="s">
        <v>22</v>
      </c>
      <c r="V1955" t="s">
        <v>31</v>
      </c>
      <c r="W1955" t="s">
        <v>28</v>
      </c>
      <c r="X1955" t="s">
        <v>33</v>
      </c>
      <c r="Y1955">
        <v>68</v>
      </c>
      <c r="Z1955">
        <f t="shared" si="215"/>
        <v>17</v>
      </c>
      <c r="AA1955" t="str">
        <f t="shared" si="216"/>
        <v>Improved</v>
      </c>
    </row>
    <row r="1956" spans="1:27" x14ac:dyDescent="0.25">
      <c r="A1956">
        <v>16</v>
      </c>
      <c r="B1956" t="str">
        <f t="shared" si="210"/>
        <v>10-20 hours</v>
      </c>
      <c r="C1956">
        <v>96</v>
      </c>
      <c r="D1956" t="str">
        <f t="shared" si="211"/>
        <v>Very Good</v>
      </c>
      <c r="E1956" t="s">
        <v>21</v>
      </c>
      <c r="F1956" t="s">
        <v>24</v>
      </c>
      <c r="G1956" t="s">
        <v>23</v>
      </c>
      <c r="H1956">
        <v>9</v>
      </c>
      <c r="I1956" t="str">
        <f t="shared" si="212"/>
        <v>≥ 8 hours</v>
      </c>
      <c r="J1956">
        <v>97</v>
      </c>
      <c r="K1956" t="s">
        <v>24</v>
      </c>
      <c r="L1956" t="s">
        <v>23</v>
      </c>
      <c r="M1956">
        <v>0</v>
      </c>
      <c r="N1956" t="str">
        <f t="shared" si="213"/>
        <v>No</v>
      </c>
      <c r="O1956" t="s">
        <v>24</v>
      </c>
      <c r="P1956" t="s">
        <v>21</v>
      </c>
      <c r="Q1956" t="s">
        <v>36</v>
      </c>
      <c r="R1956" t="s">
        <v>34</v>
      </c>
      <c r="S1956">
        <v>5</v>
      </c>
      <c r="T1956" t="str">
        <f t="shared" si="214"/>
        <v>High (4-6 hours)</v>
      </c>
      <c r="U1956" t="s">
        <v>22</v>
      </c>
      <c r="V1956" t="s">
        <v>31</v>
      </c>
      <c r="W1956" t="s">
        <v>28</v>
      </c>
      <c r="X1956" t="s">
        <v>29</v>
      </c>
      <c r="Y1956">
        <v>72</v>
      </c>
      <c r="Z1956">
        <f t="shared" si="215"/>
        <v>-25</v>
      </c>
      <c r="AA1956" t="str">
        <f t="shared" si="216"/>
        <v>Deteriorated</v>
      </c>
    </row>
    <row r="1957" spans="1:27" x14ac:dyDescent="0.25">
      <c r="A1957">
        <v>28</v>
      </c>
      <c r="B1957" t="str">
        <f t="shared" si="210"/>
        <v>20-30 hours</v>
      </c>
      <c r="C1957">
        <v>77</v>
      </c>
      <c r="D1957" t="str">
        <f t="shared" si="211"/>
        <v>Fair</v>
      </c>
      <c r="E1957" t="s">
        <v>21</v>
      </c>
      <c r="F1957" t="s">
        <v>24</v>
      </c>
      <c r="G1957" t="s">
        <v>23</v>
      </c>
      <c r="H1957">
        <v>9</v>
      </c>
      <c r="I1957" t="str">
        <f t="shared" si="212"/>
        <v>≥ 8 hours</v>
      </c>
      <c r="J1957">
        <v>54</v>
      </c>
      <c r="K1957" t="s">
        <v>20</v>
      </c>
      <c r="L1957" t="s">
        <v>23</v>
      </c>
      <c r="M1957">
        <v>1</v>
      </c>
      <c r="N1957" t="str">
        <f t="shared" si="213"/>
        <v>Yes</v>
      </c>
      <c r="O1957" t="s">
        <v>21</v>
      </c>
      <c r="P1957" t="s">
        <v>24</v>
      </c>
      <c r="Q1957" t="s">
        <v>25</v>
      </c>
      <c r="R1957" t="s">
        <v>26</v>
      </c>
      <c r="S1957">
        <v>3</v>
      </c>
      <c r="T1957" t="str">
        <f t="shared" si="214"/>
        <v>Moderate (2-4 hours)</v>
      </c>
      <c r="U1957" t="s">
        <v>22</v>
      </c>
      <c r="V1957" t="s">
        <v>35</v>
      </c>
      <c r="W1957" t="s">
        <v>28</v>
      </c>
      <c r="X1957" t="s">
        <v>33</v>
      </c>
      <c r="Y1957">
        <v>70</v>
      </c>
      <c r="Z1957">
        <f t="shared" si="215"/>
        <v>16</v>
      </c>
      <c r="AA1957" t="str">
        <f t="shared" si="216"/>
        <v>Improved</v>
      </c>
    </row>
    <row r="1958" spans="1:27" x14ac:dyDescent="0.25">
      <c r="A1958">
        <v>7</v>
      </c>
      <c r="B1958" t="str">
        <f t="shared" si="210"/>
        <v>1-10 hours</v>
      </c>
      <c r="C1958">
        <v>80</v>
      </c>
      <c r="D1958" t="str">
        <f t="shared" si="211"/>
        <v>Good</v>
      </c>
      <c r="E1958" t="s">
        <v>21</v>
      </c>
      <c r="F1958" t="s">
        <v>24</v>
      </c>
      <c r="G1958" t="s">
        <v>22</v>
      </c>
      <c r="H1958">
        <v>9</v>
      </c>
      <c r="I1958" t="str">
        <f t="shared" si="212"/>
        <v>≥ 8 hours</v>
      </c>
      <c r="J1958">
        <v>83</v>
      </c>
      <c r="K1958" t="s">
        <v>20</v>
      </c>
      <c r="L1958" t="s">
        <v>22</v>
      </c>
      <c r="M1958">
        <v>3</v>
      </c>
      <c r="N1958" t="str">
        <f t="shared" si="213"/>
        <v>Yes</v>
      </c>
      <c r="O1958" t="s">
        <v>24</v>
      </c>
      <c r="P1958" t="s">
        <v>24</v>
      </c>
      <c r="Q1958" t="s">
        <v>25</v>
      </c>
      <c r="R1958" t="s">
        <v>34</v>
      </c>
      <c r="S1958">
        <v>3</v>
      </c>
      <c r="T1958" t="str">
        <f t="shared" si="214"/>
        <v>Moderate (2-4 hours)</v>
      </c>
      <c r="U1958" t="s">
        <v>22</v>
      </c>
      <c r="V1958" t="s">
        <v>27</v>
      </c>
      <c r="W1958" t="s">
        <v>37</v>
      </c>
      <c r="X1958" t="s">
        <v>33</v>
      </c>
      <c r="Y1958">
        <v>62</v>
      </c>
      <c r="Z1958">
        <f t="shared" si="215"/>
        <v>-21</v>
      </c>
      <c r="AA1958" t="str">
        <f t="shared" si="216"/>
        <v>Deteriorated</v>
      </c>
    </row>
    <row r="1959" spans="1:27" x14ac:dyDescent="0.25">
      <c r="A1959">
        <v>39</v>
      </c>
      <c r="B1959" t="str">
        <f t="shared" si="210"/>
        <v>above 30 hours</v>
      </c>
      <c r="C1959">
        <v>97</v>
      </c>
      <c r="D1959" t="str">
        <f t="shared" si="211"/>
        <v>Very Good</v>
      </c>
      <c r="E1959" t="s">
        <v>21</v>
      </c>
      <c r="F1959" t="s">
        <v>21</v>
      </c>
      <c r="G1959" t="s">
        <v>23</v>
      </c>
      <c r="H1959">
        <v>10</v>
      </c>
      <c r="I1959" t="str">
        <f t="shared" si="212"/>
        <v>≥ 8 hours</v>
      </c>
      <c r="J1959">
        <v>91</v>
      </c>
      <c r="K1959" t="s">
        <v>24</v>
      </c>
      <c r="L1959" t="s">
        <v>23</v>
      </c>
      <c r="M1959">
        <v>2</v>
      </c>
      <c r="N1959" t="str">
        <f t="shared" si="213"/>
        <v>Yes</v>
      </c>
      <c r="O1959" t="s">
        <v>20</v>
      </c>
      <c r="P1959" t="s">
        <v>24</v>
      </c>
      <c r="Q1959" t="s">
        <v>25</v>
      </c>
      <c r="R1959" t="s">
        <v>26</v>
      </c>
      <c r="S1959">
        <v>3</v>
      </c>
      <c r="T1959" t="str">
        <f t="shared" si="214"/>
        <v>Moderate (2-4 hours)</v>
      </c>
      <c r="U1959" t="s">
        <v>22</v>
      </c>
      <c r="V1959" t="s">
        <v>27</v>
      </c>
      <c r="W1959" t="s">
        <v>32</v>
      </c>
      <c r="X1959" t="s">
        <v>33</v>
      </c>
      <c r="Y1959">
        <v>79</v>
      </c>
      <c r="Z1959">
        <f t="shared" si="215"/>
        <v>-12</v>
      </c>
      <c r="AA1959" t="str">
        <f t="shared" si="216"/>
        <v>Deteriorated</v>
      </c>
    </row>
    <row r="1960" spans="1:27" x14ac:dyDescent="0.25">
      <c r="A1960">
        <v>26</v>
      </c>
      <c r="B1960" t="str">
        <f t="shared" si="210"/>
        <v>20-30 hours</v>
      </c>
      <c r="C1960">
        <v>81</v>
      </c>
      <c r="D1960" t="str">
        <f t="shared" si="211"/>
        <v>Good</v>
      </c>
      <c r="E1960" t="s">
        <v>24</v>
      </c>
      <c r="F1960" t="s">
        <v>21</v>
      </c>
      <c r="G1960" t="s">
        <v>23</v>
      </c>
      <c r="H1960">
        <v>8</v>
      </c>
      <c r="I1960" t="str">
        <f t="shared" si="212"/>
        <v>≥ 8 hours</v>
      </c>
      <c r="J1960">
        <v>87</v>
      </c>
      <c r="K1960" t="s">
        <v>24</v>
      </c>
      <c r="L1960" t="s">
        <v>23</v>
      </c>
      <c r="M1960">
        <v>2</v>
      </c>
      <c r="N1960" t="str">
        <f t="shared" si="213"/>
        <v>Yes</v>
      </c>
      <c r="O1960" t="s">
        <v>21</v>
      </c>
      <c r="P1960" t="s">
        <v>21</v>
      </c>
      <c r="Q1960" t="s">
        <v>25</v>
      </c>
      <c r="R1960" t="s">
        <v>34</v>
      </c>
      <c r="S1960">
        <v>1</v>
      </c>
      <c r="T1960" t="str">
        <f t="shared" si="214"/>
        <v>Low (0-2 hours)</v>
      </c>
      <c r="U1960" t="s">
        <v>22</v>
      </c>
      <c r="V1960" t="s">
        <v>35</v>
      </c>
      <c r="W1960" t="s">
        <v>28</v>
      </c>
      <c r="X1960" t="s">
        <v>29</v>
      </c>
      <c r="Y1960">
        <v>73</v>
      </c>
      <c r="Z1960">
        <f t="shared" si="215"/>
        <v>-14</v>
      </c>
      <c r="AA1960" t="str">
        <f t="shared" si="216"/>
        <v>Deteriorated</v>
      </c>
    </row>
    <row r="1961" spans="1:27" x14ac:dyDescent="0.25">
      <c r="A1961">
        <v>21</v>
      </c>
      <c r="B1961" t="str">
        <f t="shared" si="210"/>
        <v>20-30 hours</v>
      </c>
      <c r="C1961">
        <v>80</v>
      </c>
      <c r="D1961" t="str">
        <f t="shared" si="211"/>
        <v>Good</v>
      </c>
      <c r="E1961" t="s">
        <v>21</v>
      </c>
      <c r="F1961" t="s">
        <v>21</v>
      </c>
      <c r="G1961" t="s">
        <v>23</v>
      </c>
      <c r="H1961">
        <v>7</v>
      </c>
      <c r="I1961" t="str">
        <f t="shared" si="212"/>
        <v>&lt; 8 hours</v>
      </c>
      <c r="J1961">
        <v>90</v>
      </c>
      <c r="K1961" t="s">
        <v>21</v>
      </c>
      <c r="L1961" t="s">
        <v>23</v>
      </c>
      <c r="M1961">
        <v>1</v>
      </c>
      <c r="N1961" t="str">
        <f t="shared" si="213"/>
        <v>Yes</v>
      </c>
      <c r="O1961" t="s">
        <v>20</v>
      </c>
      <c r="P1961" t="s">
        <v>20</v>
      </c>
      <c r="Q1961" t="s">
        <v>25</v>
      </c>
      <c r="R1961" t="s">
        <v>30</v>
      </c>
      <c r="S1961">
        <v>2</v>
      </c>
      <c r="T1961" t="str">
        <f t="shared" si="214"/>
        <v>Low (0-2 hours)</v>
      </c>
      <c r="U1961" t="s">
        <v>22</v>
      </c>
      <c r="V1961" t="s">
        <v>31</v>
      </c>
      <c r="W1961" t="s">
        <v>37</v>
      </c>
      <c r="X1961" t="s">
        <v>29</v>
      </c>
      <c r="Y1961">
        <v>68</v>
      </c>
      <c r="Z1961">
        <f t="shared" si="215"/>
        <v>-22</v>
      </c>
      <c r="AA1961" t="str">
        <f t="shared" si="216"/>
        <v>Deteriorated</v>
      </c>
    </row>
    <row r="1962" spans="1:27" x14ac:dyDescent="0.25">
      <c r="A1962">
        <v>20</v>
      </c>
      <c r="B1962" t="str">
        <f t="shared" si="210"/>
        <v>10-20 hours</v>
      </c>
      <c r="C1962">
        <v>83</v>
      </c>
      <c r="D1962" t="str">
        <f t="shared" si="211"/>
        <v>Good</v>
      </c>
      <c r="E1962" t="s">
        <v>21</v>
      </c>
      <c r="F1962" t="s">
        <v>24</v>
      </c>
      <c r="G1962" t="s">
        <v>23</v>
      </c>
      <c r="H1962">
        <v>9</v>
      </c>
      <c r="I1962" t="str">
        <f t="shared" si="212"/>
        <v>≥ 8 hours</v>
      </c>
      <c r="J1962">
        <v>87</v>
      </c>
      <c r="K1962" t="s">
        <v>20</v>
      </c>
      <c r="L1962" t="s">
        <v>23</v>
      </c>
      <c r="M1962">
        <v>0</v>
      </c>
      <c r="N1962" t="str">
        <f t="shared" si="213"/>
        <v>No</v>
      </c>
      <c r="O1962" t="s">
        <v>21</v>
      </c>
      <c r="P1962" t="s">
        <v>24</v>
      </c>
      <c r="Q1962" t="s">
        <v>25</v>
      </c>
      <c r="R1962" t="s">
        <v>34</v>
      </c>
      <c r="S1962">
        <v>2</v>
      </c>
      <c r="T1962" t="str">
        <f t="shared" si="214"/>
        <v>Low (0-2 hours)</v>
      </c>
      <c r="U1962" t="s">
        <v>22</v>
      </c>
      <c r="V1962" t="s">
        <v>27</v>
      </c>
      <c r="W1962" t="s">
        <v>28</v>
      </c>
      <c r="X1962" t="s">
        <v>29</v>
      </c>
      <c r="Y1962">
        <v>68</v>
      </c>
      <c r="Z1962">
        <f t="shared" si="215"/>
        <v>-19</v>
      </c>
      <c r="AA1962" t="str">
        <f t="shared" si="216"/>
        <v>Deteriorated</v>
      </c>
    </row>
    <row r="1963" spans="1:27" x14ac:dyDescent="0.25">
      <c r="A1963">
        <v>22</v>
      </c>
      <c r="B1963" t="str">
        <f t="shared" si="210"/>
        <v>20-30 hours</v>
      </c>
      <c r="C1963">
        <v>88</v>
      </c>
      <c r="D1963" t="str">
        <f t="shared" si="211"/>
        <v>Good</v>
      </c>
      <c r="E1963" t="s">
        <v>24</v>
      </c>
      <c r="F1963" t="s">
        <v>24</v>
      </c>
      <c r="G1963" t="s">
        <v>23</v>
      </c>
      <c r="H1963">
        <v>10</v>
      </c>
      <c r="I1963" t="str">
        <f t="shared" si="212"/>
        <v>≥ 8 hours</v>
      </c>
      <c r="J1963">
        <v>72</v>
      </c>
      <c r="K1963" t="s">
        <v>24</v>
      </c>
      <c r="L1963" t="s">
        <v>23</v>
      </c>
      <c r="M1963">
        <v>2</v>
      </c>
      <c r="N1963" t="str">
        <f t="shared" si="213"/>
        <v>Yes</v>
      </c>
      <c r="O1963" t="s">
        <v>20</v>
      </c>
      <c r="P1963" t="s">
        <v>21</v>
      </c>
      <c r="Q1963" t="s">
        <v>25</v>
      </c>
      <c r="R1963" t="s">
        <v>34</v>
      </c>
      <c r="S1963">
        <v>2</v>
      </c>
      <c r="T1963" t="str">
        <f t="shared" si="214"/>
        <v>Low (0-2 hours)</v>
      </c>
      <c r="U1963" t="s">
        <v>22</v>
      </c>
      <c r="V1963" t="s">
        <v>27</v>
      </c>
      <c r="W1963" t="s">
        <v>32</v>
      </c>
      <c r="X1963" t="s">
        <v>33</v>
      </c>
      <c r="Y1963">
        <v>69</v>
      </c>
      <c r="Z1963">
        <f t="shared" si="215"/>
        <v>-3</v>
      </c>
      <c r="AA1963" t="str">
        <f t="shared" si="216"/>
        <v>Deteriorated</v>
      </c>
    </row>
    <row r="1964" spans="1:27" x14ac:dyDescent="0.25">
      <c r="A1964">
        <v>23</v>
      </c>
      <c r="B1964" t="str">
        <f t="shared" si="210"/>
        <v>20-30 hours</v>
      </c>
      <c r="C1964">
        <v>64</v>
      </c>
      <c r="D1964" t="str">
        <f t="shared" si="211"/>
        <v>Poor</v>
      </c>
      <c r="E1964" t="s">
        <v>24</v>
      </c>
      <c r="F1964" t="s">
        <v>20</v>
      </c>
      <c r="G1964" t="s">
        <v>23</v>
      </c>
      <c r="H1964">
        <v>6</v>
      </c>
      <c r="I1964" t="str">
        <f t="shared" si="212"/>
        <v>&lt; 8 hours</v>
      </c>
      <c r="J1964">
        <v>95</v>
      </c>
      <c r="K1964" t="s">
        <v>21</v>
      </c>
      <c r="L1964" t="s">
        <v>23</v>
      </c>
      <c r="M1964">
        <v>1</v>
      </c>
      <c r="N1964" t="str">
        <f t="shared" si="213"/>
        <v>Yes</v>
      </c>
      <c r="O1964" t="s">
        <v>20</v>
      </c>
      <c r="P1964" t="s">
        <v>24</v>
      </c>
      <c r="Q1964" t="s">
        <v>25</v>
      </c>
      <c r="R1964" t="s">
        <v>26</v>
      </c>
      <c r="S1964">
        <v>2</v>
      </c>
      <c r="T1964" t="str">
        <f t="shared" si="214"/>
        <v>Low (0-2 hours)</v>
      </c>
      <c r="U1964" t="s">
        <v>23</v>
      </c>
      <c r="V1964" t="s">
        <v>31</v>
      </c>
      <c r="W1964" t="s">
        <v>37</v>
      </c>
      <c r="X1964" t="s">
        <v>33</v>
      </c>
      <c r="Y1964">
        <v>63</v>
      </c>
      <c r="Z1964">
        <f t="shared" si="215"/>
        <v>-32</v>
      </c>
      <c r="AA1964" t="str">
        <f t="shared" si="216"/>
        <v>Deteriorated</v>
      </c>
    </row>
    <row r="1965" spans="1:27" x14ac:dyDescent="0.25">
      <c r="A1965">
        <v>24</v>
      </c>
      <c r="B1965" t="str">
        <f t="shared" si="210"/>
        <v>20-30 hours</v>
      </c>
      <c r="C1965">
        <v>93</v>
      </c>
      <c r="D1965" t="str">
        <f t="shared" si="211"/>
        <v>Very Good</v>
      </c>
      <c r="E1965" t="s">
        <v>24</v>
      </c>
      <c r="F1965" t="s">
        <v>24</v>
      </c>
      <c r="G1965" t="s">
        <v>23</v>
      </c>
      <c r="H1965">
        <v>7</v>
      </c>
      <c r="I1965" t="str">
        <f t="shared" si="212"/>
        <v>&lt; 8 hours</v>
      </c>
      <c r="J1965">
        <v>96</v>
      </c>
      <c r="K1965" t="s">
        <v>24</v>
      </c>
      <c r="L1965" t="s">
        <v>22</v>
      </c>
      <c r="M1965">
        <v>5</v>
      </c>
      <c r="N1965" t="str">
        <f t="shared" si="213"/>
        <v>Yes</v>
      </c>
      <c r="O1965" t="s">
        <v>21</v>
      </c>
      <c r="P1965" t="s">
        <v>24</v>
      </c>
      <c r="Q1965" t="s">
        <v>25</v>
      </c>
      <c r="R1965" t="s">
        <v>30</v>
      </c>
      <c r="S1965">
        <v>4</v>
      </c>
      <c r="T1965" t="str">
        <f t="shared" si="214"/>
        <v>Moderate (2-4 hours)</v>
      </c>
      <c r="U1965" t="s">
        <v>22</v>
      </c>
      <c r="V1965" t="s">
        <v>35</v>
      </c>
      <c r="W1965" t="s">
        <v>28</v>
      </c>
      <c r="X1965" t="s">
        <v>33</v>
      </c>
      <c r="Y1965">
        <v>74</v>
      </c>
      <c r="Z1965">
        <f t="shared" si="215"/>
        <v>-22</v>
      </c>
      <c r="AA1965" t="str">
        <f t="shared" si="216"/>
        <v>Deteriorated</v>
      </c>
    </row>
    <row r="1966" spans="1:27" x14ac:dyDescent="0.25">
      <c r="A1966">
        <v>23</v>
      </c>
      <c r="B1966" t="str">
        <f t="shared" si="210"/>
        <v>20-30 hours</v>
      </c>
      <c r="C1966">
        <v>77</v>
      </c>
      <c r="D1966" t="str">
        <f t="shared" si="211"/>
        <v>Fair</v>
      </c>
      <c r="E1966" t="s">
        <v>24</v>
      </c>
      <c r="F1966" t="s">
        <v>24</v>
      </c>
      <c r="G1966" t="s">
        <v>23</v>
      </c>
      <c r="H1966">
        <v>5</v>
      </c>
      <c r="I1966" t="str">
        <f t="shared" si="212"/>
        <v>&lt; 8 hours</v>
      </c>
      <c r="J1966">
        <v>72</v>
      </c>
      <c r="K1966" t="s">
        <v>24</v>
      </c>
      <c r="L1966" t="s">
        <v>23</v>
      </c>
      <c r="M1966">
        <v>2</v>
      </c>
      <c r="N1966" t="str">
        <f t="shared" si="213"/>
        <v>Yes</v>
      </c>
      <c r="O1966" t="s">
        <v>21</v>
      </c>
      <c r="P1966" t="s">
        <v>21</v>
      </c>
      <c r="Q1966" t="s">
        <v>25</v>
      </c>
      <c r="R1966" t="s">
        <v>30</v>
      </c>
      <c r="S1966">
        <v>5</v>
      </c>
      <c r="T1966" t="str">
        <f t="shared" si="214"/>
        <v>High (4-6 hours)</v>
      </c>
      <c r="U1966" t="s">
        <v>22</v>
      </c>
      <c r="V1966" t="s">
        <v>31</v>
      </c>
      <c r="W1966" t="s">
        <v>32</v>
      </c>
      <c r="X1966" t="s">
        <v>33</v>
      </c>
      <c r="Y1966">
        <v>69</v>
      </c>
      <c r="Z1966">
        <f t="shared" si="215"/>
        <v>-3</v>
      </c>
      <c r="AA1966" t="str">
        <f t="shared" si="216"/>
        <v>Deteriorated</v>
      </c>
    </row>
    <row r="1967" spans="1:27" x14ac:dyDescent="0.25">
      <c r="A1967">
        <v>21</v>
      </c>
      <c r="B1967" t="str">
        <f t="shared" si="210"/>
        <v>20-30 hours</v>
      </c>
      <c r="C1967">
        <v>63</v>
      </c>
      <c r="D1967" t="str">
        <f t="shared" si="211"/>
        <v>Poor</v>
      </c>
      <c r="E1967" t="s">
        <v>24</v>
      </c>
      <c r="F1967" t="s">
        <v>20</v>
      </c>
      <c r="G1967" t="s">
        <v>22</v>
      </c>
      <c r="H1967">
        <v>8</v>
      </c>
      <c r="I1967" t="str">
        <f t="shared" si="212"/>
        <v>≥ 8 hours</v>
      </c>
      <c r="J1967">
        <v>74</v>
      </c>
      <c r="K1967" t="s">
        <v>24</v>
      </c>
      <c r="L1967" t="s">
        <v>23</v>
      </c>
      <c r="M1967">
        <v>0</v>
      </c>
      <c r="N1967" t="str">
        <f t="shared" si="213"/>
        <v>No</v>
      </c>
      <c r="O1967" t="s">
        <v>20</v>
      </c>
      <c r="P1967" t="s">
        <v>24</v>
      </c>
      <c r="Q1967" t="s">
        <v>25</v>
      </c>
      <c r="R1967" t="s">
        <v>30</v>
      </c>
      <c r="S1967">
        <v>3</v>
      </c>
      <c r="T1967" t="str">
        <f t="shared" si="214"/>
        <v>Moderate (2-4 hours)</v>
      </c>
      <c r="U1967" t="s">
        <v>22</v>
      </c>
      <c r="V1967" t="s">
        <v>27</v>
      </c>
      <c r="W1967" t="s">
        <v>28</v>
      </c>
      <c r="X1967" t="s">
        <v>33</v>
      </c>
      <c r="Y1967">
        <v>61</v>
      </c>
      <c r="Z1967">
        <f t="shared" si="215"/>
        <v>-13</v>
      </c>
      <c r="AA1967" t="str">
        <f t="shared" si="216"/>
        <v>Deteriorated</v>
      </c>
    </row>
    <row r="1968" spans="1:27" x14ac:dyDescent="0.25">
      <c r="A1968">
        <v>19</v>
      </c>
      <c r="B1968" t="str">
        <f t="shared" si="210"/>
        <v>10-20 hours</v>
      </c>
      <c r="C1968">
        <v>91</v>
      </c>
      <c r="D1968" t="str">
        <f t="shared" si="211"/>
        <v>Very Good</v>
      </c>
      <c r="E1968" t="s">
        <v>24</v>
      </c>
      <c r="F1968" t="s">
        <v>20</v>
      </c>
      <c r="G1968" t="s">
        <v>23</v>
      </c>
      <c r="H1968">
        <v>8</v>
      </c>
      <c r="I1968" t="str">
        <f t="shared" si="212"/>
        <v>≥ 8 hours</v>
      </c>
      <c r="J1968">
        <v>74</v>
      </c>
      <c r="K1968" t="s">
        <v>20</v>
      </c>
      <c r="L1968" t="s">
        <v>23</v>
      </c>
      <c r="M1968">
        <v>4</v>
      </c>
      <c r="N1968" t="str">
        <f t="shared" si="213"/>
        <v>Yes</v>
      </c>
      <c r="O1968" t="s">
        <v>24</v>
      </c>
      <c r="P1968" t="s">
        <v>24</v>
      </c>
      <c r="Q1968" t="s">
        <v>25</v>
      </c>
      <c r="R1968" t="s">
        <v>34</v>
      </c>
      <c r="S1968">
        <v>2</v>
      </c>
      <c r="T1968" t="str">
        <f t="shared" si="214"/>
        <v>Low (0-2 hours)</v>
      </c>
      <c r="U1968" t="s">
        <v>23</v>
      </c>
      <c r="V1968" t="s">
        <v>35</v>
      </c>
      <c r="W1968" t="s">
        <v>28</v>
      </c>
      <c r="X1968" t="s">
        <v>33</v>
      </c>
      <c r="Y1968">
        <v>69</v>
      </c>
      <c r="Z1968">
        <f t="shared" si="215"/>
        <v>-5</v>
      </c>
      <c r="AA1968" t="str">
        <f t="shared" si="216"/>
        <v>Deteriorated</v>
      </c>
    </row>
    <row r="1969" spans="1:27" x14ac:dyDescent="0.25">
      <c r="A1969">
        <v>19</v>
      </c>
      <c r="B1969" t="str">
        <f t="shared" si="210"/>
        <v>10-20 hours</v>
      </c>
      <c r="C1969">
        <v>75</v>
      </c>
      <c r="D1969" t="str">
        <f t="shared" si="211"/>
        <v>Fair</v>
      </c>
      <c r="E1969" t="s">
        <v>24</v>
      </c>
      <c r="F1969" t="s">
        <v>20</v>
      </c>
      <c r="G1969" t="s">
        <v>22</v>
      </c>
      <c r="H1969">
        <v>6</v>
      </c>
      <c r="I1969" t="str">
        <f t="shared" si="212"/>
        <v>&lt; 8 hours</v>
      </c>
      <c r="J1969">
        <v>64</v>
      </c>
      <c r="K1969" t="s">
        <v>21</v>
      </c>
      <c r="L1969" t="s">
        <v>23</v>
      </c>
      <c r="M1969">
        <v>2</v>
      </c>
      <c r="N1969" t="str">
        <f t="shared" si="213"/>
        <v>Yes</v>
      </c>
      <c r="O1969" t="s">
        <v>20</v>
      </c>
      <c r="P1969" t="s">
        <v>24</v>
      </c>
      <c r="Q1969" t="s">
        <v>25</v>
      </c>
      <c r="R1969" t="s">
        <v>34</v>
      </c>
      <c r="S1969">
        <v>3</v>
      </c>
      <c r="T1969" t="str">
        <f t="shared" si="214"/>
        <v>Moderate (2-4 hours)</v>
      </c>
      <c r="U1969" t="s">
        <v>22</v>
      </c>
      <c r="V1969" t="s">
        <v>27</v>
      </c>
      <c r="W1969" t="s">
        <v>28</v>
      </c>
      <c r="X1969" t="s">
        <v>33</v>
      </c>
      <c r="Y1969">
        <v>64</v>
      </c>
      <c r="Z1969">
        <f t="shared" si="215"/>
        <v>0</v>
      </c>
      <c r="AA1969" t="str">
        <f t="shared" si="216"/>
        <v>Same</v>
      </c>
    </row>
    <row r="1970" spans="1:27" x14ac:dyDescent="0.25">
      <c r="A1970">
        <v>19</v>
      </c>
      <c r="B1970" t="str">
        <f t="shared" si="210"/>
        <v>10-20 hours</v>
      </c>
      <c r="C1970">
        <v>64</v>
      </c>
      <c r="D1970" t="str">
        <f t="shared" si="211"/>
        <v>Poor</v>
      </c>
      <c r="E1970" t="s">
        <v>24</v>
      </c>
      <c r="F1970" t="s">
        <v>24</v>
      </c>
      <c r="G1970" t="s">
        <v>23</v>
      </c>
      <c r="H1970">
        <v>9</v>
      </c>
      <c r="I1970" t="str">
        <f t="shared" si="212"/>
        <v>≥ 8 hours</v>
      </c>
      <c r="J1970">
        <v>56</v>
      </c>
      <c r="K1970" t="s">
        <v>20</v>
      </c>
      <c r="L1970" t="s">
        <v>23</v>
      </c>
      <c r="M1970">
        <v>2</v>
      </c>
      <c r="N1970" t="str">
        <f t="shared" si="213"/>
        <v>Yes</v>
      </c>
      <c r="O1970" t="s">
        <v>20</v>
      </c>
      <c r="P1970" t="s">
        <v>24</v>
      </c>
      <c r="Q1970" t="s">
        <v>25</v>
      </c>
      <c r="R1970" t="s">
        <v>26</v>
      </c>
      <c r="S1970">
        <v>4</v>
      </c>
      <c r="T1970" t="str">
        <f t="shared" si="214"/>
        <v>Moderate (2-4 hours)</v>
      </c>
      <c r="U1970" t="s">
        <v>22</v>
      </c>
      <c r="V1970" t="s">
        <v>35</v>
      </c>
      <c r="W1970" t="s">
        <v>37</v>
      </c>
      <c r="X1970" t="s">
        <v>33</v>
      </c>
      <c r="Y1970">
        <v>63</v>
      </c>
      <c r="Z1970">
        <f t="shared" si="215"/>
        <v>7</v>
      </c>
      <c r="AA1970" t="str">
        <f t="shared" si="216"/>
        <v>Improved</v>
      </c>
    </row>
    <row r="1971" spans="1:27" x14ac:dyDescent="0.25">
      <c r="A1971">
        <v>27</v>
      </c>
      <c r="B1971" t="str">
        <f t="shared" si="210"/>
        <v>20-30 hours</v>
      </c>
      <c r="C1971">
        <v>85</v>
      </c>
      <c r="D1971" t="str">
        <f t="shared" si="211"/>
        <v>Good</v>
      </c>
      <c r="E1971" t="s">
        <v>20</v>
      </c>
      <c r="F1971" t="s">
        <v>21</v>
      </c>
      <c r="G1971" t="s">
        <v>22</v>
      </c>
      <c r="H1971">
        <v>6</v>
      </c>
      <c r="I1971" t="str">
        <f t="shared" si="212"/>
        <v>&lt; 8 hours</v>
      </c>
      <c r="J1971">
        <v>63</v>
      </c>
      <c r="K1971" t="s">
        <v>20</v>
      </c>
      <c r="L1971" t="s">
        <v>23</v>
      </c>
      <c r="M1971">
        <v>1</v>
      </c>
      <c r="N1971" t="str">
        <f t="shared" si="213"/>
        <v>Yes</v>
      </c>
      <c r="O1971" t="s">
        <v>20</v>
      </c>
      <c r="P1971" t="s">
        <v>24</v>
      </c>
      <c r="Q1971" t="s">
        <v>25</v>
      </c>
      <c r="R1971" t="s">
        <v>30</v>
      </c>
      <c r="S1971">
        <v>2</v>
      </c>
      <c r="T1971" t="str">
        <f t="shared" si="214"/>
        <v>Low (0-2 hours)</v>
      </c>
      <c r="U1971" t="s">
        <v>22</v>
      </c>
      <c r="V1971" t="s">
        <v>31</v>
      </c>
      <c r="W1971" t="s">
        <v>28</v>
      </c>
      <c r="X1971" t="s">
        <v>29</v>
      </c>
      <c r="Y1971">
        <v>68</v>
      </c>
      <c r="Z1971">
        <f t="shared" si="215"/>
        <v>5</v>
      </c>
      <c r="AA1971" t="str">
        <f t="shared" si="216"/>
        <v>Improved</v>
      </c>
    </row>
    <row r="1972" spans="1:27" x14ac:dyDescent="0.25">
      <c r="A1972">
        <v>24</v>
      </c>
      <c r="B1972" t="str">
        <f t="shared" si="210"/>
        <v>20-30 hours</v>
      </c>
      <c r="C1972">
        <v>95</v>
      </c>
      <c r="D1972" t="str">
        <f t="shared" si="211"/>
        <v>Very Good</v>
      </c>
      <c r="E1972" t="s">
        <v>21</v>
      </c>
      <c r="F1972" t="s">
        <v>24</v>
      </c>
      <c r="G1972" t="s">
        <v>23</v>
      </c>
      <c r="H1972">
        <v>6</v>
      </c>
      <c r="I1972" t="str">
        <f t="shared" si="212"/>
        <v>&lt; 8 hours</v>
      </c>
      <c r="J1972">
        <v>92</v>
      </c>
      <c r="K1972" t="s">
        <v>24</v>
      </c>
      <c r="L1972" t="s">
        <v>23</v>
      </c>
      <c r="M1972">
        <v>2</v>
      </c>
      <c r="N1972" t="str">
        <f t="shared" si="213"/>
        <v>Yes</v>
      </c>
      <c r="O1972" t="s">
        <v>20</v>
      </c>
      <c r="P1972" t="s">
        <v>24</v>
      </c>
      <c r="Q1972" t="s">
        <v>25</v>
      </c>
      <c r="R1972" t="s">
        <v>34</v>
      </c>
      <c r="S1972">
        <v>3</v>
      </c>
      <c r="T1972" t="str">
        <f t="shared" si="214"/>
        <v>Moderate (2-4 hours)</v>
      </c>
      <c r="U1972" t="s">
        <v>22</v>
      </c>
      <c r="V1972" t="s">
        <v>27</v>
      </c>
      <c r="W1972" t="s">
        <v>37</v>
      </c>
      <c r="X1972" t="s">
        <v>29</v>
      </c>
      <c r="Y1972">
        <v>72</v>
      </c>
      <c r="Z1972">
        <f t="shared" si="215"/>
        <v>-20</v>
      </c>
      <c r="AA1972" t="str">
        <f t="shared" si="216"/>
        <v>Deteriorated</v>
      </c>
    </row>
    <row r="1973" spans="1:27" x14ac:dyDescent="0.25">
      <c r="A1973">
        <v>2</v>
      </c>
      <c r="B1973" t="str">
        <f t="shared" si="210"/>
        <v>1-10 hours</v>
      </c>
      <c r="C1973">
        <v>96</v>
      </c>
      <c r="D1973" t="str">
        <f t="shared" si="211"/>
        <v>Very Good</v>
      </c>
      <c r="E1973" t="s">
        <v>20</v>
      </c>
      <c r="F1973" t="s">
        <v>21</v>
      </c>
      <c r="G1973" t="s">
        <v>23</v>
      </c>
      <c r="H1973">
        <v>9</v>
      </c>
      <c r="I1973" t="str">
        <f t="shared" si="212"/>
        <v>≥ 8 hours</v>
      </c>
      <c r="J1973">
        <v>77</v>
      </c>
      <c r="K1973" t="s">
        <v>24</v>
      </c>
      <c r="L1973" t="s">
        <v>23</v>
      </c>
      <c r="M1973">
        <v>3</v>
      </c>
      <c r="N1973" t="str">
        <f t="shared" si="213"/>
        <v>Yes</v>
      </c>
      <c r="O1973" t="s">
        <v>24</v>
      </c>
      <c r="P1973" t="s">
        <v>45</v>
      </c>
      <c r="Q1973" t="s">
        <v>25</v>
      </c>
      <c r="R1973" t="s">
        <v>34</v>
      </c>
      <c r="S1973">
        <v>2</v>
      </c>
      <c r="T1973" t="str">
        <f t="shared" si="214"/>
        <v>Low (0-2 hours)</v>
      </c>
      <c r="U1973" t="s">
        <v>22</v>
      </c>
      <c r="V1973" t="s">
        <v>27</v>
      </c>
      <c r="W1973" t="s">
        <v>37</v>
      </c>
      <c r="X1973" t="s">
        <v>33</v>
      </c>
      <c r="Y1973">
        <v>65</v>
      </c>
      <c r="Z1973">
        <f t="shared" si="215"/>
        <v>-12</v>
      </c>
      <c r="AA1973" t="str">
        <f t="shared" si="216"/>
        <v>Deteriorated</v>
      </c>
    </row>
    <row r="1974" spans="1:27" x14ac:dyDescent="0.25">
      <c r="A1974">
        <v>24</v>
      </c>
      <c r="B1974" t="str">
        <f t="shared" si="210"/>
        <v>20-30 hours</v>
      </c>
      <c r="C1974">
        <v>98</v>
      </c>
      <c r="D1974" t="str">
        <f t="shared" si="211"/>
        <v>Very Good</v>
      </c>
      <c r="E1974" t="s">
        <v>20</v>
      </c>
      <c r="F1974" t="s">
        <v>20</v>
      </c>
      <c r="G1974" t="s">
        <v>22</v>
      </c>
      <c r="H1974">
        <v>6</v>
      </c>
      <c r="I1974" t="str">
        <f t="shared" si="212"/>
        <v>&lt; 8 hours</v>
      </c>
      <c r="J1974">
        <v>93</v>
      </c>
      <c r="K1974" t="s">
        <v>20</v>
      </c>
      <c r="L1974" t="s">
        <v>22</v>
      </c>
      <c r="M1974">
        <v>2</v>
      </c>
      <c r="N1974" t="str">
        <f t="shared" si="213"/>
        <v>Yes</v>
      </c>
      <c r="O1974" t="s">
        <v>20</v>
      </c>
      <c r="P1974" t="s">
        <v>20</v>
      </c>
      <c r="Q1974" t="s">
        <v>25</v>
      </c>
      <c r="R1974" t="s">
        <v>26</v>
      </c>
      <c r="S1974">
        <v>4</v>
      </c>
      <c r="T1974" t="str">
        <f t="shared" si="214"/>
        <v>Moderate (2-4 hours)</v>
      </c>
      <c r="U1974" t="s">
        <v>22</v>
      </c>
      <c r="V1974" t="s">
        <v>31</v>
      </c>
      <c r="W1974" t="s">
        <v>28</v>
      </c>
      <c r="X1974" t="s">
        <v>29</v>
      </c>
      <c r="Y1974">
        <v>69</v>
      </c>
      <c r="Z1974">
        <f t="shared" si="215"/>
        <v>-24</v>
      </c>
      <c r="AA1974" t="str">
        <f t="shared" si="216"/>
        <v>Deteriorated</v>
      </c>
    </row>
    <row r="1975" spans="1:27" x14ac:dyDescent="0.25">
      <c r="A1975">
        <v>21</v>
      </c>
      <c r="B1975" t="str">
        <f t="shared" si="210"/>
        <v>20-30 hours</v>
      </c>
      <c r="C1975">
        <v>95</v>
      </c>
      <c r="D1975" t="str">
        <f t="shared" si="211"/>
        <v>Very Good</v>
      </c>
      <c r="E1975" t="s">
        <v>24</v>
      </c>
      <c r="F1975" t="s">
        <v>20</v>
      </c>
      <c r="G1975" t="s">
        <v>22</v>
      </c>
      <c r="H1975">
        <v>5</v>
      </c>
      <c r="I1975" t="str">
        <f t="shared" si="212"/>
        <v>&lt; 8 hours</v>
      </c>
      <c r="J1975">
        <v>87</v>
      </c>
      <c r="K1975" t="s">
        <v>20</v>
      </c>
      <c r="L1975" t="s">
        <v>23</v>
      </c>
      <c r="M1975">
        <v>2</v>
      </c>
      <c r="N1975" t="str">
        <f t="shared" si="213"/>
        <v>Yes</v>
      </c>
      <c r="O1975" t="s">
        <v>24</v>
      </c>
      <c r="P1975" t="s">
        <v>24</v>
      </c>
      <c r="Q1975" t="s">
        <v>36</v>
      </c>
      <c r="R1975" t="s">
        <v>34</v>
      </c>
      <c r="S1975">
        <v>4</v>
      </c>
      <c r="T1975" t="str">
        <f t="shared" si="214"/>
        <v>Moderate (2-4 hours)</v>
      </c>
      <c r="U1975" t="s">
        <v>22</v>
      </c>
      <c r="V1975" t="s">
        <v>27</v>
      </c>
      <c r="W1975" t="s">
        <v>28</v>
      </c>
      <c r="X1975" t="s">
        <v>29</v>
      </c>
      <c r="Y1975">
        <v>70</v>
      </c>
      <c r="Z1975">
        <f t="shared" si="215"/>
        <v>-17</v>
      </c>
      <c r="AA1975" t="str">
        <f t="shared" si="216"/>
        <v>Deteriorated</v>
      </c>
    </row>
    <row r="1976" spans="1:27" x14ac:dyDescent="0.25">
      <c r="A1976">
        <v>20</v>
      </c>
      <c r="B1976" t="str">
        <f t="shared" si="210"/>
        <v>10-20 hours</v>
      </c>
      <c r="C1976">
        <v>60</v>
      </c>
      <c r="D1976" t="str">
        <f t="shared" si="211"/>
        <v>Poor</v>
      </c>
      <c r="E1976" t="s">
        <v>24</v>
      </c>
      <c r="F1976" t="s">
        <v>24</v>
      </c>
      <c r="G1976" t="s">
        <v>23</v>
      </c>
      <c r="H1976">
        <v>8</v>
      </c>
      <c r="I1976" t="str">
        <f t="shared" si="212"/>
        <v>≥ 8 hours</v>
      </c>
      <c r="J1976">
        <v>67</v>
      </c>
      <c r="K1976" t="s">
        <v>20</v>
      </c>
      <c r="L1976" t="s">
        <v>23</v>
      </c>
      <c r="M1976">
        <v>1</v>
      </c>
      <c r="N1976" t="str">
        <f t="shared" si="213"/>
        <v>Yes</v>
      </c>
      <c r="O1976" t="s">
        <v>24</v>
      </c>
      <c r="P1976" t="s">
        <v>24</v>
      </c>
      <c r="Q1976" t="s">
        <v>25</v>
      </c>
      <c r="R1976" t="s">
        <v>34</v>
      </c>
      <c r="S1976">
        <v>4</v>
      </c>
      <c r="T1976" t="str">
        <f t="shared" si="214"/>
        <v>Moderate (2-4 hours)</v>
      </c>
      <c r="U1976" t="s">
        <v>22</v>
      </c>
      <c r="V1976" t="s">
        <v>35</v>
      </c>
      <c r="W1976" t="s">
        <v>32</v>
      </c>
      <c r="X1976" t="s">
        <v>33</v>
      </c>
      <c r="Y1976">
        <v>63</v>
      </c>
      <c r="Z1976">
        <f t="shared" si="215"/>
        <v>-4</v>
      </c>
      <c r="AA1976" t="str">
        <f t="shared" si="216"/>
        <v>Deteriorated</v>
      </c>
    </row>
    <row r="1977" spans="1:27" x14ac:dyDescent="0.25">
      <c r="A1977">
        <v>18</v>
      </c>
      <c r="B1977" t="str">
        <f t="shared" si="210"/>
        <v>10-20 hours</v>
      </c>
      <c r="C1977">
        <v>75</v>
      </c>
      <c r="D1977" t="str">
        <f t="shared" si="211"/>
        <v>Fair</v>
      </c>
      <c r="E1977" t="s">
        <v>20</v>
      </c>
      <c r="F1977" t="s">
        <v>24</v>
      </c>
      <c r="G1977" t="s">
        <v>23</v>
      </c>
      <c r="H1977">
        <v>7</v>
      </c>
      <c r="I1977" t="str">
        <f t="shared" si="212"/>
        <v>&lt; 8 hours</v>
      </c>
      <c r="J1977">
        <v>59</v>
      </c>
      <c r="K1977" t="s">
        <v>20</v>
      </c>
      <c r="L1977" t="s">
        <v>23</v>
      </c>
      <c r="M1977">
        <v>0</v>
      </c>
      <c r="N1977" t="str">
        <f t="shared" si="213"/>
        <v>No</v>
      </c>
      <c r="O1977" t="s">
        <v>24</v>
      </c>
      <c r="P1977" t="s">
        <v>24</v>
      </c>
      <c r="Q1977" t="s">
        <v>25</v>
      </c>
      <c r="R1977" t="s">
        <v>26</v>
      </c>
      <c r="S1977">
        <v>2</v>
      </c>
      <c r="T1977" t="str">
        <f t="shared" si="214"/>
        <v>Low (0-2 hours)</v>
      </c>
      <c r="U1977" t="s">
        <v>23</v>
      </c>
      <c r="V1977" t="s">
        <v>27</v>
      </c>
      <c r="W1977" t="s">
        <v>28</v>
      </c>
      <c r="X1977" t="s">
        <v>33</v>
      </c>
      <c r="Y1977">
        <v>62</v>
      </c>
      <c r="Z1977">
        <f t="shared" si="215"/>
        <v>3</v>
      </c>
      <c r="AA1977" t="str">
        <f t="shared" si="216"/>
        <v>Improved</v>
      </c>
    </row>
    <row r="1978" spans="1:27" x14ac:dyDescent="0.25">
      <c r="A1978">
        <v>27</v>
      </c>
      <c r="B1978" t="str">
        <f t="shared" si="210"/>
        <v>20-30 hours</v>
      </c>
      <c r="C1978">
        <v>93</v>
      </c>
      <c r="D1978" t="str">
        <f t="shared" si="211"/>
        <v>Very Good</v>
      </c>
      <c r="E1978" t="s">
        <v>24</v>
      </c>
      <c r="F1978" t="s">
        <v>24</v>
      </c>
      <c r="G1978" t="s">
        <v>23</v>
      </c>
      <c r="H1978">
        <v>9</v>
      </c>
      <c r="I1978" t="str">
        <f t="shared" si="212"/>
        <v>≥ 8 hours</v>
      </c>
      <c r="J1978">
        <v>78</v>
      </c>
      <c r="K1978" t="s">
        <v>20</v>
      </c>
      <c r="L1978" t="s">
        <v>23</v>
      </c>
      <c r="M1978">
        <v>1</v>
      </c>
      <c r="N1978" t="str">
        <f t="shared" si="213"/>
        <v>Yes</v>
      </c>
      <c r="O1978" t="s">
        <v>20</v>
      </c>
      <c r="P1978" t="s">
        <v>24</v>
      </c>
      <c r="Q1978" t="s">
        <v>25</v>
      </c>
      <c r="R1978" t="s">
        <v>26</v>
      </c>
      <c r="S1978">
        <v>2</v>
      </c>
      <c r="T1978" t="str">
        <f t="shared" si="214"/>
        <v>Low (0-2 hours)</v>
      </c>
      <c r="U1978" t="s">
        <v>22</v>
      </c>
      <c r="V1978" t="s">
        <v>35</v>
      </c>
      <c r="W1978" t="s">
        <v>28</v>
      </c>
      <c r="X1978" t="s">
        <v>33</v>
      </c>
      <c r="Y1978">
        <v>72</v>
      </c>
      <c r="Z1978">
        <f t="shared" si="215"/>
        <v>-6</v>
      </c>
      <c r="AA1978" t="str">
        <f t="shared" si="216"/>
        <v>Deteriorated</v>
      </c>
    </row>
    <row r="1979" spans="1:27" x14ac:dyDescent="0.25">
      <c r="A1979">
        <v>26</v>
      </c>
      <c r="B1979" t="str">
        <f t="shared" si="210"/>
        <v>20-30 hours</v>
      </c>
      <c r="C1979">
        <v>75</v>
      </c>
      <c r="D1979" t="str">
        <f t="shared" si="211"/>
        <v>Fair</v>
      </c>
      <c r="E1979" t="s">
        <v>21</v>
      </c>
      <c r="F1979" t="s">
        <v>21</v>
      </c>
      <c r="G1979" t="s">
        <v>22</v>
      </c>
      <c r="H1979">
        <v>8</v>
      </c>
      <c r="I1979" t="str">
        <f t="shared" si="212"/>
        <v>≥ 8 hours</v>
      </c>
      <c r="J1979">
        <v>97</v>
      </c>
      <c r="K1979" t="s">
        <v>24</v>
      </c>
      <c r="L1979" t="s">
        <v>23</v>
      </c>
      <c r="M1979">
        <v>1</v>
      </c>
      <c r="N1979" t="str">
        <f t="shared" si="213"/>
        <v>Yes</v>
      </c>
      <c r="O1979" t="s">
        <v>20</v>
      </c>
      <c r="P1979" t="s">
        <v>24</v>
      </c>
      <c r="Q1979" t="s">
        <v>25</v>
      </c>
      <c r="R1979" t="s">
        <v>34</v>
      </c>
      <c r="S1979">
        <v>4</v>
      </c>
      <c r="T1979" t="str">
        <f t="shared" si="214"/>
        <v>Moderate (2-4 hours)</v>
      </c>
      <c r="U1979" t="s">
        <v>22</v>
      </c>
      <c r="V1979" t="s">
        <v>27</v>
      </c>
      <c r="W1979" t="s">
        <v>37</v>
      </c>
      <c r="X1979" t="s">
        <v>29</v>
      </c>
      <c r="Y1979">
        <v>69</v>
      </c>
      <c r="Z1979">
        <f t="shared" si="215"/>
        <v>-28</v>
      </c>
      <c r="AA1979" t="str">
        <f t="shared" si="216"/>
        <v>Deteriorated</v>
      </c>
    </row>
    <row r="1980" spans="1:27" x14ac:dyDescent="0.25">
      <c r="A1980">
        <v>15</v>
      </c>
      <c r="B1980" t="str">
        <f t="shared" si="210"/>
        <v>10-20 hours</v>
      </c>
      <c r="C1980">
        <v>84</v>
      </c>
      <c r="D1980" t="str">
        <f t="shared" si="211"/>
        <v>Good</v>
      </c>
      <c r="E1980" t="s">
        <v>24</v>
      </c>
      <c r="F1980" t="s">
        <v>24</v>
      </c>
      <c r="G1980" t="s">
        <v>22</v>
      </c>
      <c r="H1980">
        <v>4</v>
      </c>
      <c r="I1980" t="str">
        <f t="shared" si="212"/>
        <v>&lt; 8 hours</v>
      </c>
      <c r="J1980">
        <v>92</v>
      </c>
      <c r="K1980" t="s">
        <v>20</v>
      </c>
      <c r="L1980" t="s">
        <v>23</v>
      </c>
      <c r="M1980">
        <v>2</v>
      </c>
      <c r="N1980" t="str">
        <f t="shared" si="213"/>
        <v>Yes</v>
      </c>
      <c r="O1980" t="s">
        <v>24</v>
      </c>
      <c r="P1980" t="s">
        <v>24</v>
      </c>
      <c r="Q1980" t="s">
        <v>25</v>
      </c>
      <c r="R1980" t="s">
        <v>30</v>
      </c>
      <c r="S1980">
        <v>3</v>
      </c>
      <c r="T1980" t="str">
        <f t="shared" si="214"/>
        <v>Moderate (2-4 hours)</v>
      </c>
      <c r="U1980" t="s">
        <v>22</v>
      </c>
      <c r="V1980" t="s">
        <v>27</v>
      </c>
      <c r="W1980" t="s">
        <v>32</v>
      </c>
      <c r="X1980" t="s">
        <v>33</v>
      </c>
      <c r="Y1980">
        <v>66</v>
      </c>
      <c r="Z1980">
        <f t="shared" si="215"/>
        <v>-26</v>
      </c>
      <c r="AA1980" t="str">
        <f t="shared" si="216"/>
        <v>Deteriorated</v>
      </c>
    </row>
    <row r="1981" spans="1:27" x14ac:dyDescent="0.25">
      <c r="A1981">
        <v>22</v>
      </c>
      <c r="B1981" t="str">
        <f t="shared" si="210"/>
        <v>20-30 hours</v>
      </c>
      <c r="C1981">
        <v>84</v>
      </c>
      <c r="D1981" t="str">
        <f t="shared" si="211"/>
        <v>Good</v>
      </c>
      <c r="E1981" t="s">
        <v>24</v>
      </c>
      <c r="F1981" t="s">
        <v>24</v>
      </c>
      <c r="G1981" t="s">
        <v>23</v>
      </c>
      <c r="H1981">
        <v>9</v>
      </c>
      <c r="I1981" t="str">
        <f t="shared" si="212"/>
        <v>≥ 8 hours</v>
      </c>
      <c r="J1981">
        <v>88</v>
      </c>
      <c r="K1981" t="s">
        <v>24</v>
      </c>
      <c r="L1981" t="s">
        <v>23</v>
      </c>
      <c r="M1981">
        <v>2</v>
      </c>
      <c r="N1981" t="str">
        <f t="shared" si="213"/>
        <v>Yes</v>
      </c>
      <c r="O1981" t="s">
        <v>20</v>
      </c>
      <c r="P1981" t="s">
        <v>21</v>
      </c>
      <c r="Q1981" t="s">
        <v>36</v>
      </c>
      <c r="R1981" t="s">
        <v>34</v>
      </c>
      <c r="S1981">
        <v>4</v>
      </c>
      <c r="T1981" t="str">
        <f t="shared" si="214"/>
        <v>Moderate (2-4 hours)</v>
      </c>
      <c r="U1981" t="s">
        <v>22</v>
      </c>
      <c r="V1981" t="s">
        <v>35</v>
      </c>
      <c r="W1981" t="s">
        <v>28</v>
      </c>
      <c r="X1981" t="s">
        <v>29</v>
      </c>
      <c r="Y1981">
        <v>71</v>
      </c>
      <c r="Z1981">
        <f t="shared" si="215"/>
        <v>-17</v>
      </c>
      <c r="AA1981" t="str">
        <f t="shared" si="216"/>
        <v>Deteriorated</v>
      </c>
    </row>
    <row r="1982" spans="1:27" x14ac:dyDescent="0.25">
      <c r="A1982">
        <v>14</v>
      </c>
      <c r="B1982" t="str">
        <f t="shared" si="210"/>
        <v>10-20 hours</v>
      </c>
      <c r="C1982">
        <v>75</v>
      </c>
      <c r="D1982" t="str">
        <f t="shared" si="211"/>
        <v>Fair</v>
      </c>
      <c r="E1982" t="s">
        <v>20</v>
      </c>
      <c r="F1982" t="s">
        <v>20</v>
      </c>
      <c r="G1982" t="s">
        <v>22</v>
      </c>
      <c r="H1982">
        <v>10</v>
      </c>
      <c r="I1982" t="str">
        <f t="shared" si="212"/>
        <v>≥ 8 hours</v>
      </c>
      <c r="J1982">
        <v>88</v>
      </c>
      <c r="K1982" t="s">
        <v>24</v>
      </c>
      <c r="L1982" t="s">
        <v>23</v>
      </c>
      <c r="M1982">
        <v>2</v>
      </c>
      <c r="N1982" t="str">
        <f t="shared" si="213"/>
        <v>Yes</v>
      </c>
      <c r="O1982" t="s">
        <v>20</v>
      </c>
      <c r="P1982" t="s">
        <v>24</v>
      </c>
      <c r="Q1982" t="s">
        <v>36</v>
      </c>
      <c r="R1982" t="s">
        <v>30</v>
      </c>
      <c r="S1982">
        <v>3</v>
      </c>
      <c r="T1982" t="str">
        <f t="shared" si="214"/>
        <v>Moderate (2-4 hours)</v>
      </c>
      <c r="U1982" t="s">
        <v>22</v>
      </c>
      <c r="V1982" t="s">
        <v>31</v>
      </c>
      <c r="W1982" t="s">
        <v>32</v>
      </c>
      <c r="X1982" t="s">
        <v>33</v>
      </c>
      <c r="Y1982">
        <v>62</v>
      </c>
      <c r="Z1982">
        <f t="shared" si="215"/>
        <v>-26</v>
      </c>
      <c r="AA1982" t="str">
        <f t="shared" si="216"/>
        <v>Deteriorated</v>
      </c>
    </row>
    <row r="1983" spans="1:27" x14ac:dyDescent="0.25">
      <c r="A1983">
        <v>12</v>
      </c>
      <c r="B1983" t="str">
        <f t="shared" si="210"/>
        <v>10-20 hours</v>
      </c>
      <c r="C1983">
        <v>96</v>
      </c>
      <c r="D1983" t="str">
        <f t="shared" si="211"/>
        <v>Very Good</v>
      </c>
      <c r="E1983" t="s">
        <v>24</v>
      </c>
      <c r="F1983" t="s">
        <v>20</v>
      </c>
      <c r="G1983" t="s">
        <v>23</v>
      </c>
      <c r="H1983">
        <v>9</v>
      </c>
      <c r="I1983" t="str">
        <f t="shared" si="212"/>
        <v>≥ 8 hours</v>
      </c>
      <c r="J1983">
        <v>76</v>
      </c>
      <c r="K1983" t="s">
        <v>24</v>
      </c>
      <c r="L1983" t="s">
        <v>23</v>
      </c>
      <c r="M1983">
        <v>2</v>
      </c>
      <c r="N1983" t="str">
        <f t="shared" si="213"/>
        <v>Yes</v>
      </c>
      <c r="O1983" t="s">
        <v>24</v>
      </c>
      <c r="P1983" t="s">
        <v>21</v>
      </c>
      <c r="Q1983" t="s">
        <v>25</v>
      </c>
      <c r="R1983" t="s">
        <v>26</v>
      </c>
      <c r="S1983">
        <v>2</v>
      </c>
      <c r="T1983" t="str">
        <f t="shared" si="214"/>
        <v>Low (0-2 hours)</v>
      </c>
      <c r="U1983" t="s">
        <v>22</v>
      </c>
      <c r="V1983" t="s">
        <v>27</v>
      </c>
      <c r="W1983" t="s">
        <v>28</v>
      </c>
      <c r="X1983" t="s">
        <v>29</v>
      </c>
      <c r="Y1983">
        <v>68</v>
      </c>
      <c r="Z1983">
        <f t="shared" si="215"/>
        <v>-8</v>
      </c>
      <c r="AA1983" t="str">
        <f t="shared" si="216"/>
        <v>Deteriorated</v>
      </c>
    </row>
    <row r="1984" spans="1:27" x14ac:dyDescent="0.25">
      <c r="A1984">
        <v>16</v>
      </c>
      <c r="B1984" t="str">
        <f t="shared" si="210"/>
        <v>10-20 hours</v>
      </c>
      <c r="C1984">
        <v>80</v>
      </c>
      <c r="D1984" t="str">
        <f t="shared" si="211"/>
        <v>Good</v>
      </c>
      <c r="E1984" t="s">
        <v>21</v>
      </c>
      <c r="F1984" t="s">
        <v>20</v>
      </c>
      <c r="G1984" t="s">
        <v>22</v>
      </c>
      <c r="H1984">
        <v>9</v>
      </c>
      <c r="I1984" t="str">
        <f t="shared" si="212"/>
        <v>≥ 8 hours</v>
      </c>
      <c r="J1984">
        <v>58</v>
      </c>
      <c r="K1984" t="s">
        <v>20</v>
      </c>
      <c r="L1984" t="s">
        <v>23</v>
      </c>
      <c r="M1984">
        <v>0</v>
      </c>
      <c r="N1984" t="str">
        <f t="shared" si="213"/>
        <v>No</v>
      </c>
      <c r="O1984" t="s">
        <v>24</v>
      </c>
      <c r="P1984" t="s">
        <v>24</v>
      </c>
      <c r="Q1984" t="s">
        <v>25</v>
      </c>
      <c r="R1984" t="s">
        <v>34</v>
      </c>
      <c r="S1984">
        <v>2</v>
      </c>
      <c r="T1984" t="str">
        <f t="shared" si="214"/>
        <v>Low (0-2 hours)</v>
      </c>
      <c r="U1984" t="s">
        <v>22</v>
      </c>
      <c r="V1984" t="s">
        <v>27</v>
      </c>
      <c r="W1984" t="s">
        <v>28</v>
      </c>
      <c r="X1984" t="s">
        <v>33</v>
      </c>
      <c r="Y1984">
        <v>63</v>
      </c>
      <c r="Z1984">
        <f t="shared" si="215"/>
        <v>5</v>
      </c>
      <c r="AA1984" t="str">
        <f t="shared" si="216"/>
        <v>Improved</v>
      </c>
    </row>
    <row r="1985" spans="1:27" x14ac:dyDescent="0.25">
      <c r="A1985">
        <v>25</v>
      </c>
      <c r="B1985" t="str">
        <f t="shared" si="210"/>
        <v>20-30 hours</v>
      </c>
      <c r="C1985">
        <v>79</v>
      </c>
      <c r="D1985" t="str">
        <f t="shared" si="211"/>
        <v>Fair</v>
      </c>
      <c r="E1985" t="s">
        <v>24</v>
      </c>
      <c r="F1985" t="s">
        <v>24</v>
      </c>
      <c r="G1985" t="s">
        <v>23</v>
      </c>
      <c r="H1985">
        <v>7</v>
      </c>
      <c r="I1985" t="str">
        <f t="shared" si="212"/>
        <v>&lt; 8 hours</v>
      </c>
      <c r="J1985">
        <v>64</v>
      </c>
      <c r="K1985" t="s">
        <v>24</v>
      </c>
      <c r="L1985" t="s">
        <v>23</v>
      </c>
      <c r="M1985">
        <v>0</v>
      </c>
      <c r="N1985" t="str">
        <f t="shared" si="213"/>
        <v>No</v>
      </c>
      <c r="O1985" t="s">
        <v>20</v>
      </c>
      <c r="P1985" t="s">
        <v>24</v>
      </c>
      <c r="Q1985" t="s">
        <v>25</v>
      </c>
      <c r="R1985" t="s">
        <v>34</v>
      </c>
      <c r="S1985">
        <v>3</v>
      </c>
      <c r="T1985" t="str">
        <f t="shared" si="214"/>
        <v>Moderate (2-4 hours)</v>
      </c>
      <c r="U1985" t="s">
        <v>22</v>
      </c>
      <c r="V1985" t="s">
        <v>31</v>
      </c>
      <c r="W1985" t="s">
        <v>37</v>
      </c>
      <c r="X1985" t="s">
        <v>33</v>
      </c>
      <c r="Y1985">
        <v>66</v>
      </c>
      <c r="Z1985">
        <f t="shared" si="215"/>
        <v>2</v>
      </c>
      <c r="AA1985" t="str">
        <f t="shared" si="216"/>
        <v>Same</v>
      </c>
    </row>
    <row r="1986" spans="1:27" x14ac:dyDescent="0.25">
      <c r="A1986">
        <v>26</v>
      </c>
      <c r="B1986" t="str">
        <f t="shared" si="210"/>
        <v>20-30 hours</v>
      </c>
      <c r="C1986">
        <v>100</v>
      </c>
      <c r="D1986" t="str">
        <f t="shared" si="211"/>
        <v>Perfect</v>
      </c>
      <c r="E1986" t="s">
        <v>21</v>
      </c>
      <c r="F1986" t="s">
        <v>24</v>
      </c>
      <c r="G1986" t="s">
        <v>23</v>
      </c>
      <c r="H1986">
        <v>6</v>
      </c>
      <c r="I1986" t="str">
        <f t="shared" si="212"/>
        <v>&lt; 8 hours</v>
      </c>
      <c r="J1986">
        <v>79</v>
      </c>
      <c r="K1986" t="s">
        <v>21</v>
      </c>
      <c r="L1986" t="s">
        <v>23</v>
      </c>
      <c r="M1986">
        <v>1</v>
      </c>
      <c r="N1986" t="str">
        <f t="shared" si="213"/>
        <v>Yes</v>
      </c>
      <c r="O1986" t="s">
        <v>24</v>
      </c>
      <c r="P1986" t="s">
        <v>21</v>
      </c>
      <c r="Q1986" t="s">
        <v>25</v>
      </c>
      <c r="R1986" t="s">
        <v>26</v>
      </c>
      <c r="S1986">
        <v>3</v>
      </c>
      <c r="T1986" t="str">
        <f t="shared" si="214"/>
        <v>Moderate (2-4 hours)</v>
      </c>
      <c r="U1986" t="s">
        <v>22</v>
      </c>
      <c r="V1986" t="s">
        <v>31</v>
      </c>
      <c r="W1986" t="s">
        <v>32</v>
      </c>
      <c r="X1986" t="s">
        <v>29</v>
      </c>
      <c r="Y1986">
        <v>75</v>
      </c>
      <c r="Z1986">
        <f t="shared" si="215"/>
        <v>-4</v>
      </c>
      <c r="AA1986" t="str">
        <f t="shared" si="216"/>
        <v>Deteriorated</v>
      </c>
    </row>
    <row r="1987" spans="1:27" x14ac:dyDescent="0.25">
      <c r="A1987">
        <v>23</v>
      </c>
      <c r="B1987" t="str">
        <f t="shared" ref="B1987:B2050" si="217">IF(A1987&lt;=10,"1-10 hours",IF(A1987&lt;=20,"10-20 hours",IF(A1987&lt;=30,"20-30 hours","above 30 hours")))</f>
        <v>20-30 hours</v>
      </c>
      <c r="C1987">
        <v>80</v>
      </c>
      <c r="D1987" t="str">
        <f t="shared" ref="D1987:D2050" si="218">IF(C1987=100,"Perfect",
IF(C1987&gt;=90,"Very Good",
IF(C1987&gt;=80,"Good",
IF(C1987&gt;=70,"Fair",
IF(C1987&gt;=60,"Poor","Below 60")))))</f>
        <v>Good</v>
      </c>
      <c r="E1987" t="s">
        <v>24</v>
      </c>
      <c r="F1987" t="s">
        <v>20</v>
      </c>
      <c r="G1987" t="s">
        <v>23</v>
      </c>
      <c r="H1987">
        <v>7</v>
      </c>
      <c r="I1987" t="str">
        <f t="shared" ref="I1987:I2050" si="219">IF(H1987&lt;8,"&lt; 8 hours","≥ 8 hours")</f>
        <v>&lt; 8 hours</v>
      </c>
      <c r="J1987">
        <v>66</v>
      </c>
      <c r="K1987" t="s">
        <v>21</v>
      </c>
      <c r="L1987" t="s">
        <v>23</v>
      </c>
      <c r="M1987">
        <v>1</v>
      </c>
      <c r="N1987" t="str">
        <f t="shared" ref="N1987:N2050" si="220">IF(M1987=0,"No","Yes")</f>
        <v>Yes</v>
      </c>
      <c r="O1987" t="s">
        <v>21</v>
      </c>
      <c r="P1987" t="s">
        <v>21</v>
      </c>
      <c r="Q1987" t="s">
        <v>36</v>
      </c>
      <c r="R1987" t="s">
        <v>26</v>
      </c>
      <c r="S1987">
        <v>4</v>
      </c>
      <c r="T1987" t="str">
        <f t="shared" ref="T1987:T2050" si="221">IF(S1987&lt;=2,"Low (0-2 hours)",IF(S1987&lt;=4,"Moderate (2-4 hours)","High (4-6 hours)"))</f>
        <v>Moderate (2-4 hours)</v>
      </c>
      <c r="U1987" t="s">
        <v>22</v>
      </c>
      <c r="V1987" t="s">
        <v>31</v>
      </c>
      <c r="W1987" t="s">
        <v>28</v>
      </c>
      <c r="X1987" t="s">
        <v>33</v>
      </c>
      <c r="Y1987">
        <v>69</v>
      </c>
      <c r="Z1987">
        <f t="shared" ref="Z1987:Z2050" si="222">Y1987-J1987</f>
        <v>3</v>
      </c>
      <c r="AA1987" t="str">
        <f t="shared" ref="AA1987:AA2050" si="223">IF(Z1987&gt;2,"Improved",IF(Z1987&lt;-2,"Deteriorated","Same"))</f>
        <v>Improved</v>
      </c>
    </row>
    <row r="1988" spans="1:27" x14ac:dyDescent="0.25">
      <c r="A1988">
        <v>24</v>
      </c>
      <c r="B1988" t="str">
        <f t="shared" si="217"/>
        <v>20-30 hours</v>
      </c>
      <c r="C1988">
        <v>67</v>
      </c>
      <c r="D1988" t="str">
        <f t="shared" si="218"/>
        <v>Poor</v>
      </c>
      <c r="E1988" t="s">
        <v>21</v>
      </c>
      <c r="F1988" t="s">
        <v>24</v>
      </c>
      <c r="G1988" t="s">
        <v>22</v>
      </c>
      <c r="H1988">
        <v>8</v>
      </c>
      <c r="I1988" t="str">
        <f t="shared" si="219"/>
        <v>≥ 8 hours</v>
      </c>
      <c r="J1988">
        <v>89</v>
      </c>
      <c r="K1988" t="s">
        <v>24</v>
      </c>
      <c r="L1988" t="s">
        <v>23</v>
      </c>
      <c r="M1988">
        <v>2</v>
      </c>
      <c r="N1988" t="str">
        <f t="shared" si="220"/>
        <v>Yes</v>
      </c>
      <c r="O1988" t="s">
        <v>21</v>
      </c>
      <c r="P1988" t="s">
        <v>20</v>
      </c>
      <c r="Q1988" t="s">
        <v>36</v>
      </c>
      <c r="R1988" t="s">
        <v>26</v>
      </c>
      <c r="S1988">
        <v>3</v>
      </c>
      <c r="T1988" t="str">
        <f t="shared" si="221"/>
        <v>Moderate (2-4 hours)</v>
      </c>
      <c r="U1988" t="s">
        <v>22</v>
      </c>
      <c r="V1988" t="s">
        <v>27</v>
      </c>
      <c r="W1988" t="s">
        <v>28</v>
      </c>
      <c r="X1988" t="s">
        <v>33</v>
      </c>
      <c r="Y1988">
        <v>68</v>
      </c>
      <c r="Z1988">
        <f t="shared" si="222"/>
        <v>-21</v>
      </c>
      <c r="AA1988" t="str">
        <f t="shared" si="223"/>
        <v>Deteriorated</v>
      </c>
    </row>
    <row r="1989" spans="1:27" x14ac:dyDescent="0.25">
      <c r="A1989">
        <v>23</v>
      </c>
      <c r="B1989" t="str">
        <f t="shared" si="217"/>
        <v>20-30 hours</v>
      </c>
      <c r="C1989">
        <v>81</v>
      </c>
      <c r="D1989" t="str">
        <f t="shared" si="218"/>
        <v>Good</v>
      </c>
      <c r="E1989" t="s">
        <v>21</v>
      </c>
      <c r="F1989" t="s">
        <v>24</v>
      </c>
      <c r="G1989" t="s">
        <v>22</v>
      </c>
      <c r="H1989">
        <v>8</v>
      </c>
      <c r="I1989" t="str">
        <f t="shared" si="219"/>
        <v>≥ 8 hours</v>
      </c>
      <c r="J1989">
        <v>69</v>
      </c>
      <c r="K1989" t="s">
        <v>24</v>
      </c>
      <c r="L1989" t="s">
        <v>23</v>
      </c>
      <c r="M1989">
        <v>5</v>
      </c>
      <c r="N1989" t="str">
        <f t="shared" si="220"/>
        <v>Yes</v>
      </c>
      <c r="O1989" t="s">
        <v>24</v>
      </c>
      <c r="P1989" t="s">
        <v>24</v>
      </c>
      <c r="Q1989" t="s">
        <v>25</v>
      </c>
      <c r="R1989" t="s">
        <v>30</v>
      </c>
      <c r="S1989">
        <v>2</v>
      </c>
      <c r="T1989" t="str">
        <f t="shared" si="221"/>
        <v>Low (0-2 hours)</v>
      </c>
      <c r="U1989" t="s">
        <v>22</v>
      </c>
      <c r="V1989" t="s">
        <v>27</v>
      </c>
      <c r="W1989" t="s">
        <v>32</v>
      </c>
      <c r="X1989" t="s">
        <v>29</v>
      </c>
      <c r="Y1989">
        <v>69</v>
      </c>
      <c r="Z1989">
        <f t="shared" si="222"/>
        <v>0</v>
      </c>
      <c r="AA1989" t="str">
        <f t="shared" si="223"/>
        <v>Same</v>
      </c>
    </row>
    <row r="1990" spans="1:27" x14ac:dyDescent="0.25">
      <c r="A1990">
        <v>16</v>
      </c>
      <c r="B1990" t="str">
        <f t="shared" si="217"/>
        <v>10-20 hours</v>
      </c>
      <c r="C1990">
        <v>93</v>
      </c>
      <c r="D1990" t="str">
        <f t="shared" si="218"/>
        <v>Very Good</v>
      </c>
      <c r="E1990" t="s">
        <v>21</v>
      </c>
      <c r="F1990" t="s">
        <v>20</v>
      </c>
      <c r="G1990" t="s">
        <v>22</v>
      </c>
      <c r="H1990">
        <v>6</v>
      </c>
      <c r="I1990" t="str">
        <f t="shared" si="219"/>
        <v>&lt; 8 hours</v>
      </c>
      <c r="J1990">
        <v>56</v>
      </c>
      <c r="K1990" t="s">
        <v>24</v>
      </c>
      <c r="L1990" t="s">
        <v>23</v>
      </c>
      <c r="M1990">
        <v>2</v>
      </c>
      <c r="N1990" t="str">
        <f t="shared" si="220"/>
        <v>Yes</v>
      </c>
      <c r="O1990" t="s">
        <v>20</v>
      </c>
      <c r="P1990" t="s">
        <v>24</v>
      </c>
      <c r="Q1990" t="s">
        <v>25</v>
      </c>
      <c r="R1990" t="s">
        <v>26</v>
      </c>
      <c r="S1990">
        <v>4</v>
      </c>
      <c r="T1990" t="str">
        <f t="shared" si="221"/>
        <v>Moderate (2-4 hours)</v>
      </c>
      <c r="U1990" t="s">
        <v>22</v>
      </c>
      <c r="V1990" t="s">
        <v>27</v>
      </c>
      <c r="W1990" t="s">
        <v>28</v>
      </c>
      <c r="X1990" t="s">
        <v>29</v>
      </c>
      <c r="Y1990">
        <v>67</v>
      </c>
      <c r="Z1990">
        <f t="shared" si="222"/>
        <v>11</v>
      </c>
      <c r="AA1990" t="str">
        <f t="shared" si="223"/>
        <v>Improved</v>
      </c>
    </row>
    <row r="1991" spans="1:27" x14ac:dyDescent="0.25">
      <c r="A1991">
        <v>23</v>
      </c>
      <c r="B1991" t="str">
        <f t="shared" si="217"/>
        <v>20-30 hours</v>
      </c>
      <c r="C1991">
        <v>91</v>
      </c>
      <c r="D1991" t="str">
        <f t="shared" si="218"/>
        <v>Very Good</v>
      </c>
      <c r="E1991" t="s">
        <v>21</v>
      </c>
      <c r="F1991" t="s">
        <v>24</v>
      </c>
      <c r="G1991" t="s">
        <v>23</v>
      </c>
      <c r="H1991">
        <v>6</v>
      </c>
      <c r="I1991" t="str">
        <f t="shared" si="219"/>
        <v>&lt; 8 hours</v>
      </c>
      <c r="J1991">
        <v>89</v>
      </c>
      <c r="K1991" t="s">
        <v>24</v>
      </c>
      <c r="L1991" t="s">
        <v>23</v>
      </c>
      <c r="M1991">
        <v>3</v>
      </c>
      <c r="N1991" t="str">
        <f t="shared" si="220"/>
        <v>Yes</v>
      </c>
      <c r="O1991" t="s">
        <v>24</v>
      </c>
      <c r="P1991" t="s">
        <v>24</v>
      </c>
      <c r="Q1991" t="s">
        <v>36</v>
      </c>
      <c r="R1991" t="s">
        <v>30</v>
      </c>
      <c r="S1991">
        <v>3</v>
      </c>
      <c r="T1991" t="str">
        <f t="shared" si="221"/>
        <v>Moderate (2-4 hours)</v>
      </c>
      <c r="U1991" t="s">
        <v>22</v>
      </c>
      <c r="V1991" t="s">
        <v>35</v>
      </c>
      <c r="W1991" t="s">
        <v>28</v>
      </c>
      <c r="X1991" t="s">
        <v>29</v>
      </c>
      <c r="Y1991">
        <v>73</v>
      </c>
      <c r="Z1991">
        <f t="shared" si="222"/>
        <v>-16</v>
      </c>
      <c r="AA1991" t="str">
        <f t="shared" si="223"/>
        <v>Deteriorated</v>
      </c>
    </row>
    <row r="1992" spans="1:27" x14ac:dyDescent="0.25">
      <c r="A1992">
        <v>25</v>
      </c>
      <c r="B1992" t="str">
        <f t="shared" si="217"/>
        <v>20-30 hours</v>
      </c>
      <c r="C1992">
        <v>92</v>
      </c>
      <c r="D1992" t="str">
        <f t="shared" si="218"/>
        <v>Very Good</v>
      </c>
      <c r="E1992" t="s">
        <v>24</v>
      </c>
      <c r="F1992" t="s">
        <v>21</v>
      </c>
      <c r="G1992" t="s">
        <v>23</v>
      </c>
      <c r="H1992">
        <v>5</v>
      </c>
      <c r="I1992" t="str">
        <f t="shared" si="219"/>
        <v>&lt; 8 hours</v>
      </c>
      <c r="J1992">
        <v>85</v>
      </c>
      <c r="K1992" t="s">
        <v>20</v>
      </c>
      <c r="L1992" t="s">
        <v>23</v>
      </c>
      <c r="M1992">
        <v>1</v>
      </c>
      <c r="N1992" t="str">
        <f t="shared" si="220"/>
        <v>Yes</v>
      </c>
      <c r="O1992" t="s">
        <v>20</v>
      </c>
      <c r="P1992" t="s">
        <v>24</v>
      </c>
      <c r="Q1992" t="s">
        <v>25</v>
      </c>
      <c r="R1992" t="s">
        <v>30</v>
      </c>
      <c r="S1992">
        <v>1</v>
      </c>
      <c r="T1992" t="str">
        <f t="shared" si="221"/>
        <v>Low (0-2 hours)</v>
      </c>
      <c r="U1992" t="s">
        <v>22</v>
      </c>
      <c r="V1992" t="s">
        <v>31</v>
      </c>
      <c r="W1992" t="s">
        <v>28</v>
      </c>
      <c r="X1992" t="s">
        <v>29</v>
      </c>
      <c r="Y1992">
        <v>71</v>
      </c>
      <c r="Z1992">
        <f t="shared" si="222"/>
        <v>-14</v>
      </c>
      <c r="AA1992" t="str">
        <f t="shared" si="223"/>
        <v>Deteriorated</v>
      </c>
    </row>
    <row r="1993" spans="1:27" x14ac:dyDescent="0.25">
      <c r="A1993">
        <v>25</v>
      </c>
      <c r="B1993" t="str">
        <f t="shared" si="217"/>
        <v>20-30 hours</v>
      </c>
      <c r="C1993">
        <v>88</v>
      </c>
      <c r="D1993" t="str">
        <f t="shared" si="218"/>
        <v>Good</v>
      </c>
      <c r="E1993" t="s">
        <v>21</v>
      </c>
      <c r="F1993" t="s">
        <v>24</v>
      </c>
      <c r="G1993" t="s">
        <v>23</v>
      </c>
      <c r="H1993">
        <v>8</v>
      </c>
      <c r="I1993" t="str">
        <f t="shared" si="219"/>
        <v>≥ 8 hours</v>
      </c>
      <c r="J1993">
        <v>63</v>
      </c>
      <c r="K1993" t="s">
        <v>24</v>
      </c>
      <c r="L1993" t="s">
        <v>23</v>
      </c>
      <c r="M1993">
        <v>2</v>
      </c>
      <c r="N1993" t="str">
        <f t="shared" si="220"/>
        <v>Yes</v>
      </c>
      <c r="O1993" t="s">
        <v>21</v>
      </c>
      <c r="P1993" t="s">
        <v>24</v>
      </c>
      <c r="Q1993" t="s">
        <v>25</v>
      </c>
      <c r="R1993" t="s">
        <v>26</v>
      </c>
      <c r="S1993">
        <v>3</v>
      </c>
      <c r="T1993" t="str">
        <f t="shared" si="221"/>
        <v>Moderate (2-4 hours)</v>
      </c>
      <c r="U1993" t="s">
        <v>22</v>
      </c>
      <c r="V1993" t="s">
        <v>27</v>
      </c>
      <c r="W1993" t="s">
        <v>32</v>
      </c>
      <c r="X1993" t="s">
        <v>33</v>
      </c>
      <c r="Y1993">
        <v>71</v>
      </c>
      <c r="Z1993">
        <f t="shared" si="222"/>
        <v>8</v>
      </c>
      <c r="AA1993" t="str">
        <f t="shared" si="223"/>
        <v>Improved</v>
      </c>
    </row>
    <row r="1994" spans="1:27" x14ac:dyDescent="0.25">
      <c r="A1994">
        <v>27</v>
      </c>
      <c r="B1994" t="str">
        <f t="shared" si="217"/>
        <v>20-30 hours</v>
      </c>
      <c r="C1994">
        <v>70</v>
      </c>
      <c r="D1994" t="str">
        <f t="shared" si="218"/>
        <v>Fair</v>
      </c>
      <c r="E1994" t="s">
        <v>24</v>
      </c>
      <c r="F1994" t="s">
        <v>24</v>
      </c>
      <c r="G1994" t="s">
        <v>22</v>
      </c>
      <c r="H1994">
        <v>6</v>
      </c>
      <c r="I1994" t="str">
        <f t="shared" si="219"/>
        <v>&lt; 8 hours</v>
      </c>
      <c r="J1994">
        <v>99</v>
      </c>
      <c r="K1994" t="s">
        <v>21</v>
      </c>
      <c r="L1994" t="s">
        <v>23</v>
      </c>
      <c r="M1994">
        <v>2</v>
      </c>
      <c r="N1994" t="str">
        <f t="shared" si="220"/>
        <v>Yes</v>
      </c>
      <c r="O1994" t="s">
        <v>20</v>
      </c>
      <c r="P1994" t="s">
        <v>24</v>
      </c>
      <c r="Q1994" t="s">
        <v>36</v>
      </c>
      <c r="R1994" t="s">
        <v>34</v>
      </c>
      <c r="S1994">
        <v>2</v>
      </c>
      <c r="T1994" t="str">
        <f t="shared" si="221"/>
        <v>Low (0-2 hours)</v>
      </c>
      <c r="U1994" t="s">
        <v>22</v>
      </c>
      <c r="V1994" t="s">
        <v>27</v>
      </c>
      <c r="W1994" t="s">
        <v>28</v>
      </c>
      <c r="X1994" t="s">
        <v>33</v>
      </c>
      <c r="Y1994">
        <v>68</v>
      </c>
      <c r="Z1994">
        <f t="shared" si="222"/>
        <v>-31</v>
      </c>
      <c r="AA1994" t="str">
        <f t="shared" si="223"/>
        <v>Deteriorated</v>
      </c>
    </row>
    <row r="1995" spans="1:27" x14ac:dyDescent="0.25">
      <c r="A1995">
        <v>24</v>
      </c>
      <c r="B1995" t="str">
        <f t="shared" si="217"/>
        <v>20-30 hours</v>
      </c>
      <c r="C1995">
        <v>94</v>
      </c>
      <c r="D1995" t="str">
        <f t="shared" si="218"/>
        <v>Very Good</v>
      </c>
      <c r="E1995" t="s">
        <v>21</v>
      </c>
      <c r="F1995" t="s">
        <v>20</v>
      </c>
      <c r="G1995" t="s">
        <v>22</v>
      </c>
      <c r="H1995">
        <v>7</v>
      </c>
      <c r="I1995" t="str">
        <f t="shared" si="219"/>
        <v>&lt; 8 hours</v>
      </c>
      <c r="J1995">
        <v>70</v>
      </c>
      <c r="K1995" t="s">
        <v>24</v>
      </c>
      <c r="L1995" t="s">
        <v>23</v>
      </c>
      <c r="M1995">
        <v>1</v>
      </c>
      <c r="N1995" t="str">
        <f t="shared" si="220"/>
        <v>Yes</v>
      </c>
      <c r="O1995" t="s">
        <v>21</v>
      </c>
      <c r="P1995" t="s">
        <v>24</v>
      </c>
      <c r="Q1995" t="s">
        <v>25</v>
      </c>
      <c r="R1995" t="s">
        <v>34</v>
      </c>
      <c r="S1995">
        <v>1</v>
      </c>
      <c r="T1995" t="str">
        <f t="shared" si="221"/>
        <v>Low (0-2 hours)</v>
      </c>
      <c r="U1995" t="s">
        <v>22</v>
      </c>
      <c r="V1995" t="s">
        <v>27</v>
      </c>
      <c r="W1995" t="s">
        <v>28</v>
      </c>
      <c r="X1995" t="s">
        <v>29</v>
      </c>
      <c r="Y1995">
        <v>70</v>
      </c>
      <c r="Z1995">
        <f t="shared" si="222"/>
        <v>0</v>
      </c>
      <c r="AA1995" t="str">
        <f t="shared" si="223"/>
        <v>Same</v>
      </c>
    </row>
    <row r="1996" spans="1:27" x14ac:dyDescent="0.25">
      <c r="A1996">
        <v>22</v>
      </c>
      <c r="B1996" t="str">
        <f t="shared" si="217"/>
        <v>20-30 hours</v>
      </c>
      <c r="C1996">
        <v>96</v>
      </c>
      <c r="D1996" t="str">
        <f t="shared" si="218"/>
        <v>Very Good</v>
      </c>
      <c r="E1996" t="s">
        <v>20</v>
      </c>
      <c r="F1996" t="s">
        <v>21</v>
      </c>
      <c r="G1996" t="s">
        <v>23</v>
      </c>
      <c r="H1996">
        <v>10</v>
      </c>
      <c r="I1996" t="str">
        <f t="shared" si="219"/>
        <v>≥ 8 hours</v>
      </c>
      <c r="J1996">
        <v>84</v>
      </c>
      <c r="K1996" t="s">
        <v>20</v>
      </c>
      <c r="L1996" t="s">
        <v>23</v>
      </c>
      <c r="M1996">
        <v>1</v>
      </c>
      <c r="N1996" t="str">
        <f t="shared" si="220"/>
        <v>Yes</v>
      </c>
      <c r="O1996" t="s">
        <v>21</v>
      </c>
      <c r="P1996" t="s">
        <v>21</v>
      </c>
      <c r="Q1996" t="s">
        <v>25</v>
      </c>
      <c r="R1996" t="s">
        <v>30</v>
      </c>
      <c r="S1996">
        <v>3</v>
      </c>
      <c r="T1996" t="str">
        <f t="shared" si="221"/>
        <v>Moderate (2-4 hours)</v>
      </c>
      <c r="U1996" t="s">
        <v>22</v>
      </c>
      <c r="V1996" t="s">
        <v>27</v>
      </c>
      <c r="W1996" t="s">
        <v>28</v>
      </c>
      <c r="X1996" t="s">
        <v>29</v>
      </c>
      <c r="Y1996">
        <v>71</v>
      </c>
      <c r="Z1996">
        <f t="shared" si="222"/>
        <v>-13</v>
      </c>
      <c r="AA1996" t="str">
        <f t="shared" si="223"/>
        <v>Deteriorated</v>
      </c>
    </row>
    <row r="1997" spans="1:27" x14ac:dyDescent="0.25">
      <c r="A1997">
        <v>26</v>
      </c>
      <c r="B1997" t="str">
        <f t="shared" si="217"/>
        <v>20-30 hours</v>
      </c>
      <c r="C1997">
        <v>68</v>
      </c>
      <c r="D1997" t="str">
        <f t="shared" si="218"/>
        <v>Poor</v>
      </c>
      <c r="E1997" t="s">
        <v>24</v>
      </c>
      <c r="F1997" t="s">
        <v>21</v>
      </c>
      <c r="G1997" t="s">
        <v>22</v>
      </c>
      <c r="H1997">
        <v>8</v>
      </c>
      <c r="I1997" t="str">
        <f t="shared" si="219"/>
        <v>≥ 8 hours</v>
      </c>
      <c r="J1997">
        <v>96</v>
      </c>
      <c r="K1997" t="s">
        <v>21</v>
      </c>
      <c r="L1997" t="s">
        <v>23</v>
      </c>
      <c r="M1997">
        <v>1</v>
      </c>
      <c r="N1997" t="str">
        <f t="shared" si="220"/>
        <v>Yes</v>
      </c>
      <c r="O1997" t="s">
        <v>24</v>
      </c>
      <c r="P1997" t="s">
        <v>21</v>
      </c>
      <c r="Q1997" t="s">
        <v>25</v>
      </c>
      <c r="R1997" t="s">
        <v>34</v>
      </c>
      <c r="S1997">
        <v>2</v>
      </c>
      <c r="T1997" t="str">
        <f t="shared" si="221"/>
        <v>Low (0-2 hours)</v>
      </c>
      <c r="U1997" t="s">
        <v>22</v>
      </c>
      <c r="V1997" t="s">
        <v>27</v>
      </c>
      <c r="W1997" t="s">
        <v>28</v>
      </c>
      <c r="X1997" t="s">
        <v>29</v>
      </c>
      <c r="Y1997">
        <v>69</v>
      </c>
      <c r="Z1997">
        <f t="shared" si="222"/>
        <v>-27</v>
      </c>
      <c r="AA1997" t="str">
        <f t="shared" si="223"/>
        <v>Deteriorated</v>
      </c>
    </row>
    <row r="1998" spans="1:27" x14ac:dyDescent="0.25">
      <c r="A1998">
        <v>20</v>
      </c>
      <c r="B1998" t="str">
        <f t="shared" si="217"/>
        <v>10-20 hours</v>
      </c>
      <c r="C1998">
        <v>65</v>
      </c>
      <c r="D1998" t="str">
        <f t="shared" si="218"/>
        <v>Poor</v>
      </c>
      <c r="E1998" t="s">
        <v>21</v>
      </c>
      <c r="F1998" t="s">
        <v>24</v>
      </c>
      <c r="G1998" t="s">
        <v>22</v>
      </c>
      <c r="H1998">
        <v>7</v>
      </c>
      <c r="I1998" t="str">
        <f t="shared" si="219"/>
        <v>&lt; 8 hours</v>
      </c>
      <c r="J1998">
        <v>58</v>
      </c>
      <c r="K1998" t="s">
        <v>24</v>
      </c>
      <c r="L1998" t="s">
        <v>22</v>
      </c>
      <c r="M1998">
        <v>3</v>
      </c>
      <c r="N1998" t="str">
        <f t="shared" si="220"/>
        <v>Yes</v>
      </c>
      <c r="O1998" t="s">
        <v>20</v>
      </c>
      <c r="P1998" t="s">
        <v>24</v>
      </c>
      <c r="Q1998" t="s">
        <v>36</v>
      </c>
      <c r="R1998" t="s">
        <v>34</v>
      </c>
      <c r="S1998">
        <v>4</v>
      </c>
      <c r="T1998" t="str">
        <f t="shared" si="221"/>
        <v>Moderate (2-4 hours)</v>
      </c>
      <c r="U1998" t="s">
        <v>22</v>
      </c>
      <c r="V1998" t="s">
        <v>27</v>
      </c>
      <c r="W1998" t="s">
        <v>28</v>
      </c>
      <c r="X1998" t="s">
        <v>29</v>
      </c>
      <c r="Y1998">
        <v>63</v>
      </c>
      <c r="Z1998">
        <f t="shared" si="222"/>
        <v>5</v>
      </c>
      <c r="AA1998" t="str">
        <f t="shared" si="223"/>
        <v>Improved</v>
      </c>
    </row>
    <row r="1999" spans="1:27" x14ac:dyDescent="0.25">
      <c r="A1999">
        <v>15</v>
      </c>
      <c r="B1999" t="str">
        <f t="shared" si="217"/>
        <v>10-20 hours</v>
      </c>
      <c r="C1999">
        <v>99</v>
      </c>
      <c r="D1999" t="str">
        <f t="shared" si="218"/>
        <v>Very Good</v>
      </c>
      <c r="E1999" t="s">
        <v>20</v>
      </c>
      <c r="F1999" t="s">
        <v>24</v>
      </c>
      <c r="G1999" t="s">
        <v>23</v>
      </c>
      <c r="H1999">
        <v>8</v>
      </c>
      <c r="I1999" t="str">
        <f t="shared" si="219"/>
        <v>≥ 8 hours</v>
      </c>
      <c r="J1999">
        <v>94</v>
      </c>
      <c r="K1999" t="s">
        <v>24</v>
      </c>
      <c r="L1999" t="s">
        <v>23</v>
      </c>
      <c r="M1999">
        <v>2</v>
      </c>
      <c r="N1999" t="str">
        <f t="shared" si="220"/>
        <v>Yes</v>
      </c>
      <c r="O1999" t="s">
        <v>24</v>
      </c>
      <c r="P1999" t="s">
        <v>24</v>
      </c>
      <c r="Q1999" t="s">
        <v>36</v>
      </c>
      <c r="R1999" t="s">
        <v>34</v>
      </c>
      <c r="S1999">
        <v>3</v>
      </c>
      <c r="T1999" t="str">
        <f t="shared" si="221"/>
        <v>Moderate (2-4 hours)</v>
      </c>
      <c r="U1999" t="s">
        <v>22</v>
      </c>
      <c r="V1999" t="s">
        <v>35</v>
      </c>
      <c r="W1999" t="s">
        <v>28</v>
      </c>
      <c r="X1999" t="s">
        <v>29</v>
      </c>
      <c r="Y1999">
        <v>71</v>
      </c>
      <c r="Z1999">
        <f t="shared" si="222"/>
        <v>-23</v>
      </c>
      <c r="AA1999" t="str">
        <f t="shared" si="223"/>
        <v>Deteriorated</v>
      </c>
    </row>
    <row r="2000" spans="1:27" x14ac:dyDescent="0.25">
      <c r="A2000">
        <v>19</v>
      </c>
      <c r="B2000" t="str">
        <f t="shared" si="217"/>
        <v>10-20 hours</v>
      </c>
      <c r="C2000">
        <v>95</v>
      </c>
      <c r="D2000" t="str">
        <f t="shared" si="218"/>
        <v>Very Good</v>
      </c>
      <c r="E2000" t="s">
        <v>24</v>
      </c>
      <c r="F2000" t="s">
        <v>24</v>
      </c>
      <c r="G2000" t="s">
        <v>23</v>
      </c>
      <c r="H2000">
        <v>9</v>
      </c>
      <c r="I2000" t="str">
        <f t="shared" si="219"/>
        <v>≥ 8 hours</v>
      </c>
      <c r="J2000">
        <v>85</v>
      </c>
      <c r="K2000" t="s">
        <v>24</v>
      </c>
      <c r="L2000" t="s">
        <v>22</v>
      </c>
      <c r="M2000">
        <v>2</v>
      </c>
      <c r="N2000" t="str">
        <f t="shared" si="220"/>
        <v>Yes</v>
      </c>
      <c r="O2000" t="s">
        <v>20</v>
      </c>
      <c r="P2000" t="s">
        <v>24</v>
      </c>
      <c r="Q2000" t="s">
        <v>25</v>
      </c>
      <c r="R2000" t="s">
        <v>30</v>
      </c>
      <c r="S2000">
        <v>3</v>
      </c>
      <c r="T2000" t="str">
        <f t="shared" si="221"/>
        <v>Moderate (2-4 hours)</v>
      </c>
      <c r="U2000" t="s">
        <v>22</v>
      </c>
      <c r="V2000" t="s">
        <v>31</v>
      </c>
      <c r="W2000" t="s">
        <v>28</v>
      </c>
      <c r="X2000" t="s">
        <v>29</v>
      </c>
      <c r="Y2000">
        <v>69</v>
      </c>
      <c r="Z2000">
        <f t="shared" si="222"/>
        <v>-16</v>
      </c>
      <c r="AA2000" t="str">
        <f t="shared" si="223"/>
        <v>Deteriorated</v>
      </c>
    </row>
    <row r="2001" spans="1:27" x14ac:dyDescent="0.25">
      <c r="A2001">
        <v>16</v>
      </c>
      <c r="B2001" t="str">
        <f t="shared" si="217"/>
        <v>10-20 hours</v>
      </c>
      <c r="C2001">
        <v>96</v>
      </c>
      <c r="D2001" t="str">
        <f t="shared" si="218"/>
        <v>Very Good</v>
      </c>
      <c r="E2001" t="s">
        <v>21</v>
      </c>
      <c r="F2001" t="s">
        <v>24</v>
      </c>
      <c r="G2001" t="s">
        <v>23</v>
      </c>
      <c r="H2001">
        <v>5</v>
      </c>
      <c r="I2001" t="str">
        <f t="shared" si="219"/>
        <v>&lt; 8 hours</v>
      </c>
      <c r="J2001">
        <v>58</v>
      </c>
      <c r="K2001" t="s">
        <v>24</v>
      </c>
      <c r="L2001" t="s">
        <v>23</v>
      </c>
      <c r="M2001">
        <v>2</v>
      </c>
      <c r="N2001" t="str">
        <f t="shared" si="220"/>
        <v>Yes</v>
      </c>
      <c r="O2001" t="s">
        <v>21</v>
      </c>
      <c r="P2001" t="s">
        <v>20</v>
      </c>
      <c r="Q2001" t="s">
        <v>25</v>
      </c>
      <c r="R2001" t="s">
        <v>26</v>
      </c>
      <c r="S2001">
        <v>5</v>
      </c>
      <c r="T2001" t="str">
        <f t="shared" si="221"/>
        <v>High (4-6 hours)</v>
      </c>
      <c r="U2001" t="s">
        <v>22</v>
      </c>
      <c r="V2001" t="s">
        <v>35</v>
      </c>
      <c r="W2001" t="s">
        <v>32</v>
      </c>
      <c r="X2001" t="s">
        <v>29</v>
      </c>
      <c r="Y2001">
        <v>71</v>
      </c>
      <c r="Z2001">
        <f t="shared" si="222"/>
        <v>13</v>
      </c>
      <c r="AA2001" t="str">
        <f t="shared" si="223"/>
        <v>Improved</v>
      </c>
    </row>
    <row r="2002" spans="1:27" x14ac:dyDescent="0.25">
      <c r="A2002">
        <v>16</v>
      </c>
      <c r="B2002" t="str">
        <f t="shared" si="217"/>
        <v>10-20 hours</v>
      </c>
      <c r="C2002">
        <v>95</v>
      </c>
      <c r="D2002" t="str">
        <f t="shared" si="218"/>
        <v>Very Good</v>
      </c>
      <c r="E2002" t="s">
        <v>24</v>
      </c>
      <c r="F2002" t="s">
        <v>20</v>
      </c>
      <c r="G2002" t="s">
        <v>22</v>
      </c>
      <c r="H2002">
        <v>6</v>
      </c>
      <c r="I2002" t="str">
        <f t="shared" si="219"/>
        <v>&lt; 8 hours</v>
      </c>
      <c r="J2002">
        <v>83</v>
      </c>
      <c r="K2002" t="s">
        <v>20</v>
      </c>
      <c r="L2002" t="s">
        <v>23</v>
      </c>
      <c r="M2002">
        <v>2</v>
      </c>
      <c r="N2002" t="str">
        <f t="shared" si="220"/>
        <v>Yes</v>
      </c>
      <c r="O2002" t="s">
        <v>20</v>
      </c>
      <c r="P2002" t="s">
        <v>21</v>
      </c>
      <c r="Q2002" t="s">
        <v>36</v>
      </c>
      <c r="R2002" t="s">
        <v>34</v>
      </c>
      <c r="S2002">
        <v>3</v>
      </c>
      <c r="T2002" t="str">
        <f t="shared" si="221"/>
        <v>Moderate (2-4 hours)</v>
      </c>
      <c r="U2002" t="s">
        <v>22</v>
      </c>
      <c r="V2002" t="s">
        <v>27</v>
      </c>
      <c r="W2002" t="s">
        <v>28</v>
      </c>
      <c r="X2002" t="s">
        <v>33</v>
      </c>
      <c r="Y2002">
        <v>68</v>
      </c>
      <c r="Z2002">
        <f t="shared" si="222"/>
        <v>-15</v>
      </c>
      <c r="AA2002" t="str">
        <f t="shared" si="223"/>
        <v>Deteriorated</v>
      </c>
    </row>
    <row r="2003" spans="1:27" x14ac:dyDescent="0.25">
      <c r="A2003">
        <v>19</v>
      </c>
      <c r="B2003" t="str">
        <f t="shared" si="217"/>
        <v>10-20 hours</v>
      </c>
      <c r="C2003">
        <v>82</v>
      </c>
      <c r="D2003" t="str">
        <f t="shared" si="218"/>
        <v>Good</v>
      </c>
      <c r="E2003" t="s">
        <v>24</v>
      </c>
      <c r="F2003" t="s">
        <v>24</v>
      </c>
      <c r="G2003" t="s">
        <v>22</v>
      </c>
      <c r="H2003">
        <v>7</v>
      </c>
      <c r="I2003" t="str">
        <f t="shared" si="219"/>
        <v>&lt; 8 hours</v>
      </c>
      <c r="J2003">
        <v>94</v>
      </c>
      <c r="K2003" t="s">
        <v>24</v>
      </c>
      <c r="L2003" t="s">
        <v>23</v>
      </c>
      <c r="M2003">
        <v>1</v>
      </c>
      <c r="N2003" t="str">
        <f t="shared" si="220"/>
        <v>Yes</v>
      </c>
      <c r="O2003" t="s">
        <v>24</v>
      </c>
      <c r="P2003" t="s">
        <v>24</v>
      </c>
      <c r="Q2003" t="s">
        <v>25</v>
      </c>
      <c r="R2003" t="s">
        <v>26</v>
      </c>
      <c r="S2003">
        <v>3</v>
      </c>
      <c r="T2003" t="str">
        <f t="shared" si="221"/>
        <v>Moderate (2-4 hours)</v>
      </c>
      <c r="U2003" t="s">
        <v>22</v>
      </c>
      <c r="V2003" t="s">
        <v>27</v>
      </c>
      <c r="W2003" t="s">
        <v>28</v>
      </c>
      <c r="X2003" t="s">
        <v>33</v>
      </c>
      <c r="Y2003">
        <v>68</v>
      </c>
      <c r="Z2003">
        <f t="shared" si="222"/>
        <v>-26</v>
      </c>
      <c r="AA2003" t="str">
        <f t="shared" si="223"/>
        <v>Deteriorated</v>
      </c>
    </row>
    <row r="2004" spans="1:27" x14ac:dyDescent="0.25">
      <c r="A2004">
        <v>15</v>
      </c>
      <c r="B2004" t="str">
        <f t="shared" si="217"/>
        <v>10-20 hours</v>
      </c>
      <c r="C2004">
        <v>86</v>
      </c>
      <c r="D2004" t="str">
        <f t="shared" si="218"/>
        <v>Good</v>
      </c>
      <c r="E2004" t="s">
        <v>24</v>
      </c>
      <c r="F2004" t="s">
        <v>20</v>
      </c>
      <c r="G2004" t="s">
        <v>22</v>
      </c>
      <c r="H2004">
        <v>6</v>
      </c>
      <c r="I2004" t="str">
        <f t="shared" si="219"/>
        <v>&lt; 8 hours</v>
      </c>
      <c r="J2004">
        <v>90</v>
      </c>
      <c r="K2004" t="s">
        <v>24</v>
      </c>
      <c r="L2004" t="s">
        <v>23</v>
      </c>
      <c r="M2004">
        <v>0</v>
      </c>
      <c r="N2004" t="str">
        <f t="shared" si="220"/>
        <v>No</v>
      </c>
      <c r="O2004" t="s">
        <v>24</v>
      </c>
      <c r="P2004" t="s">
        <v>21</v>
      </c>
      <c r="Q2004" t="s">
        <v>25</v>
      </c>
      <c r="R2004" t="s">
        <v>34</v>
      </c>
      <c r="S2004">
        <v>3</v>
      </c>
      <c r="T2004" t="str">
        <f t="shared" si="221"/>
        <v>Moderate (2-4 hours)</v>
      </c>
      <c r="U2004" t="s">
        <v>22</v>
      </c>
      <c r="V2004" t="s">
        <v>35</v>
      </c>
      <c r="W2004" t="s">
        <v>37</v>
      </c>
      <c r="X2004" t="s">
        <v>29</v>
      </c>
      <c r="Y2004">
        <v>66</v>
      </c>
      <c r="Z2004">
        <f t="shared" si="222"/>
        <v>-24</v>
      </c>
      <c r="AA2004" t="str">
        <f t="shared" si="223"/>
        <v>Deteriorated</v>
      </c>
    </row>
    <row r="2005" spans="1:27" x14ac:dyDescent="0.25">
      <c r="A2005">
        <v>18</v>
      </c>
      <c r="B2005" t="str">
        <f t="shared" si="217"/>
        <v>10-20 hours</v>
      </c>
      <c r="C2005">
        <v>82</v>
      </c>
      <c r="D2005" t="str">
        <f t="shared" si="218"/>
        <v>Good</v>
      </c>
      <c r="E2005" t="s">
        <v>24</v>
      </c>
      <c r="F2005" t="s">
        <v>24</v>
      </c>
      <c r="G2005" t="s">
        <v>22</v>
      </c>
      <c r="H2005">
        <v>7</v>
      </c>
      <c r="I2005" t="str">
        <f t="shared" si="219"/>
        <v>&lt; 8 hours</v>
      </c>
      <c r="J2005">
        <v>88</v>
      </c>
      <c r="K2005" t="s">
        <v>24</v>
      </c>
      <c r="L2005" t="s">
        <v>23</v>
      </c>
      <c r="M2005">
        <v>3</v>
      </c>
      <c r="N2005" t="str">
        <f t="shared" si="220"/>
        <v>Yes</v>
      </c>
      <c r="O2005" t="s">
        <v>20</v>
      </c>
      <c r="P2005" t="s">
        <v>24</v>
      </c>
      <c r="Q2005" t="s">
        <v>25</v>
      </c>
      <c r="R2005" t="s">
        <v>30</v>
      </c>
      <c r="S2005">
        <v>3</v>
      </c>
      <c r="T2005" t="str">
        <f t="shared" si="221"/>
        <v>Moderate (2-4 hours)</v>
      </c>
      <c r="U2005" t="s">
        <v>22</v>
      </c>
      <c r="V2005" t="s">
        <v>31</v>
      </c>
      <c r="W2005" t="s">
        <v>32</v>
      </c>
      <c r="X2005" t="s">
        <v>33</v>
      </c>
      <c r="Y2005">
        <v>67</v>
      </c>
      <c r="Z2005">
        <f t="shared" si="222"/>
        <v>-21</v>
      </c>
      <c r="AA2005" t="str">
        <f t="shared" si="223"/>
        <v>Deteriorated</v>
      </c>
    </row>
    <row r="2006" spans="1:27" x14ac:dyDescent="0.25">
      <c r="A2006">
        <v>9</v>
      </c>
      <c r="B2006" t="str">
        <f t="shared" si="217"/>
        <v>1-10 hours</v>
      </c>
      <c r="C2006">
        <v>62</v>
      </c>
      <c r="D2006" t="str">
        <f t="shared" si="218"/>
        <v>Poor</v>
      </c>
      <c r="E2006" t="s">
        <v>20</v>
      </c>
      <c r="F2006" t="s">
        <v>21</v>
      </c>
      <c r="G2006" t="s">
        <v>23</v>
      </c>
      <c r="H2006">
        <v>5</v>
      </c>
      <c r="I2006" t="str">
        <f t="shared" si="219"/>
        <v>&lt; 8 hours</v>
      </c>
      <c r="J2006">
        <v>58</v>
      </c>
      <c r="K2006" t="s">
        <v>20</v>
      </c>
      <c r="L2006" t="s">
        <v>23</v>
      </c>
      <c r="M2006">
        <v>0</v>
      </c>
      <c r="N2006" t="str">
        <f t="shared" si="220"/>
        <v>No</v>
      </c>
      <c r="O2006" t="s">
        <v>24</v>
      </c>
      <c r="P2006" t="s">
        <v>21</v>
      </c>
      <c r="Q2006" t="s">
        <v>36</v>
      </c>
      <c r="R2006" t="s">
        <v>26</v>
      </c>
      <c r="S2006">
        <v>5</v>
      </c>
      <c r="T2006" t="str">
        <f t="shared" si="221"/>
        <v>High (4-6 hours)</v>
      </c>
      <c r="U2006" t="s">
        <v>22</v>
      </c>
      <c r="V2006" t="s">
        <v>31</v>
      </c>
      <c r="W2006" t="s">
        <v>32</v>
      </c>
      <c r="X2006" t="s">
        <v>33</v>
      </c>
      <c r="Y2006">
        <v>59</v>
      </c>
      <c r="Z2006">
        <f t="shared" si="222"/>
        <v>1</v>
      </c>
      <c r="AA2006" t="str">
        <f t="shared" si="223"/>
        <v>Same</v>
      </c>
    </row>
    <row r="2007" spans="1:27" x14ac:dyDescent="0.25">
      <c r="A2007">
        <v>21</v>
      </c>
      <c r="B2007" t="str">
        <f t="shared" si="217"/>
        <v>20-30 hours</v>
      </c>
      <c r="C2007">
        <v>90</v>
      </c>
      <c r="D2007" t="str">
        <f t="shared" si="218"/>
        <v>Very Good</v>
      </c>
      <c r="E2007" t="s">
        <v>20</v>
      </c>
      <c r="F2007" t="s">
        <v>24</v>
      </c>
      <c r="G2007" t="s">
        <v>22</v>
      </c>
      <c r="H2007">
        <v>8</v>
      </c>
      <c r="I2007" t="str">
        <f t="shared" si="219"/>
        <v>≥ 8 hours</v>
      </c>
      <c r="J2007">
        <v>60</v>
      </c>
      <c r="K2007" t="s">
        <v>24</v>
      </c>
      <c r="L2007" t="s">
        <v>23</v>
      </c>
      <c r="M2007">
        <v>1</v>
      </c>
      <c r="N2007" t="str">
        <f t="shared" si="220"/>
        <v>Yes</v>
      </c>
      <c r="O2007" t="s">
        <v>20</v>
      </c>
      <c r="P2007" t="s">
        <v>24</v>
      </c>
      <c r="Q2007" t="s">
        <v>25</v>
      </c>
      <c r="R2007" t="s">
        <v>30</v>
      </c>
      <c r="S2007">
        <v>2</v>
      </c>
      <c r="T2007" t="str">
        <f t="shared" si="221"/>
        <v>Low (0-2 hours)</v>
      </c>
      <c r="U2007" t="s">
        <v>22</v>
      </c>
      <c r="V2007" t="s">
        <v>31</v>
      </c>
      <c r="W2007" t="s">
        <v>28</v>
      </c>
      <c r="X2007" t="s">
        <v>33</v>
      </c>
      <c r="Y2007">
        <v>66</v>
      </c>
      <c r="Z2007">
        <f t="shared" si="222"/>
        <v>6</v>
      </c>
      <c r="AA2007" t="str">
        <f t="shared" si="223"/>
        <v>Improved</v>
      </c>
    </row>
    <row r="2008" spans="1:27" x14ac:dyDescent="0.25">
      <c r="A2008">
        <v>20</v>
      </c>
      <c r="B2008" t="str">
        <f t="shared" si="217"/>
        <v>10-20 hours</v>
      </c>
      <c r="C2008">
        <v>80</v>
      </c>
      <c r="D2008" t="str">
        <f t="shared" si="218"/>
        <v>Good</v>
      </c>
      <c r="E2008" t="s">
        <v>20</v>
      </c>
      <c r="F2008" t="s">
        <v>20</v>
      </c>
      <c r="G2008" t="s">
        <v>22</v>
      </c>
      <c r="H2008">
        <v>6</v>
      </c>
      <c r="I2008" t="str">
        <f t="shared" si="219"/>
        <v>&lt; 8 hours</v>
      </c>
      <c r="J2008">
        <v>77</v>
      </c>
      <c r="K2008" t="s">
        <v>20</v>
      </c>
      <c r="L2008" t="s">
        <v>23</v>
      </c>
      <c r="M2008">
        <v>0</v>
      </c>
      <c r="N2008" t="str">
        <f t="shared" si="220"/>
        <v>No</v>
      </c>
      <c r="O2008" t="s">
        <v>24</v>
      </c>
      <c r="P2008" t="s">
        <v>21</v>
      </c>
      <c r="Q2008" t="s">
        <v>36</v>
      </c>
      <c r="R2008" t="s">
        <v>30</v>
      </c>
      <c r="S2008">
        <v>3</v>
      </c>
      <c r="T2008" t="str">
        <f t="shared" si="221"/>
        <v>Moderate (2-4 hours)</v>
      </c>
      <c r="U2008" t="s">
        <v>22</v>
      </c>
      <c r="V2008" t="s">
        <v>27</v>
      </c>
      <c r="W2008" t="s">
        <v>28</v>
      </c>
      <c r="X2008" t="s">
        <v>29</v>
      </c>
      <c r="Y2008">
        <v>64</v>
      </c>
      <c r="Z2008">
        <f t="shared" si="222"/>
        <v>-13</v>
      </c>
      <c r="AA2008" t="str">
        <f t="shared" si="223"/>
        <v>Deteriorated</v>
      </c>
    </row>
    <row r="2009" spans="1:27" x14ac:dyDescent="0.25">
      <c r="A2009">
        <v>15</v>
      </c>
      <c r="B2009" t="str">
        <f t="shared" si="217"/>
        <v>10-20 hours</v>
      </c>
      <c r="C2009">
        <v>86</v>
      </c>
      <c r="D2009" t="str">
        <f t="shared" si="218"/>
        <v>Good</v>
      </c>
      <c r="E2009" t="s">
        <v>24</v>
      </c>
      <c r="F2009" t="s">
        <v>24</v>
      </c>
      <c r="G2009" t="s">
        <v>22</v>
      </c>
      <c r="H2009">
        <v>7</v>
      </c>
      <c r="I2009" t="str">
        <f t="shared" si="219"/>
        <v>&lt; 8 hours</v>
      </c>
      <c r="J2009">
        <v>79</v>
      </c>
      <c r="K2009" t="s">
        <v>24</v>
      </c>
      <c r="L2009" t="s">
        <v>23</v>
      </c>
      <c r="M2009">
        <v>1</v>
      </c>
      <c r="N2009" t="str">
        <f t="shared" si="220"/>
        <v>Yes</v>
      </c>
      <c r="O2009" t="s">
        <v>20</v>
      </c>
      <c r="P2009" t="s">
        <v>24</v>
      </c>
      <c r="Q2009" t="s">
        <v>25</v>
      </c>
      <c r="R2009" t="s">
        <v>34</v>
      </c>
      <c r="S2009">
        <v>3</v>
      </c>
      <c r="T2009" t="str">
        <f t="shared" si="221"/>
        <v>Moderate (2-4 hours)</v>
      </c>
      <c r="U2009" t="s">
        <v>23</v>
      </c>
      <c r="V2009" t="s">
        <v>27</v>
      </c>
      <c r="W2009" t="s">
        <v>32</v>
      </c>
      <c r="X2009" t="s">
        <v>33</v>
      </c>
      <c r="Y2009">
        <v>64</v>
      </c>
      <c r="Z2009">
        <f t="shared" si="222"/>
        <v>-15</v>
      </c>
      <c r="AA2009" t="str">
        <f t="shared" si="223"/>
        <v>Deteriorated</v>
      </c>
    </row>
    <row r="2010" spans="1:27" x14ac:dyDescent="0.25">
      <c r="A2010">
        <v>24</v>
      </c>
      <c r="B2010" t="str">
        <f t="shared" si="217"/>
        <v>20-30 hours</v>
      </c>
      <c r="C2010">
        <v>80</v>
      </c>
      <c r="D2010" t="str">
        <f t="shared" si="218"/>
        <v>Good</v>
      </c>
      <c r="E2010" t="s">
        <v>24</v>
      </c>
      <c r="F2010" t="s">
        <v>21</v>
      </c>
      <c r="G2010" t="s">
        <v>23</v>
      </c>
      <c r="H2010">
        <v>7</v>
      </c>
      <c r="I2010" t="str">
        <f t="shared" si="219"/>
        <v>&lt; 8 hours</v>
      </c>
      <c r="J2010">
        <v>97</v>
      </c>
      <c r="K2010" t="s">
        <v>24</v>
      </c>
      <c r="L2010" t="s">
        <v>23</v>
      </c>
      <c r="M2010">
        <v>0</v>
      </c>
      <c r="N2010" t="str">
        <f t="shared" si="220"/>
        <v>No</v>
      </c>
      <c r="O2010" t="s">
        <v>20</v>
      </c>
      <c r="P2010" t="s">
        <v>21</v>
      </c>
      <c r="Q2010" t="s">
        <v>36</v>
      </c>
      <c r="R2010" t="s">
        <v>34</v>
      </c>
      <c r="S2010">
        <v>4</v>
      </c>
      <c r="T2010" t="str">
        <f t="shared" si="221"/>
        <v>Moderate (2-4 hours)</v>
      </c>
      <c r="U2010" t="s">
        <v>22</v>
      </c>
      <c r="V2010" t="s">
        <v>27</v>
      </c>
      <c r="W2010" t="s">
        <v>32</v>
      </c>
      <c r="X2010" t="s">
        <v>33</v>
      </c>
      <c r="Y2010">
        <v>69</v>
      </c>
      <c r="Z2010">
        <f t="shared" si="222"/>
        <v>-28</v>
      </c>
      <c r="AA2010" t="str">
        <f t="shared" si="223"/>
        <v>Deteriorated</v>
      </c>
    </row>
    <row r="2011" spans="1:27" x14ac:dyDescent="0.25">
      <c r="A2011">
        <v>26</v>
      </c>
      <c r="B2011" t="str">
        <f t="shared" si="217"/>
        <v>20-30 hours</v>
      </c>
      <c r="C2011">
        <v>80</v>
      </c>
      <c r="D2011" t="str">
        <f t="shared" si="218"/>
        <v>Good</v>
      </c>
      <c r="E2011" t="s">
        <v>21</v>
      </c>
      <c r="F2011" t="s">
        <v>20</v>
      </c>
      <c r="G2011" t="s">
        <v>22</v>
      </c>
      <c r="H2011">
        <v>8</v>
      </c>
      <c r="I2011" t="str">
        <f t="shared" si="219"/>
        <v>≥ 8 hours</v>
      </c>
      <c r="J2011">
        <v>73</v>
      </c>
      <c r="K2011" t="s">
        <v>21</v>
      </c>
      <c r="L2011" t="s">
        <v>23</v>
      </c>
      <c r="M2011">
        <v>1</v>
      </c>
      <c r="N2011" t="str">
        <f t="shared" si="220"/>
        <v>Yes</v>
      </c>
      <c r="O2011" t="s">
        <v>24</v>
      </c>
      <c r="P2011" t="s">
        <v>24</v>
      </c>
      <c r="Q2011" t="s">
        <v>25</v>
      </c>
      <c r="R2011" t="s">
        <v>34</v>
      </c>
      <c r="S2011">
        <v>3</v>
      </c>
      <c r="T2011" t="str">
        <f t="shared" si="221"/>
        <v>Moderate (2-4 hours)</v>
      </c>
      <c r="U2011" t="s">
        <v>22</v>
      </c>
      <c r="V2011" t="s">
        <v>27</v>
      </c>
      <c r="W2011" t="s">
        <v>28</v>
      </c>
      <c r="X2011" t="s">
        <v>29</v>
      </c>
      <c r="Y2011">
        <v>69</v>
      </c>
      <c r="Z2011">
        <f t="shared" si="222"/>
        <v>-4</v>
      </c>
      <c r="AA2011" t="str">
        <f t="shared" si="223"/>
        <v>Deteriorated</v>
      </c>
    </row>
    <row r="2012" spans="1:27" x14ac:dyDescent="0.25">
      <c r="A2012">
        <v>10</v>
      </c>
      <c r="B2012" t="str">
        <f t="shared" si="217"/>
        <v>1-10 hours</v>
      </c>
      <c r="C2012">
        <v>67</v>
      </c>
      <c r="D2012" t="str">
        <f t="shared" si="218"/>
        <v>Poor</v>
      </c>
      <c r="E2012" t="s">
        <v>24</v>
      </c>
      <c r="F2012" t="s">
        <v>24</v>
      </c>
      <c r="G2012" t="s">
        <v>22</v>
      </c>
      <c r="H2012">
        <v>4</v>
      </c>
      <c r="I2012" t="str">
        <f t="shared" si="219"/>
        <v>&lt; 8 hours</v>
      </c>
      <c r="J2012">
        <v>65</v>
      </c>
      <c r="K2012" t="s">
        <v>24</v>
      </c>
      <c r="L2012" t="s">
        <v>22</v>
      </c>
      <c r="M2012">
        <v>3</v>
      </c>
      <c r="N2012" t="str">
        <f t="shared" si="220"/>
        <v>Yes</v>
      </c>
      <c r="O2012" t="s">
        <v>24</v>
      </c>
      <c r="P2012" t="s">
        <v>24</v>
      </c>
      <c r="Q2012" t="s">
        <v>25</v>
      </c>
      <c r="R2012" t="s">
        <v>26</v>
      </c>
      <c r="S2012">
        <v>3</v>
      </c>
      <c r="T2012" t="str">
        <f t="shared" si="221"/>
        <v>Moderate (2-4 hours)</v>
      </c>
      <c r="U2012" t="s">
        <v>22</v>
      </c>
      <c r="V2012" t="s">
        <v>27</v>
      </c>
      <c r="W2012" t="s">
        <v>28</v>
      </c>
      <c r="X2012" t="s">
        <v>29</v>
      </c>
      <c r="Y2012">
        <v>61</v>
      </c>
      <c r="Z2012">
        <f t="shared" si="222"/>
        <v>-4</v>
      </c>
      <c r="AA2012" t="str">
        <f t="shared" si="223"/>
        <v>Deteriorated</v>
      </c>
    </row>
    <row r="2013" spans="1:27" x14ac:dyDescent="0.25">
      <c r="A2013">
        <v>15</v>
      </c>
      <c r="B2013" t="str">
        <f t="shared" si="217"/>
        <v>10-20 hours</v>
      </c>
      <c r="C2013">
        <v>71</v>
      </c>
      <c r="D2013" t="str">
        <f t="shared" si="218"/>
        <v>Fair</v>
      </c>
      <c r="E2013" t="s">
        <v>21</v>
      </c>
      <c r="F2013" t="s">
        <v>21</v>
      </c>
      <c r="G2013" t="s">
        <v>22</v>
      </c>
      <c r="H2013">
        <v>8</v>
      </c>
      <c r="I2013" t="str">
        <f t="shared" si="219"/>
        <v>≥ 8 hours</v>
      </c>
      <c r="J2013">
        <v>60</v>
      </c>
      <c r="K2013" t="s">
        <v>24</v>
      </c>
      <c r="L2013" t="s">
        <v>23</v>
      </c>
      <c r="M2013">
        <v>0</v>
      </c>
      <c r="N2013" t="str">
        <f t="shared" si="220"/>
        <v>No</v>
      </c>
      <c r="O2013" t="s">
        <v>20</v>
      </c>
      <c r="P2013" t="s">
        <v>21</v>
      </c>
      <c r="Q2013" t="s">
        <v>36</v>
      </c>
      <c r="R2013" t="s">
        <v>30</v>
      </c>
      <c r="S2013">
        <v>3</v>
      </c>
      <c r="T2013" t="str">
        <f t="shared" si="221"/>
        <v>Moderate (2-4 hours)</v>
      </c>
      <c r="U2013" t="s">
        <v>22</v>
      </c>
      <c r="V2013" t="s">
        <v>27</v>
      </c>
      <c r="W2013" t="s">
        <v>37</v>
      </c>
      <c r="X2013" t="s">
        <v>33</v>
      </c>
      <c r="Y2013">
        <v>62</v>
      </c>
      <c r="Z2013">
        <f t="shared" si="222"/>
        <v>2</v>
      </c>
      <c r="AA2013" t="str">
        <f t="shared" si="223"/>
        <v>Same</v>
      </c>
    </row>
    <row r="2014" spans="1:27" x14ac:dyDescent="0.25">
      <c r="A2014">
        <v>15</v>
      </c>
      <c r="B2014" t="str">
        <f t="shared" si="217"/>
        <v>10-20 hours</v>
      </c>
      <c r="C2014">
        <v>66</v>
      </c>
      <c r="D2014" t="str">
        <f t="shared" si="218"/>
        <v>Poor</v>
      </c>
      <c r="E2014" t="s">
        <v>20</v>
      </c>
      <c r="F2014" t="s">
        <v>24</v>
      </c>
      <c r="G2014" t="s">
        <v>22</v>
      </c>
      <c r="H2014">
        <v>7</v>
      </c>
      <c r="I2014" t="str">
        <f t="shared" si="219"/>
        <v>&lt; 8 hours</v>
      </c>
      <c r="J2014">
        <v>53</v>
      </c>
      <c r="K2014" t="s">
        <v>24</v>
      </c>
      <c r="L2014" t="s">
        <v>23</v>
      </c>
      <c r="M2014">
        <v>2</v>
      </c>
      <c r="N2014" t="str">
        <f t="shared" si="220"/>
        <v>Yes</v>
      </c>
      <c r="O2014" t="s">
        <v>24</v>
      </c>
      <c r="P2014" t="s">
        <v>21</v>
      </c>
      <c r="Q2014" t="s">
        <v>25</v>
      </c>
      <c r="R2014" t="s">
        <v>30</v>
      </c>
      <c r="S2014">
        <v>3</v>
      </c>
      <c r="T2014" t="str">
        <f t="shared" si="221"/>
        <v>Moderate (2-4 hours)</v>
      </c>
      <c r="U2014" t="s">
        <v>22</v>
      </c>
      <c r="V2014" t="s">
        <v>31</v>
      </c>
      <c r="W2014" t="s">
        <v>28</v>
      </c>
      <c r="X2014" t="s">
        <v>33</v>
      </c>
      <c r="Y2014">
        <v>61</v>
      </c>
      <c r="Z2014">
        <f t="shared" si="222"/>
        <v>8</v>
      </c>
      <c r="AA2014" t="str">
        <f t="shared" si="223"/>
        <v>Improved</v>
      </c>
    </row>
    <row r="2015" spans="1:27" x14ac:dyDescent="0.25">
      <c r="A2015">
        <v>14</v>
      </c>
      <c r="B2015" t="str">
        <f t="shared" si="217"/>
        <v>10-20 hours</v>
      </c>
      <c r="C2015">
        <v>68</v>
      </c>
      <c r="D2015" t="str">
        <f t="shared" si="218"/>
        <v>Poor</v>
      </c>
      <c r="E2015" t="s">
        <v>24</v>
      </c>
      <c r="F2015" t="s">
        <v>24</v>
      </c>
      <c r="G2015" t="s">
        <v>23</v>
      </c>
      <c r="H2015">
        <v>8</v>
      </c>
      <c r="I2015" t="str">
        <f t="shared" si="219"/>
        <v>≥ 8 hours</v>
      </c>
      <c r="J2015">
        <v>53</v>
      </c>
      <c r="K2015" t="s">
        <v>21</v>
      </c>
      <c r="L2015" t="s">
        <v>23</v>
      </c>
      <c r="M2015">
        <v>1</v>
      </c>
      <c r="N2015" t="str">
        <f t="shared" si="220"/>
        <v>Yes</v>
      </c>
      <c r="O2015" t="s">
        <v>24</v>
      </c>
      <c r="P2015" t="s">
        <v>21</v>
      </c>
      <c r="Q2015" t="s">
        <v>36</v>
      </c>
      <c r="R2015" t="s">
        <v>26</v>
      </c>
      <c r="S2015">
        <v>2</v>
      </c>
      <c r="T2015" t="str">
        <f t="shared" si="221"/>
        <v>Low (0-2 hours)</v>
      </c>
      <c r="U2015" t="s">
        <v>22</v>
      </c>
      <c r="V2015" t="s">
        <v>31</v>
      </c>
      <c r="W2015" t="s">
        <v>28</v>
      </c>
      <c r="X2015" t="s">
        <v>33</v>
      </c>
      <c r="Y2015">
        <v>63</v>
      </c>
      <c r="Z2015">
        <f t="shared" si="222"/>
        <v>10</v>
      </c>
      <c r="AA2015" t="str">
        <f t="shared" si="223"/>
        <v>Improved</v>
      </c>
    </row>
    <row r="2016" spans="1:27" x14ac:dyDescent="0.25">
      <c r="A2016">
        <v>25</v>
      </c>
      <c r="B2016" t="str">
        <f t="shared" si="217"/>
        <v>20-30 hours</v>
      </c>
      <c r="C2016">
        <v>99</v>
      </c>
      <c r="D2016" t="str">
        <f t="shared" si="218"/>
        <v>Very Good</v>
      </c>
      <c r="E2016" t="s">
        <v>24</v>
      </c>
      <c r="F2016" t="s">
        <v>20</v>
      </c>
      <c r="G2016" t="s">
        <v>22</v>
      </c>
      <c r="H2016">
        <v>5</v>
      </c>
      <c r="I2016" t="str">
        <f t="shared" si="219"/>
        <v>&lt; 8 hours</v>
      </c>
      <c r="J2016">
        <v>79</v>
      </c>
      <c r="K2016" t="s">
        <v>20</v>
      </c>
      <c r="L2016" t="s">
        <v>23</v>
      </c>
      <c r="M2016">
        <v>2</v>
      </c>
      <c r="N2016" t="str">
        <f t="shared" si="220"/>
        <v>Yes</v>
      </c>
      <c r="O2016" t="s">
        <v>20</v>
      </c>
      <c r="P2016" t="s">
        <v>24</v>
      </c>
      <c r="Q2016" t="s">
        <v>25</v>
      </c>
      <c r="R2016" t="s">
        <v>26</v>
      </c>
      <c r="S2016">
        <v>4</v>
      </c>
      <c r="T2016" t="str">
        <f t="shared" si="221"/>
        <v>Moderate (2-4 hours)</v>
      </c>
      <c r="U2016" t="s">
        <v>22</v>
      </c>
      <c r="V2016" t="s">
        <v>31</v>
      </c>
      <c r="W2016" t="s">
        <v>28</v>
      </c>
      <c r="X2016" t="s">
        <v>33</v>
      </c>
      <c r="Y2016">
        <v>71</v>
      </c>
      <c r="Z2016">
        <f t="shared" si="222"/>
        <v>-8</v>
      </c>
      <c r="AA2016" t="str">
        <f t="shared" si="223"/>
        <v>Deteriorated</v>
      </c>
    </row>
    <row r="2017" spans="1:27" x14ac:dyDescent="0.25">
      <c r="A2017">
        <v>19</v>
      </c>
      <c r="B2017" t="str">
        <f t="shared" si="217"/>
        <v>10-20 hours</v>
      </c>
      <c r="C2017">
        <v>66</v>
      </c>
      <c r="D2017" t="str">
        <f t="shared" si="218"/>
        <v>Poor</v>
      </c>
      <c r="E2017" t="s">
        <v>21</v>
      </c>
      <c r="F2017" t="s">
        <v>21</v>
      </c>
      <c r="G2017" t="s">
        <v>23</v>
      </c>
      <c r="H2017">
        <v>8</v>
      </c>
      <c r="I2017" t="str">
        <f t="shared" si="219"/>
        <v>≥ 8 hours</v>
      </c>
      <c r="J2017">
        <v>59</v>
      </c>
      <c r="K2017" t="s">
        <v>24</v>
      </c>
      <c r="L2017" t="s">
        <v>23</v>
      </c>
      <c r="M2017">
        <v>1</v>
      </c>
      <c r="N2017" t="str">
        <f t="shared" si="220"/>
        <v>Yes</v>
      </c>
      <c r="O2017" t="s">
        <v>24</v>
      </c>
      <c r="P2017" t="s">
        <v>20</v>
      </c>
      <c r="Q2017" t="s">
        <v>25</v>
      </c>
      <c r="R2017" t="s">
        <v>26</v>
      </c>
      <c r="S2017">
        <v>2</v>
      </c>
      <c r="T2017" t="str">
        <f t="shared" si="221"/>
        <v>Low (0-2 hours)</v>
      </c>
      <c r="U2017" t="s">
        <v>22</v>
      </c>
      <c r="V2017" t="s">
        <v>35</v>
      </c>
      <c r="W2017" t="s">
        <v>32</v>
      </c>
      <c r="X2017" t="s">
        <v>33</v>
      </c>
      <c r="Y2017">
        <v>65</v>
      </c>
      <c r="Z2017">
        <f t="shared" si="222"/>
        <v>6</v>
      </c>
      <c r="AA2017" t="str">
        <f t="shared" si="223"/>
        <v>Improved</v>
      </c>
    </row>
    <row r="2018" spans="1:27" x14ac:dyDescent="0.25">
      <c r="A2018">
        <v>18</v>
      </c>
      <c r="B2018" t="str">
        <f t="shared" si="217"/>
        <v>10-20 hours</v>
      </c>
      <c r="C2018">
        <v>71</v>
      </c>
      <c r="D2018" t="str">
        <f t="shared" si="218"/>
        <v>Fair</v>
      </c>
      <c r="E2018" t="s">
        <v>21</v>
      </c>
      <c r="F2018" t="s">
        <v>21</v>
      </c>
      <c r="G2018" t="s">
        <v>23</v>
      </c>
      <c r="H2018">
        <v>9</v>
      </c>
      <c r="I2018" t="str">
        <f t="shared" si="219"/>
        <v>≥ 8 hours</v>
      </c>
      <c r="J2018">
        <v>93</v>
      </c>
      <c r="K2018" t="s">
        <v>24</v>
      </c>
      <c r="L2018" t="s">
        <v>23</v>
      </c>
      <c r="M2018">
        <v>1</v>
      </c>
      <c r="N2018" t="str">
        <f t="shared" si="220"/>
        <v>Yes</v>
      </c>
      <c r="O2018" t="s">
        <v>20</v>
      </c>
      <c r="P2018" t="s">
        <v>21</v>
      </c>
      <c r="Q2018" t="s">
        <v>36</v>
      </c>
      <c r="R2018" t="s">
        <v>34</v>
      </c>
      <c r="S2018">
        <v>4</v>
      </c>
      <c r="T2018" t="str">
        <f t="shared" si="221"/>
        <v>Moderate (2-4 hours)</v>
      </c>
      <c r="U2018" t="s">
        <v>22</v>
      </c>
      <c r="V2018" t="s">
        <v>31</v>
      </c>
      <c r="W2018" t="s">
        <v>32</v>
      </c>
      <c r="X2018" t="s">
        <v>29</v>
      </c>
      <c r="Y2018">
        <v>68</v>
      </c>
      <c r="Z2018">
        <f t="shared" si="222"/>
        <v>-25</v>
      </c>
      <c r="AA2018" t="str">
        <f t="shared" si="223"/>
        <v>Deteriorated</v>
      </c>
    </row>
    <row r="2019" spans="1:27" x14ac:dyDescent="0.25">
      <c r="A2019">
        <v>8</v>
      </c>
      <c r="B2019" t="str">
        <f t="shared" si="217"/>
        <v>1-10 hours</v>
      </c>
      <c r="C2019">
        <v>84</v>
      </c>
      <c r="D2019" t="str">
        <f t="shared" si="218"/>
        <v>Good</v>
      </c>
      <c r="E2019" t="s">
        <v>21</v>
      </c>
      <c r="F2019" t="s">
        <v>21</v>
      </c>
      <c r="G2019" t="s">
        <v>22</v>
      </c>
      <c r="H2019">
        <v>7</v>
      </c>
      <c r="I2019" t="str">
        <f t="shared" si="219"/>
        <v>&lt; 8 hours</v>
      </c>
      <c r="J2019">
        <v>80</v>
      </c>
      <c r="K2019" t="s">
        <v>24</v>
      </c>
      <c r="L2019" t="s">
        <v>23</v>
      </c>
      <c r="M2019">
        <v>1</v>
      </c>
      <c r="N2019" t="str">
        <f t="shared" si="220"/>
        <v>Yes</v>
      </c>
      <c r="O2019" t="s">
        <v>21</v>
      </c>
      <c r="P2019" t="s">
        <v>21</v>
      </c>
      <c r="Q2019" t="s">
        <v>25</v>
      </c>
      <c r="R2019" t="s">
        <v>26</v>
      </c>
      <c r="S2019">
        <v>4</v>
      </c>
      <c r="T2019" t="str">
        <f t="shared" si="221"/>
        <v>Moderate (2-4 hours)</v>
      </c>
      <c r="U2019" t="s">
        <v>22</v>
      </c>
      <c r="V2019" t="s">
        <v>27</v>
      </c>
      <c r="W2019" t="s">
        <v>32</v>
      </c>
      <c r="X2019" t="s">
        <v>29</v>
      </c>
      <c r="Y2019">
        <v>67</v>
      </c>
      <c r="Z2019">
        <f t="shared" si="222"/>
        <v>-13</v>
      </c>
      <c r="AA2019" t="str">
        <f t="shared" si="223"/>
        <v>Deteriorated</v>
      </c>
    </row>
    <row r="2020" spans="1:27" x14ac:dyDescent="0.25">
      <c r="A2020">
        <v>24</v>
      </c>
      <c r="B2020" t="str">
        <f t="shared" si="217"/>
        <v>20-30 hours</v>
      </c>
      <c r="C2020">
        <v>84</v>
      </c>
      <c r="D2020" t="str">
        <f t="shared" si="218"/>
        <v>Good</v>
      </c>
      <c r="E2020" t="s">
        <v>20</v>
      </c>
      <c r="F2020" t="s">
        <v>21</v>
      </c>
      <c r="G2020" t="s">
        <v>23</v>
      </c>
      <c r="H2020">
        <v>6</v>
      </c>
      <c r="I2020" t="str">
        <f t="shared" si="219"/>
        <v>&lt; 8 hours</v>
      </c>
      <c r="J2020">
        <v>93</v>
      </c>
      <c r="K2020" t="s">
        <v>21</v>
      </c>
      <c r="L2020" t="s">
        <v>23</v>
      </c>
      <c r="M2020">
        <v>2</v>
      </c>
      <c r="N2020" t="str">
        <f t="shared" si="220"/>
        <v>Yes</v>
      </c>
      <c r="O2020" t="s">
        <v>20</v>
      </c>
      <c r="P2020" t="s">
        <v>24</v>
      </c>
      <c r="Q2020" t="s">
        <v>25</v>
      </c>
      <c r="R2020" t="s">
        <v>34</v>
      </c>
      <c r="S2020">
        <v>1</v>
      </c>
      <c r="T2020" t="str">
        <f t="shared" si="221"/>
        <v>Low (0-2 hours)</v>
      </c>
      <c r="U2020" t="s">
        <v>22</v>
      </c>
      <c r="V2020" t="s">
        <v>27</v>
      </c>
      <c r="W2020" t="s">
        <v>28</v>
      </c>
      <c r="X2020" t="s">
        <v>33</v>
      </c>
      <c r="Y2020">
        <v>70</v>
      </c>
      <c r="Z2020">
        <f t="shared" si="222"/>
        <v>-23</v>
      </c>
      <c r="AA2020" t="str">
        <f t="shared" si="223"/>
        <v>Deteriorated</v>
      </c>
    </row>
    <row r="2021" spans="1:27" x14ac:dyDescent="0.25">
      <c r="A2021">
        <v>13</v>
      </c>
      <c r="B2021" t="str">
        <f t="shared" si="217"/>
        <v>10-20 hours</v>
      </c>
      <c r="C2021">
        <v>66</v>
      </c>
      <c r="D2021" t="str">
        <f t="shared" si="218"/>
        <v>Poor</v>
      </c>
      <c r="E2021" t="s">
        <v>21</v>
      </c>
      <c r="F2021" t="s">
        <v>24</v>
      </c>
      <c r="G2021" t="s">
        <v>23</v>
      </c>
      <c r="H2021">
        <v>6</v>
      </c>
      <c r="I2021" t="str">
        <f t="shared" si="219"/>
        <v>&lt; 8 hours</v>
      </c>
      <c r="J2021">
        <v>71</v>
      </c>
      <c r="K2021" t="s">
        <v>24</v>
      </c>
      <c r="L2021" t="s">
        <v>23</v>
      </c>
      <c r="M2021">
        <v>3</v>
      </c>
      <c r="N2021" t="str">
        <f t="shared" si="220"/>
        <v>Yes</v>
      </c>
      <c r="O2021" t="s">
        <v>24</v>
      </c>
      <c r="P2021" t="s">
        <v>24</v>
      </c>
      <c r="Q2021" t="s">
        <v>25</v>
      </c>
      <c r="R2021" t="s">
        <v>34</v>
      </c>
      <c r="S2021">
        <v>3</v>
      </c>
      <c r="T2021" t="str">
        <f t="shared" si="221"/>
        <v>Moderate (2-4 hours)</v>
      </c>
      <c r="U2021" t="s">
        <v>22</v>
      </c>
      <c r="V2021" t="s">
        <v>27</v>
      </c>
      <c r="W2021" t="s">
        <v>28</v>
      </c>
      <c r="X2021" t="s">
        <v>29</v>
      </c>
      <c r="Y2021">
        <v>64</v>
      </c>
      <c r="Z2021">
        <f t="shared" si="222"/>
        <v>-7</v>
      </c>
      <c r="AA2021" t="str">
        <f t="shared" si="223"/>
        <v>Deteriorated</v>
      </c>
    </row>
    <row r="2022" spans="1:27" x14ac:dyDescent="0.25">
      <c r="A2022">
        <v>20</v>
      </c>
      <c r="B2022" t="str">
        <f t="shared" si="217"/>
        <v>10-20 hours</v>
      </c>
      <c r="C2022">
        <v>92</v>
      </c>
      <c r="D2022" t="str">
        <f t="shared" si="218"/>
        <v>Very Good</v>
      </c>
      <c r="E2022" t="s">
        <v>24</v>
      </c>
      <c r="F2022" t="s">
        <v>21</v>
      </c>
      <c r="G2022" t="s">
        <v>22</v>
      </c>
      <c r="H2022">
        <v>8</v>
      </c>
      <c r="I2022" t="str">
        <f t="shared" si="219"/>
        <v>≥ 8 hours</v>
      </c>
      <c r="J2022">
        <v>80</v>
      </c>
      <c r="K2022" t="s">
        <v>21</v>
      </c>
      <c r="L2022" t="s">
        <v>23</v>
      </c>
      <c r="M2022">
        <v>0</v>
      </c>
      <c r="N2022" t="str">
        <f t="shared" si="220"/>
        <v>No</v>
      </c>
      <c r="O2022" t="s">
        <v>24</v>
      </c>
      <c r="P2022" t="s">
        <v>24</v>
      </c>
      <c r="Q2022" t="s">
        <v>36</v>
      </c>
      <c r="R2022" t="s">
        <v>34</v>
      </c>
      <c r="S2022">
        <v>3</v>
      </c>
      <c r="T2022" t="str">
        <f t="shared" si="221"/>
        <v>Moderate (2-4 hours)</v>
      </c>
      <c r="U2022" t="s">
        <v>22</v>
      </c>
      <c r="V2022" t="s">
        <v>31</v>
      </c>
      <c r="W2022" t="s">
        <v>28</v>
      </c>
      <c r="X2022" t="s">
        <v>29</v>
      </c>
      <c r="Y2022">
        <v>71</v>
      </c>
      <c r="Z2022">
        <f t="shared" si="222"/>
        <v>-9</v>
      </c>
      <c r="AA2022" t="str">
        <f t="shared" si="223"/>
        <v>Deteriorated</v>
      </c>
    </row>
    <row r="2023" spans="1:27" x14ac:dyDescent="0.25">
      <c r="A2023">
        <v>22</v>
      </c>
      <c r="B2023" t="str">
        <f t="shared" si="217"/>
        <v>20-30 hours</v>
      </c>
      <c r="C2023">
        <v>91</v>
      </c>
      <c r="D2023" t="str">
        <f t="shared" si="218"/>
        <v>Very Good</v>
      </c>
      <c r="E2023" t="s">
        <v>21</v>
      </c>
      <c r="F2023" t="s">
        <v>24</v>
      </c>
      <c r="G2023" t="s">
        <v>23</v>
      </c>
      <c r="H2023">
        <v>8</v>
      </c>
      <c r="I2023" t="str">
        <f t="shared" si="219"/>
        <v>≥ 8 hours</v>
      </c>
      <c r="J2023">
        <v>76</v>
      </c>
      <c r="K2023" t="s">
        <v>20</v>
      </c>
      <c r="L2023" t="s">
        <v>23</v>
      </c>
      <c r="M2023">
        <v>2</v>
      </c>
      <c r="N2023" t="str">
        <f t="shared" si="220"/>
        <v>Yes</v>
      </c>
      <c r="O2023" t="s">
        <v>24</v>
      </c>
      <c r="P2023" t="s">
        <v>24</v>
      </c>
      <c r="Q2023" t="s">
        <v>25</v>
      </c>
      <c r="R2023" t="s">
        <v>34</v>
      </c>
      <c r="S2023">
        <v>3</v>
      </c>
      <c r="T2023" t="str">
        <f t="shared" si="221"/>
        <v>Moderate (2-4 hours)</v>
      </c>
      <c r="U2023" t="s">
        <v>22</v>
      </c>
      <c r="V2023" t="s">
        <v>31</v>
      </c>
      <c r="W2023" t="s">
        <v>32</v>
      </c>
      <c r="X2023" t="s">
        <v>33</v>
      </c>
      <c r="Y2023">
        <v>71</v>
      </c>
      <c r="Z2023">
        <f t="shared" si="222"/>
        <v>-5</v>
      </c>
      <c r="AA2023" t="str">
        <f t="shared" si="223"/>
        <v>Deteriorated</v>
      </c>
    </row>
    <row r="2024" spans="1:27" x14ac:dyDescent="0.25">
      <c r="A2024">
        <v>28</v>
      </c>
      <c r="B2024" t="str">
        <f t="shared" si="217"/>
        <v>20-30 hours</v>
      </c>
      <c r="C2024">
        <v>69</v>
      </c>
      <c r="D2024" t="str">
        <f t="shared" si="218"/>
        <v>Poor</v>
      </c>
      <c r="E2024" t="s">
        <v>24</v>
      </c>
      <c r="F2024" t="s">
        <v>21</v>
      </c>
      <c r="G2024" t="s">
        <v>22</v>
      </c>
      <c r="H2024">
        <v>8</v>
      </c>
      <c r="I2024" t="str">
        <f t="shared" si="219"/>
        <v>≥ 8 hours</v>
      </c>
      <c r="J2024">
        <v>99</v>
      </c>
      <c r="K2024" t="s">
        <v>20</v>
      </c>
      <c r="L2024" t="s">
        <v>23</v>
      </c>
      <c r="M2024">
        <v>0</v>
      </c>
      <c r="N2024" t="str">
        <f t="shared" si="220"/>
        <v>No</v>
      </c>
      <c r="O2024" t="s">
        <v>21</v>
      </c>
      <c r="P2024" t="s">
        <v>24</v>
      </c>
      <c r="Q2024" t="s">
        <v>36</v>
      </c>
      <c r="R2024" t="s">
        <v>30</v>
      </c>
      <c r="S2024">
        <v>3</v>
      </c>
      <c r="T2024" t="str">
        <f t="shared" si="221"/>
        <v>Moderate (2-4 hours)</v>
      </c>
      <c r="U2024" t="s">
        <v>22</v>
      </c>
      <c r="V2024" t="s">
        <v>27</v>
      </c>
      <c r="W2024" t="s">
        <v>32</v>
      </c>
      <c r="X2024" t="s">
        <v>33</v>
      </c>
      <c r="Y2024">
        <v>67</v>
      </c>
      <c r="Z2024">
        <f t="shared" si="222"/>
        <v>-32</v>
      </c>
      <c r="AA2024" t="str">
        <f t="shared" si="223"/>
        <v>Deteriorated</v>
      </c>
    </row>
    <row r="2025" spans="1:27" x14ac:dyDescent="0.25">
      <c r="A2025">
        <v>12</v>
      </c>
      <c r="B2025" t="str">
        <f t="shared" si="217"/>
        <v>10-20 hours</v>
      </c>
      <c r="C2025">
        <v>72</v>
      </c>
      <c r="D2025" t="str">
        <f t="shared" si="218"/>
        <v>Fair</v>
      </c>
      <c r="E2025" t="s">
        <v>24</v>
      </c>
      <c r="F2025" t="s">
        <v>20</v>
      </c>
      <c r="G2025" t="s">
        <v>23</v>
      </c>
      <c r="H2025">
        <v>7</v>
      </c>
      <c r="I2025" t="str">
        <f t="shared" si="219"/>
        <v>&lt; 8 hours</v>
      </c>
      <c r="J2025">
        <v>90</v>
      </c>
      <c r="K2025" t="s">
        <v>24</v>
      </c>
      <c r="L2025" t="s">
        <v>23</v>
      </c>
      <c r="M2025">
        <v>0</v>
      </c>
      <c r="N2025" t="str">
        <f t="shared" si="220"/>
        <v>No</v>
      </c>
      <c r="O2025" t="s">
        <v>21</v>
      </c>
      <c r="P2025" t="s">
        <v>24</v>
      </c>
      <c r="Q2025" t="s">
        <v>25</v>
      </c>
      <c r="R2025" t="s">
        <v>26</v>
      </c>
      <c r="S2025">
        <v>3</v>
      </c>
      <c r="T2025" t="str">
        <f t="shared" si="221"/>
        <v>Moderate (2-4 hours)</v>
      </c>
      <c r="U2025" t="s">
        <v>22</v>
      </c>
      <c r="V2025" t="s">
        <v>35</v>
      </c>
      <c r="W2025" t="s">
        <v>37</v>
      </c>
      <c r="X2025" t="s">
        <v>29</v>
      </c>
      <c r="Y2025">
        <v>63</v>
      </c>
      <c r="Z2025">
        <f t="shared" si="222"/>
        <v>-27</v>
      </c>
      <c r="AA2025" t="str">
        <f t="shared" si="223"/>
        <v>Deteriorated</v>
      </c>
    </row>
    <row r="2026" spans="1:27" x14ac:dyDescent="0.25">
      <c r="A2026">
        <v>2</v>
      </c>
      <c r="B2026" t="str">
        <f t="shared" si="217"/>
        <v>1-10 hours</v>
      </c>
      <c r="C2026">
        <v>98</v>
      </c>
      <c r="D2026" t="str">
        <f t="shared" si="218"/>
        <v>Very Good</v>
      </c>
      <c r="E2026" t="s">
        <v>20</v>
      </c>
      <c r="F2026" t="s">
        <v>21</v>
      </c>
      <c r="G2026" t="s">
        <v>23</v>
      </c>
      <c r="H2026">
        <v>7</v>
      </c>
      <c r="I2026" t="str">
        <f t="shared" si="219"/>
        <v>&lt; 8 hours</v>
      </c>
      <c r="J2026">
        <v>80</v>
      </c>
      <c r="K2026" t="s">
        <v>21</v>
      </c>
      <c r="L2026" t="s">
        <v>23</v>
      </c>
      <c r="M2026">
        <v>2</v>
      </c>
      <c r="N2026" t="str">
        <f t="shared" si="220"/>
        <v>Yes</v>
      </c>
      <c r="O2026" t="s">
        <v>20</v>
      </c>
      <c r="P2026" t="s">
        <v>21</v>
      </c>
      <c r="Q2026" t="s">
        <v>25</v>
      </c>
      <c r="R2026" t="s">
        <v>34</v>
      </c>
      <c r="S2026">
        <v>1</v>
      </c>
      <c r="T2026" t="str">
        <f t="shared" si="221"/>
        <v>Low (0-2 hours)</v>
      </c>
      <c r="U2026" t="s">
        <v>22</v>
      </c>
      <c r="V2026" t="s">
        <v>27</v>
      </c>
      <c r="W2026" t="s">
        <v>28</v>
      </c>
      <c r="X2026" t="s">
        <v>29</v>
      </c>
      <c r="Y2026">
        <v>66</v>
      </c>
      <c r="Z2026">
        <f t="shared" si="222"/>
        <v>-14</v>
      </c>
      <c r="AA2026" t="str">
        <f t="shared" si="223"/>
        <v>Deteriorated</v>
      </c>
    </row>
    <row r="2027" spans="1:27" x14ac:dyDescent="0.25">
      <c r="A2027">
        <v>21</v>
      </c>
      <c r="B2027" t="str">
        <f t="shared" si="217"/>
        <v>20-30 hours</v>
      </c>
      <c r="C2027">
        <v>93</v>
      </c>
      <c r="D2027" t="str">
        <f t="shared" si="218"/>
        <v>Very Good</v>
      </c>
      <c r="E2027" t="s">
        <v>24</v>
      </c>
      <c r="F2027" t="s">
        <v>20</v>
      </c>
      <c r="G2027" t="s">
        <v>23</v>
      </c>
      <c r="H2027">
        <v>7</v>
      </c>
      <c r="I2027" t="str">
        <f t="shared" si="219"/>
        <v>&lt; 8 hours</v>
      </c>
      <c r="J2027">
        <v>80</v>
      </c>
      <c r="K2027" t="s">
        <v>24</v>
      </c>
      <c r="L2027" t="s">
        <v>23</v>
      </c>
      <c r="M2027">
        <v>3</v>
      </c>
      <c r="N2027" t="str">
        <f t="shared" si="220"/>
        <v>Yes</v>
      </c>
      <c r="O2027" t="s">
        <v>21</v>
      </c>
      <c r="P2027" t="s">
        <v>24</v>
      </c>
      <c r="Q2027" t="s">
        <v>25</v>
      </c>
      <c r="R2027" t="s">
        <v>34</v>
      </c>
      <c r="S2027">
        <v>1</v>
      </c>
      <c r="T2027" t="str">
        <f t="shared" si="221"/>
        <v>Low (0-2 hours)</v>
      </c>
      <c r="U2027" t="s">
        <v>22</v>
      </c>
      <c r="V2027" t="s">
        <v>27</v>
      </c>
      <c r="W2027" t="s">
        <v>32</v>
      </c>
      <c r="X2027" t="s">
        <v>29</v>
      </c>
      <c r="Y2027">
        <v>70</v>
      </c>
      <c r="Z2027">
        <f t="shared" si="222"/>
        <v>-10</v>
      </c>
      <c r="AA2027" t="str">
        <f t="shared" si="223"/>
        <v>Deteriorated</v>
      </c>
    </row>
    <row r="2028" spans="1:27" x14ac:dyDescent="0.25">
      <c r="A2028">
        <v>31</v>
      </c>
      <c r="B2028" t="str">
        <f t="shared" si="217"/>
        <v>above 30 hours</v>
      </c>
      <c r="C2028">
        <v>88</v>
      </c>
      <c r="D2028" t="str">
        <f t="shared" si="218"/>
        <v>Good</v>
      </c>
      <c r="E2028" t="s">
        <v>24</v>
      </c>
      <c r="F2028" t="s">
        <v>20</v>
      </c>
      <c r="G2028" t="s">
        <v>22</v>
      </c>
      <c r="H2028">
        <v>6</v>
      </c>
      <c r="I2028" t="str">
        <f t="shared" si="219"/>
        <v>&lt; 8 hours</v>
      </c>
      <c r="J2028">
        <v>62</v>
      </c>
      <c r="K2028" t="s">
        <v>24</v>
      </c>
      <c r="L2028" t="s">
        <v>23</v>
      </c>
      <c r="M2028">
        <v>2</v>
      </c>
      <c r="N2028" t="str">
        <f t="shared" si="220"/>
        <v>Yes</v>
      </c>
      <c r="O2028" t="s">
        <v>20</v>
      </c>
      <c r="P2028" t="s">
        <v>24</v>
      </c>
      <c r="Q2028" t="s">
        <v>36</v>
      </c>
      <c r="R2028" t="s">
        <v>26</v>
      </c>
      <c r="S2028">
        <v>4</v>
      </c>
      <c r="T2028" t="str">
        <f t="shared" si="221"/>
        <v>Moderate (2-4 hours)</v>
      </c>
      <c r="U2028" t="s">
        <v>22</v>
      </c>
      <c r="V2028" t="s">
        <v>27</v>
      </c>
      <c r="W2028" t="s">
        <v>28</v>
      </c>
      <c r="X2028" t="s">
        <v>29</v>
      </c>
      <c r="Y2028">
        <v>70</v>
      </c>
      <c r="Z2028">
        <f t="shared" si="222"/>
        <v>8</v>
      </c>
      <c r="AA2028" t="str">
        <f t="shared" si="223"/>
        <v>Improved</v>
      </c>
    </row>
    <row r="2029" spans="1:27" x14ac:dyDescent="0.25">
      <c r="A2029">
        <v>27</v>
      </c>
      <c r="B2029" t="str">
        <f t="shared" si="217"/>
        <v>20-30 hours</v>
      </c>
      <c r="C2029">
        <v>63</v>
      </c>
      <c r="D2029" t="str">
        <f t="shared" si="218"/>
        <v>Poor</v>
      </c>
      <c r="E2029" t="s">
        <v>20</v>
      </c>
      <c r="F2029" t="s">
        <v>24</v>
      </c>
      <c r="G2029" t="s">
        <v>23</v>
      </c>
      <c r="H2029">
        <v>8</v>
      </c>
      <c r="I2029" t="str">
        <f t="shared" si="219"/>
        <v>≥ 8 hours</v>
      </c>
      <c r="J2029">
        <v>87</v>
      </c>
      <c r="K2029" t="s">
        <v>24</v>
      </c>
      <c r="L2029" t="s">
        <v>23</v>
      </c>
      <c r="M2029">
        <v>3</v>
      </c>
      <c r="N2029" t="str">
        <f t="shared" si="220"/>
        <v>Yes</v>
      </c>
      <c r="O2029" t="s">
        <v>20</v>
      </c>
      <c r="P2029" t="s">
        <v>21</v>
      </c>
      <c r="Q2029" t="s">
        <v>36</v>
      </c>
      <c r="R2029" t="s">
        <v>26</v>
      </c>
      <c r="S2029">
        <v>3</v>
      </c>
      <c r="T2029" t="str">
        <f t="shared" si="221"/>
        <v>Moderate (2-4 hours)</v>
      </c>
      <c r="U2029" t="s">
        <v>22</v>
      </c>
      <c r="V2029" t="s">
        <v>27</v>
      </c>
      <c r="W2029" t="s">
        <v>28</v>
      </c>
      <c r="X2029" t="s">
        <v>33</v>
      </c>
      <c r="Y2029">
        <v>67</v>
      </c>
      <c r="Z2029">
        <f t="shared" si="222"/>
        <v>-20</v>
      </c>
      <c r="AA2029" t="str">
        <f t="shared" si="223"/>
        <v>Deteriorated</v>
      </c>
    </row>
    <row r="2030" spans="1:27" x14ac:dyDescent="0.25">
      <c r="A2030">
        <v>21</v>
      </c>
      <c r="B2030" t="str">
        <f t="shared" si="217"/>
        <v>20-30 hours</v>
      </c>
      <c r="C2030">
        <v>77</v>
      </c>
      <c r="D2030" t="str">
        <f t="shared" si="218"/>
        <v>Fair</v>
      </c>
      <c r="E2030" t="s">
        <v>20</v>
      </c>
      <c r="F2030" t="s">
        <v>24</v>
      </c>
      <c r="G2030" t="s">
        <v>22</v>
      </c>
      <c r="H2030">
        <v>7</v>
      </c>
      <c r="I2030" t="str">
        <f t="shared" si="219"/>
        <v>&lt; 8 hours</v>
      </c>
      <c r="J2030">
        <v>99</v>
      </c>
      <c r="K2030" t="s">
        <v>21</v>
      </c>
      <c r="L2030" t="s">
        <v>23</v>
      </c>
      <c r="M2030">
        <v>3</v>
      </c>
      <c r="N2030" t="str">
        <f t="shared" si="220"/>
        <v>Yes</v>
      </c>
      <c r="O2030" t="s">
        <v>24</v>
      </c>
      <c r="P2030" t="s">
        <v>21</v>
      </c>
      <c r="Q2030" t="s">
        <v>25</v>
      </c>
      <c r="R2030" t="s">
        <v>34</v>
      </c>
      <c r="S2030">
        <v>3</v>
      </c>
      <c r="T2030" t="str">
        <f t="shared" si="221"/>
        <v>Moderate (2-4 hours)</v>
      </c>
      <c r="U2030" t="s">
        <v>22</v>
      </c>
      <c r="V2030" t="s">
        <v>35</v>
      </c>
      <c r="W2030" t="s">
        <v>28</v>
      </c>
      <c r="X2030" t="s">
        <v>29</v>
      </c>
      <c r="Y2030">
        <v>69</v>
      </c>
      <c r="Z2030">
        <f t="shared" si="222"/>
        <v>-30</v>
      </c>
      <c r="AA2030" t="str">
        <f t="shared" si="223"/>
        <v>Deteriorated</v>
      </c>
    </row>
    <row r="2031" spans="1:27" x14ac:dyDescent="0.25">
      <c r="A2031">
        <v>17</v>
      </c>
      <c r="B2031" t="str">
        <f t="shared" si="217"/>
        <v>10-20 hours</v>
      </c>
      <c r="C2031">
        <v>82</v>
      </c>
      <c r="D2031" t="str">
        <f t="shared" si="218"/>
        <v>Good</v>
      </c>
      <c r="E2031" t="s">
        <v>21</v>
      </c>
      <c r="F2031" t="s">
        <v>20</v>
      </c>
      <c r="G2031" t="s">
        <v>22</v>
      </c>
      <c r="H2031">
        <v>9</v>
      </c>
      <c r="I2031" t="str">
        <f t="shared" si="219"/>
        <v>≥ 8 hours</v>
      </c>
      <c r="J2031">
        <v>56</v>
      </c>
      <c r="K2031" t="s">
        <v>20</v>
      </c>
      <c r="L2031" t="s">
        <v>23</v>
      </c>
      <c r="M2031">
        <v>3</v>
      </c>
      <c r="N2031" t="str">
        <f t="shared" si="220"/>
        <v>Yes</v>
      </c>
      <c r="O2031" t="s">
        <v>21</v>
      </c>
      <c r="P2031" t="s">
        <v>24</v>
      </c>
      <c r="Q2031" t="s">
        <v>25</v>
      </c>
      <c r="R2031" t="s">
        <v>26</v>
      </c>
      <c r="S2031">
        <v>2</v>
      </c>
      <c r="T2031" t="str">
        <f t="shared" si="221"/>
        <v>Low (0-2 hours)</v>
      </c>
      <c r="U2031" t="s">
        <v>22</v>
      </c>
      <c r="V2031" t="s">
        <v>27</v>
      </c>
      <c r="W2031" t="s">
        <v>28</v>
      </c>
      <c r="X2031" t="s">
        <v>33</v>
      </c>
      <c r="Y2031">
        <v>66</v>
      </c>
      <c r="Z2031">
        <f t="shared" si="222"/>
        <v>10</v>
      </c>
      <c r="AA2031" t="str">
        <f t="shared" si="223"/>
        <v>Improved</v>
      </c>
    </row>
    <row r="2032" spans="1:27" x14ac:dyDescent="0.25">
      <c r="A2032">
        <v>25</v>
      </c>
      <c r="B2032" t="str">
        <f t="shared" si="217"/>
        <v>20-30 hours</v>
      </c>
      <c r="C2032">
        <v>67</v>
      </c>
      <c r="D2032" t="str">
        <f t="shared" si="218"/>
        <v>Poor</v>
      </c>
      <c r="E2032" t="s">
        <v>24</v>
      </c>
      <c r="F2032" t="s">
        <v>21</v>
      </c>
      <c r="G2032" t="s">
        <v>22</v>
      </c>
      <c r="H2032">
        <v>9</v>
      </c>
      <c r="I2032" t="str">
        <f t="shared" si="219"/>
        <v>≥ 8 hours</v>
      </c>
      <c r="J2032">
        <v>82</v>
      </c>
      <c r="K2032" t="s">
        <v>24</v>
      </c>
      <c r="L2032" t="s">
        <v>23</v>
      </c>
      <c r="M2032">
        <v>1</v>
      </c>
      <c r="N2032" t="str">
        <f t="shared" si="220"/>
        <v>Yes</v>
      </c>
      <c r="O2032" t="s">
        <v>24</v>
      </c>
      <c r="P2032" t="s">
        <v>24</v>
      </c>
      <c r="Q2032" t="s">
        <v>25</v>
      </c>
      <c r="R2032" t="s">
        <v>26</v>
      </c>
      <c r="S2032">
        <v>3</v>
      </c>
      <c r="T2032" t="str">
        <f t="shared" si="221"/>
        <v>Moderate (2-4 hours)</v>
      </c>
      <c r="U2032" t="s">
        <v>22</v>
      </c>
      <c r="V2032" t="s">
        <v>35</v>
      </c>
      <c r="W2032" t="s">
        <v>37</v>
      </c>
      <c r="X2032" t="s">
        <v>33</v>
      </c>
      <c r="Y2032">
        <v>67</v>
      </c>
      <c r="Z2032">
        <f t="shared" si="222"/>
        <v>-15</v>
      </c>
      <c r="AA2032" t="str">
        <f t="shared" si="223"/>
        <v>Deteriorated</v>
      </c>
    </row>
    <row r="2033" spans="1:27" x14ac:dyDescent="0.25">
      <c r="A2033">
        <v>14</v>
      </c>
      <c r="B2033" t="str">
        <f t="shared" si="217"/>
        <v>10-20 hours</v>
      </c>
      <c r="C2033">
        <v>78</v>
      </c>
      <c r="D2033" t="str">
        <f t="shared" si="218"/>
        <v>Fair</v>
      </c>
      <c r="E2033" t="s">
        <v>21</v>
      </c>
      <c r="F2033" t="s">
        <v>24</v>
      </c>
      <c r="G2033" t="s">
        <v>23</v>
      </c>
      <c r="H2033">
        <v>7</v>
      </c>
      <c r="I2033" t="str">
        <f t="shared" si="219"/>
        <v>&lt; 8 hours</v>
      </c>
      <c r="J2033">
        <v>76</v>
      </c>
      <c r="K2033" t="s">
        <v>24</v>
      </c>
      <c r="L2033" t="s">
        <v>23</v>
      </c>
      <c r="M2033">
        <v>0</v>
      </c>
      <c r="N2033" t="str">
        <f t="shared" si="220"/>
        <v>No</v>
      </c>
      <c r="O2033" t="s">
        <v>21</v>
      </c>
      <c r="P2033" t="s">
        <v>24</v>
      </c>
      <c r="Q2033" t="s">
        <v>25</v>
      </c>
      <c r="R2033" t="s">
        <v>30</v>
      </c>
      <c r="S2033">
        <v>2</v>
      </c>
      <c r="T2033" t="str">
        <f t="shared" si="221"/>
        <v>Low (0-2 hours)</v>
      </c>
      <c r="U2033" t="s">
        <v>23</v>
      </c>
      <c r="V2033" t="s">
        <v>31</v>
      </c>
      <c r="W2033" t="s">
        <v>28</v>
      </c>
      <c r="X2033" t="s">
        <v>33</v>
      </c>
      <c r="Y2033">
        <v>65</v>
      </c>
      <c r="Z2033">
        <f t="shared" si="222"/>
        <v>-11</v>
      </c>
      <c r="AA2033" t="str">
        <f t="shared" si="223"/>
        <v>Deteriorated</v>
      </c>
    </row>
    <row r="2034" spans="1:27" x14ac:dyDescent="0.25">
      <c r="A2034">
        <v>23</v>
      </c>
      <c r="B2034" t="str">
        <f t="shared" si="217"/>
        <v>20-30 hours</v>
      </c>
      <c r="C2034">
        <v>84</v>
      </c>
      <c r="D2034" t="str">
        <f t="shared" si="218"/>
        <v>Good</v>
      </c>
      <c r="E2034" t="s">
        <v>21</v>
      </c>
      <c r="F2034" t="s">
        <v>21</v>
      </c>
      <c r="G2034" t="s">
        <v>23</v>
      </c>
      <c r="H2034">
        <v>8</v>
      </c>
      <c r="I2034" t="str">
        <f t="shared" si="219"/>
        <v>≥ 8 hours</v>
      </c>
      <c r="J2034">
        <v>93</v>
      </c>
      <c r="K2034" t="s">
        <v>24</v>
      </c>
      <c r="L2034" t="s">
        <v>23</v>
      </c>
      <c r="M2034">
        <v>1</v>
      </c>
      <c r="N2034" t="str">
        <f t="shared" si="220"/>
        <v>Yes</v>
      </c>
      <c r="O2034" t="s">
        <v>21</v>
      </c>
      <c r="P2034" t="s">
        <v>24</v>
      </c>
      <c r="Q2034" t="s">
        <v>25</v>
      </c>
      <c r="R2034" t="s">
        <v>26</v>
      </c>
      <c r="S2034">
        <v>3</v>
      </c>
      <c r="T2034" t="str">
        <f t="shared" si="221"/>
        <v>Moderate (2-4 hours)</v>
      </c>
      <c r="U2034" t="s">
        <v>22</v>
      </c>
      <c r="V2034" t="s">
        <v>35</v>
      </c>
      <c r="W2034" t="s">
        <v>37</v>
      </c>
      <c r="X2034" t="s">
        <v>29</v>
      </c>
      <c r="Y2034">
        <v>72</v>
      </c>
      <c r="Z2034">
        <f t="shared" si="222"/>
        <v>-21</v>
      </c>
      <c r="AA2034" t="str">
        <f t="shared" si="223"/>
        <v>Deteriorated</v>
      </c>
    </row>
    <row r="2035" spans="1:27" x14ac:dyDescent="0.25">
      <c r="A2035">
        <v>23</v>
      </c>
      <c r="B2035" t="str">
        <f t="shared" si="217"/>
        <v>20-30 hours</v>
      </c>
      <c r="C2035">
        <v>73</v>
      </c>
      <c r="D2035" t="str">
        <f t="shared" si="218"/>
        <v>Fair</v>
      </c>
      <c r="E2035" t="s">
        <v>21</v>
      </c>
      <c r="F2035" t="s">
        <v>21</v>
      </c>
      <c r="G2035" t="s">
        <v>22</v>
      </c>
      <c r="H2035">
        <v>6</v>
      </c>
      <c r="I2035" t="str">
        <f t="shared" si="219"/>
        <v>&lt; 8 hours</v>
      </c>
      <c r="J2035">
        <v>50</v>
      </c>
      <c r="K2035" t="s">
        <v>24</v>
      </c>
      <c r="L2035" t="s">
        <v>23</v>
      </c>
      <c r="M2035">
        <v>1</v>
      </c>
      <c r="N2035" t="str">
        <f t="shared" si="220"/>
        <v>Yes</v>
      </c>
      <c r="O2035" t="s">
        <v>24</v>
      </c>
      <c r="P2035" t="s">
        <v>24</v>
      </c>
      <c r="Q2035" t="s">
        <v>25</v>
      </c>
      <c r="R2035" t="s">
        <v>26</v>
      </c>
      <c r="S2035">
        <v>3</v>
      </c>
      <c r="T2035" t="str">
        <f t="shared" si="221"/>
        <v>Moderate (2-4 hours)</v>
      </c>
      <c r="U2035" t="s">
        <v>22</v>
      </c>
      <c r="V2035" t="s">
        <v>31</v>
      </c>
      <c r="W2035" t="s">
        <v>28</v>
      </c>
      <c r="X2035" t="s">
        <v>29</v>
      </c>
      <c r="Y2035">
        <v>68</v>
      </c>
      <c r="Z2035">
        <f t="shared" si="222"/>
        <v>18</v>
      </c>
      <c r="AA2035" t="str">
        <f t="shared" si="223"/>
        <v>Improved</v>
      </c>
    </row>
    <row r="2036" spans="1:27" x14ac:dyDescent="0.25">
      <c r="A2036">
        <v>26</v>
      </c>
      <c r="B2036" t="str">
        <f t="shared" si="217"/>
        <v>20-30 hours</v>
      </c>
      <c r="C2036">
        <v>91</v>
      </c>
      <c r="D2036" t="str">
        <f t="shared" si="218"/>
        <v>Very Good</v>
      </c>
      <c r="E2036" t="s">
        <v>21</v>
      </c>
      <c r="F2036" t="s">
        <v>24</v>
      </c>
      <c r="G2036" t="s">
        <v>23</v>
      </c>
      <c r="H2036">
        <v>7</v>
      </c>
      <c r="I2036" t="str">
        <f t="shared" si="219"/>
        <v>&lt; 8 hours</v>
      </c>
      <c r="J2036">
        <v>57</v>
      </c>
      <c r="K2036" t="s">
        <v>20</v>
      </c>
      <c r="L2036" t="s">
        <v>23</v>
      </c>
      <c r="M2036">
        <v>3</v>
      </c>
      <c r="N2036" t="str">
        <f t="shared" si="220"/>
        <v>Yes</v>
      </c>
      <c r="O2036" t="s">
        <v>24</v>
      </c>
      <c r="P2036" t="s">
        <v>24</v>
      </c>
      <c r="Q2036" t="s">
        <v>25</v>
      </c>
      <c r="R2036" t="s">
        <v>30</v>
      </c>
      <c r="S2036">
        <v>3</v>
      </c>
      <c r="T2036" t="str">
        <f t="shared" si="221"/>
        <v>Moderate (2-4 hours)</v>
      </c>
      <c r="U2036" t="s">
        <v>22</v>
      </c>
      <c r="V2036" t="s">
        <v>31</v>
      </c>
      <c r="W2036" t="s">
        <v>28</v>
      </c>
      <c r="X2036" t="s">
        <v>29</v>
      </c>
      <c r="Y2036">
        <v>72</v>
      </c>
      <c r="Z2036">
        <f t="shared" si="222"/>
        <v>15</v>
      </c>
      <c r="AA2036" t="str">
        <f t="shared" si="223"/>
        <v>Improved</v>
      </c>
    </row>
    <row r="2037" spans="1:27" x14ac:dyDescent="0.25">
      <c r="A2037">
        <v>37</v>
      </c>
      <c r="B2037" t="str">
        <f t="shared" si="217"/>
        <v>above 30 hours</v>
      </c>
      <c r="C2037">
        <v>94</v>
      </c>
      <c r="D2037" t="str">
        <f t="shared" si="218"/>
        <v>Very Good</v>
      </c>
      <c r="E2037" t="s">
        <v>21</v>
      </c>
      <c r="F2037" t="s">
        <v>24</v>
      </c>
      <c r="G2037" t="s">
        <v>23</v>
      </c>
      <c r="H2037">
        <v>8</v>
      </c>
      <c r="I2037" t="str">
        <f t="shared" si="219"/>
        <v>≥ 8 hours</v>
      </c>
      <c r="J2037">
        <v>52</v>
      </c>
      <c r="K2037" t="s">
        <v>21</v>
      </c>
      <c r="L2037" t="s">
        <v>23</v>
      </c>
      <c r="M2037">
        <v>1</v>
      </c>
      <c r="N2037" t="str">
        <f t="shared" si="220"/>
        <v>Yes</v>
      </c>
      <c r="O2037" t="s">
        <v>20</v>
      </c>
      <c r="P2037" t="s">
        <v>24</v>
      </c>
      <c r="Q2037" t="s">
        <v>36</v>
      </c>
      <c r="R2037" t="s">
        <v>26</v>
      </c>
      <c r="S2037">
        <v>3</v>
      </c>
      <c r="T2037" t="str">
        <f t="shared" si="221"/>
        <v>Moderate (2-4 hours)</v>
      </c>
      <c r="U2037" t="s">
        <v>22</v>
      </c>
      <c r="V2037" t="s">
        <v>35</v>
      </c>
      <c r="W2037" t="s">
        <v>28</v>
      </c>
      <c r="X2037" t="s">
        <v>29</v>
      </c>
      <c r="Y2037">
        <v>76</v>
      </c>
      <c r="Z2037">
        <f t="shared" si="222"/>
        <v>24</v>
      </c>
      <c r="AA2037" t="str">
        <f t="shared" si="223"/>
        <v>Improved</v>
      </c>
    </row>
    <row r="2038" spans="1:27" x14ac:dyDescent="0.25">
      <c r="A2038">
        <v>22</v>
      </c>
      <c r="B2038" t="str">
        <f t="shared" si="217"/>
        <v>20-30 hours</v>
      </c>
      <c r="C2038">
        <v>73</v>
      </c>
      <c r="D2038" t="str">
        <f t="shared" si="218"/>
        <v>Fair</v>
      </c>
      <c r="E2038" t="s">
        <v>24</v>
      </c>
      <c r="F2038" t="s">
        <v>20</v>
      </c>
      <c r="G2038" t="s">
        <v>23</v>
      </c>
      <c r="H2038">
        <v>5</v>
      </c>
      <c r="I2038" t="str">
        <f t="shared" si="219"/>
        <v>&lt; 8 hours</v>
      </c>
      <c r="J2038">
        <v>58</v>
      </c>
      <c r="K2038" t="s">
        <v>24</v>
      </c>
      <c r="L2038" t="s">
        <v>23</v>
      </c>
      <c r="M2038">
        <v>4</v>
      </c>
      <c r="N2038" t="str">
        <f t="shared" si="220"/>
        <v>Yes</v>
      </c>
      <c r="O2038" t="s">
        <v>20</v>
      </c>
      <c r="P2038" t="s">
        <v>24</v>
      </c>
      <c r="Q2038" t="s">
        <v>25</v>
      </c>
      <c r="R2038" t="s">
        <v>26</v>
      </c>
      <c r="S2038">
        <v>3</v>
      </c>
      <c r="T2038" t="str">
        <f t="shared" si="221"/>
        <v>Moderate (2-4 hours)</v>
      </c>
      <c r="U2038" t="s">
        <v>23</v>
      </c>
      <c r="V2038" t="s">
        <v>31</v>
      </c>
      <c r="W2038" t="s">
        <v>28</v>
      </c>
      <c r="X2038" t="s">
        <v>33</v>
      </c>
      <c r="Y2038">
        <v>65</v>
      </c>
      <c r="Z2038">
        <f t="shared" si="222"/>
        <v>7</v>
      </c>
      <c r="AA2038" t="str">
        <f t="shared" si="223"/>
        <v>Improved</v>
      </c>
    </row>
    <row r="2039" spans="1:27" x14ac:dyDescent="0.25">
      <c r="A2039">
        <v>17</v>
      </c>
      <c r="B2039" t="str">
        <f t="shared" si="217"/>
        <v>10-20 hours</v>
      </c>
      <c r="C2039">
        <v>94</v>
      </c>
      <c r="D2039" t="str">
        <f t="shared" si="218"/>
        <v>Very Good</v>
      </c>
      <c r="E2039" t="s">
        <v>20</v>
      </c>
      <c r="F2039" t="s">
        <v>24</v>
      </c>
      <c r="G2039" t="s">
        <v>22</v>
      </c>
      <c r="H2039">
        <v>8</v>
      </c>
      <c r="I2039" t="str">
        <f t="shared" si="219"/>
        <v>≥ 8 hours</v>
      </c>
      <c r="J2039">
        <v>85</v>
      </c>
      <c r="K2039" t="s">
        <v>24</v>
      </c>
      <c r="L2039" t="s">
        <v>23</v>
      </c>
      <c r="M2039">
        <v>1</v>
      </c>
      <c r="N2039" t="str">
        <f t="shared" si="220"/>
        <v>Yes</v>
      </c>
      <c r="O2039" t="s">
        <v>24</v>
      </c>
      <c r="P2039" t="s">
        <v>20</v>
      </c>
      <c r="Q2039" t="s">
        <v>25</v>
      </c>
      <c r="R2039" t="s">
        <v>26</v>
      </c>
      <c r="S2039">
        <v>4</v>
      </c>
      <c r="T2039" t="str">
        <f t="shared" si="221"/>
        <v>Moderate (2-4 hours)</v>
      </c>
      <c r="U2039" t="s">
        <v>22</v>
      </c>
      <c r="V2039" t="s">
        <v>27</v>
      </c>
      <c r="W2039" t="s">
        <v>28</v>
      </c>
      <c r="X2039" t="s">
        <v>29</v>
      </c>
      <c r="Y2039">
        <v>68</v>
      </c>
      <c r="Z2039">
        <f t="shared" si="222"/>
        <v>-17</v>
      </c>
      <c r="AA2039" t="str">
        <f t="shared" si="223"/>
        <v>Deteriorated</v>
      </c>
    </row>
    <row r="2040" spans="1:27" x14ac:dyDescent="0.25">
      <c r="A2040">
        <v>20</v>
      </c>
      <c r="B2040" t="str">
        <f t="shared" si="217"/>
        <v>10-20 hours</v>
      </c>
      <c r="C2040">
        <v>64</v>
      </c>
      <c r="D2040" t="str">
        <f t="shared" si="218"/>
        <v>Poor</v>
      </c>
      <c r="E2040" t="s">
        <v>24</v>
      </c>
      <c r="F2040" t="s">
        <v>24</v>
      </c>
      <c r="G2040" t="s">
        <v>23</v>
      </c>
      <c r="H2040">
        <v>6</v>
      </c>
      <c r="I2040" t="str">
        <f t="shared" si="219"/>
        <v>&lt; 8 hours</v>
      </c>
      <c r="J2040">
        <v>57</v>
      </c>
      <c r="K2040" t="s">
        <v>24</v>
      </c>
      <c r="L2040" t="s">
        <v>23</v>
      </c>
      <c r="M2040">
        <v>3</v>
      </c>
      <c r="N2040" t="str">
        <f t="shared" si="220"/>
        <v>Yes</v>
      </c>
      <c r="O2040" t="s">
        <v>20</v>
      </c>
      <c r="P2040" t="s">
        <v>21</v>
      </c>
      <c r="Q2040" t="s">
        <v>25</v>
      </c>
      <c r="R2040" t="s">
        <v>34</v>
      </c>
      <c r="S2040">
        <v>4</v>
      </c>
      <c r="T2040" t="str">
        <f t="shared" si="221"/>
        <v>Moderate (2-4 hours)</v>
      </c>
      <c r="U2040" t="s">
        <v>22</v>
      </c>
      <c r="V2040" t="s">
        <v>31</v>
      </c>
      <c r="W2040" t="s">
        <v>28</v>
      </c>
      <c r="X2040" t="s">
        <v>33</v>
      </c>
      <c r="Y2040">
        <v>65</v>
      </c>
      <c r="Z2040">
        <f t="shared" si="222"/>
        <v>8</v>
      </c>
      <c r="AA2040" t="str">
        <f t="shared" si="223"/>
        <v>Improved</v>
      </c>
    </row>
    <row r="2041" spans="1:27" x14ac:dyDescent="0.25">
      <c r="A2041">
        <v>9</v>
      </c>
      <c r="B2041" t="str">
        <f t="shared" si="217"/>
        <v>1-10 hours</v>
      </c>
      <c r="C2041">
        <v>94</v>
      </c>
      <c r="D2041" t="str">
        <f t="shared" si="218"/>
        <v>Very Good</v>
      </c>
      <c r="E2041" t="s">
        <v>24</v>
      </c>
      <c r="F2041" t="s">
        <v>24</v>
      </c>
      <c r="G2041" t="s">
        <v>23</v>
      </c>
      <c r="H2041">
        <v>6</v>
      </c>
      <c r="I2041" t="str">
        <f t="shared" si="219"/>
        <v>&lt; 8 hours</v>
      </c>
      <c r="J2041">
        <v>81</v>
      </c>
      <c r="K2041" t="s">
        <v>20</v>
      </c>
      <c r="L2041" t="s">
        <v>23</v>
      </c>
      <c r="M2041">
        <v>0</v>
      </c>
      <c r="N2041" t="str">
        <f t="shared" si="220"/>
        <v>No</v>
      </c>
      <c r="O2041" t="s">
        <v>20</v>
      </c>
      <c r="P2041" t="s">
        <v>21</v>
      </c>
      <c r="Q2041" t="s">
        <v>25</v>
      </c>
      <c r="R2041" t="s">
        <v>26</v>
      </c>
      <c r="S2041">
        <v>3</v>
      </c>
      <c r="T2041" t="str">
        <f t="shared" si="221"/>
        <v>Moderate (2-4 hours)</v>
      </c>
      <c r="U2041" t="s">
        <v>22</v>
      </c>
      <c r="V2041" t="s">
        <v>27</v>
      </c>
      <c r="W2041" t="s">
        <v>28</v>
      </c>
      <c r="X2041" t="s">
        <v>29</v>
      </c>
      <c r="Y2041">
        <v>66</v>
      </c>
      <c r="Z2041">
        <f t="shared" si="222"/>
        <v>-15</v>
      </c>
      <c r="AA2041" t="str">
        <f t="shared" si="223"/>
        <v>Deteriorated</v>
      </c>
    </row>
    <row r="2042" spans="1:27" x14ac:dyDescent="0.25">
      <c r="A2042">
        <v>16</v>
      </c>
      <c r="B2042" t="str">
        <f t="shared" si="217"/>
        <v>10-20 hours</v>
      </c>
      <c r="C2042">
        <v>66</v>
      </c>
      <c r="D2042" t="str">
        <f t="shared" si="218"/>
        <v>Poor</v>
      </c>
      <c r="E2042" t="s">
        <v>20</v>
      </c>
      <c r="F2042" t="s">
        <v>24</v>
      </c>
      <c r="G2042" t="s">
        <v>22</v>
      </c>
      <c r="H2042">
        <v>6</v>
      </c>
      <c r="I2042" t="str">
        <f t="shared" si="219"/>
        <v>&lt; 8 hours</v>
      </c>
      <c r="J2042">
        <v>93</v>
      </c>
      <c r="K2042" t="s">
        <v>24</v>
      </c>
      <c r="L2042" t="s">
        <v>23</v>
      </c>
      <c r="M2042">
        <v>7</v>
      </c>
      <c r="N2042" t="str">
        <f t="shared" si="220"/>
        <v>Yes</v>
      </c>
      <c r="O2042" t="s">
        <v>20</v>
      </c>
      <c r="P2042" t="s">
        <v>24</v>
      </c>
      <c r="Q2042" t="s">
        <v>25</v>
      </c>
      <c r="R2042" t="s">
        <v>30</v>
      </c>
      <c r="S2042">
        <v>2</v>
      </c>
      <c r="T2042" t="str">
        <f t="shared" si="221"/>
        <v>Low (0-2 hours)</v>
      </c>
      <c r="U2042" t="s">
        <v>22</v>
      </c>
      <c r="V2042" t="s">
        <v>27</v>
      </c>
      <c r="W2042" t="s">
        <v>37</v>
      </c>
      <c r="X2042" t="s">
        <v>29</v>
      </c>
      <c r="Y2042">
        <v>63</v>
      </c>
      <c r="Z2042">
        <f t="shared" si="222"/>
        <v>-30</v>
      </c>
      <c r="AA2042" t="str">
        <f t="shared" si="223"/>
        <v>Deteriorated</v>
      </c>
    </row>
    <row r="2043" spans="1:27" x14ac:dyDescent="0.25">
      <c r="A2043">
        <v>18</v>
      </c>
      <c r="B2043" t="str">
        <f t="shared" si="217"/>
        <v>10-20 hours</v>
      </c>
      <c r="C2043">
        <v>63</v>
      </c>
      <c r="D2043" t="str">
        <f t="shared" si="218"/>
        <v>Poor</v>
      </c>
      <c r="E2043" t="s">
        <v>24</v>
      </c>
      <c r="F2043" t="s">
        <v>20</v>
      </c>
      <c r="G2043" t="s">
        <v>22</v>
      </c>
      <c r="H2043">
        <v>7</v>
      </c>
      <c r="I2043" t="str">
        <f t="shared" si="219"/>
        <v>&lt; 8 hours</v>
      </c>
      <c r="J2043">
        <v>52</v>
      </c>
      <c r="K2043" t="s">
        <v>24</v>
      </c>
      <c r="L2043" t="s">
        <v>23</v>
      </c>
      <c r="M2043">
        <v>2</v>
      </c>
      <c r="N2043" t="str">
        <f t="shared" si="220"/>
        <v>Yes</v>
      </c>
      <c r="O2043" t="s">
        <v>21</v>
      </c>
      <c r="P2043" t="s">
        <v>21</v>
      </c>
      <c r="Q2043" t="s">
        <v>25</v>
      </c>
      <c r="R2043" t="s">
        <v>26</v>
      </c>
      <c r="S2043">
        <v>3</v>
      </c>
      <c r="T2043" t="str">
        <f t="shared" si="221"/>
        <v>Moderate (2-4 hours)</v>
      </c>
      <c r="U2043" t="s">
        <v>22</v>
      </c>
      <c r="V2043" t="s">
        <v>35</v>
      </c>
      <c r="W2043" t="s">
        <v>32</v>
      </c>
      <c r="X2043" t="s">
        <v>33</v>
      </c>
      <c r="Y2043">
        <v>63</v>
      </c>
      <c r="Z2043">
        <f t="shared" si="222"/>
        <v>11</v>
      </c>
      <c r="AA2043" t="str">
        <f t="shared" si="223"/>
        <v>Improved</v>
      </c>
    </row>
    <row r="2044" spans="1:27" x14ac:dyDescent="0.25">
      <c r="A2044">
        <v>17</v>
      </c>
      <c r="B2044" t="str">
        <f t="shared" si="217"/>
        <v>10-20 hours</v>
      </c>
      <c r="C2044">
        <v>86</v>
      </c>
      <c r="D2044" t="str">
        <f t="shared" si="218"/>
        <v>Good</v>
      </c>
      <c r="E2044" t="s">
        <v>24</v>
      </c>
      <c r="F2044" t="s">
        <v>24</v>
      </c>
      <c r="G2044" t="s">
        <v>23</v>
      </c>
      <c r="H2044">
        <v>5</v>
      </c>
      <c r="I2044" t="str">
        <f t="shared" si="219"/>
        <v>&lt; 8 hours</v>
      </c>
      <c r="J2044">
        <v>51</v>
      </c>
      <c r="K2044" t="s">
        <v>24</v>
      </c>
      <c r="L2044" t="s">
        <v>23</v>
      </c>
      <c r="M2044">
        <v>2</v>
      </c>
      <c r="N2044" t="str">
        <f t="shared" si="220"/>
        <v>Yes</v>
      </c>
      <c r="O2044" t="s">
        <v>20</v>
      </c>
      <c r="P2044" t="s">
        <v>24</v>
      </c>
      <c r="Q2044" t="s">
        <v>36</v>
      </c>
      <c r="R2044" t="s">
        <v>34</v>
      </c>
      <c r="S2044">
        <v>2</v>
      </c>
      <c r="T2044" t="str">
        <f t="shared" si="221"/>
        <v>Low (0-2 hours)</v>
      </c>
      <c r="U2044" t="s">
        <v>22</v>
      </c>
      <c r="V2044" t="s">
        <v>35</v>
      </c>
      <c r="W2044" t="s">
        <v>32</v>
      </c>
      <c r="X2044" t="s">
        <v>29</v>
      </c>
      <c r="Y2044">
        <v>66</v>
      </c>
      <c r="Z2044">
        <f t="shared" si="222"/>
        <v>15</v>
      </c>
      <c r="AA2044" t="str">
        <f t="shared" si="223"/>
        <v>Improved</v>
      </c>
    </row>
    <row r="2045" spans="1:27" x14ac:dyDescent="0.25">
      <c r="A2045">
        <v>21</v>
      </c>
      <c r="B2045" t="str">
        <f t="shared" si="217"/>
        <v>20-30 hours</v>
      </c>
      <c r="C2045">
        <v>79</v>
      </c>
      <c r="D2045" t="str">
        <f t="shared" si="218"/>
        <v>Fair</v>
      </c>
      <c r="E2045" t="s">
        <v>21</v>
      </c>
      <c r="F2045" t="s">
        <v>20</v>
      </c>
      <c r="G2045" t="s">
        <v>23</v>
      </c>
      <c r="H2045">
        <v>8</v>
      </c>
      <c r="I2045" t="str">
        <f t="shared" si="219"/>
        <v>≥ 8 hours</v>
      </c>
      <c r="J2045">
        <v>99</v>
      </c>
      <c r="K2045" t="s">
        <v>24</v>
      </c>
      <c r="L2045" t="s">
        <v>23</v>
      </c>
      <c r="M2045">
        <v>2</v>
      </c>
      <c r="N2045" t="str">
        <f t="shared" si="220"/>
        <v>Yes</v>
      </c>
      <c r="O2045" t="s">
        <v>20</v>
      </c>
      <c r="P2045" t="s">
        <v>21</v>
      </c>
      <c r="Q2045" t="s">
        <v>25</v>
      </c>
      <c r="R2045" t="s">
        <v>26</v>
      </c>
      <c r="S2045">
        <v>4</v>
      </c>
      <c r="T2045" t="str">
        <f t="shared" si="221"/>
        <v>Moderate (2-4 hours)</v>
      </c>
      <c r="U2045" t="s">
        <v>22</v>
      </c>
      <c r="V2045" t="s">
        <v>27</v>
      </c>
      <c r="W2045" t="s">
        <v>28</v>
      </c>
      <c r="X2045" t="s">
        <v>29</v>
      </c>
      <c r="Y2045">
        <v>69</v>
      </c>
      <c r="Z2045">
        <f t="shared" si="222"/>
        <v>-30</v>
      </c>
      <c r="AA2045" t="str">
        <f t="shared" si="223"/>
        <v>Deteriorated</v>
      </c>
    </row>
    <row r="2046" spans="1:27" x14ac:dyDescent="0.25">
      <c r="A2046">
        <v>15</v>
      </c>
      <c r="B2046" t="str">
        <f t="shared" si="217"/>
        <v>10-20 hours</v>
      </c>
      <c r="C2046">
        <v>96</v>
      </c>
      <c r="D2046" t="str">
        <f t="shared" si="218"/>
        <v>Very Good</v>
      </c>
      <c r="E2046" t="s">
        <v>24</v>
      </c>
      <c r="F2046" t="s">
        <v>21</v>
      </c>
      <c r="G2046" t="s">
        <v>23</v>
      </c>
      <c r="H2046">
        <v>7</v>
      </c>
      <c r="I2046" t="str">
        <f t="shared" si="219"/>
        <v>&lt; 8 hours</v>
      </c>
      <c r="J2046">
        <v>84</v>
      </c>
      <c r="K2046" t="s">
        <v>21</v>
      </c>
      <c r="L2046" t="s">
        <v>23</v>
      </c>
      <c r="M2046">
        <v>3</v>
      </c>
      <c r="N2046" t="str">
        <f t="shared" si="220"/>
        <v>Yes</v>
      </c>
      <c r="O2046" t="s">
        <v>24</v>
      </c>
      <c r="P2046" t="s">
        <v>20</v>
      </c>
      <c r="Q2046" t="s">
        <v>25</v>
      </c>
      <c r="R2046" t="s">
        <v>26</v>
      </c>
      <c r="S2046">
        <v>1</v>
      </c>
      <c r="T2046" t="str">
        <f t="shared" si="221"/>
        <v>Low (0-2 hours)</v>
      </c>
      <c r="U2046" t="s">
        <v>22</v>
      </c>
      <c r="V2046" t="s">
        <v>35</v>
      </c>
      <c r="W2046" t="s">
        <v>28</v>
      </c>
      <c r="X2046" t="s">
        <v>29</v>
      </c>
      <c r="Y2046">
        <v>72</v>
      </c>
      <c r="Z2046">
        <f t="shared" si="222"/>
        <v>-12</v>
      </c>
      <c r="AA2046" t="str">
        <f t="shared" si="223"/>
        <v>Deteriorated</v>
      </c>
    </row>
    <row r="2047" spans="1:27" x14ac:dyDescent="0.25">
      <c r="A2047">
        <v>27</v>
      </c>
      <c r="B2047" t="str">
        <f t="shared" si="217"/>
        <v>20-30 hours</v>
      </c>
      <c r="C2047">
        <v>75</v>
      </c>
      <c r="D2047" t="str">
        <f t="shared" si="218"/>
        <v>Fair</v>
      </c>
      <c r="E2047" t="s">
        <v>24</v>
      </c>
      <c r="F2047" t="s">
        <v>20</v>
      </c>
      <c r="G2047" t="s">
        <v>23</v>
      </c>
      <c r="H2047">
        <v>10</v>
      </c>
      <c r="I2047" t="str">
        <f t="shared" si="219"/>
        <v>≥ 8 hours</v>
      </c>
      <c r="J2047">
        <v>57</v>
      </c>
      <c r="K2047" t="s">
        <v>24</v>
      </c>
      <c r="L2047" t="s">
        <v>23</v>
      </c>
      <c r="M2047">
        <v>3</v>
      </c>
      <c r="N2047" t="str">
        <f t="shared" si="220"/>
        <v>Yes</v>
      </c>
      <c r="O2047" t="s">
        <v>21</v>
      </c>
      <c r="P2047" t="s">
        <v>20</v>
      </c>
      <c r="Q2047" t="s">
        <v>25</v>
      </c>
      <c r="R2047" t="s">
        <v>30</v>
      </c>
      <c r="S2047">
        <v>3</v>
      </c>
      <c r="T2047" t="str">
        <f t="shared" si="221"/>
        <v>Moderate (2-4 hours)</v>
      </c>
      <c r="U2047" t="s">
        <v>22</v>
      </c>
      <c r="V2047" t="s">
        <v>27</v>
      </c>
      <c r="W2047" t="s">
        <v>28</v>
      </c>
      <c r="X2047" t="s">
        <v>29</v>
      </c>
      <c r="Y2047">
        <v>66</v>
      </c>
      <c r="Z2047">
        <f t="shared" si="222"/>
        <v>9</v>
      </c>
      <c r="AA2047" t="str">
        <f t="shared" si="223"/>
        <v>Improved</v>
      </c>
    </row>
    <row r="2048" spans="1:27" x14ac:dyDescent="0.25">
      <c r="A2048">
        <v>20</v>
      </c>
      <c r="B2048" t="str">
        <f t="shared" si="217"/>
        <v>10-20 hours</v>
      </c>
      <c r="C2048">
        <v>71</v>
      </c>
      <c r="D2048" t="str">
        <f t="shared" si="218"/>
        <v>Fair</v>
      </c>
      <c r="E2048" t="s">
        <v>24</v>
      </c>
      <c r="F2048" t="s">
        <v>24</v>
      </c>
      <c r="G2048" t="s">
        <v>23</v>
      </c>
      <c r="H2048">
        <v>7</v>
      </c>
      <c r="I2048" t="str">
        <f t="shared" si="219"/>
        <v>&lt; 8 hours</v>
      </c>
      <c r="J2048">
        <v>65</v>
      </c>
      <c r="K2048" t="s">
        <v>24</v>
      </c>
      <c r="L2048" t="s">
        <v>22</v>
      </c>
      <c r="M2048">
        <v>2</v>
      </c>
      <c r="N2048" t="str">
        <f t="shared" si="220"/>
        <v>Yes</v>
      </c>
      <c r="O2048" t="s">
        <v>24</v>
      </c>
      <c r="P2048" t="s">
        <v>24</v>
      </c>
      <c r="Q2048" t="s">
        <v>25</v>
      </c>
      <c r="R2048" t="s">
        <v>30</v>
      </c>
      <c r="S2048">
        <v>4</v>
      </c>
      <c r="T2048" t="str">
        <f t="shared" si="221"/>
        <v>Moderate (2-4 hours)</v>
      </c>
      <c r="U2048" t="s">
        <v>22</v>
      </c>
      <c r="V2048" t="s">
        <v>27</v>
      </c>
      <c r="W2048" t="s">
        <v>32</v>
      </c>
      <c r="X2048" t="s">
        <v>33</v>
      </c>
      <c r="Y2048">
        <v>64</v>
      </c>
      <c r="Z2048">
        <f t="shared" si="222"/>
        <v>-1</v>
      </c>
      <c r="AA2048" t="str">
        <f t="shared" si="223"/>
        <v>Same</v>
      </c>
    </row>
    <row r="2049" spans="1:27" x14ac:dyDescent="0.25">
      <c r="A2049">
        <v>20</v>
      </c>
      <c r="B2049" t="str">
        <f t="shared" si="217"/>
        <v>10-20 hours</v>
      </c>
      <c r="C2049">
        <v>80</v>
      </c>
      <c r="D2049" t="str">
        <f t="shared" si="218"/>
        <v>Good</v>
      </c>
      <c r="E2049" t="s">
        <v>24</v>
      </c>
      <c r="F2049" t="s">
        <v>20</v>
      </c>
      <c r="G2049" t="s">
        <v>23</v>
      </c>
      <c r="H2049">
        <v>8</v>
      </c>
      <c r="I2049" t="str">
        <f t="shared" si="219"/>
        <v>≥ 8 hours</v>
      </c>
      <c r="J2049">
        <v>99</v>
      </c>
      <c r="K2049" t="s">
        <v>20</v>
      </c>
      <c r="L2049" t="s">
        <v>23</v>
      </c>
      <c r="M2049">
        <v>0</v>
      </c>
      <c r="N2049" t="str">
        <f t="shared" si="220"/>
        <v>No</v>
      </c>
      <c r="O2049" t="s">
        <v>20</v>
      </c>
      <c r="P2049" t="s">
        <v>21</v>
      </c>
      <c r="Q2049" t="s">
        <v>36</v>
      </c>
      <c r="R2049" t="s">
        <v>26</v>
      </c>
      <c r="S2049">
        <v>3</v>
      </c>
      <c r="T2049" t="str">
        <f t="shared" si="221"/>
        <v>Moderate (2-4 hours)</v>
      </c>
      <c r="U2049" t="s">
        <v>22</v>
      </c>
      <c r="V2049" t="s">
        <v>27</v>
      </c>
      <c r="W2049" t="s">
        <v>45</v>
      </c>
      <c r="X2049" t="s">
        <v>29</v>
      </c>
      <c r="Y2049">
        <v>67</v>
      </c>
      <c r="Z2049">
        <f t="shared" si="222"/>
        <v>-32</v>
      </c>
      <c r="AA2049" t="str">
        <f t="shared" si="223"/>
        <v>Deteriorated</v>
      </c>
    </row>
    <row r="2050" spans="1:27" x14ac:dyDescent="0.25">
      <c r="A2050">
        <v>18</v>
      </c>
      <c r="B2050" t="str">
        <f t="shared" si="217"/>
        <v>10-20 hours</v>
      </c>
      <c r="C2050">
        <v>78</v>
      </c>
      <c r="D2050" t="str">
        <f t="shared" si="218"/>
        <v>Fair</v>
      </c>
      <c r="E2050" t="s">
        <v>21</v>
      </c>
      <c r="F2050" t="s">
        <v>21</v>
      </c>
      <c r="G2050" t="s">
        <v>23</v>
      </c>
      <c r="H2050">
        <v>6</v>
      </c>
      <c r="I2050" t="str">
        <f t="shared" si="219"/>
        <v>&lt; 8 hours</v>
      </c>
      <c r="J2050">
        <v>61</v>
      </c>
      <c r="K2050" t="s">
        <v>20</v>
      </c>
      <c r="L2050" t="s">
        <v>23</v>
      </c>
      <c r="M2050">
        <v>1</v>
      </c>
      <c r="N2050" t="str">
        <f t="shared" si="220"/>
        <v>Yes</v>
      </c>
      <c r="O2050" t="s">
        <v>20</v>
      </c>
      <c r="P2050" t="s">
        <v>24</v>
      </c>
      <c r="Q2050" t="s">
        <v>36</v>
      </c>
      <c r="R2050" t="s">
        <v>26</v>
      </c>
      <c r="S2050">
        <v>5</v>
      </c>
      <c r="T2050" t="str">
        <f t="shared" si="221"/>
        <v>High (4-6 hours)</v>
      </c>
      <c r="U2050" t="s">
        <v>22</v>
      </c>
      <c r="V2050" t="s">
        <v>27</v>
      </c>
      <c r="W2050" t="s">
        <v>28</v>
      </c>
      <c r="X2050" t="s">
        <v>29</v>
      </c>
      <c r="Y2050">
        <v>67</v>
      </c>
      <c r="Z2050">
        <f t="shared" si="222"/>
        <v>6</v>
      </c>
      <c r="AA2050" t="str">
        <f t="shared" si="223"/>
        <v>Improved</v>
      </c>
    </row>
    <row r="2051" spans="1:27" x14ac:dyDescent="0.25">
      <c r="A2051">
        <v>21</v>
      </c>
      <c r="B2051" t="str">
        <f t="shared" ref="B2051:B2114" si="224">IF(A2051&lt;=10,"1-10 hours",IF(A2051&lt;=20,"10-20 hours",IF(A2051&lt;=30,"20-30 hours","above 30 hours")))</f>
        <v>20-30 hours</v>
      </c>
      <c r="C2051">
        <v>74</v>
      </c>
      <c r="D2051" t="str">
        <f t="shared" ref="D2051:D2114" si="225">IF(C2051=100,"Perfect",
IF(C2051&gt;=90,"Very Good",
IF(C2051&gt;=80,"Good",
IF(C2051&gt;=70,"Fair",
IF(C2051&gt;=60,"Poor","Below 60")))))</f>
        <v>Fair</v>
      </c>
      <c r="E2051" t="s">
        <v>20</v>
      </c>
      <c r="F2051" t="s">
        <v>24</v>
      </c>
      <c r="G2051" t="s">
        <v>23</v>
      </c>
      <c r="H2051">
        <v>5</v>
      </c>
      <c r="I2051" t="str">
        <f t="shared" ref="I2051:I2114" si="226">IF(H2051&lt;8,"&lt; 8 hours","≥ 8 hours")</f>
        <v>&lt; 8 hours</v>
      </c>
      <c r="J2051">
        <v>88</v>
      </c>
      <c r="K2051" t="s">
        <v>24</v>
      </c>
      <c r="L2051" t="s">
        <v>23</v>
      </c>
      <c r="M2051">
        <v>1</v>
      </c>
      <c r="N2051" t="str">
        <f t="shared" ref="N2051:N2114" si="227">IF(M2051=0,"No","Yes")</f>
        <v>Yes</v>
      </c>
      <c r="O2051" t="s">
        <v>24</v>
      </c>
      <c r="P2051" t="s">
        <v>21</v>
      </c>
      <c r="Q2051" t="s">
        <v>25</v>
      </c>
      <c r="R2051" t="s">
        <v>34</v>
      </c>
      <c r="S2051">
        <v>1</v>
      </c>
      <c r="T2051" t="str">
        <f t="shared" ref="T2051:T2114" si="228">IF(S2051&lt;=2,"Low (0-2 hours)",IF(S2051&lt;=4,"Moderate (2-4 hours)","High (4-6 hours)"))</f>
        <v>Low (0-2 hours)</v>
      </c>
      <c r="U2051" t="s">
        <v>22</v>
      </c>
      <c r="V2051" t="s">
        <v>31</v>
      </c>
      <c r="W2051" t="s">
        <v>28</v>
      </c>
      <c r="X2051" t="s">
        <v>29</v>
      </c>
      <c r="Y2051">
        <v>66</v>
      </c>
      <c r="Z2051">
        <f t="shared" ref="Z2051:Z2114" si="229">Y2051-J2051</f>
        <v>-22</v>
      </c>
      <c r="AA2051" t="str">
        <f t="shared" ref="AA2051:AA2114" si="230">IF(Z2051&gt;2,"Improved",IF(Z2051&lt;-2,"Deteriorated","Same"))</f>
        <v>Deteriorated</v>
      </c>
    </row>
    <row r="2052" spans="1:27" x14ac:dyDescent="0.25">
      <c r="A2052">
        <v>25</v>
      </c>
      <c r="B2052" t="str">
        <f t="shared" si="224"/>
        <v>20-30 hours</v>
      </c>
      <c r="C2052">
        <v>88</v>
      </c>
      <c r="D2052" t="str">
        <f t="shared" si="225"/>
        <v>Good</v>
      </c>
      <c r="E2052" t="s">
        <v>24</v>
      </c>
      <c r="F2052" t="s">
        <v>20</v>
      </c>
      <c r="G2052" t="s">
        <v>23</v>
      </c>
      <c r="H2052">
        <v>8</v>
      </c>
      <c r="I2052" t="str">
        <f t="shared" si="226"/>
        <v>≥ 8 hours</v>
      </c>
      <c r="J2052">
        <v>62</v>
      </c>
      <c r="K2052" t="s">
        <v>20</v>
      </c>
      <c r="L2052" t="s">
        <v>23</v>
      </c>
      <c r="M2052">
        <v>2</v>
      </c>
      <c r="N2052" t="str">
        <f t="shared" si="227"/>
        <v>Yes</v>
      </c>
      <c r="O2052" t="s">
        <v>20</v>
      </c>
      <c r="P2052" t="s">
        <v>24</v>
      </c>
      <c r="Q2052" t="s">
        <v>25</v>
      </c>
      <c r="R2052" t="s">
        <v>34</v>
      </c>
      <c r="S2052">
        <v>2</v>
      </c>
      <c r="T2052" t="str">
        <f t="shared" si="228"/>
        <v>Low (0-2 hours)</v>
      </c>
      <c r="U2052" t="s">
        <v>22</v>
      </c>
      <c r="V2052" t="s">
        <v>27</v>
      </c>
      <c r="W2052" t="s">
        <v>28</v>
      </c>
      <c r="X2052" t="s">
        <v>33</v>
      </c>
      <c r="Y2052">
        <v>68</v>
      </c>
      <c r="Z2052">
        <f t="shared" si="229"/>
        <v>6</v>
      </c>
      <c r="AA2052" t="str">
        <f t="shared" si="230"/>
        <v>Improved</v>
      </c>
    </row>
    <row r="2053" spans="1:27" x14ac:dyDescent="0.25">
      <c r="A2053">
        <v>15</v>
      </c>
      <c r="B2053" t="str">
        <f t="shared" si="224"/>
        <v>10-20 hours</v>
      </c>
      <c r="C2053">
        <v>90</v>
      </c>
      <c r="D2053" t="str">
        <f t="shared" si="225"/>
        <v>Very Good</v>
      </c>
      <c r="E2053" t="s">
        <v>24</v>
      </c>
      <c r="F2053" t="s">
        <v>24</v>
      </c>
      <c r="G2053" t="s">
        <v>22</v>
      </c>
      <c r="H2053">
        <v>5</v>
      </c>
      <c r="I2053" t="str">
        <f t="shared" si="226"/>
        <v>&lt; 8 hours</v>
      </c>
      <c r="J2053">
        <v>70</v>
      </c>
      <c r="K2053" t="s">
        <v>24</v>
      </c>
      <c r="L2053" t="s">
        <v>23</v>
      </c>
      <c r="M2053">
        <v>0</v>
      </c>
      <c r="N2053" t="str">
        <f t="shared" si="227"/>
        <v>No</v>
      </c>
      <c r="O2053" t="s">
        <v>24</v>
      </c>
      <c r="P2053" t="s">
        <v>24</v>
      </c>
      <c r="Q2053" t="s">
        <v>36</v>
      </c>
      <c r="R2053" t="s">
        <v>34</v>
      </c>
      <c r="S2053">
        <v>2</v>
      </c>
      <c r="T2053" t="str">
        <f t="shared" si="228"/>
        <v>Low (0-2 hours)</v>
      </c>
      <c r="U2053" t="s">
        <v>22</v>
      </c>
      <c r="V2053" t="s">
        <v>27</v>
      </c>
      <c r="W2053" t="s">
        <v>32</v>
      </c>
      <c r="X2053" t="s">
        <v>29</v>
      </c>
      <c r="Y2053">
        <v>65</v>
      </c>
      <c r="Z2053">
        <f t="shared" si="229"/>
        <v>-5</v>
      </c>
      <c r="AA2053" t="str">
        <f t="shared" si="230"/>
        <v>Deteriorated</v>
      </c>
    </row>
    <row r="2054" spans="1:27" x14ac:dyDescent="0.25">
      <c r="A2054">
        <v>16</v>
      </c>
      <c r="B2054" t="str">
        <f t="shared" si="224"/>
        <v>10-20 hours</v>
      </c>
      <c r="C2054">
        <v>94</v>
      </c>
      <c r="D2054" t="str">
        <f t="shared" si="225"/>
        <v>Very Good</v>
      </c>
      <c r="E2054" t="s">
        <v>24</v>
      </c>
      <c r="F2054" t="s">
        <v>21</v>
      </c>
      <c r="G2054" t="s">
        <v>23</v>
      </c>
      <c r="H2054">
        <v>8</v>
      </c>
      <c r="I2054" t="str">
        <f t="shared" si="226"/>
        <v>≥ 8 hours</v>
      </c>
      <c r="J2054">
        <v>94</v>
      </c>
      <c r="K2054" t="s">
        <v>21</v>
      </c>
      <c r="L2054" t="s">
        <v>23</v>
      </c>
      <c r="M2054">
        <v>2</v>
      </c>
      <c r="N2054" t="str">
        <f t="shared" si="227"/>
        <v>Yes</v>
      </c>
      <c r="O2054" t="s">
        <v>20</v>
      </c>
      <c r="P2054" t="s">
        <v>21</v>
      </c>
      <c r="Q2054" t="s">
        <v>36</v>
      </c>
      <c r="R2054" t="s">
        <v>30</v>
      </c>
      <c r="S2054">
        <v>3</v>
      </c>
      <c r="T2054" t="str">
        <f t="shared" si="228"/>
        <v>Moderate (2-4 hours)</v>
      </c>
      <c r="U2054" t="s">
        <v>22</v>
      </c>
      <c r="V2054" t="s">
        <v>27</v>
      </c>
      <c r="W2054" t="s">
        <v>28</v>
      </c>
      <c r="X2054" t="s">
        <v>29</v>
      </c>
      <c r="Y2054">
        <v>71</v>
      </c>
      <c r="Z2054">
        <f t="shared" si="229"/>
        <v>-23</v>
      </c>
      <c r="AA2054" t="str">
        <f t="shared" si="230"/>
        <v>Deteriorated</v>
      </c>
    </row>
    <row r="2055" spans="1:27" x14ac:dyDescent="0.25">
      <c r="A2055">
        <v>18</v>
      </c>
      <c r="B2055" t="str">
        <f t="shared" si="224"/>
        <v>10-20 hours</v>
      </c>
      <c r="C2055">
        <v>99</v>
      </c>
      <c r="D2055" t="str">
        <f t="shared" si="225"/>
        <v>Very Good</v>
      </c>
      <c r="E2055" t="s">
        <v>24</v>
      </c>
      <c r="F2055" t="s">
        <v>21</v>
      </c>
      <c r="G2055" t="s">
        <v>23</v>
      </c>
      <c r="H2055">
        <v>10</v>
      </c>
      <c r="I2055" t="str">
        <f t="shared" si="226"/>
        <v>≥ 8 hours</v>
      </c>
      <c r="J2055">
        <v>51</v>
      </c>
      <c r="K2055" t="s">
        <v>24</v>
      </c>
      <c r="L2055" t="s">
        <v>23</v>
      </c>
      <c r="M2055">
        <v>1</v>
      </c>
      <c r="N2055" t="str">
        <f t="shared" si="227"/>
        <v>Yes</v>
      </c>
      <c r="O2055" t="s">
        <v>24</v>
      </c>
      <c r="P2055" t="s">
        <v>20</v>
      </c>
      <c r="Q2055" t="s">
        <v>25</v>
      </c>
      <c r="R2055" t="s">
        <v>34</v>
      </c>
      <c r="S2055">
        <v>4</v>
      </c>
      <c r="T2055" t="str">
        <f t="shared" si="228"/>
        <v>Moderate (2-4 hours)</v>
      </c>
      <c r="U2055" t="s">
        <v>22</v>
      </c>
      <c r="V2055" t="s">
        <v>35</v>
      </c>
      <c r="W2055" t="s">
        <v>28</v>
      </c>
      <c r="X2055" t="s">
        <v>29</v>
      </c>
      <c r="Y2055">
        <v>71</v>
      </c>
      <c r="Z2055">
        <f t="shared" si="229"/>
        <v>20</v>
      </c>
      <c r="AA2055" t="str">
        <f t="shared" si="230"/>
        <v>Improved</v>
      </c>
    </row>
    <row r="2056" spans="1:27" x14ac:dyDescent="0.25">
      <c r="A2056">
        <v>12</v>
      </c>
      <c r="B2056" t="str">
        <f t="shared" si="224"/>
        <v>10-20 hours</v>
      </c>
      <c r="C2056">
        <v>71</v>
      </c>
      <c r="D2056" t="str">
        <f t="shared" si="225"/>
        <v>Fair</v>
      </c>
      <c r="E2056" t="s">
        <v>24</v>
      </c>
      <c r="F2056" t="s">
        <v>24</v>
      </c>
      <c r="G2056" t="s">
        <v>23</v>
      </c>
      <c r="H2056">
        <v>8</v>
      </c>
      <c r="I2056" t="str">
        <f t="shared" si="226"/>
        <v>≥ 8 hours</v>
      </c>
      <c r="J2056">
        <v>65</v>
      </c>
      <c r="K2056" t="s">
        <v>24</v>
      </c>
      <c r="L2056" t="s">
        <v>23</v>
      </c>
      <c r="M2056">
        <v>1</v>
      </c>
      <c r="N2056" t="str">
        <f t="shared" si="227"/>
        <v>Yes</v>
      </c>
      <c r="O2056" t="s">
        <v>24</v>
      </c>
      <c r="P2056" t="s">
        <v>21</v>
      </c>
      <c r="Q2056" t="s">
        <v>36</v>
      </c>
      <c r="R2056" t="s">
        <v>34</v>
      </c>
      <c r="S2056">
        <v>2</v>
      </c>
      <c r="T2056" t="str">
        <f t="shared" si="228"/>
        <v>Low (0-2 hours)</v>
      </c>
      <c r="U2056" t="s">
        <v>22</v>
      </c>
      <c r="V2056" t="s">
        <v>27</v>
      </c>
      <c r="W2056" t="s">
        <v>32</v>
      </c>
      <c r="X2056" t="s">
        <v>29</v>
      </c>
      <c r="Y2056">
        <v>62</v>
      </c>
      <c r="Z2056">
        <f t="shared" si="229"/>
        <v>-3</v>
      </c>
      <c r="AA2056" t="str">
        <f t="shared" si="230"/>
        <v>Deteriorated</v>
      </c>
    </row>
    <row r="2057" spans="1:27" x14ac:dyDescent="0.25">
      <c r="A2057">
        <v>15</v>
      </c>
      <c r="B2057" t="str">
        <f t="shared" si="224"/>
        <v>10-20 hours</v>
      </c>
      <c r="C2057">
        <v>89</v>
      </c>
      <c r="D2057" t="str">
        <f t="shared" si="225"/>
        <v>Good</v>
      </c>
      <c r="E2057" t="s">
        <v>24</v>
      </c>
      <c r="F2057" t="s">
        <v>21</v>
      </c>
      <c r="G2057" t="s">
        <v>23</v>
      </c>
      <c r="H2057">
        <v>8</v>
      </c>
      <c r="I2057" t="str">
        <f t="shared" si="226"/>
        <v>≥ 8 hours</v>
      </c>
      <c r="J2057">
        <v>74</v>
      </c>
      <c r="K2057" t="s">
        <v>20</v>
      </c>
      <c r="L2057" t="s">
        <v>23</v>
      </c>
      <c r="M2057">
        <v>2</v>
      </c>
      <c r="N2057" t="str">
        <f t="shared" si="227"/>
        <v>Yes</v>
      </c>
      <c r="O2057" t="s">
        <v>24</v>
      </c>
      <c r="P2057" t="s">
        <v>21</v>
      </c>
      <c r="Q2057" t="s">
        <v>25</v>
      </c>
      <c r="R2057" t="s">
        <v>26</v>
      </c>
      <c r="S2057">
        <v>2</v>
      </c>
      <c r="T2057" t="str">
        <f t="shared" si="228"/>
        <v>Low (0-2 hours)</v>
      </c>
      <c r="U2057" t="s">
        <v>22</v>
      </c>
      <c r="V2057" t="s">
        <v>31</v>
      </c>
      <c r="W2057" t="s">
        <v>28</v>
      </c>
      <c r="X2057" t="s">
        <v>29</v>
      </c>
      <c r="Y2057">
        <v>69</v>
      </c>
      <c r="Z2057">
        <f t="shared" si="229"/>
        <v>-5</v>
      </c>
      <c r="AA2057" t="str">
        <f t="shared" si="230"/>
        <v>Deteriorated</v>
      </c>
    </row>
    <row r="2058" spans="1:27" x14ac:dyDescent="0.25">
      <c r="A2058">
        <v>17</v>
      </c>
      <c r="B2058" t="str">
        <f t="shared" si="224"/>
        <v>10-20 hours</v>
      </c>
      <c r="C2058">
        <v>76</v>
      </c>
      <c r="D2058" t="str">
        <f t="shared" si="225"/>
        <v>Fair</v>
      </c>
      <c r="E2058" t="s">
        <v>24</v>
      </c>
      <c r="F2058" t="s">
        <v>20</v>
      </c>
      <c r="G2058" t="s">
        <v>22</v>
      </c>
      <c r="H2058">
        <v>7</v>
      </c>
      <c r="I2058" t="str">
        <f t="shared" si="226"/>
        <v>&lt; 8 hours</v>
      </c>
      <c r="J2058">
        <v>81</v>
      </c>
      <c r="K2058" t="s">
        <v>20</v>
      </c>
      <c r="L2058" t="s">
        <v>23</v>
      </c>
      <c r="M2058">
        <v>4</v>
      </c>
      <c r="N2058" t="str">
        <f t="shared" si="227"/>
        <v>Yes</v>
      </c>
      <c r="O2058" t="s">
        <v>21</v>
      </c>
      <c r="P2058" t="s">
        <v>24</v>
      </c>
      <c r="Q2058" t="s">
        <v>36</v>
      </c>
      <c r="R2058" t="s">
        <v>34</v>
      </c>
      <c r="S2058">
        <v>2</v>
      </c>
      <c r="T2058" t="str">
        <f t="shared" si="228"/>
        <v>Low (0-2 hours)</v>
      </c>
      <c r="U2058" t="s">
        <v>22</v>
      </c>
      <c r="V2058" t="s">
        <v>27</v>
      </c>
      <c r="W2058" t="s">
        <v>28</v>
      </c>
      <c r="X2058" t="s">
        <v>29</v>
      </c>
      <c r="Y2058">
        <v>65</v>
      </c>
      <c r="Z2058">
        <f t="shared" si="229"/>
        <v>-16</v>
      </c>
      <c r="AA2058" t="str">
        <f t="shared" si="230"/>
        <v>Deteriorated</v>
      </c>
    </row>
    <row r="2059" spans="1:27" x14ac:dyDescent="0.25">
      <c r="A2059">
        <v>25</v>
      </c>
      <c r="B2059" t="str">
        <f t="shared" si="224"/>
        <v>20-30 hours</v>
      </c>
      <c r="C2059">
        <v>87</v>
      </c>
      <c r="D2059" t="str">
        <f t="shared" si="225"/>
        <v>Good</v>
      </c>
      <c r="E2059" t="s">
        <v>21</v>
      </c>
      <c r="F2059" t="s">
        <v>20</v>
      </c>
      <c r="G2059" t="s">
        <v>22</v>
      </c>
      <c r="H2059">
        <v>6</v>
      </c>
      <c r="I2059" t="str">
        <f t="shared" si="226"/>
        <v>&lt; 8 hours</v>
      </c>
      <c r="J2059">
        <v>51</v>
      </c>
      <c r="K2059" t="s">
        <v>20</v>
      </c>
      <c r="L2059" t="s">
        <v>23</v>
      </c>
      <c r="M2059">
        <v>3</v>
      </c>
      <c r="N2059" t="str">
        <f t="shared" si="227"/>
        <v>Yes</v>
      </c>
      <c r="O2059" t="s">
        <v>24</v>
      </c>
      <c r="P2059" t="s">
        <v>24</v>
      </c>
      <c r="Q2059" t="s">
        <v>25</v>
      </c>
      <c r="R2059" t="s">
        <v>34</v>
      </c>
      <c r="S2059">
        <v>3</v>
      </c>
      <c r="T2059" t="str">
        <f t="shared" si="228"/>
        <v>Moderate (2-4 hours)</v>
      </c>
      <c r="U2059" t="s">
        <v>22</v>
      </c>
      <c r="V2059" t="s">
        <v>35</v>
      </c>
      <c r="W2059" t="s">
        <v>28</v>
      </c>
      <c r="X2059" t="s">
        <v>29</v>
      </c>
      <c r="Y2059">
        <v>70</v>
      </c>
      <c r="Z2059">
        <f t="shared" si="229"/>
        <v>19</v>
      </c>
      <c r="AA2059" t="str">
        <f t="shared" si="230"/>
        <v>Improved</v>
      </c>
    </row>
    <row r="2060" spans="1:27" x14ac:dyDescent="0.25">
      <c r="A2060">
        <v>22</v>
      </c>
      <c r="B2060" t="str">
        <f t="shared" si="224"/>
        <v>20-30 hours</v>
      </c>
      <c r="C2060">
        <v>79</v>
      </c>
      <c r="D2060" t="str">
        <f t="shared" si="225"/>
        <v>Fair</v>
      </c>
      <c r="E2060" t="s">
        <v>24</v>
      </c>
      <c r="F2060" t="s">
        <v>24</v>
      </c>
      <c r="G2060" t="s">
        <v>23</v>
      </c>
      <c r="H2060">
        <v>7</v>
      </c>
      <c r="I2060" t="str">
        <f t="shared" si="226"/>
        <v>&lt; 8 hours</v>
      </c>
      <c r="J2060">
        <v>71</v>
      </c>
      <c r="K2060" t="s">
        <v>24</v>
      </c>
      <c r="L2060" t="s">
        <v>23</v>
      </c>
      <c r="M2060">
        <v>2</v>
      </c>
      <c r="N2060" t="str">
        <f t="shared" si="227"/>
        <v>Yes</v>
      </c>
      <c r="O2060" t="s">
        <v>20</v>
      </c>
      <c r="P2060" t="s">
        <v>45</v>
      </c>
      <c r="Q2060" t="s">
        <v>36</v>
      </c>
      <c r="R2060" t="s">
        <v>34</v>
      </c>
      <c r="S2060">
        <v>2</v>
      </c>
      <c r="T2060" t="str">
        <f t="shared" si="228"/>
        <v>Low (0-2 hours)</v>
      </c>
      <c r="U2060" t="s">
        <v>22</v>
      </c>
      <c r="V2060" t="s">
        <v>31</v>
      </c>
      <c r="W2060" t="s">
        <v>32</v>
      </c>
      <c r="X2060" t="s">
        <v>29</v>
      </c>
      <c r="Y2060">
        <v>66</v>
      </c>
      <c r="Z2060">
        <f t="shared" si="229"/>
        <v>-5</v>
      </c>
      <c r="AA2060" t="str">
        <f t="shared" si="230"/>
        <v>Deteriorated</v>
      </c>
    </row>
    <row r="2061" spans="1:27" x14ac:dyDescent="0.25">
      <c r="A2061">
        <v>21</v>
      </c>
      <c r="B2061" t="str">
        <f t="shared" si="224"/>
        <v>20-30 hours</v>
      </c>
      <c r="C2061">
        <v>100</v>
      </c>
      <c r="D2061" t="str">
        <f t="shared" si="225"/>
        <v>Perfect</v>
      </c>
      <c r="E2061" t="s">
        <v>24</v>
      </c>
      <c r="F2061" t="s">
        <v>24</v>
      </c>
      <c r="G2061" t="s">
        <v>22</v>
      </c>
      <c r="H2061">
        <v>6</v>
      </c>
      <c r="I2061" t="str">
        <f t="shared" si="226"/>
        <v>&lt; 8 hours</v>
      </c>
      <c r="J2061">
        <v>67</v>
      </c>
      <c r="K2061" t="s">
        <v>24</v>
      </c>
      <c r="L2061" t="s">
        <v>23</v>
      </c>
      <c r="M2061">
        <v>0</v>
      </c>
      <c r="N2061" t="str">
        <f t="shared" si="227"/>
        <v>No</v>
      </c>
      <c r="O2061" t="s">
        <v>21</v>
      </c>
      <c r="P2061" t="s">
        <v>24</v>
      </c>
      <c r="Q2061" t="s">
        <v>25</v>
      </c>
      <c r="R2061" t="s">
        <v>26</v>
      </c>
      <c r="S2061">
        <v>3</v>
      </c>
      <c r="T2061" t="str">
        <f t="shared" si="228"/>
        <v>Moderate (2-4 hours)</v>
      </c>
      <c r="U2061" t="s">
        <v>22</v>
      </c>
      <c r="V2061" t="s">
        <v>27</v>
      </c>
      <c r="W2061" t="s">
        <v>37</v>
      </c>
      <c r="X2061" t="s">
        <v>29</v>
      </c>
      <c r="Y2061">
        <v>70</v>
      </c>
      <c r="Z2061">
        <f t="shared" si="229"/>
        <v>3</v>
      </c>
      <c r="AA2061" t="str">
        <f t="shared" si="230"/>
        <v>Improved</v>
      </c>
    </row>
    <row r="2062" spans="1:27" x14ac:dyDescent="0.25">
      <c r="A2062">
        <v>25</v>
      </c>
      <c r="B2062" t="str">
        <f t="shared" si="224"/>
        <v>20-30 hours</v>
      </c>
      <c r="C2062">
        <v>89</v>
      </c>
      <c r="D2062" t="str">
        <f t="shared" si="225"/>
        <v>Good</v>
      </c>
      <c r="E2062" t="s">
        <v>24</v>
      </c>
      <c r="F2062" t="s">
        <v>21</v>
      </c>
      <c r="G2062" t="s">
        <v>22</v>
      </c>
      <c r="H2062">
        <v>5</v>
      </c>
      <c r="I2062" t="str">
        <f t="shared" si="226"/>
        <v>&lt; 8 hours</v>
      </c>
      <c r="J2062">
        <v>51</v>
      </c>
      <c r="K2062" t="s">
        <v>20</v>
      </c>
      <c r="L2062" t="s">
        <v>23</v>
      </c>
      <c r="M2062">
        <v>2</v>
      </c>
      <c r="N2062" t="str">
        <f t="shared" si="227"/>
        <v>Yes</v>
      </c>
      <c r="O2062" t="s">
        <v>24</v>
      </c>
      <c r="P2062" t="s">
        <v>21</v>
      </c>
      <c r="Q2062" t="s">
        <v>36</v>
      </c>
      <c r="R2062" t="s">
        <v>30</v>
      </c>
      <c r="S2062">
        <v>2</v>
      </c>
      <c r="T2062" t="str">
        <f t="shared" si="228"/>
        <v>Low (0-2 hours)</v>
      </c>
      <c r="U2062" t="s">
        <v>22</v>
      </c>
      <c r="V2062" t="s">
        <v>35</v>
      </c>
      <c r="W2062" t="s">
        <v>32</v>
      </c>
      <c r="X2062" t="s">
        <v>33</v>
      </c>
      <c r="Y2062">
        <v>70</v>
      </c>
      <c r="Z2062">
        <f t="shared" si="229"/>
        <v>19</v>
      </c>
      <c r="AA2062" t="str">
        <f t="shared" si="230"/>
        <v>Improved</v>
      </c>
    </row>
    <row r="2063" spans="1:27" x14ac:dyDescent="0.25">
      <c r="A2063">
        <v>19</v>
      </c>
      <c r="B2063" t="str">
        <f t="shared" si="224"/>
        <v>10-20 hours</v>
      </c>
      <c r="C2063">
        <v>98</v>
      </c>
      <c r="D2063" t="str">
        <f t="shared" si="225"/>
        <v>Very Good</v>
      </c>
      <c r="E2063" t="s">
        <v>20</v>
      </c>
      <c r="F2063" t="s">
        <v>21</v>
      </c>
      <c r="G2063" t="s">
        <v>23</v>
      </c>
      <c r="H2063">
        <v>7</v>
      </c>
      <c r="I2063" t="str">
        <f t="shared" si="226"/>
        <v>&lt; 8 hours</v>
      </c>
      <c r="J2063">
        <v>68</v>
      </c>
      <c r="K2063" t="s">
        <v>24</v>
      </c>
      <c r="L2063" t="s">
        <v>23</v>
      </c>
      <c r="M2063">
        <v>1</v>
      </c>
      <c r="N2063" t="str">
        <f t="shared" si="227"/>
        <v>Yes</v>
      </c>
      <c r="O2063" t="s">
        <v>20</v>
      </c>
      <c r="P2063" t="s">
        <v>24</v>
      </c>
      <c r="Q2063" t="s">
        <v>36</v>
      </c>
      <c r="R2063" t="s">
        <v>34</v>
      </c>
      <c r="S2063">
        <v>4</v>
      </c>
      <c r="T2063" t="str">
        <f t="shared" si="228"/>
        <v>Moderate (2-4 hours)</v>
      </c>
      <c r="U2063" t="s">
        <v>22</v>
      </c>
      <c r="V2063" t="s">
        <v>27</v>
      </c>
      <c r="W2063" t="s">
        <v>32</v>
      </c>
      <c r="X2063" t="s">
        <v>33</v>
      </c>
      <c r="Y2063">
        <v>69</v>
      </c>
      <c r="Z2063">
        <f t="shared" si="229"/>
        <v>1</v>
      </c>
      <c r="AA2063" t="str">
        <f t="shared" si="230"/>
        <v>Same</v>
      </c>
    </row>
    <row r="2064" spans="1:27" x14ac:dyDescent="0.25">
      <c r="A2064">
        <v>22</v>
      </c>
      <c r="B2064" t="str">
        <f t="shared" si="224"/>
        <v>20-30 hours</v>
      </c>
      <c r="C2064">
        <v>93</v>
      </c>
      <c r="D2064" t="str">
        <f t="shared" si="225"/>
        <v>Very Good</v>
      </c>
      <c r="E2064" t="s">
        <v>21</v>
      </c>
      <c r="F2064" t="s">
        <v>20</v>
      </c>
      <c r="G2064" t="s">
        <v>23</v>
      </c>
      <c r="H2064">
        <v>9</v>
      </c>
      <c r="I2064" t="str">
        <f t="shared" si="226"/>
        <v>≥ 8 hours</v>
      </c>
      <c r="J2064">
        <v>97</v>
      </c>
      <c r="K2064" t="s">
        <v>24</v>
      </c>
      <c r="L2064" t="s">
        <v>23</v>
      </c>
      <c r="M2064">
        <v>2</v>
      </c>
      <c r="N2064" t="str">
        <f t="shared" si="227"/>
        <v>Yes</v>
      </c>
      <c r="O2064" t="s">
        <v>24</v>
      </c>
      <c r="P2064" t="s">
        <v>24</v>
      </c>
      <c r="Q2064" t="s">
        <v>25</v>
      </c>
      <c r="R2064" t="s">
        <v>34</v>
      </c>
      <c r="S2064">
        <v>3</v>
      </c>
      <c r="T2064" t="str">
        <f t="shared" si="228"/>
        <v>Moderate (2-4 hours)</v>
      </c>
      <c r="U2064" t="s">
        <v>23</v>
      </c>
      <c r="V2064" t="s">
        <v>27</v>
      </c>
      <c r="W2064" t="s">
        <v>28</v>
      </c>
      <c r="X2064" t="s">
        <v>29</v>
      </c>
      <c r="Y2064">
        <v>71</v>
      </c>
      <c r="Z2064">
        <f t="shared" si="229"/>
        <v>-26</v>
      </c>
      <c r="AA2064" t="str">
        <f t="shared" si="230"/>
        <v>Deteriorated</v>
      </c>
    </row>
    <row r="2065" spans="1:27" x14ac:dyDescent="0.25">
      <c r="A2065">
        <v>19</v>
      </c>
      <c r="B2065" t="str">
        <f t="shared" si="224"/>
        <v>10-20 hours</v>
      </c>
      <c r="C2065">
        <v>96</v>
      </c>
      <c r="D2065" t="str">
        <f t="shared" si="225"/>
        <v>Very Good</v>
      </c>
      <c r="E2065" t="s">
        <v>24</v>
      </c>
      <c r="F2065" t="s">
        <v>24</v>
      </c>
      <c r="G2065" t="s">
        <v>22</v>
      </c>
      <c r="H2065">
        <v>5</v>
      </c>
      <c r="I2065" t="str">
        <f t="shared" si="226"/>
        <v>&lt; 8 hours</v>
      </c>
      <c r="J2065">
        <v>64</v>
      </c>
      <c r="K2065" t="s">
        <v>24</v>
      </c>
      <c r="L2065" t="s">
        <v>23</v>
      </c>
      <c r="M2065">
        <v>1</v>
      </c>
      <c r="N2065" t="str">
        <f t="shared" si="227"/>
        <v>Yes</v>
      </c>
      <c r="O2065" t="s">
        <v>24</v>
      </c>
      <c r="P2065" t="s">
        <v>24</v>
      </c>
      <c r="Q2065" t="s">
        <v>25</v>
      </c>
      <c r="R2065" t="s">
        <v>34</v>
      </c>
      <c r="S2065">
        <v>3</v>
      </c>
      <c r="T2065" t="str">
        <f t="shared" si="228"/>
        <v>Moderate (2-4 hours)</v>
      </c>
      <c r="U2065" t="s">
        <v>22</v>
      </c>
      <c r="V2065" t="s">
        <v>27</v>
      </c>
      <c r="W2065" t="s">
        <v>28</v>
      </c>
      <c r="X2065" t="s">
        <v>29</v>
      </c>
      <c r="Y2065">
        <v>69</v>
      </c>
      <c r="Z2065">
        <f t="shared" si="229"/>
        <v>5</v>
      </c>
      <c r="AA2065" t="str">
        <f t="shared" si="230"/>
        <v>Improved</v>
      </c>
    </row>
    <row r="2066" spans="1:27" x14ac:dyDescent="0.25">
      <c r="A2066">
        <v>22</v>
      </c>
      <c r="B2066" t="str">
        <f t="shared" si="224"/>
        <v>20-30 hours</v>
      </c>
      <c r="C2066">
        <v>93</v>
      </c>
      <c r="D2066" t="str">
        <f t="shared" si="225"/>
        <v>Very Good</v>
      </c>
      <c r="E2066" t="s">
        <v>21</v>
      </c>
      <c r="F2066" t="s">
        <v>24</v>
      </c>
      <c r="G2066" t="s">
        <v>22</v>
      </c>
      <c r="H2066">
        <v>9</v>
      </c>
      <c r="I2066" t="str">
        <f t="shared" si="226"/>
        <v>≥ 8 hours</v>
      </c>
      <c r="J2066">
        <v>79</v>
      </c>
      <c r="K2066" t="s">
        <v>24</v>
      </c>
      <c r="L2066" t="s">
        <v>23</v>
      </c>
      <c r="M2066">
        <v>2</v>
      </c>
      <c r="N2066" t="str">
        <f t="shared" si="227"/>
        <v>Yes</v>
      </c>
      <c r="O2066" t="s">
        <v>24</v>
      </c>
      <c r="P2066" t="s">
        <v>21</v>
      </c>
      <c r="Q2066" t="s">
        <v>25</v>
      </c>
      <c r="R2066" t="s">
        <v>26</v>
      </c>
      <c r="S2066">
        <v>2</v>
      </c>
      <c r="T2066" t="str">
        <f t="shared" si="228"/>
        <v>Low (0-2 hours)</v>
      </c>
      <c r="U2066" t="s">
        <v>22</v>
      </c>
      <c r="V2066" t="s">
        <v>35</v>
      </c>
      <c r="W2066" t="s">
        <v>28</v>
      </c>
      <c r="X2066" t="s">
        <v>33</v>
      </c>
      <c r="Y2066">
        <v>73</v>
      </c>
      <c r="Z2066">
        <f t="shared" si="229"/>
        <v>-6</v>
      </c>
      <c r="AA2066" t="str">
        <f t="shared" si="230"/>
        <v>Deteriorated</v>
      </c>
    </row>
    <row r="2067" spans="1:27" x14ac:dyDescent="0.25">
      <c r="A2067">
        <v>17</v>
      </c>
      <c r="B2067" t="str">
        <f t="shared" si="224"/>
        <v>10-20 hours</v>
      </c>
      <c r="C2067">
        <v>78</v>
      </c>
      <c r="D2067" t="str">
        <f t="shared" si="225"/>
        <v>Fair</v>
      </c>
      <c r="E2067" t="s">
        <v>24</v>
      </c>
      <c r="F2067" t="s">
        <v>24</v>
      </c>
      <c r="G2067" t="s">
        <v>23</v>
      </c>
      <c r="H2067">
        <v>9</v>
      </c>
      <c r="I2067" t="str">
        <f t="shared" si="226"/>
        <v>≥ 8 hours</v>
      </c>
      <c r="J2067">
        <v>65</v>
      </c>
      <c r="K2067" t="s">
        <v>20</v>
      </c>
      <c r="L2067" t="s">
        <v>23</v>
      </c>
      <c r="M2067">
        <v>1</v>
      </c>
      <c r="N2067" t="str">
        <f t="shared" si="227"/>
        <v>Yes</v>
      </c>
      <c r="O2067" t="s">
        <v>24</v>
      </c>
      <c r="P2067" t="s">
        <v>21</v>
      </c>
      <c r="Q2067" t="s">
        <v>25</v>
      </c>
      <c r="R2067" t="s">
        <v>34</v>
      </c>
      <c r="S2067">
        <v>4</v>
      </c>
      <c r="T2067" t="str">
        <f t="shared" si="228"/>
        <v>Moderate (2-4 hours)</v>
      </c>
      <c r="U2067" t="s">
        <v>22</v>
      </c>
      <c r="V2067" t="s">
        <v>27</v>
      </c>
      <c r="W2067" t="s">
        <v>32</v>
      </c>
      <c r="X2067" t="s">
        <v>33</v>
      </c>
      <c r="Y2067">
        <v>65</v>
      </c>
      <c r="Z2067">
        <f t="shared" si="229"/>
        <v>0</v>
      </c>
      <c r="AA2067" t="str">
        <f t="shared" si="230"/>
        <v>Same</v>
      </c>
    </row>
    <row r="2068" spans="1:27" x14ac:dyDescent="0.25">
      <c r="A2068">
        <v>5</v>
      </c>
      <c r="B2068" t="str">
        <f t="shared" si="224"/>
        <v>1-10 hours</v>
      </c>
      <c r="C2068">
        <v>70</v>
      </c>
      <c r="D2068" t="str">
        <f t="shared" si="225"/>
        <v>Fair</v>
      </c>
      <c r="E2068" t="s">
        <v>21</v>
      </c>
      <c r="F2068" t="s">
        <v>21</v>
      </c>
      <c r="G2068" t="s">
        <v>23</v>
      </c>
      <c r="H2068">
        <v>8</v>
      </c>
      <c r="I2068" t="str">
        <f t="shared" si="226"/>
        <v>≥ 8 hours</v>
      </c>
      <c r="J2068">
        <v>55</v>
      </c>
      <c r="K2068" t="s">
        <v>24</v>
      </c>
      <c r="L2068" t="s">
        <v>23</v>
      </c>
      <c r="M2068">
        <v>3</v>
      </c>
      <c r="N2068" t="str">
        <f t="shared" si="227"/>
        <v>Yes</v>
      </c>
      <c r="O2068" t="s">
        <v>20</v>
      </c>
      <c r="P2068" t="s">
        <v>24</v>
      </c>
      <c r="Q2068" t="s">
        <v>25</v>
      </c>
      <c r="R2068" t="s">
        <v>34</v>
      </c>
      <c r="S2068">
        <v>3</v>
      </c>
      <c r="T2068" t="str">
        <f t="shared" si="228"/>
        <v>Moderate (2-4 hours)</v>
      </c>
      <c r="U2068" t="s">
        <v>22</v>
      </c>
      <c r="V2068" t="s">
        <v>27</v>
      </c>
      <c r="W2068" t="s">
        <v>28</v>
      </c>
      <c r="X2068" t="s">
        <v>29</v>
      </c>
      <c r="Y2068">
        <v>62</v>
      </c>
      <c r="Z2068">
        <f t="shared" si="229"/>
        <v>7</v>
      </c>
      <c r="AA2068" t="str">
        <f t="shared" si="230"/>
        <v>Improved</v>
      </c>
    </row>
    <row r="2069" spans="1:27" x14ac:dyDescent="0.25">
      <c r="A2069">
        <v>19</v>
      </c>
      <c r="B2069" t="str">
        <f t="shared" si="224"/>
        <v>10-20 hours</v>
      </c>
      <c r="C2069">
        <v>75</v>
      </c>
      <c r="D2069" t="str">
        <f t="shared" si="225"/>
        <v>Fair</v>
      </c>
      <c r="E2069" t="s">
        <v>24</v>
      </c>
      <c r="F2069" t="s">
        <v>21</v>
      </c>
      <c r="G2069" t="s">
        <v>22</v>
      </c>
      <c r="H2069">
        <v>8</v>
      </c>
      <c r="I2069" t="str">
        <f t="shared" si="226"/>
        <v>≥ 8 hours</v>
      </c>
      <c r="J2069">
        <v>64</v>
      </c>
      <c r="K2069" t="s">
        <v>24</v>
      </c>
      <c r="L2069" t="s">
        <v>23</v>
      </c>
      <c r="M2069">
        <v>2</v>
      </c>
      <c r="N2069" t="str">
        <f t="shared" si="227"/>
        <v>Yes</v>
      </c>
      <c r="O2069" t="s">
        <v>21</v>
      </c>
      <c r="P2069" t="s">
        <v>20</v>
      </c>
      <c r="Q2069" t="s">
        <v>25</v>
      </c>
      <c r="R2069" t="s">
        <v>30</v>
      </c>
      <c r="S2069">
        <v>5</v>
      </c>
      <c r="T2069" t="str">
        <f t="shared" si="228"/>
        <v>High (4-6 hours)</v>
      </c>
      <c r="U2069" t="s">
        <v>22</v>
      </c>
      <c r="V2069" t="s">
        <v>35</v>
      </c>
      <c r="W2069" t="s">
        <v>32</v>
      </c>
      <c r="X2069" t="s">
        <v>33</v>
      </c>
      <c r="Y2069">
        <v>67</v>
      </c>
      <c r="Z2069">
        <f t="shared" si="229"/>
        <v>3</v>
      </c>
      <c r="AA2069" t="str">
        <f t="shared" si="230"/>
        <v>Improved</v>
      </c>
    </row>
    <row r="2070" spans="1:27" x14ac:dyDescent="0.25">
      <c r="A2070">
        <v>29</v>
      </c>
      <c r="B2070" t="str">
        <f t="shared" si="224"/>
        <v>20-30 hours</v>
      </c>
      <c r="C2070">
        <v>61</v>
      </c>
      <c r="D2070" t="str">
        <f t="shared" si="225"/>
        <v>Poor</v>
      </c>
      <c r="E2070" t="s">
        <v>20</v>
      </c>
      <c r="F2070" t="s">
        <v>24</v>
      </c>
      <c r="G2070" t="s">
        <v>23</v>
      </c>
      <c r="H2070">
        <v>7</v>
      </c>
      <c r="I2070" t="str">
        <f t="shared" si="226"/>
        <v>&lt; 8 hours</v>
      </c>
      <c r="J2070">
        <v>74</v>
      </c>
      <c r="K2070" t="s">
        <v>21</v>
      </c>
      <c r="L2070" t="s">
        <v>23</v>
      </c>
      <c r="M2070">
        <v>1</v>
      </c>
      <c r="N2070" t="str">
        <f t="shared" si="227"/>
        <v>Yes</v>
      </c>
      <c r="O2070" t="s">
        <v>24</v>
      </c>
      <c r="P2070" t="s">
        <v>24</v>
      </c>
      <c r="Q2070" t="s">
        <v>25</v>
      </c>
      <c r="R2070" t="s">
        <v>34</v>
      </c>
      <c r="S2070">
        <v>3</v>
      </c>
      <c r="T2070" t="str">
        <f t="shared" si="228"/>
        <v>Moderate (2-4 hours)</v>
      </c>
      <c r="U2070" t="s">
        <v>22</v>
      </c>
      <c r="V2070" t="s">
        <v>35</v>
      </c>
      <c r="W2070" t="s">
        <v>32</v>
      </c>
      <c r="X2070" t="s">
        <v>29</v>
      </c>
      <c r="Y2070">
        <v>65</v>
      </c>
      <c r="Z2070">
        <f t="shared" si="229"/>
        <v>-9</v>
      </c>
      <c r="AA2070" t="str">
        <f t="shared" si="230"/>
        <v>Deteriorated</v>
      </c>
    </row>
    <row r="2071" spans="1:27" x14ac:dyDescent="0.25">
      <c r="A2071">
        <v>26</v>
      </c>
      <c r="B2071" t="str">
        <f t="shared" si="224"/>
        <v>20-30 hours</v>
      </c>
      <c r="C2071">
        <v>81</v>
      </c>
      <c r="D2071" t="str">
        <f t="shared" si="225"/>
        <v>Good</v>
      </c>
      <c r="E2071" t="s">
        <v>20</v>
      </c>
      <c r="F2071" t="s">
        <v>24</v>
      </c>
      <c r="G2071" t="s">
        <v>22</v>
      </c>
      <c r="H2071">
        <v>7</v>
      </c>
      <c r="I2071" t="str">
        <f t="shared" si="226"/>
        <v>&lt; 8 hours</v>
      </c>
      <c r="J2071">
        <v>65</v>
      </c>
      <c r="K2071" t="s">
        <v>20</v>
      </c>
      <c r="L2071" t="s">
        <v>23</v>
      </c>
      <c r="M2071">
        <v>1</v>
      </c>
      <c r="N2071" t="str">
        <f t="shared" si="227"/>
        <v>Yes</v>
      </c>
      <c r="O2071" t="s">
        <v>24</v>
      </c>
      <c r="P2071" t="s">
        <v>24</v>
      </c>
      <c r="Q2071" t="s">
        <v>25</v>
      </c>
      <c r="R2071" t="s">
        <v>34</v>
      </c>
      <c r="S2071">
        <v>3</v>
      </c>
      <c r="T2071" t="str">
        <f t="shared" si="228"/>
        <v>Moderate (2-4 hours)</v>
      </c>
      <c r="U2071" t="s">
        <v>22</v>
      </c>
      <c r="V2071" t="s">
        <v>27</v>
      </c>
      <c r="W2071" t="s">
        <v>37</v>
      </c>
      <c r="X2071" t="s">
        <v>29</v>
      </c>
      <c r="Y2071">
        <v>65</v>
      </c>
      <c r="Z2071">
        <f t="shared" si="229"/>
        <v>0</v>
      </c>
      <c r="AA2071" t="str">
        <f t="shared" si="230"/>
        <v>Same</v>
      </c>
    </row>
    <row r="2072" spans="1:27" x14ac:dyDescent="0.25">
      <c r="A2072">
        <v>26</v>
      </c>
      <c r="B2072" t="str">
        <f t="shared" si="224"/>
        <v>20-30 hours</v>
      </c>
      <c r="C2072">
        <v>80</v>
      </c>
      <c r="D2072" t="str">
        <f t="shared" si="225"/>
        <v>Good</v>
      </c>
      <c r="E2072" t="s">
        <v>24</v>
      </c>
      <c r="F2072" t="s">
        <v>21</v>
      </c>
      <c r="G2072" t="s">
        <v>23</v>
      </c>
      <c r="H2072">
        <v>6</v>
      </c>
      <c r="I2072" t="str">
        <f t="shared" si="226"/>
        <v>&lt; 8 hours</v>
      </c>
      <c r="J2072">
        <v>81</v>
      </c>
      <c r="K2072" t="s">
        <v>24</v>
      </c>
      <c r="L2072" t="s">
        <v>23</v>
      </c>
      <c r="M2072">
        <v>0</v>
      </c>
      <c r="N2072" t="str">
        <f t="shared" si="227"/>
        <v>No</v>
      </c>
      <c r="O2072" t="s">
        <v>24</v>
      </c>
      <c r="P2072" t="s">
        <v>24</v>
      </c>
      <c r="Q2072" t="s">
        <v>25</v>
      </c>
      <c r="R2072" t="s">
        <v>34</v>
      </c>
      <c r="S2072">
        <v>2</v>
      </c>
      <c r="T2072" t="str">
        <f t="shared" si="228"/>
        <v>Low (0-2 hours)</v>
      </c>
      <c r="U2072" t="s">
        <v>22</v>
      </c>
      <c r="V2072" t="s">
        <v>31</v>
      </c>
      <c r="W2072" t="s">
        <v>28</v>
      </c>
      <c r="X2072" t="s">
        <v>33</v>
      </c>
      <c r="Y2072">
        <v>70</v>
      </c>
      <c r="Z2072">
        <f t="shared" si="229"/>
        <v>-11</v>
      </c>
      <c r="AA2072" t="str">
        <f t="shared" si="230"/>
        <v>Deteriorated</v>
      </c>
    </row>
    <row r="2073" spans="1:27" x14ac:dyDescent="0.25">
      <c r="A2073">
        <v>27</v>
      </c>
      <c r="B2073" t="str">
        <f t="shared" si="224"/>
        <v>20-30 hours</v>
      </c>
      <c r="C2073">
        <v>81</v>
      </c>
      <c r="D2073" t="str">
        <f t="shared" si="225"/>
        <v>Good</v>
      </c>
      <c r="E2073" t="s">
        <v>24</v>
      </c>
      <c r="F2073" t="s">
        <v>24</v>
      </c>
      <c r="G2073" t="s">
        <v>23</v>
      </c>
      <c r="H2073">
        <v>7</v>
      </c>
      <c r="I2073" t="str">
        <f t="shared" si="226"/>
        <v>&lt; 8 hours</v>
      </c>
      <c r="J2073">
        <v>97</v>
      </c>
      <c r="K2073" t="s">
        <v>20</v>
      </c>
      <c r="L2073" t="s">
        <v>23</v>
      </c>
      <c r="M2073">
        <v>1</v>
      </c>
      <c r="N2073" t="str">
        <f t="shared" si="227"/>
        <v>Yes</v>
      </c>
      <c r="O2073" t="s">
        <v>24</v>
      </c>
      <c r="P2073" t="s">
        <v>24</v>
      </c>
      <c r="Q2073" t="s">
        <v>25</v>
      </c>
      <c r="R2073" t="s">
        <v>34</v>
      </c>
      <c r="S2073">
        <v>2</v>
      </c>
      <c r="T2073" t="str">
        <f t="shared" si="228"/>
        <v>Low (0-2 hours)</v>
      </c>
      <c r="U2073" t="s">
        <v>22</v>
      </c>
      <c r="V2073" t="s">
        <v>31</v>
      </c>
      <c r="W2073" t="s">
        <v>28</v>
      </c>
      <c r="X2073" t="s">
        <v>33</v>
      </c>
      <c r="Y2073">
        <v>70</v>
      </c>
      <c r="Z2073">
        <f t="shared" si="229"/>
        <v>-27</v>
      </c>
      <c r="AA2073" t="str">
        <f t="shared" si="230"/>
        <v>Deteriorated</v>
      </c>
    </row>
    <row r="2074" spans="1:27" x14ac:dyDescent="0.25">
      <c r="A2074">
        <v>21</v>
      </c>
      <c r="B2074" t="str">
        <f t="shared" si="224"/>
        <v>20-30 hours</v>
      </c>
      <c r="C2074">
        <v>99</v>
      </c>
      <c r="D2074" t="str">
        <f t="shared" si="225"/>
        <v>Very Good</v>
      </c>
      <c r="E2074" t="s">
        <v>24</v>
      </c>
      <c r="F2074" t="s">
        <v>21</v>
      </c>
      <c r="G2074" t="s">
        <v>23</v>
      </c>
      <c r="H2074">
        <v>7</v>
      </c>
      <c r="I2074" t="str">
        <f t="shared" si="226"/>
        <v>&lt; 8 hours</v>
      </c>
      <c r="J2074">
        <v>53</v>
      </c>
      <c r="K2074" t="s">
        <v>24</v>
      </c>
      <c r="L2074" t="s">
        <v>23</v>
      </c>
      <c r="M2074">
        <v>0</v>
      </c>
      <c r="N2074" t="str">
        <f t="shared" si="227"/>
        <v>No</v>
      </c>
      <c r="O2074" t="s">
        <v>24</v>
      </c>
      <c r="P2074" t="s">
        <v>20</v>
      </c>
      <c r="Q2074" t="s">
        <v>25</v>
      </c>
      <c r="R2074" t="s">
        <v>34</v>
      </c>
      <c r="S2074">
        <v>4</v>
      </c>
      <c r="T2074" t="str">
        <f t="shared" si="228"/>
        <v>Moderate (2-4 hours)</v>
      </c>
      <c r="U2074" t="s">
        <v>22</v>
      </c>
      <c r="V2074" t="s">
        <v>35</v>
      </c>
      <c r="W2074" t="s">
        <v>28</v>
      </c>
      <c r="X2074" t="s">
        <v>33</v>
      </c>
      <c r="Y2074">
        <v>71</v>
      </c>
      <c r="Z2074">
        <f t="shared" si="229"/>
        <v>18</v>
      </c>
      <c r="AA2074" t="str">
        <f t="shared" si="230"/>
        <v>Improved</v>
      </c>
    </row>
    <row r="2075" spans="1:27" x14ac:dyDescent="0.25">
      <c r="A2075">
        <v>21</v>
      </c>
      <c r="B2075" t="str">
        <f t="shared" si="224"/>
        <v>20-30 hours</v>
      </c>
      <c r="C2075">
        <v>96</v>
      </c>
      <c r="D2075" t="str">
        <f t="shared" si="225"/>
        <v>Very Good</v>
      </c>
      <c r="E2075" t="s">
        <v>21</v>
      </c>
      <c r="F2075" t="s">
        <v>20</v>
      </c>
      <c r="G2075" t="s">
        <v>22</v>
      </c>
      <c r="H2075">
        <v>10</v>
      </c>
      <c r="I2075" t="str">
        <f t="shared" si="226"/>
        <v>≥ 8 hours</v>
      </c>
      <c r="J2075">
        <v>86</v>
      </c>
      <c r="K2075" t="s">
        <v>20</v>
      </c>
      <c r="L2075" t="s">
        <v>23</v>
      </c>
      <c r="M2075">
        <v>1</v>
      </c>
      <c r="N2075" t="str">
        <f t="shared" si="227"/>
        <v>Yes</v>
      </c>
      <c r="O2075" t="s">
        <v>20</v>
      </c>
      <c r="P2075" t="s">
        <v>21</v>
      </c>
      <c r="Q2075" t="s">
        <v>25</v>
      </c>
      <c r="R2075" t="s">
        <v>34</v>
      </c>
      <c r="S2075">
        <v>3</v>
      </c>
      <c r="T2075" t="str">
        <f t="shared" si="228"/>
        <v>Moderate (2-4 hours)</v>
      </c>
      <c r="U2075" t="s">
        <v>22</v>
      </c>
      <c r="V2075" t="s">
        <v>31</v>
      </c>
      <c r="W2075" t="s">
        <v>28</v>
      </c>
      <c r="X2075" t="s">
        <v>29</v>
      </c>
      <c r="Y2075">
        <v>71</v>
      </c>
      <c r="Z2075">
        <f t="shared" si="229"/>
        <v>-15</v>
      </c>
      <c r="AA2075" t="str">
        <f t="shared" si="230"/>
        <v>Deteriorated</v>
      </c>
    </row>
    <row r="2076" spans="1:27" x14ac:dyDescent="0.25">
      <c r="A2076">
        <v>16</v>
      </c>
      <c r="B2076" t="str">
        <f t="shared" si="224"/>
        <v>10-20 hours</v>
      </c>
      <c r="C2076">
        <v>66</v>
      </c>
      <c r="D2076" t="str">
        <f t="shared" si="225"/>
        <v>Poor</v>
      </c>
      <c r="E2076" t="s">
        <v>24</v>
      </c>
      <c r="F2076" t="s">
        <v>24</v>
      </c>
      <c r="G2076" t="s">
        <v>23</v>
      </c>
      <c r="H2076">
        <v>8</v>
      </c>
      <c r="I2076" t="str">
        <f t="shared" si="226"/>
        <v>≥ 8 hours</v>
      </c>
      <c r="J2076">
        <v>50</v>
      </c>
      <c r="K2076" t="s">
        <v>20</v>
      </c>
      <c r="L2076" t="s">
        <v>23</v>
      </c>
      <c r="M2076">
        <v>1</v>
      </c>
      <c r="N2076" t="str">
        <f t="shared" si="227"/>
        <v>Yes</v>
      </c>
      <c r="O2076" t="s">
        <v>24</v>
      </c>
      <c r="P2076" t="s">
        <v>21</v>
      </c>
      <c r="Q2076" t="s">
        <v>25</v>
      </c>
      <c r="R2076" t="s">
        <v>34</v>
      </c>
      <c r="S2076">
        <v>4</v>
      </c>
      <c r="T2076" t="str">
        <f t="shared" si="228"/>
        <v>Moderate (2-4 hours)</v>
      </c>
      <c r="U2076" t="s">
        <v>22</v>
      </c>
      <c r="V2076" t="s">
        <v>27</v>
      </c>
      <c r="W2076" t="s">
        <v>32</v>
      </c>
      <c r="X2076" t="s">
        <v>29</v>
      </c>
      <c r="Y2076">
        <v>62</v>
      </c>
      <c r="Z2076">
        <f t="shared" si="229"/>
        <v>12</v>
      </c>
      <c r="AA2076" t="str">
        <f t="shared" si="230"/>
        <v>Improved</v>
      </c>
    </row>
    <row r="2077" spans="1:27" x14ac:dyDescent="0.25">
      <c r="A2077">
        <v>18</v>
      </c>
      <c r="B2077" t="str">
        <f t="shared" si="224"/>
        <v>10-20 hours</v>
      </c>
      <c r="C2077">
        <v>75</v>
      </c>
      <c r="D2077" t="str">
        <f t="shared" si="225"/>
        <v>Fair</v>
      </c>
      <c r="E2077" t="s">
        <v>24</v>
      </c>
      <c r="F2077" t="s">
        <v>20</v>
      </c>
      <c r="G2077" t="s">
        <v>22</v>
      </c>
      <c r="H2077">
        <v>7</v>
      </c>
      <c r="I2077" t="str">
        <f t="shared" si="226"/>
        <v>&lt; 8 hours</v>
      </c>
      <c r="J2077">
        <v>50</v>
      </c>
      <c r="K2077" t="s">
        <v>24</v>
      </c>
      <c r="L2077" t="s">
        <v>23</v>
      </c>
      <c r="M2077">
        <v>4</v>
      </c>
      <c r="N2077" t="str">
        <f t="shared" si="227"/>
        <v>Yes</v>
      </c>
      <c r="O2077" t="s">
        <v>20</v>
      </c>
      <c r="P2077" t="s">
        <v>24</v>
      </c>
      <c r="Q2077" t="s">
        <v>25</v>
      </c>
      <c r="R2077" t="s">
        <v>26</v>
      </c>
      <c r="S2077">
        <v>2</v>
      </c>
      <c r="T2077" t="str">
        <f t="shared" si="228"/>
        <v>Low (0-2 hours)</v>
      </c>
      <c r="U2077" t="s">
        <v>22</v>
      </c>
      <c r="V2077" t="s">
        <v>35</v>
      </c>
      <c r="W2077" t="s">
        <v>28</v>
      </c>
      <c r="X2077" t="s">
        <v>33</v>
      </c>
      <c r="Y2077">
        <v>65</v>
      </c>
      <c r="Z2077">
        <f t="shared" si="229"/>
        <v>15</v>
      </c>
      <c r="AA2077" t="str">
        <f t="shared" si="230"/>
        <v>Improved</v>
      </c>
    </row>
    <row r="2078" spans="1:27" x14ac:dyDescent="0.25">
      <c r="A2078">
        <v>24</v>
      </c>
      <c r="B2078" t="str">
        <f t="shared" si="224"/>
        <v>20-30 hours</v>
      </c>
      <c r="C2078">
        <v>77</v>
      </c>
      <c r="D2078" t="str">
        <f t="shared" si="225"/>
        <v>Fair</v>
      </c>
      <c r="E2078" t="s">
        <v>21</v>
      </c>
      <c r="F2078" t="s">
        <v>24</v>
      </c>
      <c r="G2078" t="s">
        <v>23</v>
      </c>
      <c r="H2078">
        <v>7</v>
      </c>
      <c r="I2078" t="str">
        <f t="shared" si="226"/>
        <v>&lt; 8 hours</v>
      </c>
      <c r="J2078">
        <v>57</v>
      </c>
      <c r="K2078" t="s">
        <v>24</v>
      </c>
      <c r="L2078" t="s">
        <v>23</v>
      </c>
      <c r="M2078">
        <v>3</v>
      </c>
      <c r="N2078" t="str">
        <f t="shared" si="227"/>
        <v>Yes</v>
      </c>
      <c r="O2078" t="s">
        <v>24</v>
      </c>
      <c r="P2078" t="s">
        <v>21</v>
      </c>
      <c r="Q2078" t="s">
        <v>25</v>
      </c>
      <c r="R2078" t="s">
        <v>26</v>
      </c>
      <c r="S2078">
        <v>2</v>
      </c>
      <c r="T2078" t="str">
        <f t="shared" si="228"/>
        <v>Low (0-2 hours)</v>
      </c>
      <c r="U2078" t="s">
        <v>22</v>
      </c>
      <c r="V2078" t="s">
        <v>31</v>
      </c>
      <c r="W2078" t="s">
        <v>37</v>
      </c>
      <c r="X2078" t="s">
        <v>29</v>
      </c>
      <c r="Y2078">
        <v>84</v>
      </c>
      <c r="Z2078">
        <f t="shared" si="229"/>
        <v>27</v>
      </c>
      <c r="AA2078" t="str">
        <f t="shared" si="230"/>
        <v>Improved</v>
      </c>
    </row>
    <row r="2079" spans="1:27" x14ac:dyDescent="0.25">
      <c r="A2079">
        <v>27</v>
      </c>
      <c r="B2079" t="str">
        <f t="shared" si="224"/>
        <v>20-30 hours</v>
      </c>
      <c r="C2079">
        <v>74</v>
      </c>
      <c r="D2079" t="str">
        <f t="shared" si="225"/>
        <v>Fair</v>
      </c>
      <c r="E2079" t="s">
        <v>24</v>
      </c>
      <c r="F2079" t="s">
        <v>24</v>
      </c>
      <c r="G2079" t="s">
        <v>23</v>
      </c>
      <c r="H2079">
        <v>6</v>
      </c>
      <c r="I2079" t="str">
        <f t="shared" si="226"/>
        <v>&lt; 8 hours</v>
      </c>
      <c r="J2079">
        <v>74</v>
      </c>
      <c r="K2079" t="s">
        <v>24</v>
      </c>
      <c r="L2079" t="s">
        <v>23</v>
      </c>
      <c r="M2079">
        <v>2</v>
      </c>
      <c r="N2079" t="str">
        <f t="shared" si="227"/>
        <v>Yes</v>
      </c>
      <c r="O2079" t="s">
        <v>24</v>
      </c>
      <c r="P2079" t="s">
        <v>21</v>
      </c>
      <c r="Q2079" t="s">
        <v>25</v>
      </c>
      <c r="R2079" t="s">
        <v>34</v>
      </c>
      <c r="S2079">
        <v>2</v>
      </c>
      <c r="T2079" t="str">
        <f t="shared" si="228"/>
        <v>Low (0-2 hours)</v>
      </c>
      <c r="U2079" t="s">
        <v>22</v>
      </c>
      <c r="V2079" t="s">
        <v>31</v>
      </c>
      <c r="W2079" t="s">
        <v>37</v>
      </c>
      <c r="X2079" t="s">
        <v>29</v>
      </c>
      <c r="Y2079">
        <v>68</v>
      </c>
      <c r="Z2079">
        <f t="shared" si="229"/>
        <v>-6</v>
      </c>
      <c r="AA2079" t="str">
        <f t="shared" si="230"/>
        <v>Deteriorated</v>
      </c>
    </row>
    <row r="2080" spans="1:27" x14ac:dyDescent="0.25">
      <c r="A2080">
        <v>19</v>
      </c>
      <c r="B2080" t="str">
        <f t="shared" si="224"/>
        <v>10-20 hours</v>
      </c>
      <c r="C2080">
        <v>92</v>
      </c>
      <c r="D2080" t="str">
        <f t="shared" si="225"/>
        <v>Very Good</v>
      </c>
      <c r="E2080" t="s">
        <v>21</v>
      </c>
      <c r="F2080" t="s">
        <v>24</v>
      </c>
      <c r="G2080" t="s">
        <v>23</v>
      </c>
      <c r="H2080">
        <v>6</v>
      </c>
      <c r="I2080" t="str">
        <f t="shared" si="226"/>
        <v>&lt; 8 hours</v>
      </c>
      <c r="J2080">
        <v>52</v>
      </c>
      <c r="K2080" t="s">
        <v>24</v>
      </c>
      <c r="L2080" t="s">
        <v>23</v>
      </c>
      <c r="M2080">
        <v>3</v>
      </c>
      <c r="N2080" t="str">
        <f t="shared" si="227"/>
        <v>Yes</v>
      </c>
      <c r="O2080" t="s">
        <v>21</v>
      </c>
      <c r="P2080" t="s">
        <v>24</v>
      </c>
      <c r="Q2080" t="s">
        <v>25</v>
      </c>
      <c r="R2080" t="s">
        <v>26</v>
      </c>
      <c r="S2080">
        <v>1</v>
      </c>
      <c r="T2080" t="str">
        <f t="shared" si="228"/>
        <v>Low (0-2 hours)</v>
      </c>
      <c r="U2080" t="s">
        <v>22</v>
      </c>
      <c r="V2080" t="s">
        <v>27</v>
      </c>
      <c r="W2080" t="s">
        <v>28</v>
      </c>
      <c r="X2080" t="s">
        <v>29</v>
      </c>
      <c r="Y2080">
        <v>70</v>
      </c>
      <c r="Z2080">
        <f t="shared" si="229"/>
        <v>18</v>
      </c>
      <c r="AA2080" t="str">
        <f t="shared" si="230"/>
        <v>Improved</v>
      </c>
    </row>
    <row r="2081" spans="1:27" x14ac:dyDescent="0.25">
      <c r="A2081">
        <v>17</v>
      </c>
      <c r="B2081" t="str">
        <f t="shared" si="224"/>
        <v>10-20 hours</v>
      </c>
      <c r="C2081">
        <v>81</v>
      </c>
      <c r="D2081" t="str">
        <f t="shared" si="225"/>
        <v>Good</v>
      </c>
      <c r="E2081" t="s">
        <v>24</v>
      </c>
      <c r="F2081" t="s">
        <v>21</v>
      </c>
      <c r="G2081" t="s">
        <v>22</v>
      </c>
      <c r="H2081">
        <v>8</v>
      </c>
      <c r="I2081" t="str">
        <f t="shared" si="226"/>
        <v>≥ 8 hours</v>
      </c>
      <c r="J2081">
        <v>86</v>
      </c>
      <c r="K2081" t="s">
        <v>24</v>
      </c>
      <c r="L2081" t="s">
        <v>23</v>
      </c>
      <c r="M2081">
        <v>1</v>
      </c>
      <c r="N2081" t="str">
        <f t="shared" si="227"/>
        <v>Yes</v>
      </c>
      <c r="O2081" t="s">
        <v>24</v>
      </c>
      <c r="P2081" t="s">
        <v>24</v>
      </c>
      <c r="Q2081" t="s">
        <v>36</v>
      </c>
      <c r="R2081" t="s">
        <v>34</v>
      </c>
      <c r="S2081">
        <v>3</v>
      </c>
      <c r="T2081" t="str">
        <f t="shared" si="228"/>
        <v>Moderate (2-4 hours)</v>
      </c>
      <c r="U2081" t="s">
        <v>22</v>
      </c>
      <c r="V2081" t="s">
        <v>35</v>
      </c>
      <c r="W2081" t="s">
        <v>28</v>
      </c>
      <c r="X2081" t="s">
        <v>29</v>
      </c>
      <c r="Y2081">
        <v>68</v>
      </c>
      <c r="Z2081">
        <f t="shared" si="229"/>
        <v>-18</v>
      </c>
      <c r="AA2081" t="str">
        <f t="shared" si="230"/>
        <v>Deteriorated</v>
      </c>
    </row>
    <row r="2082" spans="1:27" x14ac:dyDescent="0.25">
      <c r="A2082">
        <v>20</v>
      </c>
      <c r="B2082" t="str">
        <f t="shared" si="224"/>
        <v>10-20 hours</v>
      </c>
      <c r="C2082">
        <v>83</v>
      </c>
      <c r="D2082" t="str">
        <f t="shared" si="225"/>
        <v>Good</v>
      </c>
      <c r="E2082" t="s">
        <v>24</v>
      </c>
      <c r="F2082" t="s">
        <v>24</v>
      </c>
      <c r="G2082" t="s">
        <v>22</v>
      </c>
      <c r="H2082">
        <v>6</v>
      </c>
      <c r="I2082" t="str">
        <f t="shared" si="226"/>
        <v>&lt; 8 hours</v>
      </c>
      <c r="J2082">
        <v>51</v>
      </c>
      <c r="K2082" t="s">
        <v>24</v>
      </c>
      <c r="L2082" t="s">
        <v>23</v>
      </c>
      <c r="M2082">
        <v>2</v>
      </c>
      <c r="N2082" t="str">
        <f t="shared" si="227"/>
        <v>Yes</v>
      </c>
      <c r="O2082" t="s">
        <v>20</v>
      </c>
      <c r="P2082" t="s">
        <v>21</v>
      </c>
      <c r="Q2082" t="s">
        <v>25</v>
      </c>
      <c r="R2082" t="s">
        <v>30</v>
      </c>
      <c r="S2082">
        <v>4</v>
      </c>
      <c r="T2082" t="str">
        <f t="shared" si="228"/>
        <v>Moderate (2-4 hours)</v>
      </c>
      <c r="U2082" t="s">
        <v>22</v>
      </c>
      <c r="V2082" t="s">
        <v>35</v>
      </c>
      <c r="W2082" t="s">
        <v>28</v>
      </c>
      <c r="X2082" t="s">
        <v>29</v>
      </c>
      <c r="Y2082">
        <v>67</v>
      </c>
      <c r="Z2082">
        <f t="shared" si="229"/>
        <v>16</v>
      </c>
      <c r="AA2082" t="str">
        <f t="shared" si="230"/>
        <v>Improved</v>
      </c>
    </row>
    <row r="2083" spans="1:27" x14ac:dyDescent="0.25">
      <c r="A2083">
        <v>24</v>
      </c>
      <c r="B2083" t="str">
        <f t="shared" si="224"/>
        <v>20-30 hours</v>
      </c>
      <c r="C2083">
        <v>94</v>
      </c>
      <c r="D2083" t="str">
        <f t="shared" si="225"/>
        <v>Very Good</v>
      </c>
      <c r="E2083" t="s">
        <v>20</v>
      </c>
      <c r="F2083" t="s">
        <v>24</v>
      </c>
      <c r="G2083" t="s">
        <v>23</v>
      </c>
      <c r="H2083">
        <v>6</v>
      </c>
      <c r="I2083" t="str">
        <f t="shared" si="226"/>
        <v>&lt; 8 hours</v>
      </c>
      <c r="J2083">
        <v>75</v>
      </c>
      <c r="K2083" t="s">
        <v>20</v>
      </c>
      <c r="L2083" t="s">
        <v>23</v>
      </c>
      <c r="M2083">
        <v>1</v>
      </c>
      <c r="N2083" t="str">
        <f t="shared" si="227"/>
        <v>Yes</v>
      </c>
      <c r="O2083" t="s">
        <v>20</v>
      </c>
      <c r="P2083" t="s">
        <v>21</v>
      </c>
      <c r="Q2083" t="s">
        <v>25</v>
      </c>
      <c r="R2083" t="s">
        <v>30</v>
      </c>
      <c r="S2083">
        <v>4</v>
      </c>
      <c r="T2083" t="str">
        <f t="shared" si="228"/>
        <v>Moderate (2-4 hours)</v>
      </c>
      <c r="U2083" t="s">
        <v>22</v>
      </c>
      <c r="V2083" t="s">
        <v>27</v>
      </c>
      <c r="W2083" t="s">
        <v>28</v>
      </c>
      <c r="X2083" t="s">
        <v>33</v>
      </c>
      <c r="Y2083">
        <v>69</v>
      </c>
      <c r="Z2083">
        <f t="shared" si="229"/>
        <v>-6</v>
      </c>
      <c r="AA2083" t="str">
        <f t="shared" si="230"/>
        <v>Deteriorated</v>
      </c>
    </row>
    <row r="2084" spans="1:27" x14ac:dyDescent="0.25">
      <c r="A2084">
        <v>11</v>
      </c>
      <c r="B2084" t="str">
        <f t="shared" si="224"/>
        <v>10-20 hours</v>
      </c>
      <c r="C2084">
        <v>92</v>
      </c>
      <c r="D2084" t="str">
        <f t="shared" si="225"/>
        <v>Very Good</v>
      </c>
      <c r="E2084" t="s">
        <v>21</v>
      </c>
      <c r="F2084" t="s">
        <v>21</v>
      </c>
      <c r="G2084" t="s">
        <v>23</v>
      </c>
      <c r="H2084">
        <v>6</v>
      </c>
      <c r="I2084" t="str">
        <f t="shared" si="226"/>
        <v>&lt; 8 hours</v>
      </c>
      <c r="J2084">
        <v>84</v>
      </c>
      <c r="K2084" t="s">
        <v>24</v>
      </c>
      <c r="L2084" t="s">
        <v>23</v>
      </c>
      <c r="M2084">
        <v>2</v>
      </c>
      <c r="N2084" t="str">
        <f t="shared" si="227"/>
        <v>Yes</v>
      </c>
      <c r="O2084" t="s">
        <v>20</v>
      </c>
      <c r="P2084" t="s">
        <v>20</v>
      </c>
      <c r="Q2084" t="s">
        <v>25</v>
      </c>
      <c r="R2084" t="s">
        <v>30</v>
      </c>
      <c r="S2084">
        <v>1</v>
      </c>
      <c r="T2084" t="str">
        <f t="shared" si="228"/>
        <v>Low (0-2 hours)</v>
      </c>
      <c r="U2084" t="s">
        <v>22</v>
      </c>
      <c r="V2084" t="s">
        <v>27</v>
      </c>
      <c r="W2084" t="s">
        <v>28</v>
      </c>
      <c r="X2084" t="s">
        <v>33</v>
      </c>
      <c r="Y2084">
        <v>68</v>
      </c>
      <c r="Z2084">
        <f t="shared" si="229"/>
        <v>-16</v>
      </c>
      <c r="AA2084" t="str">
        <f t="shared" si="230"/>
        <v>Deteriorated</v>
      </c>
    </row>
    <row r="2085" spans="1:27" x14ac:dyDescent="0.25">
      <c r="A2085">
        <v>6</v>
      </c>
      <c r="B2085" t="str">
        <f t="shared" si="224"/>
        <v>1-10 hours</v>
      </c>
      <c r="C2085">
        <v>65</v>
      </c>
      <c r="D2085" t="str">
        <f t="shared" si="225"/>
        <v>Poor</v>
      </c>
      <c r="E2085" t="s">
        <v>21</v>
      </c>
      <c r="F2085" t="s">
        <v>21</v>
      </c>
      <c r="G2085" t="s">
        <v>22</v>
      </c>
      <c r="H2085">
        <v>6</v>
      </c>
      <c r="I2085" t="str">
        <f t="shared" si="226"/>
        <v>&lt; 8 hours</v>
      </c>
      <c r="J2085">
        <v>62</v>
      </c>
      <c r="K2085" t="s">
        <v>24</v>
      </c>
      <c r="L2085" t="s">
        <v>22</v>
      </c>
      <c r="M2085">
        <v>3</v>
      </c>
      <c r="N2085" t="str">
        <f t="shared" si="227"/>
        <v>Yes</v>
      </c>
      <c r="O2085" t="s">
        <v>20</v>
      </c>
      <c r="P2085" t="s">
        <v>20</v>
      </c>
      <c r="Q2085" t="s">
        <v>25</v>
      </c>
      <c r="R2085" t="s">
        <v>34</v>
      </c>
      <c r="S2085">
        <v>1</v>
      </c>
      <c r="T2085" t="str">
        <f t="shared" si="228"/>
        <v>Low (0-2 hours)</v>
      </c>
      <c r="U2085" t="s">
        <v>22</v>
      </c>
      <c r="V2085" t="s">
        <v>27</v>
      </c>
      <c r="W2085" t="s">
        <v>28</v>
      </c>
      <c r="X2085" t="s">
        <v>29</v>
      </c>
      <c r="Y2085">
        <v>59</v>
      </c>
      <c r="Z2085">
        <f t="shared" si="229"/>
        <v>-3</v>
      </c>
      <c r="AA2085" t="str">
        <f t="shared" si="230"/>
        <v>Deteriorated</v>
      </c>
    </row>
    <row r="2086" spans="1:27" x14ac:dyDescent="0.25">
      <c r="A2086">
        <v>17</v>
      </c>
      <c r="B2086" t="str">
        <f t="shared" si="224"/>
        <v>10-20 hours</v>
      </c>
      <c r="C2086">
        <v>89</v>
      </c>
      <c r="D2086" t="str">
        <f t="shared" si="225"/>
        <v>Good</v>
      </c>
      <c r="E2086" t="s">
        <v>21</v>
      </c>
      <c r="F2086" t="s">
        <v>20</v>
      </c>
      <c r="G2086" t="s">
        <v>23</v>
      </c>
      <c r="H2086">
        <v>9</v>
      </c>
      <c r="I2086" t="str">
        <f t="shared" si="226"/>
        <v>≥ 8 hours</v>
      </c>
      <c r="J2086">
        <v>79</v>
      </c>
      <c r="K2086" t="s">
        <v>24</v>
      </c>
      <c r="L2086" t="s">
        <v>22</v>
      </c>
      <c r="M2086">
        <v>0</v>
      </c>
      <c r="N2086" t="str">
        <f t="shared" si="227"/>
        <v>No</v>
      </c>
      <c r="O2086" t="s">
        <v>24</v>
      </c>
      <c r="P2086" t="s">
        <v>24</v>
      </c>
      <c r="Q2086" t="s">
        <v>25</v>
      </c>
      <c r="R2086" t="s">
        <v>26</v>
      </c>
      <c r="S2086">
        <v>2</v>
      </c>
      <c r="T2086" t="str">
        <f t="shared" si="228"/>
        <v>Low (0-2 hours)</v>
      </c>
      <c r="U2086" t="s">
        <v>22</v>
      </c>
      <c r="V2086" t="s">
        <v>31</v>
      </c>
      <c r="W2086" t="s">
        <v>28</v>
      </c>
      <c r="X2086" t="s">
        <v>33</v>
      </c>
      <c r="Y2086">
        <v>67</v>
      </c>
      <c r="Z2086">
        <f t="shared" si="229"/>
        <v>-12</v>
      </c>
      <c r="AA2086" t="str">
        <f t="shared" si="230"/>
        <v>Deteriorated</v>
      </c>
    </row>
    <row r="2087" spans="1:27" x14ac:dyDescent="0.25">
      <c r="A2087">
        <v>13</v>
      </c>
      <c r="B2087" t="str">
        <f t="shared" si="224"/>
        <v>10-20 hours</v>
      </c>
      <c r="C2087">
        <v>77</v>
      </c>
      <c r="D2087" t="str">
        <f t="shared" si="225"/>
        <v>Fair</v>
      </c>
      <c r="E2087" t="s">
        <v>24</v>
      </c>
      <c r="F2087" t="s">
        <v>21</v>
      </c>
      <c r="G2087" t="s">
        <v>23</v>
      </c>
      <c r="H2087">
        <v>7</v>
      </c>
      <c r="I2087" t="str">
        <f t="shared" si="226"/>
        <v>&lt; 8 hours</v>
      </c>
      <c r="J2087">
        <v>63</v>
      </c>
      <c r="K2087" t="s">
        <v>20</v>
      </c>
      <c r="L2087" t="s">
        <v>23</v>
      </c>
      <c r="M2087">
        <v>0</v>
      </c>
      <c r="N2087" t="str">
        <f t="shared" si="227"/>
        <v>No</v>
      </c>
      <c r="O2087" t="s">
        <v>21</v>
      </c>
      <c r="P2087" t="s">
        <v>20</v>
      </c>
      <c r="Q2087" t="s">
        <v>25</v>
      </c>
      <c r="R2087" t="s">
        <v>26</v>
      </c>
      <c r="S2087">
        <v>1</v>
      </c>
      <c r="T2087" t="str">
        <f t="shared" si="228"/>
        <v>Low (0-2 hours)</v>
      </c>
      <c r="U2087" t="s">
        <v>22</v>
      </c>
      <c r="V2087" t="s">
        <v>27</v>
      </c>
      <c r="W2087" t="s">
        <v>32</v>
      </c>
      <c r="X2087" t="s">
        <v>29</v>
      </c>
      <c r="Y2087">
        <v>63</v>
      </c>
      <c r="Z2087">
        <f t="shared" si="229"/>
        <v>0</v>
      </c>
      <c r="AA2087" t="str">
        <f t="shared" si="230"/>
        <v>Same</v>
      </c>
    </row>
    <row r="2088" spans="1:27" x14ac:dyDescent="0.25">
      <c r="A2088">
        <v>17</v>
      </c>
      <c r="B2088" t="str">
        <f t="shared" si="224"/>
        <v>10-20 hours</v>
      </c>
      <c r="C2088">
        <v>72</v>
      </c>
      <c r="D2088" t="str">
        <f t="shared" si="225"/>
        <v>Fair</v>
      </c>
      <c r="E2088" t="s">
        <v>21</v>
      </c>
      <c r="F2088" t="s">
        <v>21</v>
      </c>
      <c r="G2088" t="s">
        <v>23</v>
      </c>
      <c r="H2088">
        <v>7</v>
      </c>
      <c r="I2088" t="str">
        <f t="shared" si="226"/>
        <v>&lt; 8 hours</v>
      </c>
      <c r="J2088">
        <v>61</v>
      </c>
      <c r="K2088" t="s">
        <v>20</v>
      </c>
      <c r="L2088" t="s">
        <v>23</v>
      </c>
      <c r="M2088">
        <v>1</v>
      </c>
      <c r="N2088" t="str">
        <f t="shared" si="227"/>
        <v>Yes</v>
      </c>
      <c r="O2088" t="s">
        <v>24</v>
      </c>
      <c r="P2088" t="s">
        <v>24</v>
      </c>
      <c r="Q2088" t="s">
        <v>25</v>
      </c>
      <c r="R2088" t="s">
        <v>30</v>
      </c>
      <c r="S2088">
        <v>4</v>
      </c>
      <c r="T2088" t="str">
        <f t="shared" si="228"/>
        <v>Moderate (2-4 hours)</v>
      </c>
      <c r="U2088" t="s">
        <v>22</v>
      </c>
      <c r="V2088" t="s">
        <v>27</v>
      </c>
      <c r="W2088" t="s">
        <v>28</v>
      </c>
      <c r="X2088" t="s">
        <v>33</v>
      </c>
      <c r="Y2088">
        <v>65</v>
      </c>
      <c r="Z2088">
        <f t="shared" si="229"/>
        <v>4</v>
      </c>
      <c r="AA2088" t="str">
        <f t="shared" si="230"/>
        <v>Improved</v>
      </c>
    </row>
    <row r="2089" spans="1:27" x14ac:dyDescent="0.25">
      <c r="A2089">
        <v>19</v>
      </c>
      <c r="B2089" t="str">
        <f t="shared" si="224"/>
        <v>10-20 hours</v>
      </c>
      <c r="C2089">
        <v>62</v>
      </c>
      <c r="D2089" t="str">
        <f t="shared" si="225"/>
        <v>Poor</v>
      </c>
      <c r="E2089" t="s">
        <v>24</v>
      </c>
      <c r="F2089" t="s">
        <v>24</v>
      </c>
      <c r="G2089" t="s">
        <v>22</v>
      </c>
      <c r="H2089">
        <v>7</v>
      </c>
      <c r="I2089" t="str">
        <f t="shared" si="226"/>
        <v>&lt; 8 hours</v>
      </c>
      <c r="J2089">
        <v>91</v>
      </c>
      <c r="K2089" t="s">
        <v>20</v>
      </c>
      <c r="L2089" t="s">
        <v>23</v>
      </c>
      <c r="M2089">
        <v>1</v>
      </c>
      <c r="N2089" t="str">
        <f t="shared" si="227"/>
        <v>Yes</v>
      </c>
      <c r="O2089" t="s">
        <v>20</v>
      </c>
      <c r="P2089" t="s">
        <v>24</v>
      </c>
      <c r="Q2089" t="s">
        <v>25</v>
      </c>
      <c r="R2089" t="s">
        <v>26</v>
      </c>
      <c r="S2089">
        <v>3</v>
      </c>
      <c r="T2089" t="str">
        <f t="shared" si="228"/>
        <v>Moderate (2-4 hours)</v>
      </c>
      <c r="U2089" t="s">
        <v>22</v>
      </c>
      <c r="V2089" t="s">
        <v>31</v>
      </c>
      <c r="W2089" t="s">
        <v>28</v>
      </c>
      <c r="X2089" t="s">
        <v>29</v>
      </c>
      <c r="Y2089">
        <v>63</v>
      </c>
      <c r="Z2089">
        <f t="shared" si="229"/>
        <v>-28</v>
      </c>
      <c r="AA2089" t="str">
        <f t="shared" si="230"/>
        <v>Deteriorated</v>
      </c>
    </row>
    <row r="2090" spans="1:27" x14ac:dyDescent="0.25">
      <c r="A2090">
        <v>17</v>
      </c>
      <c r="B2090" t="str">
        <f t="shared" si="224"/>
        <v>10-20 hours</v>
      </c>
      <c r="C2090">
        <v>79</v>
      </c>
      <c r="D2090" t="str">
        <f t="shared" si="225"/>
        <v>Fair</v>
      </c>
      <c r="E2090" t="s">
        <v>24</v>
      </c>
      <c r="F2090" t="s">
        <v>24</v>
      </c>
      <c r="G2090" t="s">
        <v>22</v>
      </c>
      <c r="H2090">
        <v>7</v>
      </c>
      <c r="I2090" t="str">
        <f t="shared" si="226"/>
        <v>&lt; 8 hours</v>
      </c>
      <c r="J2090">
        <v>67</v>
      </c>
      <c r="K2090" t="s">
        <v>20</v>
      </c>
      <c r="L2090" t="s">
        <v>23</v>
      </c>
      <c r="M2090">
        <v>1</v>
      </c>
      <c r="N2090" t="str">
        <f t="shared" si="227"/>
        <v>Yes</v>
      </c>
      <c r="O2090" t="s">
        <v>20</v>
      </c>
      <c r="P2090" t="s">
        <v>24</v>
      </c>
      <c r="Q2090" t="s">
        <v>36</v>
      </c>
      <c r="R2090" t="s">
        <v>26</v>
      </c>
      <c r="S2090">
        <v>3</v>
      </c>
      <c r="T2090" t="str">
        <f t="shared" si="228"/>
        <v>Moderate (2-4 hours)</v>
      </c>
      <c r="U2090" t="s">
        <v>22</v>
      </c>
      <c r="V2090" t="s">
        <v>27</v>
      </c>
      <c r="W2090" t="s">
        <v>28</v>
      </c>
      <c r="X2090" t="s">
        <v>33</v>
      </c>
      <c r="Y2090">
        <v>64</v>
      </c>
      <c r="Z2090">
        <f t="shared" si="229"/>
        <v>-3</v>
      </c>
      <c r="AA2090" t="str">
        <f t="shared" si="230"/>
        <v>Deteriorated</v>
      </c>
    </row>
    <row r="2091" spans="1:27" x14ac:dyDescent="0.25">
      <c r="A2091">
        <v>29</v>
      </c>
      <c r="B2091" t="str">
        <f t="shared" si="224"/>
        <v>20-30 hours</v>
      </c>
      <c r="C2091">
        <v>74</v>
      </c>
      <c r="D2091" t="str">
        <f t="shared" si="225"/>
        <v>Fair</v>
      </c>
      <c r="E2091" t="s">
        <v>21</v>
      </c>
      <c r="F2091" t="s">
        <v>24</v>
      </c>
      <c r="G2091" t="s">
        <v>23</v>
      </c>
      <c r="H2091">
        <v>6</v>
      </c>
      <c r="I2091" t="str">
        <f t="shared" si="226"/>
        <v>&lt; 8 hours</v>
      </c>
      <c r="J2091">
        <v>91</v>
      </c>
      <c r="K2091" t="s">
        <v>21</v>
      </c>
      <c r="L2091" t="s">
        <v>23</v>
      </c>
      <c r="M2091">
        <v>3</v>
      </c>
      <c r="N2091" t="str">
        <f t="shared" si="227"/>
        <v>Yes</v>
      </c>
      <c r="O2091" t="s">
        <v>20</v>
      </c>
      <c r="P2091" t="s">
        <v>21</v>
      </c>
      <c r="Q2091" t="s">
        <v>25</v>
      </c>
      <c r="R2091" t="s">
        <v>26</v>
      </c>
      <c r="S2091">
        <v>4</v>
      </c>
      <c r="T2091" t="str">
        <f t="shared" si="228"/>
        <v>Moderate (2-4 hours)</v>
      </c>
      <c r="U2091" t="s">
        <v>22</v>
      </c>
      <c r="V2091" t="s">
        <v>31</v>
      </c>
      <c r="W2091" t="s">
        <v>37</v>
      </c>
      <c r="X2091" t="s">
        <v>33</v>
      </c>
      <c r="Y2091">
        <v>72</v>
      </c>
      <c r="Z2091">
        <f t="shared" si="229"/>
        <v>-19</v>
      </c>
      <c r="AA2091" t="str">
        <f t="shared" si="230"/>
        <v>Deteriorated</v>
      </c>
    </row>
    <row r="2092" spans="1:27" x14ac:dyDescent="0.25">
      <c r="A2092">
        <v>22</v>
      </c>
      <c r="B2092" t="str">
        <f t="shared" si="224"/>
        <v>20-30 hours</v>
      </c>
      <c r="C2092">
        <v>70</v>
      </c>
      <c r="D2092" t="str">
        <f t="shared" si="225"/>
        <v>Fair</v>
      </c>
      <c r="E2092" t="s">
        <v>20</v>
      </c>
      <c r="F2092" t="s">
        <v>24</v>
      </c>
      <c r="G2092" t="s">
        <v>23</v>
      </c>
      <c r="H2092">
        <v>5</v>
      </c>
      <c r="I2092" t="str">
        <f t="shared" si="226"/>
        <v>&lt; 8 hours</v>
      </c>
      <c r="J2092">
        <v>61</v>
      </c>
      <c r="K2092" t="s">
        <v>21</v>
      </c>
      <c r="L2092" t="s">
        <v>23</v>
      </c>
      <c r="M2092">
        <v>1</v>
      </c>
      <c r="N2092" t="str">
        <f t="shared" si="227"/>
        <v>Yes</v>
      </c>
      <c r="O2092" t="s">
        <v>20</v>
      </c>
      <c r="P2092" t="s">
        <v>24</v>
      </c>
      <c r="Q2092" t="s">
        <v>25</v>
      </c>
      <c r="R2092" t="s">
        <v>30</v>
      </c>
      <c r="S2092">
        <v>3</v>
      </c>
      <c r="T2092" t="str">
        <f t="shared" si="228"/>
        <v>Moderate (2-4 hours)</v>
      </c>
      <c r="U2092" t="s">
        <v>22</v>
      </c>
      <c r="V2092" t="s">
        <v>31</v>
      </c>
      <c r="W2092" t="s">
        <v>32</v>
      </c>
      <c r="X2092" t="s">
        <v>29</v>
      </c>
      <c r="Y2092">
        <v>63</v>
      </c>
      <c r="Z2092">
        <f t="shared" si="229"/>
        <v>2</v>
      </c>
      <c r="AA2092" t="str">
        <f t="shared" si="230"/>
        <v>Same</v>
      </c>
    </row>
    <row r="2093" spans="1:27" x14ac:dyDescent="0.25">
      <c r="A2093">
        <v>22</v>
      </c>
      <c r="B2093" t="str">
        <f t="shared" si="224"/>
        <v>20-30 hours</v>
      </c>
      <c r="C2093">
        <v>88</v>
      </c>
      <c r="D2093" t="str">
        <f t="shared" si="225"/>
        <v>Good</v>
      </c>
      <c r="E2093" t="s">
        <v>24</v>
      </c>
      <c r="F2093" t="s">
        <v>24</v>
      </c>
      <c r="G2093" t="s">
        <v>22</v>
      </c>
      <c r="H2093">
        <v>9</v>
      </c>
      <c r="I2093" t="str">
        <f t="shared" si="226"/>
        <v>≥ 8 hours</v>
      </c>
      <c r="J2093">
        <v>68</v>
      </c>
      <c r="K2093" t="s">
        <v>24</v>
      </c>
      <c r="L2093" t="s">
        <v>22</v>
      </c>
      <c r="M2093">
        <v>2</v>
      </c>
      <c r="N2093" t="str">
        <f t="shared" si="227"/>
        <v>Yes</v>
      </c>
      <c r="O2093" t="s">
        <v>24</v>
      </c>
      <c r="P2093" t="s">
        <v>24</v>
      </c>
      <c r="Q2093" t="s">
        <v>25</v>
      </c>
      <c r="R2093" t="s">
        <v>34</v>
      </c>
      <c r="S2093">
        <v>2</v>
      </c>
      <c r="T2093" t="str">
        <f t="shared" si="228"/>
        <v>Low (0-2 hours)</v>
      </c>
      <c r="U2093" t="s">
        <v>23</v>
      </c>
      <c r="V2093" t="s">
        <v>27</v>
      </c>
      <c r="W2093" t="s">
        <v>28</v>
      </c>
      <c r="X2093" t="s">
        <v>29</v>
      </c>
      <c r="Y2093">
        <v>66</v>
      </c>
      <c r="Z2093">
        <f t="shared" si="229"/>
        <v>-2</v>
      </c>
      <c r="AA2093" t="str">
        <f t="shared" si="230"/>
        <v>Same</v>
      </c>
    </row>
    <row r="2094" spans="1:27" x14ac:dyDescent="0.25">
      <c r="A2094">
        <v>24</v>
      </c>
      <c r="B2094" t="str">
        <f t="shared" si="224"/>
        <v>20-30 hours</v>
      </c>
      <c r="C2094">
        <v>91</v>
      </c>
      <c r="D2094" t="str">
        <f t="shared" si="225"/>
        <v>Very Good</v>
      </c>
      <c r="E2094" t="s">
        <v>24</v>
      </c>
      <c r="F2094" t="s">
        <v>24</v>
      </c>
      <c r="G2094" t="s">
        <v>23</v>
      </c>
      <c r="H2094">
        <v>8</v>
      </c>
      <c r="I2094" t="str">
        <f t="shared" si="226"/>
        <v>≥ 8 hours</v>
      </c>
      <c r="J2094">
        <v>55</v>
      </c>
      <c r="K2094" t="s">
        <v>20</v>
      </c>
      <c r="L2094" t="s">
        <v>23</v>
      </c>
      <c r="M2094">
        <v>0</v>
      </c>
      <c r="N2094" t="str">
        <f t="shared" si="227"/>
        <v>No</v>
      </c>
      <c r="O2094" t="s">
        <v>24</v>
      </c>
      <c r="P2094" t="s">
        <v>20</v>
      </c>
      <c r="Q2094" t="s">
        <v>36</v>
      </c>
      <c r="R2094" t="s">
        <v>34</v>
      </c>
      <c r="S2094">
        <v>2</v>
      </c>
      <c r="T2094" t="str">
        <f t="shared" si="228"/>
        <v>Low (0-2 hours)</v>
      </c>
      <c r="U2094" t="s">
        <v>22</v>
      </c>
      <c r="V2094" t="s">
        <v>31</v>
      </c>
      <c r="W2094" t="s">
        <v>32</v>
      </c>
      <c r="X2094" t="s">
        <v>33</v>
      </c>
      <c r="Y2094">
        <v>67</v>
      </c>
      <c r="Z2094">
        <f t="shared" si="229"/>
        <v>12</v>
      </c>
      <c r="AA2094" t="str">
        <f t="shared" si="230"/>
        <v>Improved</v>
      </c>
    </row>
    <row r="2095" spans="1:27" x14ac:dyDescent="0.25">
      <c r="A2095">
        <v>13</v>
      </c>
      <c r="B2095" t="str">
        <f t="shared" si="224"/>
        <v>10-20 hours</v>
      </c>
      <c r="C2095">
        <v>70</v>
      </c>
      <c r="D2095" t="str">
        <f t="shared" si="225"/>
        <v>Fair</v>
      </c>
      <c r="E2095" t="s">
        <v>21</v>
      </c>
      <c r="F2095" t="s">
        <v>21</v>
      </c>
      <c r="G2095" t="s">
        <v>23</v>
      </c>
      <c r="H2095">
        <v>8</v>
      </c>
      <c r="I2095" t="str">
        <f t="shared" si="226"/>
        <v>≥ 8 hours</v>
      </c>
      <c r="J2095">
        <v>75</v>
      </c>
      <c r="K2095" t="s">
        <v>21</v>
      </c>
      <c r="L2095" t="s">
        <v>23</v>
      </c>
      <c r="M2095">
        <v>1</v>
      </c>
      <c r="N2095" t="str">
        <f t="shared" si="227"/>
        <v>Yes</v>
      </c>
      <c r="O2095" t="s">
        <v>21</v>
      </c>
      <c r="P2095" t="s">
        <v>24</v>
      </c>
      <c r="Q2095" t="s">
        <v>25</v>
      </c>
      <c r="R2095" t="s">
        <v>26</v>
      </c>
      <c r="S2095">
        <v>2</v>
      </c>
      <c r="T2095" t="str">
        <f t="shared" si="228"/>
        <v>Low (0-2 hours)</v>
      </c>
      <c r="U2095" t="s">
        <v>23</v>
      </c>
      <c r="V2095" t="s">
        <v>35</v>
      </c>
      <c r="W2095" t="s">
        <v>32</v>
      </c>
      <c r="X2095" t="s">
        <v>29</v>
      </c>
      <c r="Y2095">
        <v>66</v>
      </c>
      <c r="Z2095">
        <f t="shared" si="229"/>
        <v>-9</v>
      </c>
      <c r="AA2095" t="str">
        <f t="shared" si="230"/>
        <v>Deteriorated</v>
      </c>
    </row>
    <row r="2096" spans="1:27" x14ac:dyDescent="0.25">
      <c r="A2096">
        <v>26</v>
      </c>
      <c r="B2096" t="str">
        <f t="shared" si="224"/>
        <v>20-30 hours</v>
      </c>
      <c r="C2096">
        <v>62</v>
      </c>
      <c r="D2096" t="str">
        <f t="shared" si="225"/>
        <v>Poor</v>
      </c>
      <c r="E2096" t="s">
        <v>24</v>
      </c>
      <c r="F2096" t="s">
        <v>24</v>
      </c>
      <c r="G2096" t="s">
        <v>23</v>
      </c>
      <c r="H2096">
        <v>8</v>
      </c>
      <c r="I2096" t="str">
        <f t="shared" si="226"/>
        <v>≥ 8 hours</v>
      </c>
      <c r="J2096">
        <v>69</v>
      </c>
      <c r="K2096" t="s">
        <v>24</v>
      </c>
      <c r="L2096" t="s">
        <v>23</v>
      </c>
      <c r="M2096">
        <v>2</v>
      </c>
      <c r="N2096" t="str">
        <f t="shared" si="227"/>
        <v>Yes</v>
      </c>
      <c r="O2096" t="s">
        <v>24</v>
      </c>
      <c r="P2096" t="s">
        <v>21</v>
      </c>
      <c r="Q2096" t="s">
        <v>25</v>
      </c>
      <c r="R2096" t="s">
        <v>26</v>
      </c>
      <c r="S2096">
        <v>3</v>
      </c>
      <c r="T2096" t="str">
        <f t="shared" si="228"/>
        <v>Moderate (2-4 hours)</v>
      </c>
      <c r="U2096" t="s">
        <v>22</v>
      </c>
      <c r="V2096" t="s">
        <v>31</v>
      </c>
      <c r="W2096" t="s">
        <v>32</v>
      </c>
      <c r="X2096" t="s">
        <v>33</v>
      </c>
      <c r="Y2096">
        <v>66</v>
      </c>
      <c r="Z2096">
        <f t="shared" si="229"/>
        <v>-3</v>
      </c>
      <c r="AA2096" t="str">
        <f t="shared" si="230"/>
        <v>Deteriorated</v>
      </c>
    </row>
    <row r="2097" spans="1:27" x14ac:dyDescent="0.25">
      <c r="A2097">
        <v>20</v>
      </c>
      <c r="B2097" t="str">
        <f t="shared" si="224"/>
        <v>10-20 hours</v>
      </c>
      <c r="C2097">
        <v>94</v>
      </c>
      <c r="D2097" t="str">
        <f t="shared" si="225"/>
        <v>Very Good</v>
      </c>
      <c r="E2097" t="s">
        <v>24</v>
      </c>
      <c r="F2097" t="s">
        <v>24</v>
      </c>
      <c r="G2097" t="s">
        <v>23</v>
      </c>
      <c r="H2097">
        <v>10</v>
      </c>
      <c r="I2097" t="str">
        <f t="shared" si="226"/>
        <v>≥ 8 hours</v>
      </c>
      <c r="J2097">
        <v>50</v>
      </c>
      <c r="K2097" t="s">
        <v>20</v>
      </c>
      <c r="L2097" t="s">
        <v>23</v>
      </c>
      <c r="M2097">
        <v>1</v>
      </c>
      <c r="N2097" t="str">
        <f t="shared" si="227"/>
        <v>Yes</v>
      </c>
      <c r="O2097" t="s">
        <v>20</v>
      </c>
      <c r="P2097" t="s">
        <v>21</v>
      </c>
      <c r="Q2097" t="s">
        <v>36</v>
      </c>
      <c r="R2097" t="s">
        <v>30</v>
      </c>
      <c r="S2097">
        <v>4</v>
      </c>
      <c r="T2097" t="str">
        <f t="shared" si="228"/>
        <v>Moderate (2-4 hours)</v>
      </c>
      <c r="U2097" t="s">
        <v>23</v>
      </c>
      <c r="V2097" t="s">
        <v>35</v>
      </c>
      <c r="W2097" t="s">
        <v>28</v>
      </c>
      <c r="X2097" t="s">
        <v>33</v>
      </c>
      <c r="Y2097">
        <v>68</v>
      </c>
      <c r="Z2097">
        <f t="shared" si="229"/>
        <v>18</v>
      </c>
      <c r="AA2097" t="str">
        <f t="shared" si="230"/>
        <v>Improved</v>
      </c>
    </row>
    <row r="2098" spans="1:27" x14ac:dyDescent="0.25">
      <c r="A2098">
        <v>24</v>
      </c>
      <c r="B2098" t="str">
        <f t="shared" si="224"/>
        <v>20-30 hours</v>
      </c>
      <c r="C2098">
        <v>60</v>
      </c>
      <c r="D2098" t="str">
        <f t="shared" si="225"/>
        <v>Poor</v>
      </c>
      <c r="E2098" t="s">
        <v>21</v>
      </c>
      <c r="F2098" t="s">
        <v>21</v>
      </c>
      <c r="G2098" t="s">
        <v>22</v>
      </c>
      <c r="H2098">
        <v>6</v>
      </c>
      <c r="I2098" t="str">
        <f t="shared" si="226"/>
        <v>&lt; 8 hours</v>
      </c>
      <c r="J2098">
        <v>73</v>
      </c>
      <c r="K2098" t="s">
        <v>24</v>
      </c>
      <c r="L2098" t="s">
        <v>23</v>
      </c>
      <c r="M2098">
        <v>1</v>
      </c>
      <c r="N2098" t="str">
        <f t="shared" si="227"/>
        <v>Yes</v>
      </c>
      <c r="O2098" t="s">
        <v>20</v>
      </c>
      <c r="P2098" t="s">
        <v>24</v>
      </c>
      <c r="Q2098" t="s">
        <v>36</v>
      </c>
      <c r="R2098" t="s">
        <v>26</v>
      </c>
      <c r="S2098">
        <v>5</v>
      </c>
      <c r="T2098" t="str">
        <f t="shared" si="228"/>
        <v>High (4-6 hours)</v>
      </c>
      <c r="U2098" t="s">
        <v>22</v>
      </c>
      <c r="V2098" t="s">
        <v>35</v>
      </c>
      <c r="W2098" t="s">
        <v>32</v>
      </c>
      <c r="X2098" t="s">
        <v>29</v>
      </c>
      <c r="Y2098">
        <v>66</v>
      </c>
      <c r="Z2098">
        <f t="shared" si="229"/>
        <v>-7</v>
      </c>
      <c r="AA2098" t="str">
        <f t="shared" si="230"/>
        <v>Deteriorated</v>
      </c>
    </row>
    <row r="2099" spans="1:27" x14ac:dyDescent="0.25">
      <c r="A2099">
        <v>14</v>
      </c>
      <c r="B2099" t="str">
        <f t="shared" si="224"/>
        <v>10-20 hours</v>
      </c>
      <c r="C2099">
        <v>97</v>
      </c>
      <c r="D2099" t="str">
        <f t="shared" si="225"/>
        <v>Very Good</v>
      </c>
      <c r="E2099" t="s">
        <v>24</v>
      </c>
      <c r="F2099" t="s">
        <v>24</v>
      </c>
      <c r="G2099" t="s">
        <v>23</v>
      </c>
      <c r="H2099">
        <v>5</v>
      </c>
      <c r="I2099" t="str">
        <f t="shared" si="226"/>
        <v>&lt; 8 hours</v>
      </c>
      <c r="J2099">
        <v>54</v>
      </c>
      <c r="K2099" t="s">
        <v>24</v>
      </c>
      <c r="L2099" t="s">
        <v>23</v>
      </c>
      <c r="M2099">
        <v>3</v>
      </c>
      <c r="N2099" t="str">
        <f t="shared" si="227"/>
        <v>Yes</v>
      </c>
      <c r="O2099" t="s">
        <v>24</v>
      </c>
      <c r="P2099" t="s">
        <v>24</v>
      </c>
      <c r="Q2099" t="s">
        <v>25</v>
      </c>
      <c r="R2099" t="s">
        <v>30</v>
      </c>
      <c r="S2099">
        <v>2</v>
      </c>
      <c r="T2099" t="str">
        <f t="shared" si="228"/>
        <v>Low (0-2 hours)</v>
      </c>
      <c r="U2099" t="s">
        <v>22</v>
      </c>
      <c r="V2099" t="s">
        <v>31</v>
      </c>
      <c r="W2099" t="s">
        <v>28</v>
      </c>
      <c r="X2099" t="s">
        <v>33</v>
      </c>
      <c r="Y2099">
        <v>68</v>
      </c>
      <c r="Z2099">
        <f t="shared" si="229"/>
        <v>14</v>
      </c>
      <c r="AA2099" t="str">
        <f t="shared" si="230"/>
        <v>Improved</v>
      </c>
    </row>
    <row r="2100" spans="1:27" x14ac:dyDescent="0.25">
      <c r="A2100">
        <v>11</v>
      </c>
      <c r="B2100" t="str">
        <f t="shared" si="224"/>
        <v>10-20 hours</v>
      </c>
      <c r="C2100">
        <v>85</v>
      </c>
      <c r="D2100" t="str">
        <f t="shared" si="225"/>
        <v>Good</v>
      </c>
      <c r="E2100" t="s">
        <v>24</v>
      </c>
      <c r="F2100" t="s">
        <v>24</v>
      </c>
      <c r="G2100" t="s">
        <v>23</v>
      </c>
      <c r="H2100">
        <v>8</v>
      </c>
      <c r="I2100" t="str">
        <f t="shared" si="226"/>
        <v>≥ 8 hours</v>
      </c>
      <c r="J2100">
        <v>92</v>
      </c>
      <c r="K2100" t="s">
        <v>20</v>
      </c>
      <c r="L2100" t="s">
        <v>23</v>
      </c>
      <c r="M2100">
        <v>2</v>
      </c>
      <c r="N2100" t="str">
        <f t="shared" si="227"/>
        <v>Yes</v>
      </c>
      <c r="O2100" t="s">
        <v>24</v>
      </c>
      <c r="P2100" t="s">
        <v>24</v>
      </c>
      <c r="Q2100" t="s">
        <v>25</v>
      </c>
      <c r="R2100" t="s">
        <v>30</v>
      </c>
      <c r="S2100">
        <v>4</v>
      </c>
      <c r="T2100" t="str">
        <f t="shared" si="228"/>
        <v>Moderate (2-4 hours)</v>
      </c>
      <c r="U2100" t="s">
        <v>22</v>
      </c>
      <c r="V2100" t="s">
        <v>27</v>
      </c>
      <c r="W2100" t="s">
        <v>37</v>
      </c>
      <c r="X2100" t="s">
        <v>33</v>
      </c>
      <c r="Y2100">
        <v>65</v>
      </c>
      <c r="Z2100">
        <f t="shared" si="229"/>
        <v>-27</v>
      </c>
      <c r="AA2100" t="str">
        <f t="shared" si="230"/>
        <v>Deteriorated</v>
      </c>
    </row>
    <row r="2101" spans="1:27" x14ac:dyDescent="0.25">
      <c r="A2101">
        <v>25</v>
      </c>
      <c r="B2101" t="str">
        <f t="shared" si="224"/>
        <v>20-30 hours</v>
      </c>
      <c r="C2101">
        <v>73</v>
      </c>
      <c r="D2101" t="str">
        <f t="shared" si="225"/>
        <v>Fair</v>
      </c>
      <c r="E2101" t="s">
        <v>24</v>
      </c>
      <c r="F2101" t="s">
        <v>24</v>
      </c>
      <c r="G2101" t="s">
        <v>23</v>
      </c>
      <c r="H2101">
        <v>5</v>
      </c>
      <c r="I2101" t="str">
        <f t="shared" si="226"/>
        <v>&lt; 8 hours</v>
      </c>
      <c r="J2101">
        <v>75</v>
      </c>
      <c r="K2101" t="s">
        <v>20</v>
      </c>
      <c r="L2101" t="s">
        <v>23</v>
      </c>
      <c r="M2101">
        <v>0</v>
      </c>
      <c r="N2101" t="str">
        <f t="shared" si="227"/>
        <v>No</v>
      </c>
      <c r="O2101" t="s">
        <v>24</v>
      </c>
      <c r="P2101" t="s">
        <v>24</v>
      </c>
      <c r="Q2101" t="s">
        <v>36</v>
      </c>
      <c r="R2101" t="s">
        <v>26</v>
      </c>
      <c r="S2101">
        <v>2</v>
      </c>
      <c r="T2101" t="str">
        <f t="shared" si="228"/>
        <v>Low (0-2 hours)</v>
      </c>
      <c r="U2101" t="s">
        <v>22</v>
      </c>
      <c r="V2101" t="s">
        <v>31</v>
      </c>
      <c r="W2101" t="s">
        <v>28</v>
      </c>
      <c r="X2101" t="s">
        <v>33</v>
      </c>
      <c r="Y2101">
        <v>67</v>
      </c>
      <c r="Z2101">
        <f t="shared" si="229"/>
        <v>-8</v>
      </c>
      <c r="AA2101" t="str">
        <f t="shared" si="230"/>
        <v>Deteriorated</v>
      </c>
    </row>
    <row r="2102" spans="1:27" x14ac:dyDescent="0.25">
      <c r="A2102">
        <v>22</v>
      </c>
      <c r="B2102" t="str">
        <f t="shared" si="224"/>
        <v>20-30 hours</v>
      </c>
      <c r="C2102">
        <v>70</v>
      </c>
      <c r="D2102" t="str">
        <f t="shared" si="225"/>
        <v>Fair</v>
      </c>
      <c r="E2102" t="s">
        <v>21</v>
      </c>
      <c r="F2102" t="s">
        <v>20</v>
      </c>
      <c r="G2102" t="s">
        <v>22</v>
      </c>
      <c r="H2102">
        <v>7</v>
      </c>
      <c r="I2102" t="str">
        <f t="shared" si="226"/>
        <v>&lt; 8 hours</v>
      </c>
      <c r="J2102">
        <v>85</v>
      </c>
      <c r="K2102" t="s">
        <v>24</v>
      </c>
      <c r="L2102" t="s">
        <v>23</v>
      </c>
      <c r="M2102">
        <v>0</v>
      </c>
      <c r="N2102" t="str">
        <f t="shared" si="227"/>
        <v>No</v>
      </c>
      <c r="O2102" t="s">
        <v>21</v>
      </c>
      <c r="P2102" t="s">
        <v>24</v>
      </c>
      <c r="Q2102" t="s">
        <v>36</v>
      </c>
      <c r="R2102" t="s">
        <v>30</v>
      </c>
      <c r="S2102">
        <v>3</v>
      </c>
      <c r="T2102" t="str">
        <f t="shared" si="228"/>
        <v>Moderate (2-4 hours)</v>
      </c>
      <c r="U2102" t="s">
        <v>22</v>
      </c>
      <c r="V2102" t="s">
        <v>27</v>
      </c>
      <c r="W2102" t="s">
        <v>37</v>
      </c>
      <c r="X2102" t="s">
        <v>29</v>
      </c>
      <c r="Y2102">
        <v>64</v>
      </c>
      <c r="Z2102">
        <f t="shared" si="229"/>
        <v>-21</v>
      </c>
      <c r="AA2102" t="str">
        <f t="shared" si="230"/>
        <v>Deteriorated</v>
      </c>
    </row>
    <row r="2103" spans="1:27" x14ac:dyDescent="0.25">
      <c r="A2103">
        <v>15</v>
      </c>
      <c r="B2103" t="str">
        <f t="shared" si="224"/>
        <v>10-20 hours</v>
      </c>
      <c r="C2103">
        <v>60</v>
      </c>
      <c r="D2103" t="str">
        <f t="shared" si="225"/>
        <v>Poor</v>
      </c>
      <c r="E2103" t="s">
        <v>20</v>
      </c>
      <c r="F2103" t="s">
        <v>21</v>
      </c>
      <c r="G2103" t="s">
        <v>22</v>
      </c>
      <c r="H2103">
        <v>7</v>
      </c>
      <c r="I2103" t="str">
        <f t="shared" si="226"/>
        <v>&lt; 8 hours</v>
      </c>
      <c r="J2103">
        <v>91</v>
      </c>
      <c r="K2103" t="s">
        <v>20</v>
      </c>
      <c r="L2103" t="s">
        <v>23</v>
      </c>
      <c r="M2103">
        <v>0</v>
      </c>
      <c r="N2103" t="str">
        <f t="shared" si="227"/>
        <v>No</v>
      </c>
      <c r="O2103" t="s">
        <v>20</v>
      </c>
      <c r="P2103" t="s">
        <v>24</v>
      </c>
      <c r="Q2103" t="s">
        <v>36</v>
      </c>
      <c r="R2103" t="s">
        <v>30</v>
      </c>
      <c r="S2103">
        <v>2</v>
      </c>
      <c r="T2103" t="str">
        <f t="shared" si="228"/>
        <v>Low (0-2 hours)</v>
      </c>
      <c r="U2103" t="s">
        <v>22</v>
      </c>
      <c r="V2103" t="s">
        <v>31</v>
      </c>
      <c r="W2103" t="s">
        <v>37</v>
      </c>
      <c r="X2103" t="s">
        <v>29</v>
      </c>
      <c r="Y2103">
        <v>59</v>
      </c>
      <c r="Z2103">
        <f t="shared" si="229"/>
        <v>-32</v>
      </c>
      <c r="AA2103" t="str">
        <f t="shared" si="230"/>
        <v>Deteriorated</v>
      </c>
    </row>
    <row r="2104" spans="1:27" x14ac:dyDescent="0.25">
      <c r="A2104">
        <v>15</v>
      </c>
      <c r="B2104" t="str">
        <f t="shared" si="224"/>
        <v>10-20 hours</v>
      </c>
      <c r="C2104">
        <v>69</v>
      </c>
      <c r="D2104" t="str">
        <f t="shared" si="225"/>
        <v>Poor</v>
      </c>
      <c r="E2104" t="s">
        <v>24</v>
      </c>
      <c r="F2104" t="s">
        <v>24</v>
      </c>
      <c r="G2104" t="s">
        <v>23</v>
      </c>
      <c r="H2104">
        <v>8</v>
      </c>
      <c r="I2104" t="str">
        <f t="shared" si="226"/>
        <v>≥ 8 hours</v>
      </c>
      <c r="J2104">
        <v>53</v>
      </c>
      <c r="K2104" t="s">
        <v>20</v>
      </c>
      <c r="L2104" t="s">
        <v>22</v>
      </c>
      <c r="M2104">
        <v>0</v>
      </c>
      <c r="N2104" t="str">
        <f t="shared" si="227"/>
        <v>No</v>
      </c>
      <c r="O2104" t="s">
        <v>21</v>
      </c>
      <c r="P2104" t="s">
        <v>24</v>
      </c>
      <c r="Q2104" t="s">
        <v>36</v>
      </c>
      <c r="R2104" t="s">
        <v>30</v>
      </c>
      <c r="S2104">
        <v>3</v>
      </c>
      <c r="T2104" t="str">
        <f t="shared" si="228"/>
        <v>Moderate (2-4 hours)</v>
      </c>
      <c r="U2104" t="s">
        <v>22</v>
      </c>
      <c r="V2104" t="s">
        <v>27</v>
      </c>
      <c r="W2104" t="s">
        <v>28</v>
      </c>
      <c r="X2104" t="s">
        <v>29</v>
      </c>
      <c r="Y2104">
        <v>60</v>
      </c>
      <c r="Z2104">
        <f t="shared" si="229"/>
        <v>7</v>
      </c>
      <c r="AA2104" t="str">
        <f t="shared" si="230"/>
        <v>Improved</v>
      </c>
    </row>
    <row r="2105" spans="1:27" x14ac:dyDescent="0.25">
      <c r="A2105">
        <v>27</v>
      </c>
      <c r="B2105" t="str">
        <f t="shared" si="224"/>
        <v>20-30 hours</v>
      </c>
      <c r="C2105">
        <v>66</v>
      </c>
      <c r="D2105" t="str">
        <f t="shared" si="225"/>
        <v>Poor</v>
      </c>
      <c r="E2105" t="s">
        <v>20</v>
      </c>
      <c r="F2105" t="s">
        <v>21</v>
      </c>
      <c r="G2105" t="s">
        <v>22</v>
      </c>
      <c r="H2105">
        <v>6</v>
      </c>
      <c r="I2105" t="str">
        <f t="shared" si="226"/>
        <v>&lt; 8 hours</v>
      </c>
      <c r="J2105">
        <v>67</v>
      </c>
      <c r="K2105" t="s">
        <v>20</v>
      </c>
      <c r="L2105" t="s">
        <v>23</v>
      </c>
      <c r="M2105">
        <v>1</v>
      </c>
      <c r="N2105" t="str">
        <f t="shared" si="227"/>
        <v>Yes</v>
      </c>
      <c r="O2105" t="s">
        <v>21</v>
      </c>
      <c r="P2105" t="s">
        <v>21</v>
      </c>
      <c r="Q2105" t="s">
        <v>25</v>
      </c>
      <c r="R2105" t="s">
        <v>30</v>
      </c>
      <c r="S2105">
        <v>4</v>
      </c>
      <c r="T2105" t="str">
        <f t="shared" si="228"/>
        <v>Moderate (2-4 hours)</v>
      </c>
      <c r="U2105" t="s">
        <v>22</v>
      </c>
      <c r="V2105" t="s">
        <v>31</v>
      </c>
      <c r="W2105" t="s">
        <v>37</v>
      </c>
      <c r="X2105" t="s">
        <v>33</v>
      </c>
      <c r="Y2105">
        <v>65</v>
      </c>
      <c r="Z2105">
        <f t="shared" si="229"/>
        <v>-2</v>
      </c>
      <c r="AA2105" t="str">
        <f t="shared" si="230"/>
        <v>Same</v>
      </c>
    </row>
    <row r="2106" spans="1:27" x14ac:dyDescent="0.25">
      <c r="A2106">
        <v>13</v>
      </c>
      <c r="B2106" t="str">
        <f t="shared" si="224"/>
        <v>10-20 hours</v>
      </c>
      <c r="C2106">
        <v>84</v>
      </c>
      <c r="D2106" t="str">
        <f t="shared" si="225"/>
        <v>Good</v>
      </c>
      <c r="E2106" t="s">
        <v>24</v>
      </c>
      <c r="F2106" t="s">
        <v>24</v>
      </c>
      <c r="G2106" t="s">
        <v>23</v>
      </c>
      <c r="H2106">
        <v>9</v>
      </c>
      <c r="I2106" t="str">
        <f t="shared" si="226"/>
        <v>≥ 8 hours</v>
      </c>
      <c r="J2106">
        <v>51</v>
      </c>
      <c r="K2106" t="s">
        <v>21</v>
      </c>
      <c r="L2106" t="s">
        <v>23</v>
      </c>
      <c r="M2106">
        <v>0</v>
      </c>
      <c r="N2106" t="str">
        <f t="shared" si="227"/>
        <v>No</v>
      </c>
      <c r="O2106" t="s">
        <v>20</v>
      </c>
      <c r="P2106" t="s">
        <v>24</v>
      </c>
      <c r="Q2106" t="s">
        <v>25</v>
      </c>
      <c r="R2106" t="s">
        <v>30</v>
      </c>
      <c r="S2106">
        <v>4</v>
      </c>
      <c r="T2106" t="str">
        <f t="shared" si="228"/>
        <v>Moderate (2-4 hours)</v>
      </c>
      <c r="U2106" t="s">
        <v>22</v>
      </c>
      <c r="V2106" t="s">
        <v>27</v>
      </c>
      <c r="W2106" t="s">
        <v>28</v>
      </c>
      <c r="X2106" t="s">
        <v>33</v>
      </c>
      <c r="Y2106">
        <v>64</v>
      </c>
      <c r="Z2106">
        <f t="shared" si="229"/>
        <v>13</v>
      </c>
      <c r="AA2106" t="str">
        <f t="shared" si="230"/>
        <v>Improved</v>
      </c>
    </row>
    <row r="2107" spans="1:27" x14ac:dyDescent="0.25">
      <c r="A2107">
        <v>30</v>
      </c>
      <c r="B2107" t="str">
        <f t="shared" si="224"/>
        <v>20-30 hours</v>
      </c>
      <c r="C2107">
        <v>67</v>
      </c>
      <c r="D2107" t="str">
        <f t="shared" si="225"/>
        <v>Poor</v>
      </c>
      <c r="E2107" t="s">
        <v>24</v>
      </c>
      <c r="F2107" t="s">
        <v>21</v>
      </c>
      <c r="G2107" t="s">
        <v>22</v>
      </c>
      <c r="H2107">
        <v>6</v>
      </c>
      <c r="I2107" t="str">
        <f t="shared" si="226"/>
        <v>&lt; 8 hours</v>
      </c>
      <c r="J2107">
        <v>52</v>
      </c>
      <c r="K2107" t="s">
        <v>24</v>
      </c>
      <c r="L2107" t="s">
        <v>23</v>
      </c>
      <c r="M2107">
        <v>1</v>
      </c>
      <c r="N2107" t="str">
        <f t="shared" si="227"/>
        <v>Yes</v>
      </c>
      <c r="O2107" t="s">
        <v>20</v>
      </c>
      <c r="P2107" t="s">
        <v>24</v>
      </c>
      <c r="Q2107" t="s">
        <v>25</v>
      </c>
      <c r="R2107" t="s">
        <v>34</v>
      </c>
      <c r="S2107">
        <v>1</v>
      </c>
      <c r="T2107" t="str">
        <f t="shared" si="228"/>
        <v>Low (0-2 hours)</v>
      </c>
      <c r="U2107" t="s">
        <v>22</v>
      </c>
      <c r="V2107" t="s">
        <v>27</v>
      </c>
      <c r="W2107" t="s">
        <v>28</v>
      </c>
      <c r="X2107" t="s">
        <v>33</v>
      </c>
      <c r="Y2107">
        <v>66</v>
      </c>
      <c r="Z2107">
        <f t="shared" si="229"/>
        <v>14</v>
      </c>
      <c r="AA2107" t="str">
        <f t="shared" si="230"/>
        <v>Improved</v>
      </c>
    </row>
    <row r="2108" spans="1:27" x14ac:dyDescent="0.25">
      <c r="A2108">
        <v>15</v>
      </c>
      <c r="B2108" t="str">
        <f t="shared" si="224"/>
        <v>10-20 hours</v>
      </c>
      <c r="C2108">
        <v>81</v>
      </c>
      <c r="D2108" t="str">
        <f t="shared" si="225"/>
        <v>Good</v>
      </c>
      <c r="E2108" t="s">
        <v>24</v>
      </c>
      <c r="F2108" t="s">
        <v>24</v>
      </c>
      <c r="G2108" t="s">
        <v>23</v>
      </c>
      <c r="H2108">
        <v>8</v>
      </c>
      <c r="I2108" t="str">
        <f t="shared" si="226"/>
        <v>≥ 8 hours</v>
      </c>
      <c r="J2108">
        <v>52</v>
      </c>
      <c r="K2108" t="s">
        <v>24</v>
      </c>
      <c r="L2108" t="s">
        <v>23</v>
      </c>
      <c r="M2108">
        <v>0</v>
      </c>
      <c r="N2108" t="str">
        <f t="shared" si="227"/>
        <v>No</v>
      </c>
      <c r="O2108" t="s">
        <v>24</v>
      </c>
      <c r="P2108" t="s">
        <v>24</v>
      </c>
      <c r="Q2108" t="s">
        <v>25</v>
      </c>
      <c r="R2108" t="s">
        <v>34</v>
      </c>
      <c r="S2108">
        <v>2</v>
      </c>
      <c r="T2108" t="str">
        <f t="shared" si="228"/>
        <v>Low (0-2 hours)</v>
      </c>
      <c r="U2108" t="s">
        <v>22</v>
      </c>
      <c r="V2108" t="s">
        <v>35</v>
      </c>
      <c r="W2108" t="s">
        <v>28</v>
      </c>
      <c r="X2108" t="s">
        <v>29</v>
      </c>
      <c r="Y2108">
        <v>65</v>
      </c>
      <c r="Z2108">
        <f t="shared" si="229"/>
        <v>13</v>
      </c>
      <c r="AA2108" t="str">
        <f t="shared" si="230"/>
        <v>Improved</v>
      </c>
    </row>
    <row r="2109" spans="1:27" x14ac:dyDescent="0.25">
      <c r="A2109">
        <v>24</v>
      </c>
      <c r="B2109" t="str">
        <f t="shared" si="224"/>
        <v>20-30 hours</v>
      </c>
      <c r="C2109">
        <v>84</v>
      </c>
      <c r="D2109" t="str">
        <f t="shared" si="225"/>
        <v>Good</v>
      </c>
      <c r="E2109" t="s">
        <v>24</v>
      </c>
      <c r="F2109" t="s">
        <v>24</v>
      </c>
      <c r="G2109" t="s">
        <v>23</v>
      </c>
      <c r="H2109">
        <v>6</v>
      </c>
      <c r="I2109" t="str">
        <f t="shared" si="226"/>
        <v>&lt; 8 hours</v>
      </c>
      <c r="J2109">
        <v>74</v>
      </c>
      <c r="K2109" t="s">
        <v>24</v>
      </c>
      <c r="L2109" t="s">
        <v>23</v>
      </c>
      <c r="M2109">
        <v>2</v>
      </c>
      <c r="N2109" t="str">
        <f t="shared" si="227"/>
        <v>Yes</v>
      </c>
      <c r="O2109" t="s">
        <v>24</v>
      </c>
      <c r="P2109" t="s">
        <v>21</v>
      </c>
      <c r="Q2109" t="s">
        <v>25</v>
      </c>
      <c r="R2109" t="s">
        <v>26</v>
      </c>
      <c r="S2109">
        <v>2</v>
      </c>
      <c r="T2109" t="str">
        <f t="shared" si="228"/>
        <v>Low (0-2 hours)</v>
      </c>
      <c r="U2109" t="s">
        <v>22</v>
      </c>
      <c r="V2109" t="s">
        <v>27</v>
      </c>
      <c r="W2109" t="s">
        <v>37</v>
      </c>
      <c r="X2109" t="s">
        <v>29</v>
      </c>
      <c r="Y2109">
        <v>69</v>
      </c>
      <c r="Z2109">
        <f t="shared" si="229"/>
        <v>-5</v>
      </c>
      <c r="AA2109" t="str">
        <f t="shared" si="230"/>
        <v>Deteriorated</v>
      </c>
    </row>
    <row r="2110" spans="1:27" x14ac:dyDescent="0.25">
      <c r="A2110">
        <v>18</v>
      </c>
      <c r="B2110" t="str">
        <f t="shared" si="224"/>
        <v>10-20 hours</v>
      </c>
      <c r="C2110">
        <v>72</v>
      </c>
      <c r="D2110" t="str">
        <f t="shared" si="225"/>
        <v>Fair</v>
      </c>
      <c r="E2110" t="s">
        <v>21</v>
      </c>
      <c r="F2110" t="s">
        <v>21</v>
      </c>
      <c r="G2110" t="s">
        <v>23</v>
      </c>
      <c r="H2110">
        <v>8</v>
      </c>
      <c r="I2110" t="str">
        <f t="shared" si="226"/>
        <v>≥ 8 hours</v>
      </c>
      <c r="J2110">
        <v>73</v>
      </c>
      <c r="K2110" t="s">
        <v>24</v>
      </c>
      <c r="L2110" t="s">
        <v>23</v>
      </c>
      <c r="M2110">
        <v>0</v>
      </c>
      <c r="N2110" t="str">
        <f t="shared" si="227"/>
        <v>No</v>
      </c>
      <c r="O2110" t="s">
        <v>24</v>
      </c>
      <c r="P2110" t="s">
        <v>24</v>
      </c>
      <c r="Q2110" t="s">
        <v>36</v>
      </c>
      <c r="R2110" t="s">
        <v>26</v>
      </c>
      <c r="S2110">
        <v>4</v>
      </c>
      <c r="T2110" t="str">
        <f t="shared" si="228"/>
        <v>Moderate (2-4 hours)</v>
      </c>
      <c r="U2110" t="s">
        <v>23</v>
      </c>
      <c r="V2110" t="s">
        <v>27</v>
      </c>
      <c r="W2110" t="s">
        <v>28</v>
      </c>
      <c r="X2110" t="s">
        <v>33</v>
      </c>
      <c r="Y2110">
        <v>66</v>
      </c>
      <c r="Z2110">
        <f t="shared" si="229"/>
        <v>-7</v>
      </c>
      <c r="AA2110" t="str">
        <f t="shared" si="230"/>
        <v>Deteriorated</v>
      </c>
    </row>
    <row r="2111" spans="1:27" x14ac:dyDescent="0.25">
      <c r="A2111">
        <v>24</v>
      </c>
      <c r="B2111" t="str">
        <f t="shared" si="224"/>
        <v>20-30 hours</v>
      </c>
      <c r="C2111">
        <v>61</v>
      </c>
      <c r="D2111" t="str">
        <f t="shared" si="225"/>
        <v>Poor</v>
      </c>
      <c r="E2111" t="s">
        <v>21</v>
      </c>
      <c r="F2111" t="s">
        <v>24</v>
      </c>
      <c r="G2111" t="s">
        <v>23</v>
      </c>
      <c r="H2111">
        <v>5</v>
      </c>
      <c r="I2111" t="str">
        <f t="shared" si="226"/>
        <v>&lt; 8 hours</v>
      </c>
      <c r="J2111">
        <v>53</v>
      </c>
      <c r="K2111" t="s">
        <v>24</v>
      </c>
      <c r="L2111" t="s">
        <v>23</v>
      </c>
      <c r="M2111">
        <v>1</v>
      </c>
      <c r="N2111" t="str">
        <f t="shared" si="227"/>
        <v>Yes</v>
      </c>
      <c r="O2111" t="s">
        <v>20</v>
      </c>
      <c r="P2111" t="s">
        <v>21</v>
      </c>
      <c r="Q2111" t="s">
        <v>36</v>
      </c>
      <c r="R2111" t="s">
        <v>34</v>
      </c>
      <c r="S2111">
        <v>5</v>
      </c>
      <c r="T2111" t="str">
        <f t="shared" si="228"/>
        <v>High (4-6 hours)</v>
      </c>
      <c r="U2111" t="s">
        <v>22</v>
      </c>
      <c r="V2111" t="s">
        <v>31</v>
      </c>
      <c r="W2111" t="s">
        <v>45</v>
      </c>
      <c r="X2111" t="s">
        <v>33</v>
      </c>
      <c r="Y2111">
        <v>65</v>
      </c>
      <c r="Z2111">
        <f t="shared" si="229"/>
        <v>12</v>
      </c>
      <c r="AA2111" t="str">
        <f t="shared" si="230"/>
        <v>Improved</v>
      </c>
    </row>
    <row r="2112" spans="1:27" x14ac:dyDescent="0.25">
      <c r="A2112">
        <v>17</v>
      </c>
      <c r="B2112" t="str">
        <f t="shared" si="224"/>
        <v>10-20 hours</v>
      </c>
      <c r="C2112">
        <v>61</v>
      </c>
      <c r="D2112" t="str">
        <f t="shared" si="225"/>
        <v>Poor</v>
      </c>
      <c r="E2112" t="s">
        <v>21</v>
      </c>
      <c r="F2112" t="s">
        <v>24</v>
      </c>
      <c r="G2112" t="s">
        <v>22</v>
      </c>
      <c r="H2112">
        <v>7</v>
      </c>
      <c r="I2112" t="str">
        <f t="shared" si="226"/>
        <v>&lt; 8 hours</v>
      </c>
      <c r="J2112">
        <v>63</v>
      </c>
      <c r="K2112" t="s">
        <v>20</v>
      </c>
      <c r="L2112" t="s">
        <v>23</v>
      </c>
      <c r="M2112">
        <v>1</v>
      </c>
      <c r="N2112" t="str">
        <f t="shared" si="227"/>
        <v>Yes</v>
      </c>
      <c r="O2112" t="s">
        <v>24</v>
      </c>
      <c r="P2112" t="s">
        <v>24</v>
      </c>
      <c r="Q2112" t="s">
        <v>25</v>
      </c>
      <c r="R2112" t="s">
        <v>26</v>
      </c>
      <c r="S2112">
        <v>4</v>
      </c>
      <c r="T2112" t="str">
        <f t="shared" si="228"/>
        <v>Moderate (2-4 hours)</v>
      </c>
      <c r="U2112" t="s">
        <v>22</v>
      </c>
      <c r="V2112" t="s">
        <v>31</v>
      </c>
      <c r="W2112" t="s">
        <v>32</v>
      </c>
      <c r="X2112" t="s">
        <v>33</v>
      </c>
      <c r="Y2112">
        <v>62</v>
      </c>
      <c r="Z2112">
        <f t="shared" si="229"/>
        <v>-1</v>
      </c>
      <c r="AA2112" t="str">
        <f t="shared" si="230"/>
        <v>Same</v>
      </c>
    </row>
    <row r="2113" spans="1:27" x14ac:dyDescent="0.25">
      <c r="A2113">
        <v>19</v>
      </c>
      <c r="B2113" t="str">
        <f t="shared" si="224"/>
        <v>10-20 hours</v>
      </c>
      <c r="C2113">
        <v>61</v>
      </c>
      <c r="D2113" t="str">
        <f t="shared" si="225"/>
        <v>Poor</v>
      </c>
      <c r="E2113" t="s">
        <v>24</v>
      </c>
      <c r="F2113" t="s">
        <v>20</v>
      </c>
      <c r="G2113" t="s">
        <v>22</v>
      </c>
      <c r="H2113">
        <v>9</v>
      </c>
      <c r="I2113" t="str">
        <f t="shared" si="226"/>
        <v>≥ 8 hours</v>
      </c>
      <c r="J2113">
        <v>62</v>
      </c>
      <c r="K2113" t="s">
        <v>24</v>
      </c>
      <c r="L2113" t="s">
        <v>23</v>
      </c>
      <c r="M2113">
        <v>2</v>
      </c>
      <c r="N2113" t="str">
        <f t="shared" si="227"/>
        <v>Yes</v>
      </c>
      <c r="O2113" t="s">
        <v>24</v>
      </c>
      <c r="P2113" t="s">
        <v>24</v>
      </c>
      <c r="Q2113" t="s">
        <v>25</v>
      </c>
      <c r="R2113" t="s">
        <v>34</v>
      </c>
      <c r="S2113">
        <v>2</v>
      </c>
      <c r="T2113" t="str">
        <f t="shared" si="228"/>
        <v>Low (0-2 hours)</v>
      </c>
      <c r="U2113" t="s">
        <v>22</v>
      </c>
      <c r="V2113" t="s">
        <v>27</v>
      </c>
      <c r="W2113" t="s">
        <v>37</v>
      </c>
      <c r="X2113" t="s">
        <v>33</v>
      </c>
      <c r="Y2113">
        <v>60</v>
      </c>
      <c r="Z2113">
        <f t="shared" si="229"/>
        <v>-2</v>
      </c>
      <c r="AA2113" t="str">
        <f t="shared" si="230"/>
        <v>Same</v>
      </c>
    </row>
    <row r="2114" spans="1:27" x14ac:dyDescent="0.25">
      <c r="A2114">
        <v>20</v>
      </c>
      <c r="B2114" t="str">
        <f t="shared" si="224"/>
        <v>10-20 hours</v>
      </c>
      <c r="C2114">
        <v>90</v>
      </c>
      <c r="D2114" t="str">
        <f t="shared" si="225"/>
        <v>Very Good</v>
      </c>
      <c r="E2114" t="s">
        <v>20</v>
      </c>
      <c r="F2114" t="s">
        <v>24</v>
      </c>
      <c r="G2114" t="s">
        <v>22</v>
      </c>
      <c r="H2114">
        <v>7</v>
      </c>
      <c r="I2114" t="str">
        <f t="shared" si="226"/>
        <v>&lt; 8 hours</v>
      </c>
      <c r="J2114">
        <v>65</v>
      </c>
      <c r="K2114" t="s">
        <v>20</v>
      </c>
      <c r="L2114" t="s">
        <v>22</v>
      </c>
      <c r="M2114">
        <v>4</v>
      </c>
      <c r="N2114" t="str">
        <f t="shared" si="227"/>
        <v>Yes</v>
      </c>
      <c r="O2114" t="s">
        <v>20</v>
      </c>
      <c r="P2114" t="s">
        <v>21</v>
      </c>
      <c r="Q2114" t="s">
        <v>25</v>
      </c>
      <c r="R2114" t="s">
        <v>26</v>
      </c>
      <c r="S2114">
        <v>4</v>
      </c>
      <c r="T2114" t="str">
        <f t="shared" si="228"/>
        <v>Moderate (2-4 hours)</v>
      </c>
      <c r="U2114" t="s">
        <v>22</v>
      </c>
      <c r="V2114" t="s">
        <v>31</v>
      </c>
      <c r="W2114" t="s">
        <v>32</v>
      </c>
      <c r="X2114" t="s">
        <v>33</v>
      </c>
      <c r="Y2114">
        <v>68</v>
      </c>
      <c r="Z2114">
        <f t="shared" si="229"/>
        <v>3</v>
      </c>
      <c r="AA2114" t="str">
        <f t="shared" si="230"/>
        <v>Improved</v>
      </c>
    </row>
    <row r="2115" spans="1:27" x14ac:dyDescent="0.25">
      <c r="A2115">
        <v>14</v>
      </c>
      <c r="B2115" t="str">
        <f t="shared" ref="B2115:B2178" si="231">IF(A2115&lt;=10,"1-10 hours",IF(A2115&lt;=20,"10-20 hours",IF(A2115&lt;=30,"20-30 hours","above 30 hours")))</f>
        <v>10-20 hours</v>
      </c>
      <c r="C2115">
        <v>73</v>
      </c>
      <c r="D2115" t="str">
        <f t="shared" ref="D2115:D2178" si="232">IF(C2115=100,"Perfect",
IF(C2115&gt;=90,"Very Good",
IF(C2115&gt;=80,"Good",
IF(C2115&gt;=70,"Fair",
IF(C2115&gt;=60,"Poor","Below 60")))))</f>
        <v>Fair</v>
      </c>
      <c r="E2115" t="s">
        <v>24</v>
      </c>
      <c r="F2115" t="s">
        <v>21</v>
      </c>
      <c r="G2115" t="s">
        <v>23</v>
      </c>
      <c r="H2115">
        <v>9</v>
      </c>
      <c r="I2115" t="str">
        <f t="shared" ref="I2115:I2178" si="233">IF(H2115&lt;8,"&lt; 8 hours","≥ 8 hours")</f>
        <v>≥ 8 hours</v>
      </c>
      <c r="J2115">
        <v>82</v>
      </c>
      <c r="K2115" t="s">
        <v>24</v>
      </c>
      <c r="L2115" t="s">
        <v>23</v>
      </c>
      <c r="M2115">
        <v>1</v>
      </c>
      <c r="N2115" t="str">
        <f t="shared" ref="N2115:N2178" si="234">IF(M2115=0,"No","Yes")</f>
        <v>Yes</v>
      </c>
      <c r="O2115" t="s">
        <v>24</v>
      </c>
      <c r="P2115" t="s">
        <v>24</v>
      </c>
      <c r="Q2115" t="s">
        <v>25</v>
      </c>
      <c r="R2115" t="s">
        <v>30</v>
      </c>
      <c r="S2115">
        <v>3</v>
      </c>
      <c r="T2115" t="str">
        <f t="shared" ref="T2115:T2178" si="235">IF(S2115&lt;=2,"Low (0-2 hours)",IF(S2115&lt;=4,"Moderate (2-4 hours)","High (4-6 hours)"))</f>
        <v>Moderate (2-4 hours)</v>
      </c>
      <c r="U2115" t="s">
        <v>22</v>
      </c>
      <c r="V2115" t="s">
        <v>27</v>
      </c>
      <c r="W2115" t="s">
        <v>28</v>
      </c>
      <c r="X2115" t="s">
        <v>33</v>
      </c>
      <c r="Y2115">
        <v>64</v>
      </c>
      <c r="Z2115">
        <f t="shared" ref="Z2115:Z2178" si="236">Y2115-J2115</f>
        <v>-18</v>
      </c>
      <c r="AA2115" t="str">
        <f t="shared" ref="AA2115:AA2178" si="237">IF(Z2115&gt;2,"Improved",IF(Z2115&lt;-2,"Deteriorated","Same"))</f>
        <v>Deteriorated</v>
      </c>
    </row>
    <row r="2116" spans="1:27" x14ac:dyDescent="0.25">
      <c r="A2116">
        <v>24</v>
      </c>
      <c r="B2116" t="str">
        <f t="shared" si="231"/>
        <v>20-30 hours</v>
      </c>
      <c r="C2116">
        <v>92</v>
      </c>
      <c r="D2116" t="str">
        <f t="shared" si="232"/>
        <v>Very Good</v>
      </c>
      <c r="E2116" t="s">
        <v>21</v>
      </c>
      <c r="F2116" t="s">
        <v>21</v>
      </c>
      <c r="G2116" t="s">
        <v>22</v>
      </c>
      <c r="H2116">
        <v>7</v>
      </c>
      <c r="I2116" t="str">
        <f t="shared" si="233"/>
        <v>&lt; 8 hours</v>
      </c>
      <c r="J2116">
        <v>85</v>
      </c>
      <c r="K2116" t="s">
        <v>21</v>
      </c>
      <c r="L2116" t="s">
        <v>23</v>
      </c>
      <c r="M2116">
        <v>0</v>
      </c>
      <c r="N2116" t="str">
        <f t="shared" si="234"/>
        <v>No</v>
      </c>
      <c r="O2116" t="s">
        <v>24</v>
      </c>
      <c r="P2116" t="s">
        <v>24</v>
      </c>
      <c r="Q2116" t="s">
        <v>25</v>
      </c>
      <c r="R2116" t="s">
        <v>26</v>
      </c>
      <c r="S2116">
        <v>3</v>
      </c>
      <c r="T2116" t="str">
        <f t="shared" si="235"/>
        <v>Moderate (2-4 hours)</v>
      </c>
      <c r="U2116" t="s">
        <v>22</v>
      </c>
      <c r="V2116" t="s">
        <v>31</v>
      </c>
      <c r="W2116" t="s">
        <v>28</v>
      </c>
      <c r="X2116" t="s">
        <v>33</v>
      </c>
      <c r="Y2116">
        <v>73</v>
      </c>
      <c r="Z2116">
        <f t="shared" si="236"/>
        <v>-12</v>
      </c>
      <c r="AA2116" t="str">
        <f t="shared" si="237"/>
        <v>Deteriorated</v>
      </c>
    </row>
    <row r="2117" spans="1:27" x14ac:dyDescent="0.25">
      <c r="A2117">
        <v>17</v>
      </c>
      <c r="B2117" t="str">
        <f t="shared" si="231"/>
        <v>10-20 hours</v>
      </c>
      <c r="C2117">
        <v>77</v>
      </c>
      <c r="D2117" t="str">
        <f t="shared" si="232"/>
        <v>Fair</v>
      </c>
      <c r="E2117" t="s">
        <v>24</v>
      </c>
      <c r="F2117" t="s">
        <v>24</v>
      </c>
      <c r="G2117" t="s">
        <v>23</v>
      </c>
      <c r="H2117">
        <v>6</v>
      </c>
      <c r="I2117" t="str">
        <f t="shared" si="233"/>
        <v>&lt; 8 hours</v>
      </c>
      <c r="J2117">
        <v>67</v>
      </c>
      <c r="K2117" t="s">
        <v>20</v>
      </c>
      <c r="L2117" t="s">
        <v>23</v>
      </c>
      <c r="M2117">
        <v>1</v>
      </c>
      <c r="N2117" t="str">
        <f t="shared" si="234"/>
        <v>Yes</v>
      </c>
      <c r="O2117" t="s">
        <v>20</v>
      </c>
      <c r="P2117" t="s">
        <v>24</v>
      </c>
      <c r="Q2117" t="s">
        <v>25</v>
      </c>
      <c r="R2117" t="s">
        <v>26</v>
      </c>
      <c r="S2117">
        <v>1</v>
      </c>
      <c r="T2117" t="str">
        <f t="shared" si="235"/>
        <v>Low (0-2 hours)</v>
      </c>
      <c r="U2117" t="s">
        <v>22</v>
      </c>
      <c r="V2117" t="s">
        <v>31</v>
      </c>
      <c r="W2117" t="s">
        <v>28</v>
      </c>
      <c r="X2117" t="s">
        <v>29</v>
      </c>
      <c r="Y2117">
        <v>64</v>
      </c>
      <c r="Z2117">
        <f t="shared" si="236"/>
        <v>-3</v>
      </c>
      <c r="AA2117" t="str">
        <f t="shared" si="237"/>
        <v>Deteriorated</v>
      </c>
    </row>
    <row r="2118" spans="1:27" x14ac:dyDescent="0.25">
      <c r="A2118">
        <v>19</v>
      </c>
      <c r="B2118" t="str">
        <f t="shared" si="231"/>
        <v>10-20 hours</v>
      </c>
      <c r="C2118">
        <v>78</v>
      </c>
      <c r="D2118" t="str">
        <f t="shared" si="232"/>
        <v>Fair</v>
      </c>
      <c r="E2118" t="s">
        <v>21</v>
      </c>
      <c r="F2118" t="s">
        <v>21</v>
      </c>
      <c r="G2118" t="s">
        <v>22</v>
      </c>
      <c r="H2118">
        <v>7</v>
      </c>
      <c r="I2118" t="str">
        <f t="shared" si="233"/>
        <v>&lt; 8 hours</v>
      </c>
      <c r="J2118">
        <v>89</v>
      </c>
      <c r="K2118" t="s">
        <v>24</v>
      </c>
      <c r="L2118" t="s">
        <v>23</v>
      </c>
      <c r="M2118">
        <v>2</v>
      </c>
      <c r="N2118" t="str">
        <f t="shared" si="234"/>
        <v>Yes</v>
      </c>
      <c r="O2118" t="s">
        <v>24</v>
      </c>
      <c r="P2118" t="s">
        <v>24</v>
      </c>
      <c r="Q2118" t="s">
        <v>25</v>
      </c>
      <c r="R2118" t="s">
        <v>34</v>
      </c>
      <c r="S2118">
        <v>4</v>
      </c>
      <c r="T2118" t="str">
        <f t="shared" si="235"/>
        <v>Moderate (2-4 hours)</v>
      </c>
      <c r="U2118" t="s">
        <v>22</v>
      </c>
      <c r="V2118" t="s">
        <v>45</v>
      </c>
      <c r="W2118" t="s">
        <v>32</v>
      </c>
      <c r="X2118" t="s">
        <v>33</v>
      </c>
      <c r="Y2118">
        <v>69</v>
      </c>
      <c r="Z2118">
        <f t="shared" si="236"/>
        <v>-20</v>
      </c>
      <c r="AA2118" t="str">
        <f t="shared" si="237"/>
        <v>Deteriorated</v>
      </c>
    </row>
    <row r="2119" spans="1:27" x14ac:dyDescent="0.25">
      <c r="A2119">
        <v>14</v>
      </c>
      <c r="B2119" t="str">
        <f t="shared" si="231"/>
        <v>10-20 hours</v>
      </c>
      <c r="C2119">
        <v>81</v>
      </c>
      <c r="D2119" t="str">
        <f t="shared" si="232"/>
        <v>Good</v>
      </c>
      <c r="E2119" t="s">
        <v>20</v>
      </c>
      <c r="F2119" t="s">
        <v>24</v>
      </c>
      <c r="G2119" t="s">
        <v>22</v>
      </c>
      <c r="H2119">
        <v>8</v>
      </c>
      <c r="I2119" t="str">
        <f t="shared" si="233"/>
        <v>≥ 8 hours</v>
      </c>
      <c r="J2119">
        <v>71</v>
      </c>
      <c r="K2119" t="s">
        <v>20</v>
      </c>
      <c r="L2119" t="s">
        <v>23</v>
      </c>
      <c r="M2119">
        <v>1</v>
      </c>
      <c r="N2119" t="str">
        <f t="shared" si="234"/>
        <v>Yes</v>
      </c>
      <c r="O2119" t="s">
        <v>20</v>
      </c>
      <c r="P2119" t="s">
        <v>21</v>
      </c>
      <c r="Q2119" t="s">
        <v>25</v>
      </c>
      <c r="R2119" t="s">
        <v>34</v>
      </c>
      <c r="S2119">
        <v>3</v>
      </c>
      <c r="T2119" t="str">
        <f t="shared" si="235"/>
        <v>Moderate (2-4 hours)</v>
      </c>
      <c r="U2119" t="s">
        <v>23</v>
      </c>
      <c r="V2119" t="s">
        <v>35</v>
      </c>
      <c r="W2119" t="s">
        <v>28</v>
      </c>
      <c r="X2119" t="s">
        <v>33</v>
      </c>
      <c r="Y2119">
        <v>63</v>
      </c>
      <c r="Z2119">
        <f t="shared" si="236"/>
        <v>-8</v>
      </c>
      <c r="AA2119" t="str">
        <f t="shared" si="237"/>
        <v>Deteriorated</v>
      </c>
    </row>
    <row r="2120" spans="1:27" x14ac:dyDescent="0.25">
      <c r="A2120">
        <v>5</v>
      </c>
      <c r="B2120" t="str">
        <f t="shared" si="231"/>
        <v>1-10 hours</v>
      </c>
      <c r="C2120">
        <v>89</v>
      </c>
      <c r="D2120" t="str">
        <f t="shared" si="232"/>
        <v>Good</v>
      </c>
      <c r="E2120" t="s">
        <v>24</v>
      </c>
      <c r="F2120" t="s">
        <v>24</v>
      </c>
      <c r="G2120" t="s">
        <v>23</v>
      </c>
      <c r="H2120">
        <v>4</v>
      </c>
      <c r="I2120" t="str">
        <f t="shared" si="233"/>
        <v>&lt; 8 hours</v>
      </c>
      <c r="J2120">
        <v>76</v>
      </c>
      <c r="K2120" t="s">
        <v>21</v>
      </c>
      <c r="L2120" t="s">
        <v>23</v>
      </c>
      <c r="M2120">
        <v>2</v>
      </c>
      <c r="N2120" t="str">
        <f t="shared" si="234"/>
        <v>Yes</v>
      </c>
      <c r="O2120" t="s">
        <v>24</v>
      </c>
      <c r="P2120" t="s">
        <v>24</v>
      </c>
      <c r="Q2120" t="s">
        <v>25</v>
      </c>
      <c r="R2120" t="s">
        <v>34</v>
      </c>
      <c r="S2120">
        <v>3</v>
      </c>
      <c r="T2120" t="str">
        <f t="shared" si="235"/>
        <v>Moderate (2-4 hours)</v>
      </c>
      <c r="U2120" t="s">
        <v>22</v>
      </c>
      <c r="V2120" t="s">
        <v>31</v>
      </c>
      <c r="W2120" t="s">
        <v>28</v>
      </c>
      <c r="X2120" t="s">
        <v>29</v>
      </c>
      <c r="Y2120">
        <v>65</v>
      </c>
      <c r="Z2120">
        <f t="shared" si="236"/>
        <v>-11</v>
      </c>
      <c r="AA2120" t="str">
        <f t="shared" si="237"/>
        <v>Deteriorated</v>
      </c>
    </row>
    <row r="2121" spans="1:27" x14ac:dyDescent="0.25">
      <c r="A2121">
        <v>19</v>
      </c>
      <c r="B2121" t="str">
        <f t="shared" si="231"/>
        <v>10-20 hours</v>
      </c>
      <c r="C2121">
        <v>71</v>
      </c>
      <c r="D2121" t="str">
        <f t="shared" si="232"/>
        <v>Fair</v>
      </c>
      <c r="E2121" t="s">
        <v>24</v>
      </c>
      <c r="F2121" t="s">
        <v>24</v>
      </c>
      <c r="G2121" t="s">
        <v>22</v>
      </c>
      <c r="H2121">
        <v>8</v>
      </c>
      <c r="I2121" t="str">
        <f t="shared" si="233"/>
        <v>≥ 8 hours</v>
      </c>
      <c r="J2121">
        <v>57</v>
      </c>
      <c r="K2121" t="s">
        <v>24</v>
      </c>
      <c r="L2121" t="s">
        <v>23</v>
      </c>
      <c r="M2121">
        <v>2</v>
      </c>
      <c r="N2121" t="str">
        <f t="shared" si="234"/>
        <v>Yes</v>
      </c>
      <c r="O2121" t="s">
        <v>24</v>
      </c>
      <c r="P2121" t="s">
        <v>21</v>
      </c>
      <c r="Q2121" t="s">
        <v>25</v>
      </c>
      <c r="R2121" t="s">
        <v>26</v>
      </c>
      <c r="S2121">
        <v>4</v>
      </c>
      <c r="T2121" t="str">
        <f t="shared" si="235"/>
        <v>Moderate (2-4 hours)</v>
      </c>
      <c r="U2121" t="s">
        <v>22</v>
      </c>
      <c r="V2121" t="s">
        <v>27</v>
      </c>
      <c r="W2121" t="s">
        <v>32</v>
      </c>
      <c r="X2121" t="s">
        <v>29</v>
      </c>
      <c r="Y2121">
        <v>65</v>
      </c>
      <c r="Z2121">
        <f t="shared" si="236"/>
        <v>8</v>
      </c>
      <c r="AA2121" t="str">
        <f t="shared" si="237"/>
        <v>Improved</v>
      </c>
    </row>
    <row r="2122" spans="1:27" x14ac:dyDescent="0.25">
      <c r="A2122">
        <v>34</v>
      </c>
      <c r="B2122" t="str">
        <f t="shared" si="231"/>
        <v>above 30 hours</v>
      </c>
      <c r="C2122">
        <v>65</v>
      </c>
      <c r="D2122" t="str">
        <f t="shared" si="232"/>
        <v>Poor</v>
      </c>
      <c r="E2122" t="s">
        <v>24</v>
      </c>
      <c r="F2122" t="s">
        <v>24</v>
      </c>
      <c r="G2122" t="s">
        <v>23</v>
      </c>
      <c r="H2122">
        <v>6</v>
      </c>
      <c r="I2122" t="str">
        <f t="shared" si="233"/>
        <v>&lt; 8 hours</v>
      </c>
      <c r="J2122">
        <v>62</v>
      </c>
      <c r="K2122" t="s">
        <v>21</v>
      </c>
      <c r="L2122" t="s">
        <v>23</v>
      </c>
      <c r="M2122">
        <v>0</v>
      </c>
      <c r="N2122" t="str">
        <f t="shared" si="234"/>
        <v>No</v>
      </c>
      <c r="O2122" t="s">
        <v>24</v>
      </c>
      <c r="P2122" t="s">
        <v>21</v>
      </c>
      <c r="Q2122" t="s">
        <v>25</v>
      </c>
      <c r="R2122" t="s">
        <v>30</v>
      </c>
      <c r="S2122">
        <v>3</v>
      </c>
      <c r="T2122" t="str">
        <f t="shared" si="235"/>
        <v>Moderate (2-4 hours)</v>
      </c>
      <c r="U2122" t="s">
        <v>22</v>
      </c>
      <c r="V2122" t="s">
        <v>27</v>
      </c>
      <c r="W2122" t="s">
        <v>28</v>
      </c>
      <c r="X2122" t="s">
        <v>29</v>
      </c>
      <c r="Y2122">
        <v>67</v>
      </c>
      <c r="Z2122">
        <f t="shared" si="236"/>
        <v>5</v>
      </c>
      <c r="AA2122" t="str">
        <f t="shared" si="237"/>
        <v>Improved</v>
      </c>
    </row>
    <row r="2123" spans="1:27" x14ac:dyDescent="0.25">
      <c r="A2123">
        <v>25</v>
      </c>
      <c r="B2123" t="str">
        <f t="shared" si="231"/>
        <v>20-30 hours</v>
      </c>
      <c r="C2123">
        <v>82</v>
      </c>
      <c r="D2123" t="str">
        <f t="shared" si="232"/>
        <v>Good</v>
      </c>
      <c r="E2123" t="s">
        <v>24</v>
      </c>
      <c r="F2123" t="s">
        <v>24</v>
      </c>
      <c r="G2123" t="s">
        <v>23</v>
      </c>
      <c r="H2123">
        <v>5</v>
      </c>
      <c r="I2123" t="str">
        <f t="shared" si="233"/>
        <v>&lt; 8 hours</v>
      </c>
      <c r="J2123">
        <v>86</v>
      </c>
      <c r="K2123" t="s">
        <v>24</v>
      </c>
      <c r="L2123" t="s">
        <v>22</v>
      </c>
      <c r="M2123">
        <v>0</v>
      </c>
      <c r="N2123" t="str">
        <f t="shared" si="234"/>
        <v>No</v>
      </c>
      <c r="O2123" t="s">
        <v>20</v>
      </c>
      <c r="P2123" t="s">
        <v>20</v>
      </c>
      <c r="Q2123" t="s">
        <v>25</v>
      </c>
      <c r="R2123" t="s">
        <v>26</v>
      </c>
      <c r="S2123">
        <v>4</v>
      </c>
      <c r="T2123" t="str">
        <f t="shared" si="235"/>
        <v>Moderate (2-4 hours)</v>
      </c>
      <c r="U2123" t="s">
        <v>22</v>
      </c>
      <c r="V2123" t="s">
        <v>27</v>
      </c>
      <c r="W2123" t="s">
        <v>28</v>
      </c>
      <c r="X2123" t="s">
        <v>29</v>
      </c>
      <c r="Y2123">
        <v>67</v>
      </c>
      <c r="Z2123">
        <f t="shared" si="236"/>
        <v>-19</v>
      </c>
      <c r="AA2123" t="str">
        <f t="shared" si="237"/>
        <v>Deteriorated</v>
      </c>
    </row>
    <row r="2124" spans="1:27" x14ac:dyDescent="0.25">
      <c r="A2124">
        <v>20</v>
      </c>
      <c r="B2124" t="str">
        <f t="shared" si="231"/>
        <v>10-20 hours</v>
      </c>
      <c r="C2124">
        <v>73</v>
      </c>
      <c r="D2124" t="str">
        <f t="shared" si="232"/>
        <v>Fair</v>
      </c>
      <c r="E2124" t="s">
        <v>24</v>
      </c>
      <c r="F2124" t="s">
        <v>24</v>
      </c>
      <c r="G2124" t="s">
        <v>22</v>
      </c>
      <c r="H2124">
        <v>8</v>
      </c>
      <c r="I2124" t="str">
        <f t="shared" si="233"/>
        <v>≥ 8 hours</v>
      </c>
      <c r="J2124">
        <v>99</v>
      </c>
      <c r="K2124" t="s">
        <v>20</v>
      </c>
      <c r="L2124" t="s">
        <v>23</v>
      </c>
      <c r="M2124">
        <v>1</v>
      </c>
      <c r="N2124" t="str">
        <f t="shared" si="234"/>
        <v>Yes</v>
      </c>
      <c r="O2124" t="s">
        <v>24</v>
      </c>
      <c r="P2124" t="s">
        <v>24</v>
      </c>
      <c r="Q2124" t="s">
        <v>36</v>
      </c>
      <c r="R2124" t="s">
        <v>26</v>
      </c>
      <c r="S2124">
        <v>3</v>
      </c>
      <c r="T2124" t="str">
        <f t="shared" si="235"/>
        <v>Moderate (2-4 hours)</v>
      </c>
      <c r="U2124" t="s">
        <v>22</v>
      </c>
      <c r="V2124" t="s">
        <v>27</v>
      </c>
      <c r="W2124" t="s">
        <v>28</v>
      </c>
      <c r="X2124" t="s">
        <v>29</v>
      </c>
      <c r="Y2124">
        <v>66</v>
      </c>
      <c r="Z2124">
        <f t="shared" si="236"/>
        <v>-33</v>
      </c>
      <c r="AA2124" t="str">
        <f t="shared" si="237"/>
        <v>Deteriorated</v>
      </c>
    </row>
    <row r="2125" spans="1:27" x14ac:dyDescent="0.25">
      <c r="A2125">
        <v>18</v>
      </c>
      <c r="B2125" t="str">
        <f t="shared" si="231"/>
        <v>10-20 hours</v>
      </c>
      <c r="C2125">
        <v>78</v>
      </c>
      <c r="D2125" t="str">
        <f t="shared" si="232"/>
        <v>Fair</v>
      </c>
      <c r="E2125" t="s">
        <v>24</v>
      </c>
      <c r="F2125" t="s">
        <v>21</v>
      </c>
      <c r="G2125" t="s">
        <v>23</v>
      </c>
      <c r="H2125">
        <v>9</v>
      </c>
      <c r="I2125" t="str">
        <f t="shared" si="233"/>
        <v>≥ 8 hours</v>
      </c>
      <c r="J2125">
        <v>85</v>
      </c>
      <c r="K2125" t="s">
        <v>21</v>
      </c>
      <c r="L2125" t="s">
        <v>23</v>
      </c>
      <c r="M2125">
        <v>1</v>
      </c>
      <c r="N2125" t="str">
        <f t="shared" si="234"/>
        <v>Yes</v>
      </c>
      <c r="O2125" t="s">
        <v>20</v>
      </c>
      <c r="P2125" t="s">
        <v>21</v>
      </c>
      <c r="Q2125" t="s">
        <v>36</v>
      </c>
      <c r="R2125" t="s">
        <v>30</v>
      </c>
      <c r="S2125">
        <v>2</v>
      </c>
      <c r="T2125" t="str">
        <f t="shared" si="235"/>
        <v>Low (0-2 hours)</v>
      </c>
      <c r="U2125" t="s">
        <v>22</v>
      </c>
      <c r="V2125" t="s">
        <v>35</v>
      </c>
      <c r="W2125" t="s">
        <v>28</v>
      </c>
      <c r="X2125" t="s">
        <v>29</v>
      </c>
      <c r="Y2125">
        <v>68</v>
      </c>
      <c r="Z2125">
        <f t="shared" si="236"/>
        <v>-17</v>
      </c>
      <c r="AA2125" t="str">
        <f t="shared" si="237"/>
        <v>Deteriorated</v>
      </c>
    </row>
    <row r="2126" spans="1:27" x14ac:dyDescent="0.25">
      <c r="A2126">
        <v>20</v>
      </c>
      <c r="B2126" t="str">
        <f t="shared" si="231"/>
        <v>10-20 hours</v>
      </c>
      <c r="C2126">
        <v>86</v>
      </c>
      <c r="D2126" t="str">
        <f t="shared" si="232"/>
        <v>Good</v>
      </c>
      <c r="E2126" t="s">
        <v>24</v>
      </c>
      <c r="F2126" t="s">
        <v>20</v>
      </c>
      <c r="G2126" t="s">
        <v>23</v>
      </c>
      <c r="H2126">
        <v>7</v>
      </c>
      <c r="I2126" t="str">
        <f t="shared" si="233"/>
        <v>&lt; 8 hours</v>
      </c>
      <c r="J2126">
        <v>53</v>
      </c>
      <c r="K2126" t="s">
        <v>24</v>
      </c>
      <c r="L2126" t="s">
        <v>23</v>
      </c>
      <c r="M2126">
        <v>1</v>
      </c>
      <c r="N2126" t="str">
        <f t="shared" si="234"/>
        <v>Yes</v>
      </c>
      <c r="O2126" t="s">
        <v>20</v>
      </c>
      <c r="P2126" t="s">
        <v>21</v>
      </c>
      <c r="Q2126" t="s">
        <v>25</v>
      </c>
      <c r="R2126" t="s">
        <v>30</v>
      </c>
      <c r="S2126">
        <v>2</v>
      </c>
      <c r="T2126" t="str">
        <f t="shared" si="235"/>
        <v>Low (0-2 hours)</v>
      </c>
      <c r="U2126" t="s">
        <v>22</v>
      </c>
      <c r="V2126" t="s">
        <v>27</v>
      </c>
      <c r="W2126" t="s">
        <v>28</v>
      </c>
      <c r="X2126" t="s">
        <v>29</v>
      </c>
      <c r="Y2126">
        <v>65</v>
      </c>
      <c r="Z2126">
        <f t="shared" si="236"/>
        <v>12</v>
      </c>
      <c r="AA2126" t="str">
        <f t="shared" si="237"/>
        <v>Improved</v>
      </c>
    </row>
    <row r="2127" spans="1:27" x14ac:dyDescent="0.25">
      <c r="A2127">
        <v>23</v>
      </c>
      <c r="B2127" t="str">
        <f t="shared" si="231"/>
        <v>20-30 hours</v>
      </c>
      <c r="C2127">
        <v>80</v>
      </c>
      <c r="D2127" t="str">
        <f t="shared" si="232"/>
        <v>Good</v>
      </c>
      <c r="E2127" t="s">
        <v>20</v>
      </c>
      <c r="F2127" t="s">
        <v>20</v>
      </c>
      <c r="G2127" t="s">
        <v>23</v>
      </c>
      <c r="H2127">
        <v>5</v>
      </c>
      <c r="I2127" t="str">
        <f t="shared" si="233"/>
        <v>&lt; 8 hours</v>
      </c>
      <c r="J2127">
        <v>57</v>
      </c>
      <c r="K2127" t="s">
        <v>24</v>
      </c>
      <c r="L2127" t="s">
        <v>23</v>
      </c>
      <c r="M2127">
        <v>1</v>
      </c>
      <c r="N2127" t="str">
        <f t="shared" si="234"/>
        <v>Yes</v>
      </c>
      <c r="O2127" t="s">
        <v>20</v>
      </c>
      <c r="P2127" t="s">
        <v>24</v>
      </c>
      <c r="Q2127" t="s">
        <v>25</v>
      </c>
      <c r="R2127" t="s">
        <v>34</v>
      </c>
      <c r="S2127">
        <v>4</v>
      </c>
      <c r="T2127" t="str">
        <f t="shared" si="235"/>
        <v>Moderate (2-4 hours)</v>
      </c>
      <c r="U2127" t="s">
        <v>22</v>
      </c>
      <c r="V2127" t="s">
        <v>35</v>
      </c>
      <c r="W2127" t="s">
        <v>28</v>
      </c>
      <c r="X2127" t="s">
        <v>29</v>
      </c>
      <c r="Y2127">
        <v>66</v>
      </c>
      <c r="Z2127">
        <f t="shared" si="236"/>
        <v>9</v>
      </c>
      <c r="AA2127" t="str">
        <f t="shared" si="237"/>
        <v>Improved</v>
      </c>
    </row>
    <row r="2128" spans="1:27" x14ac:dyDescent="0.25">
      <c r="A2128">
        <v>13</v>
      </c>
      <c r="B2128" t="str">
        <f t="shared" si="231"/>
        <v>10-20 hours</v>
      </c>
      <c r="C2128">
        <v>85</v>
      </c>
      <c r="D2128" t="str">
        <f t="shared" si="232"/>
        <v>Good</v>
      </c>
      <c r="E2128" t="s">
        <v>21</v>
      </c>
      <c r="F2128" t="s">
        <v>20</v>
      </c>
      <c r="G2128" t="s">
        <v>23</v>
      </c>
      <c r="H2128">
        <v>6</v>
      </c>
      <c r="I2128" t="str">
        <f t="shared" si="233"/>
        <v>&lt; 8 hours</v>
      </c>
      <c r="J2128">
        <v>72</v>
      </c>
      <c r="K2128" t="s">
        <v>24</v>
      </c>
      <c r="L2128" t="s">
        <v>23</v>
      </c>
      <c r="M2128">
        <v>2</v>
      </c>
      <c r="N2128" t="str">
        <f t="shared" si="234"/>
        <v>Yes</v>
      </c>
      <c r="O2128" t="s">
        <v>20</v>
      </c>
      <c r="P2128" t="s">
        <v>24</v>
      </c>
      <c r="Q2128" t="s">
        <v>25</v>
      </c>
      <c r="R2128" t="s">
        <v>26</v>
      </c>
      <c r="S2128">
        <v>1</v>
      </c>
      <c r="T2128" t="str">
        <f t="shared" si="235"/>
        <v>Low (0-2 hours)</v>
      </c>
      <c r="U2128" t="s">
        <v>22</v>
      </c>
      <c r="V2128" t="s">
        <v>31</v>
      </c>
      <c r="W2128" t="s">
        <v>32</v>
      </c>
      <c r="X2128" t="s">
        <v>33</v>
      </c>
      <c r="Y2128">
        <v>66</v>
      </c>
      <c r="Z2128">
        <f t="shared" si="236"/>
        <v>-6</v>
      </c>
      <c r="AA2128" t="str">
        <f t="shared" si="237"/>
        <v>Deteriorated</v>
      </c>
    </row>
    <row r="2129" spans="1:27" x14ac:dyDescent="0.25">
      <c r="A2129">
        <v>27</v>
      </c>
      <c r="B2129" t="str">
        <f t="shared" si="231"/>
        <v>20-30 hours</v>
      </c>
      <c r="C2129">
        <v>82</v>
      </c>
      <c r="D2129" t="str">
        <f t="shared" si="232"/>
        <v>Good</v>
      </c>
      <c r="E2129" t="s">
        <v>24</v>
      </c>
      <c r="F2129" t="s">
        <v>24</v>
      </c>
      <c r="G2129" t="s">
        <v>23</v>
      </c>
      <c r="H2129">
        <v>6</v>
      </c>
      <c r="I2129" t="str">
        <f t="shared" si="233"/>
        <v>&lt; 8 hours</v>
      </c>
      <c r="J2129">
        <v>87</v>
      </c>
      <c r="K2129" t="s">
        <v>20</v>
      </c>
      <c r="L2129" t="s">
        <v>22</v>
      </c>
      <c r="M2129">
        <v>2</v>
      </c>
      <c r="N2129" t="str">
        <f t="shared" si="234"/>
        <v>Yes</v>
      </c>
      <c r="O2129" t="s">
        <v>20</v>
      </c>
      <c r="P2129" t="s">
        <v>21</v>
      </c>
      <c r="Q2129" t="s">
        <v>25</v>
      </c>
      <c r="R2129" t="s">
        <v>26</v>
      </c>
      <c r="S2129">
        <v>2</v>
      </c>
      <c r="T2129" t="str">
        <f t="shared" si="235"/>
        <v>Low (0-2 hours)</v>
      </c>
      <c r="U2129" t="s">
        <v>22</v>
      </c>
      <c r="V2129" t="s">
        <v>27</v>
      </c>
      <c r="W2129" t="s">
        <v>28</v>
      </c>
      <c r="X2129" t="s">
        <v>29</v>
      </c>
      <c r="Y2129">
        <v>69</v>
      </c>
      <c r="Z2129">
        <f t="shared" si="236"/>
        <v>-18</v>
      </c>
      <c r="AA2129" t="str">
        <f t="shared" si="237"/>
        <v>Deteriorated</v>
      </c>
    </row>
    <row r="2130" spans="1:27" x14ac:dyDescent="0.25">
      <c r="A2130">
        <v>24</v>
      </c>
      <c r="B2130" t="str">
        <f t="shared" si="231"/>
        <v>20-30 hours</v>
      </c>
      <c r="C2130">
        <v>90</v>
      </c>
      <c r="D2130" t="str">
        <f t="shared" si="232"/>
        <v>Very Good</v>
      </c>
      <c r="E2130" t="s">
        <v>24</v>
      </c>
      <c r="F2130" t="s">
        <v>24</v>
      </c>
      <c r="G2130" t="s">
        <v>22</v>
      </c>
      <c r="H2130">
        <v>7</v>
      </c>
      <c r="I2130" t="str">
        <f t="shared" si="233"/>
        <v>&lt; 8 hours</v>
      </c>
      <c r="J2130">
        <v>58</v>
      </c>
      <c r="K2130" t="s">
        <v>24</v>
      </c>
      <c r="L2130" t="s">
        <v>23</v>
      </c>
      <c r="M2130">
        <v>2</v>
      </c>
      <c r="N2130" t="str">
        <f t="shared" si="234"/>
        <v>Yes</v>
      </c>
      <c r="O2130" t="s">
        <v>20</v>
      </c>
      <c r="P2130" t="s">
        <v>24</v>
      </c>
      <c r="Q2130" t="s">
        <v>36</v>
      </c>
      <c r="R2130" t="s">
        <v>34</v>
      </c>
      <c r="S2130">
        <v>2</v>
      </c>
      <c r="T2130" t="str">
        <f t="shared" si="235"/>
        <v>Low (0-2 hours)</v>
      </c>
      <c r="U2130" t="s">
        <v>22</v>
      </c>
      <c r="V2130" t="s">
        <v>35</v>
      </c>
      <c r="W2130" t="s">
        <v>28</v>
      </c>
      <c r="X2130" t="s">
        <v>29</v>
      </c>
      <c r="Y2130">
        <v>70</v>
      </c>
      <c r="Z2130">
        <f t="shared" si="236"/>
        <v>12</v>
      </c>
      <c r="AA2130" t="str">
        <f t="shared" si="237"/>
        <v>Improved</v>
      </c>
    </row>
    <row r="2131" spans="1:27" x14ac:dyDescent="0.25">
      <c r="A2131">
        <v>24</v>
      </c>
      <c r="B2131" t="str">
        <f t="shared" si="231"/>
        <v>20-30 hours</v>
      </c>
      <c r="C2131">
        <v>88</v>
      </c>
      <c r="D2131" t="str">
        <f t="shared" si="232"/>
        <v>Good</v>
      </c>
      <c r="E2131" t="s">
        <v>24</v>
      </c>
      <c r="F2131" t="s">
        <v>20</v>
      </c>
      <c r="G2131" t="s">
        <v>23</v>
      </c>
      <c r="H2131">
        <v>7</v>
      </c>
      <c r="I2131" t="str">
        <f t="shared" si="233"/>
        <v>&lt; 8 hours</v>
      </c>
      <c r="J2131">
        <v>88</v>
      </c>
      <c r="K2131" t="s">
        <v>24</v>
      </c>
      <c r="L2131" t="s">
        <v>23</v>
      </c>
      <c r="M2131">
        <v>2</v>
      </c>
      <c r="N2131" t="str">
        <f t="shared" si="234"/>
        <v>Yes</v>
      </c>
      <c r="O2131" t="s">
        <v>24</v>
      </c>
      <c r="P2131" t="s">
        <v>21</v>
      </c>
      <c r="Q2131" t="s">
        <v>36</v>
      </c>
      <c r="R2131" t="s">
        <v>34</v>
      </c>
      <c r="S2131">
        <v>2</v>
      </c>
      <c r="T2131" t="str">
        <f t="shared" si="235"/>
        <v>Low (0-2 hours)</v>
      </c>
      <c r="U2131" t="s">
        <v>22</v>
      </c>
      <c r="V2131" t="s">
        <v>35</v>
      </c>
      <c r="W2131" t="s">
        <v>32</v>
      </c>
      <c r="X2131" t="s">
        <v>29</v>
      </c>
      <c r="Y2131">
        <v>71</v>
      </c>
      <c r="Z2131">
        <f t="shared" si="236"/>
        <v>-17</v>
      </c>
      <c r="AA2131" t="str">
        <f t="shared" si="237"/>
        <v>Deteriorated</v>
      </c>
    </row>
    <row r="2132" spans="1:27" x14ac:dyDescent="0.25">
      <c r="A2132">
        <v>23</v>
      </c>
      <c r="B2132" t="str">
        <f t="shared" si="231"/>
        <v>20-30 hours</v>
      </c>
      <c r="C2132">
        <v>81</v>
      </c>
      <c r="D2132" t="str">
        <f t="shared" si="232"/>
        <v>Good</v>
      </c>
      <c r="E2132" t="s">
        <v>21</v>
      </c>
      <c r="F2132" t="s">
        <v>24</v>
      </c>
      <c r="G2132" t="s">
        <v>22</v>
      </c>
      <c r="H2132">
        <v>8</v>
      </c>
      <c r="I2132" t="str">
        <f t="shared" si="233"/>
        <v>≥ 8 hours</v>
      </c>
      <c r="J2132">
        <v>78</v>
      </c>
      <c r="K2132" t="s">
        <v>21</v>
      </c>
      <c r="L2132" t="s">
        <v>23</v>
      </c>
      <c r="M2132">
        <v>4</v>
      </c>
      <c r="N2132" t="str">
        <f t="shared" si="234"/>
        <v>Yes</v>
      </c>
      <c r="O2132" t="s">
        <v>20</v>
      </c>
      <c r="P2132" t="s">
        <v>20</v>
      </c>
      <c r="Q2132" t="s">
        <v>25</v>
      </c>
      <c r="R2132" t="s">
        <v>26</v>
      </c>
      <c r="S2132">
        <v>3</v>
      </c>
      <c r="T2132" t="str">
        <f t="shared" si="235"/>
        <v>Moderate (2-4 hours)</v>
      </c>
      <c r="U2132" t="s">
        <v>22</v>
      </c>
      <c r="V2132" t="s">
        <v>27</v>
      </c>
      <c r="W2132" t="s">
        <v>32</v>
      </c>
      <c r="X2132" t="s">
        <v>29</v>
      </c>
      <c r="Y2132">
        <v>70</v>
      </c>
      <c r="Z2132">
        <f t="shared" si="236"/>
        <v>-8</v>
      </c>
      <c r="AA2132" t="str">
        <f t="shared" si="237"/>
        <v>Deteriorated</v>
      </c>
    </row>
    <row r="2133" spans="1:27" x14ac:dyDescent="0.25">
      <c r="A2133">
        <v>20</v>
      </c>
      <c r="B2133" t="str">
        <f t="shared" si="231"/>
        <v>10-20 hours</v>
      </c>
      <c r="C2133">
        <v>87</v>
      </c>
      <c r="D2133" t="str">
        <f t="shared" si="232"/>
        <v>Good</v>
      </c>
      <c r="E2133" t="s">
        <v>24</v>
      </c>
      <c r="F2133" t="s">
        <v>24</v>
      </c>
      <c r="G2133" t="s">
        <v>22</v>
      </c>
      <c r="H2133">
        <v>8</v>
      </c>
      <c r="I2133" t="str">
        <f t="shared" si="233"/>
        <v>≥ 8 hours</v>
      </c>
      <c r="J2133">
        <v>89</v>
      </c>
      <c r="K2133" t="s">
        <v>20</v>
      </c>
      <c r="L2133" t="s">
        <v>23</v>
      </c>
      <c r="M2133">
        <v>2</v>
      </c>
      <c r="N2133" t="str">
        <f t="shared" si="234"/>
        <v>Yes</v>
      </c>
      <c r="O2133" t="s">
        <v>24</v>
      </c>
      <c r="P2133" t="s">
        <v>24</v>
      </c>
      <c r="Q2133" t="s">
        <v>25</v>
      </c>
      <c r="R2133" t="s">
        <v>34</v>
      </c>
      <c r="S2133">
        <v>3</v>
      </c>
      <c r="T2133" t="str">
        <f t="shared" si="235"/>
        <v>Moderate (2-4 hours)</v>
      </c>
      <c r="U2133" t="s">
        <v>22</v>
      </c>
      <c r="V2133" t="s">
        <v>27</v>
      </c>
      <c r="W2133" t="s">
        <v>32</v>
      </c>
      <c r="X2133" t="s">
        <v>29</v>
      </c>
      <c r="Y2133">
        <v>68</v>
      </c>
      <c r="Z2133">
        <f t="shared" si="236"/>
        <v>-21</v>
      </c>
      <c r="AA2133" t="str">
        <f t="shared" si="237"/>
        <v>Deteriorated</v>
      </c>
    </row>
    <row r="2134" spans="1:27" x14ac:dyDescent="0.25">
      <c r="A2134">
        <v>24</v>
      </c>
      <c r="B2134" t="str">
        <f t="shared" si="231"/>
        <v>20-30 hours</v>
      </c>
      <c r="C2134">
        <v>95</v>
      </c>
      <c r="D2134" t="str">
        <f t="shared" si="232"/>
        <v>Very Good</v>
      </c>
      <c r="E2134" t="s">
        <v>21</v>
      </c>
      <c r="F2134" t="s">
        <v>21</v>
      </c>
      <c r="G2134" t="s">
        <v>23</v>
      </c>
      <c r="H2134">
        <v>8</v>
      </c>
      <c r="I2134" t="str">
        <f t="shared" si="233"/>
        <v>≥ 8 hours</v>
      </c>
      <c r="J2134">
        <v>78</v>
      </c>
      <c r="K2134" t="s">
        <v>24</v>
      </c>
      <c r="L2134" t="s">
        <v>23</v>
      </c>
      <c r="M2134">
        <v>2</v>
      </c>
      <c r="N2134" t="str">
        <f t="shared" si="234"/>
        <v>Yes</v>
      </c>
      <c r="O2134" t="s">
        <v>20</v>
      </c>
      <c r="P2134" t="s">
        <v>21</v>
      </c>
      <c r="Q2134" t="s">
        <v>25</v>
      </c>
      <c r="R2134" t="s">
        <v>30</v>
      </c>
      <c r="S2134">
        <v>2</v>
      </c>
      <c r="T2134" t="str">
        <f t="shared" si="235"/>
        <v>Low (0-2 hours)</v>
      </c>
      <c r="U2134" t="s">
        <v>22</v>
      </c>
      <c r="V2134" t="s">
        <v>35</v>
      </c>
      <c r="W2134" t="s">
        <v>37</v>
      </c>
      <c r="X2134" t="s">
        <v>33</v>
      </c>
      <c r="Y2134">
        <v>73</v>
      </c>
      <c r="Z2134">
        <f t="shared" si="236"/>
        <v>-5</v>
      </c>
      <c r="AA2134" t="str">
        <f t="shared" si="237"/>
        <v>Deteriorated</v>
      </c>
    </row>
    <row r="2135" spans="1:27" x14ac:dyDescent="0.25">
      <c r="A2135">
        <v>24</v>
      </c>
      <c r="B2135" t="str">
        <f t="shared" si="231"/>
        <v>20-30 hours</v>
      </c>
      <c r="C2135">
        <v>77</v>
      </c>
      <c r="D2135" t="str">
        <f t="shared" si="232"/>
        <v>Fair</v>
      </c>
      <c r="E2135" t="s">
        <v>24</v>
      </c>
      <c r="F2135" t="s">
        <v>21</v>
      </c>
      <c r="G2135" t="s">
        <v>22</v>
      </c>
      <c r="H2135">
        <v>8</v>
      </c>
      <c r="I2135" t="str">
        <f t="shared" si="233"/>
        <v>≥ 8 hours</v>
      </c>
      <c r="J2135">
        <v>80</v>
      </c>
      <c r="K2135" t="s">
        <v>21</v>
      </c>
      <c r="L2135" t="s">
        <v>23</v>
      </c>
      <c r="M2135">
        <v>1</v>
      </c>
      <c r="N2135" t="str">
        <f t="shared" si="234"/>
        <v>Yes</v>
      </c>
      <c r="O2135" t="s">
        <v>20</v>
      </c>
      <c r="P2135" t="s">
        <v>21</v>
      </c>
      <c r="Q2135" t="s">
        <v>25</v>
      </c>
      <c r="R2135" t="s">
        <v>26</v>
      </c>
      <c r="S2135">
        <v>2</v>
      </c>
      <c r="T2135" t="str">
        <f t="shared" si="235"/>
        <v>Low (0-2 hours)</v>
      </c>
      <c r="U2135" t="s">
        <v>23</v>
      </c>
      <c r="V2135" t="s">
        <v>27</v>
      </c>
      <c r="W2135" t="s">
        <v>32</v>
      </c>
      <c r="X2135" t="s">
        <v>33</v>
      </c>
      <c r="Y2135">
        <v>68</v>
      </c>
      <c r="Z2135">
        <f t="shared" si="236"/>
        <v>-12</v>
      </c>
      <c r="AA2135" t="str">
        <f t="shared" si="237"/>
        <v>Deteriorated</v>
      </c>
    </row>
    <row r="2136" spans="1:27" x14ac:dyDescent="0.25">
      <c r="A2136">
        <v>18</v>
      </c>
      <c r="B2136" t="str">
        <f t="shared" si="231"/>
        <v>10-20 hours</v>
      </c>
      <c r="C2136">
        <v>77</v>
      </c>
      <c r="D2136" t="str">
        <f t="shared" si="232"/>
        <v>Fair</v>
      </c>
      <c r="E2136" t="s">
        <v>24</v>
      </c>
      <c r="F2136" t="s">
        <v>24</v>
      </c>
      <c r="G2136" t="s">
        <v>23</v>
      </c>
      <c r="H2136">
        <v>7</v>
      </c>
      <c r="I2136" t="str">
        <f t="shared" si="233"/>
        <v>&lt; 8 hours</v>
      </c>
      <c r="J2136">
        <v>62</v>
      </c>
      <c r="K2136" t="s">
        <v>20</v>
      </c>
      <c r="L2136" t="s">
        <v>23</v>
      </c>
      <c r="M2136">
        <v>2</v>
      </c>
      <c r="N2136" t="str">
        <f t="shared" si="234"/>
        <v>Yes</v>
      </c>
      <c r="O2136" t="s">
        <v>21</v>
      </c>
      <c r="P2136" t="s">
        <v>24</v>
      </c>
      <c r="Q2136" t="s">
        <v>36</v>
      </c>
      <c r="R2136" t="s">
        <v>34</v>
      </c>
      <c r="S2136">
        <v>4</v>
      </c>
      <c r="T2136" t="str">
        <f t="shared" si="235"/>
        <v>Moderate (2-4 hours)</v>
      </c>
      <c r="U2136" t="s">
        <v>22</v>
      </c>
      <c r="V2136" t="s">
        <v>31</v>
      </c>
      <c r="W2136" t="s">
        <v>28</v>
      </c>
      <c r="X2136" t="s">
        <v>29</v>
      </c>
      <c r="Y2136">
        <v>66</v>
      </c>
      <c r="Z2136">
        <f t="shared" si="236"/>
        <v>4</v>
      </c>
      <c r="AA2136" t="str">
        <f t="shared" si="237"/>
        <v>Improved</v>
      </c>
    </row>
    <row r="2137" spans="1:27" x14ac:dyDescent="0.25">
      <c r="A2137">
        <v>17</v>
      </c>
      <c r="B2137" t="str">
        <f t="shared" si="231"/>
        <v>10-20 hours</v>
      </c>
      <c r="C2137">
        <v>91</v>
      </c>
      <c r="D2137" t="str">
        <f t="shared" si="232"/>
        <v>Very Good</v>
      </c>
      <c r="E2137" t="s">
        <v>24</v>
      </c>
      <c r="F2137" t="s">
        <v>20</v>
      </c>
      <c r="G2137" t="s">
        <v>23</v>
      </c>
      <c r="H2137">
        <v>10</v>
      </c>
      <c r="I2137" t="str">
        <f t="shared" si="233"/>
        <v>≥ 8 hours</v>
      </c>
      <c r="J2137">
        <v>86</v>
      </c>
      <c r="K2137" t="s">
        <v>20</v>
      </c>
      <c r="L2137" t="s">
        <v>23</v>
      </c>
      <c r="M2137">
        <v>1</v>
      </c>
      <c r="N2137" t="str">
        <f t="shared" si="234"/>
        <v>Yes</v>
      </c>
      <c r="O2137" t="s">
        <v>24</v>
      </c>
      <c r="P2137" t="s">
        <v>24</v>
      </c>
      <c r="Q2137" t="s">
        <v>25</v>
      </c>
      <c r="R2137" t="s">
        <v>34</v>
      </c>
      <c r="S2137">
        <v>3</v>
      </c>
      <c r="T2137" t="str">
        <f t="shared" si="235"/>
        <v>Moderate (2-4 hours)</v>
      </c>
      <c r="U2137" t="s">
        <v>23</v>
      </c>
      <c r="V2137" t="s">
        <v>35</v>
      </c>
      <c r="W2137" t="s">
        <v>32</v>
      </c>
      <c r="X2137" t="s">
        <v>33</v>
      </c>
      <c r="Y2137">
        <v>67</v>
      </c>
      <c r="Z2137">
        <f t="shared" si="236"/>
        <v>-19</v>
      </c>
      <c r="AA2137" t="str">
        <f t="shared" si="237"/>
        <v>Deteriorated</v>
      </c>
    </row>
    <row r="2138" spans="1:27" x14ac:dyDescent="0.25">
      <c r="A2138">
        <v>21</v>
      </c>
      <c r="B2138" t="str">
        <f t="shared" si="231"/>
        <v>20-30 hours</v>
      </c>
      <c r="C2138">
        <v>83</v>
      </c>
      <c r="D2138" t="str">
        <f t="shared" si="232"/>
        <v>Good</v>
      </c>
      <c r="E2138" t="s">
        <v>24</v>
      </c>
      <c r="F2138" t="s">
        <v>20</v>
      </c>
      <c r="G2138" t="s">
        <v>23</v>
      </c>
      <c r="H2138">
        <v>8</v>
      </c>
      <c r="I2138" t="str">
        <f t="shared" si="233"/>
        <v>≥ 8 hours</v>
      </c>
      <c r="J2138">
        <v>92</v>
      </c>
      <c r="K2138" t="s">
        <v>20</v>
      </c>
      <c r="L2138" t="s">
        <v>23</v>
      </c>
      <c r="M2138">
        <v>2</v>
      </c>
      <c r="N2138" t="str">
        <f t="shared" si="234"/>
        <v>Yes</v>
      </c>
      <c r="O2138" t="s">
        <v>24</v>
      </c>
      <c r="P2138" t="s">
        <v>24</v>
      </c>
      <c r="Q2138" t="s">
        <v>36</v>
      </c>
      <c r="R2138" t="s">
        <v>30</v>
      </c>
      <c r="S2138">
        <v>4</v>
      </c>
      <c r="T2138" t="str">
        <f t="shared" si="235"/>
        <v>Moderate (2-4 hours)</v>
      </c>
      <c r="U2138" t="s">
        <v>23</v>
      </c>
      <c r="V2138" t="s">
        <v>27</v>
      </c>
      <c r="W2138" t="s">
        <v>28</v>
      </c>
      <c r="X2138" t="s">
        <v>29</v>
      </c>
      <c r="Y2138">
        <v>66</v>
      </c>
      <c r="Z2138">
        <f t="shared" si="236"/>
        <v>-26</v>
      </c>
      <c r="AA2138" t="str">
        <f t="shared" si="237"/>
        <v>Deteriorated</v>
      </c>
    </row>
    <row r="2139" spans="1:27" x14ac:dyDescent="0.25">
      <c r="A2139">
        <v>29</v>
      </c>
      <c r="B2139" t="str">
        <f t="shared" si="231"/>
        <v>20-30 hours</v>
      </c>
      <c r="C2139">
        <v>63</v>
      </c>
      <c r="D2139" t="str">
        <f t="shared" si="232"/>
        <v>Poor</v>
      </c>
      <c r="E2139" t="s">
        <v>24</v>
      </c>
      <c r="F2139" t="s">
        <v>21</v>
      </c>
      <c r="G2139" t="s">
        <v>23</v>
      </c>
      <c r="H2139">
        <v>8</v>
      </c>
      <c r="I2139" t="str">
        <f t="shared" si="233"/>
        <v>≥ 8 hours</v>
      </c>
      <c r="J2139">
        <v>94</v>
      </c>
      <c r="K2139" t="s">
        <v>24</v>
      </c>
      <c r="L2139" t="s">
        <v>23</v>
      </c>
      <c r="M2139">
        <v>0</v>
      </c>
      <c r="N2139" t="str">
        <f t="shared" si="234"/>
        <v>No</v>
      </c>
      <c r="O2139" t="s">
        <v>24</v>
      </c>
      <c r="P2139" t="s">
        <v>21</v>
      </c>
      <c r="Q2139" t="s">
        <v>36</v>
      </c>
      <c r="R2139" t="s">
        <v>26</v>
      </c>
      <c r="S2139">
        <v>2</v>
      </c>
      <c r="T2139" t="str">
        <f t="shared" si="235"/>
        <v>Low (0-2 hours)</v>
      </c>
      <c r="U2139" t="s">
        <v>22</v>
      </c>
      <c r="V2139" t="s">
        <v>35</v>
      </c>
      <c r="W2139" t="s">
        <v>28</v>
      </c>
      <c r="X2139" t="s">
        <v>33</v>
      </c>
      <c r="Y2139">
        <v>69</v>
      </c>
      <c r="Z2139">
        <f t="shared" si="236"/>
        <v>-25</v>
      </c>
      <c r="AA2139" t="str">
        <f t="shared" si="237"/>
        <v>Deteriorated</v>
      </c>
    </row>
    <row r="2140" spans="1:27" x14ac:dyDescent="0.25">
      <c r="A2140">
        <v>13</v>
      </c>
      <c r="B2140" t="str">
        <f t="shared" si="231"/>
        <v>10-20 hours</v>
      </c>
      <c r="C2140">
        <v>96</v>
      </c>
      <c r="D2140" t="str">
        <f t="shared" si="232"/>
        <v>Very Good</v>
      </c>
      <c r="E2140" t="s">
        <v>24</v>
      </c>
      <c r="F2140" t="s">
        <v>24</v>
      </c>
      <c r="G2140" t="s">
        <v>22</v>
      </c>
      <c r="H2140">
        <v>10</v>
      </c>
      <c r="I2140" t="str">
        <f t="shared" si="233"/>
        <v>≥ 8 hours</v>
      </c>
      <c r="J2140">
        <v>51</v>
      </c>
      <c r="K2140" t="s">
        <v>24</v>
      </c>
      <c r="L2140" t="s">
        <v>23</v>
      </c>
      <c r="M2140">
        <v>1</v>
      </c>
      <c r="N2140" t="str">
        <f t="shared" si="234"/>
        <v>Yes</v>
      </c>
      <c r="O2140" t="s">
        <v>20</v>
      </c>
      <c r="P2140" t="s">
        <v>20</v>
      </c>
      <c r="Q2140" t="s">
        <v>25</v>
      </c>
      <c r="R2140" t="s">
        <v>26</v>
      </c>
      <c r="S2140">
        <v>3</v>
      </c>
      <c r="T2140" t="str">
        <f t="shared" si="235"/>
        <v>Moderate (2-4 hours)</v>
      </c>
      <c r="U2140" t="s">
        <v>22</v>
      </c>
      <c r="V2140" t="s">
        <v>35</v>
      </c>
      <c r="W2140" t="s">
        <v>28</v>
      </c>
      <c r="X2140" t="s">
        <v>33</v>
      </c>
      <c r="Y2140">
        <v>67</v>
      </c>
      <c r="Z2140">
        <f t="shared" si="236"/>
        <v>16</v>
      </c>
      <c r="AA2140" t="str">
        <f t="shared" si="237"/>
        <v>Improved</v>
      </c>
    </row>
    <row r="2141" spans="1:27" x14ac:dyDescent="0.25">
      <c r="A2141">
        <v>11</v>
      </c>
      <c r="B2141" t="str">
        <f t="shared" si="231"/>
        <v>10-20 hours</v>
      </c>
      <c r="C2141">
        <v>61</v>
      </c>
      <c r="D2141" t="str">
        <f t="shared" si="232"/>
        <v>Poor</v>
      </c>
      <c r="E2141" t="s">
        <v>24</v>
      </c>
      <c r="F2141" t="s">
        <v>20</v>
      </c>
      <c r="G2141" t="s">
        <v>23</v>
      </c>
      <c r="H2141">
        <v>7</v>
      </c>
      <c r="I2141" t="str">
        <f t="shared" si="233"/>
        <v>&lt; 8 hours</v>
      </c>
      <c r="J2141">
        <v>81</v>
      </c>
      <c r="K2141" t="s">
        <v>21</v>
      </c>
      <c r="L2141" t="s">
        <v>23</v>
      </c>
      <c r="M2141">
        <v>5</v>
      </c>
      <c r="N2141" t="str">
        <f t="shared" si="234"/>
        <v>Yes</v>
      </c>
      <c r="O2141" t="s">
        <v>24</v>
      </c>
      <c r="P2141" t="s">
        <v>20</v>
      </c>
      <c r="Q2141" t="s">
        <v>25</v>
      </c>
      <c r="R2141" t="s">
        <v>26</v>
      </c>
      <c r="S2141">
        <v>4</v>
      </c>
      <c r="T2141" t="str">
        <f t="shared" si="235"/>
        <v>Moderate (2-4 hours)</v>
      </c>
      <c r="U2141" t="s">
        <v>23</v>
      </c>
      <c r="V2141" t="s">
        <v>27</v>
      </c>
      <c r="W2141" t="s">
        <v>28</v>
      </c>
      <c r="X2141" t="s">
        <v>29</v>
      </c>
      <c r="Y2141">
        <v>61</v>
      </c>
      <c r="Z2141">
        <f t="shared" si="236"/>
        <v>-20</v>
      </c>
      <c r="AA2141" t="str">
        <f t="shared" si="237"/>
        <v>Deteriorated</v>
      </c>
    </row>
    <row r="2142" spans="1:27" x14ac:dyDescent="0.25">
      <c r="A2142">
        <v>21</v>
      </c>
      <c r="B2142" t="str">
        <f t="shared" si="231"/>
        <v>20-30 hours</v>
      </c>
      <c r="C2142">
        <v>90</v>
      </c>
      <c r="D2142" t="str">
        <f t="shared" si="232"/>
        <v>Very Good</v>
      </c>
      <c r="E2142" t="s">
        <v>24</v>
      </c>
      <c r="F2142" t="s">
        <v>24</v>
      </c>
      <c r="G2142" t="s">
        <v>22</v>
      </c>
      <c r="H2142">
        <v>6</v>
      </c>
      <c r="I2142" t="str">
        <f t="shared" si="233"/>
        <v>&lt; 8 hours</v>
      </c>
      <c r="J2142">
        <v>99</v>
      </c>
      <c r="K2142" t="s">
        <v>24</v>
      </c>
      <c r="L2142" t="s">
        <v>23</v>
      </c>
      <c r="M2142">
        <v>2</v>
      </c>
      <c r="N2142" t="str">
        <f t="shared" si="234"/>
        <v>Yes</v>
      </c>
      <c r="O2142" t="s">
        <v>20</v>
      </c>
      <c r="P2142" t="s">
        <v>24</v>
      </c>
      <c r="Q2142" t="s">
        <v>36</v>
      </c>
      <c r="R2142" t="s">
        <v>30</v>
      </c>
      <c r="S2142">
        <v>3</v>
      </c>
      <c r="T2142" t="str">
        <f t="shared" si="235"/>
        <v>Moderate (2-4 hours)</v>
      </c>
      <c r="U2142" t="s">
        <v>22</v>
      </c>
      <c r="V2142" t="s">
        <v>31</v>
      </c>
      <c r="W2142" t="s">
        <v>28</v>
      </c>
      <c r="X2142" t="s">
        <v>33</v>
      </c>
      <c r="Y2142">
        <v>70</v>
      </c>
      <c r="Z2142">
        <f t="shared" si="236"/>
        <v>-29</v>
      </c>
      <c r="AA2142" t="str">
        <f t="shared" si="237"/>
        <v>Deteriorated</v>
      </c>
    </row>
    <row r="2143" spans="1:27" x14ac:dyDescent="0.25">
      <c r="A2143">
        <v>20</v>
      </c>
      <c r="B2143" t="str">
        <f t="shared" si="231"/>
        <v>10-20 hours</v>
      </c>
      <c r="C2143">
        <v>90</v>
      </c>
      <c r="D2143" t="str">
        <f t="shared" si="232"/>
        <v>Very Good</v>
      </c>
      <c r="E2143" t="s">
        <v>21</v>
      </c>
      <c r="F2143" t="s">
        <v>21</v>
      </c>
      <c r="G2143" t="s">
        <v>22</v>
      </c>
      <c r="H2143">
        <v>9</v>
      </c>
      <c r="I2143" t="str">
        <f t="shared" si="233"/>
        <v>≥ 8 hours</v>
      </c>
      <c r="J2143">
        <v>79</v>
      </c>
      <c r="K2143" t="s">
        <v>24</v>
      </c>
      <c r="L2143" t="s">
        <v>23</v>
      </c>
      <c r="M2143">
        <v>2</v>
      </c>
      <c r="N2143" t="str">
        <f t="shared" si="234"/>
        <v>Yes</v>
      </c>
      <c r="O2143" t="s">
        <v>20</v>
      </c>
      <c r="P2143" t="s">
        <v>24</v>
      </c>
      <c r="Q2143" t="s">
        <v>25</v>
      </c>
      <c r="R2143" t="s">
        <v>30</v>
      </c>
      <c r="S2143">
        <v>2</v>
      </c>
      <c r="T2143" t="str">
        <f t="shared" si="235"/>
        <v>Low (0-2 hours)</v>
      </c>
      <c r="U2143" t="s">
        <v>22</v>
      </c>
      <c r="V2143" t="s">
        <v>27</v>
      </c>
      <c r="W2143" t="s">
        <v>28</v>
      </c>
      <c r="X2143" t="s">
        <v>33</v>
      </c>
      <c r="Y2143">
        <v>70</v>
      </c>
      <c r="Z2143">
        <f t="shared" si="236"/>
        <v>-9</v>
      </c>
      <c r="AA2143" t="str">
        <f t="shared" si="237"/>
        <v>Deteriorated</v>
      </c>
    </row>
    <row r="2144" spans="1:27" x14ac:dyDescent="0.25">
      <c r="A2144">
        <v>21</v>
      </c>
      <c r="B2144" t="str">
        <f t="shared" si="231"/>
        <v>20-30 hours</v>
      </c>
      <c r="C2144">
        <v>98</v>
      </c>
      <c r="D2144" t="str">
        <f t="shared" si="232"/>
        <v>Very Good</v>
      </c>
      <c r="E2144" t="s">
        <v>24</v>
      </c>
      <c r="F2144" t="s">
        <v>24</v>
      </c>
      <c r="G2144" t="s">
        <v>23</v>
      </c>
      <c r="H2144">
        <v>9</v>
      </c>
      <c r="I2144" t="str">
        <f t="shared" si="233"/>
        <v>≥ 8 hours</v>
      </c>
      <c r="J2144">
        <v>59</v>
      </c>
      <c r="K2144" t="s">
        <v>21</v>
      </c>
      <c r="L2144" t="s">
        <v>22</v>
      </c>
      <c r="M2144">
        <v>3</v>
      </c>
      <c r="N2144" t="str">
        <f t="shared" si="234"/>
        <v>Yes</v>
      </c>
      <c r="O2144" t="s">
        <v>24</v>
      </c>
      <c r="P2144" t="s">
        <v>24</v>
      </c>
      <c r="Q2144" t="s">
        <v>25</v>
      </c>
      <c r="R2144" t="s">
        <v>34</v>
      </c>
      <c r="S2144">
        <v>3</v>
      </c>
      <c r="T2144" t="str">
        <f t="shared" si="235"/>
        <v>Moderate (2-4 hours)</v>
      </c>
      <c r="U2144" t="s">
        <v>23</v>
      </c>
      <c r="V2144" t="s">
        <v>31</v>
      </c>
      <c r="W2144" t="s">
        <v>28</v>
      </c>
      <c r="X2144" t="s">
        <v>33</v>
      </c>
      <c r="Y2144">
        <v>70</v>
      </c>
      <c r="Z2144">
        <f t="shared" si="236"/>
        <v>11</v>
      </c>
      <c r="AA2144" t="str">
        <f t="shared" si="237"/>
        <v>Improved</v>
      </c>
    </row>
    <row r="2145" spans="1:27" x14ac:dyDescent="0.25">
      <c r="A2145">
        <v>21</v>
      </c>
      <c r="B2145" t="str">
        <f t="shared" si="231"/>
        <v>20-30 hours</v>
      </c>
      <c r="C2145">
        <v>62</v>
      </c>
      <c r="D2145" t="str">
        <f t="shared" si="232"/>
        <v>Poor</v>
      </c>
      <c r="E2145" t="s">
        <v>24</v>
      </c>
      <c r="F2145" t="s">
        <v>24</v>
      </c>
      <c r="G2145" t="s">
        <v>22</v>
      </c>
      <c r="H2145">
        <v>7</v>
      </c>
      <c r="I2145" t="str">
        <f t="shared" si="233"/>
        <v>&lt; 8 hours</v>
      </c>
      <c r="J2145">
        <v>94</v>
      </c>
      <c r="K2145" t="s">
        <v>20</v>
      </c>
      <c r="L2145" t="s">
        <v>23</v>
      </c>
      <c r="M2145">
        <v>1</v>
      </c>
      <c r="N2145" t="str">
        <f t="shared" si="234"/>
        <v>Yes</v>
      </c>
      <c r="O2145" t="s">
        <v>20</v>
      </c>
      <c r="P2145" t="s">
        <v>21</v>
      </c>
      <c r="Q2145" t="s">
        <v>36</v>
      </c>
      <c r="R2145" t="s">
        <v>26</v>
      </c>
      <c r="S2145">
        <v>3</v>
      </c>
      <c r="T2145" t="str">
        <f t="shared" si="235"/>
        <v>Moderate (2-4 hours)</v>
      </c>
      <c r="U2145" t="s">
        <v>22</v>
      </c>
      <c r="V2145" t="s">
        <v>31</v>
      </c>
      <c r="W2145" t="s">
        <v>32</v>
      </c>
      <c r="X2145" t="s">
        <v>33</v>
      </c>
      <c r="Y2145">
        <v>64</v>
      </c>
      <c r="Z2145">
        <f t="shared" si="236"/>
        <v>-30</v>
      </c>
      <c r="AA2145" t="str">
        <f t="shared" si="237"/>
        <v>Deteriorated</v>
      </c>
    </row>
    <row r="2146" spans="1:27" x14ac:dyDescent="0.25">
      <c r="A2146">
        <v>19</v>
      </c>
      <c r="B2146" t="str">
        <f t="shared" si="231"/>
        <v>10-20 hours</v>
      </c>
      <c r="C2146">
        <v>84</v>
      </c>
      <c r="D2146" t="str">
        <f t="shared" si="232"/>
        <v>Good</v>
      </c>
      <c r="E2146" t="s">
        <v>21</v>
      </c>
      <c r="F2146" t="s">
        <v>24</v>
      </c>
      <c r="G2146" t="s">
        <v>22</v>
      </c>
      <c r="H2146">
        <v>10</v>
      </c>
      <c r="I2146" t="str">
        <f t="shared" si="233"/>
        <v>≥ 8 hours</v>
      </c>
      <c r="J2146">
        <v>63</v>
      </c>
      <c r="K2146" t="s">
        <v>24</v>
      </c>
      <c r="L2146" t="s">
        <v>23</v>
      </c>
      <c r="M2146">
        <v>0</v>
      </c>
      <c r="N2146" t="str">
        <f t="shared" si="234"/>
        <v>No</v>
      </c>
      <c r="O2146" t="s">
        <v>20</v>
      </c>
      <c r="P2146" t="s">
        <v>24</v>
      </c>
      <c r="Q2146" t="s">
        <v>25</v>
      </c>
      <c r="R2146" t="s">
        <v>30</v>
      </c>
      <c r="S2146">
        <v>3</v>
      </c>
      <c r="T2146" t="str">
        <f t="shared" si="235"/>
        <v>Moderate (2-4 hours)</v>
      </c>
      <c r="U2146" t="s">
        <v>22</v>
      </c>
      <c r="V2146" t="s">
        <v>31</v>
      </c>
      <c r="W2146" t="s">
        <v>37</v>
      </c>
      <c r="X2146" t="s">
        <v>33</v>
      </c>
      <c r="Y2146">
        <v>65</v>
      </c>
      <c r="Z2146">
        <f t="shared" si="236"/>
        <v>2</v>
      </c>
      <c r="AA2146" t="str">
        <f t="shared" si="237"/>
        <v>Same</v>
      </c>
    </row>
    <row r="2147" spans="1:27" x14ac:dyDescent="0.25">
      <c r="A2147">
        <v>29</v>
      </c>
      <c r="B2147" t="str">
        <f t="shared" si="231"/>
        <v>20-30 hours</v>
      </c>
      <c r="C2147">
        <v>77</v>
      </c>
      <c r="D2147" t="str">
        <f t="shared" si="232"/>
        <v>Fair</v>
      </c>
      <c r="E2147" t="s">
        <v>24</v>
      </c>
      <c r="F2147" t="s">
        <v>24</v>
      </c>
      <c r="G2147" t="s">
        <v>22</v>
      </c>
      <c r="H2147">
        <v>7</v>
      </c>
      <c r="I2147" t="str">
        <f t="shared" si="233"/>
        <v>&lt; 8 hours</v>
      </c>
      <c r="J2147">
        <v>52</v>
      </c>
      <c r="K2147" t="s">
        <v>24</v>
      </c>
      <c r="L2147" t="s">
        <v>23</v>
      </c>
      <c r="M2147">
        <v>5</v>
      </c>
      <c r="N2147" t="str">
        <f t="shared" si="234"/>
        <v>Yes</v>
      </c>
      <c r="O2147" t="s">
        <v>20</v>
      </c>
      <c r="P2147" t="s">
        <v>24</v>
      </c>
      <c r="Q2147" t="s">
        <v>25</v>
      </c>
      <c r="R2147" t="s">
        <v>26</v>
      </c>
      <c r="S2147">
        <v>4</v>
      </c>
      <c r="T2147" t="str">
        <f t="shared" si="235"/>
        <v>Moderate (2-4 hours)</v>
      </c>
      <c r="U2147" t="s">
        <v>22</v>
      </c>
      <c r="V2147" t="s">
        <v>31</v>
      </c>
      <c r="W2147" t="s">
        <v>28</v>
      </c>
      <c r="X2147" t="s">
        <v>33</v>
      </c>
      <c r="Y2147">
        <v>70</v>
      </c>
      <c r="Z2147">
        <f t="shared" si="236"/>
        <v>18</v>
      </c>
      <c r="AA2147" t="str">
        <f t="shared" si="237"/>
        <v>Improved</v>
      </c>
    </row>
    <row r="2148" spans="1:27" x14ac:dyDescent="0.25">
      <c r="A2148">
        <v>10</v>
      </c>
      <c r="B2148" t="str">
        <f t="shared" si="231"/>
        <v>1-10 hours</v>
      </c>
      <c r="C2148">
        <v>73</v>
      </c>
      <c r="D2148" t="str">
        <f t="shared" si="232"/>
        <v>Fair</v>
      </c>
      <c r="E2148" t="s">
        <v>20</v>
      </c>
      <c r="F2148" t="s">
        <v>21</v>
      </c>
      <c r="G2148" t="s">
        <v>23</v>
      </c>
      <c r="H2148">
        <v>8</v>
      </c>
      <c r="I2148" t="str">
        <f t="shared" si="233"/>
        <v>≥ 8 hours</v>
      </c>
      <c r="J2148">
        <v>72</v>
      </c>
      <c r="K2148" t="s">
        <v>20</v>
      </c>
      <c r="L2148" t="s">
        <v>23</v>
      </c>
      <c r="M2148">
        <v>1</v>
      </c>
      <c r="N2148" t="str">
        <f t="shared" si="234"/>
        <v>Yes</v>
      </c>
      <c r="O2148" t="s">
        <v>20</v>
      </c>
      <c r="P2148" t="s">
        <v>21</v>
      </c>
      <c r="Q2148" t="s">
        <v>25</v>
      </c>
      <c r="R2148" t="s">
        <v>26</v>
      </c>
      <c r="S2148">
        <v>2</v>
      </c>
      <c r="T2148" t="str">
        <f t="shared" si="235"/>
        <v>Low (0-2 hours)</v>
      </c>
      <c r="U2148" t="s">
        <v>22</v>
      </c>
      <c r="V2148" t="s">
        <v>31</v>
      </c>
      <c r="W2148" t="s">
        <v>32</v>
      </c>
      <c r="X2148" t="s">
        <v>33</v>
      </c>
      <c r="Y2148">
        <v>62</v>
      </c>
      <c r="Z2148">
        <f t="shared" si="236"/>
        <v>-10</v>
      </c>
      <c r="AA2148" t="str">
        <f t="shared" si="237"/>
        <v>Deteriorated</v>
      </c>
    </row>
    <row r="2149" spans="1:27" x14ac:dyDescent="0.25">
      <c r="A2149">
        <v>15</v>
      </c>
      <c r="B2149" t="str">
        <f t="shared" si="231"/>
        <v>10-20 hours</v>
      </c>
      <c r="C2149">
        <v>64</v>
      </c>
      <c r="D2149" t="str">
        <f t="shared" si="232"/>
        <v>Poor</v>
      </c>
      <c r="E2149" t="s">
        <v>21</v>
      </c>
      <c r="F2149" t="s">
        <v>21</v>
      </c>
      <c r="G2149" t="s">
        <v>23</v>
      </c>
      <c r="H2149">
        <v>9</v>
      </c>
      <c r="I2149" t="str">
        <f t="shared" si="233"/>
        <v>≥ 8 hours</v>
      </c>
      <c r="J2149">
        <v>55</v>
      </c>
      <c r="K2149" t="s">
        <v>21</v>
      </c>
      <c r="L2149" t="s">
        <v>23</v>
      </c>
      <c r="M2149">
        <v>1</v>
      </c>
      <c r="N2149" t="str">
        <f t="shared" si="234"/>
        <v>Yes</v>
      </c>
      <c r="O2149" t="s">
        <v>24</v>
      </c>
      <c r="P2149" t="s">
        <v>20</v>
      </c>
      <c r="Q2149" t="s">
        <v>25</v>
      </c>
      <c r="R2149" t="s">
        <v>34</v>
      </c>
      <c r="S2149">
        <v>3</v>
      </c>
      <c r="T2149" t="str">
        <f t="shared" si="235"/>
        <v>Moderate (2-4 hours)</v>
      </c>
      <c r="U2149" t="s">
        <v>22</v>
      </c>
      <c r="V2149" t="s">
        <v>31</v>
      </c>
      <c r="W2149" t="s">
        <v>28</v>
      </c>
      <c r="X2149" t="s">
        <v>33</v>
      </c>
      <c r="Y2149">
        <v>64</v>
      </c>
      <c r="Z2149">
        <f t="shared" si="236"/>
        <v>9</v>
      </c>
      <c r="AA2149" t="str">
        <f t="shared" si="237"/>
        <v>Improved</v>
      </c>
    </row>
    <row r="2150" spans="1:27" x14ac:dyDescent="0.25">
      <c r="A2150">
        <v>19</v>
      </c>
      <c r="B2150" t="str">
        <f t="shared" si="231"/>
        <v>10-20 hours</v>
      </c>
      <c r="C2150">
        <v>83</v>
      </c>
      <c r="D2150" t="str">
        <f t="shared" si="232"/>
        <v>Good</v>
      </c>
      <c r="E2150" t="s">
        <v>24</v>
      </c>
      <c r="F2150" t="s">
        <v>21</v>
      </c>
      <c r="G2150" t="s">
        <v>23</v>
      </c>
      <c r="H2150">
        <v>7</v>
      </c>
      <c r="I2150" t="str">
        <f t="shared" si="233"/>
        <v>&lt; 8 hours</v>
      </c>
      <c r="J2150">
        <v>56</v>
      </c>
      <c r="K2150" t="s">
        <v>24</v>
      </c>
      <c r="L2150" t="s">
        <v>23</v>
      </c>
      <c r="M2150">
        <v>1</v>
      </c>
      <c r="N2150" t="str">
        <f t="shared" si="234"/>
        <v>Yes</v>
      </c>
      <c r="O2150" t="s">
        <v>24</v>
      </c>
      <c r="P2150" t="s">
        <v>20</v>
      </c>
      <c r="Q2150" t="s">
        <v>36</v>
      </c>
      <c r="R2150" t="s">
        <v>26</v>
      </c>
      <c r="S2150">
        <v>3</v>
      </c>
      <c r="T2150" t="str">
        <f t="shared" si="235"/>
        <v>Moderate (2-4 hours)</v>
      </c>
      <c r="U2150" t="s">
        <v>22</v>
      </c>
      <c r="V2150" t="s">
        <v>31</v>
      </c>
      <c r="W2150" t="s">
        <v>37</v>
      </c>
      <c r="X2150" t="s">
        <v>33</v>
      </c>
      <c r="Y2150">
        <v>67</v>
      </c>
      <c r="Z2150">
        <f t="shared" si="236"/>
        <v>11</v>
      </c>
      <c r="AA2150" t="str">
        <f t="shared" si="237"/>
        <v>Improved</v>
      </c>
    </row>
    <row r="2151" spans="1:27" x14ac:dyDescent="0.25">
      <c r="A2151">
        <v>10</v>
      </c>
      <c r="B2151" t="str">
        <f t="shared" si="231"/>
        <v>1-10 hours</v>
      </c>
      <c r="C2151">
        <v>79</v>
      </c>
      <c r="D2151" t="str">
        <f t="shared" si="232"/>
        <v>Fair</v>
      </c>
      <c r="E2151" t="s">
        <v>21</v>
      </c>
      <c r="F2151" t="s">
        <v>24</v>
      </c>
      <c r="G2151" t="s">
        <v>22</v>
      </c>
      <c r="H2151">
        <v>8</v>
      </c>
      <c r="I2151" t="str">
        <f t="shared" si="233"/>
        <v>≥ 8 hours</v>
      </c>
      <c r="J2151">
        <v>73</v>
      </c>
      <c r="K2151" t="s">
        <v>21</v>
      </c>
      <c r="L2151" t="s">
        <v>22</v>
      </c>
      <c r="M2151">
        <v>1</v>
      </c>
      <c r="N2151" t="str">
        <f t="shared" si="234"/>
        <v>Yes</v>
      </c>
      <c r="O2151" t="s">
        <v>20</v>
      </c>
      <c r="P2151" t="s">
        <v>20</v>
      </c>
      <c r="Q2151" t="s">
        <v>25</v>
      </c>
      <c r="R2151" t="s">
        <v>34</v>
      </c>
      <c r="S2151">
        <v>4</v>
      </c>
      <c r="T2151" t="str">
        <f t="shared" si="235"/>
        <v>Moderate (2-4 hours)</v>
      </c>
      <c r="U2151" t="s">
        <v>22</v>
      </c>
      <c r="V2151" t="s">
        <v>27</v>
      </c>
      <c r="W2151" t="s">
        <v>28</v>
      </c>
      <c r="X2151" t="s">
        <v>33</v>
      </c>
      <c r="Y2151">
        <v>63</v>
      </c>
      <c r="Z2151">
        <f t="shared" si="236"/>
        <v>-10</v>
      </c>
      <c r="AA2151" t="str">
        <f t="shared" si="237"/>
        <v>Deteriorated</v>
      </c>
    </row>
    <row r="2152" spans="1:27" x14ac:dyDescent="0.25">
      <c r="A2152">
        <v>19</v>
      </c>
      <c r="B2152" t="str">
        <f t="shared" si="231"/>
        <v>10-20 hours</v>
      </c>
      <c r="C2152">
        <v>64</v>
      </c>
      <c r="D2152" t="str">
        <f t="shared" si="232"/>
        <v>Poor</v>
      </c>
      <c r="E2152" t="s">
        <v>20</v>
      </c>
      <c r="F2152" t="s">
        <v>24</v>
      </c>
      <c r="G2152" t="s">
        <v>23</v>
      </c>
      <c r="H2152">
        <v>9</v>
      </c>
      <c r="I2152" t="str">
        <f t="shared" si="233"/>
        <v>≥ 8 hours</v>
      </c>
      <c r="J2152">
        <v>81</v>
      </c>
      <c r="K2152" t="s">
        <v>21</v>
      </c>
      <c r="L2152" t="s">
        <v>23</v>
      </c>
      <c r="M2152">
        <v>0</v>
      </c>
      <c r="N2152" t="str">
        <f t="shared" si="234"/>
        <v>No</v>
      </c>
      <c r="O2152" t="s">
        <v>24</v>
      </c>
      <c r="P2152" t="s">
        <v>21</v>
      </c>
      <c r="Q2152" t="s">
        <v>25</v>
      </c>
      <c r="R2152" t="s">
        <v>34</v>
      </c>
      <c r="S2152">
        <v>3</v>
      </c>
      <c r="T2152" t="str">
        <f t="shared" si="235"/>
        <v>Moderate (2-4 hours)</v>
      </c>
      <c r="U2152" t="s">
        <v>23</v>
      </c>
      <c r="V2152" t="s">
        <v>27</v>
      </c>
      <c r="W2152" t="s">
        <v>28</v>
      </c>
      <c r="X2152" t="s">
        <v>29</v>
      </c>
      <c r="Y2152">
        <v>62</v>
      </c>
      <c r="Z2152">
        <f t="shared" si="236"/>
        <v>-19</v>
      </c>
      <c r="AA2152" t="str">
        <f t="shared" si="237"/>
        <v>Deteriorated</v>
      </c>
    </row>
    <row r="2153" spans="1:27" x14ac:dyDescent="0.25">
      <c r="A2153">
        <v>30</v>
      </c>
      <c r="B2153" t="str">
        <f t="shared" si="231"/>
        <v>20-30 hours</v>
      </c>
      <c r="C2153">
        <v>84</v>
      </c>
      <c r="D2153" t="str">
        <f t="shared" si="232"/>
        <v>Good</v>
      </c>
      <c r="E2153" t="s">
        <v>20</v>
      </c>
      <c r="F2153" t="s">
        <v>24</v>
      </c>
      <c r="G2153" t="s">
        <v>22</v>
      </c>
      <c r="H2153">
        <v>6</v>
      </c>
      <c r="I2153" t="str">
        <f t="shared" si="233"/>
        <v>&lt; 8 hours</v>
      </c>
      <c r="J2153">
        <v>95</v>
      </c>
      <c r="K2153" t="s">
        <v>24</v>
      </c>
      <c r="L2153" t="s">
        <v>23</v>
      </c>
      <c r="M2153">
        <v>2</v>
      </c>
      <c r="N2153" t="str">
        <f t="shared" si="234"/>
        <v>Yes</v>
      </c>
      <c r="O2153" t="s">
        <v>21</v>
      </c>
      <c r="P2153" t="s">
        <v>21</v>
      </c>
      <c r="Q2153" t="s">
        <v>25</v>
      </c>
      <c r="R2153" t="s">
        <v>30</v>
      </c>
      <c r="S2153">
        <v>2</v>
      </c>
      <c r="T2153" t="str">
        <f t="shared" si="235"/>
        <v>Low (0-2 hours)</v>
      </c>
      <c r="U2153" t="s">
        <v>22</v>
      </c>
      <c r="V2153" t="s">
        <v>31</v>
      </c>
      <c r="W2153" t="s">
        <v>28</v>
      </c>
      <c r="X2153" t="s">
        <v>29</v>
      </c>
      <c r="Y2153">
        <v>72</v>
      </c>
      <c r="Z2153">
        <f t="shared" si="236"/>
        <v>-23</v>
      </c>
      <c r="AA2153" t="str">
        <f t="shared" si="237"/>
        <v>Deteriorated</v>
      </c>
    </row>
    <row r="2154" spans="1:27" x14ac:dyDescent="0.25">
      <c r="A2154">
        <v>20</v>
      </c>
      <c r="B2154" t="str">
        <f t="shared" si="231"/>
        <v>10-20 hours</v>
      </c>
      <c r="C2154">
        <v>90</v>
      </c>
      <c r="D2154" t="str">
        <f t="shared" si="232"/>
        <v>Very Good</v>
      </c>
      <c r="E2154" t="s">
        <v>20</v>
      </c>
      <c r="F2154" t="s">
        <v>24</v>
      </c>
      <c r="G2154" t="s">
        <v>22</v>
      </c>
      <c r="H2154">
        <v>6</v>
      </c>
      <c r="I2154" t="str">
        <f t="shared" si="233"/>
        <v>&lt; 8 hours</v>
      </c>
      <c r="J2154">
        <v>85</v>
      </c>
      <c r="K2154" t="s">
        <v>21</v>
      </c>
      <c r="L2154" t="s">
        <v>22</v>
      </c>
      <c r="M2154">
        <v>3</v>
      </c>
      <c r="N2154" t="str">
        <f t="shared" si="234"/>
        <v>Yes</v>
      </c>
      <c r="O2154" t="s">
        <v>20</v>
      </c>
      <c r="P2154" t="s">
        <v>21</v>
      </c>
      <c r="Q2154" t="s">
        <v>36</v>
      </c>
      <c r="R2154" t="s">
        <v>34</v>
      </c>
      <c r="S2154">
        <v>2</v>
      </c>
      <c r="T2154" t="str">
        <f t="shared" si="235"/>
        <v>Low (0-2 hours)</v>
      </c>
      <c r="U2154" t="s">
        <v>22</v>
      </c>
      <c r="V2154" t="s">
        <v>31</v>
      </c>
      <c r="W2154" t="s">
        <v>28</v>
      </c>
      <c r="X2154" t="s">
        <v>29</v>
      </c>
      <c r="Y2154">
        <v>69</v>
      </c>
      <c r="Z2154">
        <f t="shared" si="236"/>
        <v>-16</v>
      </c>
      <c r="AA2154" t="str">
        <f t="shared" si="237"/>
        <v>Deteriorated</v>
      </c>
    </row>
    <row r="2155" spans="1:27" x14ac:dyDescent="0.25">
      <c r="A2155">
        <v>21</v>
      </c>
      <c r="B2155" t="str">
        <f t="shared" si="231"/>
        <v>20-30 hours</v>
      </c>
      <c r="C2155">
        <v>91</v>
      </c>
      <c r="D2155" t="str">
        <f t="shared" si="232"/>
        <v>Very Good</v>
      </c>
      <c r="E2155" t="s">
        <v>24</v>
      </c>
      <c r="F2155" t="s">
        <v>21</v>
      </c>
      <c r="G2155" t="s">
        <v>23</v>
      </c>
      <c r="H2155">
        <v>9</v>
      </c>
      <c r="I2155" t="str">
        <f t="shared" si="233"/>
        <v>≥ 8 hours</v>
      </c>
      <c r="J2155">
        <v>92</v>
      </c>
      <c r="K2155" t="s">
        <v>24</v>
      </c>
      <c r="L2155" t="s">
        <v>23</v>
      </c>
      <c r="M2155">
        <v>5</v>
      </c>
      <c r="N2155" t="str">
        <f t="shared" si="234"/>
        <v>Yes</v>
      </c>
      <c r="O2155" t="s">
        <v>20</v>
      </c>
      <c r="P2155" t="s">
        <v>24</v>
      </c>
      <c r="Q2155" t="s">
        <v>36</v>
      </c>
      <c r="R2155" t="s">
        <v>30</v>
      </c>
      <c r="S2155">
        <v>2</v>
      </c>
      <c r="T2155" t="str">
        <f t="shared" si="235"/>
        <v>Low (0-2 hours)</v>
      </c>
      <c r="U2155" t="s">
        <v>22</v>
      </c>
      <c r="V2155" t="s">
        <v>27</v>
      </c>
      <c r="W2155" t="s">
        <v>28</v>
      </c>
      <c r="X2155" t="s">
        <v>29</v>
      </c>
      <c r="Y2155">
        <v>72</v>
      </c>
      <c r="Z2155">
        <f t="shared" si="236"/>
        <v>-20</v>
      </c>
      <c r="AA2155" t="str">
        <f t="shared" si="237"/>
        <v>Deteriorated</v>
      </c>
    </row>
    <row r="2156" spans="1:27" x14ac:dyDescent="0.25">
      <c r="A2156">
        <v>12</v>
      </c>
      <c r="B2156" t="str">
        <f t="shared" si="231"/>
        <v>10-20 hours</v>
      </c>
      <c r="C2156">
        <v>96</v>
      </c>
      <c r="D2156" t="str">
        <f t="shared" si="232"/>
        <v>Very Good</v>
      </c>
      <c r="E2156" t="s">
        <v>20</v>
      </c>
      <c r="F2156" t="s">
        <v>24</v>
      </c>
      <c r="G2156" t="s">
        <v>23</v>
      </c>
      <c r="H2156">
        <v>7</v>
      </c>
      <c r="I2156" t="str">
        <f t="shared" si="233"/>
        <v>&lt; 8 hours</v>
      </c>
      <c r="J2156">
        <v>71</v>
      </c>
      <c r="K2156" t="s">
        <v>21</v>
      </c>
      <c r="L2156" t="s">
        <v>23</v>
      </c>
      <c r="M2156">
        <v>2</v>
      </c>
      <c r="N2156" t="str">
        <f t="shared" si="234"/>
        <v>Yes</v>
      </c>
      <c r="O2156" t="s">
        <v>24</v>
      </c>
      <c r="P2156" t="s">
        <v>24</v>
      </c>
      <c r="Q2156" t="s">
        <v>36</v>
      </c>
      <c r="R2156" t="s">
        <v>26</v>
      </c>
      <c r="S2156">
        <v>2</v>
      </c>
      <c r="T2156" t="str">
        <f t="shared" si="235"/>
        <v>Low (0-2 hours)</v>
      </c>
      <c r="U2156" t="s">
        <v>22</v>
      </c>
      <c r="V2156" t="s">
        <v>31</v>
      </c>
      <c r="W2156" t="s">
        <v>28</v>
      </c>
      <c r="X2156" t="s">
        <v>29</v>
      </c>
      <c r="Y2156">
        <v>68</v>
      </c>
      <c r="Z2156">
        <f t="shared" si="236"/>
        <v>-3</v>
      </c>
      <c r="AA2156" t="str">
        <f t="shared" si="237"/>
        <v>Deteriorated</v>
      </c>
    </row>
    <row r="2157" spans="1:27" x14ac:dyDescent="0.25">
      <c r="A2157">
        <v>16</v>
      </c>
      <c r="B2157" t="str">
        <f t="shared" si="231"/>
        <v>10-20 hours</v>
      </c>
      <c r="C2157">
        <v>76</v>
      </c>
      <c r="D2157" t="str">
        <f t="shared" si="232"/>
        <v>Fair</v>
      </c>
      <c r="E2157" t="s">
        <v>20</v>
      </c>
      <c r="F2157" t="s">
        <v>24</v>
      </c>
      <c r="G2157" t="s">
        <v>22</v>
      </c>
      <c r="H2157">
        <v>6</v>
      </c>
      <c r="I2157" t="str">
        <f t="shared" si="233"/>
        <v>&lt; 8 hours</v>
      </c>
      <c r="J2157">
        <v>66</v>
      </c>
      <c r="K2157" t="s">
        <v>20</v>
      </c>
      <c r="L2157" t="s">
        <v>23</v>
      </c>
      <c r="M2157">
        <v>1</v>
      </c>
      <c r="N2157" t="str">
        <f t="shared" si="234"/>
        <v>Yes</v>
      </c>
      <c r="O2157" t="s">
        <v>24</v>
      </c>
      <c r="P2157" t="s">
        <v>24</v>
      </c>
      <c r="Q2157" t="s">
        <v>36</v>
      </c>
      <c r="R2157" t="s">
        <v>34</v>
      </c>
      <c r="S2157">
        <v>3</v>
      </c>
      <c r="T2157" t="str">
        <f t="shared" si="235"/>
        <v>Moderate (2-4 hours)</v>
      </c>
      <c r="U2157" t="s">
        <v>22</v>
      </c>
      <c r="V2157" t="s">
        <v>35</v>
      </c>
      <c r="W2157" t="s">
        <v>28</v>
      </c>
      <c r="X2157" t="s">
        <v>33</v>
      </c>
      <c r="Y2157">
        <v>64</v>
      </c>
      <c r="Z2157">
        <f t="shared" si="236"/>
        <v>-2</v>
      </c>
      <c r="AA2157" t="str">
        <f t="shared" si="237"/>
        <v>Same</v>
      </c>
    </row>
    <row r="2158" spans="1:27" x14ac:dyDescent="0.25">
      <c r="A2158">
        <v>18</v>
      </c>
      <c r="B2158" t="str">
        <f t="shared" si="231"/>
        <v>10-20 hours</v>
      </c>
      <c r="C2158">
        <v>98</v>
      </c>
      <c r="D2158" t="str">
        <f t="shared" si="232"/>
        <v>Very Good</v>
      </c>
      <c r="E2158" t="s">
        <v>21</v>
      </c>
      <c r="F2158" t="s">
        <v>21</v>
      </c>
      <c r="G2158" t="s">
        <v>23</v>
      </c>
      <c r="H2158">
        <v>7</v>
      </c>
      <c r="I2158" t="str">
        <f t="shared" si="233"/>
        <v>&lt; 8 hours</v>
      </c>
      <c r="J2158">
        <v>80</v>
      </c>
      <c r="K2158" t="s">
        <v>20</v>
      </c>
      <c r="L2158" t="s">
        <v>23</v>
      </c>
      <c r="M2158">
        <v>3</v>
      </c>
      <c r="N2158" t="str">
        <f t="shared" si="234"/>
        <v>Yes</v>
      </c>
      <c r="O2158" t="s">
        <v>20</v>
      </c>
      <c r="P2158" t="s">
        <v>24</v>
      </c>
      <c r="Q2158" t="s">
        <v>36</v>
      </c>
      <c r="R2158" t="s">
        <v>34</v>
      </c>
      <c r="S2158">
        <v>1</v>
      </c>
      <c r="T2158" t="str">
        <f t="shared" si="235"/>
        <v>Low (0-2 hours)</v>
      </c>
      <c r="U2158" t="s">
        <v>22</v>
      </c>
      <c r="V2158" t="s">
        <v>31</v>
      </c>
      <c r="W2158" t="s">
        <v>28</v>
      </c>
      <c r="X2158" t="s">
        <v>33</v>
      </c>
      <c r="Y2158">
        <v>72</v>
      </c>
      <c r="Z2158">
        <f t="shared" si="236"/>
        <v>-8</v>
      </c>
      <c r="AA2158" t="str">
        <f t="shared" si="237"/>
        <v>Deteriorated</v>
      </c>
    </row>
    <row r="2159" spans="1:27" x14ac:dyDescent="0.25">
      <c r="A2159">
        <v>18</v>
      </c>
      <c r="B2159" t="str">
        <f t="shared" si="231"/>
        <v>10-20 hours</v>
      </c>
      <c r="C2159">
        <v>95</v>
      </c>
      <c r="D2159" t="str">
        <f t="shared" si="232"/>
        <v>Very Good</v>
      </c>
      <c r="E2159" t="s">
        <v>21</v>
      </c>
      <c r="F2159" t="s">
        <v>21</v>
      </c>
      <c r="G2159" t="s">
        <v>23</v>
      </c>
      <c r="H2159">
        <v>8</v>
      </c>
      <c r="I2159" t="str">
        <f t="shared" si="233"/>
        <v>≥ 8 hours</v>
      </c>
      <c r="J2159">
        <v>85</v>
      </c>
      <c r="K2159" t="s">
        <v>20</v>
      </c>
      <c r="L2159" t="s">
        <v>23</v>
      </c>
      <c r="M2159">
        <v>2</v>
      </c>
      <c r="N2159" t="str">
        <f t="shared" si="234"/>
        <v>Yes</v>
      </c>
      <c r="O2159" t="s">
        <v>20</v>
      </c>
      <c r="P2159" t="s">
        <v>21</v>
      </c>
      <c r="Q2159" t="s">
        <v>25</v>
      </c>
      <c r="R2159" t="s">
        <v>26</v>
      </c>
      <c r="S2159">
        <v>3</v>
      </c>
      <c r="T2159" t="str">
        <f t="shared" si="235"/>
        <v>Moderate (2-4 hours)</v>
      </c>
      <c r="U2159" t="s">
        <v>22</v>
      </c>
      <c r="V2159" t="s">
        <v>31</v>
      </c>
      <c r="W2159" t="s">
        <v>28</v>
      </c>
      <c r="X2159" t="s">
        <v>33</v>
      </c>
      <c r="Y2159">
        <v>73</v>
      </c>
      <c r="Z2159">
        <f t="shared" si="236"/>
        <v>-12</v>
      </c>
      <c r="AA2159" t="str">
        <f t="shared" si="237"/>
        <v>Deteriorated</v>
      </c>
    </row>
    <row r="2160" spans="1:27" x14ac:dyDescent="0.25">
      <c r="A2160">
        <v>28</v>
      </c>
      <c r="B2160" t="str">
        <f t="shared" si="231"/>
        <v>20-30 hours</v>
      </c>
      <c r="C2160">
        <v>72</v>
      </c>
      <c r="D2160" t="str">
        <f t="shared" si="232"/>
        <v>Fair</v>
      </c>
      <c r="E2160" t="s">
        <v>21</v>
      </c>
      <c r="F2160" t="s">
        <v>24</v>
      </c>
      <c r="G2160" t="s">
        <v>23</v>
      </c>
      <c r="H2160">
        <v>5</v>
      </c>
      <c r="I2160" t="str">
        <f t="shared" si="233"/>
        <v>&lt; 8 hours</v>
      </c>
      <c r="J2160">
        <v>78</v>
      </c>
      <c r="K2160" t="s">
        <v>20</v>
      </c>
      <c r="L2160" t="s">
        <v>22</v>
      </c>
      <c r="M2160">
        <v>5</v>
      </c>
      <c r="N2160" t="str">
        <f t="shared" si="234"/>
        <v>Yes</v>
      </c>
      <c r="O2160" t="s">
        <v>24</v>
      </c>
      <c r="P2160" t="s">
        <v>20</v>
      </c>
      <c r="Q2160" t="s">
        <v>36</v>
      </c>
      <c r="R2160" t="s">
        <v>30</v>
      </c>
      <c r="S2160">
        <v>2</v>
      </c>
      <c r="T2160" t="str">
        <f t="shared" si="235"/>
        <v>Low (0-2 hours)</v>
      </c>
      <c r="U2160" t="s">
        <v>22</v>
      </c>
      <c r="V2160" t="s">
        <v>31</v>
      </c>
      <c r="W2160" t="s">
        <v>37</v>
      </c>
      <c r="X2160" t="s">
        <v>29</v>
      </c>
      <c r="Y2160">
        <v>67</v>
      </c>
      <c r="Z2160">
        <f t="shared" si="236"/>
        <v>-11</v>
      </c>
      <c r="AA2160" t="str">
        <f t="shared" si="237"/>
        <v>Deteriorated</v>
      </c>
    </row>
    <row r="2161" spans="1:27" x14ac:dyDescent="0.25">
      <c r="A2161">
        <v>23</v>
      </c>
      <c r="B2161" t="str">
        <f t="shared" si="231"/>
        <v>20-30 hours</v>
      </c>
      <c r="C2161">
        <v>66</v>
      </c>
      <c r="D2161" t="str">
        <f t="shared" si="232"/>
        <v>Poor</v>
      </c>
      <c r="E2161" t="s">
        <v>21</v>
      </c>
      <c r="F2161" t="s">
        <v>20</v>
      </c>
      <c r="G2161" t="s">
        <v>23</v>
      </c>
      <c r="H2161">
        <v>8</v>
      </c>
      <c r="I2161" t="str">
        <f t="shared" si="233"/>
        <v>≥ 8 hours</v>
      </c>
      <c r="J2161">
        <v>63</v>
      </c>
      <c r="K2161" t="s">
        <v>24</v>
      </c>
      <c r="L2161" t="s">
        <v>23</v>
      </c>
      <c r="M2161">
        <v>0</v>
      </c>
      <c r="N2161" t="str">
        <f t="shared" si="234"/>
        <v>No</v>
      </c>
      <c r="O2161" t="s">
        <v>20</v>
      </c>
      <c r="P2161" t="s">
        <v>24</v>
      </c>
      <c r="Q2161" t="s">
        <v>25</v>
      </c>
      <c r="R2161" t="s">
        <v>30</v>
      </c>
      <c r="S2161">
        <v>4</v>
      </c>
      <c r="T2161" t="str">
        <f t="shared" si="235"/>
        <v>Moderate (2-4 hours)</v>
      </c>
      <c r="U2161" t="s">
        <v>22</v>
      </c>
      <c r="V2161" t="s">
        <v>31</v>
      </c>
      <c r="W2161" t="s">
        <v>28</v>
      </c>
      <c r="X2161" t="s">
        <v>33</v>
      </c>
      <c r="Y2161">
        <v>64</v>
      </c>
      <c r="Z2161">
        <f t="shared" si="236"/>
        <v>1</v>
      </c>
      <c r="AA2161" t="str">
        <f t="shared" si="237"/>
        <v>Same</v>
      </c>
    </row>
    <row r="2162" spans="1:27" x14ac:dyDescent="0.25">
      <c r="A2162">
        <v>13</v>
      </c>
      <c r="B2162" t="str">
        <f t="shared" si="231"/>
        <v>10-20 hours</v>
      </c>
      <c r="C2162">
        <v>77</v>
      </c>
      <c r="D2162" t="str">
        <f t="shared" si="232"/>
        <v>Fair</v>
      </c>
      <c r="E2162" t="s">
        <v>24</v>
      </c>
      <c r="F2162" t="s">
        <v>24</v>
      </c>
      <c r="G2162" t="s">
        <v>23</v>
      </c>
      <c r="H2162">
        <v>8</v>
      </c>
      <c r="I2162" t="str">
        <f t="shared" si="233"/>
        <v>≥ 8 hours</v>
      </c>
      <c r="J2162">
        <v>68</v>
      </c>
      <c r="K2162" t="s">
        <v>20</v>
      </c>
      <c r="L2162" t="s">
        <v>23</v>
      </c>
      <c r="M2162">
        <v>3</v>
      </c>
      <c r="N2162" t="str">
        <f t="shared" si="234"/>
        <v>Yes</v>
      </c>
      <c r="O2162" t="s">
        <v>21</v>
      </c>
      <c r="P2162" t="s">
        <v>24</v>
      </c>
      <c r="Q2162" t="s">
        <v>36</v>
      </c>
      <c r="R2162" t="s">
        <v>34</v>
      </c>
      <c r="S2162">
        <v>3</v>
      </c>
      <c r="T2162" t="str">
        <f t="shared" si="235"/>
        <v>Moderate (2-4 hours)</v>
      </c>
      <c r="U2162" t="s">
        <v>22</v>
      </c>
      <c r="V2162" t="s">
        <v>27</v>
      </c>
      <c r="W2162" t="s">
        <v>28</v>
      </c>
      <c r="X2162" t="s">
        <v>33</v>
      </c>
      <c r="Y2162">
        <v>65</v>
      </c>
      <c r="Z2162">
        <f t="shared" si="236"/>
        <v>-3</v>
      </c>
      <c r="AA2162" t="str">
        <f t="shared" si="237"/>
        <v>Deteriorated</v>
      </c>
    </row>
    <row r="2163" spans="1:27" x14ac:dyDescent="0.25">
      <c r="A2163">
        <v>21</v>
      </c>
      <c r="B2163" t="str">
        <f t="shared" si="231"/>
        <v>20-30 hours</v>
      </c>
      <c r="C2163">
        <v>76</v>
      </c>
      <c r="D2163" t="str">
        <f t="shared" si="232"/>
        <v>Fair</v>
      </c>
      <c r="E2163" t="s">
        <v>21</v>
      </c>
      <c r="F2163" t="s">
        <v>21</v>
      </c>
      <c r="G2163" t="s">
        <v>23</v>
      </c>
      <c r="H2163">
        <v>9</v>
      </c>
      <c r="I2163" t="str">
        <f t="shared" si="233"/>
        <v>≥ 8 hours</v>
      </c>
      <c r="J2163">
        <v>72</v>
      </c>
      <c r="K2163" t="s">
        <v>20</v>
      </c>
      <c r="L2163" t="s">
        <v>23</v>
      </c>
      <c r="M2163">
        <v>1</v>
      </c>
      <c r="N2163" t="str">
        <f t="shared" si="234"/>
        <v>Yes</v>
      </c>
      <c r="O2163" t="s">
        <v>20</v>
      </c>
      <c r="P2163" t="s">
        <v>21</v>
      </c>
      <c r="Q2163" t="s">
        <v>25</v>
      </c>
      <c r="R2163" t="s">
        <v>34</v>
      </c>
      <c r="S2163">
        <v>3</v>
      </c>
      <c r="T2163" t="str">
        <f t="shared" si="235"/>
        <v>Moderate (2-4 hours)</v>
      </c>
      <c r="U2163" t="s">
        <v>22</v>
      </c>
      <c r="V2163" t="s">
        <v>27</v>
      </c>
      <c r="W2163" t="s">
        <v>32</v>
      </c>
      <c r="X2163" t="s">
        <v>33</v>
      </c>
      <c r="Y2163">
        <v>67</v>
      </c>
      <c r="Z2163">
        <f t="shared" si="236"/>
        <v>-5</v>
      </c>
      <c r="AA2163" t="str">
        <f t="shared" si="237"/>
        <v>Deteriorated</v>
      </c>
    </row>
    <row r="2164" spans="1:27" x14ac:dyDescent="0.25">
      <c r="A2164">
        <v>23</v>
      </c>
      <c r="B2164" t="str">
        <f t="shared" si="231"/>
        <v>20-30 hours</v>
      </c>
      <c r="C2164">
        <v>83</v>
      </c>
      <c r="D2164" t="str">
        <f t="shared" si="232"/>
        <v>Good</v>
      </c>
      <c r="E2164" t="s">
        <v>24</v>
      </c>
      <c r="F2164" t="s">
        <v>24</v>
      </c>
      <c r="G2164" t="s">
        <v>23</v>
      </c>
      <c r="H2164">
        <v>7</v>
      </c>
      <c r="I2164" t="str">
        <f t="shared" si="233"/>
        <v>&lt; 8 hours</v>
      </c>
      <c r="J2164">
        <v>51</v>
      </c>
      <c r="K2164" t="s">
        <v>20</v>
      </c>
      <c r="L2164" t="s">
        <v>23</v>
      </c>
      <c r="M2164">
        <v>3</v>
      </c>
      <c r="N2164" t="str">
        <f t="shared" si="234"/>
        <v>Yes</v>
      </c>
      <c r="O2164" t="s">
        <v>24</v>
      </c>
      <c r="P2164" t="s">
        <v>21</v>
      </c>
      <c r="Q2164" t="s">
        <v>25</v>
      </c>
      <c r="R2164" t="s">
        <v>34</v>
      </c>
      <c r="S2164">
        <v>2</v>
      </c>
      <c r="T2164" t="str">
        <f t="shared" si="235"/>
        <v>Low (0-2 hours)</v>
      </c>
      <c r="U2164" t="s">
        <v>22</v>
      </c>
      <c r="V2164" t="s">
        <v>31</v>
      </c>
      <c r="W2164" t="s">
        <v>32</v>
      </c>
      <c r="X2164" t="s">
        <v>29</v>
      </c>
      <c r="Y2164">
        <v>68</v>
      </c>
      <c r="Z2164">
        <f t="shared" si="236"/>
        <v>17</v>
      </c>
      <c r="AA2164" t="str">
        <f t="shared" si="237"/>
        <v>Improved</v>
      </c>
    </row>
    <row r="2165" spans="1:27" x14ac:dyDescent="0.25">
      <c r="A2165">
        <v>27</v>
      </c>
      <c r="B2165" t="str">
        <f t="shared" si="231"/>
        <v>20-30 hours</v>
      </c>
      <c r="C2165">
        <v>83</v>
      </c>
      <c r="D2165" t="str">
        <f t="shared" si="232"/>
        <v>Good</v>
      </c>
      <c r="E2165" t="s">
        <v>24</v>
      </c>
      <c r="F2165" t="s">
        <v>21</v>
      </c>
      <c r="G2165" t="s">
        <v>23</v>
      </c>
      <c r="H2165">
        <v>9</v>
      </c>
      <c r="I2165" t="str">
        <f t="shared" si="233"/>
        <v>≥ 8 hours</v>
      </c>
      <c r="J2165">
        <v>94</v>
      </c>
      <c r="K2165" t="s">
        <v>24</v>
      </c>
      <c r="L2165" t="s">
        <v>23</v>
      </c>
      <c r="M2165">
        <v>2</v>
      </c>
      <c r="N2165" t="str">
        <f t="shared" si="234"/>
        <v>Yes</v>
      </c>
      <c r="O2165" t="s">
        <v>20</v>
      </c>
      <c r="P2165" t="s">
        <v>21</v>
      </c>
      <c r="Q2165" t="s">
        <v>25</v>
      </c>
      <c r="R2165" t="s">
        <v>26</v>
      </c>
      <c r="S2165">
        <v>2</v>
      </c>
      <c r="T2165" t="str">
        <f t="shared" si="235"/>
        <v>Low (0-2 hours)</v>
      </c>
      <c r="U2165" t="s">
        <v>22</v>
      </c>
      <c r="V2165" t="s">
        <v>27</v>
      </c>
      <c r="W2165" t="s">
        <v>45</v>
      </c>
      <c r="X2165" t="s">
        <v>29</v>
      </c>
      <c r="Y2165">
        <v>72</v>
      </c>
      <c r="Z2165">
        <f t="shared" si="236"/>
        <v>-22</v>
      </c>
      <c r="AA2165" t="str">
        <f t="shared" si="237"/>
        <v>Deteriorated</v>
      </c>
    </row>
    <row r="2166" spans="1:27" x14ac:dyDescent="0.25">
      <c r="A2166">
        <v>29</v>
      </c>
      <c r="B2166" t="str">
        <f t="shared" si="231"/>
        <v>20-30 hours</v>
      </c>
      <c r="C2166">
        <v>90</v>
      </c>
      <c r="D2166" t="str">
        <f t="shared" si="232"/>
        <v>Very Good</v>
      </c>
      <c r="E2166" t="s">
        <v>21</v>
      </c>
      <c r="F2166" t="s">
        <v>20</v>
      </c>
      <c r="G2166" t="s">
        <v>23</v>
      </c>
      <c r="H2166">
        <v>7</v>
      </c>
      <c r="I2166" t="str">
        <f t="shared" si="233"/>
        <v>&lt; 8 hours</v>
      </c>
      <c r="J2166">
        <v>76</v>
      </c>
      <c r="K2166" t="s">
        <v>20</v>
      </c>
      <c r="L2166" t="s">
        <v>23</v>
      </c>
      <c r="M2166">
        <v>1</v>
      </c>
      <c r="N2166" t="str">
        <f t="shared" si="234"/>
        <v>Yes</v>
      </c>
      <c r="O2166" t="s">
        <v>24</v>
      </c>
      <c r="P2166" t="s">
        <v>20</v>
      </c>
      <c r="Q2166" t="s">
        <v>25</v>
      </c>
      <c r="R2166" t="s">
        <v>26</v>
      </c>
      <c r="S2166">
        <v>3</v>
      </c>
      <c r="T2166" t="str">
        <f t="shared" si="235"/>
        <v>Moderate (2-4 hours)</v>
      </c>
      <c r="U2166" t="s">
        <v>22</v>
      </c>
      <c r="V2166" t="s">
        <v>27</v>
      </c>
      <c r="W2166" t="s">
        <v>32</v>
      </c>
      <c r="X2166" t="s">
        <v>33</v>
      </c>
      <c r="Y2166">
        <v>71</v>
      </c>
      <c r="Z2166">
        <f t="shared" si="236"/>
        <v>-5</v>
      </c>
      <c r="AA2166" t="str">
        <f t="shared" si="237"/>
        <v>Deteriorated</v>
      </c>
    </row>
    <row r="2167" spans="1:27" x14ac:dyDescent="0.25">
      <c r="A2167">
        <v>14</v>
      </c>
      <c r="B2167" t="str">
        <f t="shared" si="231"/>
        <v>10-20 hours</v>
      </c>
      <c r="C2167">
        <v>80</v>
      </c>
      <c r="D2167" t="str">
        <f t="shared" si="232"/>
        <v>Good</v>
      </c>
      <c r="E2167" t="s">
        <v>24</v>
      </c>
      <c r="F2167" t="s">
        <v>24</v>
      </c>
      <c r="G2167" t="s">
        <v>23</v>
      </c>
      <c r="H2167">
        <v>7</v>
      </c>
      <c r="I2167" t="str">
        <f t="shared" si="233"/>
        <v>&lt; 8 hours</v>
      </c>
      <c r="J2167">
        <v>88</v>
      </c>
      <c r="K2167" t="s">
        <v>24</v>
      </c>
      <c r="L2167" t="s">
        <v>23</v>
      </c>
      <c r="M2167">
        <v>1</v>
      </c>
      <c r="N2167" t="str">
        <f t="shared" si="234"/>
        <v>Yes</v>
      </c>
      <c r="O2167" t="s">
        <v>24</v>
      </c>
      <c r="P2167" t="s">
        <v>24</v>
      </c>
      <c r="Q2167" t="s">
        <v>36</v>
      </c>
      <c r="R2167" t="s">
        <v>34</v>
      </c>
      <c r="S2167">
        <v>3</v>
      </c>
      <c r="T2167" t="str">
        <f t="shared" si="235"/>
        <v>Moderate (2-4 hours)</v>
      </c>
      <c r="U2167" t="s">
        <v>22</v>
      </c>
      <c r="V2167" t="s">
        <v>27</v>
      </c>
      <c r="W2167" t="s">
        <v>28</v>
      </c>
      <c r="X2167" t="s">
        <v>29</v>
      </c>
      <c r="Y2167">
        <v>66</v>
      </c>
      <c r="Z2167">
        <f t="shared" si="236"/>
        <v>-22</v>
      </c>
      <c r="AA2167" t="str">
        <f t="shared" si="237"/>
        <v>Deteriorated</v>
      </c>
    </row>
    <row r="2168" spans="1:27" x14ac:dyDescent="0.25">
      <c r="A2168">
        <v>15</v>
      </c>
      <c r="B2168" t="str">
        <f t="shared" si="231"/>
        <v>10-20 hours</v>
      </c>
      <c r="C2168">
        <v>64</v>
      </c>
      <c r="D2168" t="str">
        <f t="shared" si="232"/>
        <v>Poor</v>
      </c>
      <c r="E2168" t="s">
        <v>21</v>
      </c>
      <c r="F2168" t="s">
        <v>24</v>
      </c>
      <c r="G2168" t="s">
        <v>22</v>
      </c>
      <c r="H2168">
        <v>7</v>
      </c>
      <c r="I2168" t="str">
        <f t="shared" si="233"/>
        <v>&lt; 8 hours</v>
      </c>
      <c r="J2168">
        <v>59</v>
      </c>
      <c r="K2168" t="s">
        <v>20</v>
      </c>
      <c r="L2168" t="s">
        <v>23</v>
      </c>
      <c r="M2168">
        <v>0</v>
      </c>
      <c r="N2168" t="str">
        <f t="shared" si="234"/>
        <v>No</v>
      </c>
      <c r="O2168" t="s">
        <v>20</v>
      </c>
      <c r="P2168" t="s">
        <v>24</v>
      </c>
      <c r="Q2168" t="s">
        <v>25</v>
      </c>
      <c r="R2168" t="s">
        <v>34</v>
      </c>
      <c r="S2168">
        <v>3</v>
      </c>
      <c r="T2168" t="str">
        <f t="shared" si="235"/>
        <v>Moderate (2-4 hours)</v>
      </c>
      <c r="U2168" t="s">
        <v>23</v>
      </c>
      <c r="V2168" t="s">
        <v>27</v>
      </c>
      <c r="W2168" t="s">
        <v>28</v>
      </c>
      <c r="X2168" t="s">
        <v>33</v>
      </c>
      <c r="Y2168">
        <v>59</v>
      </c>
      <c r="Z2168">
        <f t="shared" si="236"/>
        <v>0</v>
      </c>
      <c r="AA2168" t="str">
        <f t="shared" si="237"/>
        <v>Same</v>
      </c>
    </row>
    <row r="2169" spans="1:27" x14ac:dyDescent="0.25">
      <c r="A2169">
        <v>12</v>
      </c>
      <c r="B2169" t="str">
        <f t="shared" si="231"/>
        <v>10-20 hours</v>
      </c>
      <c r="C2169">
        <v>94</v>
      </c>
      <c r="D2169" t="str">
        <f t="shared" si="232"/>
        <v>Very Good</v>
      </c>
      <c r="E2169" t="s">
        <v>24</v>
      </c>
      <c r="F2169" t="s">
        <v>24</v>
      </c>
      <c r="G2169" t="s">
        <v>23</v>
      </c>
      <c r="H2169">
        <v>10</v>
      </c>
      <c r="I2169" t="str">
        <f t="shared" si="233"/>
        <v>≥ 8 hours</v>
      </c>
      <c r="J2169">
        <v>78</v>
      </c>
      <c r="K2169" t="s">
        <v>24</v>
      </c>
      <c r="L2169" t="s">
        <v>23</v>
      </c>
      <c r="M2169">
        <v>1</v>
      </c>
      <c r="N2169" t="str">
        <f t="shared" si="234"/>
        <v>Yes</v>
      </c>
      <c r="O2169" t="s">
        <v>24</v>
      </c>
      <c r="P2169" t="s">
        <v>21</v>
      </c>
      <c r="Q2169" t="s">
        <v>25</v>
      </c>
      <c r="R2169" t="s">
        <v>34</v>
      </c>
      <c r="S2169">
        <v>2</v>
      </c>
      <c r="T2169" t="str">
        <f t="shared" si="235"/>
        <v>Low (0-2 hours)</v>
      </c>
      <c r="U2169" t="s">
        <v>22</v>
      </c>
      <c r="V2169" t="s">
        <v>27</v>
      </c>
      <c r="W2169" t="s">
        <v>28</v>
      </c>
      <c r="X2169" t="s">
        <v>33</v>
      </c>
      <c r="Y2169">
        <v>68</v>
      </c>
      <c r="Z2169">
        <f t="shared" si="236"/>
        <v>-10</v>
      </c>
      <c r="AA2169" t="str">
        <f t="shared" si="237"/>
        <v>Deteriorated</v>
      </c>
    </row>
    <row r="2170" spans="1:27" x14ac:dyDescent="0.25">
      <c r="A2170">
        <v>19</v>
      </c>
      <c r="B2170" t="str">
        <f t="shared" si="231"/>
        <v>10-20 hours</v>
      </c>
      <c r="C2170">
        <v>72</v>
      </c>
      <c r="D2170" t="str">
        <f t="shared" si="232"/>
        <v>Fair</v>
      </c>
      <c r="E2170" t="s">
        <v>20</v>
      </c>
      <c r="F2170" t="s">
        <v>21</v>
      </c>
      <c r="G2170" t="s">
        <v>23</v>
      </c>
      <c r="H2170">
        <v>5</v>
      </c>
      <c r="I2170" t="str">
        <f t="shared" si="233"/>
        <v>&lt; 8 hours</v>
      </c>
      <c r="J2170">
        <v>96</v>
      </c>
      <c r="K2170" t="s">
        <v>20</v>
      </c>
      <c r="L2170" t="s">
        <v>22</v>
      </c>
      <c r="M2170">
        <v>3</v>
      </c>
      <c r="N2170" t="str">
        <f t="shared" si="234"/>
        <v>Yes</v>
      </c>
      <c r="O2170" t="s">
        <v>20</v>
      </c>
      <c r="P2170" t="s">
        <v>20</v>
      </c>
      <c r="Q2170" t="s">
        <v>25</v>
      </c>
      <c r="R2170" t="s">
        <v>26</v>
      </c>
      <c r="S2170">
        <v>2</v>
      </c>
      <c r="T2170" t="str">
        <f t="shared" si="235"/>
        <v>Low (0-2 hours)</v>
      </c>
      <c r="U2170" t="s">
        <v>22</v>
      </c>
      <c r="V2170" t="s">
        <v>27</v>
      </c>
      <c r="W2170" t="s">
        <v>32</v>
      </c>
      <c r="X2170" t="s">
        <v>33</v>
      </c>
      <c r="Y2170">
        <v>64</v>
      </c>
      <c r="Z2170">
        <f t="shared" si="236"/>
        <v>-32</v>
      </c>
      <c r="AA2170" t="str">
        <f t="shared" si="237"/>
        <v>Deteriorated</v>
      </c>
    </row>
    <row r="2171" spans="1:27" x14ac:dyDescent="0.25">
      <c r="A2171">
        <v>23</v>
      </c>
      <c r="B2171" t="str">
        <f t="shared" si="231"/>
        <v>20-30 hours</v>
      </c>
      <c r="C2171">
        <v>99</v>
      </c>
      <c r="D2171" t="str">
        <f t="shared" si="232"/>
        <v>Very Good</v>
      </c>
      <c r="E2171" t="s">
        <v>20</v>
      </c>
      <c r="F2171" t="s">
        <v>24</v>
      </c>
      <c r="G2171" t="s">
        <v>22</v>
      </c>
      <c r="H2171">
        <v>8</v>
      </c>
      <c r="I2171" t="str">
        <f t="shared" si="233"/>
        <v>≥ 8 hours</v>
      </c>
      <c r="J2171">
        <v>61</v>
      </c>
      <c r="K2171" t="s">
        <v>20</v>
      </c>
      <c r="L2171" t="s">
        <v>23</v>
      </c>
      <c r="M2171">
        <v>2</v>
      </c>
      <c r="N2171" t="str">
        <f t="shared" si="234"/>
        <v>Yes</v>
      </c>
      <c r="O2171" t="s">
        <v>21</v>
      </c>
      <c r="P2171" t="s">
        <v>21</v>
      </c>
      <c r="Q2171" t="s">
        <v>36</v>
      </c>
      <c r="R2171" t="s">
        <v>26</v>
      </c>
      <c r="S2171">
        <v>3</v>
      </c>
      <c r="T2171" t="str">
        <f t="shared" si="235"/>
        <v>Moderate (2-4 hours)</v>
      </c>
      <c r="U2171" t="s">
        <v>23</v>
      </c>
      <c r="V2171" t="s">
        <v>27</v>
      </c>
      <c r="W2171" t="s">
        <v>28</v>
      </c>
      <c r="X2171" t="s">
        <v>33</v>
      </c>
      <c r="Y2171">
        <v>70</v>
      </c>
      <c r="Z2171">
        <f t="shared" si="236"/>
        <v>9</v>
      </c>
      <c r="AA2171" t="str">
        <f t="shared" si="237"/>
        <v>Improved</v>
      </c>
    </row>
    <row r="2172" spans="1:27" x14ac:dyDescent="0.25">
      <c r="A2172">
        <v>26</v>
      </c>
      <c r="B2172" t="str">
        <f t="shared" si="231"/>
        <v>20-30 hours</v>
      </c>
      <c r="C2172">
        <v>65</v>
      </c>
      <c r="D2172" t="str">
        <f t="shared" si="232"/>
        <v>Poor</v>
      </c>
      <c r="E2172" t="s">
        <v>20</v>
      </c>
      <c r="F2172" t="s">
        <v>24</v>
      </c>
      <c r="G2172" t="s">
        <v>23</v>
      </c>
      <c r="H2172">
        <v>7</v>
      </c>
      <c r="I2172" t="str">
        <f t="shared" si="233"/>
        <v>&lt; 8 hours</v>
      </c>
      <c r="J2172">
        <v>67</v>
      </c>
      <c r="K2172" t="s">
        <v>24</v>
      </c>
      <c r="L2172" t="s">
        <v>23</v>
      </c>
      <c r="M2172">
        <v>4</v>
      </c>
      <c r="N2172" t="str">
        <f t="shared" si="234"/>
        <v>Yes</v>
      </c>
      <c r="O2172" t="s">
        <v>21</v>
      </c>
      <c r="P2172" t="s">
        <v>24</v>
      </c>
      <c r="Q2172" t="s">
        <v>36</v>
      </c>
      <c r="R2172" t="s">
        <v>30</v>
      </c>
      <c r="S2172">
        <v>3</v>
      </c>
      <c r="T2172" t="str">
        <f t="shared" si="235"/>
        <v>Moderate (2-4 hours)</v>
      </c>
      <c r="U2172" t="s">
        <v>22</v>
      </c>
      <c r="V2172" t="s">
        <v>27</v>
      </c>
      <c r="W2172" t="s">
        <v>32</v>
      </c>
      <c r="X2172" t="s">
        <v>33</v>
      </c>
      <c r="Y2172">
        <v>65</v>
      </c>
      <c r="Z2172">
        <f t="shared" si="236"/>
        <v>-2</v>
      </c>
      <c r="AA2172" t="str">
        <f t="shared" si="237"/>
        <v>Same</v>
      </c>
    </row>
    <row r="2173" spans="1:27" x14ac:dyDescent="0.25">
      <c r="A2173">
        <v>20</v>
      </c>
      <c r="B2173" t="str">
        <f t="shared" si="231"/>
        <v>10-20 hours</v>
      </c>
      <c r="C2173">
        <v>98</v>
      </c>
      <c r="D2173" t="str">
        <f t="shared" si="232"/>
        <v>Very Good</v>
      </c>
      <c r="E2173" t="s">
        <v>21</v>
      </c>
      <c r="F2173" t="s">
        <v>24</v>
      </c>
      <c r="G2173" t="s">
        <v>23</v>
      </c>
      <c r="H2173">
        <v>7</v>
      </c>
      <c r="I2173" t="str">
        <f t="shared" si="233"/>
        <v>&lt; 8 hours</v>
      </c>
      <c r="J2173">
        <v>69</v>
      </c>
      <c r="K2173" t="s">
        <v>21</v>
      </c>
      <c r="L2173" t="s">
        <v>22</v>
      </c>
      <c r="M2173">
        <v>2</v>
      </c>
      <c r="N2173" t="str">
        <f t="shared" si="234"/>
        <v>Yes</v>
      </c>
      <c r="O2173" t="s">
        <v>21</v>
      </c>
      <c r="P2173" t="s">
        <v>21</v>
      </c>
      <c r="Q2173" t="s">
        <v>25</v>
      </c>
      <c r="R2173" t="s">
        <v>30</v>
      </c>
      <c r="S2173">
        <v>2</v>
      </c>
      <c r="T2173" t="str">
        <f t="shared" si="235"/>
        <v>Low (0-2 hours)</v>
      </c>
      <c r="U2173" t="s">
        <v>22</v>
      </c>
      <c r="V2173" t="s">
        <v>31</v>
      </c>
      <c r="W2173" t="s">
        <v>28</v>
      </c>
      <c r="X2173" t="s">
        <v>33</v>
      </c>
      <c r="Y2173">
        <v>72</v>
      </c>
      <c r="Z2173">
        <f t="shared" si="236"/>
        <v>3</v>
      </c>
      <c r="AA2173" t="str">
        <f t="shared" si="237"/>
        <v>Improved</v>
      </c>
    </row>
    <row r="2174" spans="1:27" x14ac:dyDescent="0.25">
      <c r="A2174">
        <v>18</v>
      </c>
      <c r="B2174" t="str">
        <f t="shared" si="231"/>
        <v>10-20 hours</v>
      </c>
      <c r="C2174">
        <v>64</v>
      </c>
      <c r="D2174" t="str">
        <f t="shared" si="232"/>
        <v>Poor</v>
      </c>
      <c r="E2174" t="s">
        <v>21</v>
      </c>
      <c r="F2174" t="s">
        <v>21</v>
      </c>
      <c r="G2174" t="s">
        <v>22</v>
      </c>
      <c r="H2174">
        <v>8</v>
      </c>
      <c r="I2174" t="str">
        <f t="shared" si="233"/>
        <v>≥ 8 hours</v>
      </c>
      <c r="J2174">
        <v>69</v>
      </c>
      <c r="K2174" t="s">
        <v>24</v>
      </c>
      <c r="L2174" t="s">
        <v>23</v>
      </c>
      <c r="M2174">
        <v>3</v>
      </c>
      <c r="N2174" t="str">
        <f t="shared" si="234"/>
        <v>Yes</v>
      </c>
      <c r="O2174" t="s">
        <v>21</v>
      </c>
      <c r="P2174" t="s">
        <v>24</v>
      </c>
      <c r="Q2174" t="s">
        <v>25</v>
      </c>
      <c r="R2174" t="s">
        <v>26</v>
      </c>
      <c r="S2174">
        <v>3</v>
      </c>
      <c r="T2174" t="str">
        <f t="shared" si="235"/>
        <v>Moderate (2-4 hours)</v>
      </c>
      <c r="U2174" t="s">
        <v>22</v>
      </c>
      <c r="V2174" t="s">
        <v>31</v>
      </c>
      <c r="W2174" t="s">
        <v>32</v>
      </c>
      <c r="X2174" t="s">
        <v>29</v>
      </c>
      <c r="Y2174">
        <v>66</v>
      </c>
      <c r="Z2174">
        <f t="shared" si="236"/>
        <v>-3</v>
      </c>
      <c r="AA2174" t="str">
        <f t="shared" si="237"/>
        <v>Deteriorated</v>
      </c>
    </row>
    <row r="2175" spans="1:27" x14ac:dyDescent="0.25">
      <c r="A2175">
        <v>21</v>
      </c>
      <c r="B2175" t="str">
        <f t="shared" si="231"/>
        <v>20-30 hours</v>
      </c>
      <c r="C2175">
        <v>69</v>
      </c>
      <c r="D2175" t="str">
        <f t="shared" si="232"/>
        <v>Poor</v>
      </c>
      <c r="E2175" t="s">
        <v>24</v>
      </c>
      <c r="F2175" t="s">
        <v>24</v>
      </c>
      <c r="G2175" t="s">
        <v>23</v>
      </c>
      <c r="H2175">
        <v>9</v>
      </c>
      <c r="I2175" t="str">
        <f t="shared" si="233"/>
        <v>≥ 8 hours</v>
      </c>
      <c r="J2175">
        <v>80</v>
      </c>
      <c r="K2175" t="s">
        <v>21</v>
      </c>
      <c r="L2175" t="s">
        <v>23</v>
      </c>
      <c r="M2175">
        <v>2</v>
      </c>
      <c r="N2175" t="str">
        <f t="shared" si="234"/>
        <v>Yes</v>
      </c>
      <c r="O2175" t="s">
        <v>24</v>
      </c>
      <c r="P2175" t="s">
        <v>21</v>
      </c>
      <c r="Q2175" t="s">
        <v>25</v>
      </c>
      <c r="R2175" t="s">
        <v>26</v>
      </c>
      <c r="S2175">
        <v>5</v>
      </c>
      <c r="T2175" t="str">
        <f t="shared" si="235"/>
        <v>High (4-6 hours)</v>
      </c>
      <c r="U2175" t="s">
        <v>22</v>
      </c>
      <c r="V2175" t="s">
        <v>31</v>
      </c>
      <c r="W2175" t="s">
        <v>28</v>
      </c>
      <c r="X2175" t="s">
        <v>29</v>
      </c>
      <c r="Y2175">
        <v>68</v>
      </c>
      <c r="Z2175">
        <f t="shared" si="236"/>
        <v>-12</v>
      </c>
      <c r="AA2175" t="str">
        <f t="shared" si="237"/>
        <v>Deteriorated</v>
      </c>
    </row>
    <row r="2176" spans="1:27" x14ac:dyDescent="0.25">
      <c r="A2176">
        <v>15</v>
      </c>
      <c r="B2176" t="str">
        <f t="shared" si="231"/>
        <v>10-20 hours</v>
      </c>
      <c r="C2176">
        <v>62</v>
      </c>
      <c r="D2176" t="str">
        <f t="shared" si="232"/>
        <v>Poor</v>
      </c>
      <c r="E2176" t="s">
        <v>24</v>
      </c>
      <c r="F2176" t="s">
        <v>21</v>
      </c>
      <c r="G2176" t="s">
        <v>22</v>
      </c>
      <c r="H2176">
        <v>8</v>
      </c>
      <c r="I2176" t="str">
        <f t="shared" si="233"/>
        <v>≥ 8 hours</v>
      </c>
      <c r="J2176">
        <v>70</v>
      </c>
      <c r="K2176" t="s">
        <v>24</v>
      </c>
      <c r="L2176" t="s">
        <v>23</v>
      </c>
      <c r="M2176">
        <v>1</v>
      </c>
      <c r="N2176" t="str">
        <f t="shared" si="234"/>
        <v>Yes</v>
      </c>
      <c r="O2176" t="s">
        <v>20</v>
      </c>
      <c r="P2176" t="s">
        <v>24</v>
      </c>
      <c r="Q2176" t="s">
        <v>36</v>
      </c>
      <c r="R2176" t="s">
        <v>26</v>
      </c>
      <c r="S2176">
        <v>3</v>
      </c>
      <c r="T2176" t="str">
        <f t="shared" si="235"/>
        <v>Moderate (2-4 hours)</v>
      </c>
      <c r="U2176" t="s">
        <v>22</v>
      </c>
      <c r="V2176" t="s">
        <v>31</v>
      </c>
      <c r="W2176" t="s">
        <v>28</v>
      </c>
      <c r="X2176" t="s">
        <v>29</v>
      </c>
      <c r="Y2176">
        <v>62</v>
      </c>
      <c r="Z2176">
        <f t="shared" si="236"/>
        <v>-8</v>
      </c>
      <c r="AA2176" t="str">
        <f t="shared" si="237"/>
        <v>Deteriorated</v>
      </c>
    </row>
    <row r="2177" spans="1:27" x14ac:dyDescent="0.25">
      <c r="A2177">
        <v>33</v>
      </c>
      <c r="B2177" t="str">
        <f t="shared" si="231"/>
        <v>above 30 hours</v>
      </c>
      <c r="C2177">
        <v>88</v>
      </c>
      <c r="D2177" t="str">
        <f t="shared" si="232"/>
        <v>Good</v>
      </c>
      <c r="E2177" t="s">
        <v>24</v>
      </c>
      <c r="F2177" t="s">
        <v>20</v>
      </c>
      <c r="G2177" t="s">
        <v>22</v>
      </c>
      <c r="H2177">
        <v>9</v>
      </c>
      <c r="I2177" t="str">
        <f t="shared" si="233"/>
        <v>≥ 8 hours</v>
      </c>
      <c r="J2177">
        <v>84</v>
      </c>
      <c r="K2177" t="s">
        <v>24</v>
      </c>
      <c r="L2177" t="s">
        <v>23</v>
      </c>
      <c r="M2177">
        <v>1</v>
      </c>
      <c r="N2177" t="str">
        <f t="shared" si="234"/>
        <v>Yes</v>
      </c>
      <c r="O2177" t="s">
        <v>20</v>
      </c>
      <c r="P2177" t="s">
        <v>24</v>
      </c>
      <c r="Q2177" t="s">
        <v>25</v>
      </c>
      <c r="R2177" t="s">
        <v>30</v>
      </c>
      <c r="S2177">
        <v>3</v>
      </c>
      <c r="T2177" t="str">
        <f t="shared" si="235"/>
        <v>Moderate (2-4 hours)</v>
      </c>
      <c r="U2177" t="s">
        <v>22</v>
      </c>
      <c r="V2177" t="s">
        <v>27</v>
      </c>
      <c r="W2177" t="s">
        <v>28</v>
      </c>
      <c r="X2177" t="s">
        <v>29</v>
      </c>
      <c r="Y2177">
        <v>70</v>
      </c>
      <c r="Z2177">
        <f t="shared" si="236"/>
        <v>-14</v>
      </c>
      <c r="AA2177" t="str">
        <f t="shared" si="237"/>
        <v>Deteriorated</v>
      </c>
    </row>
    <row r="2178" spans="1:27" x14ac:dyDescent="0.25">
      <c r="A2178">
        <v>10</v>
      </c>
      <c r="B2178" t="str">
        <f t="shared" si="231"/>
        <v>1-10 hours</v>
      </c>
      <c r="C2178">
        <v>94</v>
      </c>
      <c r="D2178" t="str">
        <f t="shared" si="232"/>
        <v>Very Good</v>
      </c>
      <c r="E2178" t="s">
        <v>21</v>
      </c>
      <c r="F2178" t="s">
        <v>24</v>
      </c>
      <c r="G2178" t="s">
        <v>23</v>
      </c>
      <c r="H2178">
        <v>7</v>
      </c>
      <c r="I2178" t="str">
        <f t="shared" si="233"/>
        <v>&lt; 8 hours</v>
      </c>
      <c r="J2178">
        <v>74</v>
      </c>
      <c r="K2178" t="s">
        <v>21</v>
      </c>
      <c r="L2178" t="s">
        <v>23</v>
      </c>
      <c r="M2178">
        <v>3</v>
      </c>
      <c r="N2178" t="str">
        <f t="shared" si="234"/>
        <v>Yes</v>
      </c>
      <c r="O2178" t="s">
        <v>21</v>
      </c>
      <c r="P2178" t="s">
        <v>24</v>
      </c>
      <c r="Q2178" t="s">
        <v>25</v>
      </c>
      <c r="R2178" t="s">
        <v>26</v>
      </c>
      <c r="S2178">
        <v>3</v>
      </c>
      <c r="T2178" t="str">
        <f t="shared" si="235"/>
        <v>Moderate (2-4 hours)</v>
      </c>
      <c r="U2178" t="s">
        <v>22</v>
      </c>
      <c r="V2178" t="s">
        <v>31</v>
      </c>
      <c r="W2178" t="s">
        <v>32</v>
      </c>
      <c r="X2178" t="s">
        <v>29</v>
      </c>
      <c r="Y2178">
        <v>70</v>
      </c>
      <c r="Z2178">
        <f t="shared" si="236"/>
        <v>-4</v>
      </c>
      <c r="AA2178" t="str">
        <f t="shared" si="237"/>
        <v>Deteriorated</v>
      </c>
    </row>
    <row r="2179" spans="1:27" x14ac:dyDescent="0.25">
      <c r="A2179">
        <v>21</v>
      </c>
      <c r="B2179" t="str">
        <f t="shared" ref="B2179:B2242" si="238">IF(A2179&lt;=10,"1-10 hours",IF(A2179&lt;=20,"10-20 hours",IF(A2179&lt;=30,"20-30 hours","above 30 hours")))</f>
        <v>20-30 hours</v>
      </c>
      <c r="C2179">
        <v>77</v>
      </c>
      <c r="D2179" t="str">
        <f t="shared" ref="D2179:D2242" si="239">IF(C2179=100,"Perfect",
IF(C2179&gt;=90,"Very Good",
IF(C2179&gt;=80,"Good",
IF(C2179&gt;=70,"Fair",
IF(C2179&gt;=60,"Poor","Below 60")))))</f>
        <v>Fair</v>
      </c>
      <c r="E2179" t="s">
        <v>24</v>
      </c>
      <c r="F2179" t="s">
        <v>20</v>
      </c>
      <c r="G2179" t="s">
        <v>23</v>
      </c>
      <c r="H2179">
        <v>7</v>
      </c>
      <c r="I2179" t="str">
        <f t="shared" ref="I2179:I2242" si="240">IF(H2179&lt;8,"&lt; 8 hours","≥ 8 hours")</f>
        <v>&lt; 8 hours</v>
      </c>
      <c r="J2179">
        <v>58</v>
      </c>
      <c r="K2179" t="s">
        <v>24</v>
      </c>
      <c r="L2179" t="s">
        <v>23</v>
      </c>
      <c r="M2179">
        <v>0</v>
      </c>
      <c r="N2179" t="str">
        <f t="shared" ref="N2179:N2242" si="241">IF(M2179=0,"No","Yes")</f>
        <v>No</v>
      </c>
      <c r="O2179" t="s">
        <v>20</v>
      </c>
      <c r="P2179" t="s">
        <v>21</v>
      </c>
      <c r="Q2179" t="s">
        <v>25</v>
      </c>
      <c r="R2179" t="s">
        <v>30</v>
      </c>
      <c r="S2179">
        <v>3</v>
      </c>
      <c r="T2179" t="str">
        <f t="shared" ref="T2179:T2242" si="242">IF(S2179&lt;=2,"Low (0-2 hours)",IF(S2179&lt;=4,"Moderate (2-4 hours)","High (4-6 hours)"))</f>
        <v>Moderate (2-4 hours)</v>
      </c>
      <c r="U2179" t="s">
        <v>22</v>
      </c>
      <c r="V2179" t="s">
        <v>31</v>
      </c>
      <c r="W2179" t="s">
        <v>28</v>
      </c>
      <c r="X2179" t="s">
        <v>29</v>
      </c>
      <c r="Y2179">
        <v>64</v>
      </c>
      <c r="Z2179">
        <f t="shared" ref="Z2179:Z2242" si="243">Y2179-J2179</f>
        <v>6</v>
      </c>
      <c r="AA2179" t="str">
        <f t="shared" ref="AA2179:AA2242" si="244">IF(Z2179&gt;2,"Improved",IF(Z2179&lt;-2,"Deteriorated","Same"))</f>
        <v>Improved</v>
      </c>
    </row>
    <row r="2180" spans="1:27" x14ac:dyDescent="0.25">
      <c r="A2180">
        <v>32</v>
      </c>
      <c r="B2180" t="str">
        <f t="shared" si="238"/>
        <v>above 30 hours</v>
      </c>
      <c r="C2180">
        <v>97</v>
      </c>
      <c r="D2180" t="str">
        <f t="shared" si="239"/>
        <v>Very Good</v>
      </c>
      <c r="E2180" t="s">
        <v>21</v>
      </c>
      <c r="F2180" t="s">
        <v>20</v>
      </c>
      <c r="G2180" t="s">
        <v>23</v>
      </c>
      <c r="H2180">
        <v>5</v>
      </c>
      <c r="I2180" t="str">
        <f t="shared" si="240"/>
        <v>&lt; 8 hours</v>
      </c>
      <c r="J2180">
        <v>97</v>
      </c>
      <c r="K2180" t="s">
        <v>20</v>
      </c>
      <c r="L2180" t="s">
        <v>23</v>
      </c>
      <c r="M2180">
        <v>1</v>
      </c>
      <c r="N2180" t="str">
        <f t="shared" si="241"/>
        <v>Yes</v>
      </c>
      <c r="O2180" t="s">
        <v>20</v>
      </c>
      <c r="P2180" t="s">
        <v>21</v>
      </c>
      <c r="Q2180" t="s">
        <v>25</v>
      </c>
      <c r="R2180" t="s">
        <v>26</v>
      </c>
      <c r="S2180">
        <v>5</v>
      </c>
      <c r="T2180" t="str">
        <f t="shared" si="242"/>
        <v>High (4-6 hours)</v>
      </c>
      <c r="U2180" t="s">
        <v>22</v>
      </c>
      <c r="V2180" t="s">
        <v>31</v>
      </c>
      <c r="W2180" t="s">
        <v>32</v>
      </c>
      <c r="X2180" t="s">
        <v>33</v>
      </c>
      <c r="Y2180">
        <v>76</v>
      </c>
      <c r="Z2180">
        <f t="shared" si="243"/>
        <v>-21</v>
      </c>
      <c r="AA2180" t="str">
        <f t="shared" si="244"/>
        <v>Deteriorated</v>
      </c>
    </row>
    <row r="2181" spans="1:27" x14ac:dyDescent="0.25">
      <c r="A2181">
        <v>20</v>
      </c>
      <c r="B2181" t="str">
        <f t="shared" si="238"/>
        <v>10-20 hours</v>
      </c>
      <c r="C2181">
        <v>84</v>
      </c>
      <c r="D2181" t="str">
        <f t="shared" si="239"/>
        <v>Good</v>
      </c>
      <c r="E2181" t="s">
        <v>24</v>
      </c>
      <c r="F2181" t="s">
        <v>24</v>
      </c>
      <c r="G2181" t="s">
        <v>23</v>
      </c>
      <c r="H2181">
        <v>10</v>
      </c>
      <c r="I2181" t="str">
        <f t="shared" si="240"/>
        <v>≥ 8 hours</v>
      </c>
      <c r="J2181">
        <v>62</v>
      </c>
      <c r="K2181" t="s">
        <v>21</v>
      </c>
      <c r="L2181" t="s">
        <v>23</v>
      </c>
      <c r="M2181">
        <v>1</v>
      </c>
      <c r="N2181" t="str">
        <f t="shared" si="241"/>
        <v>Yes</v>
      </c>
      <c r="O2181" t="s">
        <v>24</v>
      </c>
      <c r="P2181" t="s">
        <v>24</v>
      </c>
      <c r="Q2181" t="s">
        <v>25</v>
      </c>
      <c r="R2181" t="s">
        <v>34</v>
      </c>
      <c r="S2181">
        <v>2</v>
      </c>
      <c r="T2181" t="str">
        <f t="shared" si="242"/>
        <v>Low (0-2 hours)</v>
      </c>
      <c r="U2181" t="s">
        <v>22</v>
      </c>
      <c r="V2181" t="s">
        <v>31</v>
      </c>
      <c r="W2181" t="s">
        <v>32</v>
      </c>
      <c r="X2181" t="s">
        <v>29</v>
      </c>
      <c r="Y2181">
        <v>67</v>
      </c>
      <c r="Z2181">
        <f t="shared" si="243"/>
        <v>5</v>
      </c>
      <c r="AA2181" t="str">
        <f t="shared" si="244"/>
        <v>Improved</v>
      </c>
    </row>
    <row r="2182" spans="1:27" x14ac:dyDescent="0.25">
      <c r="A2182">
        <v>19</v>
      </c>
      <c r="B2182" t="str">
        <f t="shared" si="238"/>
        <v>10-20 hours</v>
      </c>
      <c r="C2182">
        <v>85</v>
      </c>
      <c r="D2182" t="str">
        <f t="shared" si="239"/>
        <v>Good</v>
      </c>
      <c r="E2182" t="s">
        <v>21</v>
      </c>
      <c r="F2182" t="s">
        <v>21</v>
      </c>
      <c r="G2182" t="s">
        <v>22</v>
      </c>
      <c r="H2182">
        <v>7</v>
      </c>
      <c r="I2182" t="str">
        <f t="shared" si="240"/>
        <v>&lt; 8 hours</v>
      </c>
      <c r="J2182">
        <v>78</v>
      </c>
      <c r="K2182" t="s">
        <v>20</v>
      </c>
      <c r="L2182" t="s">
        <v>23</v>
      </c>
      <c r="M2182">
        <v>2</v>
      </c>
      <c r="N2182" t="str">
        <f t="shared" si="241"/>
        <v>Yes</v>
      </c>
      <c r="O2182" t="s">
        <v>20</v>
      </c>
      <c r="P2182" t="s">
        <v>21</v>
      </c>
      <c r="Q2182" t="s">
        <v>36</v>
      </c>
      <c r="R2182" t="s">
        <v>30</v>
      </c>
      <c r="S2182">
        <v>3</v>
      </c>
      <c r="T2182" t="str">
        <f t="shared" si="242"/>
        <v>Moderate (2-4 hours)</v>
      </c>
      <c r="U2182" t="s">
        <v>22</v>
      </c>
      <c r="V2182" t="s">
        <v>31</v>
      </c>
      <c r="W2182" t="s">
        <v>28</v>
      </c>
      <c r="X2182" t="s">
        <v>29</v>
      </c>
      <c r="Y2182">
        <v>69</v>
      </c>
      <c r="Z2182">
        <f t="shared" si="243"/>
        <v>-9</v>
      </c>
      <c r="AA2182" t="str">
        <f t="shared" si="244"/>
        <v>Deteriorated</v>
      </c>
    </row>
    <row r="2183" spans="1:27" x14ac:dyDescent="0.25">
      <c r="A2183">
        <v>18</v>
      </c>
      <c r="B2183" t="str">
        <f t="shared" si="238"/>
        <v>10-20 hours</v>
      </c>
      <c r="C2183">
        <v>94</v>
      </c>
      <c r="D2183" t="str">
        <f t="shared" si="239"/>
        <v>Very Good</v>
      </c>
      <c r="E2183" t="s">
        <v>24</v>
      </c>
      <c r="F2183" t="s">
        <v>20</v>
      </c>
      <c r="G2183" t="s">
        <v>23</v>
      </c>
      <c r="H2183">
        <v>7</v>
      </c>
      <c r="I2183" t="str">
        <f t="shared" si="240"/>
        <v>&lt; 8 hours</v>
      </c>
      <c r="J2183">
        <v>53</v>
      </c>
      <c r="K2183" t="s">
        <v>24</v>
      </c>
      <c r="L2183" t="s">
        <v>23</v>
      </c>
      <c r="M2183">
        <v>4</v>
      </c>
      <c r="N2183" t="str">
        <f t="shared" si="241"/>
        <v>Yes</v>
      </c>
      <c r="O2183" t="s">
        <v>24</v>
      </c>
      <c r="P2183" t="s">
        <v>21</v>
      </c>
      <c r="Q2183" t="s">
        <v>25</v>
      </c>
      <c r="R2183" t="s">
        <v>26</v>
      </c>
      <c r="S2183">
        <v>3</v>
      </c>
      <c r="T2183" t="str">
        <f t="shared" si="242"/>
        <v>Moderate (2-4 hours)</v>
      </c>
      <c r="U2183" t="s">
        <v>22</v>
      </c>
      <c r="V2183" t="s">
        <v>27</v>
      </c>
      <c r="W2183" t="s">
        <v>37</v>
      </c>
      <c r="X2183" t="s">
        <v>33</v>
      </c>
      <c r="Y2183">
        <v>68</v>
      </c>
      <c r="Z2183">
        <f t="shared" si="243"/>
        <v>15</v>
      </c>
      <c r="AA2183" t="str">
        <f t="shared" si="244"/>
        <v>Improved</v>
      </c>
    </row>
    <row r="2184" spans="1:27" x14ac:dyDescent="0.25">
      <c r="A2184">
        <v>19</v>
      </c>
      <c r="B2184" t="str">
        <f t="shared" si="238"/>
        <v>10-20 hours</v>
      </c>
      <c r="C2184">
        <v>72</v>
      </c>
      <c r="D2184" t="str">
        <f t="shared" si="239"/>
        <v>Fair</v>
      </c>
      <c r="E2184" t="s">
        <v>24</v>
      </c>
      <c r="F2184" t="s">
        <v>24</v>
      </c>
      <c r="G2184" t="s">
        <v>23</v>
      </c>
      <c r="H2184">
        <v>8</v>
      </c>
      <c r="I2184" t="str">
        <f t="shared" si="240"/>
        <v>≥ 8 hours</v>
      </c>
      <c r="J2184">
        <v>96</v>
      </c>
      <c r="K2184" t="s">
        <v>20</v>
      </c>
      <c r="L2184" t="s">
        <v>23</v>
      </c>
      <c r="M2184">
        <v>1</v>
      </c>
      <c r="N2184" t="str">
        <f t="shared" si="241"/>
        <v>Yes</v>
      </c>
      <c r="O2184" t="s">
        <v>24</v>
      </c>
      <c r="P2184" t="s">
        <v>21</v>
      </c>
      <c r="Q2184" t="s">
        <v>25</v>
      </c>
      <c r="R2184" t="s">
        <v>26</v>
      </c>
      <c r="S2184">
        <v>2</v>
      </c>
      <c r="T2184" t="str">
        <f t="shared" si="242"/>
        <v>Low (0-2 hours)</v>
      </c>
      <c r="U2184" t="s">
        <v>22</v>
      </c>
      <c r="V2184" t="s">
        <v>35</v>
      </c>
      <c r="W2184" t="s">
        <v>32</v>
      </c>
      <c r="X2184" t="s">
        <v>33</v>
      </c>
      <c r="Y2184">
        <v>67</v>
      </c>
      <c r="Z2184">
        <f t="shared" si="243"/>
        <v>-29</v>
      </c>
      <c r="AA2184" t="str">
        <f t="shared" si="244"/>
        <v>Deteriorated</v>
      </c>
    </row>
    <row r="2185" spans="1:27" x14ac:dyDescent="0.25">
      <c r="A2185">
        <v>28</v>
      </c>
      <c r="B2185" t="str">
        <f t="shared" si="238"/>
        <v>20-30 hours</v>
      </c>
      <c r="C2185">
        <v>74</v>
      </c>
      <c r="D2185" t="str">
        <f t="shared" si="239"/>
        <v>Fair</v>
      </c>
      <c r="E2185" t="s">
        <v>24</v>
      </c>
      <c r="F2185" t="s">
        <v>24</v>
      </c>
      <c r="G2185" t="s">
        <v>23</v>
      </c>
      <c r="H2185">
        <v>9</v>
      </c>
      <c r="I2185" t="str">
        <f t="shared" si="240"/>
        <v>≥ 8 hours</v>
      </c>
      <c r="J2185">
        <v>96</v>
      </c>
      <c r="K2185" t="s">
        <v>20</v>
      </c>
      <c r="L2185" t="s">
        <v>23</v>
      </c>
      <c r="M2185">
        <v>0</v>
      </c>
      <c r="N2185" t="str">
        <f t="shared" si="241"/>
        <v>No</v>
      </c>
      <c r="O2185" t="s">
        <v>21</v>
      </c>
      <c r="P2185" t="s">
        <v>21</v>
      </c>
      <c r="Q2185" t="s">
        <v>36</v>
      </c>
      <c r="R2185" t="s">
        <v>34</v>
      </c>
      <c r="S2185">
        <v>3</v>
      </c>
      <c r="T2185" t="str">
        <f t="shared" si="242"/>
        <v>Moderate (2-4 hours)</v>
      </c>
      <c r="U2185" t="s">
        <v>22</v>
      </c>
      <c r="V2185" t="s">
        <v>27</v>
      </c>
      <c r="W2185" t="s">
        <v>28</v>
      </c>
      <c r="X2185" t="s">
        <v>33</v>
      </c>
      <c r="Y2185">
        <v>69</v>
      </c>
      <c r="Z2185">
        <f t="shared" si="243"/>
        <v>-27</v>
      </c>
      <c r="AA2185" t="str">
        <f t="shared" si="244"/>
        <v>Deteriorated</v>
      </c>
    </row>
    <row r="2186" spans="1:27" x14ac:dyDescent="0.25">
      <c r="A2186">
        <v>7</v>
      </c>
      <c r="B2186" t="str">
        <f t="shared" si="238"/>
        <v>1-10 hours</v>
      </c>
      <c r="C2186">
        <v>96</v>
      </c>
      <c r="D2186" t="str">
        <f t="shared" si="239"/>
        <v>Very Good</v>
      </c>
      <c r="E2186" t="s">
        <v>21</v>
      </c>
      <c r="F2186" t="s">
        <v>24</v>
      </c>
      <c r="G2186" t="s">
        <v>23</v>
      </c>
      <c r="H2186">
        <v>6</v>
      </c>
      <c r="I2186" t="str">
        <f t="shared" si="240"/>
        <v>&lt; 8 hours</v>
      </c>
      <c r="J2186">
        <v>68</v>
      </c>
      <c r="K2186" t="s">
        <v>24</v>
      </c>
      <c r="L2186" t="s">
        <v>23</v>
      </c>
      <c r="M2186">
        <v>2</v>
      </c>
      <c r="N2186" t="str">
        <f t="shared" si="241"/>
        <v>Yes</v>
      </c>
      <c r="O2186" t="s">
        <v>20</v>
      </c>
      <c r="P2186" t="s">
        <v>21</v>
      </c>
      <c r="Q2186" t="s">
        <v>25</v>
      </c>
      <c r="R2186" t="s">
        <v>34</v>
      </c>
      <c r="S2186">
        <v>1</v>
      </c>
      <c r="T2186" t="str">
        <f t="shared" si="242"/>
        <v>Low (0-2 hours)</v>
      </c>
      <c r="U2186" t="s">
        <v>22</v>
      </c>
      <c r="V2186" t="s">
        <v>27</v>
      </c>
      <c r="W2186" t="s">
        <v>28</v>
      </c>
      <c r="X2186" t="s">
        <v>33</v>
      </c>
      <c r="Y2186">
        <v>67</v>
      </c>
      <c r="Z2186">
        <f t="shared" si="243"/>
        <v>-1</v>
      </c>
      <c r="AA2186" t="str">
        <f t="shared" si="244"/>
        <v>Same</v>
      </c>
    </row>
    <row r="2187" spans="1:27" x14ac:dyDescent="0.25">
      <c r="A2187">
        <v>29</v>
      </c>
      <c r="B2187" t="str">
        <f t="shared" si="238"/>
        <v>20-30 hours</v>
      </c>
      <c r="C2187">
        <v>96</v>
      </c>
      <c r="D2187" t="str">
        <f t="shared" si="239"/>
        <v>Very Good</v>
      </c>
      <c r="E2187" t="s">
        <v>21</v>
      </c>
      <c r="F2187" t="s">
        <v>21</v>
      </c>
      <c r="G2187" t="s">
        <v>23</v>
      </c>
      <c r="H2187">
        <v>9</v>
      </c>
      <c r="I2187" t="str">
        <f t="shared" si="240"/>
        <v>≥ 8 hours</v>
      </c>
      <c r="J2187">
        <v>56</v>
      </c>
      <c r="K2187" t="s">
        <v>20</v>
      </c>
      <c r="L2187" t="s">
        <v>23</v>
      </c>
      <c r="M2187">
        <v>0</v>
      </c>
      <c r="N2187" t="str">
        <f t="shared" si="241"/>
        <v>No</v>
      </c>
      <c r="O2187" t="s">
        <v>20</v>
      </c>
      <c r="P2187" t="s">
        <v>21</v>
      </c>
      <c r="Q2187" t="s">
        <v>36</v>
      </c>
      <c r="R2187" t="s">
        <v>34</v>
      </c>
      <c r="S2187">
        <v>4</v>
      </c>
      <c r="T2187" t="str">
        <f t="shared" si="242"/>
        <v>Moderate (2-4 hours)</v>
      </c>
      <c r="U2187" t="s">
        <v>22</v>
      </c>
      <c r="V2187" t="s">
        <v>27</v>
      </c>
      <c r="W2187" t="s">
        <v>28</v>
      </c>
      <c r="X2187" t="s">
        <v>29</v>
      </c>
      <c r="Y2187">
        <v>73</v>
      </c>
      <c r="Z2187">
        <f t="shared" si="243"/>
        <v>17</v>
      </c>
      <c r="AA2187" t="str">
        <f t="shared" si="244"/>
        <v>Improved</v>
      </c>
    </row>
    <row r="2188" spans="1:27" x14ac:dyDescent="0.25">
      <c r="A2188">
        <v>11</v>
      </c>
      <c r="B2188" t="str">
        <f t="shared" si="238"/>
        <v>10-20 hours</v>
      </c>
      <c r="C2188">
        <v>99</v>
      </c>
      <c r="D2188" t="str">
        <f t="shared" si="239"/>
        <v>Very Good</v>
      </c>
      <c r="E2188" t="s">
        <v>24</v>
      </c>
      <c r="F2188" t="s">
        <v>21</v>
      </c>
      <c r="G2188" t="s">
        <v>23</v>
      </c>
      <c r="H2188">
        <v>7</v>
      </c>
      <c r="I2188" t="str">
        <f t="shared" si="240"/>
        <v>&lt; 8 hours</v>
      </c>
      <c r="J2188">
        <v>88</v>
      </c>
      <c r="K2188" t="s">
        <v>21</v>
      </c>
      <c r="L2188" t="s">
        <v>22</v>
      </c>
      <c r="M2188">
        <v>4</v>
      </c>
      <c r="N2188" t="str">
        <f t="shared" si="241"/>
        <v>Yes</v>
      </c>
      <c r="O2188" t="s">
        <v>24</v>
      </c>
      <c r="P2188" t="s">
        <v>20</v>
      </c>
      <c r="Q2188" t="s">
        <v>36</v>
      </c>
      <c r="R2188" t="s">
        <v>34</v>
      </c>
      <c r="S2188">
        <v>3</v>
      </c>
      <c r="T2188" t="str">
        <f t="shared" si="242"/>
        <v>Moderate (2-4 hours)</v>
      </c>
      <c r="U2188" t="s">
        <v>22</v>
      </c>
      <c r="V2188" t="s">
        <v>31</v>
      </c>
      <c r="W2188" t="s">
        <v>28</v>
      </c>
      <c r="X2188" t="s">
        <v>29</v>
      </c>
      <c r="Y2188">
        <v>71</v>
      </c>
      <c r="Z2188">
        <f t="shared" si="243"/>
        <v>-17</v>
      </c>
      <c r="AA2188" t="str">
        <f t="shared" si="244"/>
        <v>Deteriorated</v>
      </c>
    </row>
    <row r="2189" spans="1:27" x14ac:dyDescent="0.25">
      <c r="A2189">
        <v>18</v>
      </c>
      <c r="B2189" t="str">
        <f t="shared" si="238"/>
        <v>10-20 hours</v>
      </c>
      <c r="C2189">
        <v>96</v>
      </c>
      <c r="D2189" t="str">
        <f t="shared" si="239"/>
        <v>Very Good</v>
      </c>
      <c r="E2189" t="s">
        <v>24</v>
      </c>
      <c r="F2189" t="s">
        <v>20</v>
      </c>
      <c r="G2189" t="s">
        <v>22</v>
      </c>
      <c r="H2189">
        <v>9</v>
      </c>
      <c r="I2189" t="str">
        <f t="shared" si="240"/>
        <v>≥ 8 hours</v>
      </c>
      <c r="J2189">
        <v>63</v>
      </c>
      <c r="K2189" t="s">
        <v>24</v>
      </c>
      <c r="L2189" t="s">
        <v>23</v>
      </c>
      <c r="M2189">
        <v>4</v>
      </c>
      <c r="N2189" t="str">
        <f t="shared" si="241"/>
        <v>Yes</v>
      </c>
      <c r="O2189" t="s">
        <v>20</v>
      </c>
      <c r="P2189" t="s">
        <v>24</v>
      </c>
      <c r="Q2189" t="s">
        <v>36</v>
      </c>
      <c r="R2189" t="s">
        <v>34</v>
      </c>
      <c r="S2189">
        <v>3</v>
      </c>
      <c r="T2189" t="str">
        <f t="shared" si="242"/>
        <v>Moderate (2-4 hours)</v>
      </c>
      <c r="U2189" t="s">
        <v>22</v>
      </c>
      <c r="V2189" t="s">
        <v>35</v>
      </c>
      <c r="W2189" t="s">
        <v>28</v>
      </c>
      <c r="X2189" t="s">
        <v>29</v>
      </c>
      <c r="Y2189">
        <v>70</v>
      </c>
      <c r="Z2189">
        <f t="shared" si="243"/>
        <v>7</v>
      </c>
      <c r="AA2189" t="str">
        <f t="shared" si="244"/>
        <v>Improved</v>
      </c>
    </row>
    <row r="2190" spans="1:27" x14ac:dyDescent="0.25">
      <c r="A2190">
        <v>17</v>
      </c>
      <c r="B2190" t="str">
        <f t="shared" si="238"/>
        <v>10-20 hours</v>
      </c>
      <c r="C2190">
        <v>65</v>
      </c>
      <c r="D2190" t="str">
        <f t="shared" si="239"/>
        <v>Poor</v>
      </c>
      <c r="E2190" t="s">
        <v>21</v>
      </c>
      <c r="F2190" t="s">
        <v>24</v>
      </c>
      <c r="G2190" t="s">
        <v>23</v>
      </c>
      <c r="H2190">
        <v>6</v>
      </c>
      <c r="I2190" t="str">
        <f t="shared" si="240"/>
        <v>&lt; 8 hours</v>
      </c>
      <c r="J2190">
        <v>85</v>
      </c>
      <c r="K2190" t="s">
        <v>24</v>
      </c>
      <c r="L2190" t="s">
        <v>23</v>
      </c>
      <c r="M2190">
        <v>1</v>
      </c>
      <c r="N2190" t="str">
        <f t="shared" si="241"/>
        <v>Yes</v>
      </c>
      <c r="O2190" t="s">
        <v>20</v>
      </c>
      <c r="P2190" t="s">
        <v>24</v>
      </c>
      <c r="Q2190" t="s">
        <v>36</v>
      </c>
      <c r="R2190" t="s">
        <v>34</v>
      </c>
      <c r="S2190">
        <v>3</v>
      </c>
      <c r="T2190" t="str">
        <f t="shared" si="242"/>
        <v>Moderate (2-4 hours)</v>
      </c>
      <c r="U2190" t="s">
        <v>22</v>
      </c>
      <c r="V2190" t="s">
        <v>45</v>
      </c>
      <c r="W2190" t="s">
        <v>28</v>
      </c>
      <c r="X2190" t="s">
        <v>29</v>
      </c>
      <c r="Y2190">
        <v>65</v>
      </c>
      <c r="Z2190">
        <f t="shared" si="243"/>
        <v>-20</v>
      </c>
      <c r="AA2190" t="str">
        <f t="shared" si="244"/>
        <v>Deteriorated</v>
      </c>
    </row>
    <row r="2191" spans="1:27" x14ac:dyDescent="0.25">
      <c r="A2191">
        <v>24</v>
      </c>
      <c r="B2191" t="str">
        <f t="shared" si="238"/>
        <v>20-30 hours</v>
      </c>
      <c r="C2191">
        <v>93</v>
      </c>
      <c r="D2191" t="str">
        <f t="shared" si="239"/>
        <v>Very Good</v>
      </c>
      <c r="E2191" t="s">
        <v>21</v>
      </c>
      <c r="F2191" t="s">
        <v>24</v>
      </c>
      <c r="G2191" t="s">
        <v>23</v>
      </c>
      <c r="H2191">
        <v>8</v>
      </c>
      <c r="I2191" t="str">
        <f t="shared" si="240"/>
        <v>≥ 8 hours</v>
      </c>
      <c r="J2191">
        <v>96</v>
      </c>
      <c r="K2191" t="s">
        <v>24</v>
      </c>
      <c r="L2191" t="s">
        <v>23</v>
      </c>
      <c r="M2191">
        <v>0</v>
      </c>
      <c r="N2191" t="str">
        <f t="shared" si="241"/>
        <v>No</v>
      </c>
      <c r="O2191" t="s">
        <v>24</v>
      </c>
      <c r="P2191" t="s">
        <v>24</v>
      </c>
      <c r="Q2191" t="s">
        <v>25</v>
      </c>
      <c r="R2191" t="s">
        <v>26</v>
      </c>
      <c r="S2191">
        <v>1</v>
      </c>
      <c r="T2191" t="str">
        <f t="shared" si="242"/>
        <v>Low (0-2 hours)</v>
      </c>
      <c r="U2191" t="s">
        <v>22</v>
      </c>
      <c r="V2191" t="s">
        <v>35</v>
      </c>
      <c r="W2191" t="s">
        <v>32</v>
      </c>
      <c r="X2191" t="s">
        <v>29</v>
      </c>
      <c r="Y2191">
        <v>73</v>
      </c>
      <c r="Z2191">
        <f t="shared" si="243"/>
        <v>-23</v>
      </c>
      <c r="AA2191" t="str">
        <f t="shared" si="244"/>
        <v>Deteriorated</v>
      </c>
    </row>
    <row r="2192" spans="1:27" x14ac:dyDescent="0.25">
      <c r="A2192">
        <v>10</v>
      </c>
      <c r="B2192" t="str">
        <f t="shared" si="238"/>
        <v>1-10 hours</v>
      </c>
      <c r="C2192">
        <v>76</v>
      </c>
      <c r="D2192" t="str">
        <f t="shared" si="239"/>
        <v>Fair</v>
      </c>
      <c r="E2192" t="s">
        <v>24</v>
      </c>
      <c r="F2192" t="s">
        <v>24</v>
      </c>
      <c r="G2192" t="s">
        <v>23</v>
      </c>
      <c r="H2192">
        <v>7</v>
      </c>
      <c r="I2192" t="str">
        <f t="shared" si="240"/>
        <v>&lt; 8 hours</v>
      </c>
      <c r="J2192">
        <v>80</v>
      </c>
      <c r="K2192" t="s">
        <v>24</v>
      </c>
      <c r="L2192" t="s">
        <v>23</v>
      </c>
      <c r="M2192">
        <v>1</v>
      </c>
      <c r="N2192" t="str">
        <f t="shared" si="241"/>
        <v>Yes</v>
      </c>
      <c r="O2192" t="s">
        <v>20</v>
      </c>
      <c r="P2192" t="s">
        <v>21</v>
      </c>
      <c r="Q2192" t="s">
        <v>25</v>
      </c>
      <c r="R2192" t="s">
        <v>26</v>
      </c>
      <c r="S2192">
        <v>4</v>
      </c>
      <c r="T2192" t="str">
        <f t="shared" si="242"/>
        <v>Moderate (2-4 hours)</v>
      </c>
      <c r="U2192" t="s">
        <v>22</v>
      </c>
      <c r="V2192" t="s">
        <v>35</v>
      </c>
      <c r="W2192" t="s">
        <v>28</v>
      </c>
      <c r="X2192" t="s">
        <v>33</v>
      </c>
      <c r="Y2192">
        <v>65</v>
      </c>
      <c r="Z2192">
        <f t="shared" si="243"/>
        <v>-15</v>
      </c>
      <c r="AA2192" t="str">
        <f t="shared" si="244"/>
        <v>Deteriorated</v>
      </c>
    </row>
    <row r="2193" spans="1:27" x14ac:dyDescent="0.25">
      <c r="A2193">
        <v>23</v>
      </c>
      <c r="B2193" t="str">
        <f t="shared" si="238"/>
        <v>20-30 hours</v>
      </c>
      <c r="C2193">
        <v>100</v>
      </c>
      <c r="D2193" t="str">
        <f t="shared" si="239"/>
        <v>Perfect</v>
      </c>
      <c r="E2193" t="s">
        <v>20</v>
      </c>
      <c r="F2193" t="s">
        <v>24</v>
      </c>
      <c r="G2193" t="s">
        <v>23</v>
      </c>
      <c r="H2193">
        <v>5</v>
      </c>
      <c r="I2193" t="str">
        <f t="shared" si="240"/>
        <v>&lt; 8 hours</v>
      </c>
      <c r="J2193">
        <v>93</v>
      </c>
      <c r="K2193" t="s">
        <v>24</v>
      </c>
      <c r="L2193" t="s">
        <v>23</v>
      </c>
      <c r="M2193">
        <v>4</v>
      </c>
      <c r="N2193" t="str">
        <f t="shared" si="241"/>
        <v>Yes</v>
      </c>
      <c r="O2193" t="s">
        <v>20</v>
      </c>
      <c r="P2193" t="s">
        <v>24</v>
      </c>
      <c r="Q2193" t="s">
        <v>36</v>
      </c>
      <c r="R2193" t="s">
        <v>34</v>
      </c>
      <c r="S2193">
        <v>3</v>
      </c>
      <c r="T2193" t="str">
        <f t="shared" si="242"/>
        <v>Moderate (2-4 hours)</v>
      </c>
      <c r="U2193" t="s">
        <v>22</v>
      </c>
      <c r="V2193" t="s">
        <v>35</v>
      </c>
      <c r="W2193" t="s">
        <v>32</v>
      </c>
      <c r="X2193" t="s">
        <v>29</v>
      </c>
      <c r="Y2193">
        <v>73</v>
      </c>
      <c r="Z2193">
        <f t="shared" si="243"/>
        <v>-20</v>
      </c>
      <c r="AA2193" t="str">
        <f t="shared" si="244"/>
        <v>Deteriorated</v>
      </c>
    </row>
    <row r="2194" spans="1:27" x14ac:dyDescent="0.25">
      <c r="A2194">
        <v>32</v>
      </c>
      <c r="B2194" t="str">
        <f t="shared" si="238"/>
        <v>above 30 hours</v>
      </c>
      <c r="C2194">
        <v>79</v>
      </c>
      <c r="D2194" t="str">
        <f t="shared" si="239"/>
        <v>Fair</v>
      </c>
      <c r="E2194" t="s">
        <v>20</v>
      </c>
      <c r="F2194" t="s">
        <v>21</v>
      </c>
      <c r="G2194" t="s">
        <v>23</v>
      </c>
      <c r="H2194">
        <v>5</v>
      </c>
      <c r="I2194" t="str">
        <f t="shared" si="240"/>
        <v>&lt; 8 hours</v>
      </c>
      <c r="J2194">
        <v>61</v>
      </c>
      <c r="K2194" t="s">
        <v>24</v>
      </c>
      <c r="L2194" t="s">
        <v>23</v>
      </c>
      <c r="M2194">
        <v>0</v>
      </c>
      <c r="N2194" t="str">
        <f t="shared" si="241"/>
        <v>No</v>
      </c>
      <c r="O2194" t="s">
        <v>20</v>
      </c>
      <c r="P2194" t="s">
        <v>21</v>
      </c>
      <c r="Q2194" t="s">
        <v>25</v>
      </c>
      <c r="R2194" t="s">
        <v>26</v>
      </c>
      <c r="S2194">
        <v>3</v>
      </c>
      <c r="T2194" t="str">
        <f t="shared" si="242"/>
        <v>Moderate (2-4 hours)</v>
      </c>
      <c r="U2194" t="s">
        <v>22</v>
      </c>
      <c r="V2194" t="s">
        <v>31</v>
      </c>
      <c r="W2194" t="s">
        <v>28</v>
      </c>
      <c r="X2194" t="s">
        <v>29</v>
      </c>
      <c r="Y2194">
        <v>70</v>
      </c>
      <c r="Z2194">
        <f t="shared" si="243"/>
        <v>9</v>
      </c>
      <c r="AA2194" t="str">
        <f t="shared" si="244"/>
        <v>Improved</v>
      </c>
    </row>
    <row r="2195" spans="1:27" x14ac:dyDescent="0.25">
      <c r="A2195">
        <v>12</v>
      </c>
      <c r="B2195" t="str">
        <f t="shared" si="238"/>
        <v>10-20 hours</v>
      </c>
      <c r="C2195">
        <v>82</v>
      </c>
      <c r="D2195" t="str">
        <f t="shared" si="239"/>
        <v>Good</v>
      </c>
      <c r="E2195" t="s">
        <v>21</v>
      </c>
      <c r="F2195" t="s">
        <v>24</v>
      </c>
      <c r="G2195" t="s">
        <v>23</v>
      </c>
      <c r="H2195">
        <v>6</v>
      </c>
      <c r="I2195" t="str">
        <f t="shared" si="240"/>
        <v>&lt; 8 hours</v>
      </c>
      <c r="J2195">
        <v>96</v>
      </c>
      <c r="K2195" t="s">
        <v>21</v>
      </c>
      <c r="L2195" t="s">
        <v>23</v>
      </c>
      <c r="M2195">
        <v>0</v>
      </c>
      <c r="N2195" t="str">
        <f t="shared" si="241"/>
        <v>No</v>
      </c>
      <c r="O2195" t="s">
        <v>20</v>
      </c>
      <c r="P2195" t="s">
        <v>20</v>
      </c>
      <c r="Q2195" t="s">
        <v>36</v>
      </c>
      <c r="R2195" t="s">
        <v>26</v>
      </c>
      <c r="S2195">
        <v>4</v>
      </c>
      <c r="T2195" t="str">
        <f t="shared" si="242"/>
        <v>Moderate (2-4 hours)</v>
      </c>
      <c r="U2195" t="s">
        <v>23</v>
      </c>
      <c r="V2195" t="s">
        <v>31</v>
      </c>
      <c r="W2195" t="s">
        <v>28</v>
      </c>
      <c r="X2195" t="s">
        <v>29</v>
      </c>
      <c r="Y2195">
        <v>66</v>
      </c>
      <c r="Z2195">
        <f t="shared" si="243"/>
        <v>-30</v>
      </c>
      <c r="AA2195" t="str">
        <f t="shared" si="244"/>
        <v>Deteriorated</v>
      </c>
    </row>
    <row r="2196" spans="1:27" x14ac:dyDescent="0.25">
      <c r="A2196">
        <v>21</v>
      </c>
      <c r="B2196" t="str">
        <f t="shared" si="238"/>
        <v>20-30 hours</v>
      </c>
      <c r="C2196">
        <v>81</v>
      </c>
      <c r="D2196" t="str">
        <f t="shared" si="239"/>
        <v>Good</v>
      </c>
      <c r="E2196" t="s">
        <v>20</v>
      </c>
      <c r="F2196" t="s">
        <v>24</v>
      </c>
      <c r="G2196" t="s">
        <v>23</v>
      </c>
      <c r="H2196">
        <v>8</v>
      </c>
      <c r="I2196" t="str">
        <f t="shared" si="240"/>
        <v>≥ 8 hours</v>
      </c>
      <c r="J2196">
        <v>61</v>
      </c>
      <c r="K2196" t="s">
        <v>21</v>
      </c>
      <c r="L2196" t="s">
        <v>23</v>
      </c>
      <c r="M2196">
        <v>3</v>
      </c>
      <c r="N2196" t="str">
        <f t="shared" si="241"/>
        <v>Yes</v>
      </c>
      <c r="O2196" t="s">
        <v>24</v>
      </c>
      <c r="P2196" t="s">
        <v>20</v>
      </c>
      <c r="Q2196" t="s">
        <v>25</v>
      </c>
      <c r="R2196" t="s">
        <v>30</v>
      </c>
      <c r="S2196">
        <v>5</v>
      </c>
      <c r="T2196" t="str">
        <f t="shared" si="242"/>
        <v>High (4-6 hours)</v>
      </c>
      <c r="U2196" t="s">
        <v>22</v>
      </c>
      <c r="V2196" t="s">
        <v>27</v>
      </c>
      <c r="W2196" t="s">
        <v>32</v>
      </c>
      <c r="X2196" t="s">
        <v>33</v>
      </c>
      <c r="Y2196">
        <v>66</v>
      </c>
      <c r="Z2196">
        <f t="shared" si="243"/>
        <v>5</v>
      </c>
      <c r="AA2196" t="str">
        <f t="shared" si="244"/>
        <v>Improved</v>
      </c>
    </row>
    <row r="2197" spans="1:27" x14ac:dyDescent="0.25">
      <c r="A2197">
        <v>16</v>
      </c>
      <c r="B2197" t="str">
        <f t="shared" si="238"/>
        <v>10-20 hours</v>
      </c>
      <c r="C2197">
        <v>73</v>
      </c>
      <c r="D2197" t="str">
        <f t="shared" si="239"/>
        <v>Fair</v>
      </c>
      <c r="E2197" t="s">
        <v>24</v>
      </c>
      <c r="F2197" t="s">
        <v>24</v>
      </c>
      <c r="G2197" t="s">
        <v>23</v>
      </c>
      <c r="H2197">
        <v>4</v>
      </c>
      <c r="I2197" t="str">
        <f t="shared" si="240"/>
        <v>&lt; 8 hours</v>
      </c>
      <c r="J2197">
        <v>61</v>
      </c>
      <c r="K2197" t="s">
        <v>20</v>
      </c>
      <c r="L2197" t="s">
        <v>23</v>
      </c>
      <c r="M2197">
        <v>4</v>
      </c>
      <c r="N2197" t="str">
        <f t="shared" si="241"/>
        <v>Yes</v>
      </c>
      <c r="O2197" t="s">
        <v>20</v>
      </c>
      <c r="P2197" t="s">
        <v>21</v>
      </c>
      <c r="Q2197" t="s">
        <v>36</v>
      </c>
      <c r="R2197" t="s">
        <v>34</v>
      </c>
      <c r="S2197">
        <v>5</v>
      </c>
      <c r="T2197" t="str">
        <f t="shared" si="242"/>
        <v>High (4-6 hours)</v>
      </c>
      <c r="U2197" t="s">
        <v>22</v>
      </c>
      <c r="V2197" t="s">
        <v>27</v>
      </c>
      <c r="W2197" t="s">
        <v>32</v>
      </c>
      <c r="X2197" t="s">
        <v>29</v>
      </c>
      <c r="Y2197">
        <v>64</v>
      </c>
      <c r="Z2197">
        <f t="shared" si="243"/>
        <v>3</v>
      </c>
      <c r="AA2197" t="str">
        <f t="shared" si="244"/>
        <v>Improved</v>
      </c>
    </row>
    <row r="2198" spans="1:27" x14ac:dyDescent="0.25">
      <c r="A2198">
        <v>23</v>
      </c>
      <c r="B2198" t="str">
        <f t="shared" si="238"/>
        <v>20-30 hours</v>
      </c>
      <c r="C2198">
        <v>63</v>
      </c>
      <c r="D2198" t="str">
        <f t="shared" si="239"/>
        <v>Poor</v>
      </c>
      <c r="E2198" t="s">
        <v>24</v>
      </c>
      <c r="F2198" t="s">
        <v>24</v>
      </c>
      <c r="G2198" t="s">
        <v>23</v>
      </c>
      <c r="H2198">
        <v>8</v>
      </c>
      <c r="I2198" t="str">
        <f t="shared" si="240"/>
        <v>≥ 8 hours</v>
      </c>
      <c r="J2198">
        <v>94</v>
      </c>
      <c r="K2198" t="s">
        <v>21</v>
      </c>
      <c r="L2198" t="s">
        <v>23</v>
      </c>
      <c r="M2198">
        <v>2</v>
      </c>
      <c r="N2198" t="str">
        <f t="shared" si="241"/>
        <v>Yes</v>
      </c>
      <c r="O2198" t="s">
        <v>24</v>
      </c>
      <c r="P2198" t="s">
        <v>24</v>
      </c>
      <c r="Q2198" t="s">
        <v>25</v>
      </c>
      <c r="R2198" t="s">
        <v>34</v>
      </c>
      <c r="S2198">
        <v>5</v>
      </c>
      <c r="T2198" t="str">
        <f t="shared" si="242"/>
        <v>High (4-6 hours)</v>
      </c>
      <c r="U2198" t="s">
        <v>22</v>
      </c>
      <c r="V2198" t="s">
        <v>35</v>
      </c>
      <c r="W2198" t="s">
        <v>28</v>
      </c>
      <c r="X2198" t="s">
        <v>29</v>
      </c>
      <c r="Y2198">
        <v>68</v>
      </c>
      <c r="Z2198">
        <f t="shared" si="243"/>
        <v>-26</v>
      </c>
      <c r="AA2198" t="str">
        <f t="shared" si="244"/>
        <v>Deteriorated</v>
      </c>
    </row>
    <row r="2199" spans="1:27" x14ac:dyDescent="0.25">
      <c r="A2199">
        <v>20</v>
      </c>
      <c r="B2199" t="str">
        <f t="shared" si="238"/>
        <v>10-20 hours</v>
      </c>
      <c r="C2199">
        <v>96</v>
      </c>
      <c r="D2199" t="str">
        <f t="shared" si="239"/>
        <v>Very Good</v>
      </c>
      <c r="E2199" t="s">
        <v>24</v>
      </c>
      <c r="F2199" t="s">
        <v>24</v>
      </c>
      <c r="G2199" t="s">
        <v>22</v>
      </c>
      <c r="H2199">
        <v>7</v>
      </c>
      <c r="I2199" t="str">
        <f t="shared" si="240"/>
        <v>&lt; 8 hours</v>
      </c>
      <c r="J2199">
        <v>78</v>
      </c>
      <c r="K2199" t="s">
        <v>24</v>
      </c>
      <c r="L2199" t="s">
        <v>23</v>
      </c>
      <c r="M2199">
        <v>1</v>
      </c>
      <c r="N2199" t="str">
        <f t="shared" si="241"/>
        <v>Yes</v>
      </c>
      <c r="O2199" t="s">
        <v>21</v>
      </c>
      <c r="P2199" t="s">
        <v>21</v>
      </c>
      <c r="Q2199" t="s">
        <v>25</v>
      </c>
      <c r="R2199" t="s">
        <v>34</v>
      </c>
      <c r="S2199">
        <v>2</v>
      </c>
      <c r="T2199" t="str">
        <f t="shared" si="242"/>
        <v>Low (0-2 hours)</v>
      </c>
      <c r="U2199" t="s">
        <v>22</v>
      </c>
      <c r="V2199" t="s">
        <v>27</v>
      </c>
      <c r="W2199" t="s">
        <v>28</v>
      </c>
      <c r="X2199" t="s">
        <v>29</v>
      </c>
      <c r="Y2199">
        <v>70</v>
      </c>
      <c r="Z2199">
        <f t="shared" si="243"/>
        <v>-8</v>
      </c>
      <c r="AA2199" t="str">
        <f t="shared" si="244"/>
        <v>Deteriorated</v>
      </c>
    </row>
    <row r="2200" spans="1:27" x14ac:dyDescent="0.25">
      <c r="A2200">
        <v>16</v>
      </c>
      <c r="B2200" t="str">
        <f t="shared" si="238"/>
        <v>10-20 hours</v>
      </c>
      <c r="C2200">
        <v>92</v>
      </c>
      <c r="D2200" t="str">
        <f t="shared" si="239"/>
        <v>Very Good</v>
      </c>
      <c r="E2200" t="s">
        <v>24</v>
      </c>
      <c r="F2200" t="s">
        <v>24</v>
      </c>
      <c r="G2200" t="s">
        <v>23</v>
      </c>
      <c r="H2200">
        <v>4</v>
      </c>
      <c r="I2200" t="str">
        <f t="shared" si="240"/>
        <v>&lt; 8 hours</v>
      </c>
      <c r="J2200">
        <v>90</v>
      </c>
      <c r="K2200" t="s">
        <v>21</v>
      </c>
      <c r="L2200" t="s">
        <v>23</v>
      </c>
      <c r="M2200">
        <v>6</v>
      </c>
      <c r="N2200" t="str">
        <f t="shared" si="241"/>
        <v>Yes</v>
      </c>
      <c r="O2200" t="s">
        <v>21</v>
      </c>
      <c r="P2200" t="s">
        <v>24</v>
      </c>
      <c r="Q2200" t="s">
        <v>36</v>
      </c>
      <c r="R2200" t="s">
        <v>34</v>
      </c>
      <c r="S2200">
        <v>3</v>
      </c>
      <c r="T2200" t="str">
        <f t="shared" si="242"/>
        <v>Moderate (2-4 hours)</v>
      </c>
      <c r="U2200" t="s">
        <v>22</v>
      </c>
      <c r="V2200" t="s">
        <v>27</v>
      </c>
      <c r="W2200" t="s">
        <v>28</v>
      </c>
      <c r="X2200" t="s">
        <v>29</v>
      </c>
      <c r="Y2200">
        <v>72</v>
      </c>
      <c r="Z2200">
        <f t="shared" si="243"/>
        <v>-18</v>
      </c>
      <c r="AA2200" t="str">
        <f t="shared" si="244"/>
        <v>Deteriorated</v>
      </c>
    </row>
    <row r="2201" spans="1:27" x14ac:dyDescent="0.25">
      <c r="A2201">
        <v>23</v>
      </c>
      <c r="B2201" t="str">
        <f t="shared" si="238"/>
        <v>20-30 hours</v>
      </c>
      <c r="C2201">
        <v>66</v>
      </c>
      <c r="D2201" t="str">
        <f t="shared" si="239"/>
        <v>Poor</v>
      </c>
      <c r="E2201" t="s">
        <v>24</v>
      </c>
      <c r="F2201" t="s">
        <v>21</v>
      </c>
      <c r="G2201" t="s">
        <v>22</v>
      </c>
      <c r="H2201">
        <v>6</v>
      </c>
      <c r="I2201" t="str">
        <f t="shared" si="240"/>
        <v>&lt; 8 hours</v>
      </c>
      <c r="J2201">
        <v>90</v>
      </c>
      <c r="K2201" t="s">
        <v>24</v>
      </c>
      <c r="L2201" t="s">
        <v>23</v>
      </c>
      <c r="M2201">
        <v>2</v>
      </c>
      <c r="N2201" t="str">
        <f t="shared" si="241"/>
        <v>Yes</v>
      </c>
      <c r="O2201" t="s">
        <v>20</v>
      </c>
      <c r="P2201" t="s">
        <v>24</v>
      </c>
      <c r="Q2201" t="s">
        <v>25</v>
      </c>
      <c r="R2201" t="s">
        <v>34</v>
      </c>
      <c r="S2201">
        <v>3</v>
      </c>
      <c r="T2201" t="str">
        <f t="shared" si="242"/>
        <v>Moderate (2-4 hours)</v>
      </c>
      <c r="U2201" t="s">
        <v>22</v>
      </c>
      <c r="V2201" t="s">
        <v>27</v>
      </c>
      <c r="W2201" t="s">
        <v>28</v>
      </c>
      <c r="X2201" t="s">
        <v>29</v>
      </c>
      <c r="Y2201">
        <v>66</v>
      </c>
      <c r="Z2201">
        <f t="shared" si="243"/>
        <v>-24</v>
      </c>
      <c r="AA2201" t="str">
        <f t="shared" si="244"/>
        <v>Deteriorated</v>
      </c>
    </row>
    <row r="2202" spans="1:27" x14ac:dyDescent="0.25">
      <c r="A2202">
        <v>31</v>
      </c>
      <c r="B2202" t="str">
        <f t="shared" si="238"/>
        <v>above 30 hours</v>
      </c>
      <c r="C2202">
        <v>91</v>
      </c>
      <c r="D2202" t="str">
        <f t="shared" si="239"/>
        <v>Very Good</v>
      </c>
      <c r="E2202" t="s">
        <v>24</v>
      </c>
      <c r="F2202" t="s">
        <v>24</v>
      </c>
      <c r="G2202" t="s">
        <v>23</v>
      </c>
      <c r="H2202">
        <v>6</v>
      </c>
      <c r="I2202" t="str">
        <f t="shared" si="240"/>
        <v>&lt; 8 hours</v>
      </c>
      <c r="J2202">
        <v>82</v>
      </c>
      <c r="K2202" t="s">
        <v>24</v>
      </c>
      <c r="L2202" t="s">
        <v>23</v>
      </c>
      <c r="M2202">
        <v>2</v>
      </c>
      <c r="N2202" t="str">
        <f t="shared" si="241"/>
        <v>Yes</v>
      </c>
      <c r="O2202" t="s">
        <v>24</v>
      </c>
      <c r="P2202" t="s">
        <v>21</v>
      </c>
      <c r="Q2202" t="s">
        <v>25</v>
      </c>
      <c r="R2202" t="s">
        <v>26</v>
      </c>
      <c r="S2202">
        <v>3</v>
      </c>
      <c r="T2202" t="str">
        <f t="shared" si="242"/>
        <v>Moderate (2-4 hours)</v>
      </c>
      <c r="U2202" t="s">
        <v>22</v>
      </c>
      <c r="V2202" t="s">
        <v>27</v>
      </c>
      <c r="W2202" t="s">
        <v>28</v>
      </c>
      <c r="X2202" t="s">
        <v>29</v>
      </c>
      <c r="Y2202">
        <v>74</v>
      </c>
      <c r="Z2202">
        <f t="shared" si="243"/>
        <v>-8</v>
      </c>
      <c r="AA2202" t="str">
        <f t="shared" si="244"/>
        <v>Deteriorated</v>
      </c>
    </row>
    <row r="2203" spans="1:27" x14ac:dyDescent="0.25">
      <c r="A2203">
        <v>19</v>
      </c>
      <c r="B2203" t="str">
        <f t="shared" si="238"/>
        <v>10-20 hours</v>
      </c>
      <c r="C2203">
        <v>85</v>
      </c>
      <c r="D2203" t="str">
        <f t="shared" si="239"/>
        <v>Good</v>
      </c>
      <c r="E2203" t="s">
        <v>21</v>
      </c>
      <c r="F2203" t="s">
        <v>24</v>
      </c>
      <c r="G2203" t="s">
        <v>22</v>
      </c>
      <c r="H2203">
        <v>7</v>
      </c>
      <c r="I2203" t="str">
        <f t="shared" si="240"/>
        <v>&lt; 8 hours</v>
      </c>
      <c r="J2203">
        <v>59</v>
      </c>
      <c r="K2203" t="s">
        <v>20</v>
      </c>
      <c r="L2203" t="s">
        <v>23</v>
      </c>
      <c r="M2203">
        <v>0</v>
      </c>
      <c r="N2203" t="str">
        <f t="shared" si="241"/>
        <v>No</v>
      </c>
      <c r="O2203" t="s">
        <v>24</v>
      </c>
      <c r="P2203" t="s">
        <v>21</v>
      </c>
      <c r="Q2203" t="s">
        <v>36</v>
      </c>
      <c r="R2203" t="s">
        <v>30</v>
      </c>
      <c r="S2203">
        <v>4</v>
      </c>
      <c r="T2203" t="str">
        <f t="shared" si="242"/>
        <v>Moderate (2-4 hours)</v>
      </c>
      <c r="U2203" t="s">
        <v>22</v>
      </c>
      <c r="V2203" t="s">
        <v>31</v>
      </c>
      <c r="W2203" t="s">
        <v>32</v>
      </c>
      <c r="X2203" t="s">
        <v>29</v>
      </c>
      <c r="Y2203">
        <v>67</v>
      </c>
      <c r="Z2203">
        <f t="shared" si="243"/>
        <v>8</v>
      </c>
      <c r="AA2203" t="str">
        <f t="shared" si="244"/>
        <v>Improved</v>
      </c>
    </row>
    <row r="2204" spans="1:27" x14ac:dyDescent="0.25">
      <c r="A2204">
        <v>24</v>
      </c>
      <c r="B2204" t="str">
        <f t="shared" si="238"/>
        <v>20-30 hours</v>
      </c>
      <c r="C2204">
        <v>76</v>
      </c>
      <c r="D2204" t="str">
        <f t="shared" si="239"/>
        <v>Fair</v>
      </c>
      <c r="E2204" t="s">
        <v>21</v>
      </c>
      <c r="F2204" t="s">
        <v>21</v>
      </c>
      <c r="G2204" t="s">
        <v>23</v>
      </c>
      <c r="H2204">
        <v>9</v>
      </c>
      <c r="I2204" t="str">
        <f t="shared" si="240"/>
        <v>≥ 8 hours</v>
      </c>
      <c r="J2204">
        <v>85</v>
      </c>
      <c r="K2204" t="s">
        <v>24</v>
      </c>
      <c r="L2204" t="s">
        <v>23</v>
      </c>
      <c r="M2204">
        <v>2</v>
      </c>
      <c r="N2204" t="str">
        <f t="shared" si="241"/>
        <v>Yes</v>
      </c>
      <c r="O2204" t="s">
        <v>20</v>
      </c>
      <c r="P2204" t="s">
        <v>24</v>
      </c>
      <c r="Q2204" t="s">
        <v>36</v>
      </c>
      <c r="R2204" t="s">
        <v>26</v>
      </c>
      <c r="S2204">
        <v>2</v>
      </c>
      <c r="T2204" t="str">
        <f t="shared" si="242"/>
        <v>Low (0-2 hours)</v>
      </c>
      <c r="U2204" t="s">
        <v>22</v>
      </c>
      <c r="V2204" t="s">
        <v>35</v>
      </c>
      <c r="W2204" t="s">
        <v>28</v>
      </c>
      <c r="X2204" t="s">
        <v>33</v>
      </c>
      <c r="Y2204">
        <v>71</v>
      </c>
      <c r="Z2204">
        <f t="shared" si="243"/>
        <v>-14</v>
      </c>
      <c r="AA2204" t="str">
        <f t="shared" si="244"/>
        <v>Deteriorated</v>
      </c>
    </row>
    <row r="2205" spans="1:27" x14ac:dyDescent="0.25">
      <c r="A2205">
        <v>12</v>
      </c>
      <c r="B2205" t="str">
        <f t="shared" si="238"/>
        <v>10-20 hours</v>
      </c>
      <c r="C2205">
        <v>70</v>
      </c>
      <c r="D2205" t="str">
        <f t="shared" si="239"/>
        <v>Fair</v>
      </c>
      <c r="E2205" t="s">
        <v>20</v>
      </c>
      <c r="F2205" t="s">
        <v>21</v>
      </c>
      <c r="G2205" t="s">
        <v>23</v>
      </c>
      <c r="H2205">
        <v>9</v>
      </c>
      <c r="I2205" t="str">
        <f t="shared" si="240"/>
        <v>≥ 8 hours</v>
      </c>
      <c r="J2205">
        <v>53</v>
      </c>
      <c r="K2205" t="s">
        <v>24</v>
      </c>
      <c r="L2205" t="s">
        <v>23</v>
      </c>
      <c r="M2205">
        <v>2</v>
      </c>
      <c r="N2205" t="str">
        <f t="shared" si="241"/>
        <v>Yes</v>
      </c>
      <c r="O2205" t="s">
        <v>20</v>
      </c>
      <c r="P2205" t="s">
        <v>24</v>
      </c>
      <c r="Q2205" t="s">
        <v>25</v>
      </c>
      <c r="R2205" t="s">
        <v>34</v>
      </c>
      <c r="S2205">
        <v>2</v>
      </c>
      <c r="T2205" t="str">
        <f t="shared" si="242"/>
        <v>Low (0-2 hours)</v>
      </c>
      <c r="U2205" t="s">
        <v>23</v>
      </c>
      <c r="V2205" t="s">
        <v>27</v>
      </c>
      <c r="W2205" t="s">
        <v>28</v>
      </c>
      <c r="X2205" t="s">
        <v>29</v>
      </c>
      <c r="Y2205">
        <v>60</v>
      </c>
      <c r="Z2205">
        <f t="shared" si="243"/>
        <v>7</v>
      </c>
      <c r="AA2205" t="str">
        <f t="shared" si="244"/>
        <v>Improved</v>
      </c>
    </row>
    <row r="2206" spans="1:27" x14ac:dyDescent="0.25">
      <c r="A2206">
        <v>14</v>
      </c>
      <c r="B2206" t="str">
        <f t="shared" si="238"/>
        <v>10-20 hours</v>
      </c>
      <c r="C2206">
        <v>94</v>
      </c>
      <c r="D2206" t="str">
        <f t="shared" si="239"/>
        <v>Very Good</v>
      </c>
      <c r="E2206" t="s">
        <v>20</v>
      </c>
      <c r="F2206" t="s">
        <v>24</v>
      </c>
      <c r="G2206" t="s">
        <v>22</v>
      </c>
      <c r="H2206">
        <v>6</v>
      </c>
      <c r="I2206" t="str">
        <f t="shared" si="240"/>
        <v>&lt; 8 hours</v>
      </c>
      <c r="J2206">
        <v>60</v>
      </c>
      <c r="K2206" t="s">
        <v>24</v>
      </c>
      <c r="L2206" t="s">
        <v>23</v>
      </c>
      <c r="M2206">
        <v>3</v>
      </c>
      <c r="N2206" t="str">
        <f t="shared" si="241"/>
        <v>Yes</v>
      </c>
      <c r="O2206" t="s">
        <v>21</v>
      </c>
      <c r="P2206" t="s">
        <v>24</v>
      </c>
      <c r="Q2206" t="s">
        <v>25</v>
      </c>
      <c r="R2206" t="s">
        <v>34</v>
      </c>
      <c r="S2206">
        <v>3</v>
      </c>
      <c r="T2206" t="str">
        <f t="shared" si="242"/>
        <v>Moderate (2-4 hours)</v>
      </c>
      <c r="U2206" t="s">
        <v>22</v>
      </c>
      <c r="V2206" t="s">
        <v>31</v>
      </c>
      <c r="W2206" t="s">
        <v>45</v>
      </c>
      <c r="X2206" t="s">
        <v>33</v>
      </c>
      <c r="Y2206">
        <v>68</v>
      </c>
      <c r="Z2206">
        <f t="shared" si="243"/>
        <v>8</v>
      </c>
      <c r="AA2206" t="str">
        <f t="shared" si="244"/>
        <v>Improved</v>
      </c>
    </row>
    <row r="2207" spans="1:27" x14ac:dyDescent="0.25">
      <c r="A2207">
        <v>23</v>
      </c>
      <c r="B2207" t="str">
        <f t="shared" si="238"/>
        <v>20-30 hours</v>
      </c>
      <c r="C2207">
        <v>88</v>
      </c>
      <c r="D2207" t="str">
        <f t="shared" si="239"/>
        <v>Good</v>
      </c>
      <c r="E2207" t="s">
        <v>24</v>
      </c>
      <c r="F2207" t="s">
        <v>24</v>
      </c>
      <c r="G2207" t="s">
        <v>22</v>
      </c>
      <c r="H2207">
        <v>6</v>
      </c>
      <c r="I2207" t="str">
        <f t="shared" si="240"/>
        <v>&lt; 8 hours</v>
      </c>
      <c r="J2207">
        <v>82</v>
      </c>
      <c r="K2207" t="s">
        <v>24</v>
      </c>
      <c r="L2207" t="s">
        <v>23</v>
      </c>
      <c r="M2207">
        <v>0</v>
      </c>
      <c r="N2207" t="str">
        <f t="shared" si="241"/>
        <v>No</v>
      </c>
      <c r="O2207" t="s">
        <v>24</v>
      </c>
      <c r="P2207" t="s">
        <v>24</v>
      </c>
      <c r="Q2207" t="s">
        <v>36</v>
      </c>
      <c r="R2207" t="s">
        <v>30</v>
      </c>
      <c r="S2207">
        <v>3</v>
      </c>
      <c r="T2207" t="str">
        <f t="shared" si="242"/>
        <v>Moderate (2-4 hours)</v>
      </c>
      <c r="U2207" t="s">
        <v>22</v>
      </c>
      <c r="V2207" t="s">
        <v>31</v>
      </c>
      <c r="W2207" t="s">
        <v>28</v>
      </c>
      <c r="X2207" t="s">
        <v>29</v>
      </c>
      <c r="Y2207">
        <v>69</v>
      </c>
      <c r="Z2207">
        <f t="shared" si="243"/>
        <v>-13</v>
      </c>
      <c r="AA2207" t="str">
        <f t="shared" si="244"/>
        <v>Deteriorated</v>
      </c>
    </row>
    <row r="2208" spans="1:27" x14ac:dyDescent="0.25">
      <c r="A2208">
        <v>29</v>
      </c>
      <c r="B2208" t="str">
        <f t="shared" si="238"/>
        <v>20-30 hours</v>
      </c>
      <c r="C2208">
        <v>82</v>
      </c>
      <c r="D2208" t="str">
        <f t="shared" si="239"/>
        <v>Good</v>
      </c>
      <c r="E2208" t="s">
        <v>21</v>
      </c>
      <c r="F2208" t="s">
        <v>21</v>
      </c>
      <c r="G2208" t="s">
        <v>22</v>
      </c>
      <c r="H2208">
        <v>5</v>
      </c>
      <c r="I2208" t="str">
        <f t="shared" si="240"/>
        <v>&lt; 8 hours</v>
      </c>
      <c r="J2208">
        <v>95</v>
      </c>
      <c r="K2208" t="s">
        <v>24</v>
      </c>
      <c r="L2208" t="s">
        <v>23</v>
      </c>
      <c r="M2208">
        <v>2</v>
      </c>
      <c r="N2208" t="str">
        <f t="shared" si="241"/>
        <v>Yes</v>
      </c>
      <c r="O2208" t="s">
        <v>24</v>
      </c>
      <c r="P2208" t="s">
        <v>21</v>
      </c>
      <c r="Q2208" t="s">
        <v>25</v>
      </c>
      <c r="R2208" t="s">
        <v>34</v>
      </c>
      <c r="S2208">
        <v>3</v>
      </c>
      <c r="T2208" t="str">
        <f t="shared" si="242"/>
        <v>Moderate (2-4 hours)</v>
      </c>
      <c r="U2208" t="s">
        <v>22</v>
      </c>
      <c r="V2208" t="s">
        <v>31</v>
      </c>
      <c r="W2208" t="s">
        <v>28</v>
      </c>
      <c r="X2208" t="s">
        <v>29</v>
      </c>
      <c r="Y2208">
        <v>74</v>
      </c>
      <c r="Z2208">
        <f t="shared" si="243"/>
        <v>-21</v>
      </c>
      <c r="AA2208" t="str">
        <f t="shared" si="244"/>
        <v>Deteriorated</v>
      </c>
    </row>
    <row r="2209" spans="1:27" x14ac:dyDescent="0.25">
      <c r="A2209">
        <v>22</v>
      </c>
      <c r="B2209" t="str">
        <f t="shared" si="238"/>
        <v>20-30 hours</v>
      </c>
      <c r="C2209">
        <v>84</v>
      </c>
      <c r="D2209" t="str">
        <f t="shared" si="239"/>
        <v>Good</v>
      </c>
      <c r="E2209" t="s">
        <v>21</v>
      </c>
      <c r="F2209" t="s">
        <v>24</v>
      </c>
      <c r="G2209" t="s">
        <v>23</v>
      </c>
      <c r="H2209">
        <v>6</v>
      </c>
      <c r="I2209" t="str">
        <f t="shared" si="240"/>
        <v>&lt; 8 hours</v>
      </c>
      <c r="J2209">
        <v>89</v>
      </c>
      <c r="K2209" t="s">
        <v>24</v>
      </c>
      <c r="L2209" t="s">
        <v>23</v>
      </c>
      <c r="M2209">
        <v>2</v>
      </c>
      <c r="N2209" t="str">
        <f t="shared" si="241"/>
        <v>Yes</v>
      </c>
      <c r="O2209" t="s">
        <v>24</v>
      </c>
      <c r="P2209" t="s">
        <v>24</v>
      </c>
      <c r="Q2209" t="s">
        <v>25</v>
      </c>
      <c r="R2209" t="s">
        <v>34</v>
      </c>
      <c r="S2209">
        <v>3</v>
      </c>
      <c r="T2209" t="str">
        <f t="shared" si="242"/>
        <v>Moderate (2-4 hours)</v>
      </c>
      <c r="U2209" t="s">
        <v>22</v>
      </c>
      <c r="V2209" t="s">
        <v>27</v>
      </c>
      <c r="W2209" t="s">
        <v>28</v>
      </c>
      <c r="X2209" t="s">
        <v>29</v>
      </c>
      <c r="Y2209">
        <v>71</v>
      </c>
      <c r="Z2209">
        <f t="shared" si="243"/>
        <v>-18</v>
      </c>
      <c r="AA2209" t="str">
        <f t="shared" si="244"/>
        <v>Deteriorated</v>
      </c>
    </row>
    <row r="2210" spans="1:27" x14ac:dyDescent="0.25">
      <c r="A2210">
        <v>18</v>
      </c>
      <c r="B2210" t="str">
        <f t="shared" si="238"/>
        <v>10-20 hours</v>
      </c>
      <c r="C2210">
        <v>64</v>
      </c>
      <c r="D2210" t="str">
        <f t="shared" si="239"/>
        <v>Poor</v>
      </c>
      <c r="E2210" t="s">
        <v>21</v>
      </c>
      <c r="F2210" t="s">
        <v>24</v>
      </c>
      <c r="G2210" t="s">
        <v>23</v>
      </c>
      <c r="H2210">
        <v>6</v>
      </c>
      <c r="I2210" t="str">
        <f t="shared" si="240"/>
        <v>&lt; 8 hours</v>
      </c>
      <c r="J2210">
        <v>67</v>
      </c>
      <c r="K2210" t="s">
        <v>21</v>
      </c>
      <c r="L2210" t="s">
        <v>23</v>
      </c>
      <c r="M2210">
        <v>0</v>
      </c>
      <c r="N2210" t="str">
        <f t="shared" si="241"/>
        <v>No</v>
      </c>
      <c r="O2210" t="s">
        <v>20</v>
      </c>
      <c r="P2210" t="s">
        <v>24</v>
      </c>
      <c r="Q2210" t="s">
        <v>36</v>
      </c>
      <c r="R2210" t="s">
        <v>30</v>
      </c>
      <c r="S2210">
        <v>4</v>
      </c>
      <c r="T2210" t="str">
        <f t="shared" si="242"/>
        <v>Moderate (2-4 hours)</v>
      </c>
      <c r="U2210" t="s">
        <v>22</v>
      </c>
      <c r="V2210" t="s">
        <v>31</v>
      </c>
      <c r="W2210" t="s">
        <v>28</v>
      </c>
      <c r="X2210" t="s">
        <v>29</v>
      </c>
      <c r="Y2210">
        <v>63</v>
      </c>
      <c r="Z2210">
        <f t="shared" si="243"/>
        <v>-4</v>
      </c>
      <c r="AA2210" t="str">
        <f t="shared" si="244"/>
        <v>Deteriorated</v>
      </c>
    </row>
    <row r="2211" spans="1:27" x14ac:dyDescent="0.25">
      <c r="A2211">
        <v>20</v>
      </c>
      <c r="B2211" t="str">
        <f t="shared" si="238"/>
        <v>10-20 hours</v>
      </c>
      <c r="C2211">
        <v>79</v>
      </c>
      <c r="D2211" t="str">
        <f t="shared" si="239"/>
        <v>Fair</v>
      </c>
      <c r="E2211" t="s">
        <v>21</v>
      </c>
      <c r="F2211" t="s">
        <v>20</v>
      </c>
      <c r="G2211" t="s">
        <v>23</v>
      </c>
      <c r="H2211">
        <v>7</v>
      </c>
      <c r="I2211" t="str">
        <f t="shared" si="240"/>
        <v>&lt; 8 hours</v>
      </c>
      <c r="J2211">
        <v>91</v>
      </c>
      <c r="K2211" t="s">
        <v>21</v>
      </c>
      <c r="L2211" t="s">
        <v>22</v>
      </c>
      <c r="M2211">
        <v>2</v>
      </c>
      <c r="N2211" t="str">
        <f t="shared" si="241"/>
        <v>Yes</v>
      </c>
      <c r="O2211" t="s">
        <v>20</v>
      </c>
      <c r="P2211" t="s">
        <v>24</v>
      </c>
      <c r="Q2211" t="s">
        <v>36</v>
      </c>
      <c r="R2211" t="s">
        <v>30</v>
      </c>
      <c r="S2211">
        <v>4</v>
      </c>
      <c r="T2211" t="str">
        <f t="shared" si="242"/>
        <v>Moderate (2-4 hours)</v>
      </c>
      <c r="U2211" t="s">
        <v>23</v>
      </c>
      <c r="V2211" t="s">
        <v>31</v>
      </c>
      <c r="W2211" t="s">
        <v>32</v>
      </c>
      <c r="X2211" t="s">
        <v>29</v>
      </c>
      <c r="Y2211">
        <v>66</v>
      </c>
      <c r="Z2211">
        <f t="shared" si="243"/>
        <v>-25</v>
      </c>
      <c r="AA2211" t="str">
        <f t="shared" si="244"/>
        <v>Deteriorated</v>
      </c>
    </row>
    <row r="2212" spans="1:27" x14ac:dyDescent="0.25">
      <c r="A2212">
        <v>12</v>
      </c>
      <c r="B2212" t="str">
        <f t="shared" si="238"/>
        <v>10-20 hours</v>
      </c>
      <c r="C2212">
        <v>68</v>
      </c>
      <c r="D2212" t="str">
        <f t="shared" si="239"/>
        <v>Poor</v>
      </c>
      <c r="E2212" t="s">
        <v>24</v>
      </c>
      <c r="F2212" t="s">
        <v>21</v>
      </c>
      <c r="G2212" t="s">
        <v>22</v>
      </c>
      <c r="H2212">
        <v>7</v>
      </c>
      <c r="I2212" t="str">
        <f t="shared" si="240"/>
        <v>&lt; 8 hours</v>
      </c>
      <c r="J2212">
        <v>98</v>
      </c>
      <c r="K2212" t="s">
        <v>24</v>
      </c>
      <c r="L2212" t="s">
        <v>23</v>
      </c>
      <c r="M2212">
        <v>1</v>
      </c>
      <c r="N2212" t="str">
        <f t="shared" si="241"/>
        <v>Yes</v>
      </c>
      <c r="O2212" t="s">
        <v>24</v>
      </c>
      <c r="P2212" t="s">
        <v>21</v>
      </c>
      <c r="Q2212" t="s">
        <v>36</v>
      </c>
      <c r="R2212" t="s">
        <v>34</v>
      </c>
      <c r="S2212">
        <v>4</v>
      </c>
      <c r="T2212" t="str">
        <f t="shared" si="242"/>
        <v>Moderate (2-4 hours)</v>
      </c>
      <c r="U2212" t="s">
        <v>22</v>
      </c>
      <c r="V2212" t="s">
        <v>27</v>
      </c>
      <c r="W2212" t="s">
        <v>28</v>
      </c>
      <c r="X2212" t="s">
        <v>29</v>
      </c>
      <c r="Y2212">
        <v>65</v>
      </c>
      <c r="Z2212">
        <f t="shared" si="243"/>
        <v>-33</v>
      </c>
      <c r="AA2212" t="str">
        <f t="shared" si="244"/>
        <v>Deteriorated</v>
      </c>
    </row>
    <row r="2213" spans="1:27" x14ac:dyDescent="0.25">
      <c r="A2213">
        <v>24</v>
      </c>
      <c r="B2213" t="str">
        <f t="shared" si="238"/>
        <v>20-30 hours</v>
      </c>
      <c r="C2213">
        <v>68</v>
      </c>
      <c r="D2213" t="str">
        <f t="shared" si="239"/>
        <v>Poor</v>
      </c>
      <c r="E2213" t="s">
        <v>20</v>
      </c>
      <c r="F2213" t="s">
        <v>20</v>
      </c>
      <c r="G2213" t="s">
        <v>22</v>
      </c>
      <c r="H2213">
        <v>6</v>
      </c>
      <c r="I2213" t="str">
        <f t="shared" si="240"/>
        <v>&lt; 8 hours</v>
      </c>
      <c r="J2213">
        <v>67</v>
      </c>
      <c r="K2213" t="s">
        <v>21</v>
      </c>
      <c r="L2213" t="s">
        <v>22</v>
      </c>
      <c r="M2213">
        <v>0</v>
      </c>
      <c r="N2213" t="str">
        <f t="shared" si="241"/>
        <v>No</v>
      </c>
      <c r="O2213" t="s">
        <v>20</v>
      </c>
      <c r="P2213" t="s">
        <v>21</v>
      </c>
      <c r="Q2213" t="s">
        <v>36</v>
      </c>
      <c r="R2213" t="s">
        <v>26</v>
      </c>
      <c r="S2213">
        <v>3</v>
      </c>
      <c r="T2213" t="str">
        <f t="shared" si="242"/>
        <v>Moderate (2-4 hours)</v>
      </c>
      <c r="U2213" t="s">
        <v>23</v>
      </c>
      <c r="V2213" t="s">
        <v>27</v>
      </c>
      <c r="W2213" t="s">
        <v>37</v>
      </c>
      <c r="X2213" t="s">
        <v>33</v>
      </c>
      <c r="Y2213">
        <v>60</v>
      </c>
      <c r="Z2213">
        <f t="shared" si="243"/>
        <v>-7</v>
      </c>
      <c r="AA2213" t="str">
        <f t="shared" si="244"/>
        <v>Deteriorated</v>
      </c>
    </row>
    <row r="2214" spans="1:27" x14ac:dyDescent="0.25">
      <c r="A2214">
        <v>25</v>
      </c>
      <c r="B2214" t="str">
        <f t="shared" si="238"/>
        <v>20-30 hours</v>
      </c>
      <c r="C2214">
        <v>86</v>
      </c>
      <c r="D2214" t="str">
        <f t="shared" si="239"/>
        <v>Good</v>
      </c>
      <c r="E2214" t="s">
        <v>24</v>
      </c>
      <c r="F2214" t="s">
        <v>20</v>
      </c>
      <c r="G2214" t="s">
        <v>23</v>
      </c>
      <c r="H2214">
        <v>6</v>
      </c>
      <c r="I2214" t="str">
        <f t="shared" si="240"/>
        <v>&lt; 8 hours</v>
      </c>
      <c r="J2214">
        <v>59</v>
      </c>
      <c r="K2214" t="s">
        <v>24</v>
      </c>
      <c r="L2214" t="s">
        <v>23</v>
      </c>
      <c r="M2214">
        <v>3</v>
      </c>
      <c r="N2214" t="str">
        <f t="shared" si="241"/>
        <v>Yes</v>
      </c>
      <c r="O2214" t="s">
        <v>20</v>
      </c>
      <c r="P2214" t="s">
        <v>24</v>
      </c>
      <c r="Q2214" t="s">
        <v>25</v>
      </c>
      <c r="R2214" t="s">
        <v>26</v>
      </c>
      <c r="S2214">
        <v>3</v>
      </c>
      <c r="T2214" t="str">
        <f t="shared" si="242"/>
        <v>Moderate (2-4 hours)</v>
      </c>
      <c r="U2214" t="s">
        <v>22</v>
      </c>
      <c r="V2214" t="s">
        <v>27</v>
      </c>
      <c r="W2214" t="s">
        <v>28</v>
      </c>
      <c r="X2214" t="s">
        <v>33</v>
      </c>
      <c r="Y2214">
        <v>69</v>
      </c>
      <c r="Z2214">
        <f t="shared" si="243"/>
        <v>10</v>
      </c>
      <c r="AA2214" t="str">
        <f t="shared" si="244"/>
        <v>Improved</v>
      </c>
    </row>
    <row r="2215" spans="1:27" x14ac:dyDescent="0.25">
      <c r="A2215">
        <v>17</v>
      </c>
      <c r="B2215" t="str">
        <f t="shared" si="238"/>
        <v>10-20 hours</v>
      </c>
      <c r="C2215">
        <v>96</v>
      </c>
      <c r="D2215" t="str">
        <f t="shared" si="239"/>
        <v>Very Good</v>
      </c>
      <c r="E2215" t="s">
        <v>21</v>
      </c>
      <c r="F2215" t="s">
        <v>24</v>
      </c>
      <c r="G2215" t="s">
        <v>22</v>
      </c>
      <c r="H2215">
        <v>6</v>
      </c>
      <c r="I2215" t="str">
        <f t="shared" si="240"/>
        <v>&lt; 8 hours</v>
      </c>
      <c r="J2215">
        <v>60</v>
      </c>
      <c r="K2215" t="s">
        <v>24</v>
      </c>
      <c r="L2215" t="s">
        <v>23</v>
      </c>
      <c r="M2215">
        <v>1</v>
      </c>
      <c r="N2215" t="str">
        <f t="shared" si="241"/>
        <v>Yes</v>
      </c>
      <c r="O2215" t="s">
        <v>20</v>
      </c>
      <c r="P2215" t="s">
        <v>24</v>
      </c>
      <c r="Q2215" t="s">
        <v>25</v>
      </c>
      <c r="R2215" t="s">
        <v>34</v>
      </c>
      <c r="S2215">
        <v>3</v>
      </c>
      <c r="T2215" t="str">
        <f t="shared" si="242"/>
        <v>Moderate (2-4 hours)</v>
      </c>
      <c r="U2215" t="s">
        <v>22</v>
      </c>
      <c r="V2215" t="s">
        <v>31</v>
      </c>
      <c r="W2215" t="s">
        <v>28</v>
      </c>
      <c r="X2215" t="s">
        <v>33</v>
      </c>
      <c r="Y2215">
        <v>69</v>
      </c>
      <c r="Z2215">
        <f t="shared" si="243"/>
        <v>9</v>
      </c>
      <c r="AA2215" t="str">
        <f t="shared" si="244"/>
        <v>Improved</v>
      </c>
    </row>
    <row r="2216" spans="1:27" x14ac:dyDescent="0.25">
      <c r="A2216">
        <v>17</v>
      </c>
      <c r="B2216" t="str">
        <f t="shared" si="238"/>
        <v>10-20 hours</v>
      </c>
      <c r="C2216">
        <v>76</v>
      </c>
      <c r="D2216" t="str">
        <f t="shared" si="239"/>
        <v>Fair</v>
      </c>
      <c r="E2216" t="s">
        <v>24</v>
      </c>
      <c r="F2216" t="s">
        <v>21</v>
      </c>
      <c r="G2216" t="s">
        <v>23</v>
      </c>
      <c r="H2216">
        <v>6</v>
      </c>
      <c r="I2216" t="str">
        <f t="shared" si="240"/>
        <v>&lt; 8 hours</v>
      </c>
      <c r="J2216">
        <v>70</v>
      </c>
      <c r="K2216" t="s">
        <v>20</v>
      </c>
      <c r="L2216" t="s">
        <v>23</v>
      </c>
      <c r="M2216">
        <v>2</v>
      </c>
      <c r="N2216" t="str">
        <f t="shared" si="241"/>
        <v>Yes</v>
      </c>
      <c r="O2216" t="s">
        <v>21</v>
      </c>
      <c r="P2216" t="s">
        <v>24</v>
      </c>
      <c r="Q2216" t="s">
        <v>25</v>
      </c>
      <c r="R2216" t="s">
        <v>34</v>
      </c>
      <c r="S2216">
        <v>4</v>
      </c>
      <c r="T2216" t="str">
        <f t="shared" si="242"/>
        <v>Moderate (2-4 hours)</v>
      </c>
      <c r="U2216" t="s">
        <v>22</v>
      </c>
      <c r="V2216" t="s">
        <v>35</v>
      </c>
      <c r="W2216" t="s">
        <v>32</v>
      </c>
      <c r="X2216" t="s">
        <v>29</v>
      </c>
      <c r="Y2216">
        <v>67</v>
      </c>
      <c r="Z2216">
        <f t="shared" si="243"/>
        <v>-3</v>
      </c>
      <c r="AA2216" t="str">
        <f t="shared" si="244"/>
        <v>Deteriorated</v>
      </c>
    </row>
    <row r="2217" spans="1:27" x14ac:dyDescent="0.25">
      <c r="A2217">
        <v>22</v>
      </c>
      <c r="B2217" t="str">
        <f t="shared" si="238"/>
        <v>20-30 hours</v>
      </c>
      <c r="C2217">
        <v>68</v>
      </c>
      <c r="D2217" t="str">
        <f t="shared" si="239"/>
        <v>Poor</v>
      </c>
      <c r="E2217" t="s">
        <v>21</v>
      </c>
      <c r="F2217" t="s">
        <v>24</v>
      </c>
      <c r="G2217" t="s">
        <v>23</v>
      </c>
      <c r="H2217">
        <v>9</v>
      </c>
      <c r="I2217" t="str">
        <f t="shared" si="240"/>
        <v>≥ 8 hours</v>
      </c>
      <c r="J2217">
        <v>53</v>
      </c>
      <c r="K2217" t="s">
        <v>21</v>
      </c>
      <c r="L2217" t="s">
        <v>23</v>
      </c>
      <c r="M2217">
        <v>1</v>
      </c>
      <c r="N2217" t="str">
        <f t="shared" si="241"/>
        <v>Yes</v>
      </c>
      <c r="O2217" t="s">
        <v>24</v>
      </c>
      <c r="P2217" t="s">
        <v>24</v>
      </c>
      <c r="Q2217" t="s">
        <v>25</v>
      </c>
      <c r="R2217" t="s">
        <v>34</v>
      </c>
      <c r="S2217">
        <v>2</v>
      </c>
      <c r="T2217" t="str">
        <f t="shared" si="242"/>
        <v>Low (0-2 hours)</v>
      </c>
      <c r="U2217" t="s">
        <v>22</v>
      </c>
      <c r="V2217" t="s">
        <v>27</v>
      </c>
      <c r="W2217" t="s">
        <v>32</v>
      </c>
      <c r="X2217" t="s">
        <v>33</v>
      </c>
      <c r="Y2217">
        <v>65</v>
      </c>
      <c r="Z2217">
        <f t="shared" si="243"/>
        <v>12</v>
      </c>
      <c r="AA2217" t="str">
        <f t="shared" si="244"/>
        <v>Improved</v>
      </c>
    </row>
    <row r="2218" spans="1:27" x14ac:dyDescent="0.25">
      <c r="A2218">
        <v>17</v>
      </c>
      <c r="B2218" t="str">
        <f t="shared" si="238"/>
        <v>10-20 hours</v>
      </c>
      <c r="C2218">
        <v>86</v>
      </c>
      <c r="D2218" t="str">
        <f t="shared" si="239"/>
        <v>Good</v>
      </c>
      <c r="E2218" t="s">
        <v>21</v>
      </c>
      <c r="F2218" t="s">
        <v>21</v>
      </c>
      <c r="G2218" t="s">
        <v>23</v>
      </c>
      <c r="H2218">
        <v>8</v>
      </c>
      <c r="I2218" t="str">
        <f t="shared" si="240"/>
        <v>≥ 8 hours</v>
      </c>
      <c r="J2218">
        <v>74</v>
      </c>
      <c r="K2218" t="s">
        <v>24</v>
      </c>
      <c r="L2218" t="s">
        <v>23</v>
      </c>
      <c r="M2218">
        <v>1</v>
      </c>
      <c r="N2218" t="str">
        <f t="shared" si="241"/>
        <v>Yes</v>
      </c>
      <c r="O2218" t="s">
        <v>20</v>
      </c>
      <c r="P2218" t="s">
        <v>21</v>
      </c>
      <c r="Q2218" t="s">
        <v>36</v>
      </c>
      <c r="R2218" t="s">
        <v>34</v>
      </c>
      <c r="S2218">
        <v>4</v>
      </c>
      <c r="T2218" t="str">
        <f t="shared" si="242"/>
        <v>Moderate (2-4 hours)</v>
      </c>
      <c r="U2218" t="s">
        <v>22</v>
      </c>
      <c r="V2218" t="s">
        <v>31</v>
      </c>
      <c r="W2218" t="s">
        <v>28</v>
      </c>
      <c r="X2218" t="s">
        <v>29</v>
      </c>
      <c r="Y2218">
        <v>70</v>
      </c>
      <c r="Z2218">
        <f t="shared" si="243"/>
        <v>-4</v>
      </c>
      <c r="AA2218" t="str">
        <f t="shared" si="244"/>
        <v>Deteriorated</v>
      </c>
    </row>
    <row r="2219" spans="1:27" x14ac:dyDescent="0.25">
      <c r="A2219">
        <v>20</v>
      </c>
      <c r="B2219" t="str">
        <f t="shared" si="238"/>
        <v>10-20 hours</v>
      </c>
      <c r="C2219">
        <v>95</v>
      </c>
      <c r="D2219" t="str">
        <f t="shared" si="239"/>
        <v>Very Good</v>
      </c>
      <c r="E2219" t="s">
        <v>21</v>
      </c>
      <c r="F2219" t="s">
        <v>24</v>
      </c>
      <c r="G2219" t="s">
        <v>23</v>
      </c>
      <c r="H2219">
        <v>8</v>
      </c>
      <c r="I2219" t="str">
        <f t="shared" si="240"/>
        <v>≥ 8 hours</v>
      </c>
      <c r="J2219">
        <v>87</v>
      </c>
      <c r="K2219" t="s">
        <v>20</v>
      </c>
      <c r="L2219" t="s">
        <v>23</v>
      </c>
      <c r="M2219">
        <v>0</v>
      </c>
      <c r="N2219" t="str">
        <f t="shared" si="241"/>
        <v>No</v>
      </c>
      <c r="O2219" t="s">
        <v>20</v>
      </c>
      <c r="P2219" t="s">
        <v>24</v>
      </c>
      <c r="Q2219" t="s">
        <v>36</v>
      </c>
      <c r="R2219" t="s">
        <v>26</v>
      </c>
      <c r="S2219">
        <v>3</v>
      </c>
      <c r="T2219" t="str">
        <f t="shared" si="242"/>
        <v>Moderate (2-4 hours)</v>
      </c>
      <c r="U2219" t="s">
        <v>22</v>
      </c>
      <c r="V2219" t="s">
        <v>35</v>
      </c>
      <c r="W2219" t="s">
        <v>32</v>
      </c>
      <c r="X2219" t="s">
        <v>33</v>
      </c>
      <c r="Y2219">
        <v>71</v>
      </c>
      <c r="Z2219">
        <f t="shared" si="243"/>
        <v>-16</v>
      </c>
      <c r="AA2219" t="str">
        <f t="shared" si="244"/>
        <v>Deteriorated</v>
      </c>
    </row>
    <row r="2220" spans="1:27" x14ac:dyDescent="0.25">
      <c r="A2220">
        <v>33</v>
      </c>
      <c r="B2220" t="str">
        <f t="shared" si="238"/>
        <v>above 30 hours</v>
      </c>
      <c r="C2220">
        <v>90</v>
      </c>
      <c r="D2220" t="str">
        <f t="shared" si="239"/>
        <v>Very Good</v>
      </c>
      <c r="E2220" t="s">
        <v>20</v>
      </c>
      <c r="F2220" t="s">
        <v>24</v>
      </c>
      <c r="G2220" t="s">
        <v>23</v>
      </c>
      <c r="H2220">
        <v>9</v>
      </c>
      <c r="I2220" t="str">
        <f t="shared" si="240"/>
        <v>≥ 8 hours</v>
      </c>
      <c r="J2220">
        <v>77</v>
      </c>
      <c r="K2220" t="s">
        <v>24</v>
      </c>
      <c r="L2220" t="s">
        <v>23</v>
      </c>
      <c r="M2220">
        <v>3</v>
      </c>
      <c r="N2220" t="str">
        <f t="shared" si="241"/>
        <v>Yes</v>
      </c>
      <c r="O2220" t="s">
        <v>24</v>
      </c>
      <c r="P2220" t="s">
        <v>21</v>
      </c>
      <c r="Q2220" t="s">
        <v>25</v>
      </c>
      <c r="R2220" t="s">
        <v>30</v>
      </c>
      <c r="S2220">
        <v>6</v>
      </c>
      <c r="T2220" t="str">
        <f t="shared" si="242"/>
        <v>High (4-6 hours)</v>
      </c>
      <c r="U2220" t="s">
        <v>23</v>
      </c>
      <c r="V2220" t="s">
        <v>35</v>
      </c>
      <c r="W2220" t="s">
        <v>32</v>
      </c>
      <c r="X2220" t="s">
        <v>29</v>
      </c>
      <c r="Y2220">
        <v>73</v>
      </c>
      <c r="Z2220">
        <f t="shared" si="243"/>
        <v>-4</v>
      </c>
      <c r="AA2220" t="str">
        <f t="shared" si="244"/>
        <v>Deteriorated</v>
      </c>
    </row>
    <row r="2221" spans="1:27" x14ac:dyDescent="0.25">
      <c r="A2221">
        <v>19</v>
      </c>
      <c r="B2221" t="str">
        <f t="shared" si="238"/>
        <v>10-20 hours</v>
      </c>
      <c r="C2221">
        <v>95</v>
      </c>
      <c r="D2221" t="str">
        <f t="shared" si="239"/>
        <v>Very Good</v>
      </c>
      <c r="E2221" t="s">
        <v>20</v>
      </c>
      <c r="F2221" t="s">
        <v>21</v>
      </c>
      <c r="G2221" t="s">
        <v>23</v>
      </c>
      <c r="H2221">
        <v>8</v>
      </c>
      <c r="I2221" t="str">
        <f t="shared" si="240"/>
        <v>≥ 8 hours</v>
      </c>
      <c r="J2221">
        <v>99</v>
      </c>
      <c r="K2221" t="s">
        <v>24</v>
      </c>
      <c r="L2221" t="s">
        <v>23</v>
      </c>
      <c r="M2221">
        <v>0</v>
      </c>
      <c r="N2221" t="str">
        <f t="shared" si="241"/>
        <v>No</v>
      </c>
      <c r="O2221" t="s">
        <v>20</v>
      </c>
      <c r="P2221" t="s">
        <v>24</v>
      </c>
      <c r="Q2221" t="s">
        <v>25</v>
      </c>
      <c r="R2221" t="s">
        <v>34</v>
      </c>
      <c r="S2221">
        <v>2</v>
      </c>
      <c r="T2221" t="str">
        <f t="shared" si="242"/>
        <v>Low (0-2 hours)</v>
      </c>
      <c r="U2221" t="s">
        <v>22</v>
      </c>
      <c r="V2221" t="s">
        <v>35</v>
      </c>
      <c r="W2221" t="s">
        <v>32</v>
      </c>
      <c r="X2221" t="s">
        <v>29</v>
      </c>
      <c r="Y2221">
        <v>70</v>
      </c>
      <c r="Z2221">
        <f t="shared" si="243"/>
        <v>-29</v>
      </c>
      <c r="AA2221" t="str">
        <f t="shared" si="244"/>
        <v>Deteriorated</v>
      </c>
    </row>
    <row r="2222" spans="1:27" x14ac:dyDescent="0.25">
      <c r="A2222">
        <v>18</v>
      </c>
      <c r="B2222" t="str">
        <f t="shared" si="238"/>
        <v>10-20 hours</v>
      </c>
      <c r="C2222">
        <v>81</v>
      </c>
      <c r="D2222" t="str">
        <f t="shared" si="239"/>
        <v>Good</v>
      </c>
      <c r="E2222" t="s">
        <v>21</v>
      </c>
      <c r="F2222" t="s">
        <v>20</v>
      </c>
      <c r="G2222" t="s">
        <v>23</v>
      </c>
      <c r="H2222">
        <v>9</v>
      </c>
      <c r="I2222" t="str">
        <f t="shared" si="240"/>
        <v>≥ 8 hours</v>
      </c>
      <c r="J2222">
        <v>73</v>
      </c>
      <c r="K2222" t="s">
        <v>21</v>
      </c>
      <c r="L2222" t="s">
        <v>23</v>
      </c>
      <c r="M2222">
        <v>1</v>
      </c>
      <c r="N2222" t="str">
        <f t="shared" si="241"/>
        <v>Yes</v>
      </c>
      <c r="O2222" t="s">
        <v>24</v>
      </c>
      <c r="P2222" t="s">
        <v>21</v>
      </c>
      <c r="Q2222" t="s">
        <v>25</v>
      </c>
      <c r="R2222" t="s">
        <v>34</v>
      </c>
      <c r="S2222">
        <v>2</v>
      </c>
      <c r="T2222" t="str">
        <f t="shared" si="242"/>
        <v>Low (0-2 hours)</v>
      </c>
      <c r="U2222" t="s">
        <v>22</v>
      </c>
      <c r="V2222" t="s">
        <v>27</v>
      </c>
      <c r="W2222" t="s">
        <v>28</v>
      </c>
      <c r="X2222" t="s">
        <v>33</v>
      </c>
      <c r="Y2222">
        <v>67</v>
      </c>
      <c r="Z2222">
        <f t="shared" si="243"/>
        <v>-6</v>
      </c>
      <c r="AA2222" t="str">
        <f t="shared" si="244"/>
        <v>Deteriorated</v>
      </c>
    </row>
    <row r="2223" spans="1:27" x14ac:dyDescent="0.25">
      <c r="A2223">
        <v>16</v>
      </c>
      <c r="B2223" t="str">
        <f t="shared" si="238"/>
        <v>10-20 hours</v>
      </c>
      <c r="C2223">
        <v>90</v>
      </c>
      <c r="D2223" t="str">
        <f t="shared" si="239"/>
        <v>Very Good</v>
      </c>
      <c r="E2223" t="s">
        <v>20</v>
      </c>
      <c r="F2223" t="s">
        <v>21</v>
      </c>
      <c r="G2223" t="s">
        <v>23</v>
      </c>
      <c r="H2223">
        <v>8</v>
      </c>
      <c r="I2223" t="str">
        <f t="shared" si="240"/>
        <v>≥ 8 hours</v>
      </c>
      <c r="J2223">
        <v>51</v>
      </c>
      <c r="K2223" t="s">
        <v>24</v>
      </c>
      <c r="L2223" t="s">
        <v>23</v>
      </c>
      <c r="M2223">
        <v>1</v>
      </c>
      <c r="N2223" t="str">
        <f t="shared" si="241"/>
        <v>Yes</v>
      </c>
      <c r="O2223" t="s">
        <v>21</v>
      </c>
      <c r="P2223" t="s">
        <v>24</v>
      </c>
      <c r="Q2223" t="s">
        <v>25</v>
      </c>
      <c r="R2223" t="s">
        <v>34</v>
      </c>
      <c r="S2223">
        <v>5</v>
      </c>
      <c r="T2223" t="str">
        <f t="shared" si="242"/>
        <v>High (4-6 hours)</v>
      </c>
      <c r="U2223" t="s">
        <v>22</v>
      </c>
      <c r="V2223" t="s">
        <v>27</v>
      </c>
      <c r="W2223" t="s">
        <v>32</v>
      </c>
      <c r="X2223" t="s">
        <v>33</v>
      </c>
      <c r="Y2223">
        <v>67</v>
      </c>
      <c r="Z2223">
        <f t="shared" si="243"/>
        <v>16</v>
      </c>
      <c r="AA2223" t="str">
        <f t="shared" si="244"/>
        <v>Improved</v>
      </c>
    </row>
    <row r="2224" spans="1:27" x14ac:dyDescent="0.25">
      <c r="A2224">
        <v>24</v>
      </c>
      <c r="B2224" t="str">
        <f t="shared" si="238"/>
        <v>20-30 hours</v>
      </c>
      <c r="C2224">
        <v>66</v>
      </c>
      <c r="D2224" t="str">
        <f t="shared" si="239"/>
        <v>Poor</v>
      </c>
      <c r="E2224" t="s">
        <v>20</v>
      </c>
      <c r="F2224" t="s">
        <v>21</v>
      </c>
      <c r="G2224" t="s">
        <v>22</v>
      </c>
      <c r="H2224">
        <v>7</v>
      </c>
      <c r="I2224" t="str">
        <f t="shared" si="240"/>
        <v>&lt; 8 hours</v>
      </c>
      <c r="J2224">
        <v>74</v>
      </c>
      <c r="K2224" t="s">
        <v>24</v>
      </c>
      <c r="L2224" t="s">
        <v>23</v>
      </c>
      <c r="M2224">
        <v>0</v>
      </c>
      <c r="N2224" t="str">
        <f t="shared" si="241"/>
        <v>No</v>
      </c>
      <c r="O2224" t="s">
        <v>21</v>
      </c>
      <c r="P2224" t="s">
        <v>21</v>
      </c>
      <c r="Q2224" t="s">
        <v>25</v>
      </c>
      <c r="R2224" t="s">
        <v>34</v>
      </c>
      <c r="S2224">
        <v>2</v>
      </c>
      <c r="T2224" t="str">
        <f t="shared" si="242"/>
        <v>Low (0-2 hours)</v>
      </c>
      <c r="U2224" t="s">
        <v>22</v>
      </c>
      <c r="V2224" t="s">
        <v>31</v>
      </c>
      <c r="W2224" t="s">
        <v>32</v>
      </c>
      <c r="X2224" t="s">
        <v>29</v>
      </c>
      <c r="Y2224">
        <v>65</v>
      </c>
      <c r="Z2224">
        <f t="shared" si="243"/>
        <v>-9</v>
      </c>
      <c r="AA2224" t="str">
        <f t="shared" si="244"/>
        <v>Deteriorated</v>
      </c>
    </row>
    <row r="2225" spans="1:27" x14ac:dyDescent="0.25">
      <c r="A2225">
        <v>19</v>
      </c>
      <c r="B2225" t="str">
        <f t="shared" si="238"/>
        <v>10-20 hours</v>
      </c>
      <c r="C2225">
        <v>74</v>
      </c>
      <c r="D2225" t="str">
        <f t="shared" si="239"/>
        <v>Fair</v>
      </c>
      <c r="E2225" t="s">
        <v>21</v>
      </c>
      <c r="F2225" t="s">
        <v>21</v>
      </c>
      <c r="G2225" t="s">
        <v>23</v>
      </c>
      <c r="H2225">
        <v>6</v>
      </c>
      <c r="I2225" t="str">
        <f t="shared" si="240"/>
        <v>&lt; 8 hours</v>
      </c>
      <c r="J2225">
        <v>96</v>
      </c>
      <c r="K2225" t="s">
        <v>24</v>
      </c>
      <c r="L2225" t="s">
        <v>23</v>
      </c>
      <c r="M2225">
        <v>2</v>
      </c>
      <c r="N2225" t="str">
        <f t="shared" si="241"/>
        <v>Yes</v>
      </c>
      <c r="O2225" t="s">
        <v>21</v>
      </c>
      <c r="P2225" t="s">
        <v>24</v>
      </c>
      <c r="Q2225" t="s">
        <v>25</v>
      </c>
      <c r="R2225" t="s">
        <v>34</v>
      </c>
      <c r="S2225">
        <v>3</v>
      </c>
      <c r="T2225" t="str">
        <f t="shared" si="242"/>
        <v>Moderate (2-4 hours)</v>
      </c>
      <c r="U2225" t="s">
        <v>22</v>
      </c>
      <c r="V2225" t="s">
        <v>31</v>
      </c>
      <c r="W2225" t="s">
        <v>45</v>
      </c>
      <c r="X2225" t="s">
        <v>29</v>
      </c>
      <c r="Y2225">
        <v>69</v>
      </c>
      <c r="Z2225">
        <f t="shared" si="243"/>
        <v>-27</v>
      </c>
      <c r="AA2225" t="str">
        <f t="shared" si="244"/>
        <v>Deteriorated</v>
      </c>
    </row>
    <row r="2226" spans="1:27" x14ac:dyDescent="0.25">
      <c r="A2226">
        <v>16</v>
      </c>
      <c r="B2226" t="str">
        <f t="shared" si="238"/>
        <v>10-20 hours</v>
      </c>
      <c r="C2226">
        <v>76</v>
      </c>
      <c r="D2226" t="str">
        <f t="shared" si="239"/>
        <v>Fair</v>
      </c>
      <c r="E2226" t="s">
        <v>21</v>
      </c>
      <c r="F2226" t="s">
        <v>21</v>
      </c>
      <c r="G2226" t="s">
        <v>23</v>
      </c>
      <c r="H2226">
        <v>6</v>
      </c>
      <c r="I2226" t="str">
        <f t="shared" si="240"/>
        <v>&lt; 8 hours</v>
      </c>
      <c r="J2226">
        <v>55</v>
      </c>
      <c r="K2226" t="s">
        <v>24</v>
      </c>
      <c r="L2226" t="s">
        <v>22</v>
      </c>
      <c r="M2226">
        <v>1</v>
      </c>
      <c r="N2226" t="str">
        <f t="shared" si="241"/>
        <v>Yes</v>
      </c>
      <c r="O2226" t="s">
        <v>20</v>
      </c>
      <c r="P2226" t="s">
        <v>45</v>
      </c>
      <c r="Q2226" t="s">
        <v>25</v>
      </c>
      <c r="R2226" t="s">
        <v>26</v>
      </c>
      <c r="S2226">
        <v>1</v>
      </c>
      <c r="T2226" t="str">
        <f t="shared" si="242"/>
        <v>Low (0-2 hours)</v>
      </c>
      <c r="U2226" t="s">
        <v>22</v>
      </c>
      <c r="V2226" t="s">
        <v>35</v>
      </c>
      <c r="W2226" t="s">
        <v>45</v>
      </c>
      <c r="X2226" t="s">
        <v>29</v>
      </c>
      <c r="Y2226">
        <v>65</v>
      </c>
      <c r="Z2226">
        <f t="shared" si="243"/>
        <v>10</v>
      </c>
      <c r="AA2226" t="str">
        <f t="shared" si="244"/>
        <v>Improved</v>
      </c>
    </row>
    <row r="2227" spans="1:27" x14ac:dyDescent="0.25">
      <c r="A2227">
        <v>28</v>
      </c>
      <c r="B2227" t="str">
        <f t="shared" si="238"/>
        <v>20-30 hours</v>
      </c>
      <c r="C2227">
        <v>80</v>
      </c>
      <c r="D2227" t="str">
        <f t="shared" si="239"/>
        <v>Good</v>
      </c>
      <c r="E2227" t="s">
        <v>24</v>
      </c>
      <c r="F2227" t="s">
        <v>21</v>
      </c>
      <c r="G2227" t="s">
        <v>23</v>
      </c>
      <c r="H2227">
        <v>8</v>
      </c>
      <c r="I2227" t="str">
        <f t="shared" si="240"/>
        <v>≥ 8 hours</v>
      </c>
      <c r="J2227">
        <v>61</v>
      </c>
      <c r="K2227" t="s">
        <v>20</v>
      </c>
      <c r="L2227" t="s">
        <v>23</v>
      </c>
      <c r="M2227">
        <v>1</v>
      </c>
      <c r="N2227" t="str">
        <f t="shared" si="241"/>
        <v>Yes</v>
      </c>
      <c r="O2227" t="s">
        <v>20</v>
      </c>
      <c r="P2227" t="s">
        <v>24</v>
      </c>
      <c r="Q2227" t="s">
        <v>36</v>
      </c>
      <c r="R2227" t="s">
        <v>30</v>
      </c>
      <c r="S2227">
        <v>3</v>
      </c>
      <c r="T2227" t="str">
        <f t="shared" si="242"/>
        <v>Moderate (2-4 hours)</v>
      </c>
      <c r="U2227" t="s">
        <v>22</v>
      </c>
      <c r="V2227" t="s">
        <v>31</v>
      </c>
      <c r="W2227" t="s">
        <v>37</v>
      </c>
      <c r="X2227" t="s">
        <v>33</v>
      </c>
      <c r="Y2227">
        <v>68</v>
      </c>
      <c r="Z2227">
        <f t="shared" si="243"/>
        <v>7</v>
      </c>
      <c r="AA2227" t="str">
        <f t="shared" si="244"/>
        <v>Improved</v>
      </c>
    </row>
    <row r="2228" spans="1:27" x14ac:dyDescent="0.25">
      <c r="A2228">
        <v>29</v>
      </c>
      <c r="B2228" t="str">
        <f t="shared" si="238"/>
        <v>20-30 hours</v>
      </c>
      <c r="C2228">
        <v>97</v>
      </c>
      <c r="D2228" t="str">
        <f t="shared" si="239"/>
        <v>Very Good</v>
      </c>
      <c r="E2228" t="s">
        <v>21</v>
      </c>
      <c r="F2228" t="s">
        <v>24</v>
      </c>
      <c r="G2228" t="s">
        <v>22</v>
      </c>
      <c r="H2228">
        <v>7</v>
      </c>
      <c r="I2228" t="str">
        <f t="shared" si="240"/>
        <v>&lt; 8 hours</v>
      </c>
      <c r="J2228">
        <v>86</v>
      </c>
      <c r="K2228" t="s">
        <v>24</v>
      </c>
      <c r="L2228" t="s">
        <v>23</v>
      </c>
      <c r="M2228">
        <v>0</v>
      </c>
      <c r="N2228" t="str">
        <f t="shared" si="241"/>
        <v>No</v>
      </c>
      <c r="O2228" t="s">
        <v>24</v>
      </c>
      <c r="P2228" t="s">
        <v>24</v>
      </c>
      <c r="Q2228" t="s">
        <v>25</v>
      </c>
      <c r="R2228" t="s">
        <v>26</v>
      </c>
      <c r="S2228">
        <v>3</v>
      </c>
      <c r="T2228" t="str">
        <f t="shared" si="242"/>
        <v>Moderate (2-4 hours)</v>
      </c>
      <c r="U2228" t="s">
        <v>22</v>
      </c>
      <c r="V2228" t="s">
        <v>31</v>
      </c>
      <c r="W2228" t="s">
        <v>28</v>
      </c>
      <c r="X2228" t="s">
        <v>33</v>
      </c>
      <c r="Y2228">
        <v>74</v>
      </c>
      <c r="Z2228">
        <f t="shared" si="243"/>
        <v>-12</v>
      </c>
      <c r="AA2228" t="str">
        <f t="shared" si="244"/>
        <v>Deteriorated</v>
      </c>
    </row>
    <row r="2229" spans="1:27" x14ac:dyDescent="0.25">
      <c r="A2229">
        <v>16</v>
      </c>
      <c r="B2229" t="str">
        <f t="shared" si="238"/>
        <v>10-20 hours</v>
      </c>
      <c r="C2229">
        <v>95</v>
      </c>
      <c r="D2229" t="str">
        <f t="shared" si="239"/>
        <v>Very Good</v>
      </c>
      <c r="E2229" t="s">
        <v>20</v>
      </c>
      <c r="F2229" t="s">
        <v>24</v>
      </c>
      <c r="G2229" t="s">
        <v>23</v>
      </c>
      <c r="H2229">
        <v>5</v>
      </c>
      <c r="I2229" t="str">
        <f t="shared" si="240"/>
        <v>&lt; 8 hours</v>
      </c>
      <c r="J2229">
        <v>65</v>
      </c>
      <c r="K2229" t="s">
        <v>21</v>
      </c>
      <c r="L2229" t="s">
        <v>23</v>
      </c>
      <c r="M2229">
        <v>0</v>
      </c>
      <c r="N2229" t="str">
        <f t="shared" si="241"/>
        <v>No</v>
      </c>
      <c r="O2229" t="s">
        <v>24</v>
      </c>
      <c r="P2229" t="s">
        <v>24</v>
      </c>
      <c r="Q2229" t="s">
        <v>36</v>
      </c>
      <c r="R2229" t="s">
        <v>34</v>
      </c>
      <c r="S2229">
        <v>3</v>
      </c>
      <c r="T2229" t="str">
        <f t="shared" si="242"/>
        <v>Moderate (2-4 hours)</v>
      </c>
      <c r="U2229" t="s">
        <v>22</v>
      </c>
      <c r="V2229" t="s">
        <v>31</v>
      </c>
      <c r="W2229" t="s">
        <v>28</v>
      </c>
      <c r="X2229" t="s">
        <v>33</v>
      </c>
      <c r="Y2229">
        <v>68</v>
      </c>
      <c r="Z2229">
        <f t="shared" si="243"/>
        <v>3</v>
      </c>
      <c r="AA2229" t="str">
        <f t="shared" si="244"/>
        <v>Improved</v>
      </c>
    </row>
    <row r="2230" spans="1:27" x14ac:dyDescent="0.25">
      <c r="A2230">
        <v>9</v>
      </c>
      <c r="B2230" t="str">
        <f t="shared" si="238"/>
        <v>1-10 hours</v>
      </c>
      <c r="C2230">
        <v>65</v>
      </c>
      <c r="D2230" t="str">
        <f t="shared" si="239"/>
        <v>Poor</v>
      </c>
      <c r="E2230" t="s">
        <v>24</v>
      </c>
      <c r="F2230" t="s">
        <v>24</v>
      </c>
      <c r="G2230" t="s">
        <v>22</v>
      </c>
      <c r="H2230">
        <v>4</v>
      </c>
      <c r="I2230" t="str">
        <f t="shared" si="240"/>
        <v>&lt; 8 hours</v>
      </c>
      <c r="J2230">
        <v>88</v>
      </c>
      <c r="K2230" t="s">
        <v>20</v>
      </c>
      <c r="L2230" t="s">
        <v>23</v>
      </c>
      <c r="M2230">
        <v>1</v>
      </c>
      <c r="N2230" t="str">
        <f t="shared" si="241"/>
        <v>Yes</v>
      </c>
      <c r="O2230" t="s">
        <v>20</v>
      </c>
      <c r="P2230" t="s">
        <v>24</v>
      </c>
      <c r="Q2230" t="s">
        <v>25</v>
      </c>
      <c r="R2230" t="s">
        <v>26</v>
      </c>
      <c r="S2230">
        <v>3</v>
      </c>
      <c r="T2230" t="str">
        <f t="shared" si="242"/>
        <v>Moderate (2-4 hours)</v>
      </c>
      <c r="U2230" t="s">
        <v>22</v>
      </c>
      <c r="V2230" t="s">
        <v>31</v>
      </c>
      <c r="W2230" t="s">
        <v>28</v>
      </c>
      <c r="X2230" t="s">
        <v>29</v>
      </c>
      <c r="Y2230">
        <v>61</v>
      </c>
      <c r="Z2230">
        <f t="shared" si="243"/>
        <v>-27</v>
      </c>
      <c r="AA2230" t="str">
        <f t="shared" si="244"/>
        <v>Deteriorated</v>
      </c>
    </row>
    <row r="2231" spans="1:27" x14ac:dyDescent="0.25">
      <c r="A2231">
        <v>26</v>
      </c>
      <c r="B2231" t="str">
        <f t="shared" si="238"/>
        <v>20-30 hours</v>
      </c>
      <c r="C2231">
        <v>67</v>
      </c>
      <c r="D2231" t="str">
        <f t="shared" si="239"/>
        <v>Poor</v>
      </c>
      <c r="E2231" t="s">
        <v>24</v>
      </c>
      <c r="F2231" t="s">
        <v>20</v>
      </c>
      <c r="G2231" t="s">
        <v>23</v>
      </c>
      <c r="H2231">
        <v>10</v>
      </c>
      <c r="I2231" t="str">
        <f t="shared" si="240"/>
        <v>≥ 8 hours</v>
      </c>
      <c r="J2231">
        <v>71</v>
      </c>
      <c r="K2231" t="s">
        <v>21</v>
      </c>
      <c r="L2231" t="s">
        <v>23</v>
      </c>
      <c r="M2231">
        <v>3</v>
      </c>
      <c r="N2231" t="str">
        <f t="shared" si="241"/>
        <v>Yes</v>
      </c>
      <c r="O2231" t="s">
        <v>20</v>
      </c>
      <c r="P2231" t="s">
        <v>24</v>
      </c>
      <c r="Q2231" t="s">
        <v>25</v>
      </c>
      <c r="R2231" t="s">
        <v>34</v>
      </c>
      <c r="S2231">
        <v>3</v>
      </c>
      <c r="T2231" t="str">
        <f t="shared" si="242"/>
        <v>Moderate (2-4 hours)</v>
      </c>
      <c r="U2231" t="s">
        <v>22</v>
      </c>
      <c r="V2231" t="s">
        <v>35</v>
      </c>
      <c r="W2231" t="s">
        <v>28</v>
      </c>
      <c r="X2231" t="s">
        <v>29</v>
      </c>
      <c r="Y2231">
        <v>67</v>
      </c>
      <c r="Z2231">
        <f t="shared" si="243"/>
        <v>-4</v>
      </c>
      <c r="AA2231" t="str">
        <f t="shared" si="244"/>
        <v>Deteriorated</v>
      </c>
    </row>
    <row r="2232" spans="1:27" x14ac:dyDescent="0.25">
      <c r="A2232">
        <v>16</v>
      </c>
      <c r="B2232" t="str">
        <f t="shared" si="238"/>
        <v>10-20 hours</v>
      </c>
      <c r="C2232">
        <v>74</v>
      </c>
      <c r="D2232" t="str">
        <f t="shared" si="239"/>
        <v>Fair</v>
      </c>
      <c r="E2232" t="s">
        <v>21</v>
      </c>
      <c r="F2232" t="s">
        <v>21</v>
      </c>
      <c r="G2232" t="s">
        <v>23</v>
      </c>
      <c r="H2232">
        <v>6</v>
      </c>
      <c r="I2232" t="str">
        <f t="shared" si="240"/>
        <v>&lt; 8 hours</v>
      </c>
      <c r="J2232">
        <v>90</v>
      </c>
      <c r="K2232" t="s">
        <v>24</v>
      </c>
      <c r="L2232" t="s">
        <v>23</v>
      </c>
      <c r="M2232">
        <v>1</v>
      </c>
      <c r="N2232" t="str">
        <f t="shared" si="241"/>
        <v>Yes</v>
      </c>
      <c r="O2232" t="s">
        <v>20</v>
      </c>
      <c r="P2232" t="s">
        <v>24</v>
      </c>
      <c r="Q2232" t="s">
        <v>36</v>
      </c>
      <c r="R2232" t="s">
        <v>30</v>
      </c>
      <c r="S2232">
        <v>4</v>
      </c>
      <c r="T2232" t="str">
        <f t="shared" si="242"/>
        <v>Moderate (2-4 hours)</v>
      </c>
      <c r="U2232" t="s">
        <v>23</v>
      </c>
      <c r="V2232" t="s">
        <v>27</v>
      </c>
      <c r="W2232" t="s">
        <v>28</v>
      </c>
      <c r="X2232" t="s">
        <v>33</v>
      </c>
      <c r="Y2232">
        <v>66</v>
      </c>
      <c r="Z2232">
        <f t="shared" si="243"/>
        <v>-24</v>
      </c>
      <c r="AA2232" t="str">
        <f t="shared" si="244"/>
        <v>Deteriorated</v>
      </c>
    </row>
    <row r="2233" spans="1:27" x14ac:dyDescent="0.25">
      <c r="A2233">
        <v>25</v>
      </c>
      <c r="B2233" t="str">
        <f t="shared" si="238"/>
        <v>20-30 hours</v>
      </c>
      <c r="C2233">
        <v>72</v>
      </c>
      <c r="D2233" t="str">
        <f t="shared" si="239"/>
        <v>Fair</v>
      </c>
      <c r="E2233" t="s">
        <v>20</v>
      </c>
      <c r="F2233" t="s">
        <v>20</v>
      </c>
      <c r="G2233" t="s">
        <v>23</v>
      </c>
      <c r="H2233">
        <v>6</v>
      </c>
      <c r="I2233" t="str">
        <f t="shared" si="240"/>
        <v>&lt; 8 hours</v>
      </c>
      <c r="J2233">
        <v>78</v>
      </c>
      <c r="K2233" t="s">
        <v>20</v>
      </c>
      <c r="L2233" t="s">
        <v>23</v>
      </c>
      <c r="M2233">
        <v>8</v>
      </c>
      <c r="N2233" t="str">
        <f t="shared" si="241"/>
        <v>Yes</v>
      </c>
      <c r="O2233" t="s">
        <v>24</v>
      </c>
      <c r="P2233" t="s">
        <v>21</v>
      </c>
      <c r="Q2233" t="s">
        <v>25</v>
      </c>
      <c r="R2233" t="s">
        <v>26</v>
      </c>
      <c r="S2233">
        <v>4</v>
      </c>
      <c r="T2233" t="str">
        <f t="shared" si="242"/>
        <v>Moderate (2-4 hours)</v>
      </c>
      <c r="U2233" t="s">
        <v>22</v>
      </c>
      <c r="V2233" t="s">
        <v>27</v>
      </c>
      <c r="W2233" t="s">
        <v>28</v>
      </c>
      <c r="X2233" t="s">
        <v>29</v>
      </c>
      <c r="Y2233">
        <v>69</v>
      </c>
      <c r="Z2233">
        <f t="shared" si="243"/>
        <v>-9</v>
      </c>
      <c r="AA2233" t="str">
        <f t="shared" si="244"/>
        <v>Deteriorated</v>
      </c>
    </row>
    <row r="2234" spans="1:27" x14ac:dyDescent="0.25">
      <c r="A2234">
        <v>8</v>
      </c>
      <c r="B2234" t="str">
        <f t="shared" si="238"/>
        <v>1-10 hours</v>
      </c>
      <c r="C2234">
        <v>85</v>
      </c>
      <c r="D2234" t="str">
        <f t="shared" si="239"/>
        <v>Good</v>
      </c>
      <c r="E2234" t="s">
        <v>24</v>
      </c>
      <c r="F2234" t="s">
        <v>20</v>
      </c>
      <c r="G2234" t="s">
        <v>23</v>
      </c>
      <c r="H2234">
        <v>9</v>
      </c>
      <c r="I2234" t="str">
        <f t="shared" si="240"/>
        <v>≥ 8 hours</v>
      </c>
      <c r="J2234">
        <v>54</v>
      </c>
      <c r="K2234" t="s">
        <v>20</v>
      </c>
      <c r="L2234" t="s">
        <v>23</v>
      </c>
      <c r="M2234">
        <v>1</v>
      </c>
      <c r="N2234" t="str">
        <f t="shared" si="241"/>
        <v>Yes</v>
      </c>
      <c r="O2234" t="s">
        <v>20</v>
      </c>
      <c r="P2234" t="s">
        <v>21</v>
      </c>
      <c r="Q2234" t="s">
        <v>36</v>
      </c>
      <c r="R2234" t="s">
        <v>26</v>
      </c>
      <c r="S2234">
        <v>3</v>
      </c>
      <c r="T2234" t="str">
        <f t="shared" si="242"/>
        <v>Moderate (2-4 hours)</v>
      </c>
      <c r="U2234" t="s">
        <v>22</v>
      </c>
      <c r="V2234" t="s">
        <v>27</v>
      </c>
      <c r="W2234" t="s">
        <v>28</v>
      </c>
      <c r="X2234" t="s">
        <v>29</v>
      </c>
      <c r="Y2234">
        <v>62</v>
      </c>
      <c r="Z2234">
        <f t="shared" si="243"/>
        <v>8</v>
      </c>
      <c r="AA2234" t="str">
        <f t="shared" si="244"/>
        <v>Improved</v>
      </c>
    </row>
    <row r="2235" spans="1:27" x14ac:dyDescent="0.25">
      <c r="A2235">
        <v>25</v>
      </c>
      <c r="B2235" t="str">
        <f t="shared" si="238"/>
        <v>20-30 hours</v>
      </c>
      <c r="C2235">
        <v>96</v>
      </c>
      <c r="D2235" t="str">
        <f t="shared" si="239"/>
        <v>Very Good</v>
      </c>
      <c r="E2235" t="s">
        <v>24</v>
      </c>
      <c r="F2235" t="s">
        <v>21</v>
      </c>
      <c r="G2235" t="s">
        <v>23</v>
      </c>
      <c r="H2235">
        <v>5</v>
      </c>
      <c r="I2235" t="str">
        <f t="shared" si="240"/>
        <v>&lt; 8 hours</v>
      </c>
      <c r="J2235">
        <v>69</v>
      </c>
      <c r="K2235" t="s">
        <v>20</v>
      </c>
      <c r="L2235" t="s">
        <v>23</v>
      </c>
      <c r="M2235">
        <v>0</v>
      </c>
      <c r="N2235" t="str">
        <f t="shared" si="241"/>
        <v>No</v>
      </c>
      <c r="O2235" t="s">
        <v>20</v>
      </c>
      <c r="P2235" t="s">
        <v>24</v>
      </c>
      <c r="Q2235" t="s">
        <v>25</v>
      </c>
      <c r="R2235" t="s">
        <v>34</v>
      </c>
      <c r="S2235">
        <v>4</v>
      </c>
      <c r="T2235" t="str">
        <f t="shared" si="242"/>
        <v>Moderate (2-4 hours)</v>
      </c>
      <c r="U2235" t="s">
        <v>22</v>
      </c>
      <c r="V2235" t="s">
        <v>27</v>
      </c>
      <c r="W2235" t="s">
        <v>32</v>
      </c>
      <c r="X2235" t="s">
        <v>29</v>
      </c>
      <c r="Y2235">
        <v>71</v>
      </c>
      <c r="Z2235">
        <f t="shared" si="243"/>
        <v>2</v>
      </c>
      <c r="AA2235" t="str">
        <f t="shared" si="244"/>
        <v>Same</v>
      </c>
    </row>
    <row r="2236" spans="1:27" x14ac:dyDescent="0.25">
      <c r="A2236">
        <v>13</v>
      </c>
      <c r="B2236" t="str">
        <f t="shared" si="238"/>
        <v>10-20 hours</v>
      </c>
      <c r="C2236">
        <v>98</v>
      </c>
      <c r="D2236" t="str">
        <f t="shared" si="239"/>
        <v>Very Good</v>
      </c>
      <c r="E2236" t="s">
        <v>21</v>
      </c>
      <c r="F2236" t="s">
        <v>21</v>
      </c>
      <c r="G2236" t="s">
        <v>23</v>
      </c>
      <c r="H2236">
        <v>8</v>
      </c>
      <c r="I2236" t="str">
        <f t="shared" si="240"/>
        <v>≥ 8 hours</v>
      </c>
      <c r="J2236">
        <v>67</v>
      </c>
      <c r="K2236" t="s">
        <v>24</v>
      </c>
      <c r="L2236" t="s">
        <v>23</v>
      </c>
      <c r="M2236">
        <v>1</v>
      </c>
      <c r="N2236" t="str">
        <f t="shared" si="241"/>
        <v>Yes</v>
      </c>
      <c r="O2236" t="s">
        <v>24</v>
      </c>
      <c r="P2236" t="s">
        <v>24</v>
      </c>
      <c r="Q2236" t="s">
        <v>36</v>
      </c>
      <c r="R2236" t="s">
        <v>26</v>
      </c>
      <c r="S2236">
        <v>4</v>
      </c>
      <c r="T2236" t="str">
        <f t="shared" si="242"/>
        <v>Moderate (2-4 hours)</v>
      </c>
      <c r="U2236" t="s">
        <v>22</v>
      </c>
      <c r="V2236" t="s">
        <v>35</v>
      </c>
      <c r="W2236" t="s">
        <v>32</v>
      </c>
      <c r="X2236" t="s">
        <v>33</v>
      </c>
      <c r="Y2236">
        <v>71</v>
      </c>
      <c r="Z2236">
        <f t="shared" si="243"/>
        <v>4</v>
      </c>
      <c r="AA2236" t="str">
        <f t="shared" si="244"/>
        <v>Improved</v>
      </c>
    </row>
    <row r="2237" spans="1:27" x14ac:dyDescent="0.25">
      <c r="A2237">
        <v>24</v>
      </c>
      <c r="B2237" t="str">
        <f t="shared" si="238"/>
        <v>20-30 hours</v>
      </c>
      <c r="C2237">
        <v>86</v>
      </c>
      <c r="D2237" t="str">
        <f t="shared" si="239"/>
        <v>Good</v>
      </c>
      <c r="E2237" t="s">
        <v>24</v>
      </c>
      <c r="F2237" t="s">
        <v>21</v>
      </c>
      <c r="G2237" t="s">
        <v>23</v>
      </c>
      <c r="H2237">
        <v>10</v>
      </c>
      <c r="I2237" t="str">
        <f t="shared" si="240"/>
        <v>≥ 8 hours</v>
      </c>
      <c r="J2237">
        <v>91</v>
      </c>
      <c r="K2237" t="s">
        <v>20</v>
      </c>
      <c r="L2237" t="s">
        <v>23</v>
      </c>
      <c r="M2237">
        <v>0</v>
      </c>
      <c r="N2237" t="str">
        <f t="shared" si="241"/>
        <v>No</v>
      </c>
      <c r="O2237" t="s">
        <v>20</v>
      </c>
      <c r="P2237" t="s">
        <v>21</v>
      </c>
      <c r="Q2237" t="s">
        <v>36</v>
      </c>
      <c r="R2237" t="s">
        <v>26</v>
      </c>
      <c r="S2237">
        <v>4</v>
      </c>
      <c r="T2237" t="str">
        <f t="shared" si="242"/>
        <v>Moderate (2-4 hours)</v>
      </c>
      <c r="U2237" t="s">
        <v>22</v>
      </c>
      <c r="V2237" t="s">
        <v>31</v>
      </c>
      <c r="W2237" t="s">
        <v>28</v>
      </c>
      <c r="X2237" t="s">
        <v>33</v>
      </c>
      <c r="Y2237">
        <v>72</v>
      </c>
      <c r="Z2237">
        <f t="shared" si="243"/>
        <v>-19</v>
      </c>
      <c r="AA2237" t="str">
        <f t="shared" si="244"/>
        <v>Deteriorated</v>
      </c>
    </row>
    <row r="2238" spans="1:27" x14ac:dyDescent="0.25">
      <c r="A2238">
        <v>20</v>
      </c>
      <c r="B2238" t="str">
        <f t="shared" si="238"/>
        <v>10-20 hours</v>
      </c>
      <c r="C2238">
        <v>94</v>
      </c>
      <c r="D2238" t="str">
        <f t="shared" si="239"/>
        <v>Very Good</v>
      </c>
      <c r="E2238" t="s">
        <v>24</v>
      </c>
      <c r="F2238" t="s">
        <v>21</v>
      </c>
      <c r="G2238" t="s">
        <v>23</v>
      </c>
      <c r="H2238">
        <v>10</v>
      </c>
      <c r="I2238" t="str">
        <f t="shared" si="240"/>
        <v>≥ 8 hours</v>
      </c>
      <c r="J2238">
        <v>81</v>
      </c>
      <c r="K2238" t="s">
        <v>20</v>
      </c>
      <c r="L2238" t="s">
        <v>23</v>
      </c>
      <c r="M2238">
        <v>1</v>
      </c>
      <c r="N2238" t="str">
        <f t="shared" si="241"/>
        <v>Yes</v>
      </c>
      <c r="O2238" t="s">
        <v>24</v>
      </c>
      <c r="P2238" t="s">
        <v>21</v>
      </c>
      <c r="Q2238" t="s">
        <v>25</v>
      </c>
      <c r="R2238" t="s">
        <v>34</v>
      </c>
      <c r="S2238">
        <v>5</v>
      </c>
      <c r="T2238" t="str">
        <f t="shared" si="242"/>
        <v>High (4-6 hours)</v>
      </c>
      <c r="U2238" t="s">
        <v>23</v>
      </c>
      <c r="V2238" t="s">
        <v>27</v>
      </c>
      <c r="W2238" t="s">
        <v>37</v>
      </c>
      <c r="X2238" t="s">
        <v>33</v>
      </c>
      <c r="Y2238">
        <v>69</v>
      </c>
      <c r="Z2238">
        <f t="shared" si="243"/>
        <v>-12</v>
      </c>
      <c r="AA2238" t="str">
        <f t="shared" si="244"/>
        <v>Deteriorated</v>
      </c>
    </row>
    <row r="2239" spans="1:27" x14ac:dyDescent="0.25">
      <c r="A2239">
        <v>14</v>
      </c>
      <c r="B2239" t="str">
        <f t="shared" si="238"/>
        <v>10-20 hours</v>
      </c>
      <c r="C2239">
        <v>81</v>
      </c>
      <c r="D2239" t="str">
        <f t="shared" si="239"/>
        <v>Good</v>
      </c>
      <c r="E2239" t="s">
        <v>20</v>
      </c>
      <c r="F2239" t="s">
        <v>24</v>
      </c>
      <c r="G2239" t="s">
        <v>22</v>
      </c>
      <c r="H2239">
        <v>6</v>
      </c>
      <c r="I2239" t="str">
        <f t="shared" si="240"/>
        <v>&lt; 8 hours</v>
      </c>
      <c r="J2239">
        <v>89</v>
      </c>
      <c r="K2239" t="s">
        <v>24</v>
      </c>
      <c r="L2239" t="s">
        <v>22</v>
      </c>
      <c r="M2239">
        <v>6</v>
      </c>
      <c r="N2239" t="str">
        <f t="shared" si="241"/>
        <v>Yes</v>
      </c>
      <c r="O2239" t="s">
        <v>20</v>
      </c>
      <c r="P2239" t="s">
        <v>21</v>
      </c>
      <c r="Q2239" t="s">
        <v>36</v>
      </c>
      <c r="R2239" t="s">
        <v>34</v>
      </c>
      <c r="S2239">
        <v>3</v>
      </c>
      <c r="T2239" t="str">
        <f t="shared" si="242"/>
        <v>Moderate (2-4 hours)</v>
      </c>
      <c r="U2239" t="s">
        <v>22</v>
      </c>
      <c r="V2239" t="s">
        <v>31</v>
      </c>
      <c r="W2239" t="s">
        <v>28</v>
      </c>
      <c r="X2239" t="s">
        <v>33</v>
      </c>
      <c r="Y2239">
        <v>67</v>
      </c>
      <c r="Z2239">
        <f t="shared" si="243"/>
        <v>-22</v>
      </c>
      <c r="AA2239" t="str">
        <f t="shared" si="244"/>
        <v>Deteriorated</v>
      </c>
    </row>
    <row r="2240" spans="1:27" x14ac:dyDescent="0.25">
      <c r="A2240">
        <v>18</v>
      </c>
      <c r="B2240" t="str">
        <f t="shared" si="238"/>
        <v>10-20 hours</v>
      </c>
      <c r="C2240">
        <v>68</v>
      </c>
      <c r="D2240" t="str">
        <f t="shared" si="239"/>
        <v>Poor</v>
      </c>
      <c r="E2240" t="s">
        <v>24</v>
      </c>
      <c r="F2240" t="s">
        <v>21</v>
      </c>
      <c r="G2240" t="s">
        <v>22</v>
      </c>
      <c r="H2240">
        <v>7</v>
      </c>
      <c r="I2240" t="str">
        <f t="shared" si="240"/>
        <v>&lt; 8 hours</v>
      </c>
      <c r="J2240">
        <v>69</v>
      </c>
      <c r="K2240" t="s">
        <v>24</v>
      </c>
      <c r="L2240" t="s">
        <v>23</v>
      </c>
      <c r="M2240">
        <v>1</v>
      </c>
      <c r="N2240" t="str">
        <f t="shared" si="241"/>
        <v>Yes</v>
      </c>
      <c r="O2240" t="s">
        <v>20</v>
      </c>
      <c r="P2240" t="s">
        <v>21</v>
      </c>
      <c r="Q2240" t="s">
        <v>25</v>
      </c>
      <c r="R2240" t="s">
        <v>34</v>
      </c>
      <c r="S2240">
        <v>4</v>
      </c>
      <c r="T2240" t="str">
        <f t="shared" si="242"/>
        <v>Moderate (2-4 hours)</v>
      </c>
      <c r="U2240" t="s">
        <v>23</v>
      </c>
      <c r="V2240" t="s">
        <v>27</v>
      </c>
      <c r="W2240" t="s">
        <v>32</v>
      </c>
      <c r="X2240" t="s">
        <v>33</v>
      </c>
      <c r="Y2240">
        <v>63</v>
      </c>
      <c r="Z2240">
        <f t="shared" si="243"/>
        <v>-6</v>
      </c>
      <c r="AA2240" t="str">
        <f t="shared" si="244"/>
        <v>Deteriorated</v>
      </c>
    </row>
    <row r="2241" spans="1:27" x14ac:dyDescent="0.25">
      <c r="A2241">
        <v>24</v>
      </c>
      <c r="B2241" t="str">
        <f t="shared" si="238"/>
        <v>20-30 hours</v>
      </c>
      <c r="C2241">
        <v>81</v>
      </c>
      <c r="D2241" t="str">
        <f t="shared" si="239"/>
        <v>Good</v>
      </c>
      <c r="E2241" t="s">
        <v>24</v>
      </c>
      <c r="F2241" t="s">
        <v>24</v>
      </c>
      <c r="G2241" t="s">
        <v>23</v>
      </c>
      <c r="H2241">
        <v>6</v>
      </c>
      <c r="I2241" t="str">
        <f t="shared" si="240"/>
        <v>&lt; 8 hours</v>
      </c>
      <c r="J2241">
        <v>85</v>
      </c>
      <c r="K2241" t="s">
        <v>24</v>
      </c>
      <c r="L2241" t="s">
        <v>22</v>
      </c>
      <c r="M2241">
        <v>1</v>
      </c>
      <c r="N2241" t="str">
        <f t="shared" si="241"/>
        <v>Yes</v>
      </c>
      <c r="O2241" t="s">
        <v>24</v>
      </c>
      <c r="P2241" t="s">
        <v>21</v>
      </c>
      <c r="Q2241" t="s">
        <v>25</v>
      </c>
      <c r="R2241" t="s">
        <v>34</v>
      </c>
      <c r="S2241">
        <v>4</v>
      </c>
      <c r="T2241" t="str">
        <f t="shared" si="242"/>
        <v>Moderate (2-4 hours)</v>
      </c>
      <c r="U2241" t="s">
        <v>22</v>
      </c>
      <c r="V2241" t="s">
        <v>31</v>
      </c>
      <c r="W2241" t="s">
        <v>32</v>
      </c>
      <c r="X2241" t="s">
        <v>29</v>
      </c>
      <c r="Y2241">
        <v>68</v>
      </c>
      <c r="Z2241">
        <f t="shared" si="243"/>
        <v>-17</v>
      </c>
      <c r="AA2241" t="str">
        <f t="shared" si="244"/>
        <v>Deteriorated</v>
      </c>
    </row>
    <row r="2242" spans="1:27" x14ac:dyDescent="0.25">
      <c r="A2242">
        <v>21</v>
      </c>
      <c r="B2242" t="str">
        <f t="shared" si="238"/>
        <v>20-30 hours</v>
      </c>
      <c r="C2242">
        <v>82</v>
      </c>
      <c r="D2242" t="str">
        <f t="shared" si="239"/>
        <v>Good</v>
      </c>
      <c r="E2242" t="s">
        <v>21</v>
      </c>
      <c r="F2242" t="s">
        <v>21</v>
      </c>
      <c r="G2242" t="s">
        <v>23</v>
      </c>
      <c r="H2242">
        <v>7</v>
      </c>
      <c r="I2242" t="str">
        <f t="shared" si="240"/>
        <v>&lt; 8 hours</v>
      </c>
      <c r="J2242">
        <v>53</v>
      </c>
      <c r="K2242" t="s">
        <v>20</v>
      </c>
      <c r="L2242" t="s">
        <v>23</v>
      </c>
      <c r="M2242">
        <v>0</v>
      </c>
      <c r="N2242" t="str">
        <f t="shared" si="241"/>
        <v>No</v>
      </c>
      <c r="O2242" t="s">
        <v>21</v>
      </c>
      <c r="P2242" t="s">
        <v>24</v>
      </c>
      <c r="Q2242" t="s">
        <v>25</v>
      </c>
      <c r="R2242" t="s">
        <v>26</v>
      </c>
      <c r="S2242">
        <v>2</v>
      </c>
      <c r="T2242" t="str">
        <f t="shared" si="242"/>
        <v>Low (0-2 hours)</v>
      </c>
      <c r="U2242" t="s">
        <v>22</v>
      </c>
      <c r="V2242" t="s">
        <v>35</v>
      </c>
      <c r="W2242" t="s">
        <v>28</v>
      </c>
      <c r="X2242" t="s">
        <v>29</v>
      </c>
      <c r="Y2242">
        <v>69</v>
      </c>
      <c r="Z2242">
        <f t="shared" si="243"/>
        <v>16</v>
      </c>
      <c r="AA2242" t="str">
        <f t="shared" si="244"/>
        <v>Improved</v>
      </c>
    </row>
    <row r="2243" spans="1:27" x14ac:dyDescent="0.25">
      <c r="A2243">
        <v>24</v>
      </c>
      <c r="B2243" t="str">
        <f t="shared" ref="B2243:B2306" si="245">IF(A2243&lt;=10,"1-10 hours",IF(A2243&lt;=20,"10-20 hours",IF(A2243&lt;=30,"20-30 hours","above 30 hours")))</f>
        <v>20-30 hours</v>
      </c>
      <c r="C2243">
        <v>90</v>
      </c>
      <c r="D2243" t="str">
        <f t="shared" ref="D2243:D2306" si="246">IF(C2243=100,"Perfect",
IF(C2243&gt;=90,"Very Good",
IF(C2243&gt;=80,"Good",
IF(C2243&gt;=70,"Fair",
IF(C2243&gt;=60,"Poor","Below 60")))))</f>
        <v>Very Good</v>
      </c>
      <c r="E2243" t="s">
        <v>24</v>
      </c>
      <c r="F2243" t="s">
        <v>20</v>
      </c>
      <c r="G2243" t="s">
        <v>23</v>
      </c>
      <c r="H2243">
        <v>9</v>
      </c>
      <c r="I2243" t="str">
        <f t="shared" ref="I2243:I2306" si="247">IF(H2243&lt;8,"&lt; 8 hours","≥ 8 hours")</f>
        <v>≥ 8 hours</v>
      </c>
      <c r="J2243">
        <v>52</v>
      </c>
      <c r="K2243" t="s">
        <v>20</v>
      </c>
      <c r="L2243" t="s">
        <v>23</v>
      </c>
      <c r="M2243">
        <v>0</v>
      </c>
      <c r="N2243" t="str">
        <f t="shared" ref="N2243:N2306" si="248">IF(M2243=0,"No","Yes")</f>
        <v>No</v>
      </c>
      <c r="O2243" t="s">
        <v>20</v>
      </c>
      <c r="P2243" t="s">
        <v>24</v>
      </c>
      <c r="Q2243" t="s">
        <v>25</v>
      </c>
      <c r="R2243" t="s">
        <v>30</v>
      </c>
      <c r="S2243">
        <v>3</v>
      </c>
      <c r="T2243" t="str">
        <f t="shared" ref="T2243:T2306" si="249">IF(S2243&lt;=2,"Low (0-2 hours)",IF(S2243&lt;=4,"Moderate (2-4 hours)","High (4-6 hours)"))</f>
        <v>Moderate (2-4 hours)</v>
      </c>
      <c r="U2243" t="s">
        <v>23</v>
      </c>
      <c r="V2243" t="s">
        <v>31</v>
      </c>
      <c r="W2243" t="s">
        <v>28</v>
      </c>
      <c r="X2243" t="s">
        <v>33</v>
      </c>
      <c r="Y2243">
        <v>65</v>
      </c>
      <c r="Z2243">
        <f t="shared" ref="Z2243:Z2306" si="250">Y2243-J2243</f>
        <v>13</v>
      </c>
      <c r="AA2243" t="str">
        <f t="shared" ref="AA2243:AA2306" si="251">IF(Z2243&gt;2,"Improved",IF(Z2243&lt;-2,"Deteriorated","Same"))</f>
        <v>Improved</v>
      </c>
    </row>
    <row r="2244" spans="1:27" x14ac:dyDescent="0.25">
      <c r="A2244">
        <v>32</v>
      </c>
      <c r="B2244" t="str">
        <f t="shared" si="245"/>
        <v>above 30 hours</v>
      </c>
      <c r="C2244">
        <v>69</v>
      </c>
      <c r="D2244" t="str">
        <f t="shared" si="246"/>
        <v>Poor</v>
      </c>
      <c r="E2244" t="s">
        <v>21</v>
      </c>
      <c r="F2244" t="s">
        <v>21</v>
      </c>
      <c r="G2244" t="s">
        <v>23</v>
      </c>
      <c r="H2244">
        <v>5</v>
      </c>
      <c r="I2244" t="str">
        <f t="shared" si="247"/>
        <v>&lt; 8 hours</v>
      </c>
      <c r="J2244">
        <v>64</v>
      </c>
      <c r="K2244" t="s">
        <v>24</v>
      </c>
      <c r="L2244" t="s">
        <v>23</v>
      </c>
      <c r="M2244">
        <v>0</v>
      </c>
      <c r="N2244" t="str">
        <f t="shared" si="248"/>
        <v>No</v>
      </c>
      <c r="O2244" t="s">
        <v>24</v>
      </c>
      <c r="P2244" t="s">
        <v>24</v>
      </c>
      <c r="Q2244" t="s">
        <v>25</v>
      </c>
      <c r="R2244" t="s">
        <v>30</v>
      </c>
      <c r="S2244">
        <v>3</v>
      </c>
      <c r="T2244" t="str">
        <f t="shared" si="249"/>
        <v>Moderate (2-4 hours)</v>
      </c>
      <c r="U2244" t="s">
        <v>22</v>
      </c>
      <c r="V2244" t="s">
        <v>35</v>
      </c>
      <c r="W2244" t="s">
        <v>28</v>
      </c>
      <c r="X2244" t="s">
        <v>33</v>
      </c>
      <c r="Y2244">
        <v>70</v>
      </c>
      <c r="Z2244">
        <f t="shared" si="250"/>
        <v>6</v>
      </c>
      <c r="AA2244" t="str">
        <f t="shared" si="251"/>
        <v>Improved</v>
      </c>
    </row>
    <row r="2245" spans="1:27" x14ac:dyDescent="0.25">
      <c r="A2245">
        <v>11</v>
      </c>
      <c r="B2245" t="str">
        <f t="shared" si="245"/>
        <v>10-20 hours</v>
      </c>
      <c r="C2245">
        <v>75</v>
      </c>
      <c r="D2245" t="str">
        <f t="shared" si="246"/>
        <v>Fair</v>
      </c>
      <c r="E2245" t="s">
        <v>24</v>
      </c>
      <c r="F2245" t="s">
        <v>24</v>
      </c>
      <c r="G2245" t="s">
        <v>22</v>
      </c>
      <c r="H2245">
        <v>8</v>
      </c>
      <c r="I2245" t="str">
        <f t="shared" si="247"/>
        <v>≥ 8 hours</v>
      </c>
      <c r="J2245">
        <v>89</v>
      </c>
      <c r="K2245" t="s">
        <v>24</v>
      </c>
      <c r="L2245" t="s">
        <v>23</v>
      </c>
      <c r="M2245">
        <v>2</v>
      </c>
      <c r="N2245" t="str">
        <f t="shared" si="248"/>
        <v>Yes</v>
      </c>
      <c r="O2245" t="s">
        <v>21</v>
      </c>
      <c r="P2245" t="s">
        <v>21</v>
      </c>
      <c r="Q2245" t="s">
        <v>36</v>
      </c>
      <c r="R2245" t="s">
        <v>26</v>
      </c>
      <c r="S2245">
        <v>4</v>
      </c>
      <c r="T2245" t="str">
        <f t="shared" si="249"/>
        <v>Moderate (2-4 hours)</v>
      </c>
      <c r="U2245" t="s">
        <v>22</v>
      </c>
      <c r="V2245" t="s">
        <v>31</v>
      </c>
      <c r="W2245" t="s">
        <v>32</v>
      </c>
      <c r="X2245" t="s">
        <v>29</v>
      </c>
      <c r="Y2245">
        <v>65</v>
      </c>
      <c r="Z2245">
        <f t="shared" si="250"/>
        <v>-24</v>
      </c>
      <c r="AA2245" t="str">
        <f t="shared" si="251"/>
        <v>Deteriorated</v>
      </c>
    </row>
    <row r="2246" spans="1:27" x14ac:dyDescent="0.25">
      <c r="A2246">
        <v>30</v>
      </c>
      <c r="B2246" t="str">
        <f t="shared" si="245"/>
        <v>20-30 hours</v>
      </c>
      <c r="C2246">
        <v>75</v>
      </c>
      <c r="D2246" t="str">
        <f t="shared" si="246"/>
        <v>Fair</v>
      </c>
      <c r="E2246" t="s">
        <v>24</v>
      </c>
      <c r="F2246" t="s">
        <v>24</v>
      </c>
      <c r="G2246" t="s">
        <v>22</v>
      </c>
      <c r="H2246">
        <v>7</v>
      </c>
      <c r="I2246" t="str">
        <f t="shared" si="247"/>
        <v>&lt; 8 hours</v>
      </c>
      <c r="J2246">
        <v>77</v>
      </c>
      <c r="K2246" t="s">
        <v>24</v>
      </c>
      <c r="L2246" t="s">
        <v>23</v>
      </c>
      <c r="M2246">
        <v>0</v>
      </c>
      <c r="N2246" t="str">
        <f t="shared" si="248"/>
        <v>No</v>
      </c>
      <c r="O2246" t="s">
        <v>20</v>
      </c>
      <c r="P2246" t="s">
        <v>24</v>
      </c>
      <c r="Q2246" t="s">
        <v>25</v>
      </c>
      <c r="R2246" t="s">
        <v>26</v>
      </c>
      <c r="S2246">
        <v>2</v>
      </c>
      <c r="T2246" t="str">
        <f t="shared" si="249"/>
        <v>Low (0-2 hours)</v>
      </c>
      <c r="U2246" t="s">
        <v>22</v>
      </c>
      <c r="V2246" t="s">
        <v>27</v>
      </c>
      <c r="W2246" t="s">
        <v>32</v>
      </c>
      <c r="X2246" t="s">
        <v>29</v>
      </c>
      <c r="Y2246">
        <v>67</v>
      </c>
      <c r="Z2246">
        <f t="shared" si="250"/>
        <v>-10</v>
      </c>
      <c r="AA2246" t="str">
        <f t="shared" si="251"/>
        <v>Deteriorated</v>
      </c>
    </row>
    <row r="2247" spans="1:27" x14ac:dyDescent="0.25">
      <c r="A2247">
        <v>21</v>
      </c>
      <c r="B2247" t="str">
        <f t="shared" si="245"/>
        <v>20-30 hours</v>
      </c>
      <c r="C2247">
        <v>98</v>
      </c>
      <c r="D2247" t="str">
        <f t="shared" si="246"/>
        <v>Very Good</v>
      </c>
      <c r="E2247" t="s">
        <v>24</v>
      </c>
      <c r="F2247" t="s">
        <v>21</v>
      </c>
      <c r="G2247" t="s">
        <v>23</v>
      </c>
      <c r="H2247">
        <v>9</v>
      </c>
      <c r="I2247" t="str">
        <f t="shared" si="247"/>
        <v>≥ 8 hours</v>
      </c>
      <c r="J2247">
        <v>70</v>
      </c>
      <c r="K2247" t="s">
        <v>24</v>
      </c>
      <c r="L2247" t="s">
        <v>23</v>
      </c>
      <c r="M2247">
        <v>0</v>
      </c>
      <c r="N2247" t="str">
        <f t="shared" si="248"/>
        <v>No</v>
      </c>
      <c r="O2247" t="s">
        <v>20</v>
      </c>
      <c r="P2247" t="s">
        <v>21</v>
      </c>
      <c r="Q2247" t="s">
        <v>25</v>
      </c>
      <c r="R2247" t="s">
        <v>26</v>
      </c>
      <c r="S2247">
        <v>1</v>
      </c>
      <c r="T2247" t="str">
        <f t="shared" si="249"/>
        <v>Low (0-2 hours)</v>
      </c>
      <c r="U2247" t="s">
        <v>22</v>
      </c>
      <c r="V2247" t="s">
        <v>31</v>
      </c>
      <c r="W2247" t="s">
        <v>28</v>
      </c>
      <c r="X2247" t="s">
        <v>29</v>
      </c>
      <c r="Y2247">
        <v>72</v>
      </c>
      <c r="Z2247">
        <f t="shared" si="250"/>
        <v>2</v>
      </c>
      <c r="AA2247" t="str">
        <f t="shared" si="251"/>
        <v>Same</v>
      </c>
    </row>
    <row r="2248" spans="1:27" x14ac:dyDescent="0.25">
      <c r="A2248">
        <v>15</v>
      </c>
      <c r="B2248" t="str">
        <f t="shared" si="245"/>
        <v>10-20 hours</v>
      </c>
      <c r="C2248">
        <v>78</v>
      </c>
      <c r="D2248" t="str">
        <f t="shared" si="246"/>
        <v>Fair</v>
      </c>
      <c r="E2248" t="s">
        <v>24</v>
      </c>
      <c r="F2248" t="s">
        <v>21</v>
      </c>
      <c r="G2248" t="s">
        <v>23</v>
      </c>
      <c r="H2248">
        <v>9</v>
      </c>
      <c r="I2248" t="str">
        <f t="shared" si="247"/>
        <v>≥ 8 hours</v>
      </c>
      <c r="J2248">
        <v>95</v>
      </c>
      <c r="K2248" t="s">
        <v>21</v>
      </c>
      <c r="L2248" t="s">
        <v>23</v>
      </c>
      <c r="M2248">
        <v>1</v>
      </c>
      <c r="N2248" t="str">
        <f t="shared" si="248"/>
        <v>Yes</v>
      </c>
      <c r="O2248" t="s">
        <v>21</v>
      </c>
      <c r="P2248" t="s">
        <v>21</v>
      </c>
      <c r="Q2248" t="s">
        <v>25</v>
      </c>
      <c r="R2248" t="s">
        <v>26</v>
      </c>
      <c r="S2248">
        <v>3</v>
      </c>
      <c r="T2248" t="str">
        <f t="shared" si="249"/>
        <v>Moderate (2-4 hours)</v>
      </c>
      <c r="U2248" t="s">
        <v>22</v>
      </c>
      <c r="V2248" t="s">
        <v>27</v>
      </c>
      <c r="W2248" t="s">
        <v>28</v>
      </c>
      <c r="X2248" t="s">
        <v>29</v>
      </c>
      <c r="Y2248">
        <v>69</v>
      </c>
      <c r="Z2248">
        <f t="shared" si="250"/>
        <v>-26</v>
      </c>
      <c r="AA2248" t="str">
        <f t="shared" si="251"/>
        <v>Deteriorated</v>
      </c>
    </row>
    <row r="2249" spans="1:27" x14ac:dyDescent="0.25">
      <c r="A2249">
        <v>12</v>
      </c>
      <c r="B2249" t="str">
        <f t="shared" si="245"/>
        <v>10-20 hours</v>
      </c>
      <c r="C2249">
        <v>90</v>
      </c>
      <c r="D2249" t="str">
        <f t="shared" si="246"/>
        <v>Very Good</v>
      </c>
      <c r="E2249" t="s">
        <v>21</v>
      </c>
      <c r="F2249" t="s">
        <v>21</v>
      </c>
      <c r="G2249" t="s">
        <v>23</v>
      </c>
      <c r="H2249">
        <v>6</v>
      </c>
      <c r="I2249" t="str">
        <f t="shared" si="247"/>
        <v>&lt; 8 hours</v>
      </c>
      <c r="J2249">
        <v>75</v>
      </c>
      <c r="K2249" t="s">
        <v>20</v>
      </c>
      <c r="L2249" t="s">
        <v>22</v>
      </c>
      <c r="M2249">
        <v>2</v>
      </c>
      <c r="N2249" t="str">
        <f t="shared" si="248"/>
        <v>Yes</v>
      </c>
      <c r="O2249" t="s">
        <v>24</v>
      </c>
      <c r="P2249" t="s">
        <v>24</v>
      </c>
      <c r="Q2249" t="s">
        <v>25</v>
      </c>
      <c r="R2249" t="s">
        <v>34</v>
      </c>
      <c r="S2249">
        <v>3</v>
      </c>
      <c r="T2249" t="str">
        <f t="shared" si="249"/>
        <v>Moderate (2-4 hours)</v>
      </c>
      <c r="U2249" t="s">
        <v>22</v>
      </c>
      <c r="V2249" t="s">
        <v>35</v>
      </c>
      <c r="W2249" t="s">
        <v>28</v>
      </c>
      <c r="X2249" t="s">
        <v>29</v>
      </c>
      <c r="Y2249">
        <v>69</v>
      </c>
      <c r="Z2249">
        <f t="shared" si="250"/>
        <v>-6</v>
      </c>
      <c r="AA2249" t="str">
        <f t="shared" si="251"/>
        <v>Deteriorated</v>
      </c>
    </row>
    <row r="2250" spans="1:27" x14ac:dyDescent="0.25">
      <c r="A2250">
        <v>19</v>
      </c>
      <c r="B2250" t="str">
        <f t="shared" si="245"/>
        <v>10-20 hours</v>
      </c>
      <c r="C2250">
        <v>90</v>
      </c>
      <c r="D2250" t="str">
        <f t="shared" si="246"/>
        <v>Very Good</v>
      </c>
      <c r="E2250" t="s">
        <v>21</v>
      </c>
      <c r="F2250" t="s">
        <v>20</v>
      </c>
      <c r="G2250" t="s">
        <v>22</v>
      </c>
      <c r="H2250">
        <v>7</v>
      </c>
      <c r="I2250" t="str">
        <f t="shared" si="247"/>
        <v>&lt; 8 hours</v>
      </c>
      <c r="J2250">
        <v>81</v>
      </c>
      <c r="K2250" t="s">
        <v>24</v>
      </c>
      <c r="L2250" t="s">
        <v>23</v>
      </c>
      <c r="M2250">
        <v>4</v>
      </c>
      <c r="N2250" t="str">
        <f t="shared" si="248"/>
        <v>Yes</v>
      </c>
      <c r="O2250" t="s">
        <v>21</v>
      </c>
      <c r="P2250" t="s">
        <v>21</v>
      </c>
      <c r="Q2250" t="s">
        <v>25</v>
      </c>
      <c r="R2250" t="s">
        <v>34</v>
      </c>
      <c r="S2250">
        <v>4</v>
      </c>
      <c r="T2250" t="str">
        <f t="shared" si="249"/>
        <v>Moderate (2-4 hours)</v>
      </c>
      <c r="U2250" t="s">
        <v>23</v>
      </c>
      <c r="V2250" t="s">
        <v>31</v>
      </c>
      <c r="W2250" t="s">
        <v>28</v>
      </c>
      <c r="X2250" t="s">
        <v>33</v>
      </c>
      <c r="Y2250">
        <v>71</v>
      </c>
      <c r="Z2250">
        <f t="shared" si="250"/>
        <v>-10</v>
      </c>
      <c r="AA2250" t="str">
        <f t="shared" si="251"/>
        <v>Deteriorated</v>
      </c>
    </row>
    <row r="2251" spans="1:27" x14ac:dyDescent="0.25">
      <c r="A2251">
        <v>26</v>
      </c>
      <c r="B2251" t="str">
        <f t="shared" si="245"/>
        <v>20-30 hours</v>
      </c>
      <c r="C2251">
        <v>71</v>
      </c>
      <c r="D2251" t="str">
        <f t="shared" si="246"/>
        <v>Fair</v>
      </c>
      <c r="E2251" t="s">
        <v>24</v>
      </c>
      <c r="F2251" t="s">
        <v>20</v>
      </c>
      <c r="G2251" t="s">
        <v>23</v>
      </c>
      <c r="H2251">
        <v>8</v>
      </c>
      <c r="I2251" t="str">
        <f t="shared" si="247"/>
        <v>≥ 8 hours</v>
      </c>
      <c r="J2251">
        <v>99</v>
      </c>
      <c r="K2251" t="s">
        <v>24</v>
      </c>
      <c r="L2251" t="s">
        <v>23</v>
      </c>
      <c r="M2251">
        <v>1</v>
      </c>
      <c r="N2251" t="str">
        <f t="shared" si="248"/>
        <v>Yes</v>
      </c>
      <c r="O2251" t="s">
        <v>24</v>
      </c>
      <c r="P2251" t="s">
        <v>21</v>
      </c>
      <c r="Q2251" t="s">
        <v>25</v>
      </c>
      <c r="R2251" t="s">
        <v>26</v>
      </c>
      <c r="S2251">
        <v>3</v>
      </c>
      <c r="T2251" t="str">
        <f t="shared" si="249"/>
        <v>Moderate (2-4 hours)</v>
      </c>
      <c r="U2251" t="s">
        <v>22</v>
      </c>
      <c r="V2251" t="s">
        <v>27</v>
      </c>
      <c r="W2251" t="s">
        <v>37</v>
      </c>
      <c r="X2251" t="s">
        <v>29</v>
      </c>
      <c r="Y2251">
        <v>67</v>
      </c>
      <c r="Z2251">
        <f t="shared" si="250"/>
        <v>-32</v>
      </c>
      <c r="AA2251" t="str">
        <f t="shared" si="251"/>
        <v>Deteriorated</v>
      </c>
    </row>
    <row r="2252" spans="1:27" x14ac:dyDescent="0.25">
      <c r="A2252">
        <v>19</v>
      </c>
      <c r="B2252" t="str">
        <f t="shared" si="245"/>
        <v>10-20 hours</v>
      </c>
      <c r="C2252">
        <v>83</v>
      </c>
      <c r="D2252" t="str">
        <f t="shared" si="246"/>
        <v>Good</v>
      </c>
      <c r="E2252" t="s">
        <v>20</v>
      </c>
      <c r="F2252" t="s">
        <v>20</v>
      </c>
      <c r="G2252" t="s">
        <v>22</v>
      </c>
      <c r="H2252">
        <v>8</v>
      </c>
      <c r="I2252" t="str">
        <f t="shared" si="247"/>
        <v>≥ 8 hours</v>
      </c>
      <c r="J2252">
        <v>76</v>
      </c>
      <c r="K2252" t="s">
        <v>20</v>
      </c>
      <c r="L2252" t="s">
        <v>23</v>
      </c>
      <c r="M2252">
        <v>3</v>
      </c>
      <c r="N2252" t="str">
        <f t="shared" si="248"/>
        <v>Yes</v>
      </c>
      <c r="O2252" t="s">
        <v>20</v>
      </c>
      <c r="P2252" t="s">
        <v>20</v>
      </c>
      <c r="Q2252" t="s">
        <v>25</v>
      </c>
      <c r="R2252" t="s">
        <v>34</v>
      </c>
      <c r="S2252">
        <v>3</v>
      </c>
      <c r="T2252" t="str">
        <f t="shared" si="249"/>
        <v>Moderate (2-4 hours)</v>
      </c>
      <c r="U2252" t="s">
        <v>22</v>
      </c>
      <c r="V2252" t="s">
        <v>35</v>
      </c>
      <c r="W2252" t="s">
        <v>28</v>
      </c>
      <c r="X2252" t="s">
        <v>33</v>
      </c>
      <c r="Y2252">
        <v>65</v>
      </c>
      <c r="Z2252">
        <f t="shared" si="250"/>
        <v>-11</v>
      </c>
      <c r="AA2252" t="str">
        <f t="shared" si="251"/>
        <v>Deteriorated</v>
      </c>
    </row>
    <row r="2253" spans="1:27" x14ac:dyDescent="0.25">
      <c r="A2253">
        <v>29</v>
      </c>
      <c r="B2253" t="str">
        <f t="shared" si="245"/>
        <v>20-30 hours</v>
      </c>
      <c r="C2253">
        <v>96</v>
      </c>
      <c r="D2253" t="str">
        <f t="shared" si="246"/>
        <v>Very Good</v>
      </c>
      <c r="E2253" t="s">
        <v>20</v>
      </c>
      <c r="F2253" t="s">
        <v>20</v>
      </c>
      <c r="G2253" t="s">
        <v>22</v>
      </c>
      <c r="H2253">
        <v>4</v>
      </c>
      <c r="I2253" t="str">
        <f t="shared" si="247"/>
        <v>&lt; 8 hours</v>
      </c>
      <c r="J2253">
        <v>89</v>
      </c>
      <c r="K2253" t="s">
        <v>24</v>
      </c>
      <c r="L2253" t="s">
        <v>23</v>
      </c>
      <c r="M2253">
        <v>2</v>
      </c>
      <c r="N2253" t="str">
        <f t="shared" si="248"/>
        <v>Yes</v>
      </c>
      <c r="O2253" t="s">
        <v>20</v>
      </c>
      <c r="P2253" t="s">
        <v>21</v>
      </c>
      <c r="Q2253" t="s">
        <v>25</v>
      </c>
      <c r="R2253" t="s">
        <v>34</v>
      </c>
      <c r="S2253">
        <v>2</v>
      </c>
      <c r="T2253" t="str">
        <f t="shared" si="249"/>
        <v>Low (0-2 hours)</v>
      </c>
      <c r="U2253" t="s">
        <v>22</v>
      </c>
      <c r="V2253" t="s">
        <v>27</v>
      </c>
      <c r="W2253" t="s">
        <v>37</v>
      </c>
      <c r="X2253" t="s">
        <v>33</v>
      </c>
      <c r="Y2253">
        <v>70</v>
      </c>
      <c r="Z2253">
        <f t="shared" si="250"/>
        <v>-19</v>
      </c>
      <c r="AA2253" t="str">
        <f t="shared" si="251"/>
        <v>Deteriorated</v>
      </c>
    </row>
    <row r="2254" spans="1:27" x14ac:dyDescent="0.25">
      <c r="A2254">
        <v>11</v>
      </c>
      <c r="B2254" t="str">
        <f t="shared" si="245"/>
        <v>10-20 hours</v>
      </c>
      <c r="C2254">
        <v>79</v>
      </c>
      <c r="D2254" t="str">
        <f t="shared" si="246"/>
        <v>Fair</v>
      </c>
      <c r="E2254" t="s">
        <v>24</v>
      </c>
      <c r="F2254" t="s">
        <v>24</v>
      </c>
      <c r="G2254" t="s">
        <v>22</v>
      </c>
      <c r="H2254">
        <v>8</v>
      </c>
      <c r="I2254" t="str">
        <f t="shared" si="247"/>
        <v>≥ 8 hours</v>
      </c>
      <c r="J2254">
        <v>71</v>
      </c>
      <c r="K2254" t="s">
        <v>20</v>
      </c>
      <c r="L2254" t="s">
        <v>23</v>
      </c>
      <c r="M2254">
        <v>1</v>
      </c>
      <c r="N2254" t="str">
        <f t="shared" si="248"/>
        <v>Yes</v>
      </c>
      <c r="O2254" t="s">
        <v>24</v>
      </c>
      <c r="P2254" t="s">
        <v>24</v>
      </c>
      <c r="Q2254" t="s">
        <v>36</v>
      </c>
      <c r="R2254" t="s">
        <v>26</v>
      </c>
      <c r="S2254">
        <v>2</v>
      </c>
      <c r="T2254" t="str">
        <f t="shared" si="249"/>
        <v>Low (0-2 hours)</v>
      </c>
      <c r="U2254" t="s">
        <v>22</v>
      </c>
      <c r="V2254" t="s">
        <v>31</v>
      </c>
      <c r="W2254" t="s">
        <v>32</v>
      </c>
      <c r="X2254" t="s">
        <v>33</v>
      </c>
      <c r="Y2254">
        <v>63</v>
      </c>
      <c r="Z2254">
        <f t="shared" si="250"/>
        <v>-8</v>
      </c>
      <c r="AA2254" t="str">
        <f t="shared" si="251"/>
        <v>Deteriorated</v>
      </c>
    </row>
    <row r="2255" spans="1:27" x14ac:dyDescent="0.25">
      <c r="A2255">
        <v>20</v>
      </c>
      <c r="B2255" t="str">
        <f t="shared" si="245"/>
        <v>10-20 hours</v>
      </c>
      <c r="C2255">
        <v>98</v>
      </c>
      <c r="D2255" t="str">
        <f t="shared" si="246"/>
        <v>Very Good</v>
      </c>
      <c r="E2255" t="s">
        <v>21</v>
      </c>
      <c r="F2255" t="s">
        <v>21</v>
      </c>
      <c r="G2255" t="s">
        <v>23</v>
      </c>
      <c r="H2255">
        <v>9</v>
      </c>
      <c r="I2255" t="str">
        <f t="shared" si="247"/>
        <v>≥ 8 hours</v>
      </c>
      <c r="J2255">
        <v>52</v>
      </c>
      <c r="K2255" t="s">
        <v>24</v>
      </c>
      <c r="L2255" t="s">
        <v>23</v>
      </c>
      <c r="M2255">
        <v>0</v>
      </c>
      <c r="N2255" t="str">
        <f t="shared" si="248"/>
        <v>No</v>
      </c>
      <c r="O2255" t="s">
        <v>24</v>
      </c>
      <c r="P2255" t="s">
        <v>24</v>
      </c>
      <c r="Q2255" t="s">
        <v>36</v>
      </c>
      <c r="R2255" t="s">
        <v>26</v>
      </c>
      <c r="S2255">
        <v>3</v>
      </c>
      <c r="T2255" t="str">
        <f t="shared" si="249"/>
        <v>Moderate (2-4 hours)</v>
      </c>
      <c r="U2255" t="s">
        <v>22</v>
      </c>
      <c r="V2255" t="s">
        <v>31</v>
      </c>
      <c r="W2255" t="s">
        <v>37</v>
      </c>
      <c r="X2255" t="s">
        <v>29</v>
      </c>
      <c r="Y2255">
        <v>71</v>
      </c>
      <c r="Z2255">
        <f t="shared" si="250"/>
        <v>19</v>
      </c>
      <c r="AA2255" t="str">
        <f t="shared" si="251"/>
        <v>Improved</v>
      </c>
    </row>
    <row r="2256" spans="1:27" x14ac:dyDescent="0.25">
      <c r="A2256">
        <v>12</v>
      </c>
      <c r="B2256" t="str">
        <f t="shared" si="245"/>
        <v>10-20 hours</v>
      </c>
      <c r="C2256">
        <v>69</v>
      </c>
      <c r="D2256" t="str">
        <f t="shared" si="246"/>
        <v>Poor</v>
      </c>
      <c r="E2256" t="s">
        <v>21</v>
      </c>
      <c r="F2256" t="s">
        <v>24</v>
      </c>
      <c r="G2256" t="s">
        <v>23</v>
      </c>
      <c r="H2256">
        <v>7</v>
      </c>
      <c r="I2256" t="str">
        <f t="shared" si="247"/>
        <v>&lt; 8 hours</v>
      </c>
      <c r="J2256">
        <v>92</v>
      </c>
      <c r="K2256" t="s">
        <v>20</v>
      </c>
      <c r="L2256" t="s">
        <v>23</v>
      </c>
      <c r="M2256">
        <v>1</v>
      </c>
      <c r="N2256" t="str">
        <f t="shared" si="248"/>
        <v>Yes</v>
      </c>
      <c r="O2256" t="s">
        <v>24</v>
      </c>
      <c r="P2256" t="s">
        <v>24</v>
      </c>
      <c r="Q2256" t="s">
        <v>25</v>
      </c>
      <c r="R2256" t="s">
        <v>34</v>
      </c>
      <c r="S2256">
        <v>3</v>
      </c>
      <c r="T2256" t="str">
        <f t="shared" si="249"/>
        <v>Moderate (2-4 hours)</v>
      </c>
      <c r="U2256" t="s">
        <v>22</v>
      </c>
      <c r="V2256" t="s">
        <v>31</v>
      </c>
      <c r="W2256" t="s">
        <v>28</v>
      </c>
      <c r="X2256" t="s">
        <v>33</v>
      </c>
      <c r="Y2256">
        <v>64</v>
      </c>
      <c r="Z2256">
        <f t="shared" si="250"/>
        <v>-28</v>
      </c>
      <c r="AA2256" t="str">
        <f t="shared" si="251"/>
        <v>Deteriorated</v>
      </c>
    </row>
    <row r="2257" spans="1:27" x14ac:dyDescent="0.25">
      <c r="A2257">
        <v>22</v>
      </c>
      <c r="B2257" t="str">
        <f t="shared" si="245"/>
        <v>20-30 hours</v>
      </c>
      <c r="C2257">
        <v>63</v>
      </c>
      <c r="D2257" t="str">
        <f t="shared" si="246"/>
        <v>Poor</v>
      </c>
      <c r="E2257" t="s">
        <v>24</v>
      </c>
      <c r="F2257" t="s">
        <v>21</v>
      </c>
      <c r="G2257" t="s">
        <v>23</v>
      </c>
      <c r="H2257">
        <v>8</v>
      </c>
      <c r="I2257" t="str">
        <f t="shared" si="247"/>
        <v>≥ 8 hours</v>
      </c>
      <c r="J2257">
        <v>97</v>
      </c>
      <c r="K2257" t="s">
        <v>21</v>
      </c>
      <c r="L2257" t="s">
        <v>23</v>
      </c>
      <c r="M2257">
        <v>5</v>
      </c>
      <c r="N2257" t="str">
        <f t="shared" si="248"/>
        <v>Yes</v>
      </c>
      <c r="O2257" t="s">
        <v>24</v>
      </c>
      <c r="P2257" t="s">
        <v>24</v>
      </c>
      <c r="Q2257" t="s">
        <v>36</v>
      </c>
      <c r="R2257" t="s">
        <v>34</v>
      </c>
      <c r="S2257">
        <v>3</v>
      </c>
      <c r="T2257" t="str">
        <f t="shared" si="249"/>
        <v>Moderate (2-4 hours)</v>
      </c>
      <c r="U2257" t="s">
        <v>22</v>
      </c>
      <c r="V2257" t="s">
        <v>27</v>
      </c>
      <c r="W2257" t="s">
        <v>28</v>
      </c>
      <c r="X2257" t="s">
        <v>29</v>
      </c>
      <c r="Y2257">
        <v>69</v>
      </c>
      <c r="Z2257">
        <f t="shared" si="250"/>
        <v>-28</v>
      </c>
      <c r="AA2257" t="str">
        <f t="shared" si="251"/>
        <v>Deteriorated</v>
      </c>
    </row>
    <row r="2258" spans="1:27" x14ac:dyDescent="0.25">
      <c r="A2258">
        <v>25</v>
      </c>
      <c r="B2258" t="str">
        <f t="shared" si="245"/>
        <v>20-30 hours</v>
      </c>
      <c r="C2258">
        <v>96</v>
      </c>
      <c r="D2258" t="str">
        <f t="shared" si="246"/>
        <v>Very Good</v>
      </c>
      <c r="E2258" t="s">
        <v>20</v>
      </c>
      <c r="F2258" t="s">
        <v>24</v>
      </c>
      <c r="G2258" t="s">
        <v>22</v>
      </c>
      <c r="H2258">
        <v>9</v>
      </c>
      <c r="I2258" t="str">
        <f t="shared" si="247"/>
        <v>≥ 8 hours</v>
      </c>
      <c r="J2258">
        <v>72</v>
      </c>
      <c r="K2258" t="s">
        <v>20</v>
      </c>
      <c r="L2258" t="s">
        <v>23</v>
      </c>
      <c r="M2258">
        <v>0</v>
      </c>
      <c r="N2258" t="str">
        <f t="shared" si="248"/>
        <v>No</v>
      </c>
      <c r="O2258" t="s">
        <v>20</v>
      </c>
      <c r="P2258" t="s">
        <v>24</v>
      </c>
      <c r="Q2258" t="s">
        <v>36</v>
      </c>
      <c r="R2258" t="s">
        <v>26</v>
      </c>
      <c r="S2258">
        <v>3</v>
      </c>
      <c r="T2258" t="str">
        <f t="shared" si="249"/>
        <v>Moderate (2-4 hours)</v>
      </c>
      <c r="U2258" t="s">
        <v>22</v>
      </c>
      <c r="V2258" t="s">
        <v>27</v>
      </c>
      <c r="W2258" t="s">
        <v>28</v>
      </c>
      <c r="X2258" t="s">
        <v>29</v>
      </c>
      <c r="Y2258">
        <v>69</v>
      </c>
      <c r="Z2258">
        <f t="shared" si="250"/>
        <v>-3</v>
      </c>
      <c r="AA2258" t="str">
        <f t="shared" si="251"/>
        <v>Deteriorated</v>
      </c>
    </row>
    <row r="2259" spans="1:27" x14ac:dyDescent="0.25">
      <c r="A2259">
        <v>17</v>
      </c>
      <c r="B2259" t="str">
        <f t="shared" si="245"/>
        <v>10-20 hours</v>
      </c>
      <c r="C2259">
        <v>94</v>
      </c>
      <c r="D2259" t="str">
        <f t="shared" si="246"/>
        <v>Very Good</v>
      </c>
      <c r="E2259" t="s">
        <v>24</v>
      </c>
      <c r="F2259" t="s">
        <v>24</v>
      </c>
      <c r="G2259" t="s">
        <v>23</v>
      </c>
      <c r="H2259">
        <v>7</v>
      </c>
      <c r="I2259" t="str">
        <f t="shared" si="247"/>
        <v>&lt; 8 hours</v>
      </c>
      <c r="J2259">
        <v>75</v>
      </c>
      <c r="K2259" t="s">
        <v>24</v>
      </c>
      <c r="L2259" t="s">
        <v>23</v>
      </c>
      <c r="M2259">
        <v>1</v>
      </c>
      <c r="N2259" t="str">
        <f t="shared" si="248"/>
        <v>Yes</v>
      </c>
      <c r="O2259" t="s">
        <v>20</v>
      </c>
      <c r="P2259" t="s">
        <v>21</v>
      </c>
      <c r="Q2259" t="s">
        <v>25</v>
      </c>
      <c r="R2259" t="s">
        <v>26</v>
      </c>
      <c r="S2259">
        <v>3</v>
      </c>
      <c r="T2259" t="str">
        <f t="shared" si="249"/>
        <v>Moderate (2-4 hours)</v>
      </c>
      <c r="U2259" t="s">
        <v>22</v>
      </c>
      <c r="V2259" t="s">
        <v>35</v>
      </c>
      <c r="W2259" t="s">
        <v>32</v>
      </c>
      <c r="X2259" t="s">
        <v>29</v>
      </c>
      <c r="Y2259">
        <v>70</v>
      </c>
      <c r="Z2259">
        <f t="shared" si="250"/>
        <v>-5</v>
      </c>
      <c r="AA2259" t="str">
        <f t="shared" si="251"/>
        <v>Deteriorated</v>
      </c>
    </row>
    <row r="2260" spans="1:27" x14ac:dyDescent="0.25">
      <c r="A2260">
        <v>4</v>
      </c>
      <c r="B2260" t="str">
        <f t="shared" si="245"/>
        <v>1-10 hours</v>
      </c>
      <c r="C2260">
        <v>100</v>
      </c>
      <c r="D2260" t="str">
        <f t="shared" si="246"/>
        <v>Perfect</v>
      </c>
      <c r="E2260" t="s">
        <v>21</v>
      </c>
      <c r="F2260" t="s">
        <v>20</v>
      </c>
      <c r="G2260" t="s">
        <v>22</v>
      </c>
      <c r="H2260">
        <v>8</v>
      </c>
      <c r="I2260" t="str">
        <f t="shared" si="247"/>
        <v>≥ 8 hours</v>
      </c>
      <c r="J2260">
        <v>71</v>
      </c>
      <c r="K2260" t="s">
        <v>20</v>
      </c>
      <c r="L2260" t="s">
        <v>23</v>
      </c>
      <c r="M2260">
        <v>2</v>
      </c>
      <c r="N2260" t="str">
        <f t="shared" si="248"/>
        <v>Yes</v>
      </c>
      <c r="O2260" t="s">
        <v>20</v>
      </c>
      <c r="P2260" t="s">
        <v>24</v>
      </c>
      <c r="Q2260" t="s">
        <v>36</v>
      </c>
      <c r="R2260" t="s">
        <v>30</v>
      </c>
      <c r="S2260">
        <v>4</v>
      </c>
      <c r="T2260" t="str">
        <f t="shared" si="249"/>
        <v>Moderate (2-4 hours)</v>
      </c>
      <c r="U2260" t="s">
        <v>22</v>
      </c>
      <c r="V2260" t="s">
        <v>27</v>
      </c>
      <c r="W2260" t="s">
        <v>32</v>
      </c>
      <c r="X2260" t="s">
        <v>33</v>
      </c>
      <c r="Y2260">
        <v>64</v>
      </c>
      <c r="Z2260">
        <f t="shared" si="250"/>
        <v>-7</v>
      </c>
      <c r="AA2260" t="str">
        <f t="shared" si="251"/>
        <v>Deteriorated</v>
      </c>
    </row>
    <row r="2261" spans="1:27" x14ac:dyDescent="0.25">
      <c r="A2261">
        <v>21</v>
      </c>
      <c r="B2261" t="str">
        <f t="shared" si="245"/>
        <v>20-30 hours</v>
      </c>
      <c r="C2261">
        <v>87</v>
      </c>
      <c r="D2261" t="str">
        <f t="shared" si="246"/>
        <v>Good</v>
      </c>
      <c r="E2261" t="s">
        <v>24</v>
      </c>
      <c r="F2261" t="s">
        <v>21</v>
      </c>
      <c r="G2261" t="s">
        <v>22</v>
      </c>
      <c r="H2261">
        <v>7</v>
      </c>
      <c r="I2261" t="str">
        <f t="shared" si="247"/>
        <v>&lt; 8 hours</v>
      </c>
      <c r="J2261">
        <v>100</v>
      </c>
      <c r="K2261" t="s">
        <v>20</v>
      </c>
      <c r="L2261" t="s">
        <v>23</v>
      </c>
      <c r="M2261">
        <v>1</v>
      </c>
      <c r="N2261" t="str">
        <f t="shared" si="248"/>
        <v>Yes</v>
      </c>
      <c r="O2261" t="s">
        <v>20</v>
      </c>
      <c r="P2261" t="s">
        <v>24</v>
      </c>
      <c r="Q2261" t="s">
        <v>25</v>
      </c>
      <c r="R2261" t="s">
        <v>26</v>
      </c>
      <c r="S2261">
        <v>3</v>
      </c>
      <c r="T2261" t="str">
        <f t="shared" si="249"/>
        <v>Moderate (2-4 hours)</v>
      </c>
      <c r="U2261" t="s">
        <v>22</v>
      </c>
      <c r="V2261" t="s">
        <v>27</v>
      </c>
      <c r="W2261" t="s">
        <v>28</v>
      </c>
      <c r="X2261" t="s">
        <v>29</v>
      </c>
      <c r="Y2261">
        <v>70</v>
      </c>
      <c r="Z2261">
        <f t="shared" si="250"/>
        <v>-30</v>
      </c>
      <c r="AA2261" t="str">
        <f t="shared" si="251"/>
        <v>Deteriorated</v>
      </c>
    </row>
    <row r="2262" spans="1:27" x14ac:dyDescent="0.25">
      <c r="A2262">
        <v>23</v>
      </c>
      <c r="B2262" t="str">
        <f t="shared" si="245"/>
        <v>20-30 hours</v>
      </c>
      <c r="C2262">
        <v>97</v>
      </c>
      <c r="D2262" t="str">
        <f t="shared" si="246"/>
        <v>Very Good</v>
      </c>
      <c r="E2262" t="s">
        <v>24</v>
      </c>
      <c r="F2262" t="s">
        <v>21</v>
      </c>
      <c r="G2262" t="s">
        <v>22</v>
      </c>
      <c r="H2262">
        <v>7</v>
      </c>
      <c r="I2262" t="str">
        <f t="shared" si="247"/>
        <v>&lt; 8 hours</v>
      </c>
      <c r="J2262">
        <v>95</v>
      </c>
      <c r="K2262" t="s">
        <v>24</v>
      </c>
      <c r="L2262" t="s">
        <v>23</v>
      </c>
      <c r="M2262">
        <v>0</v>
      </c>
      <c r="N2262" t="str">
        <f t="shared" si="248"/>
        <v>No</v>
      </c>
      <c r="O2262" t="s">
        <v>24</v>
      </c>
      <c r="P2262" t="s">
        <v>21</v>
      </c>
      <c r="Q2262" t="s">
        <v>36</v>
      </c>
      <c r="R2262" t="s">
        <v>26</v>
      </c>
      <c r="S2262">
        <v>4</v>
      </c>
      <c r="T2262" t="str">
        <f t="shared" si="249"/>
        <v>Moderate (2-4 hours)</v>
      </c>
      <c r="U2262" t="s">
        <v>22</v>
      </c>
      <c r="V2262" t="s">
        <v>35</v>
      </c>
      <c r="W2262" t="s">
        <v>32</v>
      </c>
      <c r="X2262" t="s">
        <v>33</v>
      </c>
      <c r="Y2262">
        <v>74</v>
      </c>
      <c r="Z2262">
        <f t="shared" si="250"/>
        <v>-21</v>
      </c>
      <c r="AA2262" t="str">
        <f t="shared" si="251"/>
        <v>Deteriorated</v>
      </c>
    </row>
    <row r="2263" spans="1:27" x14ac:dyDescent="0.25">
      <c r="A2263">
        <v>22</v>
      </c>
      <c r="B2263" t="str">
        <f t="shared" si="245"/>
        <v>20-30 hours</v>
      </c>
      <c r="C2263">
        <v>93</v>
      </c>
      <c r="D2263" t="str">
        <f t="shared" si="246"/>
        <v>Very Good</v>
      </c>
      <c r="E2263" t="s">
        <v>24</v>
      </c>
      <c r="F2263" t="s">
        <v>24</v>
      </c>
      <c r="G2263" t="s">
        <v>23</v>
      </c>
      <c r="H2263">
        <v>6</v>
      </c>
      <c r="I2263" t="str">
        <f t="shared" si="247"/>
        <v>&lt; 8 hours</v>
      </c>
      <c r="J2263">
        <v>52</v>
      </c>
      <c r="K2263" t="s">
        <v>24</v>
      </c>
      <c r="L2263" t="s">
        <v>23</v>
      </c>
      <c r="M2263">
        <v>1</v>
      </c>
      <c r="N2263" t="str">
        <f t="shared" si="248"/>
        <v>Yes</v>
      </c>
      <c r="O2263" t="s">
        <v>20</v>
      </c>
      <c r="P2263" t="s">
        <v>24</v>
      </c>
      <c r="Q2263" t="s">
        <v>25</v>
      </c>
      <c r="R2263" t="s">
        <v>30</v>
      </c>
      <c r="S2263">
        <v>3</v>
      </c>
      <c r="T2263" t="str">
        <f t="shared" si="249"/>
        <v>Moderate (2-4 hours)</v>
      </c>
      <c r="U2263" t="s">
        <v>22</v>
      </c>
      <c r="V2263" t="s">
        <v>31</v>
      </c>
      <c r="W2263" t="s">
        <v>28</v>
      </c>
      <c r="X2263" t="s">
        <v>33</v>
      </c>
      <c r="Y2263">
        <v>69</v>
      </c>
      <c r="Z2263">
        <f t="shared" si="250"/>
        <v>17</v>
      </c>
      <c r="AA2263" t="str">
        <f t="shared" si="251"/>
        <v>Improved</v>
      </c>
    </row>
    <row r="2264" spans="1:27" x14ac:dyDescent="0.25">
      <c r="A2264">
        <v>27</v>
      </c>
      <c r="B2264" t="str">
        <f t="shared" si="245"/>
        <v>20-30 hours</v>
      </c>
      <c r="C2264">
        <v>94</v>
      </c>
      <c r="D2264" t="str">
        <f t="shared" si="246"/>
        <v>Very Good</v>
      </c>
      <c r="E2264" t="s">
        <v>20</v>
      </c>
      <c r="F2264" t="s">
        <v>24</v>
      </c>
      <c r="G2264" t="s">
        <v>23</v>
      </c>
      <c r="H2264">
        <v>7</v>
      </c>
      <c r="I2264" t="str">
        <f t="shared" si="247"/>
        <v>&lt; 8 hours</v>
      </c>
      <c r="J2264">
        <v>89</v>
      </c>
      <c r="K2264" t="s">
        <v>24</v>
      </c>
      <c r="L2264" t="s">
        <v>23</v>
      </c>
      <c r="M2264">
        <v>3</v>
      </c>
      <c r="N2264" t="str">
        <f t="shared" si="248"/>
        <v>Yes</v>
      </c>
      <c r="O2264" t="s">
        <v>20</v>
      </c>
      <c r="P2264" t="s">
        <v>24</v>
      </c>
      <c r="Q2264" t="s">
        <v>36</v>
      </c>
      <c r="R2264" t="s">
        <v>26</v>
      </c>
      <c r="S2264">
        <v>2</v>
      </c>
      <c r="T2264" t="str">
        <f t="shared" si="249"/>
        <v>Low (0-2 hours)</v>
      </c>
      <c r="U2264" t="s">
        <v>22</v>
      </c>
      <c r="V2264" t="s">
        <v>31</v>
      </c>
      <c r="W2264" t="s">
        <v>28</v>
      </c>
      <c r="X2264" t="s">
        <v>33</v>
      </c>
      <c r="Y2264">
        <v>73</v>
      </c>
      <c r="Z2264">
        <f t="shared" si="250"/>
        <v>-16</v>
      </c>
      <c r="AA2264" t="str">
        <f t="shared" si="251"/>
        <v>Deteriorated</v>
      </c>
    </row>
    <row r="2265" spans="1:27" x14ac:dyDescent="0.25">
      <c r="A2265">
        <v>14</v>
      </c>
      <c r="B2265" t="str">
        <f t="shared" si="245"/>
        <v>10-20 hours</v>
      </c>
      <c r="C2265">
        <v>83</v>
      </c>
      <c r="D2265" t="str">
        <f t="shared" si="246"/>
        <v>Good</v>
      </c>
      <c r="E2265" t="s">
        <v>24</v>
      </c>
      <c r="F2265" t="s">
        <v>24</v>
      </c>
      <c r="G2265" t="s">
        <v>23</v>
      </c>
      <c r="H2265">
        <v>10</v>
      </c>
      <c r="I2265" t="str">
        <f t="shared" si="247"/>
        <v>≥ 8 hours</v>
      </c>
      <c r="J2265">
        <v>80</v>
      </c>
      <c r="K2265" t="s">
        <v>24</v>
      </c>
      <c r="L2265" t="s">
        <v>23</v>
      </c>
      <c r="M2265">
        <v>1</v>
      </c>
      <c r="N2265" t="str">
        <f t="shared" si="248"/>
        <v>Yes</v>
      </c>
      <c r="O2265" t="s">
        <v>24</v>
      </c>
      <c r="P2265" t="s">
        <v>21</v>
      </c>
      <c r="Q2265" t="s">
        <v>36</v>
      </c>
      <c r="R2265" t="s">
        <v>34</v>
      </c>
      <c r="S2265">
        <v>3</v>
      </c>
      <c r="T2265" t="str">
        <f t="shared" si="249"/>
        <v>Moderate (2-4 hours)</v>
      </c>
      <c r="U2265" t="s">
        <v>23</v>
      </c>
      <c r="V2265" t="s">
        <v>31</v>
      </c>
      <c r="W2265" t="s">
        <v>28</v>
      </c>
      <c r="X2265" t="s">
        <v>33</v>
      </c>
      <c r="Y2265">
        <v>66</v>
      </c>
      <c r="Z2265">
        <f t="shared" si="250"/>
        <v>-14</v>
      </c>
      <c r="AA2265" t="str">
        <f t="shared" si="251"/>
        <v>Deteriorated</v>
      </c>
    </row>
    <row r="2266" spans="1:27" x14ac:dyDescent="0.25">
      <c r="A2266">
        <v>24</v>
      </c>
      <c r="B2266" t="str">
        <f t="shared" si="245"/>
        <v>20-30 hours</v>
      </c>
      <c r="C2266">
        <v>75</v>
      </c>
      <c r="D2266" t="str">
        <f t="shared" si="246"/>
        <v>Fair</v>
      </c>
      <c r="E2266" t="s">
        <v>21</v>
      </c>
      <c r="F2266" t="s">
        <v>21</v>
      </c>
      <c r="G2266" t="s">
        <v>23</v>
      </c>
      <c r="H2266">
        <v>6</v>
      </c>
      <c r="I2266" t="str">
        <f t="shared" si="247"/>
        <v>&lt; 8 hours</v>
      </c>
      <c r="J2266">
        <v>51</v>
      </c>
      <c r="K2266" t="s">
        <v>21</v>
      </c>
      <c r="L2266" t="s">
        <v>22</v>
      </c>
      <c r="M2266">
        <v>1</v>
      </c>
      <c r="N2266" t="str">
        <f t="shared" si="248"/>
        <v>Yes</v>
      </c>
      <c r="O2266" t="s">
        <v>24</v>
      </c>
      <c r="P2266" t="s">
        <v>21</v>
      </c>
      <c r="Q2266" t="s">
        <v>25</v>
      </c>
      <c r="R2266" t="s">
        <v>30</v>
      </c>
      <c r="S2266">
        <v>3</v>
      </c>
      <c r="T2266" t="str">
        <f t="shared" si="249"/>
        <v>Moderate (2-4 hours)</v>
      </c>
      <c r="U2266" t="s">
        <v>22</v>
      </c>
      <c r="V2266" t="s">
        <v>27</v>
      </c>
      <c r="W2266" t="s">
        <v>28</v>
      </c>
      <c r="X2266" t="s">
        <v>29</v>
      </c>
      <c r="Y2266">
        <v>67</v>
      </c>
      <c r="Z2266">
        <f t="shared" si="250"/>
        <v>16</v>
      </c>
      <c r="AA2266" t="str">
        <f t="shared" si="251"/>
        <v>Improved</v>
      </c>
    </row>
    <row r="2267" spans="1:27" x14ac:dyDescent="0.25">
      <c r="A2267">
        <v>27</v>
      </c>
      <c r="B2267" t="str">
        <f t="shared" si="245"/>
        <v>20-30 hours</v>
      </c>
      <c r="C2267">
        <v>97</v>
      </c>
      <c r="D2267" t="str">
        <f t="shared" si="246"/>
        <v>Very Good</v>
      </c>
      <c r="E2267" t="s">
        <v>21</v>
      </c>
      <c r="F2267" t="s">
        <v>21</v>
      </c>
      <c r="G2267" t="s">
        <v>22</v>
      </c>
      <c r="H2267">
        <v>8</v>
      </c>
      <c r="I2267" t="str">
        <f t="shared" si="247"/>
        <v>≥ 8 hours</v>
      </c>
      <c r="J2267">
        <v>72</v>
      </c>
      <c r="K2267" t="s">
        <v>24</v>
      </c>
      <c r="L2267" t="s">
        <v>23</v>
      </c>
      <c r="M2267">
        <v>6</v>
      </c>
      <c r="N2267" t="str">
        <f t="shared" si="248"/>
        <v>Yes</v>
      </c>
      <c r="O2267" t="s">
        <v>20</v>
      </c>
      <c r="P2267" t="s">
        <v>24</v>
      </c>
      <c r="Q2267" t="s">
        <v>25</v>
      </c>
      <c r="R2267" t="s">
        <v>34</v>
      </c>
      <c r="S2267">
        <v>2</v>
      </c>
      <c r="T2267" t="str">
        <f t="shared" si="249"/>
        <v>Low (0-2 hours)</v>
      </c>
      <c r="U2267" t="s">
        <v>22</v>
      </c>
      <c r="V2267" t="s">
        <v>31</v>
      </c>
      <c r="W2267" t="s">
        <v>28</v>
      </c>
      <c r="X2267" t="s">
        <v>33</v>
      </c>
      <c r="Y2267">
        <v>76</v>
      </c>
      <c r="Z2267">
        <f t="shared" si="250"/>
        <v>4</v>
      </c>
      <c r="AA2267" t="str">
        <f t="shared" si="251"/>
        <v>Improved</v>
      </c>
    </row>
    <row r="2268" spans="1:27" x14ac:dyDescent="0.25">
      <c r="A2268">
        <v>9</v>
      </c>
      <c r="B2268" t="str">
        <f t="shared" si="245"/>
        <v>1-10 hours</v>
      </c>
      <c r="C2268">
        <v>77</v>
      </c>
      <c r="D2268" t="str">
        <f t="shared" si="246"/>
        <v>Fair</v>
      </c>
      <c r="E2268" t="s">
        <v>24</v>
      </c>
      <c r="F2268" t="s">
        <v>24</v>
      </c>
      <c r="G2268" t="s">
        <v>22</v>
      </c>
      <c r="H2268">
        <v>7</v>
      </c>
      <c r="I2268" t="str">
        <f t="shared" si="247"/>
        <v>&lt; 8 hours</v>
      </c>
      <c r="J2268">
        <v>57</v>
      </c>
      <c r="K2268" t="s">
        <v>20</v>
      </c>
      <c r="L2268" t="s">
        <v>23</v>
      </c>
      <c r="M2268">
        <v>2</v>
      </c>
      <c r="N2268" t="str">
        <f t="shared" si="248"/>
        <v>Yes</v>
      </c>
      <c r="O2268" t="s">
        <v>24</v>
      </c>
      <c r="P2268" t="s">
        <v>20</v>
      </c>
      <c r="Q2268" t="s">
        <v>25</v>
      </c>
      <c r="R2268" t="s">
        <v>30</v>
      </c>
      <c r="S2268">
        <v>3</v>
      </c>
      <c r="T2268" t="str">
        <f t="shared" si="249"/>
        <v>Moderate (2-4 hours)</v>
      </c>
      <c r="U2268" t="s">
        <v>22</v>
      </c>
      <c r="V2268" t="s">
        <v>27</v>
      </c>
      <c r="W2268" t="s">
        <v>28</v>
      </c>
      <c r="X2268" t="s">
        <v>29</v>
      </c>
      <c r="Y2268">
        <v>61</v>
      </c>
      <c r="Z2268">
        <f t="shared" si="250"/>
        <v>4</v>
      </c>
      <c r="AA2268" t="str">
        <f t="shared" si="251"/>
        <v>Improved</v>
      </c>
    </row>
    <row r="2269" spans="1:27" x14ac:dyDescent="0.25">
      <c r="A2269">
        <v>22</v>
      </c>
      <c r="B2269" t="str">
        <f t="shared" si="245"/>
        <v>20-30 hours</v>
      </c>
      <c r="C2269">
        <v>82</v>
      </c>
      <c r="D2269" t="str">
        <f t="shared" si="246"/>
        <v>Good</v>
      </c>
      <c r="E2269" t="s">
        <v>20</v>
      </c>
      <c r="F2269" t="s">
        <v>24</v>
      </c>
      <c r="G2269" t="s">
        <v>23</v>
      </c>
      <c r="H2269">
        <v>9</v>
      </c>
      <c r="I2269" t="str">
        <f t="shared" si="247"/>
        <v>≥ 8 hours</v>
      </c>
      <c r="J2269">
        <v>94</v>
      </c>
      <c r="K2269" t="s">
        <v>21</v>
      </c>
      <c r="L2269" t="s">
        <v>23</v>
      </c>
      <c r="M2269">
        <v>0</v>
      </c>
      <c r="N2269" t="str">
        <f t="shared" si="248"/>
        <v>No</v>
      </c>
      <c r="O2269" t="s">
        <v>24</v>
      </c>
      <c r="P2269" t="s">
        <v>24</v>
      </c>
      <c r="Q2269" t="s">
        <v>25</v>
      </c>
      <c r="R2269" t="s">
        <v>26</v>
      </c>
      <c r="S2269">
        <v>4</v>
      </c>
      <c r="T2269" t="str">
        <f t="shared" si="249"/>
        <v>Moderate (2-4 hours)</v>
      </c>
      <c r="U2269" t="s">
        <v>22</v>
      </c>
      <c r="V2269" t="s">
        <v>27</v>
      </c>
      <c r="W2269" t="s">
        <v>32</v>
      </c>
      <c r="X2269" t="s">
        <v>33</v>
      </c>
      <c r="Y2269">
        <v>68</v>
      </c>
      <c r="Z2269">
        <f t="shared" si="250"/>
        <v>-26</v>
      </c>
      <c r="AA2269" t="str">
        <f t="shared" si="251"/>
        <v>Deteriorated</v>
      </c>
    </row>
    <row r="2270" spans="1:27" x14ac:dyDescent="0.25">
      <c r="A2270">
        <v>17</v>
      </c>
      <c r="B2270" t="str">
        <f t="shared" si="245"/>
        <v>10-20 hours</v>
      </c>
      <c r="C2270">
        <v>78</v>
      </c>
      <c r="D2270" t="str">
        <f t="shared" si="246"/>
        <v>Fair</v>
      </c>
      <c r="E2270" t="s">
        <v>24</v>
      </c>
      <c r="F2270" t="s">
        <v>20</v>
      </c>
      <c r="G2270" t="s">
        <v>23</v>
      </c>
      <c r="H2270">
        <v>9</v>
      </c>
      <c r="I2270" t="str">
        <f t="shared" si="247"/>
        <v>≥ 8 hours</v>
      </c>
      <c r="J2270">
        <v>51</v>
      </c>
      <c r="K2270" t="s">
        <v>21</v>
      </c>
      <c r="L2270" t="s">
        <v>23</v>
      </c>
      <c r="M2270">
        <v>1</v>
      </c>
      <c r="N2270" t="str">
        <f t="shared" si="248"/>
        <v>Yes</v>
      </c>
      <c r="O2270" t="s">
        <v>20</v>
      </c>
      <c r="P2270" t="s">
        <v>24</v>
      </c>
      <c r="Q2270" t="s">
        <v>36</v>
      </c>
      <c r="R2270" t="s">
        <v>34</v>
      </c>
      <c r="S2270">
        <v>3</v>
      </c>
      <c r="T2270" t="str">
        <f t="shared" si="249"/>
        <v>Moderate (2-4 hours)</v>
      </c>
      <c r="U2270" t="s">
        <v>22</v>
      </c>
      <c r="V2270" t="s">
        <v>27</v>
      </c>
      <c r="W2270" t="s">
        <v>32</v>
      </c>
      <c r="X2270" t="s">
        <v>29</v>
      </c>
      <c r="Y2270">
        <v>63</v>
      </c>
      <c r="Z2270">
        <f t="shared" si="250"/>
        <v>12</v>
      </c>
      <c r="AA2270" t="str">
        <f t="shared" si="251"/>
        <v>Improved</v>
      </c>
    </row>
    <row r="2271" spans="1:27" x14ac:dyDescent="0.25">
      <c r="A2271">
        <v>20</v>
      </c>
      <c r="B2271" t="str">
        <f t="shared" si="245"/>
        <v>10-20 hours</v>
      </c>
      <c r="C2271">
        <v>83</v>
      </c>
      <c r="D2271" t="str">
        <f t="shared" si="246"/>
        <v>Good</v>
      </c>
      <c r="E2271" t="s">
        <v>21</v>
      </c>
      <c r="F2271" t="s">
        <v>20</v>
      </c>
      <c r="G2271" t="s">
        <v>23</v>
      </c>
      <c r="H2271">
        <v>6</v>
      </c>
      <c r="I2271" t="str">
        <f t="shared" si="247"/>
        <v>&lt; 8 hours</v>
      </c>
      <c r="J2271">
        <v>94</v>
      </c>
      <c r="K2271" t="s">
        <v>24</v>
      </c>
      <c r="L2271" t="s">
        <v>23</v>
      </c>
      <c r="M2271">
        <v>1</v>
      </c>
      <c r="N2271" t="str">
        <f t="shared" si="248"/>
        <v>Yes</v>
      </c>
      <c r="O2271" t="s">
        <v>20</v>
      </c>
      <c r="P2271" t="s">
        <v>24</v>
      </c>
      <c r="Q2271" t="s">
        <v>25</v>
      </c>
      <c r="R2271" t="s">
        <v>34</v>
      </c>
      <c r="S2271">
        <v>2</v>
      </c>
      <c r="T2271" t="str">
        <f t="shared" si="249"/>
        <v>Low (0-2 hours)</v>
      </c>
      <c r="U2271" t="s">
        <v>22</v>
      </c>
      <c r="V2271" t="s">
        <v>27</v>
      </c>
      <c r="W2271" t="s">
        <v>28</v>
      </c>
      <c r="X2271" t="s">
        <v>29</v>
      </c>
      <c r="Y2271">
        <v>67</v>
      </c>
      <c r="Z2271">
        <f t="shared" si="250"/>
        <v>-27</v>
      </c>
      <c r="AA2271" t="str">
        <f t="shared" si="251"/>
        <v>Deteriorated</v>
      </c>
    </row>
    <row r="2272" spans="1:27" x14ac:dyDescent="0.25">
      <c r="A2272">
        <v>22</v>
      </c>
      <c r="B2272" t="str">
        <f t="shared" si="245"/>
        <v>20-30 hours</v>
      </c>
      <c r="C2272">
        <v>79</v>
      </c>
      <c r="D2272" t="str">
        <f t="shared" si="246"/>
        <v>Fair</v>
      </c>
      <c r="E2272" t="s">
        <v>20</v>
      </c>
      <c r="F2272" t="s">
        <v>20</v>
      </c>
      <c r="G2272" t="s">
        <v>23</v>
      </c>
      <c r="H2272">
        <v>6</v>
      </c>
      <c r="I2272" t="str">
        <f t="shared" si="247"/>
        <v>&lt; 8 hours</v>
      </c>
      <c r="J2272">
        <v>97</v>
      </c>
      <c r="K2272" t="s">
        <v>20</v>
      </c>
      <c r="L2272" t="s">
        <v>23</v>
      </c>
      <c r="M2272">
        <v>3</v>
      </c>
      <c r="N2272" t="str">
        <f t="shared" si="248"/>
        <v>Yes</v>
      </c>
      <c r="O2272" t="s">
        <v>21</v>
      </c>
      <c r="P2272" t="s">
        <v>24</v>
      </c>
      <c r="Q2272" t="s">
        <v>25</v>
      </c>
      <c r="R2272" t="s">
        <v>30</v>
      </c>
      <c r="S2272">
        <v>3</v>
      </c>
      <c r="T2272" t="str">
        <f t="shared" si="249"/>
        <v>Moderate (2-4 hours)</v>
      </c>
      <c r="U2272" t="s">
        <v>22</v>
      </c>
      <c r="V2272" t="s">
        <v>27</v>
      </c>
      <c r="W2272" t="s">
        <v>32</v>
      </c>
      <c r="X2272" t="s">
        <v>29</v>
      </c>
      <c r="Y2272">
        <v>66</v>
      </c>
      <c r="Z2272">
        <f t="shared" si="250"/>
        <v>-31</v>
      </c>
      <c r="AA2272" t="str">
        <f t="shared" si="251"/>
        <v>Deteriorated</v>
      </c>
    </row>
    <row r="2273" spans="1:27" x14ac:dyDescent="0.25">
      <c r="A2273">
        <v>17</v>
      </c>
      <c r="B2273" t="str">
        <f t="shared" si="245"/>
        <v>10-20 hours</v>
      </c>
      <c r="C2273">
        <v>62</v>
      </c>
      <c r="D2273" t="str">
        <f t="shared" si="246"/>
        <v>Poor</v>
      </c>
      <c r="E2273" t="s">
        <v>21</v>
      </c>
      <c r="F2273" t="s">
        <v>20</v>
      </c>
      <c r="G2273" t="s">
        <v>23</v>
      </c>
      <c r="H2273">
        <v>6</v>
      </c>
      <c r="I2273" t="str">
        <f t="shared" si="247"/>
        <v>&lt; 8 hours</v>
      </c>
      <c r="J2273">
        <v>54</v>
      </c>
      <c r="K2273" t="s">
        <v>20</v>
      </c>
      <c r="L2273" t="s">
        <v>23</v>
      </c>
      <c r="M2273">
        <v>2</v>
      </c>
      <c r="N2273" t="str">
        <f t="shared" si="248"/>
        <v>Yes</v>
      </c>
      <c r="O2273" t="s">
        <v>24</v>
      </c>
      <c r="P2273" t="s">
        <v>21</v>
      </c>
      <c r="Q2273" t="s">
        <v>25</v>
      </c>
      <c r="R2273" t="s">
        <v>34</v>
      </c>
      <c r="S2273">
        <v>3</v>
      </c>
      <c r="T2273" t="str">
        <f t="shared" si="249"/>
        <v>Moderate (2-4 hours)</v>
      </c>
      <c r="U2273" t="s">
        <v>22</v>
      </c>
      <c r="V2273" t="s">
        <v>31</v>
      </c>
      <c r="W2273" t="s">
        <v>28</v>
      </c>
      <c r="X2273" t="s">
        <v>29</v>
      </c>
      <c r="Y2273">
        <v>62</v>
      </c>
      <c r="Z2273">
        <f t="shared" si="250"/>
        <v>8</v>
      </c>
      <c r="AA2273" t="str">
        <f t="shared" si="251"/>
        <v>Improved</v>
      </c>
    </row>
    <row r="2274" spans="1:27" x14ac:dyDescent="0.25">
      <c r="A2274">
        <v>16</v>
      </c>
      <c r="B2274" t="str">
        <f t="shared" si="245"/>
        <v>10-20 hours</v>
      </c>
      <c r="C2274">
        <v>95</v>
      </c>
      <c r="D2274" t="str">
        <f t="shared" si="246"/>
        <v>Very Good</v>
      </c>
      <c r="E2274" t="s">
        <v>21</v>
      </c>
      <c r="F2274" t="s">
        <v>20</v>
      </c>
      <c r="G2274" t="s">
        <v>23</v>
      </c>
      <c r="H2274">
        <v>6</v>
      </c>
      <c r="I2274" t="str">
        <f t="shared" si="247"/>
        <v>&lt; 8 hours</v>
      </c>
      <c r="J2274">
        <v>86</v>
      </c>
      <c r="K2274" t="s">
        <v>24</v>
      </c>
      <c r="L2274" t="s">
        <v>23</v>
      </c>
      <c r="M2274">
        <v>0</v>
      </c>
      <c r="N2274" t="str">
        <f t="shared" si="248"/>
        <v>No</v>
      </c>
      <c r="O2274" t="s">
        <v>20</v>
      </c>
      <c r="P2274" t="s">
        <v>21</v>
      </c>
      <c r="Q2274" t="s">
        <v>36</v>
      </c>
      <c r="R2274" t="s">
        <v>34</v>
      </c>
      <c r="S2274">
        <v>3</v>
      </c>
      <c r="T2274" t="str">
        <f t="shared" si="249"/>
        <v>Moderate (2-4 hours)</v>
      </c>
      <c r="U2274" t="s">
        <v>22</v>
      </c>
      <c r="V2274" t="s">
        <v>27</v>
      </c>
      <c r="W2274" t="s">
        <v>28</v>
      </c>
      <c r="X2274" t="s">
        <v>29</v>
      </c>
      <c r="Y2274">
        <v>69</v>
      </c>
      <c r="Z2274">
        <f t="shared" si="250"/>
        <v>-17</v>
      </c>
      <c r="AA2274" t="str">
        <f t="shared" si="251"/>
        <v>Deteriorated</v>
      </c>
    </row>
    <row r="2275" spans="1:27" x14ac:dyDescent="0.25">
      <c r="A2275">
        <v>20</v>
      </c>
      <c r="B2275" t="str">
        <f t="shared" si="245"/>
        <v>10-20 hours</v>
      </c>
      <c r="C2275">
        <v>78</v>
      </c>
      <c r="D2275" t="str">
        <f t="shared" si="246"/>
        <v>Fair</v>
      </c>
      <c r="E2275" t="s">
        <v>24</v>
      </c>
      <c r="F2275" t="s">
        <v>24</v>
      </c>
      <c r="G2275" t="s">
        <v>22</v>
      </c>
      <c r="H2275">
        <v>6</v>
      </c>
      <c r="I2275" t="str">
        <f t="shared" si="247"/>
        <v>&lt; 8 hours</v>
      </c>
      <c r="J2275">
        <v>77</v>
      </c>
      <c r="K2275" t="s">
        <v>24</v>
      </c>
      <c r="L2275" t="s">
        <v>23</v>
      </c>
      <c r="M2275">
        <v>3</v>
      </c>
      <c r="N2275" t="str">
        <f t="shared" si="248"/>
        <v>Yes</v>
      </c>
      <c r="O2275" t="s">
        <v>24</v>
      </c>
      <c r="P2275" t="s">
        <v>24</v>
      </c>
      <c r="Q2275" t="s">
        <v>36</v>
      </c>
      <c r="R2275" t="s">
        <v>26</v>
      </c>
      <c r="S2275">
        <v>3</v>
      </c>
      <c r="T2275" t="str">
        <f t="shared" si="249"/>
        <v>Moderate (2-4 hours)</v>
      </c>
      <c r="U2275" t="s">
        <v>22</v>
      </c>
      <c r="V2275" t="s">
        <v>27</v>
      </c>
      <c r="W2275" t="s">
        <v>32</v>
      </c>
      <c r="X2275" t="s">
        <v>29</v>
      </c>
      <c r="Y2275">
        <v>67</v>
      </c>
      <c r="Z2275">
        <f t="shared" si="250"/>
        <v>-10</v>
      </c>
      <c r="AA2275" t="str">
        <f t="shared" si="251"/>
        <v>Deteriorated</v>
      </c>
    </row>
    <row r="2276" spans="1:27" x14ac:dyDescent="0.25">
      <c r="A2276">
        <v>13</v>
      </c>
      <c r="B2276" t="str">
        <f t="shared" si="245"/>
        <v>10-20 hours</v>
      </c>
      <c r="C2276">
        <v>84</v>
      </c>
      <c r="D2276" t="str">
        <f t="shared" si="246"/>
        <v>Good</v>
      </c>
      <c r="E2276" t="s">
        <v>24</v>
      </c>
      <c r="F2276" t="s">
        <v>24</v>
      </c>
      <c r="G2276" t="s">
        <v>22</v>
      </c>
      <c r="H2276">
        <v>8</v>
      </c>
      <c r="I2276" t="str">
        <f t="shared" si="247"/>
        <v>≥ 8 hours</v>
      </c>
      <c r="J2276">
        <v>98</v>
      </c>
      <c r="K2276" t="s">
        <v>20</v>
      </c>
      <c r="L2276" t="s">
        <v>22</v>
      </c>
      <c r="M2276">
        <v>2</v>
      </c>
      <c r="N2276" t="str">
        <f t="shared" si="248"/>
        <v>Yes</v>
      </c>
      <c r="O2276" t="s">
        <v>24</v>
      </c>
      <c r="P2276" t="s">
        <v>24</v>
      </c>
      <c r="Q2276" t="s">
        <v>25</v>
      </c>
      <c r="R2276" t="s">
        <v>26</v>
      </c>
      <c r="S2276">
        <v>2</v>
      </c>
      <c r="T2276" t="str">
        <f t="shared" si="249"/>
        <v>Low (0-2 hours)</v>
      </c>
      <c r="U2276" t="s">
        <v>22</v>
      </c>
      <c r="V2276" t="s">
        <v>31</v>
      </c>
      <c r="W2276" t="s">
        <v>32</v>
      </c>
      <c r="X2276" t="s">
        <v>33</v>
      </c>
      <c r="Y2276">
        <v>66</v>
      </c>
      <c r="Z2276">
        <f t="shared" si="250"/>
        <v>-32</v>
      </c>
      <c r="AA2276" t="str">
        <f t="shared" si="251"/>
        <v>Deteriorated</v>
      </c>
    </row>
    <row r="2277" spans="1:27" x14ac:dyDescent="0.25">
      <c r="A2277">
        <v>13</v>
      </c>
      <c r="B2277" t="str">
        <f t="shared" si="245"/>
        <v>10-20 hours</v>
      </c>
      <c r="C2277">
        <v>66</v>
      </c>
      <c r="D2277" t="str">
        <f t="shared" si="246"/>
        <v>Poor</v>
      </c>
      <c r="E2277" t="s">
        <v>21</v>
      </c>
      <c r="F2277" t="s">
        <v>24</v>
      </c>
      <c r="G2277" t="s">
        <v>23</v>
      </c>
      <c r="H2277">
        <v>6</v>
      </c>
      <c r="I2277" t="str">
        <f t="shared" si="247"/>
        <v>&lt; 8 hours</v>
      </c>
      <c r="J2277">
        <v>90</v>
      </c>
      <c r="K2277" t="s">
        <v>24</v>
      </c>
      <c r="L2277" t="s">
        <v>23</v>
      </c>
      <c r="M2277">
        <v>2</v>
      </c>
      <c r="N2277" t="str">
        <f t="shared" si="248"/>
        <v>Yes</v>
      </c>
      <c r="O2277" t="s">
        <v>20</v>
      </c>
      <c r="P2277" t="s">
        <v>24</v>
      </c>
      <c r="Q2277" t="s">
        <v>25</v>
      </c>
      <c r="R2277" t="s">
        <v>26</v>
      </c>
      <c r="S2277">
        <v>3</v>
      </c>
      <c r="T2277" t="str">
        <f t="shared" si="249"/>
        <v>Moderate (2-4 hours)</v>
      </c>
      <c r="U2277" t="s">
        <v>23</v>
      </c>
      <c r="V2277" t="s">
        <v>27</v>
      </c>
      <c r="W2277" t="s">
        <v>32</v>
      </c>
      <c r="X2277" t="s">
        <v>29</v>
      </c>
      <c r="Y2277">
        <v>63</v>
      </c>
      <c r="Z2277">
        <f t="shared" si="250"/>
        <v>-27</v>
      </c>
      <c r="AA2277" t="str">
        <f t="shared" si="251"/>
        <v>Deteriorated</v>
      </c>
    </row>
    <row r="2278" spans="1:27" x14ac:dyDescent="0.25">
      <c r="A2278">
        <v>24</v>
      </c>
      <c r="B2278" t="str">
        <f t="shared" si="245"/>
        <v>20-30 hours</v>
      </c>
      <c r="C2278">
        <v>60</v>
      </c>
      <c r="D2278" t="str">
        <f t="shared" si="246"/>
        <v>Poor</v>
      </c>
      <c r="E2278" t="s">
        <v>24</v>
      </c>
      <c r="F2278" t="s">
        <v>24</v>
      </c>
      <c r="G2278" t="s">
        <v>22</v>
      </c>
      <c r="H2278">
        <v>6</v>
      </c>
      <c r="I2278" t="str">
        <f t="shared" si="247"/>
        <v>&lt; 8 hours</v>
      </c>
      <c r="J2278">
        <v>85</v>
      </c>
      <c r="K2278" t="s">
        <v>20</v>
      </c>
      <c r="L2278" t="s">
        <v>23</v>
      </c>
      <c r="M2278">
        <v>1</v>
      </c>
      <c r="N2278" t="str">
        <f t="shared" si="248"/>
        <v>Yes</v>
      </c>
      <c r="O2278" t="s">
        <v>21</v>
      </c>
      <c r="P2278" t="s">
        <v>24</v>
      </c>
      <c r="Q2278" t="s">
        <v>25</v>
      </c>
      <c r="R2278" t="s">
        <v>34</v>
      </c>
      <c r="S2278">
        <v>2</v>
      </c>
      <c r="T2278" t="str">
        <f t="shared" si="249"/>
        <v>Low (0-2 hours)</v>
      </c>
      <c r="U2278" t="s">
        <v>22</v>
      </c>
      <c r="V2278" t="s">
        <v>35</v>
      </c>
      <c r="W2278" t="s">
        <v>32</v>
      </c>
      <c r="X2278" t="s">
        <v>29</v>
      </c>
      <c r="Y2278">
        <v>64</v>
      </c>
      <c r="Z2278">
        <f t="shared" si="250"/>
        <v>-21</v>
      </c>
      <c r="AA2278" t="str">
        <f t="shared" si="251"/>
        <v>Deteriorated</v>
      </c>
    </row>
    <row r="2279" spans="1:27" x14ac:dyDescent="0.25">
      <c r="A2279">
        <v>13</v>
      </c>
      <c r="B2279" t="str">
        <f t="shared" si="245"/>
        <v>10-20 hours</v>
      </c>
      <c r="C2279">
        <v>70</v>
      </c>
      <c r="D2279" t="str">
        <f t="shared" si="246"/>
        <v>Fair</v>
      </c>
      <c r="E2279" t="s">
        <v>20</v>
      </c>
      <c r="F2279" t="s">
        <v>24</v>
      </c>
      <c r="G2279" t="s">
        <v>23</v>
      </c>
      <c r="H2279">
        <v>6</v>
      </c>
      <c r="I2279" t="str">
        <f t="shared" si="247"/>
        <v>&lt; 8 hours</v>
      </c>
      <c r="J2279">
        <v>96</v>
      </c>
      <c r="K2279" t="s">
        <v>21</v>
      </c>
      <c r="L2279" t="s">
        <v>23</v>
      </c>
      <c r="M2279">
        <v>2</v>
      </c>
      <c r="N2279" t="str">
        <f t="shared" si="248"/>
        <v>Yes</v>
      </c>
      <c r="O2279" t="s">
        <v>24</v>
      </c>
      <c r="P2279" t="s">
        <v>24</v>
      </c>
      <c r="Q2279" t="s">
        <v>36</v>
      </c>
      <c r="R2279" t="s">
        <v>30</v>
      </c>
      <c r="S2279">
        <v>5</v>
      </c>
      <c r="T2279" t="str">
        <f t="shared" si="249"/>
        <v>High (4-6 hours)</v>
      </c>
      <c r="U2279" t="s">
        <v>22</v>
      </c>
      <c r="V2279" t="s">
        <v>35</v>
      </c>
      <c r="W2279" t="s">
        <v>32</v>
      </c>
      <c r="X2279" t="s">
        <v>29</v>
      </c>
      <c r="Y2279">
        <v>64</v>
      </c>
      <c r="Z2279">
        <f t="shared" si="250"/>
        <v>-32</v>
      </c>
      <c r="AA2279" t="str">
        <f t="shared" si="251"/>
        <v>Deteriorated</v>
      </c>
    </row>
    <row r="2280" spans="1:27" x14ac:dyDescent="0.25">
      <c r="A2280">
        <v>24</v>
      </c>
      <c r="B2280" t="str">
        <f t="shared" si="245"/>
        <v>20-30 hours</v>
      </c>
      <c r="C2280">
        <v>88</v>
      </c>
      <c r="D2280" t="str">
        <f t="shared" si="246"/>
        <v>Good</v>
      </c>
      <c r="E2280" t="s">
        <v>20</v>
      </c>
      <c r="F2280" t="s">
        <v>24</v>
      </c>
      <c r="G2280" t="s">
        <v>22</v>
      </c>
      <c r="H2280">
        <v>8</v>
      </c>
      <c r="I2280" t="str">
        <f t="shared" si="247"/>
        <v>≥ 8 hours</v>
      </c>
      <c r="J2280">
        <v>58</v>
      </c>
      <c r="K2280" t="s">
        <v>24</v>
      </c>
      <c r="L2280" t="s">
        <v>23</v>
      </c>
      <c r="M2280">
        <v>1</v>
      </c>
      <c r="N2280" t="str">
        <f t="shared" si="248"/>
        <v>Yes</v>
      </c>
      <c r="O2280" t="s">
        <v>20</v>
      </c>
      <c r="P2280" t="s">
        <v>21</v>
      </c>
      <c r="Q2280" t="s">
        <v>25</v>
      </c>
      <c r="R2280" t="s">
        <v>30</v>
      </c>
      <c r="S2280">
        <v>3</v>
      </c>
      <c r="T2280" t="str">
        <f t="shared" si="249"/>
        <v>Moderate (2-4 hours)</v>
      </c>
      <c r="U2280" t="s">
        <v>22</v>
      </c>
      <c r="V2280" t="s">
        <v>27</v>
      </c>
      <c r="W2280" t="s">
        <v>28</v>
      </c>
      <c r="X2280" t="s">
        <v>29</v>
      </c>
      <c r="Y2280">
        <v>67</v>
      </c>
      <c r="Z2280">
        <f t="shared" si="250"/>
        <v>9</v>
      </c>
      <c r="AA2280" t="str">
        <f t="shared" si="251"/>
        <v>Improved</v>
      </c>
    </row>
    <row r="2281" spans="1:27" x14ac:dyDescent="0.25">
      <c r="A2281">
        <v>23</v>
      </c>
      <c r="B2281" t="str">
        <f t="shared" si="245"/>
        <v>20-30 hours</v>
      </c>
      <c r="C2281">
        <v>64</v>
      </c>
      <c r="D2281" t="str">
        <f t="shared" si="246"/>
        <v>Poor</v>
      </c>
      <c r="E2281" t="s">
        <v>20</v>
      </c>
      <c r="F2281" t="s">
        <v>24</v>
      </c>
      <c r="G2281" t="s">
        <v>23</v>
      </c>
      <c r="H2281">
        <v>7</v>
      </c>
      <c r="I2281" t="str">
        <f t="shared" si="247"/>
        <v>&lt; 8 hours</v>
      </c>
      <c r="J2281">
        <v>69</v>
      </c>
      <c r="K2281" t="s">
        <v>21</v>
      </c>
      <c r="L2281" t="s">
        <v>23</v>
      </c>
      <c r="M2281">
        <v>4</v>
      </c>
      <c r="N2281" t="str">
        <f t="shared" si="248"/>
        <v>Yes</v>
      </c>
      <c r="O2281" t="s">
        <v>21</v>
      </c>
      <c r="P2281" t="s">
        <v>24</v>
      </c>
      <c r="Q2281" t="s">
        <v>25</v>
      </c>
      <c r="R2281" t="s">
        <v>26</v>
      </c>
      <c r="S2281">
        <v>3</v>
      </c>
      <c r="T2281" t="str">
        <f t="shared" si="249"/>
        <v>Moderate (2-4 hours)</v>
      </c>
      <c r="U2281" t="s">
        <v>22</v>
      </c>
      <c r="V2281" t="s">
        <v>27</v>
      </c>
      <c r="W2281" t="s">
        <v>32</v>
      </c>
      <c r="X2281" t="s">
        <v>29</v>
      </c>
      <c r="Y2281">
        <v>66</v>
      </c>
      <c r="Z2281">
        <f t="shared" si="250"/>
        <v>-3</v>
      </c>
      <c r="AA2281" t="str">
        <f t="shared" si="251"/>
        <v>Deteriorated</v>
      </c>
    </row>
    <row r="2282" spans="1:27" x14ac:dyDescent="0.25">
      <c r="A2282">
        <v>10</v>
      </c>
      <c r="B2282" t="str">
        <f t="shared" si="245"/>
        <v>1-10 hours</v>
      </c>
      <c r="C2282">
        <v>96</v>
      </c>
      <c r="D2282" t="str">
        <f t="shared" si="246"/>
        <v>Very Good</v>
      </c>
      <c r="E2282" t="s">
        <v>21</v>
      </c>
      <c r="F2282" t="s">
        <v>21</v>
      </c>
      <c r="G2282" t="s">
        <v>23</v>
      </c>
      <c r="H2282">
        <v>7</v>
      </c>
      <c r="I2282" t="str">
        <f t="shared" si="247"/>
        <v>&lt; 8 hours</v>
      </c>
      <c r="J2282">
        <v>92</v>
      </c>
      <c r="K2282" t="s">
        <v>24</v>
      </c>
      <c r="L2282" t="s">
        <v>23</v>
      </c>
      <c r="M2282">
        <v>1</v>
      </c>
      <c r="N2282" t="str">
        <f t="shared" si="248"/>
        <v>Yes</v>
      </c>
      <c r="O2282" t="s">
        <v>20</v>
      </c>
      <c r="P2282" t="s">
        <v>20</v>
      </c>
      <c r="Q2282" t="s">
        <v>25</v>
      </c>
      <c r="R2282" t="s">
        <v>34</v>
      </c>
      <c r="S2282">
        <v>1</v>
      </c>
      <c r="T2282" t="str">
        <f t="shared" si="249"/>
        <v>Low (0-2 hours)</v>
      </c>
      <c r="U2282" t="s">
        <v>22</v>
      </c>
      <c r="V2282" t="s">
        <v>27</v>
      </c>
      <c r="W2282" t="s">
        <v>28</v>
      </c>
      <c r="X2282" t="s">
        <v>33</v>
      </c>
      <c r="Y2282">
        <v>68</v>
      </c>
      <c r="Z2282">
        <f t="shared" si="250"/>
        <v>-24</v>
      </c>
      <c r="AA2282" t="str">
        <f t="shared" si="251"/>
        <v>Deteriorated</v>
      </c>
    </row>
    <row r="2283" spans="1:27" x14ac:dyDescent="0.25">
      <c r="A2283">
        <v>16</v>
      </c>
      <c r="B2283" t="str">
        <f t="shared" si="245"/>
        <v>10-20 hours</v>
      </c>
      <c r="C2283">
        <v>69</v>
      </c>
      <c r="D2283" t="str">
        <f t="shared" si="246"/>
        <v>Poor</v>
      </c>
      <c r="E2283" t="s">
        <v>24</v>
      </c>
      <c r="F2283" t="s">
        <v>21</v>
      </c>
      <c r="G2283" t="s">
        <v>23</v>
      </c>
      <c r="H2283">
        <v>6</v>
      </c>
      <c r="I2283" t="str">
        <f t="shared" si="247"/>
        <v>&lt; 8 hours</v>
      </c>
      <c r="J2283">
        <v>55</v>
      </c>
      <c r="K2283" t="s">
        <v>24</v>
      </c>
      <c r="L2283" t="s">
        <v>23</v>
      </c>
      <c r="M2283">
        <v>1</v>
      </c>
      <c r="N2283" t="str">
        <f t="shared" si="248"/>
        <v>Yes</v>
      </c>
      <c r="O2283" t="s">
        <v>24</v>
      </c>
      <c r="P2283" t="s">
        <v>21</v>
      </c>
      <c r="Q2283" t="s">
        <v>25</v>
      </c>
      <c r="R2283" t="s">
        <v>30</v>
      </c>
      <c r="S2283">
        <v>1</v>
      </c>
      <c r="T2283" t="str">
        <f t="shared" si="249"/>
        <v>Low (0-2 hours)</v>
      </c>
      <c r="U2283" t="s">
        <v>22</v>
      </c>
      <c r="V2283" t="s">
        <v>27</v>
      </c>
      <c r="W2283" t="s">
        <v>32</v>
      </c>
      <c r="X2283" t="s">
        <v>29</v>
      </c>
      <c r="Y2283">
        <v>62</v>
      </c>
      <c r="Z2283">
        <f t="shared" si="250"/>
        <v>7</v>
      </c>
      <c r="AA2283" t="str">
        <f t="shared" si="251"/>
        <v>Improved</v>
      </c>
    </row>
    <row r="2284" spans="1:27" x14ac:dyDescent="0.25">
      <c r="A2284">
        <v>27</v>
      </c>
      <c r="B2284" t="str">
        <f t="shared" si="245"/>
        <v>20-30 hours</v>
      </c>
      <c r="C2284">
        <v>68</v>
      </c>
      <c r="D2284" t="str">
        <f t="shared" si="246"/>
        <v>Poor</v>
      </c>
      <c r="E2284" t="s">
        <v>24</v>
      </c>
      <c r="F2284" t="s">
        <v>24</v>
      </c>
      <c r="G2284" t="s">
        <v>23</v>
      </c>
      <c r="H2284">
        <v>5</v>
      </c>
      <c r="I2284" t="str">
        <f t="shared" si="247"/>
        <v>&lt; 8 hours</v>
      </c>
      <c r="J2284">
        <v>97</v>
      </c>
      <c r="K2284" t="s">
        <v>20</v>
      </c>
      <c r="L2284" t="s">
        <v>23</v>
      </c>
      <c r="M2284">
        <v>1</v>
      </c>
      <c r="N2284" t="str">
        <f t="shared" si="248"/>
        <v>Yes</v>
      </c>
      <c r="O2284" t="s">
        <v>24</v>
      </c>
      <c r="P2284" t="s">
        <v>24</v>
      </c>
      <c r="Q2284" t="s">
        <v>25</v>
      </c>
      <c r="R2284" t="s">
        <v>30</v>
      </c>
      <c r="S2284">
        <v>4</v>
      </c>
      <c r="T2284" t="str">
        <f t="shared" si="249"/>
        <v>Moderate (2-4 hours)</v>
      </c>
      <c r="U2284" t="s">
        <v>22</v>
      </c>
      <c r="V2284" t="s">
        <v>31</v>
      </c>
      <c r="W2284" t="s">
        <v>28</v>
      </c>
      <c r="X2284" t="s">
        <v>29</v>
      </c>
      <c r="Y2284">
        <v>68</v>
      </c>
      <c r="Z2284">
        <f t="shared" si="250"/>
        <v>-29</v>
      </c>
      <c r="AA2284" t="str">
        <f t="shared" si="251"/>
        <v>Deteriorated</v>
      </c>
    </row>
    <row r="2285" spans="1:27" x14ac:dyDescent="0.25">
      <c r="A2285">
        <v>14</v>
      </c>
      <c r="B2285" t="str">
        <f t="shared" si="245"/>
        <v>10-20 hours</v>
      </c>
      <c r="C2285">
        <v>67</v>
      </c>
      <c r="D2285" t="str">
        <f t="shared" si="246"/>
        <v>Poor</v>
      </c>
      <c r="E2285" t="s">
        <v>21</v>
      </c>
      <c r="F2285" t="s">
        <v>20</v>
      </c>
      <c r="G2285" t="s">
        <v>22</v>
      </c>
      <c r="H2285">
        <v>9</v>
      </c>
      <c r="I2285" t="str">
        <f t="shared" si="247"/>
        <v>≥ 8 hours</v>
      </c>
      <c r="J2285">
        <v>87</v>
      </c>
      <c r="K2285" t="s">
        <v>24</v>
      </c>
      <c r="L2285" t="s">
        <v>23</v>
      </c>
      <c r="M2285">
        <v>1</v>
      </c>
      <c r="N2285" t="str">
        <f t="shared" si="248"/>
        <v>Yes</v>
      </c>
      <c r="O2285" t="s">
        <v>24</v>
      </c>
      <c r="P2285" t="s">
        <v>24</v>
      </c>
      <c r="Q2285" t="s">
        <v>36</v>
      </c>
      <c r="R2285" t="s">
        <v>26</v>
      </c>
      <c r="S2285">
        <v>3</v>
      </c>
      <c r="T2285" t="str">
        <f t="shared" si="249"/>
        <v>Moderate (2-4 hours)</v>
      </c>
      <c r="U2285" t="s">
        <v>22</v>
      </c>
      <c r="V2285" t="s">
        <v>27</v>
      </c>
      <c r="W2285" t="s">
        <v>28</v>
      </c>
      <c r="X2285" t="s">
        <v>29</v>
      </c>
      <c r="Y2285">
        <v>63</v>
      </c>
      <c r="Z2285">
        <f t="shared" si="250"/>
        <v>-24</v>
      </c>
      <c r="AA2285" t="str">
        <f t="shared" si="251"/>
        <v>Deteriorated</v>
      </c>
    </row>
    <row r="2286" spans="1:27" x14ac:dyDescent="0.25">
      <c r="A2286">
        <v>17</v>
      </c>
      <c r="B2286" t="str">
        <f t="shared" si="245"/>
        <v>10-20 hours</v>
      </c>
      <c r="C2286">
        <v>61</v>
      </c>
      <c r="D2286" t="str">
        <f t="shared" si="246"/>
        <v>Poor</v>
      </c>
      <c r="E2286" t="s">
        <v>24</v>
      </c>
      <c r="F2286" t="s">
        <v>21</v>
      </c>
      <c r="G2286" t="s">
        <v>22</v>
      </c>
      <c r="H2286">
        <v>7</v>
      </c>
      <c r="I2286" t="str">
        <f t="shared" si="247"/>
        <v>&lt; 8 hours</v>
      </c>
      <c r="J2286">
        <v>72</v>
      </c>
      <c r="K2286" t="s">
        <v>20</v>
      </c>
      <c r="L2286" t="s">
        <v>23</v>
      </c>
      <c r="M2286">
        <v>1</v>
      </c>
      <c r="N2286" t="str">
        <f t="shared" si="248"/>
        <v>Yes</v>
      </c>
      <c r="O2286" t="s">
        <v>24</v>
      </c>
      <c r="P2286" t="s">
        <v>21</v>
      </c>
      <c r="Q2286" t="s">
        <v>25</v>
      </c>
      <c r="R2286" t="s">
        <v>34</v>
      </c>
      <c r="S2286">
        <v>2</v>
      </c>
      <c r="T2286" t="str">
        <f t="shared" si="249"/>
        <v>Low (0-2 hours)</v>
      </c>
      <c r="U2286" t="s">
        <v>22</v>
      </c>
      <c r="V2286" t="s">
        <v>27</v>
      </c>
      <c r="W2286" t="s">
        <v>32</v>
      </c>
      <c r="X2286" t="s">
        <v>29</v>
      </c>
      <c r="Y2286">
        <v>62</v>
      </c>
      <c r="Z2286">
        <f t="shared" si="250"/>
        <v>-10</v>
      </c>
      <c r="AA2286" t="str">
        <f t="shared" si="251"/>
        <v>Deteriorated</v>
      </c>
    </row>
    <row r="2287" spans="1:27" x14ac:dyDescent="0.25">
      <c r="A2287">
        <v>23</v>
      </c>
      <c r="B2287" t="str">
        <f t="shared" si="245"/>
        <v>20-30 hours</v>
      </c>
      <c r="C2287">
        <v>91</v>
      </c>
      <c r="D2287" t="str">
        <f t="shared" si="246"/>
        <v>Very Good</v>
      </c>
      <c r="E2287" t="s">
        <v>21</v>
      </c>
      <c r="F2287" t="s">
        <v>21</v>
      </c>
      <c r="G2287" t="s">
        <v>22</v>
      </c>
      <c r="H2287">
        <v>10</v>
      </c>
      <c r="I2287" t="str">
        <f t="shared" si="247"/>
        <v>≥ 8 hours</v>
      </c>
      <c r="J2287">
        <v>67</v>
      </c>
      <c r="K2287" t="s">
        <v>21</v>
      </c>
      <c r="L2287" t="s">
        <v>23</v>
      </c>
      <c r="M2287">
        <v>2</v>
      </c>
      <c r="N2287" t="str">
        <f t="shared" si="248"/>
        <v>Yes</v>
      </c>
      <c r="O2287" t="s">
        <v>20</v>
      </c>
      <c r="P2287" t="s">
        <v>24</v>
      </c>
      <c r="Q2287" t="s">
        <v>25</v>
      </c>
      <c r="R2287" t="s">
        <v>26</v>
      </c>
      <c r="S2287">
        <v>2</v>
      </c>
      <c r="T2287" t="str">
        <f t="shared" si="249"/>
        <v>Low (0-2 hours)</v>
      </c>
      <c r="U2287" t="s">
        <v>22</v>
      </c>
      <c r="V2287" t="s">
        <v>31</v>
      </c>
      <c r="W2287" t="s">
        <v>28</v>
      </c>
      <c r="X2287" t="s">
        <v>29</v>
      </c>
      <c r="Y2287">
        <v>72</v>
      </c>
      <c r="Z2287">
        <f t="shared" si="250"/>
        <v>5</v>
      </c>
      <c r="AA2287" t="str">
        <f t="shared" si="251"/>
        <v>Improved</v>
      </c>
    </row>
    <row r="2288" spans="1:27" x14ac:dyDescent="0.25">
      <c r="A2288">
        <v>25</v>
      </c>
      <c r="B2288" t="str">
        <f t="shared" si="245"/>
        <v>20-30 hours</v>
      </c>
      <c r="C2288">
        <v>95</v>
      </c>
      <c r="D2288" t="str">
        <f t="shared" si="246"/>
        <v>Very Good</v>
      </c>
      <c r="E2288" t="s">
        <v>24</v>
      </c>
      <c r="F2288" t="s">
        <v>20</v>
      </c>
      <c r="G2288" t="s">
        <v>22</v>
      </c>
      <c r="H2288">
        <v>8</v>
      </c>
      <c r="I2288" t="str">
        <f t="shared" si="247"/>
        <v>≥ 8 hours</v>
      </c>
      <c r="J2288">
        <v>57</v>
      </c>
      <c r="K2288" t="s">
        <v>20</v>
      </c>
      <c r="L2288" t="s">
        <v>23</v>
      </c>
      <c r="M2288">
        <v>4</v>
      </c>
      <c r="N2288" t="str">
        <f t="shared" si="248"/>
        <v>Yes</v>
      </c>
      <c r="O2288" t="s">
        <v>20</v>
      </c>
      <c r="P2288" t="s">
        <v>24</v>
      </c>
      <c r="Q2288" t="s">
        <v>25</v>
      </c>
      <c r="R2288" t="s">
        <v>34</v>
      </c>
      <c r="S2288">
        <v>3</v>
      </c>
      <c r="T2288" t="str">
        <f t="shared" si="249"/>
        <v>Moderate (2-4 hours)</v>
      </c>
      <c r="U2288" t="s">
        <v>22</v>
      </c>
      <c r="V2288" t="s">
        <v>27</v>
      </c>
      <c r="W2288" t="s">
        <v>32</v>
      </c>
      <c r="X2288" t="s">
        <v>33</v>
      </c>
      <c r="Y2288">
        <v>69</v>
      </c>
      <c r="Z2288">
        <f t="shared" si="250"/>
        <v>12</v>
      </c>
      <c r="AA2288" t="str">
        <f t="shared" si="251"/>
        <v>Improved</v>
      </c>
    </row>
    <row r="2289" spans="1:27" x14ac:dyDescent="0.25">
      <c r="A2289">
        <v>18</v>
      </c>
      <c r="B2289" t="str">
        <f t="shared" si="245"/>
        <v>10-20 hours</v>
      </c>
      <c r="C2289">
        <v>85</v>
      </c>
      <c r="D2289" t="str">
        <f t="shared" si="246"/>
        <v>Good</v>
      </c>
      <c r="E2289" t="s">
        <v>24</v>
      </c>
      <c r="F2289" t="s">
        <v>20</v>
      </c>
      <c r="G2289" t="s">
        <v>23</v>
      </c>
      <c r="H2289">
        <v>10</v>
      </c>
      <c r="I2289" t="str">
        <f t="shared" si="247"/>
        <v>≥ 8 hours</v>
      </c>
      <c r="J2289">
        <v>55</v>
      </c>
      <c r="K2289" t="s">
        <v>21</v>
      </c>
      <c r="L2289" t="s">
        <v>23</v>
      </c>
      <c r="M2289">
        <v>3</v>
      </c>
      <c r="N2289" t="str">
        <f t="shared" si="248"/>
        <v>Yes</v>
      </c>
      <c r="O2289" t="s">
        <v>24</v>
      </c>
      <c r="P2289" t="s">
        <v>21</v>
      </c>
      <c r="Q2289" t="s">
        <v>25</v>
      </c>
      <c r="R2289" t="s">
        <v>34</v>
      </c>
      <c r="S2289">
        <v>3</v>
      </c>
      <c r="T2289" t="str">
        <f t="shared" si="249"/>
        <v>Moderate (2-4 hours)</v>
      </c>
      <c r="U2289" t="s">
        <v>22</v>
      </c>
      <c r="V2289" t="s">
        <v>27</v>
      </c>
      <c r="W2289" t="s">
        <v>28</v>
      </c>
      <c r="X2289" t="s">
        <v>29</v>
      </c>
      <c r="Y2289">
        <v>67</v>
      </c>
      <c r="Z2289">
        <f t="shared" si="250"/>
        <v>12</v>
      </c>
      <c r="AA2289" t="str">
        <f t="shared" si="251"/>
        <v>Improved</v>
      </c>
    </row>
    <row r="2290" spans="1:27" x14ac:dyDescent="0.25">
      <c r="A2290">
        <v>16</v>
      </c>
      <c r="B2290" t="str">
        <f t="shared" si="245"/>
        <v>10-20 hours</v>
      </c>
      <c r="C2290">
        <v>68</v>
      </c>
      <c r="D2290" t="str">
        <f t="shared" si="246"/>
        <v>Poor</v>
      </c>
      <c r="E2290" t="s">
        <v>24</v>
      </c>
      <c r="F2290" t="s">
        <v>21</v>
      </c>
      <c r="G2290" t="s">
        <v>23</v>
      </c>
      <c r="H2290">
        <v>8</v>
      </c>
      <c r="I2290" t="str">
        <f t="shared" si="247"/>
        <v>≥ 8 hours</v>
      </c>
      <c r="J2290">
        <v>71</v>
      </c>
      <c r="K2290" t="s">
        <v>24</v>
      </c>
      <c r="L2290" t="s">
        <v>23</v>
      </c>
      <c r="M2290">
        <v>1</v>
      </c>
      <c r="N2290" t="str">
        <f t="shared" si="248"/>
        <v>Yes</v>
      </c>
      <c r="O2290" t="s">
        <v>21</v>
      </c>
      <c r="P2290" t="s">
        <v>21</v>
      </c>
      <c r="Q2290" t="s">
        <v>36</v>
      </c>
      <c r="R2290" t="s">
        <v>34</v>
      </c>
      <c r="S2290">
        <v>3</v>
      </c>
      <c r="T2290" t="str">
        <f t="shared" si="249"/>
        <v>Moderate (2-4 hours)</v>
      </c>
      <c r="U2290" t="s">
        <v>22</v>
      </c>
      <c r="V2290" t="s">
        <v>27</v>
      </c>
      <c r="W2290" t="s">
        <v>32</v>
      </c>
      <c r="X2290" t="s">
        <v>29</v>
      </c>
      <c r="Y2290">
        <v>65</v>
      </c>
      <c r="Z2290">
        <f t="shared" si="250"/>
        <v>-6</v>
      </c>
      <c r="AA2290" t="str">
        <f t="shared" si="251"/>
        <v>Deteriorated</v>
      </c>
    </row>
    <row r="2291" spans="1:27" x14ac:dyDescent="0.25">
      <c r="A2291">
        <v>29</v>
      </c>
      <c r="B2291" t="str">
        <f t="shared" si="245"/>
        <v>20-30 hours</v>
      </c>
      <c r="C2291">
        <v>71</v>
      </c>
      <c r="D2291" t="str">
        <f t="shared" si="246"/>
        <v>Fair</v>
      </c>
      <c r="E2291" t="s">
        <v>21</v>
      </c>
      <c r="F2291" t="s">
        <v>24</v>
      </c>
      <c r="G2291" t="s">
        <v>22</v>
      </c>
      <c r="H2291">
        <v>7</v>
      </c>
      <c r="I2291" t="str">
        <f t="shared" si="247"/>
        <v>&lt; 8 hours</v>
      </c>
      <c r="J2291">
        <v>92</v>
      </c>
      <c r="K2291" t="s">
        <v>20</v>
      </c>
      <c r="L2291" t="s">
        <v>23</v>
      </c>
      <c r="M2291">
        <v>1</v>
      </c>
      <c r="N2291" t="str">
        <f t="shared" si="248"/>
        <v>Yes</v>
      </c>
      <c r="O2291" t="s">
        <v>20</v>
      </c>
      <c r="P2291" t="s">
        <v>24</v>
      </c>
      <c r="Q2291" t="s">
        <v>25</v>
      </c>
      <c r="R2291" t="s">
        <v>26</v>
      </c>
      <c r="S2291">
        <v>3</v>
      </c>
      <c r="T2291" t="str">
        <f t="shared" si="249"/>
        <v>Moderate (2-4 hours)</v>
      </c>
      <c r="U2291" t="s">
        <v>22</v>
      </c>
      <c r="V2291" t="s">
        <v>27</v>
      </c>
      <c r="W2291" t="s">
        <v>28</v>
      </c>
      <c r="X2291" t="s">
        <v>33</v>
      </c>
      <c r="Y2291">
        <v>69</v>
      </c>
      <c r="Z2291">
        <f t="shared" si="250"/>
        <v>-23</v>
      </c>
      <c r="AA2291" t="str">
        <f t="shared" si="251"/>
        <v>Deteriorated</v>
      </c>
    </row>
    <row r="2292" spans="1:27" x14ac:dyDescent="0.25">
      <c r="A2292">
        <v>30</v>
      </c>
      <c r="B2292" t="str">
        <f t="shared" si="245"/>
        <v>20-30 hours</v>
      </c>
      <c r="C2292">
        <v>79</v>
      </c>
      <c r="D2292" t="str">
        <f t="shared" si="246"/>
        <v>Fair</v>
      </c>
      <c r="E2292" t="s">
        <v>21</v>
      </c>
      <c r="F2292" t="s">
        <v>21</v>
      </c>
      <c r="G2292" t="s">
        <v>23</v>
      </c>
      <c r="H2292">
        <v>6</v>
      </c>
      <c r="I2292" t="str">
        <f t="shared" si="247"/>
        <v>&lt; 8 hours</v>
      </c>
      <c r="J2292">
        <v>77</v>
      </c>
      <c r="K2292" t="s">
        <v>24</v>
      </c>
      <c r="L2292" t="s">
        <v>23</v>
      </c>
      <c r="M2292">
        <v>1</v>
      </c>
      <c r="N2292" t="str">
        <f t="shared" si="248"/>
        <v>Yes</v>
      </c>
      <c r="O2292" t="s">
        <v>20</v>
      </c>
      <c r="P2292" t="s">
        <v>24</v>
      </c>
      <c r="Q2292" t="s">
        <v>25</v>
      </c>
      <c r="R2292" t="s">
        <v>26</v>
      </c>
      <c r="S2292">
        <v>2</v>
      </c>
      <c r="T2292" t="str">
        <f t="shared" si="249"/>
        <v>Low (0-2 hours)</v>
      </c>
      <c r="U2292" t="s">
        <v>22</v>
      </c>
      <c r="V2292" t="s">
        <v>27</v>
      </c>
      <c r="W2292" t="s">
        <v>28</v>
      </c>
      <c r="X2292" t="s">
        <v>29</v>
      </c>
      <c r="Y2292">
        <v>72</v>
      </c>
      <c r="Z2292">
        <f t="shared" si="250"/>
        <v>-5</v>
      </c>
      <c r="AA2292" t="str">
        <f t="shared" si="251"/>
        <v>Deteriorated</v>
      </c>
    </row>
    <row r="2293" spans="1:27" x14ac:dyDescent="0.25">
      <c r="A2293">
        <v>26</v>
      </c>
      <c r="B2293" t="str">
        <f t="shared" si="245"/>
        <v>20-30 hours</v>
      </c>
      <c r="C2293">
        <v>98</v>
      </c>
      <c r="D2293" t="str">
        <f t="shared" si="246"/>
        <v>Very Good</v>
      </c>
      <c r="E2293" t="s">
        <v>20</v>
      </c>
      <c r="F2293" t="s">
        <v>24</v>
      </c>
      <c r="G2293" t="s">
        <v>23</v>
      </c>
      <c r="H2293">
        <v>6</v>
      </c>
      <c r="I2293" t="str">
        <f t="shared" si="247"/>
        <v>&lt; 8 hours</v>
      </c>
      <c r="J2293">
        <v>73</v>
      </c>
      <c r="K2293" t="s">
        <v>24</v>
      </c>
      <c r="L2293" t="s">
        <v>23</v>
      </c>
      <c r="M2293">
        <v>2</v>
      </c>
      <c r="N2293" t="str">
        <f t="shared" si="248"/>
        <v>Yes</v>
      </c>
      <c r="O2293" t="s">
        <v>20</v>
      </c>
      <c r="P2293" t="s">
        <v>20</v>
      </c>
      <c r="Q2293" t="s">
        <v>25</v>
      </c>
      <c r="R2293" t="s">
        <v>30</v>
      </c>
      <c r="S2293">
        <v>3</v>
      </c>
      <c r="T2293" t="str">
        <f t="shared" si="249"/>
        <v>Moderate (2-4 hours)</v>
      </c>
      <c r="U2293" t="s">
        <v>22</v>
      </c>
      <c r="V2293" t="s">
        <v>27</v>
      </c>
      <c r="W2293" t="s">
        <v>28</v>
      </c>
      <c r="X2293" t="s">
        <v>33</v>
      </c>
      <c r="Y2293">
        <v>70</v>
      </c>
      <c r="Z2293">
        <f t="shared" si="250"/>
        <v>-3</v>
      </c>
      <c r="AA2293" t="str">
        <f t="shared" si="251"/>
        <v>Deteriorated</v>
      </c>
    </row>
    <row r="2294" spans="1:27" x14ac:dyDescent="0.25">
      <c r="A2294">
        <v>21</v>
      </c>
      <c r="B2294" t="str">
        <f t="shared" si="245"/>
        <v>20-30 hours</v>
      </c>
      <c r="C2294">
        <v>70</v>
      </c>
      <c r="D2294" t="str">
        <f t="shared" si="246"/>
        <v>Fair</v>
      </c>
      <c r="E2294" t="s">
        <v>21</v>
      </c>
      <c r="F2294" t="s">
        <v>21</v>
      </c>
      <c r="G2294" t="s">
        <v>22</v>
      </c>
      <c r="H2294">
        <v>9</v>
      </c>
      <c r="I2294" t="str">
        <f t="shared" si="247"/>
        <v>≥ 8 hours</v>
      </c>
      <c r="J2294">
        <v>66</v>
      </c>
      <c r="K2294" t="s">
        <v>24</v>
      </c>
      <c r="L2294" t="s">
        <v>23</v>
      </c>
      <c r="M2294">
        <v>1</v>
      </c>
      <c r="N2294" t="str">
        <f t="shared" si="248"/>
        <v>Yes</v>
      </c>
      <c r="O2294" t="s">
        <v>24</v>
      </c>
      <c r="P2294" t="s">
        <v>20</v>
      </c>
      <c r="Q2294" t="s">
        <v>25</v>
      </c>
      <c r="R2294" t="s">
        <v>34</v>
      </c>
      <c r="S2294">
        <v>4</v>
      </c>
      <c r="T2294" t="str">
        <f t="shared" si="249"/>
        <v>Moderate (2-4 hours)</v>
      </c>
      <c r="U2294" t="s">
        <v>22</v>
      </c>
      <c r="V2294" t="s">
        <v>31</v>
      </c>
      <c r="W2294" t="s">
        <v>32</v>
      </c>
      <c r="X2294" t="s">
        <v>29</v>
      </c>
      <c r="Y2294">
        <v>91</v>
      </c>
      <c r="Z2294">
        <f t="shared" si="250"/>
        <v>25</v>
      </c>
      <c r="AA2294" t="str">
        <f t="shared" si="251"/>
        <v>Improved</v>
      </c>
    </row>
    <row r="2295" spans="1:27" x14ac:dyDescent="0.25">
      <c r="A2295">
        <v>15</v>
      </c>
      <c r="B2295" t="str">
        <f t="shared" si="245"/>
        <v>10-20 hours</v>
      </c>
      <c r="C2295">
        <v>89</v>
      </c>
      <c r="D2295" t="str">
        <f t="shared" si="246"/>
        <v>Good</v>
      </c>
      <c r="E2295" t="s">
        <v>21</v>
      </c>
      <c r="F2295" t="s">
        <v>20</v>
      </c>
      <c r="G2295" t="s">
        <v>23</v>
      </c>
      <c r="H2295">
        <v>7</v>
      </c>
      <c r="I2295" t="str">
        <f t="shared" si="247"/>
        <v>&lt; 8 hours</v>
      </c>
      <c r="J2295">
        <v>58</v>
      </c>
      <c r="K2295" t="s">
        <v>20</v>
      </c>
      <c r="L2295" t="s">
        <v>23</v>
      </c>
      <c r="M2295">
        <v>2</v>
      </c>
      <c r="N2295" t="str">
        <f t="shared" si="248"/>
        <v>Yes</v>
      </c>
      <c r="O2295" t="s">
        <v>20</v>
      </c>
      <c r="P2295" t="s">
        <v>24</v>
      </c>
      <c r="Q2295" t="s">
        <v>25</v>
      </c>
      <c r="R2295" t="s">
        <v>30</v>
      </c>
      <c r="S2295">
        <v>3</v>
      </c>
      <c r="T2295" t="str">
        <f t="shared" si="249"/>
        <v>Moderate (2-4 hours)</v>
      </c>
      <c r="U2295" t="s">
        <v>22</v>
      </c>
      <c r="V2295" t="s">
        <v>27</v>
      </c>
      <c r="W2295" t="s">
        <v>32</v>
      </c>
      <c r="X2295" t="s">
        <v>29</v>
      </c>
      <c r="Y2295">
        <v>65</v>
      </c>
      <c r="Z2295">
        <f t="shared" si="250"/>
        <v>7</v>
      </c>
      <c r="AA2295" t="str">
        <f t="shared" si="251"/>
        <v>Improved</v>
      </c>
    </row>
    <row r="2296" spans="1:27" x14ac:dyDescent="0.25">
      <c r="A2296">
        <v>15</v>
      </c>
      <c r="B2296" t="str">
        <f t="shared" si="245"/>
        <v>10-20 hours</v>
      </c>
      <c r="C2296">
        <v>78</v>
      </c>
      <c r="D2296" t="str">
        <f t="shared" si="246"/>
        <v>Fair</v>
      </c>
      <c r="E2296" t="s">
        <v>20</v>
      </c>
      <c r="F2296" t="s">
        <v>24</v>
      </c>
      <c r="G2296" t="s">
        <v>23</v>
      </c>
      <c r="H2296">
        <v>8</v>
      </c>
      <c r="I2296" t="str">
        <f t="shared" si="247"/>
        <v>≥ 8 hours</v>
      </c>
      <c r="J2296">
        <v>100</v>
      </c>
      <c r="K2296" t="s">
        <v>20</v>
      </c>
      <c r="L2296" t="s">
        <v>23</v>
      </c>
      <c r="M2296">
        <v>0</v>
      </c>
      <c r="N2296" t="str">
        <f t="shared" si="248"/>
        <v>No</v>
      </c>
      <c r="O2296" t="s">
        <v>20</v>
      </c>
      <c r="P2296" t="s">
        <v>24</v>
      </c>
      <c r="Q2296" t="s">
        <v>25</v>
      </c>
      <c r="R2296" t="s">
        <v>30</v>
      </c>
      <c r="S2296">
        <v>3</v>
      </c>
      <c r="T2296" t="str">
        <f t="shared" si="249"/>
        <v>Moderate (2-4 hours)</v>
      </c>
      <c r="U2296" t="s">
        <v>23</v>
      </c>
      <c r="V2296" t="s">
        <v>27</v>
      </c>
      <c r="W2296" t="s">
        <v>28</v>
      </c>
      <c r="X2296" t="s">
        <v>33</v>
      </c>
      <c r="Y2296">
        <v>62</v>
      </c>
      <c r="Z2296">
        <f t="shared" si="250"/>
        <v>-38</v>
      </c>
      <c r="AA2296" t="str">
        <f t="shared" si="251"/>
        <v>Deteriorated</v>
      </c>
    </row>
    <row r="2297" spans="1:27" x14ac:dyDescent="0.25">
      <c r="A2297">
        <v>23</v>
      </c>
      <c r="B2297" t="str">
        <f t="shared" si="245"/>
        <v>20-30 hours</v>
      </c>
      <c r="C2297">
        <v>72</v>
      </c>
      <c r="D2297" t="str">
        <f t="shared" si="246"/>
        <v>Fair</v>
      </c>
      <c r="E2297" t="s">
        <v>20</v>
      </c>
      <c r="F2297" t="s">
        <v>21</v>
      </c>
      <c r="G2297" t="s">
        <v>23</v>
      </c>
      <c r="H2297">
        <v>8</v>
      </c>
      <c r="I2297" t="str">
        <f t="shared" si="247"/>
        <v>≥ 8 hours</v>
      </c>
      <c r="J2297">
        <v>51</v>
      </c>
      <c r="K2297" t="s">
        <v>24</v>
      </c>
      <c r="L2297" t="s">
        <v>23</v>
      </c>
      <c r="M2297">
        <v>2</v>
      </c>
      <c r="N2297" t="str">
        <f t="shared" si="248"/>
        <v>Yes</v>
      </c>
      <c r="O2297" t="s">
        <v>20</v>
      </c>
      <c r="P2297" t="s">
        <v>24</v>
      </c>
      <c r="Q2297" t="s">
        <v>36</v>
      </c>
      <c r="R2297" t="s">
        <v>26</v>
      </c>
      <c r="S2297">
        <v>3</v>
      </c>
      <c r="T2297" t="str">
        <f t="shared" si="249"/>
        <v>Moderate (2-4 hours)</v>
      </c>
      <c r="U2297" t="s">
        <v>22</v>
      </c>
      <c r="V2297" t="s">
        <v>31</v>
      </c>
      <c r="W2297" t="s">
        <v>37</v>
      </c>
      <c r="X2297" t="s">
        <v>29</v>
      </c>
      <c r="Y2297">
        <v>65</v>
      </c>
      <c r="Z2297">
        <f t="shared" si="250"/>
        <v>14</v>
      </c>
      <c r="AA2297" t="str">
        <f t="shared" si="251"/>
        <v>Improved</v>
      </c>
    </row>
    <row r="2298" spans="1:27" x14ac:dyDescent="0.25">
      <c r="A2298">
        <v>23</v>
      </c>
      <c r="B2298" t="str">
        <f t="shared" si="245"/>
        <v>20-30 hours</v>
      </c>
      <c r="C2298">
        <v>78</v>
      </c>
      <c r="D2298" t="str">
        <f t="shared" si="246"/>
        <v>Fair</v>
      </c>
      <c r="E2298" t="s">
        <v>24</v>
      </c>
      <c r="F2298" t="s">
        <v>24</v>
      </c>
      <c r="G2298" t="s">
        <v>23</v>
      </c>
      <c r="H2298">
        <v>8</v>
      </c>
      <c r="I2298" t="str">
        <f t="shared" si="247"/>
        <v>≥ 8 hours</v>
      </c>
      <c r="J2298">
        <v>66</v>
      </c>
      <c r="K2298" t="s">
        <v>24</v>
      </c>
      <c r="L2298" t="s">
        <v>23</v>
      </c>
      <c r="M2298">
        <v>1</v>
      </c>
      <c r="N2298" t="str">
        <f t="shared" si="248"/>
        <v>Yes</v>
      </c>
      <c r="O2298" t="s">
        <v>24</v>
      </c>
      <c r="P2298" t="s">
        <v>21</v>
      </c>
      <c r="Q2298" t="s">
        <v>25</v>
      </c>
      <c r="R2298" t="s">
        <v>34</v>
      </c>
      <c r="S2298">
        <v>1</v>
      </c>
      <c r="T2298" t="str">
        <f t="shared" si="249"/>
        <v>Low (0-2 hours)</v>
      </c>
      <c r="U2298" t="s">
        <v>22</v>
      </c>
      <c r="V2298" t="s">
        <v>31</v>
      </c>
      <c r="W2298" t="s">
        <v>32</v>
      </c>
      <c r="X2298" t="s">
        <v>33</v>
      </c>
      <c r="Y2298">
        <v>67</v>
      </c>
      <c r="Z2298">
        <f t="shared" si="250"/>
        <v>1</v>
      </c>
      <c r="AA2298" t="str">
        <f t="shared" si="251"/>
        <v>Same</v>
      </c>
    </row>
    <row r="2299" spans="1:27" x14ac:dyDescent="0.25">
      <c r="A2299">
        <v>28</v>
      </c>
      <c r="B2299" t="str">
        <f t="shared" si="245"/>
        <v>20-30 hours</v>
      </c>
      <c r="C2299">
        <v>63</v>
      </c>
      <c r="D2299" t="str">
        <f t="shared" si="246"/>
        <v>Poor</v>
      </c>
      <c r="E2299" t="s">
        <v>24</v>
      </c>
      <c r="F2299" t="s">
        <v>20</v>
      </c>
      <c r="G2299" t="s">
        <v>22</v>
      </c>
      <c r="H2299">
        <v>6</v>
      </c>
      <c r="I2299" t="str">
        <f t="shared" si="247"/>
        <v>&lt; 8 hours</v>
      </c>
      <c r="J2299">
        <v>88</v>
      </c>
      <c r="K2299" t="s">
        <v>21</v>
      </c>
      <c r="L2299" t="s">
        <v>23</v>
      </c>
      <c r="M2299">
        <v>4</v>
      </c>
      <c r="N2299" t="str">
        <f t="shared" si="248"/>
        <v>Yes</v>
      </c>
      <c r="O2299" t="s">
        <v>24</v>
      </c>
      <c r="P2299" t="s">
        <v>21</v>
      </c>
      <c r="Q2299" t="s">
        <v>25</v>
      </c>
      <c r="R2299" t="s">
        <v>34</v>
      </c>
      <c r="S2299">
        <v>4</v>
      </c>
      <c r="T2299" t="str">
        <f t="shared" si="249"/>
        <v>Moderate (2-4 hours)</v>
      </c>
      <c r="U2299" t="s">
        <v>22</v>
      </c>
      <c r="V2299" t="s">
        <v>27</v>
      </c>
      <c r="W2299" t="s">
        <v>37</v>
      </c>
      <c r="X2299" t="s">
        <v>29</v>
      </c>
      <c r="Y2299">
        <v>67</v>
      </c>
      <c r="Z2299">
        <f t="shared" si="250"/>
        <v>-21</v>
      </c>
      <c r="AA2299" t="str">
        <f t="shared" si="251"/>
        <v>Deteriorated</v>
      </c>
    </row>
    <row r="2300" spans="1:27" x14ac:dyDescent="0.25">
      <c r="A2300">
        <v>24</v>
      </c>
      <c r="B2300" t="str">
        <f t="shared" si="245"/>
        <v>20-30 hours</v>
      </c>
      <c r="C2300">
        <v>92</v>
      </c>
      <c r="D2300" t="str">
        <f t="shared" si="246"/>
        <v>Very Good</v>
      </c>
      <c r="E2300" t="s">
        <v>24</v>
      </c>
      <c r="F2300" t="s">
        <v>21</v>
      </c>
      <c r="G2300" t="s">
        <v>22</v>
      </c>
      <c r="H2300">
        <v>9</v>
      </c>
      <c r="I2300" t="str">
        <f t="shared" si="247"/>
        <v>≥ 8 hours</v>
      </c>
      <c r="J2300">
        <v>76</v>
      </c>
      <c r="K2300" t="s">
        <v>24</v>
      </c>
      <c r="L2300" t="s">
        <v>23</v>
      </c>
      <c r="M2300">
        <v>2</v>
      </c>
      <c r="N2300" t="str">
        <f t="shared" si="248"/>
        <v>Yes</v>
      </c>
      <c r="O2300" t="s">
        <v>21</v>
      </c>
      <c r="P2300" t="s">
        <v>24</v>
      </c>
      <c r="Q2300" t="s">
        <v>25</v>
      </c>
      <c r="R2300" t="s">
        <v>26</v>
      </c>
      <c r="S2300">
        <v>2</v>
      </c>
      <c r="T2300" t="str">
        <f t="shared" si="249"/>
        <v>Low (0-2 hours)</v>
      </c>
      <c r="U2300" t="s">
        <v>22</v>
      </c>
      <c r="V2300" t="s">
        <v>27</v>
      </c>
      <c r="W2300" t="s">
        <v>28</v>
      </c>
      <c r="X2300" t="s">
        <v>33</v>
      </c>
      <c r="Y2300">
        <v>72</v>
      </c>
      <c r="Z2300">
        <f t="shared" si="250"/>
        <v>-4</v>
      </c>
      <c r="AA2300" t="str">
        <f t="shared" si="251"/>
        <v>Deteriorated</v>
      </c>
    </row>
    <row r="2301" spans="1:27" x14ac:dyDescent="0.25">
      <c r="A2301">
        <v>11</v>
      </c>
      <c r="B2301" t="str">
        <f t="shared" si="245"/>
        <v>10-20 hours</v>
      </c>
      <c r="C2301">
        <v>70</v>
      </c>
      <c r="D2301" t="str">
        <f t="shared" si="246"/>
        <v>Fair</v>
      </c>
      <c r="E2301" t="s">
        <v>24</v>
      </c>
      <c r="F2301" t="s">
        <v>20</v>
      </c>
      <c r="G2301" t="s">
        <v>23</v>
      </c>
      <c r="H2301">
        <v>7</v>
      </c>
      <c r="I2301" t="str">
        <f t="shared" si="247"/>
        <v>&lt; 8 hours</v>
      </c>
      <c r="J2301">
        <v>66</v>
      </c>
      <c r="K2301" t="s">
        <v>20</v>
      </c>
      <c r="L2301" t="s">
        <v>23</v>
      </c>
      <c r="M2301">
        <v>1</v>
      </c>
      <c r="N2301" t="str">
        <f t="shared" si="248"/>
        <v>Yes</v>
      </c>
      <c r="O2301" t="s">
        <v>24</v>
      </c>
      <c r="P2301" t="s">
        <v>21</v>
      </c>
      <c r="Q2301" t="s">
        <v>25</v>
      </c>
      <c r="R2301" t="s">
        <v>30</v>
      </c>
      <c r="S2301">
        <v>3</v>
      </c>
      <c r="T2301" t="str">
        <f t="shared" si="249"/>
        <v>Moderate (2-4 hours)</v>
      </c>
      <c r="U2301" t="s">
        <v>22</v>
      </c>
      <c r="V2301" t="s">
        <v>27</v>
      </c>
      <c r="W2301" t="s">
        <v>28</v>
      </c>
      <c r="X2301" t="s">
        <v>33</v>
      </c>
      <c r="Y2301">
        <v>60</v>
      </c>
      <c r="Z2301">
        <f t="shared" si="250"/>
        <v>-6</v>
      </c>
      <c r="AA2301" t="str">
        <f t="shared" si="251"/>
        <v>Deteriorated</v>
      </c>
    </row>
    <row r="2302" spans="1:27" x14ac:dyDescent="0.25">
      <c r="A2302">
        <v>26</v>
      </c>
      <c r="B2302" t="str">
        <f t="shared" si="245"/>
        <v>20-30 hours</v>
      </c>
      <c r="C2302">
        <v>89</v>
      </c>
      <c r="D2302" t="str">
        <f t="shared" si="246"/>
        <v>Good</v>
      </c>
      <c r="E2302" t="s">
        <v>24</v>
      </c>
      <c r="F2302" t="s">
        <v>20</v>
      </c>
      <c r="G2302" t="s">
        <v>22</v>
      </c>
      <c r="H2302">
        <v>7</v>
      </c>
      <c r="I2302" t="str">
        <f t="shared" si="247"/>
        <v>&lt; 8 hours</v>
      </c>
      <c r="J2302">
        <v>100</v>
      </c>
      <c r="K2302" t="s">
        <v>20</v>
      </c>
      <c r="L2302" t="s">
        <v>23</v>
      </c>
      <c r="M2302">
        <v>0</v>
      </c>
      <c r="N2302" t="str">
        <f t="shared" si="248"/>
        <v>No</v>
      </c>
      <c r="O2302" t="s">
        <v>24</v>
      </c>
      <c r="P2302" t="s">
        <v>20</v>
      </c>
      <c r="Q2302" t="s">
        <v>25</v>
      </c>
      <c r="R2302" t="s">
        <v>34</v>
      </c>
      <c r="S2302">
        <v>3</v>
      </c>
      <c r="T2302" t="str">
        <f t="shared" si="249"/>
        <v>Moderate (2-4 hours)</v>
      </c>
      <c r="U2302" t="s">
        <v>22</v>
      </c>
      <c r="V2302" t="s">
        <v>27</v>
      </c>
      <c r="W2302" t="s">
        <v>28</v>
      </c>
      <c r="X2302" t="s">
        <v>33</v>
      </c>
      <c r="Y2302">
        <v>69</v>
      </c>
      <c r="Z2302">
        <f t="shared" si="250"/>
        <v>-31</v>
      </c>
      <c r="AA2302" t="str">
        <f t="shared" si="251"/>
        <v>Deteriorated</v>
      </c>
    </row>
    <row r="2303" spans="1:27" x14ac:dyDescent="0.25">
      <c r="A2303">
        <v>14</v>
      </c>
      <c r="B2303" t="str">
        <f t="shared" si="245"/>
        <v>10-20 hours</v>
      </c>
      <c r="C2303">
        <v>63</v>
      </c>
      <c r="D2303" t="str">
        <f t="shared" si="246"/>
        <v>Poor</v>
      </c>
      <c r="E2303" t="s">
        <v>24</v>
      </c>
      <c r="F2303" t="s">
        <v>24</v>
      </c>
      <c r="G2303" t="s">
        <v>22</v>
      </c>
      <c r="H2303">
        <v>8</v>
      </c>
      <c r="I2303" t="str">
        <f t="shared" si="247"/>
        <v>≥ 8 hours</v>
      </c>
      <c r="J2303">
        <v>81</v>
      </c>
      <c r="K2303" t="s">
        <v>20</v>
      </c>
      <c r="L2303" t="s">
        <v>23</v>
      </c>
      <c r="M2303">
        <v>0</v>
      </c>
      <c r="N2303" t="str">
        <f t="shared" si="248"/>
        <v>No</v>
      </c>
      <c r="O2303" t="s">
        <v>24</v>
      </c>
      <c r="P2303" t="s">
        <v>20</v>
      </c>
      <c r="Q2303" t="s">
        <v>36</v>
      </c>
      <c r="R2303" t="s">
        <v>26</v>
      </c>
      <c r="S2303">
        <v>5</v>
      </c>
      <c r="T2303" t="str">
        <f t="shared" si="249"/>
        <v>High (4-6 hours)</v>
      </c>
      <c r="U2303" t="s">
        <v>22</v>
      </c>
      <c r="V2303" t="s">
        <v>27</v>
      </c>
      <c r="W2303" t="s">
        <v>28</v>
      </c>
      <c r="X2303" t="s">
        <v>33</v>
      </c>
      <c r="Y2303">
        <v>61</v>
      </c>
      <c r="Z2303">
        <f t="shared" si="250"/>
        <v>-20</v>
      </c>
      <c r="AA2303" t="str">
        <f t="shared" si="251"/>
        <v>Deteriorated</v>
      </c>
    </row>
    <row r="2304" spans="1:27" x14ac:dyDescent="0.25">
      <c r="A2304">
        <v>18</v>
      </c>
      <c r="B2304" t="str">
        <f t="shared" si="245"/>
        <v>10-20 hours</v>
      </c>
      <c r="C2304">
        <v>98</v>
      </c>
      <c r="D2304" t="str">
        <f t="shared" si="246"/>
        <v>Very Good</v>
      </c>
      <c r="E2304" t="s">
        <v>20</v>
      </c>
      <c r="F2304" t="s">
        <v>24</v>
      </c>
      <c r="G2304" t="s">
        <v>23</v>
      </c>
      <c r="H2304">
        <v>7</v>
      </c>
      <c r="I2304" t="str">
        <f t="shared" si="247"/>
        <v>&lt; 8 hours</v>
      </c>
      <c r="J2304">
        <v>65</v>
      </c>
      <c r="K2304" t="s">
        <v>24</v>
      </c>
      <c r="L2304" t="s">
        <v>23</v>
      </c>
      <c r="M2304">
        <v>1</v>
      </c>
      <c r="N2304" t="str">
        <f t="shared" si="248"/>
        <v>Yes</v>
      </c>
      <c r="O2304" t="s">
        <v>21</v>
      </c>
      <c r="P2304" t="s">
        <v>24</v>
      </c>
      <c r="Q2304" t="s">
        <v>36</v>
      </c>
      <c r="R2304" t="s">
        <v>34</v>
      </c>
      <c r="S2304">
        <v>4</v>
      </c>
      <c r="T2304" t="str">
        <f t="shared" si="249"/>
        <v>Moderate (2-4 hours)</v>
      </c>
      <c r="U2304" t="s">
        <v>22</v>
      </c>
      <c r="V2304" t="s">
        <v>35</v>
      </c>
      <c r="W2304" t="s">
        <v>28</v>
      </c>
      <c r="X2304" t="s">
        <v>33</v>
      </c>
      <c r="Y2304">
        <v>70</v>
      </c>
      <c r="Z2304">
        <f t="shared" si="250"/>
        <v>5</v>
      </c>
      <c r="AA2304" t="str">
        <f t="shared" si="251"/>
        <v>Improved</v>
      </c>
    </row>
    <row r="2305" spans="1:27" x14ac:dyDescent="0.25">
      <c r="A2305">
        <v>22</v>
      </c>
      <c r="B2305" t="str">
        <f t="shared" si="245"/>
        <v>20-30 hours</v>
      </c>
      <c r="C2305">
        <v>68</v>
      </c>
      <c r="D2305" t="str">
        <f t="shared" si="246"/>
        <v>Poor</v>
      </c>
      <c r="E2305" t="s">
        <v>24</v>
      </c>
      <c r="F2305" t="s">
        <v>21</v>
      </c>
      <c r="G2305" t="s">
        <v>22</v>
      </c>
      <c r="H2305">
        <v>4</v>
      </c>
      <c r="I2305" t="str">
        <f t="shared" si="247"/>
        <v>&lt; 8 hours</v>
      </c>
      <c r="J2305">
        <v>92</v>
      </c>
      <c r="K2305" t="s">
        <v>21</v>
      </c>
      <c r="L2305" t="s">
        <v>23</v>
      </c>
      <c r="M2305">
        <v>2</v>
      </c>
      <c r="N2305" t="str">
        <f t="shared" si="248"/>
        <v>Yes</v>
      </c>
      <c r="O2305" t="s">
        <v>21</v>
      </c>
      <c r="P2305" t="s">
        <v>24</v>
      </c>
      <c r="Q2305" t="s">
        <v>25</v>
      </c>
      <c r="R2305" t="s">
        <v>34</v>
      </c>
      <c r="S2305">
        <v>3</v>
      </c>
      <c r="T2305" t="str">
        <f t="shared" si="249"/>
        <v>Moderate (2-4 hours)</v>
      </c>
      <c r="U2305" t="s">
        <v>22</v>
      </c>
      <c r="V2305" t="s">
        <v>27</v>
      </c>
      <c r="W2305" t="s">
        <v>28</v>
      </c>
      <c r="X2305" t="s">
        <v>29</v>
      </c>
      <c r="Y2305">
        <v>68</v>
      </c>
      <c r="Z2305">
        <f t="shared" si="250"/>
        <v>-24</v>
      </c>
      <c r="AA2305" t="str">
        <f t="shared" si="251"/>
        <v>Deteriorated</v>
      </c>
    </row>
    <row r="2306" spans="1:27" x14ac:dyDescent="0.25">
      <c r="A2306">
        <v>32</v>
      </c>
      <c r="B2306" t="str">
        <f t="shared" si="245"/>
        <v>above 30 hours</v>
      </c>
      <c r="C2306">
        <v>95</v>
      </c>
      <c r="D2306" t="str">
        <f t="shared" si="246"/>
        <v>Very Good</v>
      </c>
      <c r="E2306" t="s">
        <v>24</v>
      </c>
      <c r="F2306" t="s">
        <v>21</v>
      </c>
      <c r="G2306" t="s">
        <v>23</v>
      </c>
      <c r="H2306">
        <v>9</v>
      </c>
      <c r="I2306" t="str">
        <f t="shared" si="247"/>
        <v>≥ 8 hours</v>
      </c>
      <c r="J2306">
        <v>58</v>
      </c>
      <c r="K2306" t="s">
        <v>24</v>
      </c>
      <c r="L2306" t="s">
        <v>23</v>
      </c>
      <c r="M2306">
        <v>2</v>
      </c>
      <c r="N2306" t="str">
        <f t="shared" si="248"/>
        <v>Yes</v>
      </c>
      <c r="O2306" t="s">
        <v>24</v>
      </c>
      <c r="P2306" t="s">
        <v>24</v>
      </c>
      <c r="Q2306" t="s">
        <v>36</v>
      </c>
      <c r="R2306" t="s">
        <v>26</v>
      </c>
      <c r="S2306">
        <v>4</v>
      </c>
      <c r="T2306" t="str">
        <f t="shared" si="249"/>
        <v>Moderate (2-4 hours)</v>
      </c>
      <c r="U2306" t="s">
        <v>22</v>
      </c>
      <c r="V2306" t="s">
        <v>27</v>
      </c>
      <c r="W2306" t="s">
        <v>28</v>
      </c>
      <c r="X2306" t="s">
        <v>29</v>
      </c>
      <c r="Y2306">
        <v>75</v>
      </c>
      <c r="Z2306">
        <f t="shared" si="250"/>
        <v>17</v>
      </c>
      <c r="AA2306" t="str">
        <f t="shared" si="251"/>
        <v>Improved</v>
      </c>
    </row>
    <row r="2307" spans="1:27" x14ac:dyDescent="0.25">
      <c r="A2307">
        <v>39</v>
      </c>
      <c r="B2307" t="str">
        <f t="shared" ref="B2307:B2370" si="252">IF(A2307&lt;=10,"1-10 hours",IF(A2307&lt;=20,"10-20 hours",IF(A2307&lt;=30,"20-30 hours","above 30 hours")))</f>
        <v>above 30 hours</v>
      </c>
      <c r="C2307">
        <v>92</v>
      </c>
      <c r="D2307" t="str">
        <f t="shared" ref="D2307:D2370" si="253">IF(C2307=100,"Perfect",
IF(C2307&gt;=90,"Very Good",
IF(C2307&gt;=80,"Good",
IF(C2307&gt;=70,"Fair",
IF(C2307&gt;=60,"Poor","Below 60")))))</f>
        <v>Very Good</v>
      </c>
      <c r="E2307" t="s">
        <v>24</v>
      </c>
      <c r="F2307" t="s">
        <v>24</v>
      </c>
      <c r="G2307" t="s">
        <v>22</v>
      </c>
      <c r="H2307">
        <v>9</v>
      </c>
      <c r="I2307" t="str">
        <f t="shared" ref="I2307:I2370" si="254">IF(H2307&lt;8,"&lt; 8 hours","≥ 8 hours")</f>
        <v>≥ 8 hours</v>
      </c>
      <c r="J2307">
        <v>73</v>
      </c>
      <c r="K2307" t="s">
        <v>24</v>
      </c>
      <c r="L2307" t="s">
        <v>23</v>
      </c>
      <c r="M2307">
        <v>1</v>
      </c>
      <c r="N2307" t="str">
        <f t="shared" ref="N2307:N2370" si="255">IF(M2307=0,"No","Yes")</f>
        <v>Yes</v>
      </c>
      <c r="O2307" t="s">
        <v>24</v>
      </c>
      <c r="P2307" t="s">
        <v>24</v>
      </c>
      <c r="Q2307" t="s">
        <v>25</v>
      </c>
      <c r="R2307" t="s">
        <v>30</v>
      </c>
      <c r="S2307">
        <v>4</v>
      </c>
      <c r="T2307" t="str">
        <f t="shared" ref="T2307:T2370" si="256">IF(S2307&lt;=2,"Low (0-2 hours)",IF(S2307&lt;=4,"Moderate (2-4 hours)","High (4-6 hours)"))</f>
        <v>Moderate (2-4 hours)</v>
      </c>
      <c r="U2307" t="s">
        <v>22</v>
      </c>
      <c r="V2307" t="s">
        <v>35</v>
      </c>
      <c r="W2307" t="s">
        <v>32</v>
      </c>
      <c r="X2307" t="s">
        <v>29</v>
      </c>
      <c r="Y2307">
        <v>75</v>
      </c>
      <c r="Z2307">
        <f t="shared" ref="Z2307:Z2370" si="257">Y2307-J2307</f>
        <v>2</v>
      </c>
      <c r="AA2307" t="str">
        <f t="shared" ref="AA2307:AA2370" si="258">IF(Z2307&gt;2,"Improved",IF(Z2307&lt;-2,"Deteriorated","Same"))</f>
        <v>Same</v>
      </c>
    </row>
    <row r="2308" spans="1:27" x14ac:dyDescent="0.25">
      <c r="A2308">
        <v>24</v>
      </c>
      <c r="B2308" t="str">
        <f t="shared" si="252"/>
        <v>20-30 hours</v>
      </c>
      <c r="C2308">
        <v>99</v>
      </c>
      <c r="D2308" t="str">
        <f t="shared" si="253"/>
        <v>Very Good</v>
      </c>
      <c r="E2308" t="s">
        <v>21</v>
      </c>
      <c r="F2308" t="s">
        <v>24</v>
      </c>
      <c r="G2308" t="s">
        <v>22</v>
      </c>
      <c r="H2308">
        <v>4</v>
      </c>
      <c r="I2308" t="str">
        <f t="shared" si="254"/>
        <v>&lt; 8 hours</v>
      </c>
      <c r="J2308">
        <v>92</v>
      </c>
      <c r="K2308" t="s">
        <v>20</v>
      </c>
      <c r="L2308" t="s">
        <v>23</v>
      </c>
      <c r="M2308">
        <v>2</v>
      </c>
      <c r="N2308" t="str">
        <f t="shared" si="255"/>
        <v>Yes</v>
      </c>
      <c r="O2308" t="s">
        <v>21</v>
      </c>
      <c r="P2308" t="s">
        <v>24</v>
      </c>
      <c r="Q2308" t="s">
        <v>36</v>
      </c>
      <c r="R2308" t="s">
        <v>34</v>
      </c>
      <c r="S2308">
        <v>3</v>
      </c>
      <c r="T2308" t="str">
        <f t="shared" si="256"/>
        <v>Moderate (2-4 hours)</v>
      </c>
      <c r="U2308" t="s">
        <v>22</v>
      </c>
      <c r="V2308" t="s">
        <v>27</v>
      </c>
      <c r="W2308" t="s">
        <v>37</v>
      </c>
      <c r="X2308" t="s">
        <v>29</v>
      </c>
      <c r="Y2308">
        <v>72</v>
      </c>
      <c r="Z2308">
        <f t="shared" si="257"/>
        <v>-20</v>
      </c>
      <c r="AA2308" t="str">
        <f t="shared" si="258"/>
        <v>Deteriorated</v>
      </c>
    </row>
    <row r="2309" spans="1:27" x14ac:dyDescent="0.25">
      <c r="A2309">
        <v>19</v>
      </c>
      <c r="B2309" t="str">
        <f t="shared" si="252"/>
        <v>10-20 hours</v>
      </c>
      <c r="C2309">
        <v>79</v>
      </c>
      <c r="D2309" t="str">
        <f t="shared" si="253"/>
        <v>Fair</v>
      </c>
      <c r="E2309" t="s">
        <v>20</v>
      </c>
      <c r="F2309" t="s">
        <v>24</v>
      </c>
      <c r="G2309" t="s">
        <v>23</v>
      </c>
      <c r="H2309">
        <v>5</v>
      </c>
      <c r="I2309" t="str">
        <f t="shared" si="254"/>
        <v>&lt; 8 hours</v>
      </c>
      <c r="J2309">
        <v>99</v>
      </c>
      <c r="K2309" t="s">
        <v>21</v>
      </c>
      <c r="L2309" t="s">
        <v>23</v>
      </c>
      <c r="M2309">
        <v>1</v>
      </c>
      <c r="N2309" t="str">
        <f t="shared" si="255"/>
        <v>Yes</v>
      </c>
      <c r="O2309" t="s">
        <v>20</v>
      </c>
      <c r="P2309" t="s">
        <v>24</v>
      </c>
      <c r="Q2309" t="s">
        <v>36</v>
      </c>
      <c r="R2309" t="s">
        <v>30</v>
      </c>
      <c r="S2309">
        <v>4</v>
      </c>
      <c r="T2309" t="str">
        <f t="shared" si="256"/>
        <v>Moderate (2-4 hours)</v>
      </c>
      <c r="U2309" t="s">
        <v>22</v>
      </c>
      <c r="V2309" t="s">
        <v>31</v>
      </c>
      <c r="W2309" t="s">
        <v>32</v>
      </c>
      <c r="X2309" t="s">
        <v>33</v>
      </c>
      <c r="Y2309">
        <v>66</v>
      </c>
      <c r="Z2309">
        <f t="shared" si="257"/>
        <v>-33</v>
      </c>
      <c r="AA2309" t="str">
        <f t="shared" si="258"/>
        <v>Deteriorated</v>
      </c>
    </row>
    <row r="2310" spans="1:27" x14ac:dyDescent="0.25">
      <c r="A2310">
        <v>23</v>
      </c>
      <c r="B2310" t="str">
        <f t="shared" si="252"/>
        <v>20-30 hours</v>
      </c>
      <c r="C2310">
        <v>89</v>
      </c>
      <c r="D2310" t="str">
        <f t="shared" si="253"/>
        <v>Good</v>
      </c>
      <c r="E2310" t="s">
        <v>20</v>
      </c>
      <c r="F2310" t="s">
        <v>21</v>
      </c>
      <c r="G2310" t="s">
        <v>22</v>
      </c>
      <c r="H2310">
        <v>10</v>
      </c>
      <c r="I2310" t="str">
        <f t="shared" si="254"/>
        <v>≥ 8 hours</v>
      </c>
      <c r="J2310">
        <v>69</v>
      </c>
      <c r="K2310" t="s">
        <v>20</v>
      </c>
      <c r="L2310" t="s">
        <v>23</v>
      </c>
      <c r="M2310">
        <v>5</v>
      </c>
      <c r="N2310" t="str">
        <f t="shared" si="255"/>
        <v>Yes</v>
      </c>
      <c r="O2310" t="s">
        <v>24</v>
      </c>
      <c r="P2310" t="s">
        <v>24</v>
      </c>
      <c r="Q2310" t="s">
        <v>25</v>
      </c>
      <c r="R2310" t="s">
        <v>34</v>
      </c>
      <c r="S2310">
        <v>4</v>
      </c>
      <c r="T2310" t="str">
        <f t="shared" si="256"/>
        <v>Moderate (2-4 hours)</v>
      </c>
      <c r="U2310" t="s">
        <v>22</v>
      </c>
      <c r="V2310" t="s">
        <v>27</v>
      </c>
      <c r="W2310" t="s">
        <v>28</v>
      </c>
      <c r="X2310" t="s">
        <v>29</v>
      </c>
      <c r="Y2310">
        <v>71</v>
      </c>
      <c r="Z2310">
        <f t="shared" si="257"/>
        <v>2</v>
      </c>
      <c r="AA2310" t="str">
        <f t="shared" si="258"/>
        <v>Same</v>
      </c>
    </row>
    <row r="2311" spans="1:27" x14ac:dyDescent="0.25">
      <c r="A2311">
        <v>25</v>
      </c>
      <c r="B2311" t="str">
        <f t="shared" si="252"/>
        <v>20-30 hours</v>
      </c>
      <c r="C2311">
        <v>75</v>
      </c>
      <c r="D2311" t="str">
        <f t="shared" si="253"/>
        <v>Fair</v>
      </c>
      <c r="E2311" t="s">
        <v>20</v>
      </c>
      <c r="F2311" t="s">
        <v>21</v>
      </c>
      <c r="G2311" t="s">
        <v>22</v>
      </c>
      <c r="H2311">
        <v>7</v>
      </c>
      <c r="I2311" t="str">
        <f t="shared" si="254"/>
        <v>&lt; 8 hours</v>
      </c>
      <c r="J2311">
        <v>57</v>
      </c>
      <c r="K2311" t="s">
        <v>21</v>
      </c>
      <c r="L2311" t="s">
        <v>23</v>
      </c>
      <c r="M2311">
        <v>4</v>
      </c>
      <c r="N2311" t="str">
        <f t="shared" si="255"/>
        <v>Yes</v>
      </c>
      <c r="O2311" t="s">
        <v>20</v>
      </c>
      <c r="P2311" t="s">
        <v>21</v>
      </c>
      <c r="Q2311" t="s">
        <v>25</v>
      </c>
      <c r="R2311" t="s">
        <v>26</v>
      </c>
      <c r="S2311">
        <v>5</v>
      </c>
      <c r="T2311" t="str">
        <f t="shared" si="256"/>
        <v>High (4-6 hours)</v>
      </c>
      <c r="U2311" t="s">
        <v>22</v>
      </c>
      <c r="V2311" t="s">
        <v>31</v>
      </c>
      <c r="W2311" t="s">
        <v>28</v>
      </c>
      <c r="X2311" t="s">
        <v>29</v>
      </c>
      <c r="Y2311">
        <v>70</v>
      </c>
      <c r="Z2311">
        <f t="shared" si="257"/>
        <v>13</v>
      </c>
      <c r="AA2311" t="str">
        <f t="shared" si="258"/>
        <v>Improved</v>
      </c>
    </row>
    <row r="2312" spans="1:27" x14ac:dyDescent="0.25">
      <c r="A2312">
        <v>18</v>
      </c>
      <c r="B2312" t="str">
        <f t="shared" si="252"/>
        <v>10-20 hours</v>
      </c>
      <c r="C2312">
        <v>67</v>
      </c>
      <c r="D2312" t="str">
        <f t="shared" si="253"/>
        <v>Poor</v>
      </c>
      <c r="E2312" t="s">
        <v>24</v>
      </c>
      <c r="F2312" t="s">
        <v>21</v>
      </c>
      <c r="G2312" t="s">
        <v>23</v>
      </c>
      <c r="H2312">
        <v>7</v>
      </c>
      <c r="I2312" t="str">
        <f t="shared" si="254"/>
        <v>&lt; 8 hours</v>
      </c>
      <c r="J2312">
        <v>78</v>
      </c>
      <c r="K2312" t="s">
        <v>20</v>
      </c>
      <c r="L2312" t="s">
        <v>23</v>
      </c>
      <c r="M2312">
        <v>2</v>
      </c>
      <c r="N2312" t="str">
        <f t="shared" si="255"/>
        <v>Yes</v>
      </c>
      <c r="O2312" t="s">
        <v>24</v>
      </c>
      <c r="P2312" t="s">
        <v>24</v>
      </c>
      <c r="Q2312" t="s">
        <v>25</v>
      </c>
      <c r="R2312" t="s">
        <v>30</v>
      </c>
      <c r="S2312">
        <v>3</v>
      </c>
      <c r="T2312" t="str">
        <f t="shared" si="256"/>
        <v>Moderate (2-4 hours)</v>
      </c>
      <c r="U2312" t="s">
        <v>23</v>
      </c>
      <c r="V2312" t="s">
        <v>27</v>
      </c>
      <c r="W2312" t="s">
        <v>28</v>
      </c>
      <c r="X2312" t="s">
        <v>33</v>
      </c>
      <c r="Y2312">
        <v>63</v>
      </c>
      <c r="Z2312">
        <f t="shared" si="257"/>
        <v>-15</v>
      </c>
      <c r="AA2312" t="str">
        <f t="shared" si="258"/>
        <v>Deteriorated</v>
      </c>
    </row>
    <row r="2313" spans="1:27" x14ac:dyDescent="0.25">
      <c r="A2313">
        <v>31</v>
      </c>
      <c r="B2313" t="str">
        <f t="shared" si="252"/>
        <v>above 30 hours</v>
      </c>
      <c r="C2313">
        <v>78</v>
      </c>
      <c r="D2313" t="str">
        <f t="shared" si="253"/>
        <v>Fair</v>
      </c>
      <c r="E2313" t="s">
        <v>21</v>
      </c>
      <c r="F2313" t="s">
        <v>21</v>
      </c>
      <c r="G2313" t="s">
        <v>23</v>
      </c>
      <c r="H2313">
        <v>6</v>
      </c>
      <c r="I2313" t="str">
        <f t="shared" si="254"/>
        <v>&lt; 8 hours</v>
      </c>
      <c r="J2313">
        <v>97</v>
      </c>
      <c r="K2313" t="s">
        <v>20</v>
      </c>
      <c r="L2313" t="s">
        <v>23</v>
      </c>
      <c r="M2313">
        <v>0</v>
      </c>
      <c r="N2313" t="str">
        <f t="shared" si="255"/>
        <v>No</v>
      </c>
      <c r="O2313" t="s">
        <v>24</v>
      </c>
      <c r="P2313" t="s">
        <v>21</v>
      </c>
      <c r="Q2313" t="s">
        <v>25</v>
      </c>
      <c r="R2313" t="s">
        <v>34</v>
      </c>
      <c r="S2313">
        <v>3</v>
      </c>
      <c r="T2313" t="str">
        <f t="shared" si="256"/>
        <v>Moderate (2-4 hours)</v>
      </c>
      <c r="U2313" t="s">
        <v>22</v>
      </c>
      <c r="V2313" t="s">
        <v>27</v>
      </c>
      <c r="W2313" t="s">
        <v>28</v>
      </c>
      <c r="X2313" t="s">
        <v>29</v>
      </c>
      <c r="Y2313">
        <v>72</v>
      </c>
      <c r="Z2313">
        <f t="shared" si="257"/>
        <v>-25</v>
      </c>
      <c r="AA2313" t="str">
        <f t="shared" si="258"/>
        <v>Deteriorated</v>
      </c>
    </row>
    <row r="2314" spans="1:27" x14ac:dyDescent="0.25">
      <c r="A2314">
        <v>21</v>
      </c>
      <c r="B2314" t="str">
        <f t="shared" si="252"/>
        <v>20-30 hours</v>
      </c>
      <c r="C2314">
        <v>67</v>
      </c>
      <c r="D2314" t="str">
        <f t="shared" si="253"/>
        <v>Poor</v>
      </c>
      <c r="E2314" t="s">
        <v>24</v>
      </c>
      <c r="F2314" t="s">
        <v>24</v>
      </c>
      <c r="G2314" t="s">
        <v>23</v>
      </c>
      <c r="H2314">
        <v>5</v>
      </c>
      <c r="I2314" t="str">
        <f t="shared" si="254"/>
        <v>&lt; 8 hours</v>
      </c>
      <c r="J2314">
        <v>83</v>
      </c>
      <c r="K2314" t="s">
        <v>24</v>
      </c>
      <c r="L2314" t="s">
        <v>23</v>
      </c>
      <c r="M2314">
        <v>1</v>
      </c>
      <c r="N2314" t="str">
        <f t="shared" si="255"/>
        <v>Yes</v>
      </c>
      <c r="O2314" t="s">
        <v>20</v>
      </c>
      <c r="P2314" t="s">
        <v>21</v>
      </c>
      <c r="Q2314" t="s">
        <v>36</v>
      </c>
      <c r="R2314" t="s">
        <v>34</v>
      </c>
      <c r="S2314">
        <v>5</v>
      </c>
      <c r="T2314" t="str">
        <f t="shared" si="256"/>
        <v>High (4-6 hours)</v>
      </c>
      <c r="U2314" t="s">
        <v>22</v>
      </c>
      <c r="V2314" t="s">
        <v>27</v>
      </c>
      <c r="W2314" t="s">
        <v>28</v>
      </c>
      <c r="X2314" t="s">
        <v>29</v>
      </c>
      <c r="Y2314">
        <v>65</v>
      </c>
      <c r="Z2314">
        <f t="shared" si="257"/>
        <v>-18</v>
      </c>
      <c r="AA2314" t="str">
        <f t="shared" si="258"/>
        <v>Deteriorated</v>
      </c>
    </row>
    <row r="2315" spans="1:27" x14ac:dyDescent="0.25">
      <c r="A2315">
        <v>23</v>
      </c>
      <c r="B2315" t="str">
        <f t="shared" si="252"/>
        <v>20-30 hours</v>
      </c>
      <c r="C2315">
        <v>99</v>
      </c>
      <c r="D2315" t="str">
        <f t="shared" si="253"/>
        <v>Very Good</v>
      </c>
      <c r="E2315" t="s">
        <v>24</v>
      </c>
      <c r="F2315" t="s">
        <v>24</v>
      </c>
      <c r="G2315" t="s">
        <v>23</v>
      </c>
      <c r="H2315">
        <v>7</v>
      </c>
      <c r="I2315" t="str">
        <f t="shared" si="254"/>
        <v>&lt; 8 hours</v>
      </c>
      <c r="J2315">
        <v>80</v>
      </c>
      <c r="K2315" t="s">
        <v>20</v>
      </c>
      <c r="L2315" t="s">
        <v>23</v>
      </c>
      <c r="M2315">
        <v>3</v>
      </c>
      <c r="N2315" t="str">
        <f t="shared" si="255"/>
        <v>Yes</v>
      </c>
      <c r="O2315" t="s">
        <v>20</v>
      </c>
      <c r="P2315" t="s">
        <v>20</v>
      </c>
      <c r="Q2315" t="s">
        <v>36</v>
      </c>
      <c r="R2315" t="s">
        <v>34</v>
      </c>
      <c r="S2315">
        <v>2</v>
      </c>
      <c r="T2315" t="str">
        <f t="shared" si="256"/>
        <v>Low (0-2 hours)</v>
      </c>
      <c r="U2315" t="s">
        <v>22</v>
      </c>
      <c r="V2315" t="s">
        <v>27</v>
      </c>
      <c r="W2315" t="s">
        <v>28</v>
      </c>
      <c r="X2315" t="s">
        <v>29</v>
      </c>
      <c r="Y2315">
        <v>71</v>
      </c>
      <c r="Z2315">
        <f t="shared" si="257"/>
        <v>-9</v>
      </c>
      <c r="AA2315" t="str">
        <f t="shared" si="258"/>
        <v>Deteriorated</v>
      </c>
    </row>
    <row r="2316" spans="1:27" x14ac:dyDescent="0.25">
      <c r="A2316">
        <v>24</v>
      </c>
      <c r="B2316" t="str">
        <f t="shared" si="252"/>
        <v>20-30 hours</v>
      </c>
      <c r="C2316">
        <v>64</v>
      </c>
      <c r="D2316" t="str">
        <f t="shared" si="253"/>
        <v>Poor</v>
      </c>
      <c r="E2316" t="s">
        <v>24</v>
      </c>
      <c r="F2316" t="s">
        <v>24</v>
      </c>
      <c r="G2316" t="s">
        <v>23</v>
      </c>
      <c r="H2316">
        <v>8</v>
      </c>
      <c r="I2316" t="str">
        <f t="shared" si="254"/>
        <v>≥ 8 hours</v>
      </c>
      <c r="J2316">
        <v>65</v>
      </c>
      <c r="K2316" t="s">
        <v>24</v>
      </c>
      <c r="L2316" t="s">
        <v>23</v>
      </c>
      <c r="M2316">
        <v>0</v>
      </c>
      <c r="N2316" t="str">
        <f t="shared" si="255"/>
        <v>No</v>
      </c>
      <c r="O2316" t="s">
        <v>24</v>
      </c>
      <c r="P2316" t="s">
        <v>24</v>
      </c>
      <c r="Q2316" t="s">
        <v>25</v>
      </c>
      <c r="R2316" t="s">
        <v>26</v>
      </c>
      <c r="S2316">
        <v>3</v>
      </c>
      <c r="T2316" t="str">
        <f t="shared" si="256"/>
        <v>Moderate (2-4 hours)</v>
      </c>
      <c r="U2316" t="s">
        <v>22</v>
      </c>
      <c r="V2316" t="s">
        <v>31</v>
      </c>
      <c r="W2316" t="s">
        <v>28</v>
      </c>
      <c r="X2316" t="s">
        <v>33</v>
      </c>
      <c r="Y2316">
        <v>65</v>
      </c>
      <c r="Z2316">
        <f t="shared" si="257"/>
        <v>0</v>
      </c>
      <c r="AA2316" t="str">
        <f t="shared" si="258"/>
        <v>Same</v>
      </c>
    </row>
    <row r="2317" spans="1:27" x14ac:dyDescent="0.25">
      <c r="A2317">
        <v>23</v>
      </c>
      <c r="B2317" t="str">
        <f t="shared" si="252"/>
        <v>20-30 hours</v>
      </c>
      <c r="C2317">
        <v>84</v>
      </c>
      <c r="D2317" t="str">
        <f t="shared" si="253"/>
        <v>Good</v>
      </c>
      <c r="E2317" t="s">
        <v>24</v>
      </c>
      <c r="F2317" t="s">
        <v>20</v>
      </c>
      <c r="G2317" t="s">
        <v>23</v>
      </c>
      <c r="H2317">
        <v>7</v>
      </c>
      <c r="I2317" t="str">
        <f t="shared" si="254"/>
        <v>&lt; 8 hours</v>
      </c>
      <c r="J2317">
        <v>80</v>
      </c>
      <c r="K2317" t="s">
        <v>24</v>
      </c>
      <c r="L2317" t="s">
        <v>23</v>
      </c>
      <c r="M2317">
        <v>1</v>
      </c>
      <c r="N2317" t="str">
        <f t="shared" si="255"/>
        <v>Yes</v>
      </c>
      <c r="O2317" t="s">
        <v>24</v>
      </c>
      <c r="P2317" t="s">
        <v>21</v>
      </c>
      <c r="Q2317" t="s">
        <v>36</v>
      </c>
      <c r="R2317" t="s">
        <v>26</v>
      </c>
      <c r="S2317">
        <v>3</v>
      </c>
      <c r="T2317" t="str">
        <f t="shared" si="256"/>
        <v>Moderate (2-4 hours)</v>
      </c>
      <c r="U2317" t="s">
        <v>22</v>
      </c>
      <c r="V2317" t="s">
        <v>31</v>
      </c>
      <c r="W2317" t="s">
        <v>32</v>
      </c>
      <c r="X2317" t="s">
        <v>33</v>
      </c>
      <c r="Y2317">
        <v>69</v>
      </c>
      <c r="Z2317">
        <f t="shared" si="257"/>
        <v>-11</v>
      </c>
      <c r="AA2317" t="str">
        <f t="shared" si="258"/>
        <v>Deteriorated</v>
      </c>
    </row>
    <row r="2318" spans="1:27" x14ac:dyDescent="0.25">
      <c r="A2318">
        <v>25</v>
      </c>
      <c r="B2318" t="str">
        <f t="shared" si="252"/>
        <v>20-30 hours</v>
      </c>
      <c r="C2318">
        <v>85</v>
      </c>
      <c r="D2318" t="str">
        <f t="shared" si="253"/>
        <v>Good</v>
      </c>
      <c r="E2318" t="s">
        <v>24</v>
      </c>
      <c r="F2318" t="s">
        <v>20</v>
      </c>
      <c r="G2318" t="s">
        <v>23</v>
      </c>
      <c r="H2318">
        <v>8</v>
      </c>
      <c r="I2318" t="str">
        <f t="shared" si="254"/>
        <v>≥ 8 hours</v>
      </c>
      <c r="J2318">
        <v>94</v>
      </c>
      <c r="K2318" t="s">
        <v>24</v>
      </c>
      <c r="L2318" t="s">
        <v>23</v>
      </c>
      <c r="M2318">
        <v>3</v>
      </c>
      <c r="N2318" t="str">
        <f t="shared" si="255"/>
        <v>Yes</v>
      </c>
      <c r="O2318" t="s">
        <v>24</v>
      </c>
      <c r="P2318" t="s">
        <v>21</v>
      </c>
      <c r="Q2318" t="s">
        <v>25</v>
      </c>
      <c r="R2318" t="s">
        <v>26</v>
      </c>
      <c r="S2318">
        <v>3</v>
      </c>
      <c r="T2318" t="str">
        <f t="shared" si="256"/>
        <v>Moderate (2-4 hours)</v>
      </c>
      <c r="U2318" t="s">
        <v>22</v>
      </c>
      <c r="V2318" t="s">
        <v>27</v>
      </c>
      <c r="W2318" t="s">
        <v>32</v>
      </c>
      <c r="X2318" t="s">
        <v>29</v>
      </c>
      <c r="Y2318">
        <v>71</v>
      </c>
      <c r="Z2318">
        <f t="shared" si="257"/>
        <v>-23</v>
      </c>
      <c r="AA2318" t="str">
        <f t="shared" si="258"/>
        <v>Deteriorated</v>
      </c>
    </row>
    <row r="2319" spans="1:27" x14ac:dyDescent="0.25">
      <c r="A2319">
        <v>16</v>
      </c>
      <c r="B2319" t="str">
        <f t="shared" si="252"/>
        <v>10-20 hours</v>
      </c>
      <c r="C2319">
        <v>82</v>
      </c>
      <c r="D2319" t="str">
        <f t="shared" si="253"/>
        <v>Good</v>
      </c>
      <c r="E2319" t="s">
        <v>24</v>
      </c>
      <c r="F2319" t="s">
        <v>21</v>
      </c>
      <c r="G2319" t="s">
        <v>23</v>
      </c>
      <c r="H2319">
        <v>10</v>
      </c>
      <c r="I2319" t="str">
        <f t="shared" si="254"/>
        <v>≥ 8 hours</v>
      </c>
      <c r="J2319">
        <v>69</v>
      </c>
      <c r="K2319" t="s">
        <v>24</v>
      </c>
      <c r="L2319" t="s">
        <v>23</v>
      </c>
      <c r="M2319">
        <v>2</v>
      </c>
      <c r="N2319" t="str">
        <f t="shared" si="255"/>
        <v>Yes</v>
      </c>
      <c r="O2319" t="s">
        <v>20</v>
      </c>
      <c r="P2319" t="s">
        <v>24</v>
      </c>
      <c r="Q2319" t="s">
        <v>25</v>
      </c>
      <c r="R2319" t="s">
        <v>26</v>
      </c>
      <c r="S2319">
        <v>4</v>
      </c>
      <c r="T2319" t="str">
        <f t="shared" si="256"/>
        <v>Moderate (2-4 hours)</v>
      </c>
      <c r="U2319" t="s">
        <v>22</v>
      </c>
      <c r="V2319" t="s">
        <v>31</v>
      </c>
      <c r="W2319" t="s">
        <v>28</v>
      </c>
      <c r="X2319" t="s">
        <v>29</v>
      </c>
      <c r="Y2319">
        <v>68</v>
      </c>
      <c r="Z2319">
        <f t="shared" si="257"/>
        <v>-1</v>
      </c>
      <c r="AA2319" t="str">
        <f t="shared" si="258"/>
        <v>Same</v>
      </c>
    </row>
    <row r="2320" spans="1:27" x14ac:dyDescent="0.25">
      <c r="A2320">
        <v>17</v>
      </c>
      <c r="B2320" t="str">
        <f t="shared" si="252"/>
        <v>10-20 hours</v>
      </c>
      <c r="C2320">
        <v>86</v>
      </c>
      <c r="D2320" t="str">
        <f t="shared" si="253"/>
        <v>Good</v>
      </c>
      <c r="E2320" t="s">
        <v>20</v>
      </c>
      <c r="F2320" t="s">
        <v>24</v>
      </c>
      <c r="G2320" t="s">
        <v>22</v>
      </c>
      <c r="H2320">
        <v>6</v>
      </c>
      <c r="I2320" t="str">
        <f t="shared" si="254"/>
        <v>&lt; 8 hours</v>
      </c>
      <c r="J2320">
        <v>62</v>
      </c>
      <c r="K2320" t="s">
        <v>20</v>
      </c>
      <c r="L2320" t="s">
        <v>23</v>
      </c>
      <c r="M2320">
        <v>2</v>
      </c>
      <c r="N2320" t="str">
        <f t="shared" si="255"/>
        <v>Yes</v>
      </c>
      <c r="O2320" t="s">
        <v>24</v>
      </c>
      <c r="P2320" t="s">
        <v>21</v>
      </c>
      <c r="Q2320" t="s">
        <v>25</v>
      </c>
      <c r="R2320" t="s">
        <v>26</v>
      </c>
      <c r="S2320">
        <v>4</v>
      </c>
      <c r="T2320" t="str">
        <f t="shared" si="256"/>
        <v>Moderate (2-4 hours)</v>
      </c>
      <c r="U2320" t="s">
        <v>22</v>
      </c>
      <c r="V2320" t="s">
        <v>27</v>
      </c>
      <c r="W2320" t="s">
        <v>28</v>
      </c>
      <c r="X2320" t="s">
        <v>33</v>
      </c>
      <c r="Y2320">
        <v>66</v>
      </c>
      <c r="Z2320">
        <f t="shared" si="257"/>
        <v>4</v>
      </c>
      <c r="AA2320" t="str">
        <f t="shared" si="258"/>
        <v>Improved</v>
      </c>
    </row>
    <row r="2321" spans="1:27" x14ac:dyDescent="0.25">
      <c r="A2321">
        <v>13</v>
      </c>
      <c r="B2321" t="str">
        <f t="shared" si="252"/>
        <v>10-20 hours</v>
      </c>
      <c r="C2321">
        <v>65</v>
      </c>
      <c r="D2321" t="str">
        <f t="shared" si="253"/>
        <v>Poor</v>
      </c>
      <c r="E2321" t="s">
        <v>21</v>
      </c>
      <c r="F2321" t="s">
        <v>24</v>
      </c>
      <c r="G2321" t="s">
        <v>22</v>
      </c>
      <c r="H2321">
        <v>7</v>
      </c>
      <c r="I2321" t="str">
        <f t="shared" si="254"/>
        <v>&lt; 8 hours</v>
      </c>
      <c r="J2321">
        <v>74</v>
      </c>
      <c r="K2321" t="s">
        <v>20</v>
      </c>
      <c r="L2321" t="s">
        <v>23</v>
      </c>
      <c r="M2321">
        <v>0</v>
      </c>
      <c r="N2321" t="str">
        <f t="shared" si="255"/>
        <v>No</v>
      </c>
      <c r="O2321" t="s">
        <v>21</v>
      </c>
      <c r="P2321" t="s">
        <v>24</v>
      </c>
      <c r="Q2321" t="s">
        <v>25</v>
      </c>
      <c r="R2321" t="s">
        <v>34</v>
      </c>
      <c r="S2321">
        <v>2</v>
      </c>
      <c r="T2321" t="str">
        <f t="shared" si="256"/>
        <v>Low (0-2 hours)</v>
      </c>
      <c r="U2321" t="s">
        <v>23</v>
      </c>
      <c r="V2321" t="s">
        <v>27</v>
      </c>
      <c r="W2321" t="s">
        <v>32</v>
      </c>
      <c r="X2321" t="s">
        <v>29</v>
      </c>
      <c r="Y2321">
        <v>60</v>
      </c>
      <c r="Z2321">
        <f t="shared" si="257"/>
        <v>-14</v>
      </c>
      <c r="AA2321" t="str">
        <f t="shared" si="258"/>
        <v>Deteriorated</v>
      </c>
    </row>
    <row r="2322" spans="1:27" x14ac:dyDescent="0.25">
      <c r="A2322">
        <v>23</v>
      </c>
      <c r="B2322" t="str">
        <f t="shared" si="252"/>
        <v>20-30 hours</v>
      </c>
      <c r="C2322">
        <v>82</v>
      </c>
      <c r="D2322" t="str">
        <f t="shared" si="253"/>
        <v>Good</v>
      </c>
      <c r="E2322" t="s">
        <v>24</v>
      </c>
      <c r="F2322" t="s">
        <v>24</v>
      </c>
      <c r="G2322" t="s">
        <v>22</v>
      </c>
      <c r="H2322">
        <v>9</v>
      </c>
      <c r="I2322" t="str">
        <f t="shared" si="254"/>
        <v>≥ 8 hours</v>
      </c>
      <c r="J2322">
        <v>69</v>
      </c>
      <c r="K2322" t="s">
        <v>24</v>
      </c>
      <c r="L2322" t="s">
        <v>23</v>
      </c>
      <c r="M2322">
        <v>0</v>
      </c>
      <c r="N2322" t="str">
        <f t="shared" si="255"/>
        <v>No</v>
      </c>
      <c r="O2322" t="s">
        <v>21</v>
      </c>
      <c r="P2322" t="s">
        <v>24</v>
      </c>
      <c r="Q2322" t="s">
        <v>25</v>
      </c>
      <c r="R2322" t="s">
        <v>26</v>
      </c>
      <c r="S2322">
        <v>3</v>
      </c>
      <c r="T2322" t="str">
        <f t="shared" si="256"/>
        <v>Moderate (2-4 hours)</v>
      </c>
      <c r="U2322" t="s">
        <v>22</v>
      </c>
      <c r="V2322" t="s">
        <v>27</v>
      </c>
      <c r="W2322" t="s">
        <v>28</v>
      </c>
      <c r="X2322" t="s">
        <v>33</v>
      </c>
      <c r="Y2322">
        <v>68</v>
      </c>
      <c r="Z2322">
        <f t="shared" si="257"/>
        <v>-1</v>
      </c>
      <c r="AA2322" t="str">
        <f t="shared" si="258"/>
        <v>Same</v>
      </c>
    </row>
    <row r="2323" spans="1:27" x14ac:dyDescent="0.25">
      <c r="A2323">
        <v>25</v>
      </c>
      <c r="B2323" t="str">
        <f t="shared" si="252"/>
        <v>20-30 hours</v>
      </c>
      <c r="C2323">
        <v>71</v>
      </c>
      <c r="D2323" t="str">
        <f t="shared" si="253"/>
        <v>Fair</v>
      </c>
      <c r="E2323" t="s">
        <v>24</v>
      </c>
      <c r="F2323" t="s">
        <v>21</v>
      </c>
      <c r="G2323" t="s">
        <v>23</v>
      </c>
      <c r="H2323">
        <v>6</v>
      </c>
      <c r="I2323" t="str">
        <f t="shared" si="254"/>
        <v>&lt; 8 hours</v>
      </c>
      <c r="J2323">
        <v>73</v>
      </c>
      <c r="K2323" t="s">
        <v>24</v>
      </c>
      <c r="L2323" t="s">
        <v>23</v>
      </c>
      <c r="M2323">
        <v>1</v>
      </c>
      <c r="N2323" t="str">
        <f t="shared" si="255"/>
        <v>Yes</v>
      </c>
      <c r="O2323" t="s">
        <v>20</v>
      </c>
      <c r="P2323" t="s">
        <v>24</v>
      </c>
      <c r="Q2323" t="s">
        <v>36</v>
      </c>
      <c r="R2323" t="s">
        <v>34</v>
      </c>
      <c r="S2323">
        <v>4</v>
      </c>
      <c r="T2323" t="str">
        <f t="shared" si="256"/>
        <v>Moderate (2-4 hours)</v>
      </c>
      <c r="U2323" t="s">
        <v>22</v>
      </c>
      <c r="V2323" t="s">
        <v>27</v>
      </c>
      <c r="W2323" t="s">
        <v>28</v>
      </c>
      <c r="X2323" t="s">
        <v>33</v>
      </c>
      <c r="Y2323">
        <v>67</v>
      </c>
      <c r="Z2323">
        <f t="shared" si="257"/>
        <v>-6</v>
      </c>
      <c r="AA2323" t="str">
        <f t="shared" si="258"/>
        <v>Deteriorated</v>
      </c>
    </row>
    <row r="2324" spans="1:27" x14ac:dyDescent="0.25">
      <c r="A2324">
        <v>23</v>
      </c>
      <c r="B2324" t="str">
        <f t="shared" si="252"/>
        <v>20-30 hours</v>
      </c>
      <c r="C2324">
        <v>98</v>
      </c>
      <c r="D2324" t="str">
        <f t="shared" si="253"/>
        <v>Very Good</v>
      </c>
      <c r="E2324" t="s">
        <v>24</v>
      </c>
      <c r="F2324" t="s">
        <v>20</v>
      </c>
      <c r="G2324" t="s">
        <v>22</v>
      </c>
      <c r="H2324">
        <v>7</v>
      </c>
      <c r="I2324" t="str">
        <f t="shared" si="254"/>
        <v>&lt; 8 hours</v>
      </c>
      <c r="J2324">
        <v>55</v>
      </c>
      <c r="K2324" t="s">
        <v>24</v>
      </c>
      <c r="L2324" t="s">
        <v>23</v>
      </c>
      <c r="M2324">
        <v>3</v>
      </c>
      <c r="N2324" t="str">
        <f t="shared" si="255"/>
        <v>Yes</v>
      </c>
      <c r="O2324" t="s">
        <v>21</v>
      </c>
      <c r="P2324" t="s">
        <v>21</v>
      </c>
      <c r="Q2324" t="s">
        <v>36</v>
      </c>
      <c r="R2324" t="s">
        <v>34</v>
      </c>
      <c r="S2324">
        <v>4</v>
      </c>
      <c r="T2324" t="str">
        <f t="shared" si="256"/>
        <v>Moderate (2-4 hours)</v>
      </c>
      <c r="U2324" t="s">
        <v>22</v>
      </c>
      <c r="V2324" t="s">
        <v>27</v>
      </c>
      <c r="W2324" t="s">
        <v>28</v>
      </c>
      <c r="X2324" t="s">
        <v>29</v>
      </c>
      <c r="Y2324">
        <v>71</v>
      </c>
      <c r="Z2324">
        <f t="shared" si="257"/>
        <v>16</v>
      </c>
      <c r="AA2324" t="str">
        <f t="shared" si="258"/>
        <v>Improved</v>
      </c>
    </row>
    <row r="2325" spans="1:27" x14ac:dyDescent="0.25">
      <c r="A2325">
        <v>30</v>
      </c>
      <c r="B2325" t="str">
        <f t="shared" si="252"/>
        <v>20-30 hours</v>
      </c>
      <c r="C2325">
        <v>90</v>
      </c>
      <c r="D2325" t="str">
        <f t="shared" si="253"/>
        <v>Very Good</v>
      </c>
      <c r="E2325" t="s">
        <v>21</v>
      </c>
      <c r="F2325" t="s">
        <v>24</v>
      </c>
      <c r="G2325" t="s">
        <v>22</v>
      </c>
      <c r="H2325">
        <v>10</v>
      </c>
      <c r="I2325" t="str">
        <f t="shared" si="254"/>
        <v>≥ 8 hours</v>
      </c>
      <c r="J2325">
        <v>67</v>
      </c>
      <c r="K2325" t="s">
        <v>21</v>
      </c>
      <c r="L2325" t="s">
        <v>23</v>
      </c>
      <c r="M2325">
        <v>2</v>
      </c>
      <c r="N2325" t="str">
        <f t="shared" si="255"/>
        <v>Yes</v>
      </c>
      <c r="O2325" t="s">
        <v>24</v>
      </c>
      <c r="P2325" t="s">
        <v>24</v>
      </c>
      <c r="Q2325" t="s">
        <v>36</v>
      </c>
      <c r="R2325" t="s">
        <v>34</v>
      </c>
      <c r="S2325">
        <v>6</v>
      </c>
      <c r="T2325" t="str">
        <f t="shared" si="256"/>
        <v>High (4-6 hours)</v>
      </c>
      <c r="U2325" t="s">
        <v>22</v>
      </c>
      <c r="V2325" t="s">
        <v>27</v>
      </c>
      <c r="W2325" t="s">
        <v>28</v>
      </c>
      <c r="X2325" t="s">
        <v>29</v>
      </c>
      <c r="Y2325">
        <v>74</v>
      </c>
      <c r="Z2325">
        <f t="shared" si="257"/>
        <v>7</v>
      </c>
      <c r="AA2325" t="str">
        <f t="shared" si="258"/>
        <v>Improved</v>
      </c>
    </row>
    <row r="2326" spans="1:27" x14ac:dyDescent="0.25">
      <c r="A2326">
        <v>20</v>
      </c>
      <c r="B2326" t="str">
        <f t="shared" si="252"/>
        <v>10-20 hours</v>
      </c>
      <c r="C2326">
        <v>99</v>
      </c>
      <c r="D2326" t="str">
        <f t="shared" si="253"/>
        <v>Very Good</v>
      </c>
      <c r="E2326" t="s">
        <v>20</v>
      </c>
      <c r="F2326" t="s">
        <v>24</v>
      </c>
      <c r="G2326" t="s">
        <v>22</v>
      </c>
      <c r="H2326">
        <v>6</v>
      </c>
      <c r="I2326" t="str">
        <f t="shared" si="254"/>
        <v>&lt; 8 hours</v>
      </c>
      <c r="J2326">
        <v>91</v>
      </c>
      <c r="K2326" t="s">
        <v>24</v>
      </c>
      <c r="L2326" t="s">
        <v>23</v>
      </c>
      <c r="M2326">
        <v>2</v>
      </c>
      <c r="N2326" t="str">
        <f t="shared" si="255"/>
        <v>Yes</v>
      </c>
      <c r="O2326" t="s">
        <v>24</v>
      </c>
      <c r="P2326" t="s">
        <v>20</v>
      </c>
      <c r="Q2326" t="s">
        <v>25</v>
      </c>
      <c r="R2326" t="s">
        <v>30</v>
      </c>
      <c r="S2326">
        <v>4</v>
      </c>
      <c r="T2326" t="str">
        <f t="shared" si="256"/>
        <v>Moderate (2-4 hours)</v>
      </c>
      <c r="U2326" t="s">
        <v>22</v>
      </c>
      <c r="V2326" t="s">
        <v>27</v>
      </c>
      <c r="W2326" t="s">
        <v>28</v>
      </c>
      <c r="X2326" t="s">
        <v>29</v>
      </c>
      <c r="Y2326">
        <v>70</v>
      </c>
      <c r="Z2326">
        <f t="shared" si="257"/>
        <v>-21</v>
      </c>
      <c r="AA2326" t="str">
        <f t="shared" si="258"/>
        <v>Deteriorated</v>
      </c>
    </row>
    <row r="2327" spans="1:27" x14ac:dyDescent="0.25">
      <c r="A2327">
        <v>24</v>
      </c>
      <c r="B2327" t="str">
        <f t="shared" si="252"/>
        <v>20-30 hours</v>
      </c>
      <c r="C2327">
        <v>62</v>
      </c>
      <c r="D2327" t="str">
        <f t="shared" si="253"/>
        <v>Poor</v>
      </c>
      <c r="E2327" t="s">
        <v>20</v>
      </c>
      <c r="F2327" t="s">
        <v>21</v>
      </c>
      <c r="G2327" t="s">
        <v>22</v>
      </c>
      <c r="H2327">
        <v>9</v>
      </c>
      <c r="I2327" t="str">
        <f t="shared" si="254"/>
        <v>≥ 8 hours</v>
      </c>
      <c r="J2327">
        <v>70</v>
      </c>
      <c r="K2327" t="s">
        <v>20</v>
      </c>
      <c r="L2327" t="s">
        <v>23</v>
      </c>
      <c r="M2327">
        <v>2</v>
      </c>
      <c r="N2327" t="str">
        <f t="shared" si="255"/>
        <v>Yes</v>
      </c>
      <c r="O2327" t="s">
        <v>20</v>
      </c>
      <c r="P2327" t="s">
        <v>24</v>
      </c>
      <c r="Q2327" t="s">
        <v>25</v>
      </c>
      <c r="R2327" t="s">
        <v>26</v>
      </c>
      <c r="S2327">
        <v>2</v>
      </c>
      <c r="T2327" t="str">
        <f t="shared" si="256"/>
        <v>Low (0-2 hours)</v>
      </c>
      <c r="U2327" t="s">
        <v>22</v>
      </c>
      <c r="V2327" t="s">
        <v>31</v>
      </c>
      <c r="W2327" t="s">
        <v>32</v>
      </c>
      <c r="X2327" t="s">
        <v>33</v>
      </c>
      <c r="Y2327">
        <v>63</v>
      </c>
      <c r="Z2327">
        <f t="shared" si="257"/>
        <v>-7</v>
      </c>
      <c r="AA2327" t="str">
        <f t="shared" si="258"/>
        <v>Deteriorated</v>
      </c>
    </row>
    <row r="2328" spans="1:27" x14ac:dyDescent="0.25">
      <c r="A2328">
        <v>13</v>
      </c>
      <c r="B2328" t="str">
        <f t="shared" si="252"/>
        <v>10-20 hours</v>
      </c>
      <c r="C2328">
        <v>71</v>
      </c>
      <c r="D2328" t="str">
        <f t="shared" si="253"/>
        <v>Fair</v>
      </c>
      <c r="E2328" t="s">
        <v>24</v>
      </c>
      <c r="F2328" t="s">
        <v>24</v>
      </c>
      <c r="G2328" t="s">
        <v>22</v>
      </c>
      <c r="H2328">
        <v>7</v>
      </c>
      <c r="I2328" t="str">
        <f t="shared" si="254"/>
        <v>&lt; 8 hours</v>
      </c>
      <c r="J2328">
        <v>98</v>
      </c>
      <c r="K2328" t="s">
        <v>24</v>
      </c>
      <c r="L2328" t="s">
        <v>23</v>
      </c>
      <c r="M2328">
        <v>0</v>
      </c>
      <c r="N2328" t="str">
        <f t="shared" si="255"/>
        <v>No</v>
      </c>
      <c r="O2328" t="s">
        <v>24</v>
      </c>
      <c r="P2328" t="s">
        <v>24</v>
      </c>
      <c r="Q2328" t="s">
        <v>25</v>
      </c>
      <c r="R2328" t="s">
        <v>26</v>
      </c>
      <c r="S2328">
        <v>3</v>
      </c>
      <c r="T2328" t="str">
        <f t="shared" si="256"/>
        <v>Moderate (2-4 hours)</v>
      </c>
      <c r="U2328" t="s">
        <v>22</v>
      </c>
      <c r="V2328" t="s">
        <v>31</v>
      </c>
      <c r="W2328" t="s">
        <v>28</v>
      </c>
      <c r="X2328" t="s">
        <v>29</v>
      </c>
      <c r="Y2328">
        <v>64</v>
      </c>
      <c r="Z2328">
        <f t="shared" si="257"/>
        <v>-34</v>
      </c>
      <c r="AA2328" t="str">
        <f t="shared" si="258"/>
        <v>Deteriorated</v>
      </c>
    </row>
    <row r="2329" spans="1:27" x14ac:dyDescent="0.25">
      <c r="A2329">
        <v>18</v>
      </c>
      <c r="B2329" t="str">
        <f t="shared" si="252"/>
        <v>10-20 hours</v>
      </c>
      <c r="C2329">
        <v>68</v>
      </c>
      <c r="D2329" t="str">
        <f t="shared" si="253"/>
        <v>Poor</v>
      </c>
      <c r="E2329" t="s">
        <v>24</v>
      </c>
      <c r="F2329" t="s">
        <v>21</v>
      </c>
      <c r="G2329" t="s">
        <v>23</v>
      </c>
      <c r="H2329">
        <v>10</v>
      </c>
      <c r="I2329" t="str">
        <f t="shared" si="254"/>
        <v>≥ 8 hours</v>
      </c>
      <c r="J2329">
        <v>85</v>
      </c>
      <c r="K2329" t="s">
        <v>21</v>
      </c>
      <c r="L2329" t="s">
        <v>23</v>
      </c>
      <c r="M2329">
        <v>3</v>
      </c>
      <c r="N2329" t="str">
        <f t="shared" si="255"/>
        <v>Yes</v>
      </c>
      <c r="O2329" t="s">
        <v>20</v>
      </c>
      <c r="P2329" t="s">
        <v>24</v>
      </c>
      <c r="Q2329" t="s">
        <v>25</v>
      </c>
      <c r="R2329" t="s">
        <v>34</v>
      </c>
      <c r="S2329">
        <v>3</v>
      </c>
      <c r="T2329" t="str">
        <f t="shared" si="256"/>
        <v>Moderate (2-4 hours)</v>
      </c>
      <c r="U2329" t="s">
        <v>22</v>
      </c>
      <c r="V2329" t="s">
        <v>27</v>
      </c>
      <c r="W2329" t="s">
        <v>28</v>
      </c>
      <c r="X2329" t="s">
        <v>29</v>
      </c>
      <c r="Y2329">
        <v>66</v>
      </c>
      <c r="Z2329">
        <f t="shared" si="257"/>
        <v>-19</v>
      </c>
      <c r="AA2329" t="str">
        <f t="shared" si="258"/>
        <v>Deteriorated</v>
      </c>
    </row>
    <row r="2330" spans="1:27" x14ac:dyDescent="0.25">
      <c r="A2330">
        <v>24</v>
      </c>
      <c r="B2330" t="str">
        <f t="shared" si="252"/>
        <v>20-30 hours</v>
      </c>
      <c r="C2330">
        <v>60</v>
      </c>
      <c r="D2330" t="str">
        <f t="shared" si="253"/>
        <v>Poor</v>
      </c>
      <c r="E2330" t="s">
        <v>24</v>
      </c>
      <c r="F2330" t="s">
        <v>24</v>
      </c>
      <c r="G2330" t="s">
        <v>23</v>
      </c>
      <c r="H2330">
        <v>5</v>
      </c>
      <c r="I2330" t="str">
        <f t="shared" si="254"/>
        <v>&lt; 8 hours</v>
      </c>
      <c r="J2330">
        <v>68</v>
      </c>
      <c r="K2330" t="s">
        <v>24</v>
      </c>
      <c r="L2330" t="s">
        <v>23</v>
      </c>
      <c r="M2330">
        <v>0</v>
      </c>
      <c r="N2330" t="str">
        <f t="shared" si="255"/>
        <v>No</v>
      </c>
      <c r="O2330" t="s">
        <v>24</v>
      </c>
      <c r="P2330" t="s">
        <v>20</v>
      </c>
      <c r="Q2330" t="s">
        <v>25</v>
      </c>
      <c r="R2330" t="s">
        <v>34</v>
      </c>
      <c r="S2330">
        <v>3</v>
      </c>
      <c r="T2330" t="str">
        <f t="shared" si="256"/>
        <v>Moderate (2-4 hours)</v>
      </c>
      <c r="U2330" t="s">
        <v>22</v>
      </c>
      <c r="V2330" t="s">
        <v>35</v>
      </c>
      <c r="W2330" t="s">
        <v>28</v>
      </c>
      <c r="X2330" t="s">
        <v>33</v>
      </c>
      <c r="Y2330">
        <v>64</v>
      </c>
      <c r="Z2330">
        <f t="shared" si="257"/>
        <v>-4</v>
      </c>
      <c r="AA2330" t="str">
        <f t="shared" si="258"/>
        <v>Deteriorated</v>
      </c>
    </row>
    <row r="2331" spans="1:27" x14ac:dyDescent="0.25">
      <c r="A2331">
        <v>25</v>
      </c>
      <c r="B2331" t="str">
        <f t="shared" si="252"/>
        <v>20-30 hours</v>
      </c>
      <c r="C2331">
        <v>70</v>
      </c>
      <c r="D2331" t="str">
        <f t="shared" si="253"/>
        <v>Fair</v>
      </c>
      <c r="E2331" t="s">
        <v>21</v>
      </c>
      <c r="F2331" t="s">
        <v>21</v>
      </c>
      <c r="G2331" t="s">
        <v>23</v>
      </c>
      <c r="H2331">
        <v>7</v>
      </c>
      <c r="I2331" t="str">
        <f t="shared" si="254"/>
        <v>&lt; 8 hours</v>
      </c>
      <c r="J2331">
        <v>63</v>
      </c>
      <c r="K2331" t="s">
        <v>24</v>
      </c>
      <c r="L2331" t="s">
        <v>23</v>
      </c>
      <c r="M2331">
        <v>1</v>
      </c>
      <c r="N2331" t="str">
        <f t="shared" si="255"/>
        <v>Yes</v>
      </c>
      <c r="O2331" t="s">
        <v>24</v>
      </c>
      <c r="P2331" t="s">
        <v>21</v>
      </c>
      <c r="Q2331" t="s">
        <v>36</v>
      </c>
      <c r="R2331" t="s">
        <v>26</v>
      </c>
      <c r="S2331">
        <v>3</v>
      </c>
      <c r="T2331" t="str">
        <f t="shared" si="256"/>
        <v>Moderate (2-4 hours)</v>
      </c>
      <c r="U2331" t="s">
        <v>22</v>
      </c>
      <c r="V2331" t="s">
        <v>31</v>
      </c>
      <c r="W2331" t="s">
        <v>32</v>
      </c>
      <c r="X2331" t="s">
        <v>29</v>
      </c>
      <c r="Y2331">
        <v>69</v>
      </c>
      <c r="Z2331">
        <f t="shared" si="257"/>
        <v>6</v>
      </c>
      <c r="AA2331" t="str">
        <f t="shared" si="258"/>
        <v>Improved</v>
      </c>
    </row>
    <row r="2332" spans="1:27" x14ac:dyDescent="0.25">
      <c r="A2332">
        <v>18</v>
      </c>
      <c r="B2332" t="str">
        <f t="shared" si="252"/>
        <v>10-20 hours</v>
      </c>
      <c r="C2332">
        <v>87</v>
      </c>
      <c r="D2332" t="str">
        <f t="shared" si="253"/>
        <v>Good</v>
      </c>
      <c r="E2332" t="s">
        <v>24</v>
      </c>
      <c r="F2332" t="s">
        <v>21</v>
      </c>
      <c r="G2332" t="s">
        <v>23</v>
      </c>
      <c r="H2332">
        <v>5</v>
      </c>
      <c r="I2332" t="str">
        <f t="shared" si="254"/>
        <v>&lt; 8 hours</v>
      </c>
      <c r="J2332">
        <v>84</v>
      </c>
      <c r="K2332" t="s">
        <v>24</v>
      </c>
      <c r="L2332" t="s">
        <v>23</v>
      </c>
      <c r="M2332">
        <v>2</v>
      </c>
      <c r="N2332" t="str">
        <f t="shared" si="255"/>
        <v>Yes</v>
      </c>
      <c r="O2332" t="s">
        <v>24</v>
      </c>
      <c r="P2332" t="s">
        <v>20</v>
      </c>
      <c r="Q2332" t="s">
        <v>36</v>
      </c>
      <c r="R2332" t="s">
        <v>26</v>
      </c>
      <c r="S2332">
        <v>4</v>
      </c>
      <c r="T2332" t="str">
        <f t="shared" si="256"/>
        <v>Moderate (2-4 hours)</v>
      </c>
      <c r="U2332" t="s">
        <v>22</v>
      </c>
      <c r="V2332" t="s">
        <v>35</v>
      </c>
      <c r="W2332" t="s">
        <v>28</v>
      </c>
      <c r="X2332" t="s">
        <v>29</v>
      </c>
      <c r="Y2332">
        <v>71</v>
      </c>
      <c r="Z2332">
        <f t="shared" si="257"/>
        <v>-13</v>
      </c>
      <c r="AA2332" t="str">
        <f t="shared" si="258"/>
        <v>Deteriorated</v>
      </c>
    </row>
    <row r="2333" spans="1:27" x14ac:dyDescent="0.25">
      <c r="A2333">
        <v>20</v>
      </c>
      <c r="B2333" t="str">
        <f t="shared" si="252"/>
        <v>10-20 hours</v>
      </c>
      <c r="C2333">
        <v>69</v>
      </c>
      <c r="D2333" t="str">
        <f t="shared" si="253"/>
        <v>Poor</v>
      </c>
      <c r="E2333" t="s">
        <v>21</v>
      </c>
      <c r="F2333" t="s">
        <v>24</v>
      </c>
      <c r="G2333" t="s">
        <v>22</v>
      </c>
      <c r="H2333">
        <v>6</v>
      </c>
      <c r="I2333" t="str">
        <f t="shared" si="254"/>
        <v>&lt; 8 hours</v>
      </c>
      <c r="J2333">
        <v>65</v>
      </c>
      <c r="K2333" t="s">
        <v>24</v>
      </c>
      <c r="L2333" t="s">
        <v>23</v>
      </c>
      <c r="M2333">
        <v>1</v>
      </c>
      <c r="N2333" t="str">
        <f t="shared" si="255"/>
        <v>Yes</v>
      </c>
      <c r="O2333" t="s">
        <v>20</v>
      </c>
      <c r="P2333" t="s">
        <v>24</v>
      </c>
      <c r="Q2333" t="s">
        <v>25</v>
      </c>
      <c r="R2333" t="s">
        <v>34</v>
      </c>
      <c r="S2333">
        <v>2</v>
      </c>
      <c r="T2333" t="str">
        <f t="shared" si="256"/>
        <v>Low (0-2 hours)</v>
      </c>
      <c r="U2333" t="s">
        <v>22</v>
      </c>
      <c r="V2333" t="s">
        <v>27</v>
      </c>
      <c r="W2333" t="s">
        <v>28</v>
      </c>
      <c r="X2333" t="s">
        <v>33</v>
      </c>
      <c r="Y2333">
        <v>64</v>
      </c>
      <c r="Z2333">
        <f t="shared" si="257"/>
        <v>-1</v>
      </c>
      <c r="AA2333" t="str">
        <f t="shared" si="258"/>
        <v>Same</v>
      </c>
    </row>
    <row r="2334" spans="1:27" x14ac:dyDescent="0.25">
      <c r="A2334">
        <v>11</v>
      </c>
      <c r="B2334" t="str">
        <f t="shared" si="252"/>
        <v>10-20 hours</v>
      </c>
      <c r="C2334">
        <v>80</v>
      </c>
      <c r="D2334" t="str">
        <f t="shared" si="253"/>
        <v>Good</v>
      </c>
      <c r="E2334" t="s">
        <v>24</v>
      </c>
      <c r="F2334" t="s">
        <v>24</v>
      </c>
      <c r="G2334" t="s">
        <v>23</v>
      </c>
      <c r="H2334">
        <v>6</v>
      </c>
      <c r="I2334" t="str">
        <f t="shared" si="254"/>
        <v>&lt; 8 hours</v>
      </c>
      <c r="J2334">
        <v>96</v>
      </c>
      <c r="K2334" t="s">
        <v>20</v>
      </c>
      <c r="L2334" t="s">
        <v>23</v>
      </c>
      <c r="M2334">
        <v>1</v>
      </c>
      <c r="N2334" t="str">
        <f t="shared" si="255"/>
        <v>Yes</v>
      </c>
      <c r="O2334" t="s">
        <v>20</v>
      </c>
      <c r="P2334" t="s">
        <v>21</v>
      </c>
      <c r="Q2334" t="s">
        <v>25</v>
      </c>
      <c r="R2334" t="s">
        <v>34</v>
      </c>
      <c r="S2334">
        <v>3</v>
      </c>
      <c r="T2334" t="str">
        <f t="shared" si="256"/>
        <v>Moderate (2-4 hours)</v>
      </c>
      <c r="U2334" t="s">
        <v>22</v>
      </c>
      <c r="V2334" t="s">
        <v>27</v>
      </c>
      <c r="W2334" t="s">
        <v>28</v>
      </c>
      <c r="X2334" t="s">
        <v>29</v>
      </c>
      <c r="Y2334">
        <v>65</v>
      </c>
      <c r="Z2334">
        <f t="shared" si="257"/>
        <v>-31</v>
      </c>
      <c r="AA2334" t="str">
        <f t="shared" si="258"/>
        <v>Deteriorated</v>
      </c>
    </row>
    <row r="2335" spans="1:27" x14ac:dyDescent="0.25">
      <c r="A2335">
        <v>18</v>
      </c>
      <c r="B2335" t="str">
        <f t="shared" si="252"/>
        <v>10-20 hours</v>
      </c>
      <c r="C2335">
        <v>96</v>
      </c>
      <c r="D2335" t="str">
        <f t="shared" si="253"/>
        <v>Very Good</v>
      </c>
      <c r="E2335" t="s">
        <v>21</v>
      </c>
      <c r="F2335" t="s">
        <v>24</v>
      </c>
      <c r="G2335" t="s">
        <v>22</v>
      </c>
      <c r="H2335">
        <v>7</v>
      </c>
      <c r="I2335" t="str">
        <f t="shared" si="254"/>
        <v>&lt; 8 hours</v>
      </c>
      <c r="J2335">
        <v>56</v>
      </c>
      <c r="K2335" t="s">
        <v>20</v>
      </c>
      <c r="L2335" t="s">
        <v>23</v>
      </c>
      <c r="M2335">
        <v>2</v>
      </c>
      <c r="N2335" t="str">
        <f t="shared" si="255"/>
        <v>Yes</v>
      </c>
      <c r="O2335" t="s">
        <v>24</v>
      </c>
      <c r="P2335" t="s">
        <v>24</v>
      </c>
      <c r="Q2335" t="s">
        <v>36</v>
      </c>
      <c r="R2335" t="s">
        <v>34</v>
      </c>
      <c r="S2335">
        <v>1</v>
      </c>
      <c r="T2335" t="str">
        <f t="shared" si="256"/>
        <v>Low (0-2 hours)</v>
      </c>
      <c r="U2335" t="s">
        <v>22</v>
      </c>
      <c r="V2335" t="s">
        <v>31</v>
      </c>
      <c r="W2335" t="s">
        <v>28</v>
      </c>
      <c r="X2335" t="s">
        <v>33</v>
      </c>
      <c r="Y2335">
        <v>69</v>
      </c>
      <c r="Z2335">
        <f t="shared" si="257"/>
        <v>13</v>
      </c>
      <c r="AA2335" t="str">
        <f t="shared" si="258"/>
        <v>Improved</v>
      </c>
    </row>
    <row r="2336" spans="1:27" x14ac:dyDescent="0.25">
      <c r="A2336">
        <v>25</v>
      </c>
      <c r="B2336" t="str">
        <f t="shared" si="252"/>
        <v>20-30 hours</v>
      </c>
      <c r="C2336">
        <v>88</v>
      </c>
      <c r="D2336" t="str">
        <f t="shared" si="253"/>
        <v>Good</v>
      </c>
      <c r="E2336" t="s">
        <v>24</v>
      </c>
      <c r="F2336" t="s">
        <v>21</v>
      </c>
      <c r="G2336" t="s">
        <v>22</v>
      </c>
      <c r="H2336">
        <v>5</v>
      </c>
      <c r="I2336" t="str">
        <f t="shared" si="254"/>
        <v>&lt; 8 hours</v>
      </c>
      <c r="J2336">
        <v>51</v>
      </c>
      <c r="K2336" t="s">
        <v>24</v>
      </c>
      <c r="L2336" t="s">
        <v>23</v>
      </c>
      <c r="M2336">
        <v>1</v>
      </c>
      <c r="N2336" t="str">
        <f t="shared" si="255"/>
        <v>Yes</v>
      </c>
      <c r="O2336" t="s">
        <v>24</v>
      </c>
      <c r="P2336" t="s">
        <v>20</v>
      </c>
      <c r="Q2336" t="s">
        <v>25</v>
      </c>
      <c r="R2336" t="s">
        <v>34</v>
      </c>
      <c r="S2336">
        <v>1</v>
      </c>
      <c r="T2336" t="str">
        <f t="shared" si="256"/>
        <v>Low (0-2 hours)</v>
      </c>
      <c r="U2336" t="s">
        <v>22</v>
      </c>
      <c r="V2336" t="s">
        <v>27</v>
      </c>
      <c r="W2336" t="s">
        <v>28</v>
      </c>
      <c r="X2336" t="s">
        <v>33</v>
      </c>
      <c r="Y2336">
        <v>68</v>
      </c>
      <c r="Z2336">
        <f t="shared" si="257"/>
        <v>17</v>
      </c>
      <c r="AA2336" t="str">
        <f t="shared" si="258"/>
        <v>Improved</v>
      </c>
    </row>
    <row r="2337" spans="1:27" x14ac:dyDescent="0.25">
      <c r="A2337">
        <v>23</v>
      </c>
      <c r="B2337" t="str">
        <f t="shared" si="252"/>
        <v>20-30 hours</v>
      </c>
      <c r="C2337">
        <v>76</v>
      </c>
      <c r="D2337" t="str">
        <f t="shared" si="253"/>
        <v>Fair</v>
      </c>
      <c r="E2337" t="s">
        <v>24</v>
      </c>
      <c r="F2337" t="s">
        <v>24</v>
      </c>
      <c r="G2337" t="s">
        <v>23</v>
      </c>
      <c r="H2337">
        <v>7</v>
      </c>
      <c r="I2337" t="str">
        <f t="shared" si="254"/>
        <v>&lt; 8 hours</v>
      </c>
      <c r="J2337">
        <v>61</v>
      </c>
      <c r="K2337" t="s">
        <v>24</v>
      </c>
      <c r="L2337" t="s">
        <v>23</v>
      </c>
      <c r="M2337">
        <v>3</v>
      </c>
      <c r="N2337" t="str">
        <f t="shared" si="255"/>
        <v>Yes</v>
      </c>
      <c r="O2337" t="s">
        <v>24</v>
      </c>
      <c r="P2337" t="s">
        <v>20</v>
      </c>
      <c r="Q2337" t="s">
        <v>25</v>
      </c>
      <c r="R2337" t="s">
        <v>26</v>
      </c>
      <c r="S2337">
        <v>4</v>
      </c>
      <c r="T2337" t="str">
        <f t="shared" si="256"/>
        <v>Moderate (2-4 hours)</v>
      </c>
      <c r="U2337" t="s">
        <v>22</v>
      </c>
      <c r="V2337" t="s">
        <v>27</v>
      </c>
      <c r="W2337" t="s">
        <v>28</v>
      </c>
      <c r="X2337" t="s">
        <v>29</v>
      </c>
      <c r="Y2337">
        <v>68</v>
      </c>
      <c r="Z2337">
        <f t="shared" si="257"/>
        <v>7</v>
      </c>
      <c r="AA2337" t="str">
        <f t="shared" si="258"/>
        <v>Improved</v>
      </c>
    </row>
    <row r="2338" spans="1:27" x14ac:dyDescent="0.25">
      <c r="A2338">
        <v>23</v>
      </c>
      <c r="B2338" t="str">
        <f t="shared" si="252"/>
        <v>20-30 hours</v>
      </c>
      <c r="C2338">
        <v>75</v>
      </c>
      <c r="D2338" t="str">
        <f t="shared" si="253"/>
        <v>Fair</v>
      </c>
      <c r="E2338" t="s">
        <v>21</v>
      </c>
      <c r="F2338" t="s">
        <v>24</v>
      </c>
      <c r="G2338" t="s">
        <v>23</v>
      </c>
      <c r="H2338">
        <v>8</v>
      </c>
      <c r="I2338" t="str">
        <f t="shared" si="254"/>
        <v>≥ 8 hours</v>
      </c>
      <c r="J2338">
        <v>80</v>
      </c>
      <c r="K2338" t="s">
        <v>21</v>
      </c>
      <c r="L2338" t="s">
        <v>23</v>
      </c>
      <c r="M2338">
        <v>0</v>
      </c>
      <c r="N2338" t="str">
        <f t="shared" si="255"/>
        <v>No</v>
      </c>
      <c r="O2338" t="s">
        <v>20</v>
      </c>
      <c r="P2338" t="s">
        <v>21</v>
      </c>
      <c r="Q2338" t="s">
        <v>36</v>
      </c>
      <c r="R2338" t="s">
        <v>34</v>
      </c>
      <c r="S2338">
        <v>4</v>
      </c>
      <c r="T2338" t="str">
        <f t="shared" si="256"/>
        <v>Moderate (2-4 hours)</v>
      </c>
      <c r="U2338" t="s">
        <v>22</v>
      </c>
      <c r="V2338" t="s">
        <v>27</v>
      </c>
      <c r="W2338" t="s">
        <v>32</v>
      </c>
      <c r="X2338" t="s">
        <v>33</v>
      </c>
      <c r="Y2338">
        <v>68</v>
      </c>
      <c r="Z2338">
        <f t="shared" si="257"/>
        <v>-12</v>
      </c>
      <c r="AA2338" t="str">
        <f t="shared" si="258"/>
        <v>Deteriorated</v>
      </c>
    </row>
    <row r="2339" spans="1:27" x14ac:dyDescent="0.25">
      <c r="A2339">
        <v>20</v>
      </c>
      <c r="B2339" t="str">
        <f t="shared" si="252"/>
        <v>10-20 hours</v>
      </c>
      <c r="C2339">
        <v>78</v>
      </c>
      <c r="D2339" t="str">
        <f t="shared" si="253"/>
        <v>Fair</v>
      </c>
      <c r="E2339" t="s">
        <v>20</v>
      </c>
      <c r="F2339" t="s">
        <v>24</v>
      </c>
      <c r="G2339" t="s">
        <v>23</v>
      </c>
      <c r="H2339">
        <v>5</v>
      </c>
      <c r="I2339" t="str">
        <f t="shared" si="254"/>
        <v>&lt; 8 hours</v>
      </c>
      <c r="J2339">
        <v>92</v>
      </c>
      <c r="K2339" t="s">
        <v>20</v>
      </c>
      <c r="L2339" t="s">
        <v>23</v>
      </c>
      <c r="M2339">
        <v>1</v>
      </c>
      <c r="N2339" t="str">
        <f t="shared" si="255"/>
        <v>Yes</v>
      </c>
      <c r="O2339" t="s">
        <v>24</v>
      </c>
      <c r="P2339" t="s">
        <v>24</v>
      </c>
      <c r="Q2339" t="s">
        <v>25</v>
      </c>
      <c r="R2339" t="s">
        <v>26</v>
      </c>
      <c r="S2339">
        <v>3</v>
      </c>
      <c r="T2339" t="str">
        <f t="shared" si="256"/>
        <v>Moderate (2-4 hours)</v>
      </c>
      <c r="U2339" t="s">
        <v>22</v>
      </c>
      <c r="V2339" t="s">
        <v>27</v>
      </c>
      <c r="W2339" t="s">
        <v>37</v>
      </c>
      <c r="X2339" t="s">
        <v>29</v>
      </c>
      <c r="Y2339">
        <v>65</v>
      </c>
      <c r="Z2339">
        <f t="shared" si="257"/>
        <v>-27</v>
      </c>
      <c r="AA2339" t="str">
        <f t="shared" si="258"/>
        <v>Deteriorated</v>
      </c>
    </row>
    <row r="2340" spans="1:27" x14ac:dyDescent="0.25">
      <c r="A2340">
        <v>20</v>
      </c>
      <c r="B2340" t="str">
        <f t="shared" si="252"/>
        <v>10-20 hours</v>
      </c>
      <c r="C2340">
        <v>67</v>
      </c>
      <c r="D2340" t="str">
        <f t="shared" si="253"/>
        <v>Poor</v>
      </c>
      <c r="E2340" t="s">
        <v>21</v>
      </c>
      <c r="F2340" t="s">
        <v>21</v>
      </c>
      <c r="G2340" t="s">
        <v>22</v>
      </c>
      <c r="H2340">
        <v>6</v>
      </c>
      <c r="I2340" t="str">
        <f t="shared" si="254"/>
        <v>&lt; 8 hours</v>
      </c>
      <c r="J2340">
        <v>59</v>
      </c>
      <c r="K2340" t="s">
        <v>20</v>
      </c>
      <c r="L2340" t="s">
        <v>23</v>
      </c>
      <c r="M2340">
        <v>1</v>
      </c>
      <c r="N2340" t="str">
        <f t="shared" si="255"/>
        <v>Yes</v>
      </c>
      <c r="O2340" t="s">
        <v>24</v>
      </c>
      <c r="P2340" t="s">
        <v>24</v>
      </c>
      <c r="Q2340" t="s">
        <v>36</v>
      </c>
      <c r="R2340" t="s">
        <v>30</v>
      </c>
      <c r="S2340">
        <v>4</v>
      </c>
      <c r="T2340" t="str">
        <f t="shared" si="256"/>
        <v>Moderate (2-4 hours)</v>
      </c>
      <c r="U2340" t="s">
        <v>22</v>
      </c>
      <c r="V2340" t="s">
        <v>31</v>
      </c>
      <c r="W2340" t="s">
        <v>28</v>
      </c>
      <c r="X2340" t="s">
        <v>33</v>
      </c>
      <c r="Y2340">
        <v>65</v>
      </c>
      <c r="Z2340">
        <f t="shared" si="257"/>
        <v>6</v>
      </c>
      <c r="AA2340" t="str">
        <f t="shared" si="258"/>
        <v>Improved</v>
      </c>
    </row>
    <row r="2341" spans="1:27" x14ac:dyDescent="0.25">
      <c r="A2341">
        <v>16</v>
      </c>
      <c r="B2341" t="str">
        <f t="shared" si="252"/>
        <v>10-20 hours</v>
      </c>
      <c r="C2341">
        <v>85</v>
      </c>
      <c r="D2341" t="str">
        <f t="shared" si="253"/>
        <v>Good</v>
      </c>
      <c r="E2341" t="s">
        <v>24</v>
      </c>
      <c r="F2341" t="s">
        <v>20</v>
      </c>
      <c r="G2341" t="s">
        <v>22</v>
      </c>
      <c r="H2341">
        <v>10</v>
      </c>
      <c r="I2341" t="str">
        <f t="shared" si="254"/>
        <v>≥ 8 hours</v>
      </c>
      <c r="J2341">
        <v>79</v>
      </c>
      <c r="K2341" t="s">
        <v>20</v>
      </c>
      <c r="L2341" t="s">
        <v>23</v>
      </c>
      <c r="M2341">
        <v>1</v>
      </c>
      <c r="N2341" t="str">
        <f t="shared" si="255"/>
        <v>Yes</v>
      </c>
      <c r="O2341" t="s">
        <v>21</v>
      </c>
      <c r="P2341" t="s">
        <v>24</v>
      </c>
      <c r="Q2341" t="s">
        <v>36</v>
      </c>
      <c r="R2341" t="s">
        <v>34</v>
      </c>
      <c r="S2341">
        <v>3</v>
      </c>
      <c r="T2341" t="str">
        <f t="shared" si="256"/>
        <v>Moderate (2-4 hours)</v>
      </c>
      <c r="U2341" t="s">
        <v>22</v>
      </c>
      <c r="V2341" t="s">
        <v>31</v>
      </c>
      <c r="W2341" t="s">
        <v>28</v>
      </c>
      <c r="X2341" t="s">
        <v>29</v>
      </c>
      <c r="Y2341">
        <v>66</v>
      </c>
      <c r="Z2341">
        <f t="shared" si="257"/>
        <v>-13</v>
      </c>
      <c r="AA2341" t="str">
        <f t="shared" si="258"/>
        <v>Deteriorated</v>
      </c>
    </row>
    <row r="2342" spans="1:27" x14ac:dyDescent="0.25">
      <c r="A2342">
        <v>24</v>
      </c>
      <c r="B2342" t="str">
        <f t="shared" si="252"/>
        <v>20-30 hours</v>
      </c>
      <c r="C2342">
        <v>75</v>
      </c>
      <c r="D2342" t="str">
        <f t="shared" si="253"/>
        <v>Fair</v>
      </c>
      <c r="E2342" t="s">
        <v>21</v>
      </c>
      <c r="F2342" t="s">
        <v>20</v>
      </c>
      <c r="G2342" t="s">
        <v>22</v>
      </c>
      <c r="H2342">
        <v>7</v>
      </c>
      <c r="I2342" t="str">
        <f t="shared" si="254"/>
        <v>&lt; 8 hours</v>
      </c>
      <c r="J2342">
        <v>57</v>
      </c>
      <c r="K2342" t="s">
        <v>24</v>
      </c>
      <c r="L2342" t="s">
        <v>23</v>
      </c>
      <c r="M2342">
        <v>0</v>
      </c>
      <c r="N2342" t="str">
        <f t="shared" si="255"/>
        <v>No</v>
      </c>
      <c r="O2342" t="s">
        <v>24</v>
      </c>
      <c r="P2342" t="s">
        <v>24</v>
      </c>
      <c r="Q2342" t="s">
        <v>25</v>
      </c>
      <c r="R2342" t="s">
        <v>34</v>
      </c>
      <c r="S2342">
        <v>1</v>
      </c>
      <c r="T2342" t="str">
        <f t="shared" si="256"/>
        <v>Low (0-2 hours)</v>
      </c>
      <c r="U2342" t="s">
        <v>22</v>
      </c>
      <c r="V2342" t="s">
        <v>35</v>
      </c>
      <c r="W2342" t="s">
        <v>28</v>
      </c>
      <c r="X2342" t="s">
        <v>29</v>
      </c>
      <c r="Y2342">
        <v>66</v>
      </c>
      <c r="Z2342">
        <f t="shared" si="257"/>
        <v>9</v>
      </c>
      <c r="AA2342" t="str">
        <f t="shared" si="258"/>
        <v>Improved</v>
      </c>
    </row>
    <row r="2343" spans="1:27" x14ac:dyDescent="0.25">
      <c r="A2343">
        <v>23</v>
      </c>
      <c r="B2343" t="str">
        <f t="shared" si="252"/>
        <v>20-30 hours</v>
      </c>
      <c r="C2343">
        <v>94</v>
      </c>
      <c r="D2343" t="str">
        <f t="shared" si="253"/>
        <v>Very Good</v>
      </c>
      <c r="E2343" t="s">
        <v>24</v>
      </c>
      <c r="F2343" t="s">
        <v>20</v>
      </c>
      <c r="G2343" t="s">
        <v>23</v>
      </c>
      <c r="H2343">
        <v>4</v>
      </c>
      <c r="I2343" t="str">
        <f t="shared" si="254"/>
        <v>&lt; 8 hours</v>
      </c>
      <c r="J2343">
        <v>78</v>
      </c>
      <c r="K2343" t="s">
        <v>24</v>
      </c>
      <c r="L2343" t="s">
        <v>23</v>
      </c>
      <c r="M2343">
        <v>2</v>
      </c>
      <c r="N2343" t="str">
        <f t="shared" si="255"/>
        <v>Yes</v>
      </c>
      <c r="O2343" t="s">
        <v>21</v>
      </c>
      <c r="P2343" t="s">
        <v>21</v>
      </c>
      <c r="Q2343" t="s">
        <v>25</v>
      </c>
      <c r="R2343" t="s">
        <v>34</v>
      </c>
      <c r="S2343">
        <v>4</v>
      </c>
      <c r="T2343" t="str">
        <f t="shared" si="256"/>
        <v>Moderate (2-4 hours)</v>
      </c>
      <c r="U2343" t="s">
        <v>22</v>
      </c>
      <c r="V2343" t="s">
        <v>27</v>
      </c>
      <c r="W2343" t="s">
        <v>32</v>
      </c>
      <c r="X2343" t="s">
        <v>29</v>
      </c>
      <c r="Y2343">
        <v>71</v>
      </c>
      <c r="Z2343">
        <f t="shared" si="257"/>
        <v>-7</v>
      </c>
      <c r="AA2343" t="str">
        <f t="shared" si="258"/>
        <v>Deteriorated</v>
      </c>
    </row>
    <row r="2344" spans="1:27" x14ac:dyDescent="0.25">
      <c r="A2344">
        <v>23</v>
      </c>
      <c r="B2344" t="str">
        <f t="shared" si="252"/>
        <v>20-30 hours</v>
      </c>
      <c r="C2344">
        <v>90</v>
      </c>
      <c r="D2344" t="str">
        <f t="shared" si="253"/>
        <v>Very Good</v>
      </c>
      <c r="E2344" t="s">
        <v>21</v>
      </c>
      <c r="F2344" t="s">
        <v>24</v>
      </c>
      <c r="G2344" t="s">
        <v>23</v>
      </c>
      <c r="H2344">
        <v>5</v>
      </c>
      <c r="I2344" t="str">
        <f t="shared" si="254"/>
        <v>&lt; 8 hours</v>
      </c>
      <c r="J2344">
        <v>51</v>
      </c>
      <c r="K2344" t="s">
        <v>24</v>
      </c>
      <c r="L2344" t="s">
        <v>23</v>
      </c>
      <c r="M2344">
        <v>0</v>
      </c>
      <c r="N2344" t="str">
        <f t="shared" si="255"/>
        <v>No</v>
      </c>
      <c r="O2344" t="s">
        <v>20</v>
      </c>
      <c r="P2344" t="s">
        <v>21</v>
      </c>
      <c r="Q2344" t="s">
        <v>25</v>
      </c>
      <c r="R2344" t="s">
        <v>30</v>
      </c>
      <c r="S2344">
        <v>1</v>
      </c>
      <c r="T2344" t="str">
        <f t="shared" si="256"/>
        <v>Low (0-2 hours)</v>
      </c>
      <c r="U2344" t="s">
        <v>22</v>
      </c>
      <c r="V2344" t="s">
        <v>27</v>
      </c>
      <c r="W2344" t="s">
        <v>28</v>
      </c>
      <c r="X2344" t="s">
        <v>29</v>
      </c>
      <c r="Y2344">
        <v>68</v>
      </c>
      <c r="Z2344">
        <f t="shared" si="257"/>
        <v>17</v>
      </c>
      <c r="AA2344" t="str">
        <f t="shared" si="258"/>
        <v>Improved</v>
      </c>
    </row>
    <row r="2345" spans="1:27" x14ac:dyDescent="0.25">
      <c r="A2345">
        <v>17</v>
      </c>
      <c r="B2345" t="str">
        <f t="shared" si="252"/>
        <v>10-20 hours</v>
      </c>
      <c r="C2345">
        <v>84</v>
      </c>
      <c r="D2345" t="str">
        <f t="shared" si="253"/>
        <v>Good</v>
      </c>
      <c r="E2345" t="s">
        <v>20</v>
      </c>
      <c r="F2345" t="s">
        <v>24</v>
      </c>
      <c r="G2345" t="s">
        <v>23</v>
      </c>
      <c r="H2345">
        <v>7</v>
      </c>
      <c r="I2345" t="str">
        <f t="shared" si="254"/>
        <v>&lt; 8 hours</v>
      </c>
      <c r="J2345">
        <v>78</v>
      </c>
      <c r="K2345" t="s">
        <v>20</v>
      </c>
      <c r="L2345" t="s">
        <v>23</v>
      </c>
      <c r="M2345">
        <v>0</v>
      </c>
      <c r="N2345" t="str">
        <f t="shared" si="255"/>
        <v>No</v>
      </c>
      <c r="O2345" t="s">
        <v>21</v>
      </c>
      <c r="P2345" t="s">
        <v>21</v>
      </c>
      <c r="Q2345" t="s">
        <v>25</v>
      </c>
      <c r="R2345" t="s">
        <v>34</v>
      </c>
      <c r="S2345">
        <v>5</v>
      </c>
      <c r="T2345" t="str">
        <f t="shared" si="256"/>
        <v>High (4-6 hours)</v>
      </c>
      <c r="U2345" t="s">
        <v>23</v>
      </c>
      <c r="V2345" t="s">
        <v>31</v>
      </c>
      <c r="W2345" t="s">
        <v>32</v>
      </c>
      <c r="X2345" t="s">
        <v>33</v>
      </c>
      <c r="Y2345">
        <v>65</v>
      </c>
      <c r="Z2345">
        <f t="shared" si="257"/>
        <v>-13</v>
      </c>
      <c r="AA2345" t="str">
        <f t="shared" si="258"/>
        <v>Deteriorated</v>
      </c>
    </row>
    <row r="2346" spans="1:27" x14ac:dyDescent="0.25">
      <c r="A2346">
        <v>7</v>
      </c>
      <c r="B2346" t="str">
        <f t="shared" si="252"/>
        <v>1-10 hours</v>
      </c>
      <c r="C2346">
        <v>75</v>
      </c>
      <c r="D2346" t="str">
        <f t="shared" si="253"/>
        <v>Fair</v>
      </c>
      <c r="E2346" t="s">
        <v>24</v>
      </c>
      <c r="F2346" t="s">
        <v>21</v>
      </c>
      <c r="G2346" t="s">
        <v>23</v>
      </c>
      <c r="H2346">
        <v>7</v>
      </c>
      <c r="I2346" t="str">
        <f t="shared" si="254"/>
        <v>&lt; 8 hours</v>
      </c>
      <c r="J2346">
        <v>76</v>
      </c>
      <c r="K2346" t="s">
        <v>24</v>
      </c>
      <c r="L2346" t="s">
        <v>23</v>
      </c>
      <c r="M2346">
        <v>0</v>
      </c>
      <c r="N2346" t="str">
        <f t="shared" si="255"/>
        <v>No</v>
      </c>
      <c r="O2346" t="s">
        <v>24</v>
      </c>
      <c r="P2346" t="s">
        <v>20</v>
      </c>
      <c r="Q2346" t="s">
        <v>36</v>
      </c>
      <c r="R2346" t="s">
        <v>26</v>
      </c>
      <c r="S2346">
        <v>4</v>
      </c>
      <c r="T2346" t="str">
        <f t="shared" si="256"/>
        <v>Moderate (2-4 hours)</v>
      </c>
      <c r="U2346" t="s">
        <v>22</v>
      </c>
      <c r="V2346" t="s">
        <v>31</v>
      </c>
      <c r="W2346" t="s">
        <v>32</v>
      </c>
      <c r="X2346" t="s">
        <v>33</v>
      </c>
      <c r="Y2346">
        <v>63</v>
      </c>
      <c r="Z2346">
        <f t="shared" si="257"/>
        <v>-13</v>
      </c>
      <c r="AA2346" t="str">
        <f t="shared" si="258"/>
        <v>Deteriorated</v>
      </c>
    </row>
    <row r="2347" spans="1:27" x14ac:dyDescent="0.25">
      <c r="A2347">
        <v>27</v>
      </c>
      <c r="B2347" t="str">
        <f t="shared" si="252"/>
        <v>20-30 hours</v>
      </c>
      <c r="C2347">
        <v>68</v>
      </c>
      <c r="D2347" t="str">
        <f t="shared" si="253"/>
        <v>Poor</v>
      </c>
      <c r="E2347" t="s">
        <v>21</v>
      </c>
      <c r="F2347" t="s">
        <v>24</v>
      </c>
      <c r="G2347" t="s">
        <v>22</v>
      </c>
      <c r="H2347">
        <v>6</v>
      </c>
      <c r="I2347" t="str">
        <f t="shared" si="254"/>
        <v>&lt; 8 hours</v>
      </c>
      <c r="J2347">
        <v>52</v>
      </c>
      <c r="K2347" t="s">
        <v>24</v>
      </c>
      <c r="L2347" t="s">
        <v>23</v>
      </c>
      <c r="M2347">
        <v>1</v>
      </c>
      <c r="N2347" t="str">
        <f t="shared" si="255"/>
        <v>Yes</v>
      </c>
      <c r="O2347" t="s">
        <v>24</v>
      </c>
      <c r="P2347" t="s">
        <v>20</v>
      </c>
      <c r="Q2347" t="s">
        <v>36</v>
      </c>
      <c r="R2347" t="s">
        <v>34</v>
      </c>
      <c r="S2347">
        <v>5</v>
      </c>
      <c r="T2347" t="str">
        <f t="shared" si="256"/>
        <v>High (4-6 hours)</v>
      </c>
      <c r="U2347" t="s">
        <v>22</v>
      </c>
      <c r="V2347" t="s">
        <v>35</v>
      </c>
      <c r="W2347" t="s">
        <v>37</v>
      </c>
      <c r="X2347" t="s">
        <v>33</v>
      </c>
      <c r="Y2347">
        <v>66</v>
      </c>
      <c r="Z2347">
        <f t="shared" si="257"/>
        <v>14</v>
      </c>
      <c r="AA2347" t="str">
        <f t="shared" si="258"/>
        <v>Improved</v>
      </c>
    </row>
    <row r="2348" spans="1:27" x14ac:dyDescent="0.25">
      <c r="A2348">
        <v>17</v>
      </c>
      <c r="B2348" t="str">
        <f t="shared" si="252"/>
        <v>10-20 hours</v>
      </c>
      <c r="C2348">
        <v>91</v>
      </c>
      <c r="D2348" t="str">
        <f t="shared" si="253"/>
        <v>Very Good</v>
      </c>
      <c r="E2348" t="s">
        <v>21</v>
      </c>
      <c r="F2348" t="s">
        <v>20</v>
      </c>
      <c r="G2348" t="s">
        <v>23</v>
      </c>
      <c r="H2348">
        <v>10</v>
      </c>
      <c r="I2348" t="str">
        <f t="shared" si="254"/>
        <v>≥ 8 hours</v>
      </c>
      <c r="J2348">
        <v>84</v>
      </c>
      <c r="K2348" t="s">
        <v>24</v>
      </c>
      <c r="L2348" t="s">
        <v>23</v>
      </c>
      <c r="M2348">
        <v>7</v>
      </c>
      <c r="N2348" t="str">
        <f t="shared" si="255"/>
        <v>Yes</v>
      </c>
      <c r="O2348" t="s">
        <v>20</v>
      </c>
      <c r="P2348" t="s">
        <v>21</v>
      </c>
      <c r="Q2348" t="s">
        <v>25</v>
      </c>
      <c r="R2348" t="s">
        <v>34</v>
      </c>
      <c r="S2348">
        <v>4</v>
      </c>
      <c r="T2348" t="str">
        <f t="shared" si="256"/>
        <v>Moderate (2-4 hours)</v>
      </c>
      <c r="U2348" t="s">
        <v>23</v>
      </c>
      <c r="V2348" t="s">
        <v>31</v>
      </c>
      <c r="W2348" t="s">
        <v>32</v>
      </c>
      <c r="X2348" t="s">
        <v>29</v>
      </c>
      <c r="Y2348">
        <v>71</v>
      </c>
      <c r="Z2348">
        <f t="shared" si="257"/>
        <v>-13</v>
      </c>
      <c r="AA2348" t="str">
        <f t="shared" si="258"/>
        <v>Deteriorated</v>
      </c>
    </row>
    <row r="2349" spans="1:27" x14ac:dyDescent="0.25">
      <c r="A2349">
        <v>15</v>
      </c>
      <c r="B2349" t="str">
        <f t="shared" si="252"/>
        <v>10-20 hours</v>
      </c>
      <c r="C2349">
        <v>79</v>
      </c>
      <c r="D2349" t="str">
        <f t="shared" si="253"/>
        <v>Fair</v>
      </c>
      <c r="E2349" t="s">
        <v>20</v>
      </c>
      <c r="F2349" t="s">
        <v>24</v>
      </c>
      <c r="G2349" t="s">
        <v>23</v>
      </c>
      <c r="H2349">
        <v>10</v>
      </c>
      <c r="I2349" t="str">
        <f t="shared" si="254"/>
        <v>≥ 8 hours</v>
      </c>
      <c r="J2349">
        <v>79</v>
      </c>
      <c r="K2349" t="s">
        <v>24</v>
      </c>
      <c r="L2349" t="s">
        <v>23</v>
      </c>
      <c r="M2349">
        <v>2</v>
      </c>
      <c r="N2349" t="str">
        <f t="shared" si="255"/>
        <v>Yes</v>
      </c>
      <c r="O2349" t="s">
        <v>20</v>
      </c>
      <c r="P2349" t="s">
        <v>24</v>
      </c>
      <c r="Q2349" t="s">
        <v>36</v>
      </c>
      <c r="R2349" t="s">
        <v>34</v>
      </c>
      <c r="S2349">
        <v>4</v>
      </c>
      <c r="T2349" t="str">
        <f t="shared" si="256"/>
        <v>Moderate (2-4 hours)</v>
      </c>
      <c r="U2349" t="s">
        <v>22</v>
      </c>
      <c r="V2349" t="s">
        <v>31</v>
      </c>
      <c r="W2349" t="s">
        <v>32</v>
      </c>
      <c r="X2349" t="s">
        <v>29</v>
      </c>
      <c r="Y2349">
        <v>65</v>
      </c>
      <c r="Z2349">
        <f t="shared" si="257"/>
        <v>-14</v>
      </c>
      <c r="AA2349" t="str">
        <f t="shared" si="258"/>
        <v>Deteriorated</v>
      </c>
    </row>
    <row r="2350" spans="1:27" x14ac:dyDescent="0.25">
      <c r="A2350">
        <v>24</v>
      </c>
      <c r="B2350" t="str">
        <f t="shared" si="252"/>
        <v>20-30 hours</v>
      </c>
      <c r="C2350">
        <v>69</v>
      </c>
      <c r="D2350" t="str">
        <f t="shared" si="253"/>
        <v>Poor</v>
      </c>
      <c r="E2350" t="s">
        <v>24</v>
      </c>
      <c r="F2350" t="s">
        <v>21</v>
      </c>
      <c r="G2350" t="s">
        <v>23</v>
      </c>
      <c r="H2350">
        <v>7</v>
      </c>
      <c r="I2350" t="str">
        <f t="shared" si="254"/>
        <v>&lt; 8 hours</v>
      </c>
      <c r="J2350">
        <v>81</v>
      </c>
      <c r="K2350" t="s">
        <v>20</v>
      </c>
      <c r="L2350" t="s">
        <v>23</v>
      </c>
      <c r="M2350">
        <v>3</v>
      </c>
      <c r="N2350" t="str">
        <f t="shared" si="255"/>
        <v>Yes</v>
      </c>
      <c r="O2350" t="s">
        <v>24</v>
      </c>
      <c r="P2350" t="s">
        <v>24</v>
      </c>
      <c r="Q2350" t="s">
        <v>36</v>
      </c>
      <c r="R2350" t="s">
        <v>34</v>
      </c>
      <c r="S2350">
        <v>4</v>
      </c>
      <c r="T2350" t="str">
        <f t="shared" si="256"/>
        <v>Moderate (2-4 hours)</v>
      </c>
      <c r="U2350" t="s">
        <v>22</v>
      </c>
      <c r="V2350" t="s">
        <v>27</v>
      </c>
      <c r="W2350" t="s">
        <v>28</v>
      </c>
      <c r="X2350" t="s">
        <v>33</v>
      </c>
      <c r="Y2350">
        <v>68</v>
      </c>
      <c r="Z2350">
        <f t="shared" si="257"/>
        <v>-13</v>
      </c>
      <c r="AA2350" t="str">
        <f t="shared" si="258"/>
        <v>Deteriorated</v>
      </c>
    </row>
    <row r="2351" spans="1:27" x14ac:dyDescent="0.25">
      <c r="A2351">
        <v>18</v>
      </c>
      <c r="B2351" t="str">
        <f t="shared" si="252"/>
        <v>10-20 hours</v>
      </c>
      <c r="C2351">
        <v>68</v>
      </c>
      <c r="D2351" t="str">
        <f t="shared" si="253"/>
        <v>Poor</v>
      </c>
      <c r="E2351" t="s">
        <v>24</v>
      </c>
      <c r="F2351" t="s">
        <v>24</v>
      </c>
      <c r="G2351" t="s">
        <v>23</v>
      </c>
      <c r="H2351">
        <v>8</v>
      </c>
      <c r="I2351" t="str">
        <f t="shared" si="254"/>
        <v>≥ 8 hours</v>
      </c>
      <c r="J2351">
        <v>76</v>
      </c>
      <c r="K2351" t="s">
        <v>21</v>
      </c>
      <c r="L2351" t="s">
        <v>23</v>
      </c>
      <c r="M2351">
        <v>2</v>
      </c>
      <c r="N2351" t="str">
        <f t="shared" si="255"/>
        <v>Yes</v>
      </c>
      <c r="O2351" t="s">
        <v>21</v>
      </c>
      <c r="P2351" t="s">
        <v>24</v>
      </c>
      <c r="Q2351" t="s">
        <v>25</v>
      </c>
      <c r="R2351" t="s">
        <v>34</v>
      </c>
      <c r="S2351">
        <v>3</v>
      </c>
      <c r="T2351" t="str">
        <f t="shared" si="256"/>
        <v>Moderate (2-4 hours)</v>
      </c>
      <c r="U2351" t="s">
        <v>22</v>
      </c>
      <c r="V2351" t="s">
        <v>35</v>
      </c>
      <c r="W2351" t="s">
        <v>28</v>
      </c>
      <c r="X2351" t="s">
        <v>29</v>
      </c>
      <c r="Y2351">
        <v>66</v>
      </c>
      <c r="Z2351">
        <f t="shared" si="257"/>
        <v>-10</v>
      </c>
      <c r="AA2351" t="str">
        <f t="shared" si="258"/>
        <v>Deteriorated</v>
      </c>
    </row>
    <row r="2352" spans="1:27" x14ac:dyDescent="0.25">
      <c r="A2352">
        <v>26</v>
      </c>
      <c r="B2352" t="str">
        <f t="shared" si="252"/>
        <v>20-30 hours</v>
      </c>
      <c r="C2352">
        <v>67</v>
      </c>
      <c r="D2352" t="str">
        <f t="shared" si="253"/>
        <v>Poor</v>
      </c>
      <c r="E2352" t="s">
        <v>20</v>
      </c>
      <c r="F2352" t="s">
        <v>21</v>
      </c>
      <c r="G2352" t="s">
        <v>22</v>
      </c>
      <c r="H2352">
        <v>8</v>
      </c>
      <c r="I2352" t="str">
        <f t="shared" si="254"/>
        <v>≥ 8 hours</v>
      </c>
      <c r="J2352">
        <v>86</v>
      </c>
      <c r="K2352" t="s">
        <v>24</v>
      </c>
      <c r="L2352" t="s">
        <v>23</v>
      </c>
      <c r="M2352">
        <v>2</v>
      </c>
      <c r="N2352" t="str">
        <f t="shared" si="255"/>
        <v>Yes</v>
      </c>
      <c r="O2352" t="s">
        <v>20</v>
      </c>
      <c r="P2352" t="s">
        <v>24</v>
      </c>
      <c r="Q2352" t="s">
        <v>25</v>
      </c>
      <c r="R2352" t="s">
        <v>30</v>
      </c>
      <c r="S2352">
        <v>2</v>
      </c>
      <c r="T2352" t="str">
        <f t="shared" si="256"/>
        <v>Low (0-2 hours)</v>
      </c>
      <c r="U2352" t="s">
        <v>23</v>
      </c>
      <c r="V2352" t="s">
        <v>27</v>
      </c>
      <c r="W2352" t="s">
        <v>28</v>
      </c>
      <c r="X2352" t="s">
        <v>33</v>
      </c>
      <c r="Y2352">
        <v>64</v>
      </c>
      <c r="Z2352">
        <f t="shared" si="257"/>
        <v>-22</v>
      </c>
      <c r="AA2352" t="str">
        <f t="shared" si="258"/>
        <v>Deteriorated</v>
      </c>
    </row>
    <row r="2353" spans="1:27" x14ac:dyDescent="0.25">
      <c r="A2353">
        <v>24</v>
      </c>
      <c r="B2353" t="str">
        <f t="shared" si="252"/>
        <v>20-30 hours</v>
      </c>
      <c r="C2353">
        <v>91</v>
      </c>
      <c r="D2353" t="str">
        <f t="shared" si="253"/>
        <v>Very Good</v>
      </c>
      <c r="E2353" t="s">
        <v>24</v>
      </c>
      <c r="F2353" t="s">
        <v>20</v>
      </c>
      <c r="G2353" t="s">
        <v>23</v>
      </c>
      <c r="H2353">
        <v>9</v>
      </c>
      <c r="I2353" t="str">
        <f t="shared" si="254"/>
        <v>≥ 8 hours</v>
      </c>
      <c r="J2353">
        <v>76</v>
      </c>
      <c r="K2353" t="s">
        <v>21</v>
      </c>
      <c r="L2353" t="s">
        <v>23</v>
      </c>
      <c r="M2353">
        <v>1</v>
      </c>
      <c r="N2353" t="str">
        <f t="shared" si="255"/>
        <v>Yes</v>
      </c>
      <c r="O2353" t="s">
        <v>20</v>
      </c>
      <c r="P2353" t="s">
        <v>20</v>
      </c>
      <c r="Q2353" t="s">
        <v>25</v>
      </c>
      <c r="R2353" t="s">
        <v>26</v>
      </c>
      <c r="S2353">
        <v>4</v>
      </c>
      <c r="T2353" t="str">
        <f t="shared" si="256"/>
        <v>Moderate (2-4 hours)</v>
      </c>
      <c r="U2353" t="s">
        <v>22</v>
      </c>
      <c r="V2353" t="s">
        <v>31</v>
      </c>
      <c r="W2353" t="s">
        <v>28</v>
      </c>
      <c r="X2353" t="s">
        <v>33</v>
      </c>
      <c r="Y2353">
        <v>70</v>
      </c>
      <c r="Z2353">
        <f t="shared" si="257"/>
        <v>-6</v>
      </c>
      <c r="AA2353" t="str">
        <f t="shared" si="258"/>
        <v>Deteriorated</v>
      </c>
    </row>
    <row r="2354" spans="1:27" x14ac:dyDescent="0.25">
      <c r="A2354">
        <v>24</v>
      </c>
      <c r="B2354" t="str">
        <f t="shared" si="252"/>
        <v>20-30 hours</v>
      </c>
      <c r="C2354">
        <v>69</v>
      </c>
      <c r="D2354" t="str">
        <f t="shared" si="253"/>
        <v>Poor</v>
      </c>
      <c r="E2354" t="s">
        <v>21</v>
      </c>
      <c r="F2354" t="s">
        <v>20</v>
      </c>
      <c r="G2354" t="s">
        <v>23</v>
      </c>
      <c r="H2354">
        <v>6</v>
      </c>
      <c r="I2354" t="str">
        <f t="shared" si="254"/>
        <v>&lt; 8 hours</v>
      </c>
      <c r="J2354">
        <v>96</v>
      </c>
      <c r="K2354" t="s">
        <v>24</v>
      </c>
      <c r="L2354" t="s">
        <v>23</v>
      </c>
      <c r="M2354">
        <v>4</v>
      </c>
      <c r="N2354" t="str">
        <f t="shared" si="255"/>
        <v>Yes</v>
      </c>
      <c r="O2354" t="s">
        <v>21</v>
      </c>
      <c r="P2354" t="s">
        <v>24</v>
      </c>
      <c r="Q2354" t="s">
        <v>25</v>
      </c>
      <c r="R2354" t="s">
        <v>26</v>
      </c>
      <c r="S2354">
        <v>4</v>
      </c>
      <c r="T2354" t="str">
        <f t="shared" si="256"/>
        <v>Moderate (2-4 hours)</v>
      </c>
      <c r="U2354" t="s">
        <v>22</v>
      </c>
      <c r="V2354" t="s">
        <v>31</v>
      </c>
      <c r="W2354" t="s">
        <v>32</v>
      </c>
      <c r="X2354" t="s">
        <v>29</v>
      </c>
      <c r="Y2354">
        <v>70</v>
      </c>
      <c r="Z2354">
        <f t="shared" si="257"/>
        <v>-26</v>
      </c>
      <c r="AA2354" t="str">
        <f t="shared" si="258"/>
        <v>Deteriorated</v>
      </c>
    </row>
    <row r="2355" spans="1:27" x14ac:dyDescent="0.25">
      <c r="A2355">
        <v>12</v>
      </c>
      <c r="B2355" t="str">
        <f t="shared" si="252"/>
        <v>10-20 hours</v>
      </c>
      <c r="C2355">
        <v>81</v>
      </c>
      <c r="D2355" t="str">
        <f t="shared" si="253"/>
        <v>Good</v>
      </c>
      <c r="E2355" t="s">
        <v>24</v>
      </c>
      <c r="F2355" t="s">
        <v>21</v>
      </c>
      <c r="G2355" t="s">
        <v>22</v>
      </c>
      <c r="H2355">
        <v>10</v>
      </c>
      <c r="I2355" t="str">
        <f t="shared" si="254"/>
        <v>≥ 8 hours</v>
      </c>
      <c r="J2355">
        <v>97</v>
      </c>
      <c r="K2355" t="s">
        <v>20</v>
      </c>
      <c r="L2355" t="s">
        <v>23</v>
      </c>
      <c r="M2355">
        <v>1</v>
      </c>
      <c r="N2355" t="str">
        <f t="shared" si="255"/>
        <v>Yes</v>
      </c>
      <c r="O2355" t="s">
        <v>20</v>
      </c>
      <c r="P2355" t="s">
        <v>45</v>
      </c>
      <c r="Q2355" t="s">
        <v>36</v>
      </c>
      <c r="R2355" t="s">
        <v>26</v>
      </c>
      <c r="S2355">
        <v>5</v>
      </c>
      <c r="T2355" t="str">
        <f t="shared" si="256"/>
        <v>High (4-6 hours)</v>
      </c>
      <c r="U2355" t="s">
        <v>22</v>
      </c>
      <c r="V2355" t="s">
        <v>27</v>
      </c>
      <c r="W2355" t="s">
        <v>28</v>
      </c>
      <c r="X2355" t="s">
        <v>33</v>
      </c>
      <c r="Y2355">
        <v>66</v>
      </c>
      <c r="Z2355">
        <f t="shared" si="257"/>
        <v>-31</v>
      </c>
      <c r="AA2355" t="str">
        <f t="shared" si="258"/>
        <v>Deteriorated</v>
      </c>
    </row>
    <row r="2356" spans="1:27" x14ac:dyDescent="0.25">
      <c r="A2356">
        <v>27</v>
      </c>
      <c r="B2356" t="str">
        <f t="shared" si="252"/>
        <v>20-30 hours</v>
      </c>
      <c r="C2356">
        <v>78</v>
      </c>
      <c r="D2356" t="str">
        <f t="shared" si="253"/>
        <v>Fair</v>
      </c>
      <c r="E2356" t="s">
        <v>24</v>
      </c>
      <c r="F2356" t="s">
        <v>24</v>
      </c>
      <c r="G2356" t="s">
        <v>23</v>
      </c>
      <c r="H2356">
        <v>7</v>
      </c>
      <c r="I2356" t="str">
        <f t="shared" si="254"/>
        <v>&lt; 8 hours</v>
      </c>
      <c r="J2356">
        <v>86</v>
      </c>
      <c r="K2356" t="s">
        <v>24</v>
      </c>
      <c r="L2356" t="s">
        <v>23</v>
      </c>
      <c r="M2356">
        <v>3</v>
      </c>
      <c r="N2356" t="str">
        <f t="shared" si="255"/>
        <v>Yes</v>
      </c>
      <c r="O2356" t="s">
        <v>24</v>
      </c>
      <c r="P2356" t="s">
        <v>45</v>
      </c>
      <c r="Q2356" t="s">
        <v>25</v>
      </c>
      <c r="R2356" t="s">
        <v>26</v>
      </c>
      <c r="S2356">
        <v>2</v>
      </c>
      <c r="T2356" t="str">
        <f t="shared" si="256"/>
        <v>Low (0-2 hours)</v>
      </c>
      <c r="U2356" t="s">
        <v>22</v>
      </c>
      <c r="V2356" t="s">
        <v>27</v>
      </c>
      <c r="W2356" t="s">
        <v>32</v>
      </c>
      <c r="X2356" t="s">
        <v>33</v>
      </c>
      <c r="Y2356">
        <v>70</v>
      </c>
      <c r="Z2356">
        <f t="shared" si="257"/>
        <v>-16</v>
      </c>
      <c r="AA2356" t="str">
        <f t="shared" si="258"/>
        <v>Deteriorated</v>
      </c>
    </row>
    <row r="2357" spans="1:27" x14ac:dyDescent="0.25">
      <c r="A2357">
        <v>22</v>
      </c>
      <c r="B2357" t="str">
        <f t="shared" si="252"/>
        <v>20-30 hours</v>
      </c>
      <c r="C2357">
        <v>83</v>
      </c>
      <c r="D2357" t="str">
        <f t="shared" si="253"/>
        <v>Good</v>
      </c>
      <c r="E2357" t="s">
        <v>21</v>
      </c>
      <c r="F2357" t="s">
        <v>21</v>
      </c>
      <c r="G2357" t="s">
        <v>22</v>
      </c>
      <c r="H2357">
        <v>8</v>
      </c>
      <c r="I2357" t="str">
        <f t="shared" si="254"/>
        <v>≥ 8 hours</v>
      </c>
      <c r="J2357">
        <v>96</v>
      </c>
      <c r="K2357" t="s">
        <v>24</v>
      </c>
      <c r="L2357" t="s">
        <v>22</v>
      </c>
      <c r="M2357">
        <v>2</v>
      </c>
      <c r="N2357" t="str">
        <f t="shared" si="255"/>
        <v>Yes</v>
      </c>
      <c r="O2357" t="s">
        <v>24</v>
      </c>
      <c r="P2357" t="s">
        <v>21</v>
      </c>
      <c r="Q2357" t="s">
        <v>25</v>
      </c>
      <c r="R2357" t="s">
        <v>26</v>
      </c>
      <c r="S2357">
        <v>0</v>
      </c>
      <c r="T2357" t="str">
        <f t="shared" si="256"/>
        <v>Low (0-2 hours)</v>
      </c>
      <c r="U2357" t="s">
        <v>22</v>
      </c>
      <c r="V2357" t="s">
        <v>31</v>
      </c>
      <c r="W2357" t="s">
        <v>28</v>
      </c>
      <c r="X2357" t="s">
        <v>33</v>
      </c>
      <c r="Y2357">
        <v>71</v>
      </c>
      <c r="Z2357">
        <f t="shared" si="257"/>
        <v>-25</v>
      </c>
      <c r="AA2357" t="str">
        <f t="shared" si="258"/>
        <v>Deteriorated</v>
      </c>
    </row>
    <row r="2358" spans="1:27" x14ac:dyDescent="0.25">
      <c r="A2358">
        <v>18</v>
      </c>
      <c r="B2358" t="str">
        <f t="shared" si="252"/>
        <v>10-20 hours</v>
      </c>
      <c r="C2358">
        <v>95</v>
      </c>
      <c r="D2358" t="str">
        <f t="shared" si="253"/>
        <v>Very Good</v>
      </c>
      <c r="E2358" t="s">
        <v>20</v>
      </c>
      <c r="F2358" t="s">
        <v>21</v>
      </c>
      <c r="G2358" t="s">
        <v>22</v>
      </c>
      <c r="H2358">
        <v>7</v>
      </c>
      <c r="I2358" t="str">
        <f t="shared" si="254"/>
        <v>&lt; 8 hours</v>
      </c>
      <c r="J2358">
        <v>96</v>
      </c>
      <c r="K2358" t="s">
        <v>24</v>
      </c>
      <c r="L2358" t="s">
        <v>23</v>
      </c>
      <c r="M2358">
        <v>2</v>
      </c>
      <c r="N2358" t="str">
        <f t="shared" si="255"/>
        <v>Yes</v>
      </c>
      <c r="O2358" t="s">
        <v>24</v>
      </c>
      <c r="P2358" t="s">
        <v>21</v>
      </c>
      <c r="Q2358" t="s">
        <v>36</v>
      </c>
      <c r="R2358" t="s">
        <v>26</v>
      </c>
      <c r="S2358">
        <v>4</v>
      </c>
      <c r="T2358" t="str">
        <f t="shared" si="256"/>
        <v>Moderate (2-4 hours)</v>
      </c>
      <c r="U2358" t="s">
        <v>23</v>
      </c>
      <c r="V2358" t="s">
        <v>27</v>
      </c>
      <c r="W2358" t="s">
        <v>32</v>
      </c>
      <c r="X2358" t="s">
        <v>29</v>
      </c>
      <c r="Y2358">
        <v>70</v>
      </c>
      <c r="Z2358">
        <f t="shared" si="257"/>
        <v>-26</v>
      </c>
      <c r="AA2358" t="str">
        <f t="shared" si="258"/>
        <v>Deteriorated</v>
      </c>
    </row>
    <row r="2359" spans="1:27" x14ac:dyDescent="0.25">
      <c r="A2359">
        <v>21</v>
      </c>
      <c r="B2359" t="str">
        <f t="shared" si="252"/>
        <v>20-30 hours</v>
      </c>
      <c r="C2359">
        <v>95</v>
      </c>
      <c r="D2359" t="str">
        <f t="shared" si="253"/>
        <v>Very Good</v>
      </c>
      <c r="E2359" t="s">
        <v>24</v>
      </c>
      <c r="F2359" t="s">
        <v>24</v>
      </c>
      <c r="G2359" t="s">
        <v>22</v>
      </c>
      <c r="H2359">
        <v>7</v>
      </c>
      <c r="I2359" t="str">
        <f t="shared" si="254"/>
        <v>&lt; 8 hours</v>
      </c>
      <c r="J2359">
        <v>63</v>
      </c>
      <c r="K2359" t="s">
        <v>24</v>
      </c>
      <c r="L2359" t="s">
        <v>23</v>
      </c>
      <c r="M2359">
        <v>1</v>
      </c>
      <c r="N2359" t="str">
        <f t="shared" si="255"/>
        <v>Yes</v>
      </c>
      <c r="O2359" t="s">
        <v>20</v>
      </c>
      <c r="P2359" t="s">
        <v>24</v>
      </c>
      <c r="Q2359" t="s">
        <v>36</v>
      </c>
      <c r="R2359" t="s">
        <v>26</v>
      </c>
      <c r="S2359">
        <v>4</v>
      </c>
      <c r="T2359" t="str">
        <f t="shared" si="256"/>
        <v>Moderate (2-4 hours)</v>
      </c>
      <c r="U2359" t="s">
        <v>22</v>
      </c>
      <c r="V2359" t="s">
        <v>35</v>
      </c>
      <c r="W2359" t="s">
        <v>28</v>
      </c>
      <c r="X2359" t="s">
        <v>29</v>
      </c>
      <c r="Y2359">
        <v>70</v>
      </c>
      <c r="Z2359">
        <f t="shared" si="257"/>
        <v>7</v>
      </c>
      <c r="AA2359" t="str">
        <f t="shared" si="258"/>
        <v>Improved</v>
      </c>
    </row>
    <row r="2360" spans="1:27" x14ac:dyDescent="0.25">
      <c r="A2360">
        <v>9</v>
      </c>
      <c r="B2360" t="str">
        <f t="shared" si="252"/>
        <v>1-10 hours</v>
      </c>
      <c r="C2360">
        <v>78</v>
      </c>
      <c r="D2360" t="str">
        <f t="shared" si="253"/>
        <v>Fair</v>
      </c>
      <c r="E2360" t="s">
        <v>21</v>
      </c>
      <c r="F2360" t="s">
        <v>24</v>
      </c>
      <c r="G2360" t="s">
        <v>23</v>
      </c>
      <c r="H2360">
        <v>7</v>
      </c>
      <c r="I2360" t="str">
        <f t="shared" si="254"/>
        <v>&lt; 8 hours</v>
      </c>
      <c r="J2360">
        <v>100</v>
      </c>
      <c r="K2360" t="s">
        <v>20</v>
      </c>
      <c r="L2360" t="s">
        <v>23</v>
      </c>
      <c r="M2360">
        <v>2</v>
      </c>
      <c r="N2360" t="str">
        <f t="shared" si="255"/>
        <v>Yes</v>
      </c>
      <c r="O2360" t="s">
        <v>24</v>
      </c>
      <c r="P2360" t="s">
        <v>24</v>
      </c>
      <c r="Q2360" t="s">
        <v>25</v>
      </c>
      <c r="R2360" t="s">
        <v>26</v>
      </c>
      <c r="S2360">
        <v>2</v>
      </c>
      <c r="T2360" t="str">
        <f t="shared" si="256"/>
        <v>Low (0-2 hours)</v>
      </c>
      <c r="U2360" t="s">
        <v>22</v>
      </c>
      <c r="V2360" t="s">
        <v>27</v>
      </c>
      <c r="W2360" t="s">
        <v>28</v>
      </c>
      <c r="X2360" t="s">
        <v>29</v>
      </c>
      <c r="Y2360">
        <v>66</v>
      </c>
      <c r="Z2360">
        <f t="shared" si="257"/>
        <v>-34</v>
      </c>
      <c r="AA2360" t="str">
        <f t="shared" si="258"/>
        <v>Deteriorated</v>
      </c>
    </row>
    <row r="2361" spans="1:27" x14ac:dyDescent="0.25">
      <c r="A2361">
        <v>22</v>
      </c>
      <c r="B2361" t="str">
        <f t="shared" si="252"/>
        <v>20-30 hours</v>
      </c>
      <c r="C2361">
        <v>61</v>
      </c>
      <c r="D2361" t="str">
        <f t="shared" si="253"/>
        <v>Poor</v>
      </c>
      <c r="E2361" t="s">
        <v>21</v>
      </c>
      <c r="F2361" t="s">
        <v>24</v>
      </c>
      <c r="G2361" t="s">
        <v>22</v>
      </c>
      <c r="H2361">
        <v>5</v>
      </c>
      <c r="I2361" t="str">
        <f t="shared" si="254"/>
        <v>&lt; 8 hours</v>
      </c>
      <c r="J2361">
        <v>63</v>
      </c>
      <c r="K2361" t="s">
        <v>20</v>
      </c>
      <c r="L2361" t="s">
        <v>23</v>
      </c>
      <c r="M2361">
        <v>1</v>
      </c>
      <c r="N2361" t="str">
        <f t="shared" si="255"/>
        <v>Yes</v>
      </c>
      <c r="O2361" t="s">
        <v>20</v>
      </c>
      <c r="P2361" t="s">
        <v>24</v>
      </c>
      <c r="Q2361" t="s">
        <v>25</v>
      </c>
      <c r="R2361" t="s">
        <v>26</v>
      </c>
      <c r="S2361">
        <v>3</v>
      </c>
      <c r="T2361" t="str">
        <f t="shared" si="256"/>
        <v>Moderate (2-4 hours)</v>
      </c>
      <c r="U2361" t="s">
        <v>22</v>
      </c>
      <c r="V2361" t="s">
        <v>35</v>
      </c>
      <c r="W2361" t="s">
        <v>28</v>
      </c>
      <c r="X2361" t="s">
        <v>29</v>
      </c>
      <c r="Y2361">
        <v>64</v>
      </c>
      <c r="Z2361">
        <f t="shared" si="257"/>
        <v>1</v>
      </c>
      <c r="AA2361" t="str">
        <f t="shared" si="258"/>
        <v>Same</v>
      </c>
    </row>
    <row r="2362" spans="1:27" x14ac:dyDescent="0.25">
      <c r="A2362">
        <v>14</v>
      </c>
      <c r="B2362" t="str">
        <f t="shared" si="252"/>
        <v>10-20 hours</v>
      </c>
      <c r="C2362">
        <v>77</v>
      </c>
      <c r="D2362" t="str">
        <f t="shared" si="253"/>
        <v>Fair</v>
      </c>
      <c r="E2362" t="s">
        <v>21</v>
      </c>
      <c r="F2362" t="s">
        <v>21</v>
      </c>
      <c r="G2362" t="s">
        <v>22</v>
      </c>
      <c r="H2362">
        <v>4</v>
      </c>
      <c r="I2362" t="str">
        <f t="shared" si="254"/>
        <v>&lt; 8 hours</v>
      </c>
      <c r="J2362">
        <v>51</v>
      </c>
      <c r="K2362" t="s">
        <v>20</v>
      </c>
      <c r="L2362" t="s">
        <v>23</v>
      </c>
      <c r="M2362">
        <v>5</v>
      </c>
      <c r="N2362" t="str">
        <f t="shared" si="255"/>
        <v>Yes</v>
      </c>
      <c r="O2362" t="s">
        <v>20</v>
      </c>
      <c r="P2362" t="s">
        <v>24</v>
      </c>
      <c r="Q2362" t="s">
        <v>25</v>
      </c>
      <c r="R2362" t="s">
        <v>26</v>
      </c>
      <c r="S2362">
        <v>3</v>
      </c>
      <c r="T2362" t="str">
        <f t="shared" si="256"/>
        <v>Moderate (2-4 hours)</v>
      </c>
      <c r="U2362" t="s">
        <v>22</v>
      </c>
      <c r="V2362" t="s">
        <v>31</v>
      </c>
      <c r="W2362" t="s">
        <v>32</v>
      </c>
      <c r="X2362" t="s">
        <v>29</v>
      </c>
      <c r="Y2362">
        <v>66</v>
      </c>
      <c r="Z2362">
        <f t="shared" si="257"/>
        <v>15</v>
      </c>
      <c r="AA2362" t="str">
        <f t="shared" si="258"/>
        <v>Improved</v>
      </c>
    </row>
    <row r="2363" spans="1:27" x14ac:dyDescent="0.25">
      <c r="A2363">
        <v>12</v>
      </c>
      <c r="B2363" t="str">
        <f t="shared" si="252"/>
        <v>10-20 hours</v>
      </c>
      <c r="C2363">
        <v>84</v>
      </c>
      <c r="D2363" t="str">
        <f t="shared" si="253"/>
        <v>Good</v>
      </c>
      <c r="E2363" t="s">
        <v>21</v>
      </c>
      <c r="F2363" t="s">
        <v>24</v>
      </c>
      <c r="G2363" t="s">
        <v>23</v>
      </c>
      <c r="H2363">
        <v>7</v>
      </c>
      <c r="I2363" t="str">
        <f t="shared" si="254"/>
        <v>&lt; 8 hours</v>
      </c>
      <c r="J2363">
        <v>98</v>
      </c>
      <c r="K2363" t="s">
        <v>21</v>
      </c>
      <c r="L2363" t="s">
        <v>23</v>
      </c>
      <c r="M2363">
        <v>1</v>
      </c>
      <c r="N2363" t="str">
        <f t="shared" si="255"/>
        <v>Yes</v>
      </c>
      <c r="O2363" t="s">
        <v>20</v>
      </c>
      <c r="P2363" t="s">
        <v>24</v>
      </c>
      <c r="Q2363" t="s">
        <v>25</v>
      </c>
      <c r="R2363" t="s">
        <v>26</v>
      </c>
      <c r="S2363">
        <v>3</v>
      </c>
      <c r="T2363" t="str">
        <f t="shared" si="256"/>
        <v>Moderate (2-4 hours)</v>
      </c>
      <c r="U2363" t="s">
        <v>22</v>
      </c>
      <c r="V2363" t="s">
        <v>27</v>
      </c>
      <c r="W2363" t="s">
        <v>28</v>
      </c>
      <c r="X2363" t="s">
        <v>33</v>
      </c>
      <c r="Y2363">
        <v>68</v>
      </c>
      <c r="Z2363">
        <f t="shared" si="257"/>
        <v>-30</v>
      </c>
      <c r="AA2363" t="str">
        <f t="shared" si="258"/>
        <v>Deteriorated</v>
      </c>
    </row>
    <row r="2364" spans="1:27" x14ac:dyDescent="0.25">
      <c r="A2364">
        <v>11</v>
      </c>
      <c r="B2364" t="str">
        <f t="shared" si="252"/>
        <v>10-20 hours</v>
      </c>
      <c r="C2364">
        <v>82</v>
      </c>
      <c r="D2364" t="str">
        <f t="shared" si="253"/>
        <v>Good</v>
      </c>
      <c r="E2364" t="s">
        <v>20</v>
      </c>
      <c r="F2364" t="s">
        <v>20</v>
      </c>
      <c r="G2364" t="s">
        <v>22</v>
      </c>
      <c r="H2364">
        <v>6</v>
      </c>
      <c r="I2364" t="str">
        <f t="shared" si="254"/>
        <v>&lt; 8 hours</v>
      </c>
      <c r="J2364">
        <v>61</v>
      </c>
      <c r="K2364" t="s">
        <v>20</v>
      </c>
      <c r="L2364" t="s">
        <v>23</v>
      </c>
      <c r="M2364">
        <v>2</v>
      </c>
      <c r="N2364" t="str">
        <f t="shared" si="255"/>
        <v>Yes</v>
      </c>
      <c r="O2364" t="s">
        <v>24</v>
      </c>
      <c r="P2364" t="s">
        <v>24</v>
      </c>
      <c r="Q2364" t="s">
        <v>25</v>
      </c>
      <c r="R2364" t="s">
        <v>34</v>
      </c>
      <c r="S2364">
        <v>2</v>
      </c>
      <c r="T2364" t="str">
        <f t="shared" si="256"/>
        <v>Low (0-2 hours)</v>
      </c>
      <c r="U2364" t="s">
        <v>22</v>
      </c>
      <c r="V2364" t="s">
        <v>27</v>
      </c>
      <c r="W2364" t="s">
        <v>28</v>
      </c>
      <c r="X2364" t="s">
        <v>33</v>
      </c>
      <c r="Y2364">
        <v>61</v>
      </c>
      <c r="Z2364">
        <f t="shared" si="257"/>
        <v>0</v>
      </c>
      <c r="AA2364" t="str">
        <f t="shared" si="258"/>
        <v>Same</v>
      </c>
    </row>
    <row r="2365" spans="1:27" x14ac:dyDescent="0.25">
      <c r="A2365">
        <v>27</v>
      </c>
      <c r="B2365" t="str">
        <f t="shared" si="252"/>
        <v>20-30 hours</v>
      </c>
      <c r="C2365">
        <v>86</v>
      </c>
      <c r="D2365" t="str">
        <f t="shared" si="253"/>
        <v>Good</v>
      </c>
      <c r="E2365" t="s">
        <v>24</v>
      </c>
      <c r="F2365" t="s">
        <v>24</v>
      </c>
      <c r="G2365" t="s">
        <v>23</v>
      </c>
      <c r="H2365">
        <v>8</v>
      </c>
      <c r="I2365" t="str">
        <f t="shared" si="254"/>
        <v>≥ 8 hours</v>
      </c>
      <c r="J2365">
        <v>79</v>
      </c>
      <c r="K2365" t="s">
        <v>24</v>
      </c>
      <c r="L2365" t="s">
        <v>23</v>
      </c>
      <c r="M2365">
        <v>2</v>
      </c>
      <c r="N2365" t="str">
        <f t="shared" si="255"/>
        <v>Yes</v>
      </c>
      <c r="O2365" t="s">
        <v>20</v>
      </c>
      <c r="P2365" t="s">
        <v>21</v>
      </c>
      <c r="Q2365" t="s">
        <v>36</v>
      </c>
      <c r="R2365" t="s">
        <v>26</v>
      </c>
      <c r="S2365">
        <v>4</v>
      </c>
      <c r="T2365" t="str">
        <f t="shared" si="256"/>
        <v>Moderate (2-4 hours)</v>
      </c>
      <c r="U2365" t="s">
        <v>22</v>
      </c>
      <c r="V2365" t="s">
        <v>31</v>
      </c>
      <c r="W2365" t="s">
        <v>28</v>
      </c>
      <c r="X2365" t="s">
        <v>29</v>
      </c>
      <c r="Y2365">
        <v>72</v>
      </c>
      <c r="Z2365">
        <f t="shared" si="257"/>
        <v>-7</v>
      </c>
      <c r="AA2365" t="str">
        <f t="shared" si="258"/>
        <v>Deteriorated</v>
      </c>
    </row>
    <row r="2366" spans="1:27" x14ac:dyDescent="0.25">
      <c r="A2366">
        <v>16</v>
      </c>
      <c r="B2366" t="str">
        <f t="shared" si="252"/>
        <v>10-20 hours</v>
      </c>
      <c r="C2366">
        <v>66</v>
      </c>
      <c r="D2366" t="str">
        <f t="shared" si="253"/>
        <v>Poor</v>
      </c>
      <c r="E2366" t="s">
        <v>21</v>
      </c>
      <c r="F2366" t="s">
        <v>21</v>
      </c>
      <c r="G2366" t="s">
        <v>22</v>
      </c>
      <c r="H2366">
        <v>8</v>
      </c>
      <c r="I2366" t="str">
        <f t="shared" si="254"/>
        <v>≥ 8 hours</v>
      </c>
      <c r="J2366">
        <v>99</v>
      </c>
      <c r="K2366" t="s">
        <v>24</v>
      </c>
      <c r="L2366" t="s">
        <v>23</v>
      </c>
      <c r="M2366">
        <v>1</v>
      </c>
      <c r="N2366" t="str">
        <f t="shared" si="255"/>
        <v>Yes</v>
      </c>
      <c r="O2366" t="s">
        <v>20</v>
      </c>
      <c r="P2366" t="s">
        <v>21</v>
      </c>
      <c r="Q2366" t="s">
        <v>36</v>
      </c>
      <c r="R2366" t="s">
        <v>26</v>
      </c>
      <c r="S2366">
        <v>3</v>
      </c>
      <c r="T2366" t="str">
        <f t="shared" si="256"/>
        <v>Moderate (2-4 hours)</v>
      </c>
      <c r="U2366" t="s">
        <v>22</v>
      </c>
      <c r="V2366" t="s">
        <v>27</v>
      </c>
      <c r="W2366" t="s">
        <v>32</v>
      </c>
      <c r="X2366" t="s">
        <v>29</v>
      </c>
      <c r="Y2366">
        <v>66</v>
      </c>
      <c r="Z2366">
        <f t="shared" si="257"/>
        <v>-33</v>
      </c>
      <c r="AA2366" t="str">
        <f t="shared" si="258"/>
        <v>Deteriorated</v>
      </c>
    </row>
    <row r="2367" spans="1:27" x14ac:dyDescent="0.25">
      <c r="A2367">
        <v>29</v>
      </c>
      <c r="B2367" t="str">
        <f t="shared" si="252"/>
        <v>20-30 hours</v>
      </c>
      <c r="C2367">
        <v>86</v>
      </c>
      <c r="D2367" t="str">
        <f t="shared" si="253"/>
        <v>Good</v>
      </c>
      <c r="E2367" t="s">
        <v>20</v>
      </c>
      <c r="F2367" t="s">
        <v>20</v>
      </c>
      <c r="G2367" t="s">
        <v>23</v>
      </c>
      <c r="H2367">
        <v>7</v>
      </c>
      <c r="I2367" t="str">
        <f t="shared" si="254"/>
        <v>&lt; 8 hours</v>
      </c>
      <c r="J2367">
        <v>52</v>
      </c>
      <c r="K2367" t="s">
        <v>24</v>
      </c>
      <c r="L2367" t="s">
        <v>23</v>
      </c>
      <c r="M2367">
        <v>1</v>
      </c>
      <c r="N2367" t="str">
        <f t="shared" si="255"/>
        <v>Yes</v>
      </c>
      <c r="O2367" t="s">
        <v>20</v>
      </c>
      <c r="P2367" t="s">
        <v>24</v>
      </c>
      <c r="Q2367" t="s">
        <v>25</v>
      </c>
      <c r="R2367" t="s">
        <v>26</v>
      </c>
      <c r="S2367">
        <v>3</v>
      </c>
      <c r="T2367" t="str">
        <f t="shared" si="256"/>
        <v>Moderate (2-4 hours)</v>
      </c>
      <c r="U2367" t="s">
        <v>22</v>
      </c>
      <c r="V2367" t="s">
        <v>31</v>
      </c>
      <c r="W2367" t="s">
        <v>28</v>
      </c>
      <c r="X2367" t="s">
        <v>33</v>
      </c>
      <c r="Y2367">
        <v>68</v>
      </c>
      <c r="Z2367">
        <f t="shared" si="257"/>
        <v>16</v>
      </c>
      <c r="AA2367" t="str">
        <f t="shared" si="258"/>
        <v>Improved</v>
      </c>
    </row>
    <row r="2368" spans="1:27" x14ac:dyDescent="0.25">
      <c r="A2368">
        <v>17</v>
      </c>
      <c r="B2368" t="str">
        <f t="shared" si="252"/>
        <v>10-20 hours</v>
      </c>
      <c r="C2368">
        <v>67</v>
      </c>
      <c r="D2368" t="str">
        <f t="shared" si="253"/>
        <v>Poor</v>
      </c>
      <c r="E2368" t="s">
        <v>20</v>
      </c>
      <c r="F2368" t="s">
        <v>24</v>
      </c>
      <c r="G2368" t="s">
        <v>22</v>
      </c>
      <c r="H2368">
        <v>9</v>
      </c>
      <c r="I2368" t="str">
        <f t="shared" si="254"/>
        <v>≥ 8 hours</v>
      </c>
      <c r="J2368">
        <v>63</v>
      </c>
      <c r="K2368" t="s">
        <v>21</v>
      </c>
      <c r="L2368" t="s">
        <v>23</v>
      </c>
      <c r="M2368">
        <v>1</v>
      </c>
      <c r="N2368" t="str">
        <f t="shared" si="255"/>
        <v>Yes</v>
      </c>
      <c r="O2368" t="s">
        <v>20</v>
      </c>
      <c r="P2368" t="s">
        <v>21</v>
      </c>
      <c r="Q2368" t="s">
        <v>25</v>
      </c>
      <c r="R2368" t="s">
        <v>30</v>
      </c>
      <c r="S2368">
        <v>4</v>
      </c>
      <c r="T2368" t="str">
        <f t="shared" si="256"/>
        <v>Moderate (2-4 hours)</v>
      </c>
      <c r="U2368" t="s">
        <v>22</v>
      </c>
      <c r="V2368" t="s">
        <v>31</v>
      </c>
      <c r="W2368" t="s">
        <v>37</v>
      </c>
      <c r="X2368" t="s">
        <v>29</v>
      </c>
      <c r="Y2368">
        <v>61</v>
      </c>
      <c r="Z2368">
        <f t="shared" si="257"/>
        <v>-2</v>
      </c>
      <c r="AA2368" t="str">
        <f t="shared" si="258"/>
        <v>Same</v>
      </c>
    </row>
    <row r="2369" spans="1:27" x14ac:dyDescent="0.25">
      <c r="A2369">
        <v>10</v>
      </c>
      <c r="B2369" t="str">
        <f t="shared" si="252"/>
        <v>1-10 hours</v>
      </c>
      <c r="C2369">
        <v>90</v>
      </c>
      <c r="D2369" t="str">
        <f t="shared" si="253"/>
        <v>Very Good</v>
      </c>
      <c r="E2369" t="s">
        <v>21</v>
      </c>
      <c r="F2369" t="s">
        <v>24</v>
      </c>
      <c r="G2369" t="s">
        <v>23</v>
      </c>
      <c r="H2369">
        <v>7</v>
      </c>
      <c r="I2369" t="str">
        <f t="shared" si="254"/>
        <v>&lt; 8 hours</v>
      </c>
      <c r="J2369">
        <v>80</v>
      </c>
      <c r="K2369" t="s">
        <v>20</v>
      </c>
      <c r="L2369" t="s">
        <v>23</v>
      </c>
      <c r="M2369">
        <v>0</v>
      </c>
      <c r="N2369" t="str">
        <f t="shared" si="255"/>
        <v>No</v>
      </c>
      <c r="O2369" t="s">
        <v>24</v>
      </c>
      <c r="P2369" t="s">
        <v>24</v>
      </c>
      <c r="Q2369" t="s">
        <v>25</v>
      </c>
      <c r="R2369" t="s">
        <v>34</v>
      </c>
      <c r="S2369">
        <v>5</v>
      </c>
      <c r="T2369" t="str">
        <f t="shared" si="256"/>
        <v>High (4-6 hours)</v>
      </c>
      <c r="U2369" t="s">
        <v>22</v>
      </c>
      <c r="V2369" t="s">
        <v>27</v>
      </c>
      <c r="W2369" t="s">
        <v>28</v>
      </c>
      <c r="X2369" t="s">
        <v>33</v>
      </c>
      <c r="Y2369">
        <v>67</v>
      </c>
      <c r="Z2369">
        <f t="shared" si="257"/>
        <v>-13</v>
      </c>
      <c r="AA2369" t="str">
        <f t="shared" si="258"/>
        <v>Deteriorated</v>
      </c>
    </row>
    <row r="2370" spans="1:27" x14ac:dyDescent="0.25">
      <c r="A2370">
        <v>13</v>
      </c>
      <c r="B2370" t="str">
        <f t="shared" si="252"/>
        <v>10-20 hours</v>
      </c>
      <c r="C2370">
        <v>74</v>
      </c>
      <c r="D2370" t="str">
        <f t="shared" si="253"/>
        <v>Fair</v>
      </c>
      <c r="E2370" t="s">
        <v>21</v>
      </c>
      <c r="F2370" t="s">
        <v>21</v>
      </c>
      <c r="G2370" t="s">
        <v>23</v>
      </c>
      <c r="H2370">
        <v>5</v>
      </c>
      <c r="I2370" t="str">
        <f t="shared" si="254"/>
        <v>&lt; 8 hours</v>
      </c>
      <c r="J2370">
        <v>88</v>
      </c>
      <c r="K2370" t="s">
        <v>20</v>
      </c>
      <c r="L2370" t="s">
        <v>23</v>
      </c>
      <c r="M2370">
        <v>3</v>
      </c>
      <c r="N2370" t="str">
        <f t="shared" si="255"/>
        <v>Yes</v>
      </c>
      <c r="O2370" t="s">
        <v>20</v>
      </c>
      <c r="P2370" t="s">
        <v>24</v>
      </c>
      <c r="Q2370" t="s">
        <v>36</v>
      </c>
      <c r="R2370" t="s">
        <v>34</v>
      </c>
      <c r="S2370">
        <v>3</v>
      </c>
      <c r="T2370" t="str">
        <f t="shared" si="256"/>
        <v>Moderate (2-4 hours)</v>
      </c>
      <c r="U2370" t="s">
        <v>23</v>
      </c>
      <c r="V2370" t="s">
        <v>31</v>
      </c>
      <c r="W2370" t="s">
        <v>28</v>
      </c>
      <c r="X2370" t="s">
        <v>33</v>
      </c>
      <c r="Y2370">
        <v>66</v>
      </c>
      <c r="Z2370">
        <f t="shared" si="257"/>
        <v>-22</v>
      </c>
      <c r="AA2370" t="str">
        <f t="shared" si="258"/>
        <v>Deteriorated</v>
      </c>
    </row>
    <row r="2371" spans="1:27" x14ac:dyDescent="0.25">
      <c r="A2371">
        <v>27</v>
      </c>
      <c r="B2371" t="str">
        <f t="shared" ref="B2371:B2434" si="259">IF(A2371&lt;=10,"1-10 hours",IF(A2371&lt;=20,"10-20 hours",IF(A2371&lt;=30,"20-30 hours","above 30 hours")))</f>
        <v>20-30 hours</v>
      </c>
      <c r="C2371">
        <v>88</v>
      </c>
      <c r="D2371" t="str">
        <f t="shared" ref="D2371:D2434" si="260">IF(C2371=100,"Perfect",
IF(C2371&gt;=90,"Very Good",
IF(C2371&gt;=80,"Good",
IF(C2371&gt;=70,"Fair",
IF(C2371&gt;=60,"Poor","Below 60")))))</f>
        <v>Good</v>
      </c>
      <c r="E2371" t="s">
        <v>24</v>
      </c>
      <c r="F2371" t="s">
        <v>24</v>
      </c>
      <c r="G2371" t="s">
        <v>23</v>
      </c>
      <c r="H2371">
        <v>7</v>
      </c>
      <c r="I2371" t="str">
        <f t="shared" ref="I2371:I2434" si="261">IF(H2371&lt;8,"&lt; 8 hours","≥ 8 hours")</f>
        <v>&lt; 8 hours</v>
      </c>
      <c r="J2371">
        <v>90</v>
      </c>
      <c r="K2371" t="s">
        <v>24</v>
      </c>
      <c r="L2371" t="s">
        <v>23</v>
      </c>
      <c r="M2371">
        <v>3</v>
      </c>
      <c r="N2371" t="str">
        <f t="shared" ref="N2371:N2434" si="262">IF(M2371=0,"No","Yes")</f>
        <v>Yes</v>
      </c>
      <c r="O2371" t="s">
        <v>24</v>
      </c>
      <c r="P2371" t="s">
        <v>24</v>
      </c>
      <c r="Q2371" t="s">
        <v>25</v>
      </c>
      <c r="R2371" t="s">
        <v>26</v>
      </c>
      <c r="S2371">
        <v>4</v>
      </c>
      <c r="T2371" t="str">
        <f t="shared" ref="T2371:T2434" si="263">IF(S2371&lt;=2,"Low (0-2 hours)",IF(S2371&lt;=4,"Moderate (2-4 hours)","High (4-6 hours)"))</f>
        <v>Moderate (2-4 hours)</v>
      </c>
      <c r="U2371" t="s">
        <v>22</v>
      </c>
      <c r="V2371" t="s">
        <v>35</v>
      </c>
      <c r="W2371" t="s">
        <v>32</v>
      </c>
      <c r="X2371" t="s">
        <v>33</v>
      </c>
      <c r="Y2371">
        <v>74</v>
      </c>
      <c r="Z2371">
        <f t="shared" ref="Z2371:Z2434" si="264">Y2371-J2371</f>
        <v>-16</v>
      </c>
      <c r="AA2371" t="str">
        <f t="shared" ref="AA2371:AA2434" si="265">IF(Z2371&gt;2,"Improved",IF(Z2371&lt;-2,"Deteriorated","Same"))</f>
        <v>Deteriorated</v>
      </c>
    </row>
    <row r="2372" spans="1:27" x14ac:dyDescent="0.25">
      <c r="A2372">
        <v>19</v>
      </c>
      <c r="B2372" t="str">
        <f t="shared" si="259"/>
        <v>10-20 hours</v>
      </c>
      <c r="C2372">
        <v>62</v>
      </c>
      <c r="D2372" t="str">
        <f t="shared" si="260"/>
        <v>Poor</v>
      </c>
      <c r="E2372" t="s">
        <v>21</v>
      </c>
      <c r="F2372" t="s">
        <v>24</v>
      </c>
      <c r="G2372" t="s">
        <v>23</v>
      </c>
      <c r="H2372">
        <v>9</v>
      </c>
      <c r="I2372" t="str">
        <f t="shared" si="261"/>
        <v>≥ 8 hours</v>
      </c>
      <c r="J2372">
        <v>94</v>
      </c>
      <c r="K2372" t="s">
        <v>24</v>
      </c>
      <c r="L2372" t="s">
        <v>23</v>
      </c>
      <c r="M2372">
        <v>0</v>
      </c>
      <c r="N2372" t="str">
        <f t="shared" si="262"/>
        <v>No</v>
      </c>
      <c r="O2372" t="s">
        <v>21</v>
      </c>
      <c r="P2372" t="s">
        <v>20</v>
      </c>
      <c r="Q2372" t="s">
        <v>25</v>
      </c>
      <c r="R2372" t="s">
        <v>34</v>
      </c>
      <c r="S2372">
        <v>4</v>
      </c>
      <c r="T2372" t="str">
        <f t="shared" si="263"/>
        <v>Moderate (2-4 hours)</v>
      </c>
      <c r="U2372" t="s">
        <v>22</v>
      </c>
      <c r="V2372" t="s">
        <v>35</v>
      </c>
      <c r="W2372" t="s">
        <v>28</v>
      </c>
      <c r="X2372" t="s">
        <v>33</v>
      </c>
      <c r="Y2372">
        <v>66</v>
      </c>
      <c r="Z2372">
        <f t="shared" si="264"/>
        <v>-28</v>
      </c>
      <c r="AA2372" t="str">
        <f t="shared" si="265"/>
        <v>Deteriorated</v>
      </c>
    </row>
    <row r="2373" spans="1:27" x14ac:dyDescent="0.25">
      <c r="A2373">
        <v>17</v>
      </c>
      <c r="B2373" t="str">
        <f t="shared" si="259"/>
        <v>10-20 hours</v>
      </c>
      <c r="C2373">
        <v>76</v>
      </c>
      <c r="D2373" t="str">
        <f t="shared" si="260"/>
        <v>Fair</v>
      </c>
      <c r="E2373" t="s">
        <v>21</v>
      </c>
      <c r="F2373" t="s">
        <v>24</v>
      </c>
      <c r="G2373" t="s">
        <v>23</v>
      </c>
      <c r="H2373">
        <v>4</v>
      </c>
      <c r="I2373" t="str">
        <f t="shared" si="261"/>
        <v>&lt; 8 hours</v>
      </c>
      <c r="J2373">
        <v>58</v>
      </c>
      <c r="K2373" t="s">
        <v>24</v>
      </c>
      <c r="L2373" t="s">
        <v>23</v>
      </c>
      <c r="M2373">
        <v>4</v>
      </c>
      <c r="N2373" t="str">
        <f t="shared" si="262"/>
        <v>Yes</v>
      </c>
      <c r="O2373" t="s">
        <v>24</v>
      </c>
      <c r="P2373" t="s">
        <v>24</v>
      </c>
      <c r="Q2373" t="s">
        <v>36</v>
      </c>
      <c r="R2373" t="s">
        <v>34</v>
      </c>
      <c r="S2373">
        <v>2</v>
      </c>
      <c r="T2373" t="str">
        <f t="shared" si="263"/>
        <v>Low (0-2 hours)</v>
      </c>
      <c r="U2373" t="s">
        <v>22</v>
      </c>
      <c r="V2373" t="s">
        <v>35</v>
      </c>
      <c r="W2373" t="s">
        <v>32</v>
      </c>
      <c r="X2373" t="s">
        <v>33</v>
      </c>
      <c r="Y2373">
        <v>67</v>
      </c>
      <c r="Z2373">
        <f t="shared" si="264"/>
        <v>9</v>
      </c>
      <c r="AA2373" t="str">
        <f t="shared" si="265"/>
        <v>Improved</v>
      </c>
    </row>
    <row r="2374" spans="1:27" x14ac:dyDescent="0.25">
      <c r="A2374">
        <v>21</v>
      </c>
      <c r="B2374" t="str">
        <f t="shared" si="259"/>
        <v>20-30 hours</v>
      </c>
      <c r="C2374">
        <v>88</v>
      </c>
      <c r="D2374" t="str">
        <f t="shared" si="260"/>
        <v>Good</v>
      </c>
      <c r="E2374" t="s">
        <v>21</v>
      </c>
      <c r="F2374" t="s">
        <v>20</v>
      </c>
      <c r="G2374" t="s">
        <v>23</v>
      </c>
      <c r="H2374">
        <v>7</v>
      </c>
      <c r="I2374" t="str">
        <f t="shared" si="261"/>
        <v>&lt; 8 hours</v>
      </c>
      <c r="J2374">
        <v>69</v>
      </c>
      <c r="K2374" t="s">
        <v>24</v>
      </c>
      <c r="L2374" t="s">
        <v>23</v>
      </c>
      <c r="M2374">
        <v>4</v>
      </c>
      <c r="N2374" t="str">
        <f t="shared" si="262"/>
        <v>Yes</v>
      </c>
      <c r="O2374" t="s">
        <v>24</v>
      </c>
      <c r="P2374" t="s">
        <v>24</v>
      </c>
      <c r="Q2374" t="s">
        <v>36</v>
      </c>
      <c r="R2374" t="s">
        <v>34</v>
      </c>
      <c r="S2374">
        <v>3</v>
      </c>
      <c r="T2374" t="str">
        <f t="shared" si="263"/>
        <v>Moderate (2-4 hours)</v>
      </c>
      <c r="U2374" t="s">
        <v>22</v>
      </c>
      <c r="V2374" t="s">
        <v>31</v>
      </c>
      <c r="W2374" t="s">
        <v>28</v>
      </c>
      <c r="X2374" t="s">
        <v>29</v>
      </c>
      <c r="Y2374">
        <v>71</v>
      </c>
      <c r="Z2374">
        <f t="shared" si="264"/>
        <v>2</v>
      </c>
      <c r="AA2374" t="str">
        <f t="shared" si="265"/>
        <v>Same</v>
      </c>
    </row>
    <row r="2375" spans="1:27" x14ac:dyDescent="0.25">
      <c r="A2375">
        <v>23</v>
      </c>
      <c r="B2375" t="str">
        <f t="shared" si="259"/>
        <v>20-30 hours</v>
      </c>
      <c r="C2375">
        <v>69</v>
      </c>
      <c r="D2375" t="str">
        <f t="shared" si="260"/>
        <v>Poor</v>
      </c>
      <c r="E2375" t="s">
        <v>21</v>
      </c>
      <c r="F2375" t="s">
        <v>20</v>
      </c>
      <c r="G2375" t="s">
        <v>23</v>
      </c>
      <c r="H2375">
        <v>8</v>
      </c>
      <c r="I2375" t="str">
        <f t="shared" si="261"/>
        <v>≥ 8 hours</v>
      </c>
      <c r="J2375">
        <v>86</v>
      </c>
      <c r="K2375" t="s">
        <v>21</v>
      </c>
      <c r="L2375" t="s">
        <v>23</v>
      </c>
      <c r="M2375">
        <v>0</v>
      </c>
      <c r="N2375" t="str">
        <f t="shared" si="262"/>
        <v>No</v>
      </c>
      <c r="O2375" t="s">
        <v>24</v>
      </c>
      <c r="P2375" t="s">
        <v>21</v>
      </c>
      <c r="Q2375" t="s">
        <v>25</v>
      </c>
      <c r="R2375" t="s">
        <v>34</v>
      </c>
      <c r="S2375">
        <v>4</v>
      </c>
      <c r="T2375" t="str">
        <f t="shared" si="263"/>
        <v>Moderate (2-4 hours)</v>
      </c>
      <c r="U2375" t="s">
        <v>22</v>
      </c>
      <c r="V2375" t="s">
        <v>31</v>
      </c>
      <c r="W2375" t="s">
        <v>37</v>
      </c>
      <c r="X2375" t="s">
        <v>29</v>
      </c>
      <c r="Y2375">
        <v>66</v>
      </c>
      <c r="Z2375">
        <f t="shared" si="264"/>
        <v>-20</v>
      </c>
      <c r="AA2375" t="str">
        <f t="shared" si="265"/>
        <v>Deteriorated</v>
      </c>
    </row>
    <row r="2376" spans="1:27" x14ac:dyDescent="0.25">
      <c r="A2376">
        <v>27</v>
      </c>
      <c r="B2376" t="str">
        <f t="shared" si="259"/>
        <v>20-30 hours</v>
      </c>
      <c r="C2376">
        <v>92</v>
      </c>
      <c r="D2376" t="str">
        <f t="shared" si="260"/>
        <v>Very Good</v>
      </c>
      <c r="E2376" t="s">
        <v>24</v>
      </c>
      <c r="F2376" t="s">
        <v>24</v>
      </c>
      <c r="G2376" t="s">
        <v>23</v>
      </c>
      <c r="H2376">
        <v>10</v>
      </c>
      <c r="I2376" t="str">
        <f t="shared" si="261"/>
        <v>≥ 8 hours</v>
      </c>
      <c r="J2376">
        <v>86</v>
      </c>
      <c r="K2376" t="s">
        <v>21</v>
      </c>
      <c r="L2376" t="s">
        <v>23</v>
      </c>
      <c r="M2376">
        <v>0</v>
      </c>
      <c r="N2376" t="str">
        <f t="shared" si="262"/>
        <v>No</v>
      </c>
      <c r="O2376" t="s">
        <v>20</v>
      </c>
      <c r="P2376" t="s">
        <v>20</v>
      </c>
      <c r="Q2376" t="s">
        <v>36</v>
      </c>
      <c r="R2376" t="s">
        <v>26</v>
      </c>
      <c r="S2376">
        <v>3</v>
      </c>
      <c r="T2376" t="str">
        <f t="shared" si="263"/>
        <v>Moderate (2-4 hours)</v>
      </c>
      <c r="U2376" t="s">
        <v>22</v>
      </c>
      <c r="V2376" t="s">
        <v>27</v>
      </c>
      <c r="W2376" t="s">
        <v>32</v>
      </c>
      <c r="X2376" t="s">
        <v>29</v>
      </c>
      <c r="Y2376">
        <v>71</v>
      </c>
      <c r="Z2376">
        <f t="shared" si="264"/>
        <v>-15</v>
      </c>
      <c r="AA2376" t="str">
        <f t="shared" si="265"/>
        <v>Deteriorated</v>
      </c>
    </row>
    <row r="2377" spans="1:27" x14ac:dyDescent="0.25">
      <c r="A2377">
        <v>29</v>
      </c>
      <c r="B2377" t="str">
        <f t="shared" si="259"/>
        <v>20-30 hours</v>
      </c>
      <c r="C2377">
        <v>85</v>
      </c>
      <c r="D2377" t="str">
        <f t="shared" si="260"/>
        <v>Good</v>
      </c>
      <c r="E2377" t="s">
        <v>21</v>
      </c>
      <c r="F2377" t="s">
        <v>24</v>
      </c>
      <c r="G2377" t="s">
        <v>23</v>
      </c>
      <c r="H2377">
        <v>9</v>
      </c>
      <c r="I2377" t="str">
        <f t="shared" si="261"/>
        <v>≥ 8 hours</v>
      </c>
      <c r="J2377">
        <v>65</v>
      </c>
      <c r="K2377" t="s">
        <v>21</v>
      </c>
      <c r="L2377" t="s">
        <v>22</v>
      </c>
      <c r="M2377">
        <v>4</v>
      </c>
      <c r="N2377" t="str">
        <f t="shared" si="262"/>
        <v>Yes</v>
      </c>
      <c r="O2377" t="s">
        <v>20</v>
      </c>
      <c r="P2377" t="s">
        <v>24</v>
      </c>
      <c r="Q2377" t="s">
        <v>36</v>
      </c>
      <c r="R2377" t="s">
        <v>34</v>
      </c>
      <c r="S2377">
        <v>4</v>
      </c>
      <c r="T2377" t="str">
        <f t="shared" si="263"/>
        <v>Moderate (2-4 hours)</v>
      </c>
      <c r="U2377" t="s">
        <v>22</v>
      </c>
      <c r="V2377" t="s">
        <v>35</v>
      </c>
      <c r="W2377" t="s">
        <v>32</v>
      </c>
      <c r="X2377" t="s">
        <v>29</v>
      </c>
      <c r="Y2377">
        <v>72</v>
      </c>
      <c r="Z2377">
        <f t="shared" si="264"/>
        <v>7</v>
      </c>
      <c r="AA2377" t="str">
        <f t="shared" si="265"/>
        <v>Improved</v>
      </c>
    </row>
    <row r="2378" spans="1:27" x14ac:dyDescent="0.25">
      <c r="A2378">
        <v>18</v>
      </c>
      <c r="B2378" t="str">
        <f t="shared" si="259"/>
        <v>10-20 hours</v>
      </c>
      <c r="C2378">
        <v>84</v>
      </c>
      <c r="D2378" t="str">
        <f t="shared" si="260"/>
        <v>Good</v>
      </c>
      <c r="E2378" t="s">
        <v>24</v>
      </c>
      <c r="F2378" t="s">
        <v>24</v>
      </c>
      <c r="G2378" t="s">
        <v>23</v>
      </c>
      <c r="H2378">
        <v>7</v>
      </c>
      <c r="I2378" t="str">
        <f t="shared" si="261"/>
        <v>&lt; 8 hours</v>
      </c>
      <c r="J2378">
        <v>65</v>
      </c>
      <c r="K2378" t="s">
        <v>24</v>
      </c>
      <c r="L2378" t="s">
        <v>23</v>
      </c>
      <c r="M2378">
        <v>2</v>
      </c>
      <c r="N2378" t="str">
        <f t="shared" si="262"/>
        <v>Yes</v>
      </c>
      <c r="O2378" t="s">
        <v>24</v>
      </c>
      <c r="P2378" t="s">
        <v>24</v>
      </c>
      <c r="Q2378" t="s">
        <v>25</v>
      </c>
      <c r="R2378" t="s">
        <v>30</v>
      </c>
      <c r="S2378">
        <v>3</v>
      </c>
      <c r="T2378" t="str">
        <f t="shared" si="263"/>
        <v>Moderate (2-4 hours)</v>
      </c>
      <c r="U2378" t="s">
        <v>22</v>
      </c>
      <c r="V2378" t="s">
        <v>27</v>
      </c>
      <c r="W2378" t="s">
        <v>28</v>
      </c>
      <c r="X2378" t="s">
        <v>33</v>
      </c>
      <c r="Y2378">
        <v>66</v>
      </c>
      <c r="Z2378">
        <f t="shared" si="264"/>
        <v>1</v>
      </c>
      <c r="AA2378" t="str">
        <f t="shared" si="265"/>
        <v>Same</v>
      </c>
    </row>
    <row r="2379" spans="1:27" x14ac:dyDescent="0.25">
      <c r="A2379">
        <v>12</v>
      </c>
      <c r="B2379" t="str">
        <f t="shared" si="259"/>
        <v>10-20 hours</v>
      </c>
      <c r="C2379">
        <v>74</v>
      </c>
      <c r="D2379" t="str">
        <f t="shared" si="260"/>
        <v>Fair</v>
      </c>
      <c r="E2379" t="s">
        <v>21</v>
      </c>
      <c r="F2379" t="s">
        <v>20</v>
      </c>
      <c r="G2379" t="s">
        <v>23</v>
      </c>
      <c r="H2379">
        <v>8</v>
      </c>
      <c r="I2379" t="str">
        <f t="shared" si="261"/>
        <v>≥ 8 hours</v>
      </c>
      <c r="J2379">
        <v>66</v>
      </c>
      <c r="K2379" t="s">
        <v>20</v>
      </c>
      <c r="L2379" t="s">
        <v>23</v>
      </c>
      <c r="M2379">
        <v>1</v>
      </c>
      <c r="N2379" t="str">
        <f t="shared" si="262"/>
        <v>Yes</v>
      </c>
      <c r="O2379" t="s">
        <v>20</v>
      </c>
      <c r="P2379" t="s">
        <v>24</v>
      </c>
      <c r="Q2379" t="s">
        <v>25</v>
      </c>
      <c r="R2379" t="s">
        <v>26</v>
      </c>
      <c r="S2379">
        <v>2</v>
      </c>
      <c r="T2379" t="str">
        <f t="shared" si="263"/>
        <v>Low (0-2 hours)</v>
      </c>
      <c r="U2379" t="s">
        <v>22</v>
      </c>
      <c r="V2379" t="s">
        <v>27</v>
      </c>
      <c r="W2379" t="s">
        <v>28</v>
      </c>
      <c r="X2379" t="s">
        <v>29</v>
      </c>
      <c r="Y2379">
        <v>62</v>
      </c>
      <c r="Z2379">
        <f t="shared" si="264"/>
        <v>-4</v>
      </c>
      <c r="AA2379" t="str">
        <f t="shared" si="265"/>
        <v>Deteriorated</v>
      </c>
    </row>
    <row r="2380" spans="1:27" x14ac:dyDescent="0.25">
      <c r="A2380">
        <v>18</v>
      </c>
      <c r="B2380" t="str">
        <f t="shared" si="259"/>
        <v>10-20 hours</v>
      </c>
      <c r="C2380">
        <v>79</v>
      </c>
      <c r="D2380" t="str">
        <f t="shared" si="260"/>
        <v>Fair</v>
      </c>
      <c r="E2380" t="s">
        <v>21</v>
      </c>
      <c r="F2380" t="s">
        <v>24</v>
      </c>
      <c r="G2380" t="s">
        <v>23</v>
      </c>
      <c r="H2380">
        <v>4</v>
      </c>
      <c r="I2380" t="str">
        <f t="shared" si="261"/>
        <v>&lt; 8 hours</v>
      </c>
      <c r="J2380">
        <v>95</v>
      </c>
      <c r="K2380" t="s">
        <v>20</v>
      </c>
      <c r="L2380" t="s">
        <v>23</v>
      </c>
      <c r="M2380">
        <v>1</v>
      </c>
      <c r="N2380" t="str">
        <f t="shared" si="262"/>
        <v>Yes</v>
      </c>
      <c r="O2380" t="s">
        <v>20</v>
      </c>
      <c r="P2380" t="s">
        <v>21</v>
      </c>
      <c r="Q2380" t="s">
        <v>25</v>
      </c>
      <c r="R2380" t="s">
        <v>30</v>
      </c>
      <c r="S2380">
        <v>2</v>
      </c>
      <c r="T2380" t="str">
        <f t="shared" si="263"/>
        <v>Low (0-2 hours)</v>
      </c>
      <c r="U2380" t="s">
        <v>22</v>
      </c>
      <c r="V2380" t="s">
        <v>27</v>
      </c>
      <c r="W2380" t="s">
        <v>32</v>
      </c>
      <c r="X2380" t="s">
        <v>33</v>
      </c>
      <c r="Y2380">
        <v>66</v>
      </c>
      <c r="Z2380">
        <f t="shared" si="264"/>
        <v>-29</v>
      </c>
      <c r="AA2380" t="str">
        <f t="shared" si="265"/>
        <v>Deteriorated</v>
      </c>
    </row>
    <row r="2381" spans="1:27" x14ac:dyDescent="0.25">
      <c r="A2381">
        <v>22</v>
      </c>
      <c r="B2381" t="str">
        <f t="shared" si="259"/>
        <v>20-30 hours</v>
      </c>
      <c r="C2381">
        <v>84</v>
      </c>
      <c r="D2381" t="str">
        <f t="shared" si="260"/>
        <v>Good</v>
      </c>
      <c r="E2381" t="s">
        <v>20</v>
      </c>
      <c r="F2381" t="s">
        <v>21</v>
      </c>
      <c r="G2381" t="s">
        <v>23</v>
      </c>
      <c r="H2381">
        <v>5</v>
      </c>
      <c r="I2381" t="str">
        <f t="shared" si="261"/>
        <v>&lt; 8 hours</v>
      </c>
      <c r="J2381">
        <v>95</v>
      </c>
      <c r="K2381" t="s">
        <v>24</v>
      </c>
      <c r="L2381" t="s">
        <v>23</v>
      </c>
      <c r="M2381">
        <v>2</v>
      </c>
      <c r="N2381" t="str">
        <f t="shared" si="262"/>
        <v>Yes</v>
      </c>
      <c r="O2381" t="s">
        <v>20</v>
      </c>
      <c r="P2381" t="s">
        <v>21</v>
      </c>
      <c r="Q2381" t="s">
        <v>25</v>
      </c>
      <c r="R2381" t="s">
        <v>34</v>
      </c>
      <c r="S2381">
        <v>3</v>
      </c>
      <c r="T2381" t="str">
        <f t="shared" si="263"/>
        <v>Moderate (2-4 hours)</v>
      </c>
      <c r="U2381" t="s">
        <v>22</v>
      </c>
      <c r="V2381" t="s">
        <v>27</v>
      </c>
      <c r="W2381" t="s">
        <v>32</v>
      </c>
      <c r="X2381" t="s">
        <v>29</v>
      </c>
      <c r="Y2381">
        <v>69</v>
      </c>
      <c r="Z2381">
        <f t="shared" si="264"/>
        <v>-26</v>
      </c>
      <c r="AA2381" t="str">
        <f t="shared" si="265"/>
        <v>Deteriorated</v>
      </c>
    </row>
    <row r="2382" spans="1:27" x14ac:dyDescent="0.25">
      <c r="A2382">
        <v>14</v>
      </c>
      <c r="B2382" t="str">
        <f t="shared" si="259"/>
        <v>10-20 hours</v>
      </c>
      <c r="C2382">
        <v>79</v>
      </c>
      <c r="D2382" t="str">
        <f t="shared" si="260"/>
        <v>Fair</v>
      </c>
      <c r="E2382" t="s">
        <v>24</v>
      </c>
      <c r="F2382" t="s">
        <v>24</v>
      </c>
      <c r="G2382" t="s">
        <v>23</v>
      </c>
      <c r="H2382">
        <v>8</v>
      </c>
      <c r="I2382" t="str">
        <f t="shared" si="261"/>
        <v>≥ 8 hours</v>
      </c>
      <c r="J2382">
        <v>51</v>
      </c>
      <c r="K2382" t="s">
        <v>24</v>
      </c>
      <c r="L2382" t="s">
        <v>23</v>
      </c>
      <c r="M2382">
        <v>0</v>
      </c>
      <c r="N2382" t="str">
        <f t="shared" si="262"/>
        <v>No</v>
      </c>
      <c r="O2382" t="s">
        <v>24</v>
      </c>
      <c r="P2382" t="s">
        <v>21</v>
      </c>
      <c r="Q2382" t="s">
        <v>25</v>
      </c>
      <c r="R2382" t="s">
        <v>30</v>
      </c>
      <c r="S2382">
        <v>4</v>
      </c>
      <c r="T2382" t="str">
        <f t="shared" si="263"/>
        <v>Moderate (2-4 hours)</v>
      </c>
      <c r="U2382" t="s">
        <v>22</v>
      </c>
      <c r="V2382" t="s">
        <v>45</v>
      </c>
      <c r="W2382" t="s">
        <v>28</v>
      </c>
      <c r="X2382" t="s">
        <v>29</v>
      </c>
      <c r="Y2382">
        <v>64</v>
      </c>
      <c r="Z2382">
        <f t="shared" si="264"/>
        <v>13</v>
      </c>
      <c r="AA2382" t="str">
        <f t="shared" si="265"/>
        <v>Improved</v>
      </c>
    </row>
    <row r="2383" spans="1:27" x14ac:dyDescent="0.25">
      <c r="A2383">
        <v>14</v>
      </c>
      <c r="B2383" t="str">
        <f t="shared" si="259"/>
        <v>10-20 hours</v>
      </c>
      <c r="C2383">
        <v>88</v>
      </c>
      <c r="D2383" t="str">
        <f t="shared" si="260"/>
        <v>Good</v>
      </c>
      <c r="E2383" t="s">
        <v>24</v>
      </c>
      <c r="F2383" t="s">
        <v>24</v>
      </c>
      <c r="G2383" t="s">
        <v>23</v>
      </c>
      <c r="H2383">
        <v>7</v>
      </c>
      <c r="I2383" t="str">
        <f t="shared" si="261"/>
        <v>&lt; 8 hours</v>
      </c>
      <c r="J2383">
        <v>66</v>
      </c>
      <c r="K2383" t="s">
        <v>24</v>
      </c>
      <c r="L2383" t="s">
        <v>23</v>
      </c>
      <c r="M2383">
        <v>4</v>
      </c>
      <c r="N2383" t="str">
        <f t="shared" si="262"/>
        <v>Yes</v>
      </c>
      <c r="O2383" t="s">
        <v>24</v>
      </c>
      <c r="P2383" t="s">
        <v>21</v>
      </c>
      <c r="Q2383" t="s">
        <v>25</v>
      </c>
      <c r="R2383" t="s">
        <v>26</v>
      </c>
      <c r="S2383">
        <v>3</v>
      </c>
      <c r="T2383" t="str">
        <f t="shared" si="263"/>
        <v>Moderate (2-4 hours)</v>
      </c>
      <c r="U2383" t="s">
        <v>22</v>
      </c>
      <c r="V2383" t="s">
        <v>27</v>
      </c>
      <c r="W2383" t="s">
        <v>28</v>
      </c>
      <c r="X2383" t="s">
        <v>33</v>
      </c>
      <c r="Y2383">
        <v>69</v>
      </c>
      <c r="Z2383">
        <f t="shared" si="264"/>
        <v>3</v>
      </c>
      <c r="AA2383" t="str">
        <f t="shared" si="265"/>
        <v>Improved</v>
      </c>
    </row>
    <row r="2384" spans="1:27" x14ac:dyDescent="0.25">
      <c r="A2384">
        <v>22</v>
      </c>
      <c r="B2384" t="str">
        <f t="shared" si="259"/>
        <v>20-30 hours</v>
      </c>
      <c r="C2384">
        <v>77</v>
      </c>
      <c r="D2384" t="str">
        <f t="shared" si="260"/>
        <v>Fair</v>
      </c>
      <c r="E2384" t="s">
        <v>21</v>
      </c>
      <c r="F2384" t="s">
        <v>20</v>
      </c>
      <c r="G2384" t="s">
        <v>23</v>
      </c>
      <c r="H2384">
        <v>7</v>
      </c>
      <c r="I2384" t="str">
        <f t="shared" si="261"/>
        <v>&lt; 8 hours</v>
      </c>
      <c r="J2384">
        <v>70</v>
      </c>
      <c r="K2384" t="s">
        <v>24</v>
      </c>
      <c r="L2384" t="s">
        <v>23</v>
      </c>
      <c r="M2384">
        <v>2</v>
      </c>
      <c r="N2384" t="str">
        <f t="shared" si="262"/>
        <v>Yes</v>
      </c>
      <c r="O2384" t="s">
        <v>24</v>
      </c>
      <c r="P2384" t="s">
        <v>24</v>
      </c>
      <c r="Q2384" t="s">
        <v>36</v>
      </c>
      <c r="R2384" t="s">
        <v>26</v>
      </c>
      <c r="S2384">
        <v>4</v>
      </c>
      <c r="T2384" t="str">
        <f t="shared" si="263"/>
        <v>Moderate (2-4 hours)</v>
      </c>
      <c r="U2384" t="s">
        <v>22</v>
      </c>
      <c r="V2384" t="s">
        <v>35</v>
      </c>
      <c r="W2384" t="s">
        <v>28</v>
      </c>
      <c r="X2384" t="s">
        <v>29</v>
      </c>
      <c r="Y2384">
        <v>69</v>
      </c>
      <c r="Z2384">
        <f t="shared" si="264"/>
        <v>-1</v>
      </c>
      <c r="AA2384" t="str">
        <f t="shared" si="265"/>
        <v>Same</v>
      </c>
    </row>
    <row r="2385" spans="1:27" x14ac:dyDescent="0.25">
      <c r="A2385">
        <v>20</v>
      </c>
      <c r="B2385" t="str">
        <f t="shared" si="259"/>
        <v>10-20 hours</v>
      </c>
      <c r="C2385">
        <v>68</v>
      </c>
      <c r="D2385" t="str">
        <f t="shared" si="260"/>
        <v>Poor</v>
      </c>
      <c r="E2385" t="s">
        <v>21</v>
      </c>
      <c r="F2385" t="s">
        <v>20</v>
      </c>
      <c r="G2385" t="s">
        <v>23</v>
      </c>
      <c r="H2385">
        <v>7</v>
      </c>
      <c r="I2385" t="str">
        <f t="shared" si="261"/>
        <v>&lt; 8 hours</v>
      </c>
      <c r="J2385">
        <v>99</v>
      </c>
      <c r="K2385" t="s">
        <v>21</v>
      </c>
      <c r="L2385" t="s">
        <v>23</v>
      </c>
      <c r="M2385">
        <v>0</v>
      </c>
      <c r="N2385" t="str">
        <f t="shared" si="262"/>
        <v>No</v>
      </c>
      <c r="O2385" t="s">
        <v>20</v>
      </c>
      <c r="P2385" t="s">
        <v>24</v>
      </c>
      <c r="Q2385" t="s">
        <v>25</v>
      </c>
      <c r="R2385" t="s">
        <v>26</v>
      </c>
      <c r="S2385">
        <v>2</v>
      </c>
      <c r="T2385" t="str">
        <f t="shared" si="263"/>
        <v>Low (0-2 hours)</v>
      </c>
      <c r="U2385" t="s">
        <v>23</v>
      </c>
      <c r="V2385" t="s">
        <v>31</v>
      </c>
      <c r="W2385" t="s">
        <v>32</v>
      </c>
      <c r="X2385" t="s">
        <v>33</v>
      </c>
      <c r="Y2385">
        <v>64</v>
      </c>
      <c r="Z2385">
        <f t="shared" si="264"/>
        <v>-35</v>
      </c>
      <c r="AA2385" t="str">
        <f t="shared" si="265"/>
        <v>Deteriorated</v>
      </c>
    </row>
    <row r="2386" spans="1:27" x14ac:dyDescent="0.25">
      <c r="A2386">
        <v>20</v>
      </c>
      <c r="B2386" t="str">
        <f t="shared" si="259"/>
        <v>10-20 hours</v>
      </c>
      <c r="C2386">
        <v>69</v>
      </c>
      <c r="D2386" t="str">
        <f t="shared" si="260"/>
        <v>Poor</v>
      </c>
      <c r="E2386" t="s">
        <v>24</v>
      </c>
      <c r="F2386" t="s">
        <v>21</v>
      </c>
      <c r="G2386" t="s">
        <v>23</v>
      </c>
      <c r="H2386">
        <v>7</v>
      </c>
      <c r="I2386" t="str">
        <f t="shared" si="261"/>
        <v>&lt; 8 hours</v>
      </c>
      <c r="J2386">
        <v>97</v>
      </c>
      <c r="K2386" t="s">
        <v>24</v>
      </c>
      <c r="L2386" t="s">
        <v>23</v>
      </c>
      <c r="M2386">
        <v>3</v>
      </c>
      <c r="N2386" t="str">
        <f t="shared" si="262"/>
        <v>Yes</v>
      </c>
      <c r="O2386" t="s">
        <v>24</v>
      </c>
      <c r="P2386" t="s">
        <v>21</v>
      </c>
      <c r="Q2386" t="s">
        <v>25</v>
      </c>
      <c r="R2386" t="s">
        <v>26</v>
      </c>
      <c r="S2386">
        <v>3</v>
      </c>
      <c r="T2386" t="str">
        <f t="shared" si="263"/>
        <v>Moderate (2-4 hours)</v>
      </c>
      <c r="U2386" t="s">
        <v>23</v>
      </c>
      <c r="V2386" t="s">
        <v>31</v>
      </c>
      <c r="W2386" t="s">
        <v>28</v>
      </c>
      <c r="X2386" t="s">
        <v>33</v>
      </c>
      <c r="Y2386">
        <v>68</v>
      </c>
      <c r="Z2386">
        <f t="shared" si="264"/>
        <v>-29</v>
      </c>
      <c r="AA2386" t="str">
        <f t="shared" si="265"/>
        <v>Deteriorated</v>
      </c>
    </row>
    <row r="2387" spans="1:27" x14ac:dyDescent="0.25">
      <c r="A2387">
        <v>15</v>
      </c>
      <c r="B2387" t="str">
        <f t="shared" si="259"/>
        <v>10-20 hours</v>
      </c>
      <c r="C2387">
        <v>60</v>
      </c>
      <c r="D2387" t="str">
        <f t="shared" si="260"/>
        <v>Poor</v>
      </c>
      <c r="E2387" t="s">
        <v>24</v>
      </c>
      <c r="F2387" t="s">
        <v>24</v>
      </c>
      <c r="G2387" t="s">
        <v>23</v>
      </c>
      <c r="H2387">
        <v>7</v>
      </c>
      <c r="I2387" t="str">
        <f t="shared" si="261"/>
        <v>&lt; 8 hours</v>
      </c>
      <c r="J2387">
        <v>81</v>
      </c>
      <c r="K2387" t="s">
        <v>20</v>
      </c>
      <c r="L2387" t="s">
        <v>23</v>
      </c>
      <c r="M2387">
        <v>4</v>
      </c>
      <c r="N2387" t="str">
        <f t="shared" si="262"/>
        <v>Yes</v>
      </c>
      <c r="O2387" t="s">
        <v>20</v>
      </c>
      <c r="P2387" t="s">
        <v>21</v>
      </c>
      <c r="Q2387" t="s">
        <v>25</v>
      </c>
      <c r="R2387" t="s">
        <v>26</v>
      </c>
      <c r="S2387">
        <v>2</v>
      </c>
      <c r="T2387" t="str">
        <f t="shared" si="263"/>
        <v>Low (0-2 hours)</v>
      </c>
      <c r="U2387" t="s">
        <v>22</v>
      </c>
      <c r="V2387" t="s">
        <v>27</v>
      </c>
      <c r="W2387" t="s">
        <v>28</v>
      </c>
      <c r="X2387" t="s">
        <v>29</v>
      </c>
      <c r="Y2387">
        <v>63</v>
      </c>
      <c r="Z2387">
        <f t="shared" si="264"/>
        <v>-18</v>
      </c>
      <c r="AA2387" t="str">
        <f t="shared" si="265"/>
        <v>Deteriorated</v>
      </c>
    </row>
    <row r="2388" spans="1:27" x14ac:dyDescent="0.25">
      <c r="A2388">
        <v>19</v>
      </c>
      <c r="B2388" t="str">
        <f t="shared" si="259"/>
        <v>10-20 hours</v>
      </c>
      <c r="C2388">
        <v>72</v>
      </c>
      <c r="D2388" t="str">
        <f t="shared" si="260"/>
        <v>Fair</v>
      </c>
      <c r="E2388" t="s">
        <v>21</v>
      </c>
      <c r="F2388" t="s">
        <v>24</v>
      </c>
      <c r="G2388" t="s">
        <v>23</v>
      </c>
      <c r="H2388">
        <v>5</v>
      </c>
      <c r="I2388" t="str">
        <f t="shared" si="261"/>
        <v>&lt; 8 hours</v>
      </c>
      <c r="J2388">
        <v>52</v>
      </c>
      <c r="K2388" t="s">
        <v>20</v>
      </c>
      <c r="L2388" t="s">
        <v>23</v>
      </c>
      <c r="M2388">
        <v>1</v>
      </c>
      <c r="N2388" t="str">
        <f t="shared" si="262"/>
        <v>Yes</v>
      </c>
      <c r="O2388" t="s">
        <v>20</v>
      </c>
      <c r="P2388" t="s">
        <v>24</v>
      </c>
      <c r="Q2388" t="s">
        <v>25</v>
      </c>
      <c r="R2388" t="s">
        <v>26</v>
      </c>
      <c r="S2388">
        <v>2</v>
      </c>
      <c r="T2388" t="str">
        <f t="shared" si="263"/>
        <v>Low (0-2 hours)</v>
      </c>
      <c r="U2388" t="s">
        <v>22</v>
      </c>
      <c r="V2388" t="s">
        <v>27</v>
      </c>
      <c r="W2388" t="s">
        <v>28</v>
      </c>
      <c r="X2388" t="s">
        <v>29</v>
      </c>
      <c r="Y2388">
        <v>64</v>
      </c>
      <c r="Z2388">
        <f t="shared" si="264"/>
        <v>12</v>
      </c>
      <c r="AA2388" t="str">
        <f t="shared" si="265"/>
        <v>Improved</v>
      </c>
    </row>
    <row r="2389" spans="1:27" x14ac:dyDescent="0.25">
      <c r="A2389">
        <v>14</v>
      </c>
      <c r="B2389" t="str">
        <f t="shared" si="259"/>
        <v>10-20 hours</v>
      </c>
      <c r="C2389">
        <v>90</v>
      </c>
      <c r="D2389" t="str">
        <f t="shared" si="260"/>
        <v>Very Good</v>
      </c>
      <c r="E2389" t="s">
        <v>24</v>
      </c>
      <c r="F2389" t="s">
        <v>21</v>
      </c>
      <c r="G2389" t="s">
        <v>23</v>
      </c>
      <c r="H2389">
        <v>7</v>
      </c>
      <c r="I2389" t="str">
        <f t="shared" si="261"/>
        <v>&lt; 8 hours</v>
      </c>
      <c r="J2389">
        <v>60</v>
      </c>
      <c r="K2389" t="s">
        <v>24</v>
      </c>
      <c r="L2389" t="s">
        <v>23</v>
      </c>
      <c r="M2389">
        <v>2</v>
      </c>
      <c r="N2389" t="str">
        <f t="shared" si="262"/>
        <v>Yes</v>
      </c>
      <c r="O2389" t="s">
        <v>24</v>
      </c>
      <c r="P2389" t="s">
        <v>24</v>
      </c>
      <c r="Q2389" t="s">
        <v>25</v>
      </c>
      <c r="R2389" t="s">
        <v>34</v>
      </c>
      <c r="S2389">
        <v>4</v>
      </c>
      <c r="T2389" t="str">
        <f t="shared" si="263"/>
        <v>Moderate (2-4 hours)</v>
      </c>
      <c r="U2389" t="s">
        <v>22</v>
      </c>
      <c r="V2389" t="s">
        <v>35</v>
      </c>
      <c r="W2389" t="s">
        <v>28</v>
      </c>
      <c r="X2389" t="s">
        <v>29</v>
      </c>
      <c r="Y2389">
        <v>69</v>
      </c>
      <c r="Z2389">
        <f t="shared" si="264"/>
        <v>9</v>
      </c>
      <c r="AA2389" t="str">
        <f t="shared" si="265"/>
        <v>Improved</v>
      </c>
    </row>
    <row r="2390" spans="1:27" x14ac:dyDescent="0.25">
      <c r="A2390">
        <v>25</v>
      </c>
      <c r="B2390" t="str">
        <f t="shared" si="259"/>
        <v>20-30 hours</v>
      </c>
      <c r="C2390">
        <v>92</v>
      </c>
      <c r="D2390" t="str">
        <f t="shared" si="260"/>
        <v>Very Good</v>
      </c>
      <c r="E2390" t="s">
        <v>20</v>
      </c>
      <c r="F2390" t="s">
        <v>21</v>
      </c>
      <c r="G2390" t="s">
        <v>22</v>
      </c>
      <c r="H2390">
        <v>5</v>
      </c>
      <c r="I2390" t="str">
        <f t="shared" si="261"/>
        <v>&lt; 8 hours</v>
      </c>
      <c r="J2390">
        <v>72</v>
      </c>
      <c r="K2390" t="s">
        <v>24</v>
      </c>
      <c r="L2390" t="s">
        <v>23</v>
      </c>
      <c r="M2390">
        <v>1</v>
      </c>
      <c r="N2390" t="str">
        <f t="shared" si="262"/>
        <v>Yes</v>
      </c>
      <c r="O2390" t="s">
        <v>24</v>
      </c>
      <c r="P2390" t="s">
        <v>24</v>
      </c>
      <c r="Q2390" t="s">
        <v>25</v>
      </c>
      <c r="R2390" t="s">
        <v>26</v>
      </c>
      <c r="S2390">
        <v>4</v>
      </c>
      <c r="T2390" t="str">
        <f t="shared" si="263"/>
        <v>Moderate (2-4 hours)</v>
      </c>
      <c r="U2390" t="s">
        <v>22</v>
      </c>
      <c r="V2390" t="s">
        <v>27</v>
      </c>
      <c r="W2390" t="s">
        <v>28</v>
      </c>
      <c r="X2390" t="s">
        <v>33</v>
      </c>
      <c r="Y2390">
        <v>71</v>
      </c>
      <c r="Z2390">
        <f t="shared" si="264"/>
        <v>-1</v>
      </c>
      <c r="AA2390" t="str">
        <f t="shared" si="265"/>
        <v>Same</v>
      </c>
    </row>
    <row r="2391" spans="1:27" x14ac:dyDescent="0.25">
      <c r="A2391">
        <v>26</v>
      </c>
      <c r="B2391" t="str">
        <f t="shared" si="259"/>
        <v>20-30 hours</v>
      </c>
      <c r="C2391">
        <v>68</v>
      </c>
      <c r="D2391" t="str">
        <f t="shared" si="260"/>
        <v>Poor</v>
      </c>
      <c r="E2391" t="s">
        <v>24</v>
      </c>
      <c r="F2391" t="s">
        <v>21</v>
      </c>
      <c r="G2391" t="s">
        <v>22</v>
      </c>
      <c r="H2391">
        <v>6</v>
      </c>
      <c r="I2391" t="str">
        <f t="shared" si="261"/>
        <v>&lt; 8 hours</v>
      </c>
      <c r="J2391">
        <v>98</v>
      </c>
      <c r="K2391" t="s">
        <v>20</v>
      </c>
      <c r="L2391" t="s">
        <v>23</v>
      </c>
      <c r="M2391">
        <v>2</v>
      </c>
      <c r="N2391" t="str">
        <f t="shared" si="262"/>
        <v>Yes</v>
      </c>
      <c r="O2391" t="s">
        <v>24</v>
      </c>
      <c r="P2391" t="s">
        <v>24</v>
      </c>
      <c r="Q2391" t="s">
        <v>36</v>
      </c>
      <c r="R2391" t="s">
        <v>34</v>
      </c>
      <c r="S2391">
        <v>3</v>
      </c>
      <c r="T2391" t="str">
        <f t="shared" si="263"/>
        <v>Moderate (2-4 hours)</v>
      </c>
      <c r="U2391" t="s">
        <v>22</v>
      </c>
      <c r="V2391" t="s">
        <v>31</v>
      </c>
      <c r="W2391" t="s">
        <v>37</v>
      </c>
      <c r="X2391" t="s">
        <v>33</v>
      </c>
      <c r="Y2391">
        <v>67</v>
      </c>
      <c r="Z2391">
        <f t="shared" si="264"/>
        <v>-31</v>
      </c>
      <c r="AA2391" t="str">
        <f t="shared" si="265"/>
        <v>Deteriorated</v>
      </c>
    </row>
    <row r="2392" spans="1:27" x14ac:dyDescent="0.25">
      <c r="A2392">
        <v>9</v>
      </c>
      <c r="B2392" t="str">
        <f t="shared" si="259"/>
        <v>1-10 hours</v>
      </c>
      <c r="C2392">
        <v>98</v>
      </c>
      <c r="D2392" t="str">
        <f t="shared" si="260"/>
        <v>Very Good</v>
      </c>
      <c r="E2392" t="s">
        <v>21</v>
      </c>
      <c r="F2392" t="s">
        <v>24</v>
      </c>
      <c r="G2392" t="s">
        <v>22</v>
      </c>
      <c r="H2392">
        <v>9</v>
      </c>
      <c r="I2392" t="str">
        <f t="shared" si="261"/>
        <v>≥ 8 hours</v>
      </c>
      <c r="J2392">
        <v>55</v>
      </c>
      <c r="K2392" t="s">
        <v>20</v>
      </c>
      <c r="L2392" t="s">
        <v>23</v>
      </c>
      <c r="M2392">
        <v>3</v>
      </c>
      <c r="N2392" t="str">
        <f t="shared" si="262"/>
        <v>Yes</v>
      </c>
      <c r="O2392" t="s">
        <v>20</v>
      </c>
      <c r="P2392" t="s">
        <v>24</v>
      </c>
      <c r="Q2392" t="s">
        <v>25</v>
      </c>
      <c r="R2392" t="s">
        <v>26</v>
      </c>
      <c r="S2392">
        <v>2</v>
      </c>
      <c r="T2392" t="str">
        <f t="shared" si="263"/>
        <v>Low (0-2 hours)</v>
      </c>
      <c r="U2392" t="s">
        <v>22</v>
      </c>
      <c r="V2392" t="s">
        <v>27</v>
      </c>
      <c r="W2392" t="s">
        <v>45</v>
      </c>
      <c r="X2392" t="s">
        <v>29</v>
      </c>
      <c r="Y2392">
        <v>67</v>
      </c>
      <c r="Z2392">
        <f t="shared" si="264"/>
        <v>12</v>
      </c>
      <c r="AA2392" t="str">
        <f t="shared" si="265"/>
        <v>Improved</v>
      </c>
    </row>
    <row r="2393" spans="1:27" x14ac:dyDescent="0.25">
      <c r="A2393">
        <v>14</v>
      </c>
      <c r="B2393" t="str">
        <f t="shared" si="259"/>
        <v>10-20 hours</v>
      </c>
      <c r="C2393">
        <v>80</v>
      </c>
      <c r="D2393" t="str">
        <f t="shared" si="260"/>
        <v>Good</v>
      </c>
      <c r="E2393" t="s">
        <v>21</v>
      </c>
      <c r="F2393" t="s">
        <v>20</v>
      </c>
      <c r="G2393" t="s">
        <v>23</v>
      </c>
      <c r="H2393">
        <v>7</v>
      </c>
      <c r="I2393" t="str">
        <f t="shared" si="261"/>
        <v>&lt; 8 hours</v>
      </c>
      <c r="J2393">
        <v>90</v>
      </c>
      <c r="K2393" t="s">
        <v>21</v>
      </c>
      <c r="L2393" t="s">
        <v>23</v>
      </c>
      <c r="M2393">
        <v>2</v>
      </c>
      <c r="N2393" t="str">
        <f t="shared" si="262"/>
        <v>Yes</v>
      </c>
      <c r="O2393" t="s">
        <v>20</v>
      </c>
      <c r="P2393" t="s">
        <v>21</v>
      </c>
      <c r="Q2393" t="s">
        <v>25</v>
      </c>
      <c r="R2393" t="s">
        <v>30</v>
      </c>
      <c r="S2393">
        <v>2</v>
      </c>
      <c r="T2393" t="str">
        <f t="shared" si="263"/>
        <v>Low (0-2 hours)</v>
      </c>
      <c r="U2393" t="s">
        <v>22</v>
      </c>
      <c r="V2393" t="s">
        <v>31</v>
      </c>
      <c r="W2393" t="s">
        <v>37</v>
      </c>
      <c r="X2393" t="s">
        <v>33</v>
      </c>
      <c r="Y2393">
        <v>66</v>
      </c>
      <c r="Z2393">
        <f t="shared" si="264"/>
        <v>-24</v>
      </c>
      <c r="AA2393" t="str">
        <f t="shared" si="265"/>
        <v>Deteriorated</v>
      </c>
    </row>
    <row r="2394" spans="1:27" x14ac:dyDescent="0.25">
      <c r="A2394">
        <v>11</v>
      </c>
      <c r="B2394" t="str">
        <f t="shared" si="259"/>
        <v>10-20 hours</v>
      </c>
      <c r="C2394">
        <v>97</v>
      </c>
      <c r="D2394" t="str">
        <f t="shared" si="260"/>
        <v>Very Good</v>
      </c>
      <c r="E2394" t="s">
        <v>24</v>
      </c>
      <c r="F2394" t="s">
        <v>21</v>
      </c>
      <c r="G2394" t="s">
        <v>23</v>
      </c>
      <c r="H2394">
        <v>8</v>
      </c>
      <c r="I2394" t="str">
        <f t="shared" si="261"/>
        <v>≥ 8 hours</v>
      </c>
      <c r="J2394">
        <v>60</v>
      </c>
      <c r="K2394" t="s">
        <v>24</v>
      </c>
      <c r="L2394" t="s">
        <v>23</v>
      </c>
      <c r="M2394">
        <v>0</v>
      </c>
      <c r="N2394" t="str">
        <f t="shared" si="262"/>
        <v>No</v>
      </c>
      <c r="O2394" t="s">
        <v>24</v>
      </c>
      <c r="P2394" t="s">
        <v>20</v>
      </c>
      <c r="Q2394" t="s">
        <v>36</v>
      </c>
      <c r="R2394" t="s">
        <v>26</v>
      </c>
      <c r="S2394">
        <v>3</v>
      </c>
      <c r="T2394" t="str">
        <f t="shared" si="263"/>
        <v>Moderate (2-4 hours)</v>
      </c>
      <c r="U2394" t="s">
        <v>22</v>
      </c>
      <c r="V2394" t="s">
        <v>27</v>
      </c>
      <c r="W2394" t="s">
        <v>28</v>
      </c>
      <c r="X2394" t="s">
        <v>29</v>
      </c>
      <c r="Y2394">
        <v>67</v>
      </c>
      <c r="Z2394">
        <f t="shared" si="264"/>
        <v>7</v>
      </c>
      <c r="AA2394" t="str">
        <f t="shared" si="265"/>
        <v>Improved</v>
      </c>
    </row>
    <row r="2395" spans="1:27" x14ac:dyDescent="0.25">
      <c r="A2395">
        <v>16</v>
      </c>
      <c r="B2395" t="str">
        <f t="shared" si="259"/>
        <v>10-20 hours</v>
      </c>
      <c r="C2395">
        <v>88</v>
      </c>
      <c r="D2395" t="str">
        <f t="shared" si="260"/>
        <v>Good</v>
      </c>
      <c r="E2395" t="s">
        <v>20</v>
      </c>
      <c r="F2395" t="s">
        <v>21</v>
      </c>
      <c r="G2395" t="s">
        <v>22</v>
      </c>
      <c r="H2395">
        <v>7</v>
      </c>
      <c r="I2395" t="str">
        <f t="shared" si="261"/>
        <v>&lt; 8 hours</v>
      </c>
      <c r="J2395">
        <v>75</v>
      </c>
      <c r="K2395" t="s">
        <v>20</v>
      </c>
      <c r="L2395" t="s">
        <v>23</v>
      </c>
      <c r="M2395">
        <v>2</v>
      </c>
      <c r="N2395" t="str">
        <f t="shared" si="262"/>
        <v>Yes</v>
      </c>
      <c r="O2395" t="s">
        <v>24</v>
      </c>
      <c r="P2395" t="s">
        <v>24</v>
      </c>
      <c r="Q2395" t="s">
        <v>25</v>
      </c>
      <c r="R2395" t="s">
        <v>34</v>
      </c>
      <c r="S2395">
        <v>4</v>
      </c>
      <c r="T2395" t="str">
        <f t="shared" si="263"/>
        <v>Moderate (2-4 hours)</v>
      </c>
      <c r="U2395" t="s">
        <v>22</v>
      </c>
      <c r="V2395" t="s">
        <v>35</v>
      </c>
      <c r="W2395" t="s">
        <v>28</v>
      </c>
      <c r="X2395" t="s">
        <v>33</v>
      </c>
      <c r="Y2395">
        <v>68</v>
      </c>
      <c r="Z2395">
        <f t="shared" si="264"/>
        <v>-7</v>
      </c>
      <c r="AA2395" t="str">
        <f t="shared" si="265"/>
        <v>Deteriorated</v>
      </c>
    </row>
    <row r="2396" spans="1:27" x14ac:dyDescent="0.25">
      <c r="A2396">
        <v>19</v>
      </c>
      <c r="B2396" t="str">
        <f t="shared" si="259"/>
        <v>10-20 hours</v>
      </c>
      <c r="C2396">
        <v>89</v>
      </c>
      <c r="D2396" t="str">
        <f t="shared" si="260"/>
        <v>Good</v>
      </c>
      <c r="E2396" t="s">
        <v>24</v>
      </c>
      <c r="F2396" t="s">
        <v>24</v>
      </c>
      <c r="G2396" t="s">
        <v>23</v>
      </c>
      <c r="H2396">
        <v>6</v>
      </c>
      <c r="I2396" t="str">
        <f t="shared" si="261"/>
        <v>&lt; 8 hours</v>
      </c>
      <c r="J2396">
        <v>88</v>
      </c>
      <c r="K2396" t="s">
        <v>20</v>
      </c>
      <c r="L2396" t="s">
        <v>23</v>
      </c>
      <c r="M2396">
        <v>1</v>
      </c>
      <c r="N2396" t="str">
        <f t="shared" si="262"/>
        <v>Yes</v>
      </c>
      <c r="O2396" t="s">
        <v>24</v>
      </c>
      <c r="P2396" t="s">
        <v>21</v>
      </c>
      <c r="Q2396" t="s">
        <v>25</v>
      </c>
      <c r="R2396" t="s">
        <v>26</v>
      </c>
      <c r="S2396">
        <v>2</v>
      </c>
      <c r="T2396" t="str">
        <f t="shared" si="263"/>
        <v>Low (0-2 hours)</v>
      </c>
      <c r="U2396" t="s">
        <v>22</v>
      </c>
      <c r="V2396" t="s">
        <v>27</v>
      </c>
      <c r="W2396" t="s">
        <v>28</v>
      </c>
      <c r="X2396" t="s">
        <v>33</v>
      </c>
      <c r="Y2396">
        <v>69</v>
      </c>
      <c r="Z2396">
        <f t="shared" si="264"/>
        <v>-19</v>
      </c>
      <c r="AA2396" t="str">
        <f t="shared" si="265"/>
        <v>Deteriorated</v>
      </c>
    </row>
    <row r="2397" spans="1:27" x14ac:dyDescent="0.25">
      <c r="A2397">
        <v>11</v>
      </c>
      <c r="B2397" t="str">
        <f t="shared" si="259"/>
        <v>10-20 hours</v>
      </c>
      <c r="C2397">
        <v>63</v>
      </c>
      <c r="D2397" t="str">
        <f t="shared" si="260"/>
        <v>Poor</v>
      </c>
      <c r="E2397" t="s">
        <v>21</v>
      </c>
      <c r="F2397" t="s">
        <v>21</v>
      </c>
      <c r="G2397" t="s">
        <v>23</v>
      </c>
      <c r="H2397">
        <v>5</v>
      </c>
      <c r="I2397" t="str">
        <f t="shared" si="261"/>
        <v>&lt; 8 hours</v>
      </c>
      <c r="J2397">
        <v>85</v>
      </c>
      <c r="K2397" t="s">
        <v>21</v>
      </c>
      <c r="L2397" t="s">
        <v>22</v>
      </c>
      <c r="M2397">
        <v>0</v>
      </c>
      <c r="N2397" t="str">
        <f t="shared" si="262"/>
        <v>No</v>
      </c>
      <c r="O2397" t="s">
        <v>20</v>
      </c>
      <c r="P2397" t="s">
        <v>21</v>
      </c>
      <c r="Q2397" t="s">
        <v>25</v>
      </c>
      <c r="R2397" t="s">
        <v>26</v>
      </c>
      <c r="S2397">
        <v>4</v>
      </c>
      <c r="T2397" t="str">
        <f t="shared" si="263"/>
        <v>Moderate (2-4 hours)</v>
      </c>
      <c r="U2397" t="s">
        <v>23</v>
      </c>
      <c r="V2397" t="s">
        <v>27</v>
      </c>
      <c r="W2397" t="s">
        <v>32</v>
      </c>
      <c r="X2397" t="s">
        <v>33</v>
      </c>
      <c r="Y2397">
        <v>62</v>
      </c>
      <c r="Z2397">
        <f t="shared" si="264"/>
        <v>-23</v>
      </c>
      <c r="AA2397" t="str">
        <f t="shared" si="265"/>
        <v>Deteriorated</v>
      </c>
    </row>
    <row r="2398" spans="1:27" x14ac:dyDescent="0.25">
      <c r="A2398">
        <v>14</v>
      </c>
      <c r="B2398" t="str">
        <f t="shared" si="259"/>
        <v>10-20 hours</v>
      </c>
      <c r="C2398">
        <v>69</v>
      </c>
      <c r="D2398" t="str">
        <f t="shared" si="260"/>
        <v>Poor</v>
      </c>
      <c r="E2398" t="s">
        <v>24</v>
      </c>
      <c r="F2398" t="s">
        <v>24</v>
      </c>
      <c r="G2398" t="s">
        <v>23</v>
      </c>
      <c r="H2398">
        <v>6</v>
      </c>
      <c r="I2398" t="str">
        <f t="shared" si="261"/>
        <v>&lt; 8 hours</v>
      </c>
      <c r="J2398">
        <v>89</v>
      </c>
      <c r="K2398" t="s">
        <v>21</v>
      </c>
      <c r="L2398" t="s">
        <v>23</v>
      </c>
      <c r="M2398">
        <v>2</v>
      </c>
      <c r="N2398" t="str">
        <f t="shared" si="262"/>
        <v>Yes</v>
      </c>
      <c r="O2398" t="s">
        <v>21</v>
      </c>
      <c r="P2398" t="s">
        <v>21</v>
      </c>
      <c r="Q2398" t="s">
        <v>36</v>
      </c>
      <c r="R2398" t="s">
        <v>26</v>
      </c>
      <c r="S2398">
        <v>5</v>
      </c>
      <c r="T2398" t="str">
        <f t="shared" si="263"/>
        <v>High (4-6 hours)</v>
      </c>
      <c r="U2398" t="s">
        <v>22</v>
      </c>
      <c r="V2398" t="s">
        <v>27</v>
      </c>
      <c r="W2398" t="s">
        <v>32</v>
      </c>
      <c r="X2398" t="s">
        <v>33</v>
      </c>
      <c r="Y2398">
        <v>66</v>
      </c>
      <c r="Z2398">
        <f t="shared" si="264"/>
        <v>-23</v>
      </c>
      <c r="AA2398" t="str">
        <f t="shared" si="265"/>
        <v>Deteriorated</v>
      </c>
    </row>
    <row r="2399" spans="1:27" x14ac:dyDescent="0.25">
      <c r="A2399">
        <v>14</v>
      </c>
      <c r="B2399" t="str">
        <f t="shared" si="259"/>
        <v>10-20 hours</v>
      </c>
      <c r="C2399">
        <v>60</v>
      </c>
      <c r="D2399" t="str">
        <f t="shared" si="260"/>
        <v>Poor</v>
      </c>
      <c r="E2399" t="s">
        <v>24</v>
      </c>
      <c r="F2399" t="s">
        <v>24</v>
      </c>
      <c r="G2399" t="s">
        <v>23</v>
      </c>
      <c r="H2399">
        <v>7</v>
      </c>
      <c r="I2399" t="str">
        <f t="shared" si="261"/>
        <v>&lt; 8 hours</v>
      </c>
      <c r="J2399">
        <v>91</v>
      </c>
      <c r="K2399" t="s">
        <v>24</v>
      </c>
      <c r="L2399" t="s">
        <v>23</v>
      </c>
      <c r="M2399">
        <v>1</v>
      </c>
      <c r="N2399" t="str">
        <f t="shared" si="262"/>
        <v>Yes</v>
      </c>
      <c r="O2399" t="s">
        <v>20</v>
      </c>
      <c r="P2399" t="s">
        <v>21</v>
      </c>
      <c r="Q2399" t="s">
        <v>36</v>
      </c>
      <c r="R2399" t="s">
        <v>30</v>
      </c>
      <c r="S2399">
        <v>3</v>
      </c>
      <c r="T2399" t="str">
        <f t="shared" si="263"/>
        <v>Moderate (2-4 hours)</v>
      </c>
      <c r="U2399" t="s">
        <v>22</v>
      </c>
      <c r="V2399" t="s">
        <v>35</v>
      </c>
      <c r="W2399" t="s">
        <v>28</v>
      </c>
      <c r="X2399" t="s">
        <v>29</v>
      </c>
      <c r="Y2399">
        <v>63</v>
      </c>
      <c r="Z2399">
        <f t="shared" si="264"/>
        <v>-28</v>
      </c>
      <c r="AA2399" t="str">
        <f t="shared" si="265"/>
        <v>Deteriorated</v>
      </c>
    </row>
    <row r="2400" spans="1:27" x14ac:dyDescent="0.25">
      <c r="A2400">
        <v>21</v>
      </c>
      <c r="B2400" t="str">
        <f t="shared" si="259"/>
        <v>20-30 hours</v>
      </c>
      <c r="C2400">
        <v>89</v>
      </c>
      <c r="D2400" t="str">
        <f t="shared" si="260"/>
        <v>Good</v>
      </c>
      <c r="E2400" t="s">
        <v>20</v>
      </c>
      <c r="F2400" t="s">
        <v>20</v>
      </c>
      <c r="G2400" t="s">
        <v>23</v>
      </c>
      <c r="H2400">
        <v>8</v>
      </c>
      <c r="I2400" t="str">
        <f t="shared" si="261"/>
        <v>≥ 8 hours</v>
      </c>
      <c r="J2400">
        <v>65</v>
      </c>
      <c r="K2400" t="s">
        <v>24</v>
      </c>
      <c r="L2400" t="s">
        <v>23</v>
      </c>
      <c r="M2400">
        <v>2</v>
      </c>
      <c r="N2400" t="str">
        <f t="shared" si="262"/>
        <v>Yes</v>
      </c>
      <c r="O2400" t="s">
        <v>20</v>
      </c>
      <c r="P2400" t="s">
        <v>20</v>
      </c>
      <c r="Q2400" t="s">
        <v>25</v>
      </c>
      <c r="R2400" t="s">
        <v>34</v>
      </c>
      <c r="S2400">
        <v>3</v>
      </c>
      <c r="T2400" t="str">
        <f t="shared" si="263"/>
        <v>Moderate (2-4 hours)</v>
      </c>
      <c r="U2400" t="s">
        <v>22</v>
      </c>
      <c r="V2400" t="s">
        <v>31</v>
      </c>
      <c r="W2400" t="s">
        <v>28</v>
      </c>
      <c r="X2400" t="s">
        <v>33</v>
      </c>
      <c r="Y2400">
        <v>67</v>
      </c>
      <c r="Z2400">
        <f t="shared" si="264"/>
        <v>2</v>
      </c>
      <c r="AA2400" t="str">
        <f t="shared" si="265"/>
        <v>Same</v>
      </c>
    </row>
    <row r="2401" spans="1:27" x14ac:dyDescent="0.25">
      <c r="A2401">
        <v>20</v>
      </c>
      <c r="B2401" t="str">
        <f t="shared" si="259"/>
        <v>10-20 hours</v>
      </c>
      <c r="C2401">
        <v>74</v>
      </c>
      <c r="D2401" t="str">
        <f t="shared" si="260"/>
        <v>Fair</v>
      </c>
      <c r="E2401" t="s">
        <v>21</v>
      </c>
      <c r="F2401" t="s">
        <v>24</v>
      </c>
      <c r="G2401" t="s">
        <v>22</v>
      </c>
      <c r="H2401">
        <v>7</v>
      </c>
      <c r="I2401" t="str">
        <f t="shared" si="261"/>
        <v>&lt; 8 hours</v>
      </c>
      <c r="J2401">
        <v>68</v>
      </c>
      <c r="K2401" t="s">
        <v>21</v>
      </c>
      <c r="L2401" t="s">
        <v>23</v>
      </c>
      <c r="M2401">
        <v>3</v>
      </c>
      <c r="N2401" t="str">
        <f t="shared" si="262"/>
        <v>Yes</v>
      </c>
      <c r="O2401" t="s">
        <v>24</v>
      </c>
      <c r="P2401" t="s">
        <v>45</v>
      </c>
      <c r="Q2401" t="s">
        <v>25</v>
      </c>
      <c r="R2401" t="s">
        <v>26</v>
      </c>
      <c r="S2401">
        <v>4</v>
      </c>
      <c r="T2401" t="str">
        <f t="shared" si="263"/>
        <v>Moderate (2-4 hours)</v>
      </c>
      <c r="U2401" t="s">
        <v>22</v>
      </c>
      <c r="V2401" t="s">
        <v>27</v>
      </c>
      <c r="W2401" t="s">
        <v>37</v>
      </c>
      <c r="X2401" t="s">
        <v>29</v>
      </c>
      <c r="Y2401">
        <v>68</v>
      </c>
      <c r="Z2401">
        <f t="shared" si="264"/>
        <v>0</v>
      </c>
      <c r="AA2401" t="str">
        <f t="shared" si="265"/>
        <v>Same</v>
      </c>
    </row>
    <row r="2402" spans="1:27" x14ac:dyDescent="0.25">
      <c r="A2402">
        <v>16</v>
      </c>
      <c r="B2402" t="str">
        <f t="shared" si="259"/>
        <v>10-20 hours</v>
      </c>
      <c r="C2402">
        <v>91</v>
      </c>
      <c r="D2402" t="str">
        <f t="shared" si="260"/>
        <v>Very Good</v>
      </c>
      <c r="E2402" t="s">
        <v>24</v>
      </c>
      <c r="F2402" t="s">
        <v>20</v>
      </c>
      <c r="G2402" t="s">
        <v>22</v>
      </c>
      <c r="H2402">
        <v>8</v>
      </c>
      <c r="I2402" t="str">
        <f t="shared" si="261"/>
        <v>≥ 8 hours</v>
      </c>
      <c r="J2402">
        <v>91</v>
      </c>
      <c r="K2402" t="s">
        <v>20</v>
      </c>
      <c r="L2402" t="s">
        <v>23</v>
      </c>
      <c r="M2402">
        <v>2</v>
      </c>
      <c r="N2402" t="str">
        <f t="shared" si="262"/>
        <v>Yes</v>
      </c>
      <c r="O2402" t="s">
        <v>24</v>
      </c>
      <c r="P2402" t="s">
        <v>24</v>
      </c>
      <c r="Q2402" t="s">
        <v>25</v>
      </c>
      <c r="R2402" t="s">
        <v>34</v>
      </c>
      <c r="S2402">
        <v>2</v>
      </c>
      <c r="T2402" t="str">
        <f t="shared" si="263"/>
        <v>Low (0-2 hours)</v>
      </c>
      <c r="U2402" t="s">
        <v>22</v>
      </c>
      <c r="V2402" t="s">
        <v>27</v>
      </c>
      <c r="W2402" t="s">
        <v>37</v>
      </c>
      <c r="X2402" t="s">
        <v>33</v>
      </c>
      <c r="Y2402">
        <v>66</v>
      </c>
      <c r="Z2402">
        <f t="shared" si="264"/>
        <v>-25</v>
      </c>
      <c r="AA2402" t="str">
        <f t="shared" si="265"/>
        <v>Deteriorated</v>
      </c>
    </row>
    <row r="2403" spans="1:27" x14ac:dyDescent="0.25">
      <c r="A2403">
        <v>21</v>
      </c>
      <c r="B2403" t="str">
        <f t="shared" si="259"/>
        <v>20-30 hours</v>
      </c>
      <c r="C2403">
        <v>74</v>
      </c>
      <c r="D2403" t="str">
        <f t="shared" si="260"/>
        <v>Fair</v>
      </c>
      <c r="E2403" t="s">
        <v>24</v>
      </c>
      <c r="F2403" t="s">
        <v>24</v>
      </c>
      <c r="G2403" t="s">
        <v>23</v>
      </c>
      <c r="H2403">
        <v>5</v>
      </c>
      <c r="I2403" t="str">
        <f t="shared" si="261"/>
        <v>&lt; 8 hours</v>
      </c>
      <c r="J2403">
        <v>52</v>
      </c>
      <c r="K2403" t="s">
        <v>24</v>
      </c>
      <c r="L2403" t="s">
        <v>23</v>
      </c>
      <c r="M2403">
        <v>3</v>
      </c>
      <c r="N2403" t="str">
        <f t="shared" si="262"/>
        <v>Yes</v>
      </c>
      <c r="O2403" t="s">
        <v>24</v>
      </c>
      <c r="P2403" t="s">
        <v>24</v>
      </c>
      <c r="Q2403" t="s">
        <v>36</v>
      </c>
      <c r="R2403" t="s">
        <v>26</v>
      </c>
      <c r="S2403">
        <v>1</v>
      </c>
      <c r="T2403" t="str">
        <f t="shared" si="263"/>
        <v>Low (0-2 hours)</v>
      </c>
      <c r="U2403" t="s">
        <v>22</v>
      </c>
      <c r="V2403" t="s">
        <v>27</v>
      </c>
      <c r="W2403" t="s">
        <v>28</v>
      </c>
      <c r="X2403" t="s">
        <v>29</v>
      </c>
      <c r="Y2403">
        <v>66</v>
      </c>
      <c r="Z2403">
        <f t="shared" si="264"/>
        <v>14</v>
      </c>
      <c r="AA2403" t="str">
        <f t="shared" si="265"/>
        <v>Improved</v>
      </c>
    </row>
    <row r="2404" spans="1:27" x14ac:dyDescent="0.25">
      <c r="A2404">
        <v>17</v>
      </c>
      <c r="B2404" t="str">
        <f t="shared" si="259"/>
        <v>10-20 hours</v>
      </c>
      <c r="C2404">
        <v>93</v>
      </c>
      <c r="D2404" t="str">
        <f t="shared" si="260"/>
        <v>Very Good</v>
      </c>
      <c r="E2404" t="s">
        <v>21</v>
      </c>
      <c r="F2404" t="s">
        <v>24</v>
      </c>
      <c r="G2404" t="s">
        <v>22</v>
      </c>
      <c r="H2404">
        <v>8</v>
      </c>
      <c r="I2404" t="str">
        <f t="shared" si="261"/>
        <v>≥ 8 hours</v>
      </c>
      <c r="J2404">
        <v>76</v>
      </c>
      <c r="K2404" t="s">
        <v>20</v>
      </c>
      <c r="L2404" t="s">
        <v>23</v>
      </c>
      <c r="M2404">
        <v>0</v>
      </c>
      <c r="N2404" t="str">
        <f t="shared" si="262"/>
        <v>No</v>
      </c>
      <c r="O2404" t="s">
        <v>20</v>
      </c>
      <c r="P2404" t="s">
        <v>24</v>
      </c>
      <c r="Q2404" t="s">
        <v>36</v>
      </c>
      <c r="R2404" t="s">
        <v>30</v>
      </c>
      <c r="S2404">
        <v>3</v>
      </c>
      <c r="T2404" t="str">
        <f t="shared" si="263"/>
        <v>Moderate (2-4 hours)</v>
      </c>
      <c r="U2404" t="s">
        <v>22</v>
      </c>
      <c r="V2404" t="s">
        <v>27</v>
      </c>
      <c r="W2404" t="s">
        <v>32</v>
      </c>
      <c r="X2404" t="s">
        <v>33</v>
      </c>
      <c r="Y2404">
        <v>67</v>
      </c>
      <c r="Z2404">
        <f t="shared" si="264"/>
        <v>-9</v>
      </c>
      <c r="AA2404" t="str">
        <f t="shared" si="265"/>
        <v>Deteriorated</v>
      </c>
    </row>
    <row r="2405" spans="1:27" x14ac:dyDescent="0.25">
      <c r="A2405">
        <v>18</v>
      </c>
      <c r="B2405" t="str">
        <f t="shared" si="259"/>
        <v>10-20 hours</v>
      </c>
      <c r="C2405">
        <v>65</v>
      </c>
      <c r="D2405" t="str">
        <f t="shared" si="260"/>
        <v>Poor</v>
      </c>
      <c r="E2405" t="s">
        <v>21</v>
      </c>
      <c r="F2405" t="s">
        <v>24</v>
      </c>
      <c r="G2405" t="s">
        <v>23</v>
      </c>
      <c r="H2405">
        <v>5</v>
      </c>
      <c r="I2405" t="str">
        <f t="shared" si="261"/>
        <v>&lt; 8 hours</v>
      </c>
      <c r="J2405">
        <v>96</v>
      </c>
      <c r="K2405" t="s">
        <v>24</v>
      </c>
      <c r="L2405" t="s">
        <v>23</v>
      </c>
      <c r="M2405">
        <v>1</v>
      </c>
      <c r="N2405" t="str">
        <f t="shared" si="262"/>
        <v>Yes</v>
      </c>
      <c r="O2405" t="s">
        <v>21</v>
      </c>
      <c r="P2405" t="s">
        <v>24</v>
      </c>
      <c r="Q2405" t="s">
        <v>36</v>
      </c>
      <c r="R2405" t="s">
        <v>34</v>
      </c>
      <c r="S2405">
        <v>2</v>
      </c>
      <c r="T2405" t="str">
        <f t="shared" si="263"/>
        <v>Low (0-2 hours)</v>
      </c>
      <c r="U2405" t="s">
        <v>22</v>
      </c>
      <c r="V2405" t="s">
        <v>27</v>
      </c>
      <c r="W2405" t="s">
        <v>28</v>
      </c>
      <c r="X2405" t="s">
        <v>33</v>
      </c>
      <c r="Y2405">
        <v>66</v>
      </c>
      <c r="Z2405">
        <f t="shared" si="264"/>
        <v>-30</v>
      </c>
      <c r="AA2405" t="str">
        <f t="shared" si="265"/>
        <v>Deteriorated</v>
      </c>
    </row>
    <row r="2406" spans="1:27" x14ac:dyDescent="0.25">
      <c r="A2406">
        <v>30</v>
      </c>
      <c r="B2406" t="str">
        <f t="shared" si="259"/>
        <v>20-30 hours</v>
      </c>
      <c r="C2406">
        <v>67</v>
      </c>
      <c r="D2406" t="str">
        <f t="shared" si="260"/>
        <v>Poor</v>
      </c>
      <c r="E2406" t="s">
        <v>24</v>
      </c>
      <c r="F2406" t="s">
        <v>24</v>
      </c>
      <c r="G2406" t="s">
        <v>23</v>
      </c>
      <c r="H2406">
        <v>8</v>
      </c>
      <c r="I2406" t="str">
        <f t="shared" si="261"/>
        <v>≥ 8 hours</v>
      </c>
      <c r="J2406">
        <v>94</v>
      </c>
      <c r="K2406" t="s">
        <v>24</v>
      </c>
      <c r="L2406" t="s">
        <v>23</v>
      </c>
      <c r="M2406">
        <v>1</v>
      </c>
      <c r="N2406" t="str">
        <f t="shared" si="262"/>
        <v>Yes</v>
      </c>
      <c r="O2406" t="s">
        <v>24</v>
      </c>
      <c r="P2406" t="s">
        <v>24</v>
      </c>
      <c r="Q2406" t="s">
        <v>25</v>
      </c>
      <c r="R2406" t="s">
        <v>34</v>
      </c>
      <c r="S2406">
        <v>2</v>
      </c>
      <c r="T2406" t="str">
        <f t="shared" si="263"/>
        <v>Low (0-2 hours)</v>
      </c>
      <c r="U2406" t="s">
        <v>22</v>
      </c>
      <c r="V2406" t="s">
        <v>31</v>
      </c>
      <c r="W2406" t="s">
        <v>28</v>
      </c>
      <c r="X2406" t="s">
        <v>33</v>
      </c>
      <c r="Y2406">
        <v>69</v>
      </c>
      <c r="Z2406">
        <f t="shared" si="264"/>
        <v>-25</v>
      </c>
      <c r="AA2406" t="str">
        <f t="shared" si="265"/>
        <v>Deteriorated</v>
      </c>
    </row>
    <row r="2407" spans="1:27" x14ac:dyDescent="0.25">
      <c r="A2407">
        <v>28</v>
      </c>
      <c r="B2407" t="str">
        <f t="shared" si="259"/>
        <v>20-30 hours</v>
      </c>
      <c r="C2407">
        <v>74</v>
      </c>
      <c r="D2407" t="str">
        <f t="shared" si="260"/>
        <v>Fair</v>
      </c>
      <c r="E2407" t="s">
        <v>24</v>
      </c>
      <c r="F2407" t="s">
        <v>21</v>
      </c>
      <c r="G2407" t="s">
        <v>22</v>
      </c>
      <c r="H2407">
        <v>8</v>
      </c>
      <c r="I2407" t="str">
        <f t="shared" si="261"/>
        <v>≥ 8 hours</v>
      </c>
      <c r="J2407">
        <v>90</v>
      </c>
      <c r="K2407" t="s">
        <v>21</v>
      </c>
      <c r="L2407" t="s">
        <v>23</v>
      </c>
      <c r="M2407">
        <v>2</v>
      </c>
      <c r="N2407" t="str">
        <f t="shared" si="262"/>
        <v>Yes</v>
      </c>
      <c r="O2407" t="s">
        <v>24</v>
      </c>
      <c r="P2407" t="s">
        <v>24</v>
      </c>
      <c r="Q2407" t="s">
        <v>25</v>
      </c>
      <c r="R2407" t="s">
        <v>26</v>
      </c>
      <c r="S2407">
        <v>3</v>
      </c>
      <c r="T2407" t="str">
        <f t="shared" si="263"/>
        <v>Moderate (2-4 hours)</v>
      </c>
      <c r="U2407" t="s">
        <v>22</v>
      </c>
      <c r="V2407" t="s">
        <v>35</v>
      </c>
      <c r="W2407" t="s">
        <v>28</v>
      </c>
      <c r="X2407" t="s">
        <v>29</v>
      </c>
      <c r="Y2407">
        <v>72</v>
      </c>
      <c r="Z2407">
        <f t="shared" si="264"/>
        <v>-18</v>
      </c>
      <c r="AA2407" t="str">
        <f t="shared" si="265"/>
        <v>Deteriorated</v>
      </c>
    </row>
    <row r="2408" spans="1:27" x14ac:dyDescent="0.25">
      <c r="A2408">
        <v>12</v>
      </c>
      <c r="B2408" t="str">
        <f t="shared" si="259"/>
        <v>10-20 hours</v>
      </c>
      <c r="C2408">
        <v>76</v>
      </c>
      <c r="D2408" t="str">
        <f t="shared" si="260"/>
        <v>Fair</v>
      </c>
      <c r="E2408" t="s">
        <v>24</v>
      </c>
      <c r="F2408" t="s">
        <v>20</v>
      </c>
      <c r="G2408" t="s">
        <v>23</v>
      </c>
      <c r="H2408">
        <v>4</v>
      </c>
      <c r="I2408" t="str">
        <f t="shared" si="261"/>
        <v>&lt; 8 hours</v>
      </c>
      <c r="J2408">
        <v>51</v>
      </c>
      <c r="K2408" t="s">
        <v>24</v>
      </c>
      <c r="L2408" t="s">
        <v>23</v>
      </c>
      <c r="M2408">
        <v>0</v>
      </c>
      <c r="N2408" t="str">
        <f t="shared" si="262"/>
        <v>No</v>
      </c>
      <c r="O2408" t="s">
        <v>20</v>
      </c>
      <c r="P2408" t="s">
        <v>24</v>
      </c>
      <c r="Q2408" t="s">
        <v>36</v>
      </c>
      <c r="R2408" t="s">
        <v>34</v>
      </c>
      <c r="S2408">
        <v>1</v>
      </c>
      <c r="T2408" t="str">
        <f t="shared" si="263"/>
        <v>Low (0-2 hours)</v>
      </c>
      <c r="U2408" t="s">
        <v>22</v>
      </c>
      <c r="V2408" t="s">
        <v>27</v>
      </c>
      <c r="W2408" t="s">
        <v>28</v>
      </c>
      <c r="X2408" t="s">
        <v>33</v>
      </c>
      <c r="Y2408">
        <v>60</v>
      </c>
      <c r="Z2408">
        <f t="shared" si="264"/>
        <v>9</v>
      </c>
      <c r="AA2408" t="str">
        <f t="shared" si="265"/>
        <v>Improved</v>
      </c>
    </row>
    <row r="2409" spans="1:27" x14ac:dyDescent="0.25">
      <c r="A2409">
        <v>25</v>
      </c>
      <c r="B2409" t="str">
        <f t="shared" si="259"/>
        <v>20-30 hours</v>
      </c>
      <c r="C2409">
        <v>74</v>
      </c>
      <c r="D2409" t="str">
        <f t="shared" si="260"/>
        <v>Fair</v>
      </c>
      <c r="E2409" t="s">
        <v>20</v>
      </c>
      <c r="F2409" t="s">
        <v>21</v>
      </c>
      <c r="G2409" t="s">
        <v>23</v>
      </c>
      <c r="H2409">
        <v>8</v>
      </c>
      <c r="I2409" t="str">
        <f t="shared" si="261"/>
        <v>≥ 8 hours</v>
      </c>
      <c r="J2409">
        <v>94</v>
      </c>
      <c r="K2409" t="s">
        <v>21</v>
      </c>
      <c r="L2409" t="s">
        <v>23</v>
      </c>
      <c r="M2409">
        <v>0</v>
      </c>
      <c r="N2409" t="str">
        <f t="shared" si="262"/>
        <v>No</v>
      </c>
      <c r="O2409" t="s">
        <v>20</v>
      </c>
      <c r="P2409" t="s">
        <v>24</v>
      </c>
      <c r="Q2409" t="s">
        <v>25</v>
      </c>
      <c r="R2409" t="s">
        <v>26</v>
      </c>
      <c r="S2409">
        <v>4</v>
      </c>
      <c r="T2409" t="str">
        <f t="shared" si="263"/>
        <v>Moderate (2-4 hours)</v>
      </c>
      <c r="U2409" t="s">
        <v>22</v>
      </c>
      <c r="V2409" t="s">
        <v>27</v>
      </c>
      <c r="W2409" t="s">
        <v>32</v>
      </c>
      <c r="X2409" t="s">
        <v>33</v>
      </c>
      <c r="Y2409">
        <v>68</v>
      </c>
      <c r="Z2409">
        <f t="shared" si="264"/>
        <v>-26</v>
      </c>
      <c r="AA2409" t="str">
        <f t="shared" si="265"/>
        <v>Deteriorated</v>
      </c>
    </row>
    <row r="2410" spans="1:27" x14ac:dyDescent="0.25">
      <c r="A2410">
        <v>25</v>
      </c>
      <c r="B2410" t="str">
        <f t="shared" si="259"/>
        <v>20-30 hours</v>
      </c>
      <c r="C2410">
        <v>91</v>
      </c>
      <c r="D2410" t="str">
        <f t="shared" si="260"/>
        <v>Very Good</v>
      </c>
      <c r="E2410" t="s">
        <v>20</v>
      </c>
      <c r="F2410" t="s">
        <v>24</v>
      </c>
      <c r="G2410" t="s">
        <v>23</v>
      </c>
      <c r="H2410">
        <v>8</v>
      </c>
      <c r="I2410" t="str">
        <f t="shared" si="261"/>
        <v>≥ 8 hours</v>
      </c>
      <c r="J2410">
        <v>96</v>
      </c>
      <c r="K2410" t="s">
        <v>24</v>
      </c>
      <c r="L2410" t="s">
        <v>23</v>
      </c>
      <c r="M2410">
        <v>3</v>
      </c>
      <c r="N2410" t="str">
        <f t="shared" si="262"/>
        <v>Yes</v>
      </c>
      <c r="O2410" t="s">
        <v>24</v>
      </c>
      <c r="P2410" t="s">
        <v>24</v>
      </c>
      <c r="Q2410" t="s">
        <v>25</v>
      </c>
      <c r="R2410" t="s">
        <v>34</v>
      </c>
      <c r="S2410">
        <v>3</v>
      </c>
      <c r="T2410" t="str">
        <f t="shared" si="263"/>
        <v>Moderate (2-4 hours)</v>
      </c>
      <c r="U2410" t="s">
        <v>22</v>
      </c>
      <c r="V2410" t="s">
        <v>27</v>
      </c>
      <c r="W2410" t="s">
        <v>28</v>
      </c>
      <c r="X2410" t="s">
        <v>33</v>
      </c>
      <c r="Y2410">
        <v>72</v>
      </c>
      <c r="Z2410">
        <f t="shared" si="264"/>
        <v>-24</v>
      </c>
      <c r="AA2410" t="str">
        <f t="shared" si="265"/>
        <v>Deteriorated</v>
      </c>
    </row>
    <row r="2411" spans="1:27" x14ac:dyDescent="0.25">
      <c r="A2411">
        <v>13</v>
      </c>
      <c r="B2411" t="str">
        <f t="shared" si="259"/>
        <v>10-20 hours</v>
      </c>
      <c r="C2411">
        <v>64</v>
      </c>
      <c r="D2411" t="str">
        <f t="shared" si="260"/>
        <v>Poor</v>
      </c>
      <c r="E2411" t="s">
        <v>24</v>
      </c>
      <c r="F2411" t="s">
        <v>21</v>
      </c>
      <c r="G2411" t="s">
        <v>23</v>
      </c>
      <c r="H2411">
        <v>9</v>
      </c>
      <c r="I2411" t="str">
        <f t="shared" si="261"/>
        <v>≥ 8 hours</v>
      </c>
      <c r="J2411">
        <v>83</v>
      </c>
      <c r="K2411" t="s">
        <v>20</v>
      </c>
      <c r="L2411" t="s">
        <v>23</v>
      </c>
      <c r="M2411">
        <v>1</v>
      </c>
      <c r="N2411" t="str">
        <f t="shared" si="262"/>
        <v>Yes</v>
      </c>
      <c r="O2411" t="s">
        <v>21</v>
      </c>
      <c r="P2411" t="s">
        <v>24</v>
      </c>
      <c r="Q2411" t="s">
        <v>25</v>
      </c>
      <c r="R2411" t="s">
        <v>26</v>
      </c>
      <c r="S2411">
        <v>4</v>
      </c>
      <c r="T2411" t="str">
        <f t="shared" si="263"/>
        <v>Moderate (2-4 hours)</v>
      </c>
      <c r="U2411" t="s">
        <v>22</v>
      </c>
      <c r="V2411" t="s">
        <v>27</v>
      </c>
      <c r="W2411" t="s">
        <v>28</v>
      </c>
      <c r="X2411" t="s">
        <v>29</v>
      </c>
      <c r="Y2411">
        <v>64</v>
      </c>
      <c r="Z2411">
        <f t="shared" si="264"/>
        <v>-19</v>
      </c>
      <c r="AA2411" t="str">
        <f t="shared" si="265"/>
        <v>Deteriorated</v>
      </c>
    </row>
    <row r="2412" spans="1:27" x14ac:dyDescent="0.25">
      <c r="A2412">
        <v>25</v>
      </c>
      <c r="B2412" t="str">
        <f t="shared" si="259"/>
        <v>20-30 hours</v>
      </c>
      <c r="C2412">
        <v>74</v>
      </c>
      <c r="D2412" t="str">
        <f t="shared" si="260"/>
        <v>Fair</v>
      </c>
      <c r="E2412" t="s">
        <v>20</v>
      </c>
      <c r="F2412" t="s">
        <v>24</v>
      </c>
      <c r="G2412" t="s">
        <v>23</v>
      </c>
      <c r="H2412">
        <v>6</v>
      </c>
      <c r="I2412" t="str">
        <f t="shared" si="261"/>
        <v>&lt; 8 hours</v>
      </c>
      <c r="J2412">
        <v>65</v>
      </c>
      <c r="K2412" t="s">
        <v>21</v>
      </c>
      <c r="L2412" t="s">
        <v>23</v>
      </c>
      <c r="M2412">
        <v>0</v>
      </c>
      <c r="N2412" t="str">
        <f t="shared" si="262"/>
        <v>No</v>
      </c>
      <c r="O2412" t="s">
        <v>21</v>
      </c>
      <c r="P2412" t="s">
        <v>24</v>
      </c>
      <c r="Q2412" t="s">
        <v>25</v>
      </c>
      <c r="R2412" t="s">
        <v>34</v>
      </c>
      <c r="S2412">
        <v>1</v>
      </c>
      <c r="T2412" t="str">
        <f t="shared" si="263"/>
        <v>Low (0-2 hours)</v>
      </c>
      <c r="U2412" t="s">
        <v>22</v>
      </c>
      <c r="V2412" t="s">
        <v>27</v>
      </c>
      <c r="W2412" t="s">
        <v>32</v>
      </c>
      <c r="X2412" t="s">
        <v>29</v>
      </c>
      <c r="Y2412">
        <v>65</v>
      </c>
      <c r="Z2412">
        <f t="shared" si="264"/>
        <v>0</v>
      </c>
      <c r="AA2412" t="str">
        <f t="shared" si="265"/>
        <v>Same</v>
      </c>
    </row>
    <row r="2413" spans="1:27" x14ac:dyDescent="0.25">
      <c r="A2413">
        <v>29</v>
      </c>
      <c r="B2413" t="str">
        <f t="shared" si="259"/>
        <v>20-30 hours</v>
      </c>
      <c r="C2413">
        <v>93</v>
      </c>
      <c r="D2413" t="str">
        <f t="shared" si="260"/>
        <v>Very Good</v>
      </c>
      <c r="E2413" t="s">
        <v>21</v>
      </c>
      <c r="F2413" t="s">
        <v>21</v>
      </c>
      <c r="G2413" t="s">
        <v>22</v>
      </c>
      <c r="H2413">
        <v>7</v>
      </c>
      <c r="I2413" t="str">
        <f t="shared" si="261"/>
        <v>&lt; 8 hours</v>
      </c>
      <c r="J2413">
        <v>74</v>
      </c>
      <c r="K2413" t="s">
        <v>24</v>
      </c>
      <c r="L2413" t="s">
        <v>23</v>
      </c>
      <c r="M2413">
        <v>3</v>
      </c>
      <c r="N2413" t="str">
        <f t="shared" si="262"/>
        <v>Yes</v>
      </c>
      <c r="O2413" t="s">
        <v>24</v>
      </c>
      <c r="P2413" t="s">
        <v>21</v>
      </c>
      <c r="Q2413" t="s">
        <v>36</v>
      </c>
      <c r="R2413" t="s">
        <v>26</v>
      </c>
      <c r="S2413">
        <v>3</v>
      </c>
      <c r="T2413" t="str">
        <f t="shared" si="263"/>
        <v>Moderate (2-4 hours)</v>
      </c>
      <c r="U2413" t="s">
        <v>22</v>
      </c>
      <c r="V2413" t="s">
        <v>27</v>
      </c>
      <c r="W2413" t="s">
        <v>28</v>
      </c>
      <c r="X2413" t="s">
        <v>29</v>
      </c>
      <c r="Y2413">
        <v>76</v>
      </c>
      <c r="Z2413">
        <f t="shared" si="264"/>
        <v>2</v>
      </c>
      <c r="AA2413" t="str">
        <f t="shared" si="265"/>
        <v>Same</v>
      </c>
    </row>
    <row r="2414" spans="1:27" x14ac:dyDescent="0.25">
      <c r="A2414">
        <v>13</v>
      </c>
      <c r="B2414" t="str">
        <f t="shared" si="259"/>
        <v>10-20 hours</v>
      </c>
      <c r="C2414">
        <v>63</v>
      </c>
      <c r="D2414" t="str">
        <f t="shared" si="260"/>
        <v>Poor</v>
      </c>
      <c r="E2414" t="s">
        <v>20</v>
      </c>
      <c r="F2414" t="s">
        <v>24</v>
      </c>
      <c r="G2414" t="s">
        <v>22</v>
      </c>
      <c r="H2414">
        <v>8</v>
      </c>
      <c r="I2414" t="str">
        <f t="shared" si="261"/>
        <v>≥ 8 hours</v>
      </c>
      <c r="J2414">
        <v>88</v>
      </c>
      <c r="K2414" t="s">
        <v>24</v>
      </c>
      <c r="L2414" t="s">
        <v>23</v>
      </c>
      <c r="M2414">
        <v>0</v>
      </c>
      <c r="N2414" t="str">
        <f t="shared" si="262"/>
        <v>No</v>
      </c>
      <c r="O2414" t="s">
        <v>20</v>
      </c>
      <c r="P2414" t="s">
        <v>24</v>
      </c>
      <c r="Q2414" t="s">
        <v>36</v>
      </c>
      <c r="R2414" t="s">
        <v>30</v>
      </c>
      <c r="S2414">
        <v>2</v>
      </c>
      <c r="T2414" t="str">
        <f t="shared" si="263"/>
        <v>Low (0-2 hours)</v>
      </c>
      <c r="U2414" t="s">
        <v>22</v>
      </c>
      <c r="V2414" t="s">
        <v>27</v>
      </c>
      <c r="W2414" t="s">
        <v>28</v>
      </c>
      <c r="X2414" t="s">
        <v>29</v>
      </c>
      <c r="Y2414">
        <v>59</v>
      </c>
      <c r="Z2414">
        <f t="shared" si="264"/>
        <v>-29</v>
      </c>
      <c r="AA2414" t="str">
        <f t="shared" si="265"/>
        <v>Deteriorated</v>
      </c>
    </row>
    <row r="2415" spans="1:27" x14ac:dyDescent="0.25">
      <c r="A2415">
        <v>14</v>
      </c>
      <c r="B2415" t="str">
        <f t="shared" si="259"/>
        <v>10-20 hours</v>
      </c>
      <c r="C2415">
        <v>98</v>
      </c>
      <c r="D2415" t="str">
        <f t="shared" si="260"/>
        <v>Very Good</v>
      </c>
      <c r="E2415" t="s">
        <v>24</v>
      </c>
      <c r="F2415" t="s">
        <v>24</v>
      </c>
      <c r="G2415" t="s">
        <v>23</v>
      </c>
      <c r="H2415">
        <v>8</v>
      </c>
      <c r="I2415" t="str">
        <f t="shared" si="261"/>
        <v>≥ 8 hours</v>
      </c>
      <c r="J2415">
        <v>91</v>
      </c>
      <c r="K2415" t="s">
        <v>20</v>
      </c>
      <c r="L2415" t="s">
        <v>23</v>
      </c>
      <c r="M2415">
        <v>0</v>
      </c>
      <c r="N2415" t="str">
        <f t="shared" si="262"/>
        <v>No</v>
      </c>
      <c r="O2415" t="s">
        <v>20</v>
      </c>
      <c r="P2415" t="s">
        <v>24</v>
      </c>
      <c r="Q2415" t="s">
        <v>25</v>
      </c>
      <c r="R2415" t="s">
        <v>30</v>
      </c>
      <c r="S2415">
        <v>4</v>
      </c>
      <c r="T2415" t="str">
        <f t="shared" si="263"/>
        <v>Moderate (2-4 hours)</v>
      </c>
      <c r="U2415" t="s">
        <v>22</v>
      </c>
      <c r="V2415" t="s">
        <v>27</v>
      </c>
      <c r="W2415" t="s">
        <v>32</v>
      </c>
      <c r="X2415" t="s">
        <v>29</v>
      </c>
      <c r="Y2415">
        <v>67</v>
      </c>
      <c r="Z2415">
        <f t="shared" si="264"/>
        <v>-24</v>
      </c>
      <c r="AA2415" t="str">
        <f t="shared" si="265"/>
        <v>Deteriorated</v>
      </c>
    </row>
    <row r="2416" spans="1:27" x14ac:dyDescent="0.25">
      <c r="A2416">
        <v>26</v>
      </c>
      <c r="B2416" t="str">
        <f t="shared" si="259"/>
        <v>20-30 hours</v>
      </c>
      <c r="C2416">
        <v>99</v>
      </c>
      <c r="D2416" t="str">
        <f t="shared" si="260"/>
        <v>Very Good</v>
      </c>
      <c r="E2416" t="s">
        <v>24</v>
      </c>
      <c r="F2416" t="s">
        <v>24</v>
      </c>
      <c r="G2416" t="s">
        <v>23</v>
      </c>
      <c r="H2416">
        <v>8</v>
      </c>
      <c r="I2416" t="str">
        <f t="shared" si="261"/>
        <v>≥ 8 hours</v>
      </c>
      <c r="J2416">
        <v>67</v>
      </c>
      <c r="K2416" t="s">
        <v>24</v>
      </c>
      <c r="L2416" t="s">
        <v>23</v>
      </c>
      <c r="M2416">
        <v>4</v>
      </c>
      <c r="N2416" t="str">
        <f t="shared" si="262"/>
        <v>Yes</v>
      </c>
      <c r="O2416" t="s">
        <v>24</v>
      </c>
      <c r="P2416" t="s">
        <v>24</v>
      </c>
      <c r="Q2416" t="s">
        <v>36</v>
      </c>
      <c r="R2416" t="s">
        <v>26</v>
      </c>
      <c r="S2416">
        <v>4</v>
      </c>
      <c r="T2416" t="str">
        <f t="shared" si="263"/>
        <v>Moderate (2-4 hours)</v>
      </c>
      <c r="U2416" t="s">
        <v>23</v>
      </c>
      <c r="V2416" t="s">
        <v>27</v>
      </c>
      <c r="W2416" t="s">
        <v>28</v>
      </c>
      <c r="X2416" t="s">
        <v>29</v>
      </c>
      <c r="Y2416">
        <v>73</v>
      </c>
      <c r="Z2416">
        <f t="shared" si="264"/>
        <v>6</v>
      </c>
      <c r="AA2416" t="str">
        <f t="shared" si="265"/>
        <v>Improved</v>
      </c>
    </row>
    <row r="2417" spans="1:27" x14ac:dyDescent="0.25">
      <c r="A2417">
        <v>22</v>
      </c>
      <c r="B2417" t="str">
        <f t="shared" si="259"/>
        <v>20-30 hours</v>
      </c>
      <c r="C2417">
        <v>64</v>
      </c>
      <c r="D2417" t="str">
        <f t="shared" si="260"/>
        <v>Poor</v>
      </c>
      <c r="E2417" t="s">
        <v>24</v>
      </c>
      <c r="F2417" t="s">
        <v>21</v>
      </c>
      <c r="G2417" t="s">
        <v>22</v>
      </c>
      <c r="H2417">
        <v>6</v>
      </c>
      <c r="I2417" t="str">
        <f t="shared" si="261"/>
        <v>&lt; 8 hours</v>
      </c>
      <c r="J2417">
        <v>66</v>
      </c>
      <c r="K2417" t="s">
        <v>20</v>
      </c>
      <c r="L2417" t="s">
        <v>23</v>
      </c>
      <c r="M2417">
        <v>1</v>
      </c>
      <c r="N2417" t="str">
        <f t="shared" si="262"/>
        <v>Yes</v>
      </c>
      <c r="O2417" t="s">
        <v>24</v>
      </c>
      <c r="P2417" t="s">
        <v>24</v>
      </c>
      <c r="Q2417" t="s">
        <v>25</v>
      </c>
      <c r="R2417" t="s">
        <v>34</v>
      </c>
      <c r="S2417">
        <v>4</v>
      </c>
      <c r="T2417" t="str">
        <f t="shared" si="263"/>
        <v>Moderate (2-4 hours)</v>
      </c>
      <c r="U2417" t="s">
        <v>22</v>
      </c>
      <c r="V2417" t="s">
        <v>31</v>
      </c>
      <c r="W2417" t="s">
        <v>28</v>
      </c>
      <c r="X2417" t="s">
        <v>29</v>
      </c>
      <c r="Y2417">
        <v>64</v>
      </c>
      <c r="Z2417">
        <f t="shared" si="264"/>
        <v>-2</v>
      </c>
      <c r="AA2417" t="str">
        <f t="shared" si="265"/>
        <v>Same</v>
      </c>
    </row>
    <row r="2418" spans="1:27" x14ac:dyDescent="0.25">
      <c r="A2418">
        <v>23</v>
      </c>
      <c r="B2418" t="str">
        <f t="shared" si="259"/>
        <v>20-30 hours</v>
      </c>
      <c r="C2418">
        <v>72</v>
      </c>
      <c r="D2418" t="str">
        <f t="shared" si="260"/>
        <v>Fair</v>
      </c>
      <c r="E2418" t="s">
        <v>24</v>
      </c>
      <c r="F2418" t="s">
        <v>21</v>
      </c>
      <c r="G2418" t="s">
        <v>22</v>
      </c>
      <c r="H2418">
        <v>8</v>
      </c>
      <c r="I2418" t="str">
        <f t="shared" si="261"/>
        <v>≥ 8 hours</v>
      </c>
      <c r="J2418">
        <v>87</v>
      </c>
      <c r="K2418" t="s">
        <v>20</v>
      </c>
      <c r="L2418" t="s">
        <v>23</v>
      </c>
      <c r="M2418">
        <v>3</v>
      </c>
      <c r="N2418" t="str">
        <f t="shared" si="262"/>
        <v>Yes</v>
      </c>
      <c r="O2418" t="s">
        <v>24</v>
      </c>
      <c r="P2418" t="s">
        <v>20</v>
      </c>
      <c r="Q2418" t="s">
        <v>25</v>
      </c>
      <c r="R2418" t="s">
        <v>34</v>
      </c>
      <c r="S2418">
        <v>3</v>
      </c>
      <c r="T2418" t="str">
        <f t="shared" si="263"/>
        <v>Moderate (2-4 hours)</v>
      </c>
      <c r="U2418" t="s">
        <v>22</v>
      </c>
      <c r="V2418" t="s">
        <v>27</v>
      </c>
      <c r="W2418" t="s">
        <v>28</v>
      </c>
      <c r="X2418" t="s">
        <v>29</v>
      </c>
      <c r="Y2418">
        <v>67</v>
      </c>
      <c r="Z2418">
        <f t="shared" si="264"/>
        <v>-20</v>
      </c>
      <c r="AA2418" t="str">
        <f t="shared" si="265"/>
        <v>Deteriorated</v>
      </c>
    </row>
    <row r="2419" spans="1:27" x14ac:dyDescent="0.25">
      <c r="A2419">
        <v>22</v>
      </c>
      <c r="B2419" t="str">
        <f t="shared" si="259"/>
        <v>20-30 hours</v>
      </c>
      <c r="C2419">
        <v>75</v>
      </c>
      <c r="D2419" t="str">
        <f t="shared" si="260"/>
        <v>Fair</v>
      </c>
      <c r="E2419" t="s">
        <v>21</v>
      </c>
      <c r="F2419" t="s">
        <v>24</v>
      </c>
      <c r="G2419" t="s">
        <v>23</v>
      </c>
      <c r="H2419">
        <v>8</v>
      </c>
      <c r="I2419" t="str">
        <f t="shared" si="261"/>
        <v>≥ 8 hours</v>
      </c>
      <c r="J2419">
        <v>84</v>
      </c>
      <c r="K2419" t="s">
        <v>20</v>
      </c>
      <c r="L2419" t="s">
        <v>23</v>
      </c>
      <c r="M2419">
        <v>3</v>
      </c>
      <c r="N2419" t="str">
        <f t="shared" si="262"/>
        <v>Yes</v>
      </c>
      <c r="O2419" t="s">
        <v>21</v>
      </c>
      <c r="P2419" t="s">
        <v>24</v>
      </c>
      <c r="Q2419" t="s">
        <v>25</v>
      </c>
      <c r="R2419" t="s">
        <v>30</v>
      </c>
      <c r="S2419">
        <v>3</v>
      </c>
      <c r="T2419" t="str">
        <f t="shared" si="263"/>
        <v>Moderate (2-4 hours)</v>
      </c>
      <c r="U2419" t="s">
        <v>22</v>
      </c>
      <c r="V2419" t="s">
        <v>31</v>
      </c>
      <c r="W2419" t="s">
        <v>28</v>
      </c>
      <c r="X2419" t="s">
        <v>29</v>
      </c>
      <c r="Y2419">
        <v>69</v>
      </c>
      <c r="Z2419">
        <f t="shared" si="264"/>
        <v>-15</v>
      </c>
      <c r="AA2419" t="str">
        <f t="shared" si="265"/>
        <v>Deteriorated</v>
      </c>
    </row>
    <row r="2420" spans="1:27" x14ac:dyDescent="0.25">
      <c r="A2420">
        <v>22</v>
      </c>
      <c r="B2420" t="str">
        <f t="shared" si="259"/>
        <v>20-30 hours</v>
      </c>
      <c r="C2420">
        <v>91</v>
      </c>
      <c r="D2420" t="str">
        <f t="shared" si="260"/>
        <v>Very Good</v>
      </c>
      <c r="E2420" t="s">
        <v>24</v>
      </c>
      <c r="F2420" t="s">
        <v>20</v>
      </c>
      <c r="G2420" t="s">
        <v>23</v>
      </c>
      <c r="H2420">
        <v>7</v>
      </c>
      <c r="I2420" t="str">
        <f t="shared" si="261"/>
        <v>&lt; 8 hours</v>
      </c>
      <c r="J2420">
        <v>76</v>
      </c>
      <c r="K2420" t="s">
        <v>24</v>
      </c>
      <c r="L2420" t="s">
        <v>23</v>
      </c>
      <c r="M2420">
        <v>1</v>
      </c>
      <c r="N2420" t="str">
        <f t="shared" si="262"/>
        <v>Yes</v>
      </c>
      <c r="O2420" t="s">
        <v>20</v>
      </c>
      <c r="P2420" t="s">
        <v>21</v>
      </c>
      <c r="Q2420" t="s">
        <v>25</v>
      </c>
      <c r="R2420" t="s">
        <v>34</v>
      </c>
      <c r="S2420">
        <v>3</v>
      </c>
      <c r="T2420" t="str">
        <f t="shared" si="263"/>
        <v>Moderate (2-4 hours)</v>
      </c>
      <c r="U2420" t="s">
        <v>22</v>
      </c>
      <c r="V2420" t="s">
        <v>31</v>
      </c>
      <c r="W2420" t="s">
        <v>32</v>
      </c>
      <c r="X2420" t="s">
        <v>33</v>
      </c>
      <c r="Y2420">
        <v>69</v>
      </c>
      <c r="Z2420">
        <f t="shared" si="264"/>
        <v>-7</v>
      </c>
      <c r="AA2420" t="str">
        <f t="shared" si="265"/>
        <v>Deteriorated</v>
      </c>
    </row>
    <row r="2421" spans="1:27" x14ac:dyDescent="0.25">
      <c r="A2421">
        <v>12</v>
      </c>
      <c r="B2421" t="str">
        <f t="shared" si="259"/>
        <v>10-20 hours</v>
      </c>
      <c r="C2421">
        <v>84</v>
      </c>
      <c r="D2421" t="str">
        <f t="shared" si="260"/>
        <v>Good</v>
      </c>
      <c r="E2421" t="s">
        <v>21</v>
      </c>
      <c r="F2421" t="s">
        <v>21</v>
      </c>
      <c r="G2421" t="s">
        <v>23</v>
      </c>
      <c r="H2421">
        <v>6</v>
      </c>
      <c r="I2421" t="str">
        <f t="shared" si="261"/>
        <v>&lt; 8 hours</v>
      </c>
      <c r="J2421">
        <v>71</v>
      </c>
      <c r="K2421" t="s">
        <v>24</v>
      </c>
      <c r="L2421" t="s">
        <v>22</v>
      </c>
      <c r="M2421">
        <v>2</v>
      </c>
      <c r="N2421" t="str">
        <f t="shared" si="262"/>
        <v>Yes</v>
      </c>
      <c r="O2421" t="s">
        <v>24</v>
      </c>
      <c r="P2421" t="s">
        <v>24</v>
      </c>
      <c r="Q2421" t="s">
        <v>25</v>
      </c>
      <c r="R2421" t="s">
        <v>26</v>
      </c>
      <c r="S2421">
        <v>3</v>
      </c>
      <c r="T2421" t="str">
        <f t="shared" si="263"/>
        <v>Moderate (2-4 hours)</v>
      </c>
      <c r="U2421" t="s">
        <v>22</v>
      </c>
      <c r="V2421" t="s">
        <v>31</v>
      </c>
      <c r="W2421" t="s">
        <v>32</v>
      </c>
      <c r="X2421" t="s">
        <v>29</v>
      </c>
      <c r="Y2421">
        <v>67</v>
      </c>
      <c r="Z2421">
        <f t="shared" si="264"/>
        <v>-4</v>
      </c>
      <c r="AA2421" t="str">
        <f t="shared" si="265"/>
        <v>Deteriorated</v>
      </c>
    </row>
    <row r="2422" spans="1:27" x14ac:dyDescent="0.25">
      <c r="A2422">
        <v>26</v>
      </c>
      <c r="B2422" t="str">
        <f t="shared" si="259"/>
        <v>20-30 hours</v>
      </c>
      <c r="C2422">
        <v>86</v>
      </c>
      <c r="D2422" t="str">
        <f t="shared" si="260"/>
        <v>Good</v>
      </c>
      <c r="E2422" t="s">
        <v>24</v>
      </c>
      <c r="F2422" t="s">
        <v>21</v>
      </c>
      <c r="G2422" t="s">
        <v>23</v>
      </c>
      <c r="H2422">
        <v>6</v>
      </c>
      <c r="I2422" t="str">
        <f t="shared" si="261"/>
        <v>&lt; 8 hours</v>
      </c>
      <c r="J2422">
        <v>83</v>
      </c>
      <c r="K2422" t="s">
        <v>24</v>
      </c>
      <c r="L2422" t="s">
        <v>23</v>
      </c>
      <c r="M2422">
        <v>2</v>
      </c>
      <c r="N2422" t="str">
        <f t="shared" si="262"/>
        <v>Yes</v>
      </c>
      <c r="O2422" t="s">
        <v>20</v>
      </c>
      <c r="P2422" t="s">
        <v>24</v>
      </c>
      <c r="Q2422" t="s">
        <v>25</v>
      </c>
      <c r="R2422" t="s">
        <v>26</v>
      </c>
      <c r="S2422">
        <v>4</v>
      </c>
      <c r="T2422" t="str">
        <f t="shared" si="263"/>
        <v>Moderate (2-4 hours)</v>
      </c>
      <c r="U2422" t="s">
        <v>22</v>
      </c>
      <c r="V2422" t="s">
        <v>27</v>
      </c>
      <c r="W2422" t="s">
        <v>28</v>
      </c>
      <c r="X2422" t="s">
        <v>29</v>
      </c>
      <c r="Y2422">
        <v>72</v>
      </c>
      <c r="Z2422">
        <f t="shared" si="264"/>
        <v>-11</v>
      </c>
      <c r="AA2422" t="str">
        <f t="shared" si="265"/>
        <v>Deteriorated</v>
      </c>
    </row>
    <row r="2423" spans="1:27" x14ac:dyDescent="0.25">
      <c r="A2423">
        <v>27</v>
      </c>
      <c r="B2423" t="str">
        <f t="shared" si="259"/>
        <v>20-30 hours</v>
      </c>
      <c r="C2423">
        <v>90</v>
      </c>
      <c r="D2423" t="str">
        <f t="shared" si="260"/>
        <v>Very Good</v>
      </c>
      <c r="E2423" t="s">
        <v>20</v>
      </c>
      <c r="F2423" t="s">
        <v>24</v>
      </c>
      <c r="G2423" t="s">
        <v>22</v>
      </c>
      <c r="H2423">
        <v>9</v>
      </c>
      <c r="I2423" t="str">
        <f t="shared" si="261"/>
        <v>≥ 8 hours</v>
      </c>
      <c r="J2423">
        <v>52</v>
      </c>
      <c r="K2423" t="s">
        <v>20</v>
      </c>
      <c r="L2423" t="s">
        <v>22</v>
      </c>
      <c r="M2423">
        <v>2</v>
      </c>
      <c r="N2423" t="str">
        <f t="shared" si="262"/>
        <v>Yes</v>
      </c>
      <c r="O2423" t="s">
        <v>20</v>
      </c>
      <c r="P2423" t="s">
        <v>21</v>
      </c>
      <c r="Q2423" t="s">
        <v>25</v>
      </c>
      <c r="R2423" t="s">
        <v>26</v>
      </c>
      <c r="S2423">
        <v>2</v>
      </c>
      <c r="T2423" t="str">
        <f t="shared" si="263"/>
        <v>Low (0-2 hours)</v>
      </c>
      <c r="U2423" t="s">
        <v>23</v>
      </c>
      <c r="V2423" t="s">
        <v>31</v>
      </c>
      <c r="W2423" t="s">
        <v>28</v>
      </c>
      <c r="X2423" t="s">
        <v>29</v>
      </c>
      <c r="Y2423">
        <v>86</v>
      </c>
      <c r="Z2423">
        <f t="shared" si="264"/>
        <v>34</v>
      </c>
      <c r="AA2423" t="str">
        <f t="shared" si="265"/>
        <v>Improved</v>
      </c>
    </row>
    <row r="2424" spans="1:27" x14ac:dyDescent="0.25">
      <c r="A2424">
        <v>19</v>
      </c>
      <c r="B2424" t="str">
        <f t="shared" si="259"/>
        <v>10-20 hours</v>
      </c>
      <c r="C2424">
        <v>65</v>
      </c>
      <c r="D2424" t="str">
        <f t="shared" si="260"/>
        <v>Poor</v>
      </c>
      <c r="E2424" t="s">
        <v>24</v>
      </c>
      <c r="F2424" t="s">
        <v>21</v>
      </c>
      <c r="G2424" t="s">
        <v>23</v>
      </c>
      <c r="H2424">
        <v>8</v>
      </c>
      <c r="I2424" t="str">
        <f t="shared" si="261"/>
        <v>≥ 8 hours</v>
      </c>
      <c r="J2424">
        <v>54</v>
      </c>
      <c r="K2424" t="s">
        <v>24</v>
      </c>
      <c r="L2424" t="s">
        <v>23</v>
      </c>
      <c r="M2424">
        <v>0</v>
      </c>
      <c r="N2424" t="str">
        <f t="shared" si="262"/>
        <v>No</v>
      </c>
      <c r="O2424" t="s">
        <v>20</v>
      </c>
      <c r="P2424" t="s">
        <v>21</v>
      </c>
      <c r="Q2424" t="s">
        <v>36</v>
      </c>
      <c r="R2424" t="s">
        <v>34</v>
      </c>
      <c r="S2424">
        <v>3</v>
      </c>
      <c r="T2424" t="str">
        <f t="shared" si="263"/>
        <v>Moderate (2-4 hours)</v>
      </c>
      <c r="U2424" t="s">
        <v>22</v>
      </c>
      <c r="V2424" t="s">
        <v>27</v>
      </c>
      <c r="W2424" t="s">
        <v>37</v>
      </c>
      <c r="X2424" t="s">
        <v>33</v>
      </c>
      <c r="Y2424">
        <v>62</v>
      </c>
      <c r="Z2424">
        <f t="shared" si="264"/>
        <v>8</v>
      </c>
      <c r="AA2424" t="str">
        <f t="shared" si="265"/>
        <v>Improved</v>
      </c>
    </row>
    <row r="2425" spans="1:27" x14ac:dyDescent="0.25">
      <c r="A2425">
        <v>20</v>
      </c>
      <c r="B2425" t="str">
        <f t="shared" si="259"/>
        <v>10-20 hours</v>
      </c>
      <c r="C2425">
        <v>93</v>
      </c>
      <c r="D2425" t="str">
        <f t="shared" si="260"/>
        <v>Very Good</v>
      </c>
      <c r="E2425" t="s">
        <v>24</v>
      </c>
      <c r="F2425" t="s">
        <v>20</v>
      </c>
      <c r="G2425" t="s">
        <v>22</v>
      </c>
      <c r="H2425">
        <v>7</v>
      </c>
      <c r="I2425" t="str">
        <f t="shared" si="261"/>
        <v>&lt; 8 hours</v>
      </c>
      <c r="J2425">
        <v>79</v>
      </c>
      <c r="K2425" t="s">
        <v>24</v>
      </c>
      <c r="L2425" t="s">
        <v>23</v>
      </c>
      <c r="M2425">
        <v>1</v>
      </c>
      <c r="N2425" t="str">
        <f t="shared" si="262"/>
        <v>Yes</v>
      </c>
      <c r="O2425" t="s">
        <v>24</v>
      </c>
      <c r="P2425" t="s">
        <v>20</v>
      </c>
      <c r="Q2425" t="s">
        <v>25</v>
      </c>
      <c r="R2425" t="s">
        <v>34</v>
      </c>
      <c r="S2425">
        <v>3</v>
      </c>
      <c r="T2425" t="str">
        <f t="shared" si="263"/>
        <v>Moderate (2-4 hours)</v>
      </c>
      <c r="U2425" t="s">
        <v>22</v>
      </c>
      <c r="V2425" t="s">
        <v>35</v>
      </c>
      <c r="W2425" t="s">
        <v>28</v>
      </c>
      <c r="X2425" t="s">
        <v>33</v>
      </c>
      <c r="Y2425">
        <v>69</v>
      </c>
      <c r="Z2425">
        <f t="shared" si="264"/>
        <v>-10</v>
      </c>
      <c r="AA2425" t="str">
        <f t="shared" si="265"/>
        <v>Deteriorated</v>
      </c>
    </row>
    <row r="2426" spans="1:27" x14ac:dyDescent="0.25">
      <c r="A2426">
        <v>11</v>
      </c>
      <c r="B2426" t="str">
        <f t="shared" si="259"/>
        <v>10-20 hours</v>
      </c>
      <c r="C2426">
        <v>88</v>
      </c>
      <c r="D2426" t="str">
        <f t="shared" si="260"/>
        <v>Good</v>
      </c>
      <c r="E2426" t="s">
        <v>21</v>
      </c>
      <c r="F2426" t="s">
        <v>21</v>
      </c>
      <c r="G2426" t="s">
        <v>23</v>
      </c>
      <c r="H2426">
        <v>7</v>
      </c>
      <c r="I2426" t="str">
        <f t="shared" si="261"/>
        <v>&lt; 8 hours</v>
      </c>
      <c r="J2426">
        <v>61</v>
      </c>
      <c r="K2426" t="s">
        <v>20</v>
      </c>
      <c r="L2426" t="s">
        <v>23</v>
      </c>
      <c r="M2426">
        <v>2</v>
      </c>
      <c r="N2426" t="str">
        <f t="shared" si="262"/>
        <v>Yes</v>
      </c>
      <c r="O2426" t="s">
        <v>24</v>
      </c>
      <c r="P2426" t="s">
        <v>24</v>
      </c>
      <c r="Q2426" t="s">
        <v>25</v>
      </c>
      <c r="R2426" t="s">
        <v>34</v>
      </c>
      <c r="S2426">
        <v>3</v>
      </c>
      <c r="T2426" t="str">
        <f t="shared" si="263"/>
        <v>Moderate (2-4 hours)</v>
      </c>
      <c r="U2426" t="s">
        <v>22</v>
      </c>
      <c r="V2426" t="s">
        <v>35</v>
      </c>
      <c r="W2426" t="s">
        <v>28</v>
      </c>
      <c r="X2426" t="s">
        <v>29</v>
      </c>
      <c r="Y2426">
        <v>68</v>
      </c>
      <c r="Z2426">
        <f t="shared" si="264"/>
        <v>7</v>
      </c>
      <c r="AA2426" t="str">
        <f t="shared" si="265"/>
        <v>Improved</v>
      </c>
    </row>
    <row r="2427" spans="1:27" x14ac:dyDescent="0.25">
      <c r="A2427">
        <v>23</v>
      </c>
      <c r="B2427" t="str">
        <f t="shared" si="259"/>
        <v>20-30 hours</v>
      </c>
      <c r="C2427">
        <v>83</v>
      </c>
      <c r="D2427" t="str">
        <f t="shared" si="260"/>
        <v>Good</v>
      </c>
      <c r="E2427" t="s">
        <v>21</v>
      </c>
      <c r="F2427" t="s">
        <v>21</v>
      </c>
      <c r="G2427" t="s">
        <v>23</v>
      </c>
      <c r="H2427">
        <v>4</v>
      </c>
      <c r="I2427" t="str">
        <f t="shared" si="261"/>
        <v>&lt; 8 hours</v>
      </c>
      <c r="J2427">
        <v>89</v>
      </c>
      <c r="K2427" t="s">
        <v>20</v>
      </c>
      <c r="L2427" t="s">
        <v>23</v>
      </c>
      <c r="M2427">
        <v>1</v>
      </c>
      <c r="N2427" t="str">
        <f t="shared" si="262"/>
        <v>Yes</v>
      </c>
      <c r="O2427" t="s">
        <v>24</v>
      </c>
      <c r="P2427" t="s">
        <v>24</v>
      </c>
      <c r="Q2427" t="s">
        <v>25</v>
      </c>
      <c r="R2427" t="s">
        <v>30</v>
      </c>
      <c r="S2427">
        <v>3</v>
      </c>
      <c r="T2427" t="str">
        <f t="shared" si="263"/>
        <v>Moderate (2-4 hours)</v>
      </c>
      <c r="U2427" t="s">
        <v>22</v>
      </c>
      <c r="V2427" t="s">
        <v>27</v>
      </c>
      <c r="W2427" t="s">
        <v>37</v>
      </c>
      <c r="X2427" t="s">
        <v>29</v>
      </c>
      <c r="Y2427">
        <v>99</v>
      </c>
      <c r="Z2427">
        <f t="shared" si="264"/>
        <v>10</v>
      </c>
      <c r="AA2427" t="str">
        <f t="shared" si="265"/>
        <v>Improved</v>
      </c>
    </row>
    <row r="2428" spans="1:27" x14ac:dyDescent="0.25">
      <c r="A2428">
        <v>23</v>
      </c>
      <c r="B2428" t="str">
        <f t="shared" si="259"/>
        <v>20-30 hours</v>
      </c>
      <c r="C2428">
        <v>96</v>
      </c>
      <c r="D2428" t="str">
        <f t="shared" si="260"/>
        <v>Very Good</v>
      </c>
      <c r="E2428" t="s">
        <v>20</v>
      </c>
      <c r="F2428" t="s">
        <v>24</v>
      </c>
      <c r="G2428" t="s">
        <v>23</v>
      </c>
      <c r="H2428">
        <v>7</v>
      </c>
      <c r="I2428" t="str">
        <f t="shared" si="261"/>
        <v>&lt; 8 hours</v>
      </c>
      <c r="J2428">
        <v>89</v>
      </c>
      <c r="K2428" t="s">
        <v>24</v>
      </c>
      <c r="L2428" t="s">
        <v>23</v>
      </c>
      <c r="M2428">
        <v>1</v>
      </c>
      <c r="N2428" t="str">
        <f t="shared" si="262"/>
        <v>Yes</v>
      </c>
      <c r="O2428" t="s">
        <v>20</v>
      </c>
      <c r="P2428" t="s">
        <v>24</v>
      </c>
      <c r="Q2428" t="s">
        <v>36</v>
      </c>
      <c r="R2428" t="s">
        <v>26</v>
      </c>
      <c r="S2428">
        <v>3</v>
      </c>
      <c r="T2428" t="str">
        <f t="shared" si="263"/>
        <v>Moderate (2-4 hours)</v>
      </c>
      <c r="U2428" t="s">
        <v>22</v>
      </c>
      <c r="V2428" t="s">
        <v>31</v>
      </c>
      <c r="W2428" t="s">
        <v>37</v>
      </c>
      <c r="X2428" t="s">
        <v>33</v>
      </c>
      <c r="Y2428">
        <v>70</v>
      </c>
      <c r="Z2428">
        <f t="shared" si="264"/>
        <v>-19</v>
      </c>
      <c r="AA2428" t="str">
        <f t="shared" si="265"/>
        <v>Deteriorated</v>
      </c>
    </row>
    <row r="2429" spans="1:27" x14ac:dyDescent="0.25">
      <c r="A2429">
        <v>20</v>
      </c>
      <c r="B2429" t="str">
        <f t="shared" si="259"/>
        <v>10-20 hours</v>
      </c>
      <c r="C2429">
        <v>88</v>
      </c>
      <c r="D2429" t="str">
        <f t="shared" si="260"/>
        <v>Good</v>
      </c>
      <c r="E2429" t="s">
        <v>20</v>
      </c>
      <c r="F2429" t="s">
        <v>24</v>
      </c>
      <c r="G2429" t="s">
        <v>23</v>
      </c>
      <c r="H2429">
        <v>5</v>
      </c>
      <c r="I2429" t="str">
        <f t="shared" si="261"/>
        <v>&lt; 8 hours</v>
      </c>
      <c r="J2429">
        <v>85</v>
      </c>
      <c r="K2429" t="s">
        <v>24</v>
      </c>
      <c r="L2429" t="s">
        <v>23</v>
      </c>
      <c r="M2429">
        <v>2</v>
      </c>
      <c r="N2429" t="str">
        <f t="shared" si="262"/>
        <v>Yes</v>
      </c>
      <c r="O2429" t="s">
        <v>24</v>
      </c>
      <c r="P2429" t="s">
        <v>24</v>
      </c>
      <c r="Q2429" t="s">
        <v>25</v>
      </c>
      <c r="R2429" t="s">
        <v>30</v>
      </c>
      <c r="S2429">
        <v>3</v>
      </c>
      <c r="T2429" t="str">
        <f t="shared" si="263"/>
        <v>Moderate (2-4 hours)</v>
      </c>
      <c r="U2429" t="s">
        <v>22</v>
      </c>
      <c r="V2429" t="s">
        <v>27</v>
      </c>
      <c r="W2429" t="s">
        <v>28</v>
      </c>
      <c r="X2429" t="s">
        <v>29</v>
      </c>
      <c r="Y2429">
        <v>68</v>
      </c>
      <c r="Z2429">
        <f t="shared" si="264"/>
        <v>-17</v>
      </c>
      <c r="AA2429" t="str">
        <f t="shared" si="265"/>
        <v>Deteriorated</v>
      </c>
    </row>
    <row r="2430" spans="1:27" x14ac:dyDescent="0.25">
      <c r="A2430">
        <v>27</v>
      </c>
      <c r="B2430" t="str">
        <f t="shared" si="259"/>
        <v>20-30 hours</v>
      </c>
      <c r="C2430">
        <v>68</v>
      </c>
      <c r="D2430" t="str">
        <f t="shared" si="260"/>
        <v>Poor</v>
      </c>
      <c r="E2430" t="s">
        <v>24</v>
      </c>
      <c r="F2430" t="s">
        <v>24</v>
      </c>
      <c r="G2430" t="s">
        <v>23</v>
      </c>
      <c r="H2430">
        <v>7</v>
      </c>
      <c r="I2430" t="str">
        <f t="shared" si="261"/>
        <v>&lt; 8 hours</v>
      </c>
      <c r="J2430">
        <v>95</v>
      </c>
      <c r="K2430" t="s">
        <v>20</v>
      </c>
      <c r="L2430" t="s">
        <v>23</v>
      </c>
      <c r="M2430">
        <v>0</v>
      </c>
      <c r="N2430" t="str">
        <f t="shared" si="262"/>
        <v>No</v>
      </c>
      <c r="O2430" t="s">
        <v>24</v>
      </c>
      <c r="P2430" t="s">
        <v>24</v>
      </c>
      <c r="Q2430" t="s">
        <v>25</v>
      </c>
      <c r="R2430" t="s">
        <v>26</v>
      </c>
      <c r="S2430">
        <v>4</v>
      </c>
      <c r="T2430" t="str">
        <f t="shared" si="263"/>
        <v>Moderate (2-4 hours)</v>
      </c>
      <c r="U2430" t="s">
        <v>22</v>
      </c>
      <c r="V2430" t="s">
        <v>27</v>
      </c>
      <c r="W2430" t="s">
        <v>28</v>
      </c>
      <c r="X2430" t="s">
        <v>29</v>
      </c>
      <c r="Y2430">
        <v>67</v>
      </c>
      <c r="Z2430">
        <f t="shared" si="264"/>
        <v>-28</v>
      </c>
      <c r="AA2430" t="str">
        <f t="shared" si="265"/>
        <v>Deteriorated</v>
      </c>
    </row>
    <row r="2431" spans="1:27" x14ac:dyDescent="0.25">
      <c r="A2431">
        <v>18</v>
      </c>
      <c r="B2431" t="str">
        <f t="shared" si="259"/>
        <v>10-20 hours</v>
      </c>
      <c r="C2431">
        <v>77</v>
      </c>
      <c r="D2431" t="str">
        <f t="shared" si="260"/>
        <v>Fair</v>
      </c>
      <c r="E2431" t="s">
        <v>21</v>
      </c>
      <c r="F2431" t="s">
        <v>24</v>
      </c>
      <c r="G2431" t="s">
        <v>23</v>
      </c>
      <c r="H2431">
        <v>9</v>
      </c>
      <c r="I2431" t="str">
        <f t="shared" si="261"/>
        <v>≥ 8 hours</v>
      </c>
      <c r="J2431">
        <v>57</v>
      </c>
      <c r="K2431" t="s">
        <v>20</v>
      </c>
      <c r="L2431" t="s">
        <v>23</v>
      </c>
      <c r="M2431">
        <v>1</v>
      </c>
      <c r="N2431" t="str">
        <f t="shared" si="262"/>
        <v>Yes</v>
      </c>
      <c r="O2431" t="s">
        <v>20</v>
      </c>
      <c r="P2431" t="s">
        <v>21</v>
      </c>
      <c r="Q2431" t="s">
        <v>25</v>
      </c>
      <c r="R2431" t="s">
        <v>30</v>
      </c>
      <c r="S2431">
        <v>2</v>
      </c>
      <c r="T2431" t="str">
        <f t="shared" si="263"/>
        <v>Low (0-2 hours)</v>
      </c>
      <c r="U2431" t="s">
        <v>22</v>
      </c>
      <c r="V2431" t="s">
        <v>35</v>
      </c>
      <c r="W2431" t="s">
        <v>28</v>
      </c>
      <c r="X2431" t="s">
        <v>29</v>
      </c>
      <c r="Y2431">
        <v>66</v>
      </c>
      <c r="Z2431">
        <f t="shared" si="264"/>
        <v>9</v>
      </c>
      <c r="AA2431" t="str">
        <f t="shared" si="265"/>
        <v>Improved</v>
      </c>
    </row>
    <row r="2432" spans="1:27" x14ac:dyDescent="0.25">
      <c r="A2432">
        <v>23</v>
      </c>
      <c r="B2432" t="str">
        <f t="shared" si="259"/>
        <v>20-30 hours</v>
      </c>
      <c r="C2432">
        <v>80</v>
      </c>
      <c r="D2432" t="str">
        <f t="shared" si="260"/>
        <v>Good</v>
      </c>
      <c r="E2432" t="s">
        <v>20</v>
      </c>
      <c r="F2432" t="s">
        <v>21</v>
      </c>
      <c r="G2432" t="s">
        <v>22</v>
      </c>
      <c r="H2432">
        <v>6</v>
      </c>
      <c r="I2432" t="str">
        <f t="shared" si="261"/>
        <v>&lt; 8 hours</v>
      </c>
      <c r="J2432">
        <v>63</v>
      </c>
      <c r="K2432" t="s">
        <v>20</v>
      </c>
      <c r="L2432" t="s">
        <v>23</v>
      </c>
      <c r="M2432">
        <v>0</v>
      </c>
      <c r="N2432" t="str">
        <f t="shared" si="262"/>
        <v>No</v>
      </c>
      <c r="O2432" t="s">
        <v>21</v>
      </c>
      <c r="P2432" t="s">
        <v>24</v>
      </c>
      <c r="Q2432" t="s">
        <v>36</v>
      </c>
      <c r="R2432" t="s">
        <v>26</v>
      </c>
      <c r="S2432">
        <v>2</v>
      </c>
      <c r="T2432" t="str">
        <f t="shared" si="263"/>
        <v>Low (0-2 hours)</v>
      </c>
      <c r="U2432" t="s">
        <v>22</v>
      </c>
      <c r="V2432" t="s">
        <v>27</v>
      </c>
      <c r="W2432" t="s">
        <v>28</v>
      </c>
      <c r="X2432" t="s">
        <v>29</v>
      </c>
      <c r="Y2432">
        <v>66</v>
      </c>
      <c r="Z2432">
        <f t="shared" si="264"/>
        <v>3</v>
      </c>
      <c r="AA2432" t="str">
        <f t="shared" si="265"/>
        <v>Improved</v>
      </c>
    </row>
    <row r="2433" spans="1:27" x14ac:dyDescent="0.25">
      <c r="A2433">
        <v>14</v>
      </c>
      <c r="B2433" t="str">
        <f t="shared" si="259"/>
        <v>10-20 hours</v>
      </c>
      <c r="C2433">
        <v>62</v>
      </c>
      <c r="D2433" t="str">
        <f t="shared" si="260"/>
        <v>Poor</v>
      </c>
      <c r="E2433" t="s">
        <v>24</v>
      </c>
      <c r="F2433" t="s">
        <v>21</v>
      </c>
      <c r="G2433" t="s">
        <v>23</v>
      </c>
      <c r="H2433">
        <v>7</v>
      </c>
      <c r="I2433" t="str">
        <f t="shared" si="261"/>
        <v>&lt; 8 hours</v>
      </c>
      <c r="J2433">
        <v>63</v>
      </c>
      <c r="K2433" t="s">
        <v>24</v>
      </c>
      <c r="L2433" t="s">
        <v>23</v>
      </c>
      <c r="M2433">
        <v>2</v>
      </c>
      <c r="N2433" t="str">
        <f t="shared" si="262"/>
        <v>Yes</v>
      </c>
      <c r="O2433" t="s">
        <v>20</v>
      </c>
      <c r="P2433" t="s">
        <v>24</v>
      </c>
      <c r="Q2433" t="s">
        <v>25</v>
      </c>
      <c r="R2433" t="s">
        <v>26</v>
      </c>
      <c r="S2433">
        <v>2</v>
      </c>
      <c r="T2433" t="str">
        <f t="shared" si="263"/>
        <v>Low (0-2 hours)</v>
      </c>
      <c r="U2433" t="s">
        <v>22</v>
      </c>
      <c r="V2433" t="s">
        <v>31</v>
      </c>
      <c r="W2433" t="s">
        <v>32</v>
      </c>
      <c r="X2433" t="s">
        <v>33</v>
      </c>
      <c r="Y2433">
        <v>62</v>
      </c>
      <c r="Z2433">
        <f t="shared" si="264"/>
        <v>-1</v>
      </c>
      <c r="AA2433" t="str">
        <f t="shared" si="265"/>
        <v>Same</v>
      </c>
    </row>
    <row r="2434" spans="1:27" x14ac:dyDescent="0.25">
      <c r="A2434">
        <v>20</v>
      </c>
      <c r="B2434" t="str">
        <f t="shared" si="259"/>
        <v>10-20 hours</v>
      </c>
      <c r="C2434">
        <v>98</v>
      </c>
      <c r="D2434" t="str">
        <f t="shared" si="260"/>
        <v>Very Good</v>
      </c>
      <c r="E2434" t="s">
        <v>24</v>
      </c>
      <c r="F2434" t="s">
        <v>24</v>
      </c>
      <c r="G2434" t="s">
        <v>23</v>
      </c>
      <c r="H2434">
        <v>8</v>
      </c>
      <c r="I2434" t="str">
        <f t="shared" si="261"/>
        <v>≥ 8 hours</v>
      </c>
      <c r="J2434">
        <v>89</v>
      </c>
      <c r="K2434" t="s">
        <v>21</v>
      </c>
      <c r="L2434" t="s">
        <v>23</v>
      </c>
      <c r="M2434">
        <v>3</v>
      </c>
      <c r="N2434" t="str">
        <f t="shared" si="262"/>
        <v>Yes</v>
      </c>
      <c r="O2434" t="s">
        <v>21</v>
      </c>
      <c r="P2434" t="s">
        <v>24</v>
      </c>
      <c r="Q2434" t="s">
        <v>25</v>
      </c>
      <c r="R2434" t="s">
        <v>30</v>
      </c>
      <c r="S2434">
        <v>2</v>
      </c>
      <c r="T2434" t="str">
        <f t="shared" si="263"/>
        <v>Low (0-2 hours)</v>
      </c>
      <c r="U2434" t="s">
        <v>23</v>
      </c>
      <c r="V2434" t="s">
        <v>31</v>
      </c>
      <c r="W2434" t="s">
        <v>28</v>
      </c>
      <c r="X2434" t="s">
        <v>29</v>
      </c>
      <c r="Y2434">
        <v>72</v>
      </c>
      <c r="Z2434">
        <f t="shared" si="264"/>
        <v>-17</v>
      </c>
      <c r="AA2434" t="str">
        <f t="shared" si="265"/>
        <v>Deteriorated</v>
      </c>
    </row>
    <row r="2435" spans="1:27" x14ac:dyDescent="0.25">
      <c r="A2435">
        <v>19</v>
      </c>
      <c r="B2435" t="str">
        <f t="shared" ref="B2435:B2498" si="266">IF(A2435&lt;=10,"1-10 hours",IF(A2435&lt;=20,"10-20 hours",IF(A2435&lt;=30,"20-30 hours","above 30 hours")))</f>
        <v>10-20 hours</v>
      </c>
      <c r="C2435">
        <v>65</v>
      </c>
      <c r="D2435" t="str">
        <f t="shared" ref="D2435:D2498" si="267">IF(C2435=100,"Perfect",
IF(C2435&gt;=90,"Very Good",
IF(C2435&gt;=80,"Good",
IF(C2435&gt;=70,"Fair",
IF(C2435&gt;=60,"Poor","Below 60")))))</f>
        <v>Poor</v>
      </c>
      <c r="E2435" t="s">
        <v>24</v>
      </c>
      <c r="F2435" t="s">
        <v>21</v>
      </c>
      <c r="G2435" t="s">
        <v>23</v>
      </c>
      <c r="H2435">
        <v>7</v>
      </c>
      <c r="I2435" t="str">
        <f t="shared" ref="I2435:I2498" si="268">IF(H2435&lt;8,"&lt; 8 hours","≥ 8 hours")</f>
        <v>&lt; 8 hours</v>
      </c>
      <c r="J2435">
        <v>76</v>
      </c>
      <c r="K2435" t="s">
        <v>24</v>
      </c>
      <c r="L2435" t="s">
        <v>22</v>
      </c>
      <c r="M2435">
        <v>0</v>
      </c>
      <c r="N2435" t="str">
        <f t="shared" ref="N2435:N2498" si="269">IF(M2435=0,"No","Yes")</f>
        <v>No</v>
      </c>
      <c r="O2435" t="s">
        <v>24</v>
      </c>
      <c r="P2435" t="s">
        <v>24</v>
      </c>
      <c r="Q2435" t="s">
        <v>25</v>
      </c>
      <c r="R2435" t="s">
        <v>34</v>
      </c>
      <c r="S2435">
        <v>3</v>
      </c>
      <c r="T2435" t="str">
        <f t="shared" ref="T2435:T2498" si="270">IF(S2435&lt;=2,"Low (0-2 hours)",IF(S2435&lt;=4,"Moderate (2-4 hours)","High (4-6 hours)"))</f>
        <v>Moderate (2-4 hours)</v>
      </c>
      <c r="U2435" t="s">
        <v>22</v>
      </c>
      <c r="V2435" t="s">
        <v>35</v>
      </c>
      <c r="W2435" t="s">
        <v>28</v>
      </c>
      <c r="X2435" t="s">
        <v>33</v>
      </c>
      <c r="Y2435">
        <v>64</v>
      </c>
      <c r="Z2435">
        <f t="shared" ref="Z2435:Z2498" si="271">Y2435-J2435</f>
        <v>-12</v>
      </c>
      <c r="AA2435" t="str">
        <f t="shared" ref="AA2435:AA2498" si="272">IF(Z2435&gt;2,"Improved",IF(Z2435&lt;-2,"Deteriorated","Same"))</f>
        <v>Deteriorated</v>
      </c>
    </row>
    <row r="2436" spans="1:27" x14ac:dyDescent="0.25">
      <c r="A2436">
        <v>21</v>
      </c>
      <c r="B2436" t="str">
        <f t="shared" si="266"/>
        <v>20-30 hours</v>
      </c>
      <c r="C2436">
        <v>88</v>
      </c>
      <c r="D2436" t="str">
        <f t="shared" si="267"/>
        <v>Good</v>
      </c>
      <c r="E2436" t="s">
        <v>24</v>
      </c>
      <c r="F2436" t="s">
        <v>24</v>
      </c>
      <c r="G2436" t="s">
        <v>23</v>
      </c>
      <c r="H2436">
        <v>6</v>
      </c>
      <c r="I2436" t="str">
        <f t="shared" si="268"/>
        <v>&lt; 8 hours</v>
      </c>
      <c r="J2436">
        <v>63</v>
      </c>
      <c r="K2436" t="s">
        <v>20</v>
      </c>
      <c r="L2436" t="s">
        <v>23</v>
      </c>
      <c r="M2436">
        <v>1</v>
      </c>
      <c r="N2436" t="str">
        <f t="shared" si="269"/>
        <v>Yes</v>
      </c>
      <c r="O2436" t="s">
        <v>24</v>
      </c>
      <c r="P2436" t="s">
        <v>24</v>
      </c>
      <c r="Q2436" t="s">
        <v>25</v>
      </c>
      <c r="R2436" t="s">
        <v>34</v>
      </c>
      <c r="S2436">
        <v>3</v>
      </c>
      <c r="T2436" t="str">
        <f t="shared" si="270"/>
        <v>Moderate (2-4 hours)</v>
      </c>
      <c r="U2436" t="s">
        <v>22</v>
      </c>
      <c r="V2436" t="s">
        <v>27</v>
      </c>
      <c r="W2436" t="s">
        <v>28</v>
      </c>
      <c r="X2436" t="s">
        <v>33</v>
      </c>
      <c r="Y2436">
        <v>68</v>
      </c>
      <c r="Z2436">
        <f t="shared" si="271"/>
        <v>5</v>
      </c>
      <c r="AA2436" t="str">
        <f t="shared" si="272"/>
        <v>Improved</v>
      </c>
    </row>
    <row r="2437" spans="1:27" x14ac:dyDescent="0.25">
      <c r="A2437">
        <v>18</v>
      </c>
      <c r="B2437" t="str">
        <f t="shared" si="266"/>
        <v>10-20 hours</v>
      </c>
      <c r="C2437">
        <v>80</v>
      </c>
      <c r="D2437" t="str">
        <f t="shared" si="267"/>
        <v>Good</v>
      </c>
      <c r="E2437" t="s">
        <v>24</v>
      </c>
      <c r="F2437" t="s">
        <v>21</v>
      </c>
      <c r="G2437" t="s">
        <v>23</v>
      </c>
      <c r="H2437">
        <v>7</v>
      </c>
      <c r="I2437" t="str">
        <f t="shared" si="268"/>
        <v>&lt; 8 hours</v>
      </c>
      <c r="J2437">
        <v>57</v>
      </c>
      <c r="K2437" t="s">
        <v>24</v>
      </c>
      <c r="L2437" t="s">
        <v>23</v>
      </c>
      <c r="M2437">
        <v>2</v>
      </c>
      <c r="N2437" t="str">
        <f t="shared" si="269"/>
        <v>Yes</v>
      </c>
      <c r="O2437" t="s">
        <v>20</v>
      </c>
      <c r="P2437" t="s">
        <v>20</v>
      </c>
      <c r="Q2437" t="s">
        <v>25</v>
      </c>
      <c r="R2437" t="s">
        <v>26</v>
      </c>
      <c r="S2437">
        <v>3</v>
      </c>
      <c r="T2437" t="str">
        <f t="shared" si="270"/>
        <v>Moderate (2-4 hours)</v>
      </c>
      <c r="U2437" t="s">
        <v>22</v>
      </c>
      <c r="V2437" t="s">
        <v>35</v>
      </c>
      <c r="W2437" t="s">
        <v>37</v>
      </c>
      <c r="X2437" t="s">
        <v>33</v>
      </c>
      <c r="Y2437">
        <v>66</v>
      </c>
      <c r="Z2437">
        <f t="shared" si="271"/>
        <v>9</v>
      </c>
      <c r="AA2437" t="str">
        <f t="shared" si="272"/>
        <v>Improved</v>
      </c>
    </row>
    <row r="2438" spans="1:27" x14ac:dyDescent="0.25">
      <c r="A2438">
        <v>19</v>
      </c>
      <c r="B2438" t="str">
        <f t="shared" si="266"/>
        <v>10-20 hours</v>
      </c>
      <c r="C2438">
        <v>61</v>
      </c>
      <c r="D2438" t="str">
        <f t="shared" si="267"/>
        <v>Poor</v>
      </c>
      <c r="E2438" t="s">
        <v>24</v>
      </c>
      <c r="F2438" t="s">
        <v>21</v>
      </c>
      <c r="G2438" t="s">
        <v>23</v>
      </c>
      <c r="H2438">
        <v>8</v>
      </c>
      <c r="I2438" t="str">
        <f t="shared" si="268"/>
        <v>≥ 8 hours</v>
      </c>
      <c r="J2438">
        <v>95</v>
      </c>
      <c r="K2438" t="s">
        <v>21</v>
      </c>
      <c r="L2438" t="s">
        <v>23</v>
      </c>
      <c r="M2438">
        <v>4</v>
      </c>
      <c r="N2438" t="str">
        <f t="shared" si="269"/>
        <v>Yes</v>
      </c>
      <c r="O2438" t="s">
        <v>24</v>
      </c>
      <c r="P2438" t="s">
        <v>24</v>
      </c>
      <c r="Q2438" t="s">
        <v>36</v>
      </c>
      <c r="R2438" t="s">
        <v>26</v>
      </c>
      <c r="S2438">
        <v>3</v>
      </c>
      <c r="T2438" t="str">
        <f t="shared" si="270"/>
        <v>Moderate (2-4 hours)</v>
      </c>
      <c r="U2438" t="s">
        <v>22</v>
      </c>
      <c r="V2438" t="s">
        <v>31</v>
      </c>
      <c r="W2438" t="s">
        <v>28</v>
      </c>
      <c r="X2438" t="s">
        <v>29</v>
      </c>
      <c r="Y2438">
        <v>68</v>
      </c>
      <c r="Z2438">
        <f t="shared" si="271"/>
        <v>-27</v>
      </c>
      <c r="AA2438" t="str">
        <f t="shared" si="272"/>
        <v>Deteriorated</v>
      </c>
    </row>
    <row r="2439" spans="1:27" x14ac:dyDescent="0.25">
      <c r="A2439">
        <v>25</v>
      </c>
      <c r="B2439" t="str">
        <f t="shared" si="266"/>
        <v>20-30 hours</v>
      </c>
      <c r="C2439">
        <v>97</v>
      </c>
      <c r="D2439" t="str">
        <f t="shared" si="267"/>
        <v>Very Good</v>
      </c>
      <c r="E2439" t="s">
        <v>20</v>
      </c>
      <c r="F2439" t="s">
        <v>21</v>
      </c>
      <c r="G2439" t="s">
        <v>23</v>
      </c>
      <c r="H2439">
        <v>7</v>
      </c>
      <c r="I2439" t="str">
        <f t="shared" si="268"/>
        <v>&lt; 8 hours</v>
      </c>
      <c r="J2439">
        <v>85</v>
      </c>
      <c r="K2439" t="s">
        <v>21</v>
      </c>
      <c r="L2439" t="s">
        <v>23</v>
      </c>
      <c r="M2439">
        <v>3</v>
      </c>
      <c r="N2439" t="str">
        <f t="shared" si="269"/>
        <v>Yes</v>
      </c>
      <c r="O2439" t="s">
        <v>21</v>
      </c>
      <c r="P2439" t="s">
        <v>24</v>
      </c>
      <c r="Q2439" t="s">
        <v>25</v>
      </c>
      <c r="R2439" t="s">
        <v>34</v>
      </c>
      <c r="S2439">
        <v>1</v>
      </c>
      <c r="T2439" t="str">
        <f t="shared" si="270"/>
        <v>Low (0-2 hours)</v>
      </c>
      <c r="U2439" t="s">
        <v>22</v>
      </c>
      <c r="V2439" t="s">
        <v>35</v>
      </c>
      <c r="W2439" t="s">
        <v>28</v>
      </c>
      <c r="X2439" t="s">
        <v>29</v>
      </c>
      <c r="Y2439">
        <v>75</v>
      </c>
      <c r="Z2439">
        <f t="shared" si="271"/>
        <v>-10</v>
      </c>
      <c r="AA2439" t="str">
        <f t="shared" si="272"/>
        <v>Deteriorated</v>
      </c>
    </row>
    <row r="2440" spans="1:27" x14ac:dyDescent="0.25">
      <c r="A2440">
        <v>17</v>
      </c>
      <c r="B2440" t="str">
        <f t="shared" si="266"/>
        <v>10-20 hours</v>
      </c>
      <c r="C2440">
        <v>94</v>
      </c>
      <c r="D2440" t="str">
        <f t="shared" si="267"/>
        <v>Very Good</v>
      </c>
      <c r="E2440" t="s">
        <v>20</v>
      </c>
      <c r="F2440" t="s">
        <v>20</v>
      </c>
      <c r="G2440" t="s">
        <v>22</v>
      </c>
      <c r="H2440">
        <v>7</v>
      </c>
      <c r="I2440" t="str">
        <f t="shared" si="268"/>
        <v>&lt; 8 hours</v>
      </c>
      <c r="J2440">
        <v>76</v>
      </c>
      <c r="K2440" t="s">
        <v>21</v>
      </c>
      <c r="L2440" t="s">
        <v>23</v>
      </c>
      <c r="M2440">
        <v>3</v>
      </c>
      <c r="N2440" t="str">
        <f t="shared" si="269"/>
        <v>Yes</v>
      </c>
      <c r="O2440" t="s">
        <v>20</v>
      </c>
      <c r="P2440" t="s">
        <v>21</v>
      </c>
      <c r="Q2440" t="s">
        <v>25</v>
      </c>
      <c r="R2440" t="s">
        <v>34</v>
      </c>
      <c r="S2440">
        <v>3</v>
      </c>
      <c r="T2440" t="str">
        <f t="shared" si="270"/>
        <v>Moderate (2-4 hours)</v>
      </c>
      <c r="U2440" t="s">
        <v>23</v>
      </c>
      <c r="V2440" t="s">
        <v>31</v>
      </c>
      <c r="W2440" t="s">
        <v>37</v>
      </c>
      <c r="X2440" t="s">
        <v>29</v>
      </c>
      <c r="Y2440">
        <v>67</v>
      </c>
      <c r="Z2440">
        <f t="shared" si="271"/>
        <v>-9</v>
      </c>
      <c r="AA2440" t="str">
        <f t="shared" si="272"/>
        <v>Deteriorated</v>
      </c>
    </row>
    <row r="2441" spans="1:27" x14ac:dyDescent="0.25">
      <c r="A2441">
        <v>10</v>
      </c>
      <c r="B2441" t="str">
        <f t="shared" si="266"/>
        <v>1-10 hours</v>
      </c>
      <c r="C2441">
        <v>81</v>
      </c>
      <c r="D2441" t="str">
        <f t="shared" si="267"/>
        <v>Good</v>
      </c>
      <c r="E2441" t="s">
        <v>20</v>
      </c>
      <c r="F2441" t="s">
        <v>24</v>
      </c>
      <c r="G2441" t="s">
        <v>23</v>
      </c>
      <c r="H2441">
        <v>9</v>
      </c>
      <c r="I2441" t="str">
        <f t="shared" si="268"/>
        <v>≥ 8 hours</v>
      </c>
      <c r="J2441">
        <v>98</v>
      </c>
      <c r="K2441" t="s">
        <v>24</v>
      </c>
      <c r="L2441" t="s">
        <v>23</v>
      </c>
      <c r="M2441">
        <v>2</v>
      </c>
      <c r="N2441" t="str">
        <f t="shared" si="269"/>
        <v>Yes</v>
      </c>
      <c r="O2441" t="s">
        <v>20</v>
      </c>
      <c r="P2441" t="s">
        <v>24</v>
      </c>
      <c r="Q2441" t="s">
        <v>25</v>
      </c>
      <c r="R2441" t="s">
        <v>34</v>
      </c>
      <c r="S2441">
        <v>2</v>
      </c>
      <c r="T2441" t="str">
        <f t="shared" si="270"/>
        <v>Low (0-2 hours)</v>
      </c>
      <c r="U2441" t="s">
        <v>22</v>
      </c>
      <c r="V2441" t="s">
        <v>31</v>
      </c>
      <c r="W2441" t="s">
        <v>28</v>
      </c>
      <c r="X2441" t="s">
        <v>29</v>
      </c>
      <c r="Y2441">
        <v>65</v>
      </c>
      <c r="Z2441">
        <f t="shared" si="271"/>
        <v>-33</v>
      </c>
      <c r="AA2441" t="str">
        <f t="shared" si="272"/>
        <v>Deteriorated</v>
      </c>
    </row>
    <row r="2442" spans="1:27" x14ac:dyDescent="0.25">
      <c r="A2442">
        <v>30</v>
      </c>
      <c r="B2442" t="str">
        <f t="shared" si="266"/>
        <v>20-30 hours</v>
      </c>
      <c r="C2442">
        <v>69</v>
      </c>
      <c r="D2442" t="str">
        <f t="shared" si="267"/>
        <v>Poor</v>
      </c>
      <c r="E2442" t="s">
        <v>24</v>
      </c>
      <c r="F2442" t="s">
        <v>24</v>
      </c>
      <c r="G2442" t="s">
        <v>22</v>
      </c>
      <c r="H2442">
        <v>8</v>
      </c>
      <c r="I2442" t="str">
        <f t="shared" si="268"/>
        <v>≥ 8 hours</v>
      </c>
      <c r="J2442">
        <v>92</v>
      </c>
      <c r="K2442" t="s">
        <v>24</v>
      </c>
      <c r="L2442" t="s">
        <v>23</v>
      </c>
      <c r="M2442">
        <v>2</v>
      </c>
      <c r="N2442" t="str">
        <f t="shared" si="269"/>
        <v>Yes</v>
      </c>
      <c r="O2442" t="s">
        <v>24</v>
      </c>
      <c r="P2442" t="s">
        <v>20</v>
      </c>
      <c r="Q2442" t="s">
        <v>25</v>
      </c>
      <c r="R2442" t="s">
        <v>34</v>
      </c>
      <c r="S2442">
        <v>3</v>
      </c>
      <c r="T2442" t="str">
        <f t="shared" si="270"/>
        <v>Moderate (2-4 hours)</v>
      </c>
      <c r="U2442" t="s">
        <v>22</v>
      </c>
      <c r="V2442" t="s">
        <v>27</v>
      </c>
      <c r="W2442" t="s">
        <v>28</v>
      </c>
      <c r="X2442" t="s">
        <v>33</v>
      </c>
      <c r="Y2442">
        <v>68</v>
      </c>
      <c r="Z2442">
        <f t="shared" si="271"/>
        <v>-24</v>
      </c>
      <c r="AA2442" t="str">
        <f t="shared" si="272"/>
        <v>Deteriorated</v>
      </c>
    </row>
    <row r="2443" spans="1:27" x14ac:dyDescent="0.25">
      <c r="A2443">
        <v>28</v>
      </c>
      <c r="B2443" t="str">
        <f t="shared" si="266"/>
        <v>20-30 hours</v>
      </c>
      <c r="C2443">
        <v>65</v>
      </c>
      <c r="D2443" t="str">
        <f t="shared" si="267"/>
        <v>Poor</v>
      </c>
      <c r="E2443" t="s">
        <v>24</v>
      </c>
      <c r="F2443" t="s">
        <v>24</v>
      </c>
      <c r="G2443" t="s">
        <v>23</v>
      </c>
      <c r="H2443">
        <v>5</v>
      </c>
      <c r="I2443" t="str">
        <f t="shared" si="268"/>
        <v>&lt; 8 hours</v>
      </c>
      <c r="J2443">
        <v>59</v>
      </c>
      <c r="K2443" t="s">
        <v>21</v>
      </c>
      <c r="L2443" t="s">
        <v>23</v>
      </c>
      <c r="M2443">
        <v>2</v>
      </c>
      <c r="N2443" t="str">
        <f t="shared" si="269"/>
        <v>Yes</v>
      </c>
      <c r="O2443" t="s">
        <v>20</v>
      </c>
      <c r="P2443" t="s">
        <v>24</v>
      </c>
      <c r="Q2443" t="s">
        <v>36</v>
      </c>
      <c r="R2443" t="s">
        <v>34</v>
      </c>
      <c r="S2443">
        <v>5</v>
      </c>
      <c r="T2443" t="str">
        <f t="shared" si="270"/>
        <v>High (4-6 hours)</v>
      </c>
      <c r="U2443" t="s">
        <v>22</v>
      </c>
      <c r="V2443" t="s">
        <v>27</v>
      </c>
      <c r="W2443" t="s">
        <v>28</v>
      </c>
      <c r="X2443" t="s">
        <v>29</v>
      </c>
      <c r="Y2443">
        <v>67</v>
      </c>
      <c r="Z2443">
        <f t="shared" si="271"/>
        <v>8</v>
      </c>
      <c r="AA2443" t="str">
        <f t="shared" si="272"/>
        <v>Improved</v>
      </c>
    </row>
    <row r="2444" spans="1:27" x14ac:dyDescent="0.25">
      <c r="A2444">
        <v>12</v>
      </c>
      <c r="B2444" t="str">
        <f t="shared" si="266"/>
        <v>10-20 hours</v>
      </c>
      <c r="C2444">
        <v>75</v>
      </c>
      <c r="D2444" t="str">
        <f t="shared" si="267"/>
        <v>Fair</v>
      </c>
      <c r="E2444" t="s">
        <v>24</v>
      </c>
      <c r="F2444" t="s">
        <v>24</v>
      </c>
      <c r="G2444" t="s">
        <v>23</v>
      </c>
      <c r="H2444">
        <v>8</v>
      </c>
      <c r="I2444" t="str">
        <f t="shared" si="268"/>
        <v>≥ 8 hours</v>
      </c>
      <c r="J2444">
        <v>75</v>
      </c>
      <c r="K2444" t="s">
        <v>21</v>
      </c>
      <c r="L2444" t="s">
        <v>23</v>
      </c>
      <c r="M2444">
        <v>1</v>
      </c>
      <c r="N2444" t="str">
        <f t="shared" si="269"/>
        <v>Yes</v>
      </c>
      <c r="O2444" t="s">
        <v>20</v>
      </c>
      <c r="P2444" t="s">
        <v>24</v>
      </c>
      <c r="Q2444" t="s">
        <v>36</v>
      </c>
      <c r="R2444" t="s">
        <v>30</v>
      </c>
      <c r="S2444">
        <v>2</v>
      </c>
      <c r="T2444" t="str">
        <f t="shared" si="270"/>
        <v>Low (0-2 hours)</v>
      </c>
      <c r="U2444" t="s">
        <v>22</v>
      </c>
      <c r="V2444" t="s">
        <v>31</v>
      </c>
      <c r="W2444" t="s">
        <v>28</v>
      </c>
      <c r="X2444" t="s">
        <v>33</v>
      </c>
      <c r="Y2444">
        <v>63</v>
      </c>
      <c r="Z2444">
        <f t="shared" si="271"/>
        <v>-12</v>
      </c>
      <c r="AA2444" t="str">
        <f t="shared" si="272"/>
        <v>Deteriorated</v>
      </c>
    </row>
    <row r="2445" spans="1:27" x14ac:dyDescent="0.25">
      <c r="A2445">
        <v>24</v>
      </c>
      <c r="B2445" t="str">
        <f t="shared" si="266"/>
        <v>20-30 hours</v>
      </c>
      <c r="C2445">
        <v>70</v>
      </c>
      <c r="D2445" t="str">
        <f t="shared" si="267"/>
        <v>Fair</v>
      </c>
      <c r="E2445" t="s">
        <v>24</v>
      </c>
      <c r="F2445" t="s">
        <v>21</v>
      </c>
      <c r="G2445" t="s">
        <v>23</v>
      </c>
      <c r="H2445">
        <v>8</v>
      </c>
      <c r="I2445" t="str">
        <f t="shared" si="268"/>
        <v>≥ 8 hours</v>
      </c>
      <c r="J2445">
        <v>74</v>
      </c>
      <c r="K2445" t="s">
        <v>20</v>
      </c>
      <c r="L2445" t="s">
        <v>23</v>
      </c>
      <c r="M2445">
        <v>2</v>
      </c>
      <c r="N2445" t="str">
        <f t="shared" si="269"/>
        <v>Yes</v>
      </c>
      <c r="O2445" t="s">
        <v>24</v>
      </c>
      <c r="P2445" t="s">
        <v>21</v>
      </c>
      <c r="Q2445" t="s">
        <v>25</v>
      </c>
      <c r="R2445" t="s">
        <v>30</v>
      </c>
      <c r="S2445">
        <v>3</v>
      </c>
      <c r="T2445" t="str">
        <f t="shared" si="270"/>
        <v>Moderate (2-4 hours)</v>
      </c>
      <c r="U2445" t="s">
        <v>22</v>
      </c>
      <c r="V2445" t="s">
        <v>27</v>
      </c>
      <c r="W2445" t="s">
        <v>28</v>
      </c>
      <c r="X2445" t="s">
        <v>29</v>
      </c>
      <c r="Y2445">
        <v>67</v>
      </c>
      <c r="Z2445">
        <f t="shared" si="271"/>
        <v>-7</v>
      </c>
      <c r="AA2445" t="str">
        <f t="shared" si="272"/>
        <v>Deteriorated</v>
      </c>
    </row>
    <row r="2446" spans="1:27" x14ac:dyDescent="0.25">
      <c r="A2446">
        <v>17</v>
      </c>
      <c r="B2446" t="str">
        <f t="shared" si="266"/>
        <v>10-20 hours</v>
      </c>
      <c r="C2446">
        <v>80</v>
      </c>
      <c r="D2446" t="str">
        <f t="shared" si="267"/>
        <v>Good</v>
      </c>
      <c r="E2446" t="s">
        <v>24</v>
      </c>
      <c r="F2446" t="s">
        <v>24</v>
      </c>
      <c r="G2446" t="s">
        <v>23</v>
      </c>
      <c r="H2446">
        <v>5</v>
      </c>
      <c r="I2446" t="str">
        <f t="shared" si="268"/>
        <v>&lt; 8 hours</v>
      </c>
      <c r="J2446">
        <v>92</v>
      </c>
      <c r="K2446" t="s">
        <v>24</v>
      </c>
      <c r="L2446" t="s">
        <v>23</v>
      </c>
      <c r="M2446">
        <v>0</v>
      </c>
      <c r="N2446" t="str">
        <f t="shared" si="269"/>
        <v>No</v>
      </c>
      <c r="O2446" t="s">
        <v>20</v>
      </c>
      <c r="P2446" t="s">
        <v>24</v>
      </c>
      <c r="Q2446" t="s">
        <v>36</v>
      </c>
      <c r="R2446" t="s">
        <v>30</v>
      </c>
      <c r="S2446">
        <v>4</v>
      </c>
      <c r="T2446" t="str">
        <f t="shared" si="270"/>
        <v>Moderate (2-4 hours)</v>
      </c>
      <c r="U2446" t="s">
        <v>22</v>
      </c>
      <c r="V2446" t="s">
        <v>35</v>
      </c>
      <c r="W2446" t="s">
        <v>28</v>
      </c>
      <c r="X2446" t="s">
        <v>33</v>
      </c>
      <c r="Y2446">
        <v>67</v>
      </c>
      <c r="Z2446">
        <f t="shared" si="271"/>
        <v>-25</v>
      </c>
      <c r="AA2446" t="str">
        <f t="shared" si="272"/>
        <v>Deteriorated</v>
      </c>
    </row>
    <row r="2447" spans="1:27" x14ac:dyDescent="0.25">
      <c r="A2447">
        <v>22</v>
      </c>
      <c r="B2447" t="str">
        <f t="shared" si="266"/>
        <v>20-30 hours</v>
      </c>
      <c r="C2447">
        <v>99</v>
      </c>
      <c r="D2447" t="str">
        <f t="shared" si="267"/>
        <v>Very Good</v>
      </c>
      <c r="E2447" t="s">
        <v>24</v>
      </c>
      <c r="F2447" t="s">
        <v>24</v>
      </c>
      <c r="G2447" t="s">
        <v>23</v>
      </c>
      <c r="H2447">
        <v>4</v>
      </c>
      <c r="I2447" t="str">
        <f t="shared" si="268"/>
        <v>&lt; 8 hours</v>
      </c>
      <c r="J2447">
        <v>57</v>
      </c>
      <c r="K2447" t="s">
        <v>21</v>
      </c>
      <c r="L2447" t="s">
        <v>23</v>
      </c>
      <c r="M2447">
        <v>2</v>
      </c>
      <c r="N2447" t="str">
        <f t="shared" si="269"/>
        <v>Yes</v>
      </c>
      <c r="O2447" t="s">
        <v>24</v>
      </c>
      <c r="P2447" t="s">
        <v>21</v>
      </c>
      <c r="Q2447" t="s">
        <v>25</v>
      </c>
      <c r="R2447" t="s">
        <v>26</v>
      </c>
      <c r="S2447">
        <v>3</v>
      </c>
      <c r="T2447" t="str">
        <f t="shared" si="270"/>
        <v>Moderate (2-4 hours)</v>
      </c>
      <c r="U2447" t="s">
        <v>22</v>
      </c>
      <c r="V2447" t="s">
        <v>31</v>
      </c>
      <c r="W2447" t="s">
        <v>28</v>
      </c>
      <c r="X2447" t="s">
        <v>33</v>
      </c>
      <c r="Y2447">
        <v>73</v>
      </c>
      <c r="Z2447">
        <f t="shared" si="271"/>
        <v>16</v>
      </c>
      <c r="AA2447" t="str">
        <f t="shared" si="272"/>
        <v>Improved</v>
      </c>
    </row>
    <row r="2448" spans="1:27" x14ac:dyDescent="0.25">
      <c r="A2448">
        <v>22</v>
      </c>
      <c r="B2448" t="str">
        <f t="shared" si="266"/>
        <v>20-30 hours</v>
      </c>
      <c r="C2448">
        <v>83</v>
      </c>
      <c r="D2448" t="str">
        <f t="shared" si="267"/>
        <v>Good</v>
      </c>
      <c r="E2448" t="s">
        <v>24</v>
      </c>
      <c r="F2448" t="s">
        <v>24</v>
      </c>
      <c r="G2448" t="s">
        <v>23</v>
      </c>
      <c r="H2448">
        <v>5</v>
      </c>
      <c r="I2448" t="str">
        <f t="shared" si="268"/>
        <v>&lt; 8 hours</v>
      </c>
      <c r="J2448">
        <v>73</v>
      </c>
      <c r="K2448" t="s">
        <v>21</v>
      </c>
      <c r="L2448" t="s">
        <v>22</v>
      </c>
      <c r="M2448">
        <v>0</v>
      </c>
      <c r="N2448" t="str">
        <f t="shared" si="269"/>
        <v>No</v>
      </c>
      <c r="O2448" t="s">
        <v>20</v>
      </c>
      <c r="P2448" t="s">
        <v>24</v>
      </c>
      <c r="Q2448" t="s">
        <v>25</v>
      </c>
      <c r="R2448" t="s">
        <v>26</v>
      </c>
      <c r="S2448">
        <v>3</v>
      </c>
      <c r="T2448" t="str">
        <f t="shared" si="270"/>
        <v>Moderate (2-4 hours)</v>
      </c>
      <c r="U2448" t="s">
        <v>22</v>
      </c>
      <c r="V2448" t="s">
        <v>27</v>
      </c>
      <c r="W2448" t="s">
        <v>28</v>
      </c>
      <c r="X2448" t="s">
        <v>29</v>
      </c>
      <c r="Y2448">
        <v>67</v>
      </c>
      <c r="Z2448">
        <f t="shared" si="271"/>
        <v>-6</v>
      </c>
      <c r="AA2448" t="str">
        <f t="shared" si="272"/>
        <v>Deteriorated</v>
      </c>
    </row>
    <row r="2449" spans="1:27" x14ac:dyDescent="0.25">
      <c r="A2449">
        <v>19</v>
      </c>
      <c r="B2449" t="str">
        <f t="shared" si="266"/>
        <v>10-20 hours</v>
      </c>
      <c r="C2449">
        <v>96</v>
      </c>
      <c r="D2449" t="str">
        <f t="shared" si="267"/>
        <v>Very Good</v>
      </c>
      <c r="E2449" t="s">
        <v>24</v>
      </c>
      <c r="F2449" t="s">
        <v>24</v>
      </c>
      <c r="G2449" t="s">
        <v>22</v>
      </c>
      <c r="H2449">
        <v>7</v>
      </c>
      <c r="I2449" t="str">
        <f t="shared" si="268"/>
        <v>&lt; 8 hours</v>
      </c>
      <c r="J2449">
        <v>82</v>
      </c>
      <c r="K2449" t="s">
        <v>24</v>
      </c>
      <c r="L2449" t="s">
        <v>23</v>
      </c>
      <c r="M2449">
        <v>1</v>
      </c>
      <c r="N2449" t="str">
        <f t="shared" si="269"/>
        <v>Yes</v>
      </c>
      <c r="O2449" t="s">
        <v>21</v>
      </c>
      <c r="P2449" t="s">
        <v>24</v>
      </c>
      <c r="Q2449" t="s">
        <v>25</v>
      </c>
      <c r="R2449" t="s">
        <v>34</v>
      </c>
      <c r="S2449">
        <v>4</v>
      </c>
      <c r="T2449" t="str">
        <f t="shared" si="270"/>
        <v>Moderate (2-4 hours)</v>
      </c>
      <c r="U2449" t="s">
        <v>22</v>
      </c>
      <c r="V2449" t="s">
        <v>35</v>
      </c>
      <c r="W2449" t="s">
        <v>28</v>
      </c>
      <c r="X2449" t="s">
        <v>29</v>
      </c>
      <c r="Y2449">
        <v>71</v>
      </c>
      <c r="Z2449">
        <f t="shared" si="271"/>
        <v>-11</v>
      </c>
      <c r="AA2449" t="str">
        <f t="shared" si="272"/>
        <v>Deteriorated</v>
      </c>
    </row>
    <row r="2450" spans="1:27" x14ac:dyDescent="0.25">
      <c r="A2450">
        <v>15</v>
      </c>
      <c r="B2450" t="str">
        <f t="shared" si="266"/>
        <v>10-20 hours</v>
      </c>
      <c r="C2450">
        <v>86</v>
      </c>
      <c r="D2450" t="str">
        <f t="shared" si="267"/>
        <v>Good</v>
      </c>
      <c r="E2450" t="s">
        <v>20</v>
      </c>
      <c r="F2450" t="s">
        <v>24</v>
      </c>
      <c r="G2450" t="s">
        <v>22</v>
      </c>
      <c r="H2450">
        <v>9</v>
      </c>
      <c r="I2450" t="str">
        <f t="shared" si="268"/>
        <v>≥ 8 hours</v>
      </c>
      <c r="J2450">
        <v>97</v>
      </c>
      <c r="K2450" t="s">
        <v>24</v>
      </c>
      <c r="L2450" t="s">
        <v>23</v>
      </c>
      <c r="M2450">
        <v>2</v>
      </c>
      <c r="N2450" t="str">
        <f t="shared" si="269"/>
        <v>Yes</v>
      </c>
      <c r="O2450" t="s">
        <v>24</v>
      </c>
      <c r="P2450" t="s">
        <v>24</v>
      </c>
      <c r="Q2450" t="s">
        <v>25</v>
      </c>
      <c r="R2450" t="s">
        <v>30</v>
      </c>
      <c r="S2450">
        <v>4</v>
      </c>
      <c r="T2450" t="str">
        <f t="shared" si="270"/>
        <v>Moderate (2-4 hours)</v>
      </c>
      <c r="U2450" t="s">
        <v>22</v>
      </c>
      <c r="V2450" t="s">
        <v>27</v>
      </c>
      <c r="W2450" t="s">
        <v>28</v>
      </c>
      <c r="X2450" t="s">
        <v>29</v>
      </c>
      <c r="Y2450">
        <v>67</v>
      </c>
      <c r="Z2450">
        <f t="shared" si="271"/>
        <v>-30</v>
      </c>
      <c r="AA2450" t="str">
        <f t="shared" si="272"/>
        <v>Deteriorated</v>
      </c>
    </row>
    <row r="2451" spans="1:27" x14ac:dyDescent="0.25">
      <c r="A2451">
        <v>16</v>
      </c>
      <c r="B2451" t="str">
        <f t="shared" si="266"/>
        <v>10-20 hours</v>
      </c>
      <c r="C2451">
        <v>79</v>
      </c>
      <c r="D2451" t="str">
        <f t="shared" si="267"/>
        <v>Fair</v>
      </c>
      <c r="E2451" t="s">
        <v>21</v>
      </c>
      <c r="F2451" t="s">
        <v>20</v>
      </c>
      <c r="G2451" t="s">
        <v>23</v>
      </c>
      <c r="H2451">
        <v>6</v>
      </c>
      <c r="I2451" t="str">
        <f t="shared" si="268"/>
        <v>&lt; 8 hours</v>
      </c>
      <c r="J2451">
        <v>95</v>
      </c>
      <c r="K2451" t="s">
        <v>24</v>
      </c>
      <c r="L2451" t="s">
        <v>23</v>
      </c>
      <c r="M2451">
        <v>0</v>
      </c>
      <c r="N2451" t="str">
        <f t="shared" si="269"/>
        <v>No</v>
      </c>
      <c r="O2451" t="s">
        <v>21</v>
      </c>
      <c r="P2451" t="s">
        <v>24</v>
      </c>
      <c r="Q2451" t="s">
        <v>25</v>
      </c>
      <c r="R2451" t="s">
        <v>34</v>
      </c>
      <c r="S2451">
        <v>5</v>
      </c>
      <c r="T2451" t="str">
        <f t="shared" si="270"/>
        <v>High (4-6 hours)</v>
      </c>
      <c r="U2451" t="s">
        <v>22</v>
      </c>
      <c r="V2451" t="s">
        <v>31</v>
      </c>
      <c r="W2451" t="s">
        <v>28</v>
      </c>
      <c r="X2451" t="s">
        <v>29</v>
      </c>
      <c r="Y2451">
        <v>68</v>
      </c>
      <c r="Z2451">
        <f t="shared" si="271"/>
        <v>-27</v>
      </c>
      <c r="AA2451" t="str">
        <f t="shared" si="272"/>
        <v>Deteriorated</v>
      </c>
    </row>
    <row r="2452" spans="1:27" x14ac:dyDescent="0.25">
      <c r="A2452">
        <v>15</v>
      </c>
      <c r="B2452" t="str">
        <f t="shared" si="266"/>
        <v>10-20 hours</v>
      </c>
      <c r="C2452">
        <v>94</v>
      </c>
      <c r="D2452" t="str">
        <f t="shared" si="267"/>
        <v>Very Good</v>
      </c>
      <c r="E2452" t="s">
        <v>20</v>
      </c>
      <c r="F2452" t="s">
        <v>20</v>
      </c>
      <c r="G2452" t="s">
        <v>23</v>
      </c>
      <c r="H2452">
        <v>8</v>
      </c>
      <c r="I2452" t="str">
        <f t="shared" si="268"/>
        <v>≥ 8 hours</v>
      </c>
      <c r="J2452">
        <v>77</v>
      </c>
      <c r="K2452" t="s">
        <v>24</v>
      </c>
      <c r="L2452" t="s">
        <v>23</v>
      </c>
      <c r="M2452">
        <v>1</v>
      </c>
      <c r="N2452" t="str">
        <f t="shared" si="269"/>
        <v>Yes</v>
      </c>
      <c r="O2452" t="s">
        <v>21</v>
      </c>
      <c r="P2452" t="s">
        <v>21</v>
      </c>
      <c r="Q2452" t="s">
        <v>36</v>
      </c>
      <c r="R2452" t="s">
        <v>26</v>
      </c>
      <c r="S2452">
        <v>1</v>
      </c>
      <c r="T2452" t="str">
        <f t="shared" si="270"/>
        <v>Low (0-2 hours)</v>
      </c>
      <c r="U2452" t="s">
        <v>22</v>
      </c>
      <c r="V2452" t="s">
        <v>31</v>
      </c>
      <c r="W2452" t="s">
        <v>28</v>
      </c>
      <c r="X2452" t="s">
        <v>29</v>
      </c>
      <c r="Y2452">
        <v>68</v>
      </c>
      <c r="Z2452">
        <f t="shared" si="271"/>
        <v>-9</v>
      </c>
      <c r="AA2452" t="str">
        <f t="shared" si="272"/>
        <v>Deteriorated</v>
      </c>
    </row>
    <row r="2453" spans="1:27" x14ac:dyDescent="0.25">
      <c r="A2453">
        <v>15</v>
      </c>
      <c r="B2453" t="str">
        <f t="shared" si="266"/>
        <v>10-20 hours</v>
      </c>
      <c r="C2453">
        <v>79</v>
      </c>
      <c r="D2453" t="str">
        <f t="shared" si="267"/>
        <v>Fair</v>
      </c>
      <c r="E2453" t="s">
        <v>21</v>
      </c>
      <c r="F2453" t="s">
        <v>24</v>
      </c>
      <c r="G2453" t="s">
        <v>23</v>
      </c>
      <c r="H2453">
        <v>4</v>
      </c>
      <c r="I2453" t="str">
        <f t="shared" si="268"/>
        <v>&lt; 8 hours</v>
      </c>
      <c r="J2453">
        <v>80</v>
      </c>
      <c r="K2453" t="s">
        <v>24</v>
      </c>
      <c r="L2453" t="s">
        <v>23</v>
      </c>
      <c r="M2453">
        <v>1</v>
      </c>
      <c r="N2453" t="str">
        <f t="shared" si="269"/>
        <v>Yes</v>
      </c>
      <c r="O2453" t="s">
        <v>21</v>
      </c>
      <c r="P2453" t="s">
        <v>24</v>
      </c>
      <c r="Q2453" t="s">
        <v>36</v>
      </c>
      <c r="R2453" t="s">
        <v>30</v>
      </c>
      <c r="S2453">
        <v>4</v>
      </c>
      <c r="T2453" t="str">
        <f t="shared" si="270"/>
        <v>Moderate (2-4 hours)</v>
      </c>
      <c r="U2453" t="s">
        <v>22</v>
      </c>
      <c r="V2453" t="s">
        <v>27</v>
      </c>
      <c r="W2453" t="s">
        <v>37</v>
      </c>
      <c r="X2453" t="s">
        <v>29</v>
      </c>
      <c r="Y2453">
        <v>66</v>
      </c>
      <c r="Z2453">
        <f t="shared" si="271"/>
        <v>-14</v>
      </c>
      <c r="AA2453" t="str">
        <f t="shared" si="272"/>
        <v>Deteriorated</v>
      </c>
    </row>
    <row r="2454" spans="1:27" x14ac:dyDescent="0.25">
      <c r="A2454">
        <v>20</v>
      </c>
      <c r="B2454" t="str">
        <f t="shared" si="266"/>
        <v>10-20 hours</v>
      </c>
      <c r="C2454">
        <v>95</v>
      </c>
      <c r="D2454" t="str">
        <f t="shared" si="267"/>
        <v>Very Good</v>
      </c>
      <c r="E2454" t="s">
        <v>21</v>
      </c>
      <c r="F2454" t="s">
        <v>20</v>
      </c>
      <c r="G2454" t="s">
        <v>23</v>
      </c>
      <c r="H2454">
        <v>7</v>
      </c>
      <c r="I2454" t="str">
        <f t="shared" si="268"/>
        <v>&lt; 8 hours</v>
      </c>
      <c r="J2454">
        <v>93</v>
      </c>
      <c r="K2454" t="s">
        <v>20</v>
      </c>
      <c r="L2454" t="s">
        <v>22</v>
      </c>
      <c r="M2454">
        <v>0</v>
      </c>
      <c r="N2454" t="str">
        <f t="shared" si="269"/>
        <v>No</v>
      </c>
      <c r="O2454" t="s">
        <v>20</v>
      </c>
      <c r="P2454" t="s">
        <v>21</v>
      </c>
      <c r="Q2454" t="s">
        <v>25</v>
      </c>
      <c r="R2454" t="s">
        <v>34</v>
      </c>
      <c r="S2454">
        <v>2</v>
      </c>
      <c r="T2454" t="str">
        <f t="shared" si="270"/>
        <v>Low (0-2 hours)</v>
      </c>
      <c r="U2454" t="s">
        <v>22</v>
      </c>
      <c r="V2454" t="s">
        <v>27</v>
      </c>
      <c r="W2454" t="s">
        <v>28</v>
      </c>
      <c r="X2454" t="s">
        <v>29</v>
      </c>
      <c r="Y2454">
        <v>68</v>
      </c>
      <c r="Z2454">
        <f t="shared" si="271"/>
        <v>-25</v>
      </c>
      <c r="AA2454" t="str">
        <f t="shared" si="272"/>
        <v>Deteriorated</v>
      </c>
    </row>
    <row r="2455" spans="1:27" x14ac:dyDescent="0.25">
      <c r="A2455">
        <v>16</v>
      </c>
      <c r="B2455" t="str">
        <f t="shared" si="266"/>
        <v>10-20 hours</v>
      </c>
      <c r="C2455">
        <v>72</v>
      </c>
      <c r="D2455" t="str">
        <f t="shared" si="267"/>
        <v>Fair</v>
      </c>
      <c r="E2455" t="s">
        <v>24</v>
      </c>
      <c r="F2455" t="s">
        <v>20</v>
      </c>
      <c r="G2455" t="s">
        <v>22</v>
      </c>
      <c r="H2455">
        <v>6</v>
      </c>
      <c r="I2455" t="str">
        <f t="shared" si="268"/>
        <v>&lt; 8 hours</v>
      </c>
      <c r="J2455">
        <v>87</v>
      </c>
      <c r="K2455" t="s">
        <v>24</v>
      </c>
      <c r="L2455" t="s">
        <v>22</v>
      </c>
      <c r="M2455">
        <v>2</v>
      </c>
      <c r="N2455" t="str">
        <f t="shared" si="269"/>
        <v>Yes</v>
      </c>
      <c r="O2455" t="s">
        <v>24</v>
      </c>
      <c r="P2455" t="s">
        <v>20</v>
      </c>
      <c r="Q2455" t="s">
        <v>36</v>
      </c>
      <c r="R2455" t="s">
        <v>26</v>
      </c>
      <c r="S2455">
        <v>4</v>
      </c>
      <c r="T2455" t="str">
        <f t="shared" si="270"/>
        <v>Moderate (2-4 hours)</v>
      </c>
      <c r="U2455" t="s">
        <v>22</v>
      </c>
      <c r="V2455" t="s">
        <v>27</v>
      </c>
      <c r="W2455" t="s">
        <v>28</v>
      </c>
      <c r="X2455" t="s">
        <v>33</v>
      </c>
      <c r="Y2455">
        <v>63</v>
      </c>
      <c r="Z2455">
        <f t="shared" si="271"/>
        <v>-24</v>
      </c>
      <c r="AA2455" t="str">
        <f t="shared" si="272"/>
        <v>Deteriorated</v>
      </c>
    </row>
    <row r="2456" spans="1:27" x14ac:dyDescent="0.25">
      <c r="A2456">
        <v>24</v>
      </c>
      <c r="B2456" t="str">
        <f t="shared" si="266"/>
        <v>20-30 hours</v>
      </c>
      <c r="C2456">
        <v>65</v>
      </c>
      <c r="D2456" t="str">
        <f t="shared" si="267"/>
        <v>Poor</v>
      </c>
      <c r="E2456" t="s">
        <v>21</v>
      </c>
      <c r="F2456" t="s">
        <v>21</v>
      </c>
      <c r="G2456" t="s">
        <v>22</v>
      </c>
      <c r="H2456">
        <v>10</v>
      </c>
      <c r="I2456" t="str">
        <f t="shared" si="268"/>
        <v>≥ 8 hours</v>
      </c>
      <c r="J2456">
        <v>94</v>
      </c>
      <c r="K2456" t="s">
        <v>24</v>
      </c>
      <c r="L2456" t="s">
        <v>23</v>
      </c>
      <c r="M2456">
        <v>2</v>
      </c>
      <c r="N2456" t="str">
        <f t="shared" si="269"/>
        <v>Yes</v>
      </c>
      <c r="O2456" t="s">
        <v>24</v>
      </c>
      <c r="P2456" t="s">
        <v>24</v>
      </c>
      <c r="Q2456" t="s">
        <v>25</v>
      </c>
      <c r="R2456" t="s">
        <v>34</v>
      </c>
      <c r="S2456">
        <v>2</v>
      </c>
      <c r="T2456" t="str">
        <f t="shared" si="270"/>
        <v>Low (0-2 hours)</v>
      </c>
      <c r="U2456" t="s">
        <v>22</v>
      </c>
      <c r="V2456" t="s">
        <v>35</v>
      </c>
      <c r="W2456" t="s">
        <v>32</v>
      </c>
      <c r="X2456" t="s">
        <v>29</v>
      </c>
      <c r="Y2456">
        <v>68</v>
      </c>
      <c r="Z2456">
        <f t="shared" si="271"/>
        <v>-26</v>
      </c>
      <c r="AA2456" t="str">
        <f t="shared" si="272"/>
        <v>Deteriorated</v>
      </c>
    </row>
    <row r="2457" spans="1:27" x14ac:dyDescent="0.25">
      <c r="A2457">
        <v>29</v>
      </c>
      <c r="B2457" t="str">
        <f t="shared" si="266"/>
        <v>20-30 hours</v>
      </c>
      <c r="C2457">
        <v>94</v>
      </c>
      <c r="D2457" t="str">
        <f t="shared" si="267"/>
        <v>Very Good</v>
      </c>
      <c r="E2457" t="s">
        <v>20</v>
      </c>
      <c r="F2457" t="s">
        <v>21</v>
      </c>
      <c r="G2457" t="s">
        <v>23</v>
      </c>
      <c r="H2457">
        <v>4</v>
      </c>
      <c r="I2457" t="str">
        <f t="shared" si="268"/>
        <v>&lt; 8 hours</v>
      </c>
      <c r="J2457">
        <v>95</v>
      </c>
      <c r="K2457" t="s">
        <v>24</v>
      </c>
      <c r="L2457" t="s">
        <v>23</v>
      </c>
      <c r="M2457">
        <v>1</v>
      </c>
      <c r="N2457" t="str">
        <f t="shared" si="269"/>
        <v>Yes</v>
      </c>
      <c r="O2457" t="s">
        <v>24</v>
      </c>
      <c r="P2457" t="s">
        <v>24</v>
      </c>
      <c r="Q2457" t="s">
        <v>25</v>
      </c>
      <c r="R2457" t="s">
        <v>26</v>
      </c>
      <c r="S2457">
        <v>5</v>
      </c>
      <c r="T2457" t="str">
        <f t="shared" si="270"/>
        <v>High (4-6 hours)</v>
      </c>
      <c r="U2457" t="s">
        <v>22</v>
      </c>
      <c r="V2457" t="s">
        <v>27</v>
      </c>
      <c r="W2457" t="s">
        <v>28</v>
      </c>
      <c r="X2457" t="s">
        <v>29</v>
      </c>
      <c r="Y2457">
        <v>74</v>
      </c>
      <c r="Z2457">
        <f t="shared" si="271"/>
        <v>-21</v>
      </c>
      <c r="AA2457" t="str">
        <f t="shared" si="272"/>
        <v>Deteriorated</v>
      </c>
    </row>
    <row r="2458" spans="1:27" x14ac:dyDescent="0.25">
      <c r="A2458">
        <v>17</v>
      </c>
      <c r="B2458" t="str">
        <f t="shared" si="266"/>
        <v>10-20 hours</v>
      </c>
      <c r="C2458">
        <v>83</v>
      </c>
      <c r="D2458" t="str">
        <f t="shared" si="267"/>
        <v>Good</v>
      </c>
      <c r="E2458" t="s">
        <v>20</v>
      </c>
      <c r="F2458" t="s">
        <v>24</v>
      </c>
      <c r="G2458" t="s">
        <v>23</v>
      </c>
      <c r="H2458">
        <v>7</v>
      </c>
      <c r="I2458" t="str">
        <f t="shared" si="268"/>
        <v>&lt; 8 hours</v>
      </c>
      <c r="J2458">
        <v>92</v>
      </c>
      <c r="K2458" t="s">
        <v>20</v>
      </c>
      <c r="L2458" t="s">
        <v>23</v>
      </c>
      <c r="M2458">
        <v>3</v>
      </c>
      <c r="N2458" t="str">
        <f t="shared" si="269"/>
        <v>Yes</v>
      </c>
      <c r="O2458" t="s">
        <v>20</v>
      </c>
      <c r="P2458" t="s">
        <v>24</v>
      </c>
      <c r="Q2458" t="s">
        <v>25</v>
      </c>
      <c r="R2458" t="s">
        <v>34</v>
      </c>
      <c r="S2458">
        <v>2</v>
      </c>
      <c r="T2458" t="str">
        <f t="shared" si="270"/>
        <v>Low (0-2 hours)</v>
      </c>
      <c r="U2458" t="s">
        <v>23</v>
      </c>
      <c r="V2458" t="s">
        <v>45</v>
      </c>
      <c r="W2458" t="s">
        <v>32</v>
      </c>
      <c r="X2458" t="s">
        <v>29</v>
      </c>
      <c r="Y2458">
        <v>65</v>
      </c>
      <c r="Z2458">
        <f t="shared" si="271"/>
        <v>-27</v>
      </c>
      <c r="AA2458" t="str">
        <f t="shared" si="272"/>
        <v>Deteriorated</v>
      </c>
    </row>
    <row r="2459" spans="1:27" x14ac:dyDescent="0.25">
      <c r="A2459">
        <v>21</v>
      </c>
      <c r="B2459" t="str">
        <f t="shared" si="266"/>
        <v>20-30 hours</v>
      </c>
      <c r="C2459">
        <v>96</v>
      </c>
      <c r="D2459" t="str">
        <f t="shared" si="267"/>
        <v>Very Good</v>
      </c>
      <c r="E2459" t="s">
        <v>24</v>
      </c>
      <c r="F2459" t="s">
        <v>24</v>
      </c>
      <c r="G2459" t="s">
        <v>23</v>
      </c>
      <c r="H2459">
        <v>4</v>
      </c>
      <c r="I2459" t="str">
        <f t="shared" si="268"/>
        <v>&lt; 8 hours</v>
      </c>
      <c r="J2459">
        <v>50</v>
      </c>
      <c r="K2459" t="s">
        <v>24</v>
      </c>
      <c r="L2459" t="s">
        <v>23</v>
      </c>
      <c r="M2459">
        <v>1</v>
      </c>
      <c r="N2459" t="str">
        <f t="shared" si="269"/>
        <v>Yes</v>
      </c>
      <c r="O2459" t="s">
        <v>20</v>
      </c>
      <c r="P2459" t="s">
        <v>20</v>
      </c>
      <c r="Q2459" t="s">
        <v>36</v>
      </c>
      <c r="R2459" t="s">
        <v>26</v>
      </c>
      <c r="S2459">
        <v>2</v>
      </c>
      <c r="T2459" t="str">
        <f t="shared" si="270"/>
        <v>Low (0-2 hours)</v>
      </c>
      <c r="U2459" t="s">
        <v>22</v>
      </c>
      <c r="V2459" t="s">
        <v>35</v>
      </c>
      <c r="W2459" t="s">
        <v>32</v>
      </c>
      <c r="X2459" t="s">
        <v>29</v>
      </c>
      <c r="Y2459">
        <v>69</v>
      </c>
      <c r="Z2459">
        <f t="shared" si="271"/>
        <v>19</v>
      </c>
      <c r="AA2459" t="str">
        <f t="shared" si="272"/>
        <v>Improved</v>
      </c>
    </row>
    <row r="2460" spans="1:27" x14ac:dyDescent="0.25">
      <c r="A2460">
        <v>23</v>
      </c>
      <c r="B2460" t="str">
        <f t="shared" si="266"/>
        <v>20-30 hours</v>
      </c>
      <c r="C2460">
        <v>98</v>
      </c>
      <c r="D2460" t="str">
        <f t="shared" si="267"/>
        <v>Very Good</v>
      </c>
      <c r="E2460" t="s">
        <v>24</v>
      </c>
      <c r="F2460" t="s">
        <v>21</v>
      </c>
      <c r="G2460" t="s">
        <v>22</v>
      </c>
      <c r="H2460">
        <v>6</v>
      </c>
      <c r="I2460" t="str">
        <f t="shared" si="268"/>
        <v>&lt; 8 hours</v>
      </c>
      <c r="J2460">
        <v>66</v>
      </c>
      <c r="K2460" t="s">
        <v>24</v>
      </c>
      <c r="L2460" t="s">
        <v>23</v>
      </c>
      <c r="M2460">
        <v>1</v>
      </c>
      <c r="N2460" t="str">
        <f t="shared" si="269"/>
        <v>Yes</v>
      </c>
      <c r="O2460" t="s">
        <v>20</v>
      </c>
      <c r="P2460" t="s">
        <v>24</v>
      </c>
      <c r="Q2460" t="s">
        <v>25</v>
      </c>
      <c r="R2460" t="s">
        <v>34</v>
      </c>
      <c r="S2460">
        <v>1</v>
      </c>
      <c r="T2460" t="str">
        <f t="shared" si="270"/>
        <v>Low (0-2 hours)</v>
      </c>
      <c r="U2460" t="s">
        <v>22</v>
      </c>
      <c r="V2460" t="s">
        <v>27</v>
      </c>
      <c r="W2460" t="s">
        <v>32</v>
      </c>
      <c r="X2460" t="s">
        <v>29</v>
      </c>
      <c r="Y2460">
        <v>70</v>
      </c>
      <c r="Z2460">
        <f t="shared" si="271"/>
        <v>4</v>
      </c>
      <c r="AA2460" t="str">
        <f t="shared" si="272"/>
        <v>Improved</v>
      </c>
    </row>
    <row r="2461" spans="1:27" x14ac:dyDescent="0.25">
      <c r="A2461">
        <v>23</v>
      </c>
      <c r="B2461" t="str">
        <f t="shared" si="266"/>
        <v>20-30 hours</v>
      </c>
      <c r="C2461">
        <v>62</v>
      </c>
      <c r="D2461" t="str">
        <f t="shared" si="267"/>
        <v>Poor</v>
      </c>
      <c r="E2461" t="s">
        <v>24</v>
      </c>
      <c r="F2461" t="s">
        <v>20</v>
      </c>
      <c r="G2461" t="s">
        <v>23</v>
      </c>
      <c r="H2461">
        <v>4</v>
      </c>
      <c r="I2461" t="str">
        <f t="shared" si="268"/>
        <v>&lt; 8 hours</v>
      </c>
      <c r="J2461">
        <v>70</v>
      </c>
      <c r="K2461" t="s">
        <v>21</v>
      </c>
      <c r="L2461" t="s">
        <v>23</v>
      </c>
      <c r="M2461">
        <v>3</v>
      </c>
      <c r="N2461" t="str">
        <f t="shared" si="269"/>
        <v>Yes</v>
      </c>
      <c r="O2461" t="s">
        <v>24</v>
      </c>
      <c r="P2461" t="s">
        <v>21</v>
      </c>
      <c r="Q2461" t="s">
        <v>25</v>
      </c>
      <c r="R2461" t="s">
        <v>26</v>
      </c>
      <c r="S2461">
        <v>2</v>
      </c>
      <c r="T2461" t="str">
        <f t="shared" si="270"/>
        <v>Low (0-2 hours)</v>
      </c>
      <c r="U2461" t="s">
        <v>22</v>
      </c>
      <c r="V2461" t="s">
        <v>31</v>
      </c>
      <c r="W2461" t="s">
        <v>32</v>
      </c>
      <c r="X2461" t="s">
        <v>33</v>
      </c>
      <c r="Y2461">
        <v>65</v>
      </c>
      <c r="Z2461">
        <f t="shared" si="271"/>
        <v>-5</v>
      </c>
      <c r="AA2461" t="str">
        <f t="shared" si="272"/>
        <v>Deteriorated</v>
      </c>
    </row>
    <row r="2462" spans="1:27" x14ac:dyDescent="0.25">
      <c r="A2462">
        <v>20</v>
      </c>
      <c r="B2462" t="str">
        <f t="shared" si="266"/>
        <v>10-20 hours</v>
      </c>
      <c r="C2462">
        <v>80</v>
      </c>
      <c r="D2462" t="str">
        <f t="shared" si="267"/>
        <v>Good</v>
      </c>
      <c r="E2462" t="s">
        <v>24</v>
      </c>
      <c r="F2462" t="s">
        <v>24</v>
      </c>
      <c r="G2462" t="s">
        <v>22</v>
      </c>
      <c r="H2462">
        <v>10</v>
      </c>
      <c r="I2462" t="str">
        <f t="shared" si="268"/>
        <v>≥ 8 hours</v>
      </c>
      <c r="J2462">
        <v>84</v>
      </c>
      <c r="K2462" t="s">
        <v>24</v>
      </c>
      <c r="L2462" t="s">
        <v>23</v>
      </c>
      <c r="M2462">
        <v>1</v>
      </c>
      <c r="N2462" t="str">
        <f t="shared" si="269"/>
        <v>Yes</v>
      </c>
      <c r="O2462" t="s">
        <v>24</v>
      </c>
      <c r="P2462" t="s">
        <v>24</v>
      </c>
      <c r="Q2462" t="s">
        <v>25</v>
      </c>
      <c r="R2462" t="s">
        <v>26</v>
      </c>
      <c r="S2462">
        <v>4</v>
      </c>
      <c r="T2462" t="str">
        <f t="shared" si="270"/>
        <v>Moderate (2-4 hours)</v>
      </c>
      <c r="U2462" t="s">
        <v>22</v>
      </c>
      <c r="V2462" t="s">
        <v>31</v>
      </c>
      <c r="W2462" t="s">
        <v>28</v>
      </c>
      <c r="X2462" t="s">
        <v>29</v>
      </c>
      <c r="Y2462">
        <v>68</v>
      </c>
      <c r="Z2462">
        <f t="shared" si="271"/>
        <v>-16</v>
      </c>
      <c r="AA2462" t="str">
        <f t="shared" si="272"/>
        <v>Deteriorated</v>
      </c>
    </row>
    <row r="2463" spans="1:27" x14ac:dyDescent="0.25">
      <c r="A2463">
        <v>24</v>
      </c>
      <c r="B2463" t="str">
        <f t="shared" si="266"/>
        <v>20-30 hours</v>
      </c>
      <c r="C2463">
        <v>75</v>
      </c>
      <c r="D2463" t="str">
        <f t="shared" si="267"/>
        <v>Fair</v>
      </c>
      <c r="E2463" t="s">
        <v>20</v>
      </c>
      <c r="F2463" t="s">
        <v>24</v>
      </c>
      <c r="G2463" t="s">
        <v>22</v>
      </c>
      <c r="H2463">
        <v>6</v>
      </c>
      <c r="I2463" t="str">
        <f t="shared" si="268"/>
        <v>&lt; 8 hours</v>
      </c>
      <c r="J2463">
        <v>65</v>
      </c>
      <c r="K2463" t="s">
        <v>24</v>
      </c>
      <c r="L2463" t="s">
        <v>22</v>
      </c>
      <c r="M2463">
        <v>0</v>
      </c>
      <c r="N2463" t="str">
        <f t="shared" si="269"/>
        <v>No</v>
      </c>
      <c r="O2463" t="s">
        <v>24</v>
      </c>
      <c r="P2463" t="s">
        <v>24</v>
      </c>
      <c r="Q2463" t="s">
        <v>25</v>
      </c>
      <c r="R2463" t="s">
        <v>26</v>
      </c>
      <c r="S2463">
        <v>5</v>
      </c>
      <c r="T2463" t="str">
        <f t="shared" si="270"/>
        <v>High (4-6 hours)</v>
      </c>
      <c r="U2463" t="s">
        <v>22</v>
      </c>
      <c r="V2463" t="s">
        <v>31</v>
      </c>
      <c r="W2463" t="s">
        <v>32</v>
      </c>
      <c r="X2463" t="s">
        <v>29</v>
      </c>
      <c r="Y2463">
        <v>65</v>
      </c>
      <c r="Z2463">
        <f t="shared" si="271"/>
        <v>0</v>
      </c>
      <c r="AA2463" t="str">
        <f t="shared" si="272"/>
        <v>Same</v>
      </c>
    </row>
    <row r="2464" spans="1:27" x14ac:dyDescent="0.25">
      <c r="A2464">
        <v>23</v>
      </c>
      <c r="B2464" t="str">
        <f t="shared" si="266"/>
        <v>20-30 hours</v>
      </c>
      <c r="C2464">
        <v>85</v>
      </c>
      <c r="D2464" t="str">
        <f t="shared" si="267"/>
        <v>Good</v>
      </c>
      <c r="E2464" t="s">
        <v>24</v>
      </c>
      <c r="F2464" t="s">
        <v>21</v>
      </c>
      <c r="G2464" t="s">
        <v>22</v>
      </c>
      <c r="H2464">
        <v>7</v>
      </c>
      <c r="I2464" t="str">
        <f t="shared" si="268"/>
        <v>&lt; 8 hours</v>
      </c>
      <c r="J2464">
        <v>66</v>
      </c>
      <c r="K2464" t="s">
        <v>20</v>
      </c>
      <c r="L2464" t="s">
        <v>22</v>
      </c>
      <c r="M2464">
        <v>0</v>
      </c>
      <c r="N2464" t="str">
        <f t="shared" si="269"/>
        <v>No</v>
      </c>
      <c r="O2464" t="s">
        <v>21</v>
      </c>
      <c r="P2464" t="s">
        <v>21</v>
      </c>
      <c r="Q2464" t="s">
        <v>25</v>
      </c>
      <c r="R2464" t="s">
        <v>34</v>
      </c>
      <c r="S2464">
        <v>2</v>
      </c>
      <c r="T2464" t="str">
        <f t="shared" si="270"/>
        <v>Low (0-2 hours)</v>
      </c>
      <c r="U2464" t="s">
        <v>22</v>
      </c>
      <c r="V2464" t="s">
        <v>31</v>
      </c>
      <c r="W2464" t="s">
        <v>28</v>
      </c>
      <c r="X2464" t="s">
        <v>29</v>
      </c>
      <c r="Y2464">
        <v>68</v>
      </c>
      <c r="Z2464">
        <f t="shared" si="271"/>
        <v>2</v>
      </c>
      <c r="AA2464" t="str">
        <f t="shared" si="272"/>
        <v>Same</v>
      </c>
    </row>
    <row r="2465" spans="1:27" x14ac:dyDescent="0.25">
      <c r="A2465">
        <v>13</v>
      </c>
      <c r="B2465" t="str">
        <f t="shared" si="266"/>
        <v>10-20 hours</v>
      </c>
      <c r="C2465">
        <v>92</v>
      </c>
      <c r="D2465" t="str">
        <f t="shared" si="267"/>
        <v>Very Good</v>
      </c>
      <c r="E2465" t="s">
        <v>24</v>
      </c>
      <c r="F2465" t="s">
        <v>21</v>
      </c>
      <c r="G2465" t="s">
        <v>23</v>
      </c>
      <c r="H2465">
        <v>7</v>
      </c>
      <c r="I2465" t="str">
        <f t="shared" si="268"/>
        <v>&lt; 8 hours</v>
      </c>
      <c r="J2465">
        <v>70</v>
      </c>
      <c r="K2465" t="s">
        <v>20</v>
      </c>
      <c r="L2465" t="s">
        <v>23</v>
      </c>
      <c r="M2465">
        <v>4</v>
      </c>
      <c r="N2465" t="str">
        <f t="shared" si="269"/>
        <v>Yes</v>
      </c>
      <c r="O2465" t="s">
        <v>20</v>
      </c>
      <c r="P2465" t="s">
        <v>24</v>
      </c>
      <c r="Q2465" t="s">
        <v>25</v>
      </c>
      <c r="R2465" t="s">
        <v>34</v>
      </c>
      <c r="S2465">
        <v>3</v>
      </c>
      <c r="T2465" t="str">
        <f t="shared" si="270"/>
        <v>Moderate (2-4 hours)</v>
      </c>
      <c r="U2465" t="s">
        <v>22</v>
      </c>
      <c r="V2465" t="s">
        <v>27</v>
      </c>
      <c r="W2465" t="s">
        <v>28</v>
      </c>
      <c r="X2465" t="s">
        <v>29</v>
      </c>
      <c r="Y2465">
        <v>68</v>
      </c>
      <c r="Z2465">
        <f t="shared" si="271"/>
        <v>-2</v>
      </c>
      <c r="AA2465" t="str">
        <f t="shared" si="272"/>
        <v>Same</v>
      </c>
    </row>
    <row r="2466" spans="1:27" x14ac:dyDescent="0.25">
      <c r="A2466">
        <v>25</v>
      </c>
      <c r="B2466" t="str">
        <f t="shared" si="266"/>
        <v>20-30 hours</v>
      </c>
      <c r="C2466">
        <v>71</v>
      </c>
      <c r="D2466" t="str">
        <f t="shared" si="267"/>
        <v>Fair</v>
      </c>
      <c r="E2466" t="s">
        <v>24</v>
      </c>
      <c r="F2466" t="s">
        <v>24</v>
      </c>
      <c r="G2466" t="s">
        <v>23</v>
      </c>
      <c r="H2466">
        <v>5</v>
      </c>
      <c r="I2466" t="str">
        <f t="shared" si="268"/>
        <v>&lt; 8 hours</v>
      </c>
      <c r="J2466">
        <v>98</v>
      </c>
      <c r="K2466" t="s">
        <v>20</v>
      </c>
      <c r="L2466" t="s">
        <v>23</v>
      </c>
      <c r="M2466">
        <v>0</v>
      </c>
      <c r="N2466" t="str">
        <f t="shared" si="269"/>
        <v>No</v>
      </c>
      <c r="O2466" t="s">
        <v>20</v>
      </c>
      <c r="P2466" t="s">
        <v>24</v>
      </c>
      <c r="Q2466" t="s">
        <v>25</v>
      </c>
      <c r="R2466" t="s">
        <v>26</v>
      </c>
      <c r="S2466">
        <v>1</v>
      </c>
      <c r="T2466" t="str">
        <f t="shared" si="270"/>
        <v>Low (0-2 hours)</v>
      </c>
      <c r="U2466" t="s">
        <v>22</v>
      </c>
      <c r="V2466" t="s">
        <v>35</v>
      </c>
      <c r="W2466" t="s">
        <v>37</v>
      </c>
      <c r="X2466" t="s">
        <v>29</v>
      </c>
      <c r="Y2466">
        <v>66</v>
      </c>
      <c r="Z2466">
        <f t="shared" si="271"/>
        <v>-32</v>
      </c>
      <c r="AA2466" t="str">
        <f t="shared" si="272"/>
        <v>Deteriorated</v>
      </c>
    </row>
    <row r="2467" spans="1:27" x14ac:dyDescent="0.25">
      <c r="A2467">
        <v>25</v>
      </c>
      <c r="B2467" t="str">
        <f t="shared" si="266"/>
        <v>20-30 hours</v>
      </c>
      <c r="C2467">
        <v>82</v>
      </c>
      <c r="D2467" t="str">
        <f t="shared" si="267"/>
        <v>Good</v>
      </c>
      <c r="E2467" t="s">
        <v>21</v>
      </c>
      <c r="F2467" t="s">
        <v>24</v>
      </c>
      <c r="G2467" t="s">
        <v>22</v>
      </c>
      <c r="H2467">
        <v>9</v>
      </c>
      <c r="I2467" t="str">
        <f t="shared" si="268"/>
        <v>≥ 8 hours</v>
      </c>
      <c r="J2467">
        <v>72</v>
      </c>
      <c r="K2467" t="s">
        <v>21</v>
      </c>
      <c r="L2467" t="s">
        <v>23</v>
      </c>
      <c r="M2467">
        <v>0</v>
      </c>
      <c r="N2467" t="str">
        <f t="shared" si="269"/>
        <v>No</v>
      </c>
      <c r="O2467" t="s">
        <v>21</v>
      </c>
      <c r="P2467" t="s">
        <v>24</v>
      </c>
      <c r="Q2467" t="s">
        <v>25</v>
      </c>
      <c r="R2467" t="s">
        <v>26</v>
      </c>
      <c r="S2467">
        <v>0</v>
      </c>
      <c r="T2467" t="str">
        <f t="shared" si="270"/>
        <v>Low (0-2 hours)</v>
      </c>
      <c r="U2467" t="s">
        <v>22</v>
      </c>
      <c r="V2467" t="s">
        <v>31</v>
      </c>
      <c r="W2467" t="s">
        <v>28</v>
      </c>
      <c r="X2467" t="s">
        <v>33</v>
      </c>
      <c r="Y2467">
        <v>70</v>
      </c>
      <c r="Z2467">
        <f t="shared" si="271"/>
        <v>-2</v>
      </c>
      <c r="AA2467" t="str">
        <f t="shared" si="272"/>
        <v>Same</v>
      </c>
    </row>
    <row r="2468" spans="1:27" x14ac:dyDescent="0.25">
      <c r="A2468">
        <v>15</v>
      </c>
      <c r="B2468" t="str">
        <f t="shared" si="266"/>
        <v>10-20 hours</v>
      </c>
      <c r="C2468">
        <v>88</v>
      </c>
      <c r="D2468" t="str">
        <f t="shared" si="267"/>
        <v>Good</v>
      </c>
      <c r="E2468" t="s">
        <v>24</v>
      </c>
      <c r="F2468" t="s">
        <v>24</v>
      </c>
      <c r="G2468" t="s">
        <v>22</v>
      </c>
      <c r="H2468">
        <v>8</v>
      </c>
      <c r="I2468" t="str">
        <f t="shared" si="268"/>
        <v>≥ 8 hours</v>
      </c>
      <c r="J2468">
        <v>57</v>
      </c>
      <c r="K2468" t="s">
        <v>24</v>
      </c>
      <c r="L2468" t="s">
        <v>23</v>
      </c>
      <c r="M2468">
        <v>1</v>
      </c>
      <c r="N2468" t="str">
        <f t="shared" si="269"/>
        <v>Yes</v>
      </c>
      <c r="O2468" t="s">
        <v>21</v>
      </c>
      <c r="P2468" t="s">
        <v>24</v>
      </c>
      <c r="Q2468" t="s">
        <v>36</v>
      </c>
      <c r="R2468" t="s">
        <v>26</v>
      </c>
      <c r="S2468">
        <v>2</v>
      </c>
      <c r="T2468" t="str">
        <f t="shared" si="270"/>
        <v>Low (0-2 hours)</v>
      </c>
      <c r="U2468" t="s">
        <v>22</v>
      </c>
      <c r="V2468" t="s">
        <v>27</v>
      </c>
      <c r="W2468" t="s">
        <v>37</v>
      </c>
      <c r="X2468" t="s">
        <v>29</v>
      </c>
      <c r="Y2468">
        <v>66</v>
      </c>
      <c r="Z2468">
        <f t="shared" si="271"/>
        <v>9</v>
      </c>
      <c r="AA2468" t="str">
        <f t="shared" si="272"/>
        <v>Improved</v>
      </c>
    </row>
    <row r="2469" spans="1:27" x14ac:dyDescent="0.25">
      <c r="A2469">
        <v>20</v>
      </c>
      <c r="B2469" t="str">
        <f t="shared" si="266"/>
        <v>10-20 hours</v>
      </c>
      <c r="C2469">
        <v>65</v>
      </c>
      <c r="D2469" t="str">
        <f t="shared" si="267"/>
        <v>Poor</v>
      </c>
      <c r="E2469" t="s">
        <v>24</v>
      </c>
      <c r="F2469" t="s">
        <v>21</v>
      </c>
      <c r="G2469" t="s">
        <v>23</v>
      </c>
      <c r="H2469">
        <v>8</v>
      </c>
      <c r="I2469" t="str">
        <f t="shared" si="268"/>
        <v>≥ 8 hours</v>
      </c>
      <c r="J2469">
        <v>50</v>
      </c>
      <c r="K2469" t="s">
        <v>24</v>
      </c>
      <c r="L2469" t="s">
        <v>23</v>
      </c>
      <c r="M2469">
        <v>0</v>
      </c>
      <c r="N2469" t="str">
        <f t="shared" si="269"/>
        <v>No</v>
      </c>
      <c r="O2469" t="s">
        <v>20</v>
      </c>
      <c r="P2469" t="s">
        <v>24</v>
      </c>
      <c r="Q2469" t="s">
        <v>25</v>
      </c>
      <c r="R2469" t="s">
        <v>26</v>
      </c>
      <c r="S2469">
        <v>5</v>
      </c>
      <c r="T2469" t="str">
        <f t="shared" si="270"/>
        <v>High (4-6 hours)</v>
      </c>
      <c r="U2469" t="s">
        <v>22</v>
      </c>
      <c r="V2469" t="s">
        <v>27</v>
      </c>
      <c r="W2469" t="s">
        <v>28</v>
      </c>
      <c r="X2469" t="s">
        <v>29</v>
      </c>
      <c r="Y2469">
        <v>64</v>
      </c>
      <c r="Z2469">
        <f t="shared" si="271"/>
        <v>14</v>
      </c>
      <c r="AA2469" t="str">
        <f t="shared" si="272"/>
        <v>Improved</v>
      </c>
    </row>
    <row r="2470" spans="1:27" x14ac:dyDescent="0.25">
      <c r="A2470">
        <v>24</v>
      </c>
      <c r="B2470" t="str">
        <f t="shared" si="266"/>
        <v>20-30 hours</v>
      </c>
      <c r="C2470">
        <v>93</v>
      </c>
      <c r="D2470" t="str">
        <f t="shared" si="267"/>
        <v>Very Good</v>
      </c>
      <c r="E2470" t="s">
        <v>24</v>
      </c>
      <c r="F2470" t="s">
        <v>21</v>
      </c>
      <c r="G2470" t="s">
        <v>22</v>
      </c>
      <c r="H2470">
        <v>5</v>
      </c>
      <c r="I2470" t="str">
        <f t="shared" si="268"/>
        <v>&lt; 8 hours</v>
      </c>
      <c r="J2470">
        <v>62</v>
      </c>
      <c r="K2470" t="s">
        <v>24</v>
      </c>
      <c r="L2470" t="s">
        <v>23</v>
      </c>
      <c r="M2470">
        <v>1</v>
      </c>
      <c r="N2470" t="str">
        <f t="shared" si="269"/>
        <v>Yes</v>
      </c>
      <c r="O2470" t="s">
        <v>20</v>
      </c>
      <c r="P2470" t="s">
        <v>24</v>
      </c>
      <c r="Q2470" t="s">
        <v>25</v>
      </c>
      <c r="R2470" t="s">
        <v>34</v>
      </c>
      <c r="S2470">
        <v>1</v>
      </c>
      <c r="T2470" t="str">
        <f t="shared" si="270"/>
        <v>Low (0-2 hours)</v>
      </c>
      <c r="U2470" t="s">
        <v>22</v>
      </c>
      <c r="V2470" t="s">
        <v>31</v>
      </c>
      <c r="W2470" t="s">
        <v>28</v>
      </c>
      <c r="X2470" t="s">
        <v>33</v>
      </c>
      <c r="Y2470">
        <v>70</v>
      </c>
      <c r="Z2470">
        <f t="shared" si="271"/>
        <v>8</v>
      </c>
      <c r="AA2470" t="str">
        <f t="shared" si="272"/>
        <v>Improved</v>
      </c>
    </row>
    <row r="2471" spans="1:27" x14ac:dyDescent="0.25">
      <c r="A2471">
        <v>19</v>
      </c>
      <c r="B2471" t="str">
        <f t="shared" si="266"/>
        <v>10-20 hours</v>
      </c>
      <c r="C2471">
        <v>84</v>
      </c>
      <c r="D2471" t="str">
        <f t="shared" si="267"/>
        <v>Good</v>
      </c>
      <c r="E2471" t="s">
        <v>21</v>
      </c>
      <c r="F2471" t="s">
        <v>24</v>
      </c>
      <c r="G2471" t="s">
        <v>22</v>
      </c>
      <c r="H2471">
        <v>9</v>
      </c>
      <c r="I2471" t="str">
        <f t="shared" si="268"/>
        <v>≥ 8 hours</v>
      </c>
      <c r="J2471">
        <v>97</v>
      </c>
      <c r="K2471" t="s">
        <v>20</v>
      </c>
      <c r="L2471" t="s">
        <v>23</v>
      </c>
      <c r="M2471">
        <v>1</v>
      </c>
      <c r="N2471" t="str">
        <f t="shared" si="269"/>
        <v>Yes</v>
      </c>
      <c r="O2471" t="s">
        <v>21</v>
      </c>
      <c r="P2471" t="s">
        <v>24</v>
      </c>
      <c r="Q2471" t="s">
        <v>25</v>
      </c>
      <c r="R2471" t="s">
        <v>30</v>
      </c>
      <c r="S2471">
        <v>3</v>
      </c>
      <c r="T2471" t="str">
        <f t="shared" si="270"/>
        <v>Moderate (2-4 hours)</v>
      </c>
      <c r="U2471" t="s">
        <v>23</v>
      </c>
      <c r="V2471" t="s">
        <v>27</v>
      </c>
      <c r="W2471" t="s">
        <v>28</v>
      </c>
      <c r="X2471" t="s">
        <v>29</v>
      </c>
      <c r="Y2471">
        <v>68</v>
      </c>
      <c r="Z2471">
        <f t="shared" si="271"/>
        <v>-29</v>
      </c>
      <c r="AA2471" t="str">
        <f t="shared" si="272"/>
        <v>Deteriorated</v>
      </c>
    </row>
    <row r="2472" spans="1:27" x14ac:dyDescent="0.25">
      <c r="A2472">
        <v>26</v>
      </c>
      <c r="B2472" t="str">
        <f t="shared" si="266"/>
        <v>20-30 hours</v>
      </c>
      <c r="C2472">
        <v>98</v>
      </c>
      <c r="D2472" t="str">
        <f t="shared" si="267"/>
        <v>Very Good</v>
      </c>
      <c r="E2472" t="s">
        <v>20</v>
      </c>
      <c r="F2472" t="s">
        <v>21</v>
      </c>
      <c r="G2472" t="s">
        <v>23</v>
      </c>
      <c r="H2472">
        <v>9</v>
      </c>
      <c r="I2472" t="str">
        <f t="shared" si="268"/>
        <v>≥ 8 hours</v>
      </c>
      <c r="J2472">
        <v>98</v>
      </c>
      <c r="K2472" t="s">
        <v>20</v>
      </c>
      <c r="L2472" t="s">
        <v>23</v>
      </c>
      <c r="M2472">
        <v>4</v>
      </c>
      <c r="N2472" t="str">
        <f t="shared" si="269"/>
        <v>Yes</v>
      </c>
      <c r="O2472" t="s">
        <v>20</v>
      </c>
      <c r="P2472" t="s">
        <v>20</v>
      </c>
      <c r="Q2472" t="s">
        <v>25</v>
      </c>
      <c r="R2472" t="s">
        <v>26</v>
      </c>
      <c r="S2472">
        <v>2</v>
      </c>
      <c r="T2472" t="str">
        <f t="shared" si="270"/>
        <v>Low (0-2 hours)</v>
      </c>
      <c r="U2472" t="s">
        <v>22</v>
      </c>
      <c r="V2472" t="s">
        <v>31</v>
      </c>
      <c r="W2472" t="s">
        <v>32</v>
      </c>
      <c r="X2472" t="s">
        <v>29</v>
      </c>
      <c r="Y2472">
        <v>74</v>
      </c>
      <c r="Z2472">
        <f t="shared" si="271"/>
        <v>-24</v>
      </c>
      <c r="AA2472" t="str">
        <f t="shared" si="272"/>
        <v>Deteriorated</v>
      </c>
    </row>
    <row r="2473" spans="1:27" x14ac:dyDescent="0.25">
      <c r="A2473">
        <v>34</v>
      </c>
      <c r="B2473" t="str">
        <f t="shared" si="266"/>
        <v>above 30 hours</v>
      </c>
      <c r="C2473">
        <v>74</v>
      </c>
      <c r="D2473" t="str">
        <f t="shared" si="267"/>
        <v>Fair</v>
      </c>
      <c r="E2473" t="s">
        <v>21</v>
      </c>
      <c r="F2473" t="s">
        <v>20</v>
      </c>
      <c r="G2473" t="s">
        <v>23</v>
      </c>
      <c r="H2473">
        <v>7</v>
      </c>
      <c r="I2473" t="str">
        <f t="shared" si="268"/>
        <v>&lt; 8 hours</v>
      </c>
      <c r="J2473">
        <v>76</v>
      </c>
      <c r="K2473" t="s">
        <v>24</v>
      </c>
      <c r="L2473" t="s">
        <v>23</v>
      </c>
      <c r="M2473">
        <v>2</v>
      </c>
      <c r="N2473" t="str">
        <f t="shared" si="269"/>
        <v>Yes</v>
      </c>
      <c r="O2473" t="s">
        <v>20</v>
      </c>
      <c r="P2473" t="s">
        <v>21</v>
      </c>
      <c r="Q2473" t="s">
        <v>25</v>
      </c>
      <c r="R2473" t="s">
        <v>26</v>
      </c>
      <c r="S2473">
        <v>2</v>
      </c>
      <c r="T2473" t="str">
        <f t="shared" si="270"/>
        <v>Low (0-2 hours)</v>
      </c>
      <c r="U2473" t="s">
        <v>22</v>
      </c>
      <c r="V2473" t="s">
        <v>31</v>
      </c>
      <c r="W2473" t="s">
        <v>28</v>
      </c>
      <c r="X2473" t="s">
        <v>33</v>
      </c>
      <c r="Y2473">
        <v>71</v>
      </c>
      <c r="Z2473">
        <f t="shared" si="271"/>
        <v>-5</v>
      </c>
      <c r="AA2473" t="str">
        <f t="shared" si="272"/>
        <v>Deteriorated</v>
      </c>
    </row>
    <row r="2474" spans="1:27" x14ac:dyDescent="0.25">
      <c r="A2474">
        <v>15</v>
      </c>
      <c r="B2474" t="str">
        <f t="shared" si="266"/>
        <v>10-20 hours</v>
      </c>
      <c r="C2474">
        <v>64</v>
      </c>
      <c r="D2474" t="str">
        <f t="shared" si="267"/>
        <v>Poor</v>
      </c>
      <c r="E2474" t="s">
        <v>24</v>
      </c>
      <c r="F2474" t="s">
        <v>24</v>
      </c>
      <c r="G2474" t="s">
        <v>23</v>
      </c>
      <c r="H2474">
        <v>8</v>
      </c>
      <c r="I2474" t="str">
        <f t="shared" si="268"/>
        <v>≥ 8 hours</v>
      </c>
      <c r="J2474">
        <v>82</v>
      </c>
      <c r="K2474" t="s">
        <v>20</v>
      </c>
      <c r="L2474" t="s">
        <v>23</v>
      </c>
      <c r="M2474">
        <v>0</v>
      </c>
      <c r="N2474" t="str">
        <f t="shared" si="269"/>
        <v>No</v>
      </c>
      <c r="O2474" t="s">
        <v>20</v>
      </c>
      <c r="P2474" t="s">
        <v>24</v>
      </c>
      <c r="Q2474" t="s">
        <v>25</v>
      </c>
      <c r="R2474" t="s">
        <v>30</v>
      </c>
      <c r="S2474">
        <v>3</v>
      </c>
      <c r="T2474" t="str">
        <f t="shared" si="270"/>
        <v>Moderate (2-4 hours)</v>
      </c>
      <c r="U2474" t="s">
        <v>22</v>
      </c>
      <c r="V2474" t="s">
        <v>27</v>
      </c>
      <c r="W2474" t="s">
        <v>28</v>
      </c>
      <c r="X2474" t="s">
        <v>29</v>
      </c>
      <c r="Y2474">
        <v>61</v>
      </c>
      <c r="Z2474">
        <f t="shared" si="271"/>
        <v>-21</v>
      </c>
      <c r="AA2474" t="str">
        <f t="shared" si="272"/>
        <v>Deteriorated</v>
      </c>
    </row>
    <row r="2475" spans="1:27" x14ac:dyDescent="0.25">
      <c r="A2475">
        <v>12</v>
      </c>
      <c r="B2475" t="str">
        <f t="shared" si="266"/>
        <v>10-20 hours</v>
      </c>
      <c r="C2475">
        <v>80</v>
      </c>
      <c r="D2475" t="str">
        <f t="shared" si="267"/>
        <v>Good</v>
      </c>
      <c r="E2475" t="s">
        <v>24</v>
      </c>
      <c r="F2475" t="s">
        <v>20</v>
      </c>
      <c r="G2475" t="s">
        <v>22</v>
      </c>
      <c r="H2475">
        <v>7</v>
      </c>
      <c r="I2475" t="str">
        <f t="shared" si="268"/>
        <v>&lt; 8 hours</v>
      </c>
      <c r="J2475">
        <v>90</v>
      </c>
      <c r="K2475" t="s">
        <v>24</v>
      </c>
      <c r="L2475" t="s">
        <v>23</v>
      </c>
      <c r="M2475">
        <v>3</v>
      </c>
      <c r="N2475" t="str">
        <f t="shared" si="269"/>
        <v>Yes</v>
      </c>
      <c r="O2475" t="s">
        <v>20</v>
      </c>
      <c r="P2475" t="s">
        <v>24</v>
      </c>
      <c r="Q2475" t="s">
        <v>25</v>
      </c>
      <c r="R2475" t="s">
        <v>34</v>
      </c>
      <c r="S2475">
        <v>3</v>
      </c>
      <c r="T2475" t="str">
        <f t="shared" si="270"/>
        <v>Moderate (2-4 hours)</v>
      </c>
      <c r="U2475" t="s">
        <v>22</v>
      </c>
      <c r="V2475" t="s">
        <v>27</v>
      </c>
      <c r="W2475" t="s">
        <v>28</v>
      </c>
      <c r="X2475" t="s">
        <v>33</v>
      </c>
      <c r="Y2475">
        <v>64</v>
      </c>
      <c r="Z2475">
        <f t="shared" si="271"/>
        <v>-26</v>
      </c>
      <c r="AA2475" t="str">
        <f t="shared" si="272"/>
        <v>Deteriorated</v>
      </c>
    </row>
    <row r="2476" spans="1:27" x14ac:dyDescent="0.25">
      <c r="A2476">
        <v>22</v>
      </c>
      <c r="B2476" t="str">
        <f t="shared" si="266"/>
        <v>20-30 hours</v>
      </c>
      <c r="C2476">
        <v>63</v>
      </c>
      <c r="D2476" t="str">
        <f t="shared" si="267"/>
        <v>Poor</v>
      </c>
      <c r="E2476" t="s">
        <v>21</v>
      </c>
      <c r="F2476" t="s">
        <v>20</v>
      </c>
      <c r="G2476" t="s">
        <v>22</v>
      </c>
      <c r="H2476">
        <v>5</v>
      </c>
      <c r="I2476" t="str">
        <f t="shared" si="268"/>
        <v>&lt; 8 hours</v>
      </c>
      <c r="J2476">
        <v>53</v>
      </c>
      <c r="K2476" t="s">
        <v>21</v>
      </c>
      <c r="L2476" t="s">
        <v>23</v>
      </c>
      <c r="M2476">
        <v>2</v>
      </c>
      <c r="N2476" t="str">
        <f t="shared" si="269"/>
        <v>Yes</v>
      </c>
      <c r="O2476" t="s">
        <v>21</v>
      </c>
      <c r="P2476" t="s">
        <v>24</v>
      </c>
      <c r="Q2476" t="s">
        <v>25</v>
      </c>
      <c r="R2476" t="s">
        <v>34</v>
      </c>
      <c r="S2476">
        <v>1</v>
      </c>
      <c r="T2476" t="str">
        <f t="shared" si="270"/>
        <v>Low (0-2 hours)</v>
      </c>
      <c r="U2476" t="s">
        <v>22</v>
      </c>
      <c r="V2476" t="s">
        <v>35</v>
      </c>
      <c r="W2476" t="s">
        <v>32</v>
      </c>
      <c r="X2476" t="s">
        <v>29</v>
      </c>
      <c r="Y2476">
        <v>64</v>
      </c>
      <c r="Z2476">
        <f t="shared" si="271"/>
        <v>11</v>
      </c>
      <c r="AA2476" t="str">
        <f t="shared" si="272"/>
        <v>Improved</v>
      </c>
    </row>
    <row r="2477" spans="1:27" x14ac:dyDescent="0.25">
      <c r="A2477">
        <v>24</v>
      </c>
      <c r="B2477" t="str">
        <f t="shared" si="266"/>
        <v>20-30 hours</v>
      </c>
      <c r="C2477">
        <v>99</v>
      </c>
      <c r="D2477" t="str">
        <f t="shared" si="267"/>
        <v>Very Good</v>
      </c>
      <c r="E2477" t="s">
        <v>21</v>
      </c>
      <c r="F2477" t="s">
        <v>24</v>
      </c>
      <c r="G2477" t="s">
        <v>23</v>
      </c>
      <c r="H2477">
        <v>7</v>
      </c>
      <c r="I2477" t="str">
        <f t="shared" si="268"/>
        <v>&lt; 8 hours</v>
      </c>
      <c r="J2477">
        <v>69</v>
      </c>
      <c r="K2477" t="s">
        <v>24</v>
      </c>
      <c r="L2477" t="s">
        <v>23</v>
      </c>
      <c r="M2477">
        <v>0</v>
      </c>
      <c r="N2477" t="str">
        <f t="shared" si="269"/>
        <v>No</v>
      </c>
      <c r="O2477" t="s">
        <v>24</v>
      </c>
      <c r="P2477" t="s">
        <v>24</v>
      </c>
      <c r="Q2477" t="s">
        <v>36</v>
      </c>
      <c r="R2477" t="s">
        <v>26</v>
      </c>
      <c r="S2477">
        <v>3</v>
      </c>
      <c r="T2477" t="str">
        <f t="shared" si="270"/>
        <v>Moderate (2-4 hours)</v>
      </c>
      <c r="U2477" t="s">
        <v>22</v>
      </c>
      <c r="V2477" t="s">
        <v>27</v>
      </c>
      <c r="W2477" t="s">
        <v>28</v>
      </c>
      <c r="X2477" t="s">
        <v>29</v>
      </c>
      <c r="Y2477">
        <v>73</v>
      </c>
      <c r="Z2477">
        <f t="shared" si="271"/>
        <v>4</v>
      </c>
      <c r="AA2477" t="str">
        <f t="shared" si="272"/>
        <v>Improved</v>
      </c>
    </row>
    <row r="2478" spans="1:27" x14ac:dyDescent="0.25">
      <c r="A2478">
        <v>19</v>
      </c>
      <c r="B2478" t="str">
        <f t="shared" si="266"/>
        <v>10-20 hours</v>
      </c>
      <c r="C2478">
        <v>62</v>
      </c>
      <c r="D2478" t="str">
        <f t="shared" si="267"/>
        <v>Poor</v>
      </c>
      <c r="E2478" t="s">
        <v>24</v>
      </c>
      <c r="F2478" t="s">
        <v>21</v>
      </c>
      <c r="G2478" t="s">
        <v>23</v>
      </c>
      <c r="H2478">
        <v>6</v>
      </c>
      <c r="I2478" t="str">
        <f t="shared" si="268"/>
        <v>&lt; 8 hours</v>
      </c>
      <c r="J2478">
        <v>82</v>
      </c>
      <c r="K2478" t="s">
        <v>24</v>
      </c>
      <c r="L2478" t="s">
        <v>23</v>
      </c>
      <c r="M2478">
        <v>0</v>
      </c>
      <c r="N2478" t="str">
        <f t="shared" si="269"/>
        <v>No</v>
      </c>
      <c r="O2478" t="s">
        <v>20</v>
      </c>
      <c r="P2478" t="s">
        <v>21</v>
      </c>
      <c r="Q2478" t="s">
        <v>25</v>
      </c>
      <c r="R2478" t="s">
        <v>30</v>
      </c>
      <c r="S2478">
        <v>3</v>
      </c>
      <c r="T2478" t="str">
        <f t="shared" si="270"/>
        <v>Moderate (2-4 hours)</v>
      </c>
      <c r="U2478" t="s">
        <v>23</v>
      </c>
      <c r="V2478" t="s">
        <v>31</v>
      </c>
      <c r="W2478" t="s">
        <v>32</v>
      </c>
      <c r="X2478" t="s">
        <v>29</v>
      </c>
      <c r="Y2478">
        <v>62</v>
      </c>
      <c r="Z2478">
        <f t="shared" si="271"/>
        <v>-20</v>
      </c>
      <c r="AA2478" t="str">
        <f t="shared" si="272"/>
        <v>Deteriorated</v>
      </c>
    </row>
    <row r="2479" spans="1:27" x14ac:dyDescent="0.25">
      <c r="A2479">
        <v>29</v>
      </c>
      <c r="B2479" t="str">
        <f t="shared" si="266"/>
        <v>20-30 hours</v>
      </c>
      <c r="C2479">
        <v>90</v>
      </c>
      <c r="D2479" t="str">
        <f t="shared" si="267"/>
        <v>Very Good</v>
      </c>
      <c r="E2479" t="s">
        <v>20</v>
      </c>
      <c r="F2479" t="s">
        <v>24</v>
      </c>
      <c r="G2479" t="s">
        <v>23</v>
      </c>
      <c r="H2479">
        <v>7</v>
      </c>
      <c r="I2479" t="str">
        <f t="shared" si="268"/>
        <v>&lt; 8 hours</v>
      </c>
      <c r="J2479">
        <v>95</v>
      </c>
      <c r="K2479" t="s">
        <v>24</v>
      </c>
      <c r="L2479" t="s">
        <v>23</v>
      </c>
      <c r="M2479">
        <v>0</v>
      </c>
      <c r="N2479" t="str">
        <f t="shared" si="269"/>
        <v>No</v>
      </c>
      <c r="O2479" t="s">
        <v>21</v>
      </c>
      <c r="P2479" t="s">
        <v>21</v>
      </c>
      <c r="Q2479" t="s">
        <v>25</v>
      </c>
      <c r="R2479" t="s">
        <v>34</v>
      </c>
      <c r="S2479">
        <v>2</v>
      </c>
      <c r="T2479" t="str">
        <f t="shared" si="270"/>
        <v>Low (0-2 hours)</v>
      </c>
      <c r="U2479" t="s">
        <v>23</v>
      </c>
      <c r="V2479" t="s">
        <v>27</v>
      </c>
      <c r="W2479" t="s">
        <v>28</v>
      </c>
      <c r="X2479" t="s">
        <v>29</v>
      </c>
      <c r="Y2479">
        <v>71</v>
      </c>
      <c r="Z2479">
        <f t="shared" si="271"/>
        <v>-24</v>
      </c>
      <c r="AA2479" t="str">
        <f t="shared" si="272"/>
        <v>Deteriorated</v>
      </c>
    </row>
    <row r="2480" spans="1:27" x14ac:dyDescent="0.25">
      <c r="A2480">
        <v>12</v>
      </c>
      <c r="B2480" t="str">
        <f t="shared" si="266"/>
        <v>10-20 hours</v>
      </c>
      <c r="C2480">
        <v>81</v>
      </c>
      <c r="D2480" t="str">
        <f t="shared" si="267"/>
        <v>Good</v>
      </c>
      <c r="E2480" t="s">
        <v>21</v>
      </c>
      <c r="F2480" t="s">
        <v>24</v>
      </c>
      <c r="G2480" t="s">
        <v>23</v>
      </c>
      <c r="H2480">
        <v>9</v>
      </c>
      <c r="I2480" t="str">
        <f t="shared" si="268"/>
        <v>≥ 8 hours</v>
      </c>
      <c r="J2480">
        <v>86</v>
      </c>
      <c r="K2480" t="s">
        <v>24</v>
      </c>
      <c r="L2480" t="s">
        <v>23</v>
      </c>
      <c r="M2480">
        <v>2</v>
      </c>
      <c r="N2480" t="str">
        <f t="shared" si="269"/>
        <v>Yes</v>
      </c>
      <c r="O2480" t="s">
        <v>24</v>
      </c>
      <c r="P2480" t="s">
        <v>21</v>
      </c>
      <c r="Q2480" t="s">
        <v>25</v>
      </c>
      <c r="R2480" t="s">
        <v>30</v>
      </c>
      <c r="S2480">
        <v>2</v>
      </c>
      <c r="T2480" t="str">
        <f t="shared" si="270"/>
        <v>Low (0-2 hours)</v>
      </c>
      <c r="U2480" t="s">
        <v>22</v>
      </c>
      <c r="V2480" t="s">
        <v>35</v>
      </c>
      <c r="W2480" t="s">
        <v>28</v>
      </c>
      <c r="X2480" t="s">
        <v>29</v>
      </c>
      <c r="Y2480">
        <v>68</v>
      </c>
      <c r="Z2480">
        <f t="shared" si="271"/>
        <v>-18</v>
      </c>
      <c r="AA2480" t="str">
        <f t="shared" si="272"/>
        <v>Deteriorated</v>
      </c>
    </row>
    <row r="2481" spans="1:27" x14ac:dyDescent="0.25">
      <c r="A2481">
        <v>24</v>
      </c>
      <c r="B2481" t="str">
        <f t="shared" si="266"/>
        <v>20-30 hours</v>
      </c>
      <c r="C2481">
        <v>75</v>
      </c>
      <c r="D2481" t="str">
        <f t="shared" si="267"/>
        <v>Fair</v>
      </c>
      <c r="E2481" t="s">
        <v>24</v>
      </c>
      <c r="F2481" t="s">
        <v>20</v>
      </c>
      <c r="G2481" t="s">
        <v>23</v>
      </c>
      <c r="H2481">
        <v>5</v>
      </c>
      <c r="I2481" t="str">
        <f t="shared" si="268"/>
        <v>&lt; 8 hours</v>
      </c>
      <c r="J2481">
        <v>68</v>
      </c>
      <c r="K2481" t="s">
        <v>21</v>
      </c>
      <c r="L2481" t="s">
        <v>23</v>
      </c>
      <c r="M2481">
        <v>2</v>
      </c>
      <c r="N2481" t="str">
        <f t="shared" si="269"/>
        <v>Yes</v>
      </c>
      <c r="O2481" t="s">
        <v>24</v>
      </c>
      <c r="P2481" t="s">
        <v>24</v>
      </c>
      <c r="Q2481" t="s">
        <v>25</v>
      </c>
      <c r="R2481" t="s">
        <v>34</v>
      </c>
      <c r="S2481">
        <v>2</v>
      </c>
      <c r="T2481" t="str">
        <f t="shared" si="270"/>
        <v>Low (0-2 hours)</v>
      </c>
      <c r="U2481" t="s">
        <v>22</v>
      </c>
      <c r="V2481" t="s">
        <v>35</v>
      </c>
      <c r="W2481" t="s">
        <v>28</v>
      </c>
      <c r="X2481" t="s">
        <v>29</v>
      </c>
      <c r="Y2481">
        <v>67</v>
      </c>
      <c r="Z2481">
        <f t="shared" si="271"/>
        <v>-1</v>
      </c>
      <c r="AA2481" t="str">
        <f t="shared" si="272"/>
        <v>Same</v>
      </c>
    </row>
    <row r="2482" spans="1:27" x14ac:dyDescent="0.25">
      <c r="A2482">
        <v>16</v>
      </c>
      <c r="B2482" t="str">
        <f t="shared" si="266"/>
        <v>10-20 hours</v>
      </c>
      <c r="C2482">
        <v>63</v>
      </c>
      <c r="D2482" t="str">
        <f t="shared" si="267"/>
        <v>Poor</v>
      </c>
      <c r="E2482" t="s">
        <v>24</v>
      </c>
      <c r="F2482" t="s">
        <v>24</v>
      </c>
      <c r="G2482" t="s">
        <v>22</v>
      </c>
      <c r="H2482">
        <v>6</v>
      </c>
      <c r="I2482" t="str">
        <f t="shared" si="268"/>
        <v>&lt; 8 hours</v>
      </c>
      <c r="J2482">
        <v>95</v>
      </c>
      <c r="K2482" t="s">
        <v>21</v>
      </c>
      <c r="L2482" t="s">
        <v>23</v>
      </c>
      <c r="M2482">
        <v>1</v>
      </c>
      <c r="N2482" t="str">
        <f t="shared" si="269"/>
        <v>Yes</v>
      </c>
      <c r="O2482" t="s">
        <v>24</v>
      </c>
      <c r="P2482" t="s">
        <v>45</v>
      </c>
      <c r="Q2482" t="s">
        <v>25</v>
      </c>
      <c r="R2482" t="s">
        <v>30</v>
      </c>
      <c r="S2482">
        <v>4</v>
      </c>
      <c r="T2482" t="str">
        <f t="shared" si="270"/>
        <v>Moderate (2-4 hours)</v>
      </c>
      <c r="U2482" t="s">
        <v>22</v>
      </c>
      <c r="V2482" t="s">
        <v>31</v>
      </c>
      <c r="W2482" t="s">
        <v>37</v>
      </c>
      <c r="X2482" t="s">
        <v>33</v>
      </c>
      <c r="Y2482">
        <v>63</v>
      </c>
      <c r="Z2482">
        <f t="shared" si="271"/>
        <v>-32</v>
      </c>
      <c r="AA2482" t="str">
        <f t="shared" si="272"/>
        <v>Deteriorated</v>
      </c>
    </row>
    <row r="2483" spans="1:27" x14ac:dyDescent="0.25">
      <c r="A2483">
        <v>30</v>
      </c>
      <c r="B2483" t="str">
        <f t="shared" si="266"/>
        <v>20-30 hours</v>
      </c>
      <c r="C2483">
        <v>85</v>
      </c>
      <c r="D2483" t="str">
        <f t="shared" si="267"/>
        <v>Good</v>
      </c>
      <c r="E2483" t="s">
        <v>20</v>
      </c>
      <c r="F2483" t="s">
        <v>24</v>
      </c>
      <c r="G2483" t="s">
        <v>22</v>
      </c>
      <c r="H2483">
        <v>6</v>
      </c>
      <c r="I2483" t="str">
        <f t="shared" si="268"/>
        <v>&lt; 8 hours</v>
      </c>
      <c r="J2483">
        <v>83</v>
      </c>
      <c r="K2483" t="s">
        <v>24</v>
      </c>
      <c r="L2483" t="s">
        <v>23</v>
      </c>
      <c r="M2483">
        <v>2</v>
      </c>
      <c r="N2483" t="str">
        <f t="shared" si="269"/>
        <v>Yes</v>
      </c>
      <c r="O2483" t="s">
        <v>24</v>
      </c>
      <c r="P2483" t="s">
        <v>24</v>
      </c>
      <c r="Q2483" t="s">
        <v>25</v>
      </c>
      <c r="R2483" t="s">
        <v>26</v>
      </c>
      <c r="S2483">
        <v>3</v>
      </c>
      <c r="T2483" t="str">
        <f t="shared" si="270"/>
        <v>Moderate (2-4 hours)</v>
      </c>
      <c r="U2483" t="s">
        <v>22</v>
      </c>
      <c r="V2483" t="s">
        <v>31</v>
      </c>
      <c r="W2483" t="s">
        <v>28</v>
      </c>
      <c r="X2483" t="s">
        <v>33</v>
      </c>
      <c r="Y2483">
        <v>71</v>
      </c>
      <c r="Z2483">
        <f t="shared" si="271"/>
        <v>-12</v>
      </c>
      <c r="AA2483" t="str">
        <f t="shared" si="272"/>
        <v>Deteriorated</v>
      </c>
    </row>
    <row r="2484" spans="1:27" x14ac:dyDescent="0.25">
      <c r="A2484">
        <v>32</v>
      </c>
      <c r="B2484" t="str">
        <f t="shared" si="266"/>
        <v>above 30 hours</v>
      </c>
      <c r="C2484">
        <v>83</v>
      </c>
      <c r="D2484" t="str">
        <f t="shared" si="267"/>
        <v>Good</v>
      </c>
      <c r="E2484" t="s">
        <v>24</v>
      </c>
      <c r="F2484" t="s">
        <v>24</v>
      </c>
      <c r="G2484" t="s">
        <v>23</v>
      </c>
      <c r="H2484">
        <v>6</v>
      </c>
      <c r="I2484" t="str">
        <f t="shared" si="268"/>
        <v>&lt; 8 hours</v>
      </c>
      <c r="J2484">
        <v>92</v>
      </c>
      <c r="K2484" t="s">
        <v>20</v>
      </c>
      <c r="L2484" t="s">
        <v>23</v>
      </c>
      <c r="M2484">
        <v>1</v>
      </c>
      <c r="N2484" t="str">
        <f t="shared" si="269"/>
        <v>Yes</v>
      </c>
      <c r="O2484" t="s">
        <v>21</v>
      </c>
      <c r="P2484" t="s">
        <v>24</v>
      </c>
      <c r="Q2484" t="s">
        <v>25</v>
      </c>
      <c r="R2484" t="s">
        <v>34</v>
      </c>
      <c r="S2484">
        <v>3</v>
      </c>
      <c r="T2484" t="str">
        <f t="shared" si="270"/>
        <v>Moderate (2-4 hours)</v>
      </c>
      <c r="U2484" t="s">
        <v>22</v>
      </c>
      <c r="V2484" t="s">
        <v>27</v>
      </c>
      <c r="W2484" t="s">
        <v>28</v>
      </c>
      <c r="X2484" t="s">
        <v>29</v>
      </c>
      <c r="Y2484">
        <v>72</v>
      </c>
      <c r="Z2484">
        <f t="shared" si="271"/>
        <v>-20</v>
      </c>
      <c r="AA2484" t="str">
        <f t="shared" si="272"/>
        <v>Deteriorated</v>
      </c>
    </row>
    <row r="2485" spans="1:27" x14ac:dyDescent="0.25">
      <c r="A2485">
        <v>15</v>
      </c>
      <c r="B2485" t="str">
        <f t="shared" si="266"/>
        <v>10-20 hours</v>
      </c>
      <c r="C2485">
        <v>71</v>
      </c>
      <c r="D2485" t="str">
        <f t="shared" si="267"/>
        <v>Fair</v>
      </c>
      <c r="E2485" t="s">
        <v>21</v>
      </c>
      <c r="F2485" t="s">
        <v>24</v>
      </c>
      <c r="G2485" t="s">
        <v>22</v>
      </c>
      <c r="H2485">
        <v>6</v>
      </c>
      <c r="I2485" t="str">
        <f t="shared" si="268"/>
        <v>&lt; 8 hours</v>
      </c>
      <c r="J2485">
        <v>69</v>
      </c>
      <c r="K2485" t="s">
        <v>21</v>
      </c>
      <c r="L2485" t="s">
        <v>22</v>
      </c>
      <c r="M2485">
        <v>3</v>
      </c>
      <c r="N2485" t="str">
        <f t="shared" si="269"/>
        <v>Yes</v>
      </c>
      <c r="O2485" t="s">
        <v>24</v>
      </c>
      <c r="P2485" t="s">
        <v>21</v>
      </c>
      <c r="Q2485" t="s">
        <v>25</v>
      </c>
      <c r="R2485" t="s">
        <v>26</v>
      </c>
      <c r="S2485">
        <v>3</v>
      </c>
      <c r="T2485" t="str">
        <f t="shared" si="270"/>
        <v>Moderate (2-4 hours)</v>
      </c>
      <c r="U2485" t="s">
        <v>22</v>
      </c>
      <c r="V2485" t="s">
        <v>35</v>
      </c>
      <c r="W2485" t="s">
        <v>32</v>
      </c>
      <c r="X2485" t="s">
        <v>33</v>
      </c>
      <c r="Y2485">
        <v>66</v>
      </c>
      <c r="Z2485">
        <f t="shared" si="271"/>
        <v>-3</v>
      </c>
      <c r="AA2485" t="str">
        <f t="shared" si="272"/>
        <v>Deteriorated</v>
      </c>
    </row>
    <row r="2486" spans="1:27" x14ac:dyDescent="0.25">
      <c r="A2486">
        <v>17</v>
      </c>
      <c r="B2486" t="str">
        <f t="shared" si="266"/>
        <v>10-20 hours</v>
      </c>
      <c r="C2486">
        <v>96</v>
      </c>
      <c r="D2486" t="str">
        <f t="shared" si="267"/>
        <v>Very Good</v>
      </c>
      <c r="E2486" t="s">
        <v>24</v>
      </c>
      <c r="F2486" t="s">
        <v>24</v>
      </c>
      <c r="G2486" t="s">
        <v>23</v>
      </c>
      <c r="H2486">
        <v>7</v>
      </c>
      <c r="I2486" t="str">
        <f t="shared" si="268"/>
        <v>&lt; 8 hours</v>
      </c>
      <c r="J2486">
        <v>50</v>
      </c>
      <c r="K2486" t="s">
        <v>20</v>
      </c>
      <c r="L2486" t="s">
        <v>23</v>
      </c>
      <c r="M2486">
        <v>1</v>
      </c>
      <c r="N2486" t="str">
        <f t="shared" si="269"/>
        <v>Yes</v>
      </c>
      <c r="O2486" t="s">
        <v>24</v>
      </c>
      <c r="P2486" t="s">
        <v>24</v>
      </c>
      <c r="Q2486" t="s">
        <v>36</v>
      </c>
      <c r="R2486" t="s">
        <v>30</v>
      </c>
      <c r="S2486">
        <v>4</v>
      </c>
      <c r="T2486" t="str">
        <f t="shared" si="270"/>
        <v>Moderate (2-4 hours)</v>
      </c>
      <c r="U2486" t="s">
        <v>22</v>
      </c>
      <c r="V2486" t="s">
        <v>27</v>
      </c>
      <c r="W2486" t="s">
        <v>28</v>
      </c>
      <c r="X2486" t="s">
        <v>33</v>
      </c>
      <c r="Y2486">
        <v>67</v>
      </c>
      <c r="Z2486">
        <f t="shared" si="271"/>
        <v>17</v>
      </c>
      <c r="AA2486" t="str">
        <f t="shared" si="272"/>
        <v>Improved</v>
      </c>
    </row>
    <row r="2487" spans="1:27" x14ac:dyDescent="0.25">
      <c r="A2487">
        <v>25</v>
      </c>
      <c r="B2487" t="str">
        <f t="shared" si="266"/>
        <v>20-30 hours</v>
      </c>
      <c r="C2487">
        <v>72</v>
      </c>
      <c r="D2487" t="str">
        <f t="shared" si="267"/>
        <v>Fair</v>
      </c>
      <c r="E2487" t="s">
        <v>21</v>
      </c>
      <c r="F2487" t="s">
        <v>24</v>
      </c>
      <c r="G2487" t="s">
        <v>23</v>
      </c>
      <c r="H2487">
        <v>8</v>
      </c>
      <c r="I2487" t="str">
        <f t="shared" si="268"/>
        <v>≥ 8 hours</v>
      </c>
      <c r="J2487">
        <v>58</v>
      </c>
      <c r="K2487" t="s">
        <v>24</v>
      </c>
      <c r="L2487" t="s">
        <v>23</v>
      </c>
      <c r="M2487">
        <v>0</v>
      </c>
      <c r="N2487" t="str">
        <f t="shared" si="269"/>
        <v>No</v>
      </c>
      <c r="O2487" t="s">
        <v>20</v>
      </c>
      <c r="P2487" t="s">
        <v>24</v>
      </c>
      <c r="Q2487" t="s">
        <v>25</v>
      </c>
      <c r="R2487" t="s">
        <v>30</v>
      </c>
      <c r="S2487">
        <v>4</v>
      </c>
      <c r="T2487" t="str">
        <f t="shared" si="270"/>
        <v>Moderate (2-4 hours)</v>
      </c>
      <c r="U2487" t="s">
        <v>22</v>
      </c>
      <c r="V2487" t="s">
        <v>31</v>
      </c>
      <c r="W2487" t="s">
        <v>32</v>
      </c>
      <c r="X2487" t="s">
        <v>33</v>
      </c>
      <c r="Y2487">
        <v>66</v>
      </c>
      <c r="Z2487">
        <f t="shared" si="271"/>
        <v>8</v>
      </c>
      <c r="AA2487" t="str">
        <f t="shared" si="272"/>
        <v>Improved</v>
      </c>
    </row>
    <row r="2488" spans="1:27" x14ac:dyDescent="0.25">
      <c r="A2488">
        <v>18</v>
      </c>
      <c r="B2488" t="str">
        <f t="shared" si="266"/>
        <v>10-20 hours</v>
      </c>
      <c r="C2488">
        <v>78</v>
      </c>
      <c r="D2488" t="str">
        <f t="shared" si="267"/>
        <v>Fair</v>
      </c>
      <c r="E2488" t="s">
        <v>20</v>
      </c>
      <c r="F2488" t="s">
        <v>24</v>
      </c>
      <c r="G2488" t="s">
        <v>22</v>
      </c>
      <c r="H2488">
        <v>8</v>
      </c>
      <c r="I2488" t="str">
        <f t="shared" si="268"/>
        <v>≥ 8 hours</v>
      </c>
      <c r="J2488">
        <v>96</v>
      </c>
      <c r="K2488" t="s">
        <v>24</v>
      </c>
      <c r="L2488" t="s">
        <v>23</v>
      </c>
      <c r="M2488">
        <v>4</v>
      </c>
      <c r="N2488" t="str">
        <f t="shared" si="269"/>
        <v>Yes</v>
      </c>
      <c r="O2488" t="s">
        <v>21</v>
      </c>
      <c r="P2488" t="s">
        <v>24</v>
      </c>
      <c r="Q2488" t="s">
        <v>25</v>
      </c>
      <c r="R2488" t="s">
        <v>26</v>
      </c>
      <c r="S2488">
        <v>4</v>
      </c>
      <c r="T2488" t="str">
        <f t="shared" si="270"/>
        <v>Moderate (2-4 hours)</v>
      </c>
      <c r="U2488" t="s">
        <v>23</v>
      </c>
      <c r="V2488" t="s">
        <v>31</v>
      </c>
      <c r="W2488" t="s">
        <v>28</v>
      </c>
      <c r="X2488" t="s">
        <v>29</v>
      </c>
      <c r="Y2488">
        <v>68</v>
      </c>
      <c r="Z2488">
        <f t="shared" si="271"/>
        <v>-28</v>
      </c>
      <c r="AA2488" t="str">
        <f t="shared" si="272"/>
        <v>Deteriorated</v>
      </c>
    </row>
    <row r="2489" spans="1:27" x14ac:dyDescent="0.25">
      <c r="A2489">
        <v>20</v>
      </c>
      <c r="B2489" t="str">
        <f t="shared" si="266"/>
        <v>10-20 hours</v>
      </c>
      <c r="C2489">
        <v>82</v>
      </c>
      <c r="D2489" t="str">
        <f t="shared" si="267"/>
        <v>Good</v>
      </c>
      <c r="E2489" t="s">
        <v>20</v>
      </c>
      <c r="F2489" t="s">
        <v>20</v>
      </c>
      <c r="G2489" t="s">
        <v>23</v>
      </c>
      <c r="H2489">
        <v>7</v>
      </c>
      <c r="I2489" t="str">
        <f t="shared" si="268"/>
        <v>&lt; 8 hours</v>
      </c>
      <c r="J2489">
        <v>52</v>
      </c>
      <c r="K2489" t="s">
        <v>20</v>
      </c>
      <c r="L2489" t="s">
        <v>23</v>
      </c>
      <c r="M2489">
        <v>0</v>
      </c>
      <c r="N2489" t="str">
        <f t="shared" si="269"/>
        <v>No</v>
      </c>
      <c r="O2489" t="s">
        <v>24</v>
      </c>
      <c r="P2489" t="s">
        <v>24</v>
      </c>
      <c r="Q2489" t="s">
        <v>36</v>
      </c>
      <c r="R2489" t="s">
        <v>34</v>
      </c>
      <c r="S2489">
        <v>3</v>
      </c>
      <c r="T2489" t="str">
        <f t="shared" si="270"/>
        <v>Moderate (2-4 hours)</v>
      </c>
      <c r="U2489" t="s">
        <v>22</v>
      </c>
      <c r="V2489" t="s">
        <v>31</v>
      </c>
      <c r="W2489" t="s">
        <v>28</v>
      </c>
      <c r="X2489" t="s">
        <v>33</v>
      </c>
      <c r="Y2489">
        <v>64</v>
      </c>
      <c r="Z2489">
        <f t="shared" si="271"/>
        <v>12</v>
      </c>
      <c r="AA2489" t="str">
        <f t="shared" si="272"/>
        <v>Improved</v>
      </c>
    </row>
    <row r="2490" spans="1:27" x14ac:dyDescent="0.25">
      <c r="A2490">
        <v>20</v>
      </c>
      <c r="B2490" t="str">
        <f t="shared" si="266"/>
        <v>10-20 hours</v>
      </c>
      <c r="C2490">
        <v>64</v>
      </c>
      <c r="D2490" t="str">
        <f t="shared" si="267"/>
        <v>Poor</v>
      </c>
      <c r="E2490" t="s">
        <v>24</v>
      </c>
      <c r="F2490" t="s">
        <v>24</v>
      </c>
      <c r="G2490" t="s">
        <v>23</v>
      </c>
      <c r="H2490">
        <v>8</v>
      </c>
      <c r="I2490" t="str">
        <f t="shared" si="268"/>
        <v>≥ 8 hours</v>
      </c>
      <c r="J2490">
        <v>80</v>
      </c>
      <c r="K2490" t="s">
        <v>21</v>
      </c>
      <c r="L2490" t="s">
        <v>23</v>
      </c>
      <c r="M2490">
        <v>1</v>
      </c>
      <c r="N2490" t="str">
        <f t="shared" si="269"/>
        <v>Yes</v>
      </c>
      <c r="O2490" t="s">
        <v>24</v>
      </c>
      <c r="P2490" t="s">
        <v>24</v>
      </c>
      <c r="Q2490" t="s">
        <v>36</v>
      </c>
      <c r="R2490" t="s">
        <v>26</v>
      </c>
      <c r="S2490">
        <v>3</v>
      </c>
      <c r="T2490" t="str">
        <f t="shared" si="270"/>
        <v>Moderate (2-4 hours)</v>
      </c>
      <c r="U2490" t="s">
        <v>22</v>
      </c>
      <c r="V2490" t="s">
        <v>27</v>
      </c>
      <c r="W2490" t="s">
        <v>28</v>
      </c>
      <c r="X2490" t="s">
        <v>29</v>
      </c>
      <c r="Y2490">
        <v>65</v>
      </c>
      <c r="Z2490">
        <f t="shared" si="271"/>
        <v>-15</v>
      </c>
      <c r="AA2490" t="str">
        <f t="shared" si="272"/>
        <v>Deteriorated</v>
      </c>
    </row>
    <row r="2491" spans="1:27" x14ac:dyDescent="0.25">
      <c r="A2491">
        <v>8</v>
      </c>
      <c r="B2491" t="str">
        <f t="shared" si="266"/>
        <v>1-10 hours</v>
      </c>
      <c r="C2491">
        <v>97</v>
      </c>
      <c r="D2491" t="str">
        <f t="shared" si="267"/>
        <v>Very Good</v>
      </c>
      <c r="E2491" t="s">
        <v>21</v>
      </c>
      <c r="F2491" t="s">
        <v>24</v>
      </c>
      <c r="G2491" t="s">
        <v>23</v>
      </c>
      <c r="H2491">
        <v>10</v>
      </c>
      <c r="I2491" t="str">
        <f t="shared" si="268"/>
        <v>≥ 8 hours</v>
      </c>
      <c r="J2491">
        <v>70</v>
      </c>
      <c r="K2491" t="s">
        <v>21</v>
      </c>
      <c r="L2491" t="s">
        <v>23</v>
      </c>
      <c r="M2491">
        <v>0</v>
      </c>
      <c r="N2491" t="str">
        <f t="shared" si="269"/>
        <v>No</v>
      </c>
      <c r="O2491" t="s">
        <v>20</v>
      </c>
      <c r="P2491" t="s">
        <v>20</v>
      </c>
      <c r="Q2491" t="s">
        <v>25</v>
      </c>
      <c r="R2491" t="s">
        <v>34</v>
      </c>
      <c r="S2491">
        <v>1</v>
      </c>
      <c r="T2491" t="str">
        <f t="shared" si="270"/>
        <v>Low (0-2 hours)</v>
      </c>
      <c r="U2491" t="s">
        <v>22</v>
      </c>
      <c r="V2491" t="s">
        <v>27</v>
      </c>
      <c r="W2491" t="s">
        <v>28</v>
      </c>
      <c r="X2491" t="s">
        <v>29</v>
      </c>
      <c r="Y2491">
        <v>66</v>
      </c>
      <c r="Z2491">
        <f t="shared" si="271"/>
        <v>-4</v>
      </c>
      <c r="AA2491" t="str">
        <f t="shared" si="272"/>
        <v>Deteriorated</v>
      </c>
    </row>
    <row r="2492" spans="1:27" x14ac:dyDescent="0.25">
      <c r="A2492">
        <v>20</v>
      </c>
      <c r="B2492" t="str">
        <f t="shared" si="266"/>
        <v>10-20 hours</v>
      </c>
      <c r="C2492">
        <v>75</v>
      </c>
      <c r="D2492" t="str">
        <f t="shared" si="267"/>
        <v>Fair</v>
      </c>
      <c r="E2492" t="s">
        <v>21</v>
      </c>
      <c r="F2492" t="s">
        <v>21</v>
      </c>
      <c r="G2492" t="s">
        <v>23</v>
      </c>
      <c r="H2492">
        <v>7</v>
      </c>
      <c r="I2492" t="str">
        <f t="shared" si="268"/>
        <v>&lt; 8 hours</v>
      </c>
      <c r="J2492">
        <v>71</v>
      </c>
      <c r="K2492" t="s">
        <v>21</v>
      </c>
      <c r="L2492" t="s">
        <v>23</v>
      </c>
      <c r="M2492">
        <v>1</v>
      </c>
      <c r="N2492" t="str">
        <f t="shared" si="269"/>
        <v>Yes</v>
      </c>
      <c r="O2492" t="s">
        <v>24</v>
      </c>
      <c r="P2492" t="s">
        <v>21</v>
      </c>
      <c r="Q2492" t="s">
        <v>25</v>
      </c>
      <c r="R2492" t="s">
        <v>26</v>
      </c>
      <c r="S2492">
        <v>4</v>
      </c>
      <c r="T2492" t="str">
        <f t="shared" si="270"/>
        <v>Moderate (2-4 hours)</v>
      </c>
      <c r="U2492" t="s">
        <v>22</v>
      </c>
      <c r="V2492" t="s">
        <v>31</v>
      </c>
      <c r="W2492" t="s">
        <v>32</v>
      </c>
      <c r="X2492" t="s">
        <v>29</v>
      </c>
      <c r="Y2492">
        <v>69</v>
      </c>
      <c r="Z2492">
        <f t="shared" si="271"/>
        <v>-2</v>
      </c>
      <c r="AA2492" t="str">
        <f t="shared" si="272"/>
        <v>Same</v>
      </c>
    </row>
    <row r="2493" spans="1:27" x14ac:dyDescent="0.25">
      <c r="A2493">
        <v>16</v>
      </c>
      <c r="B2493" t="str">
        <f t="shared" si="266"/>
        <v>10-20 hours</v>
      </c>
      <c r="C2493">
        <v>63</v>
      </c>
      <c r="D2493" t="str">
        <f t="shared" si="267"/>
        <v>Poor</v>
      </c>
      <c r="E2493" t="s">
        <v>21</v>
      </c>
      <c r="F2493" t="s">
        <v>21</v>
      </c>
      <c r="G2493" t="s">
        <v>22</v>
      </c>
      <c r="H2493">
        <v>9</v>
      </c>
      <c r="I2493" t="str">
        <f t="shared" si="268"/>
        <v>≥ 8 hours</v>
      </c>
      <c r="J2493">
        <v>70</v>
      </c>
      <c r="K2493" t="s">
        <v>20</v>
      </c>
      <c r="L2493" t="s">
        <v>23</v>
      </c>
      <c r="M2493">
        <v>2</v>
      </c>
      <c r="N2493" t="str">
        <f t="shared" si="269"/>
        <v>Yes</v>
      </c>
      <c r="O2493" t="s">
        <v>24</v>
      </c>
      <c r="P2493" t="s">
        <v>21</v>
      </c>
      <c r="Q2493" t="s">
        <v>36</v>
      </c>
      <c r="R2493" t="s">
        <v>30</v>
      </c>
      <c r="S2493">
        <v>5</v>
      </c>
      <c r="T2493" t="str">
        <f t="shared" si="270"/>
        <v>High (4-6 hours)</v>
      </c>
      <c r="U2493" t="s">
        <v>22</v>
      </c>
      <c r="V2493" t="s">
        <v>31</v>
      </c>
      <c r="W2493" t="s">
        <v>32</v>
      </c>
      <c r="X2493" t="s">
        <v>33</v>
      </c>
      <c r="Y2493">
        <v>64</v>
      </c>
      <c r="Z2493">
        <f t="shared" si="271"/>
        <v>-6</v>
      </c>
      <c r="AA2493" t="str">
        <f t="shared" si="272"/>
        <v>Deteriorated</v>
      </c>
    </row>
    <row r="2494" spans="1:27" x14ac:dyDescent="0.25">
      <c r="A2494">
        <v>17</v>
      </c>
      <c r="B2494" t="str">
        <f t="shared" si="266"/>
        <v>10-20 hours</v>
      </c>
      <c r="C2494">
        <v>75</v>
      </c>
      <c r="D2494" t="str">
        <f t="shared" si="267"/>
        <v>Fair</v>
      </c>
      <c r="E2494" t="s">
        <v>20</v>
      </c>
      <c r="F2494" t="s">
        <v>21</v>
      </c>
      <c r="G2494" t="s">
        <v>23</v>
      </c>
      <c r="H2494">
        <v>8</v>
      </c>
      <c r="I2494" t="str">
        <f t="shared" si="268"/>
        <v>≥ 8 hours</v>
      </c>
      <c r="J2494">
        <v>53</v>
      </c>
      <c r="K2494" t="s">
        <v>24</v>
      </c>
      <c r="L2494" t="s">
        <v>23</v>
      </c>
      <c r="M2494">
        <v>1</v>
      </c>
      <c r="N2494" t="str">
        <f t="shared" si="269"/>
        <v>Yes</v>
      </c>
      <c r="O2494" t="s">
        <v>20</v>
      </c>
      <c r="P2494" t="s">
        <v>21</v>
      </c>
      <c r="Q2494" t="s">
        <v>25</v>
      </c>
      <c r="R2494" t="s">
        <v>26</v>
      </c>
      <c r="S2494">
        <v>3</v>
      </c>
      <c r="T2494" t="str">
        <f t="shared" si="270"/>
        <v>Moderate (2-4 hours)</v>
      </c>
      <c r="U2494" t="s">
        <v>22</v>
      </c>
      <c r="V2494" t="s">
        <v>31</v>
      </c>
      <c r="W2494" t="s">
        <v>28</v>
      </c>
      <c r="X2494" t="s">
        <v>33</v>
      </c>
      <c r="Y2494">
        <v>65</v>
      </c>
      <c r="Z2494">
        <f t="shared" si="271"/>
        <v>12</v>
      </c>
      <c r="AA2494" t="str">
        <f t="shared" si="272"/>
        <v>Improved</v>
      </c>
    </row>
    <row r="2495" spans="1:27" x14ac:dyDescent="0.25">
      <c r="A2495">
        <v>29</v>
      </c>
      <c r="B2495" t="str">
        <f t="shared" si="266"/>
        <v>20-30 hours</v>
      </c>
      <c r="C2495">
        <v>84</v>
      </c>
      <c r="D2495" t="str">
        <f t="shared" si="267"/>
        <v>Good</v>
      </c>
      <c r="E2495" t="s">
        <v>21</v>
      </c>
      <c r="F2495" t="s">
        <v>24</v>
      </c>
      <c r="G2495" t="s">
        <v>23</v>
      </c>
      <c r="H2495">
        <v>10</v>
      </c>
      <c r="I2495" t="str">
        <f t="shared" si="268"/>
        <v>≥ 8 hours</v>
      </c>
      <c r="J2495">
        <v>56</v>
      </c>
      <c r="K2495" t="s">
        <v>21</v>
      </c>
      <c r="L2495" t="s">
        <v>23</v>
      </c>
      <c r="M2495">
        <v>3</v>
      </c>
      <c r="N2495" t="str">
        <f t="shared" si="269"/>
        <v>Yes</v>
      </c>
      <c r="O2495" t="s">
        <v>20</v>
      </c>
      <c r="P2495" t="s">
        <v>21</v>
      </c>
      <c r="Q2495" t="s">
        <v>25</v>
      </c>
      <c r="R2495" t="s">
        <v>34</v>
      </c>
      <c r="S2495">
        <v>4</v>
      </c>
      <c r="T2495" t="str">
        <f t="shared" si="270"/>
        <v>Moderate (2-4 hours)</v>
      </c>
      <c r="U2495" t="s">
        <v>22</v>
      </c>
      <c r="V2495" t="s">
        <v>35</v>
      </c>
      <c r="W2495" t="s">
        <v>37</v>
      </c>
      <c r="X2495" t="s">
        <v>33</v>
      </c>
      <c r="Y2495">
        <v>72</v>
      </c>
      <c r="Z2495">
        <f t="shared" si="271"/>
        <v>16</v>
      </c>
      <c r="AA2495" t="str">
        <f t="shared" si="272"/>
        <v>Improved</v>
      </c>
    </row>
    <row r="2496" spans="1:27" x14ac:dyDescent="0.25">
      <c r="A2496">
        <v>12</v>
      </c>
      <c r="B2496" t="str">
        <f t="shared" si="266"/>
        <v>10-20 hours</v>
      </c>
      <c r="C2496">
        <v>81</v>
      </c>
      <c r="D2496" t="str">
        <f t="shared" si="267"/>
        <v>Good</v>
      </c>
      <c r="E2496" t="s">
        <v>21</v>
      </c>
      <c r="F2496" t="s">
        <v>24</v>
      </c>
      <c r="G2496" t="s">
        <v>22</v>
      </c>
      <c r="H2496">
        <v>8</v>
      </c>
      <c r="I2496" t="str">
        <f t="shared" si="268"/>
        <v>≥ 8 hours</v>
      </c>
      <c r="J2496">
        <v>53</v>
      </c>
      <c r="K2496" t="s">
        <v>20</v>
      </c>
      <c r="L2496" t="s">
        <v>23</v>
      </c>
      <c r="M2496">
        <v>1</v>
      </c>
      <c r="N2496" t="str">
        <f t="shared" si="269"/>
        <v>Yes</v>
      </c>
      <c r="O2496" t="s">
        <v>24</v>
      </c>
      <c r="P2496" t="s">
        <v>21</v>
      </c>
      <c r="Q2496" t="s">
        <v>36</v>
      </c>
      <c r="R2496" t="s">
        <v>26</v>
      </c>
      <c r="S2496">
        <v>3</v>
      </c>
      <c r="T2496" t="str">
        <f t="shared" si="270"/>
        <v>Moderate (2-4 hours)</v>
      </c>
      <c r="U2496" t="s">
        <v>22</v>
      </c>
      <c r="V2496" t="s">
        <v>31</v>
      </c>
      <c r="W2496" t="s">
        <v>28</v>
      </c>
      <c r="X2496" t="s">
        <v>29</v>
      </c>
      <c r="Y2496">
        <v>65</v>
      </c>
      <c r="Z2496">
        <f t="shared" si="271"/>
        <v>12</v>
      </c>
      <c r="AA2496" t="str">
        <f t="shared" si="272"/>
        <v>Improved</v>
      </c>
    </row>
    <row r="2497" spans="1:27" x14ac:dyDescent="0.25">
      <c r="A2497">
        <v>25</v>
      </c>
      <c r="B2497" t="str">
        <f t="shared" si="266"/>
        <v>20-30 hours</v>
      </c>
      <c r="C2497">
        <v>88</v>
      </c>
      <c r="D2497" t="str">
        <f t="shared" si="267"/>
        <v>Good</v>
      </c>
      <c r="E2497" t="s">
        <v>20</v>
      </c>
      <c r="F2497" t="s">
        <v>21</v>
      </c>
      <c r="G2497" t="s">
        <v>23</v>
      </c>
      <c r="H2497">
        <v>6</v>
      </c>
      <c r="I2497" t="str">
        <f t="shared" si="268"/>
        <v>&lt; 8 hours</v>
      </c>
      <c r="J2497">
        <v>53</v>
      </c>
      <c r="K2497" t="s">
        <v>24</v>
      </c>
      <c r="L2497" t="s">
        <v>23</v>
      </c>
      <c r="M2497">
        <v>2</v>
      </c>
      <c r="N2497" t="str">
        <f t="shared" si="269"/>
        <v>Yes</v>
      </c>
      <c r="O2497" t="s">
        <v>24</v>
      </c>
      <c r="P2497" t="s">
        <v>21</v>
      </c>
      <c r="Q2497" t="s">
        <v>25</v>
      </c>
      <c r="R2497" t="s">
        <v>30</v>
      </c>
      <c r="S2497">
        <v>4</v>
      </c>
      <c r="T2497" t="str">
        <f t="shared" si="270"/>
        <v>Moderate (2-4 hours)</v>
      </c>
      <c r="U2497" t="s">
        <v>22</v>
      </c>
      <c r="V2497" t="s">
        <v>31</v>
      </c>
      <c r="W2497" t="s">
        <v>28</v>
      </c>
      <c r="X2497" t="s">
        <v>33</v>
      </c>
      <c r="Y2497">
        <v>70</v>
      </c>
      <c r="Z2497">
        <f t="shared" si="271"/>
        <v>17</v>
      </c>
      <c r="AA2497" t="str">
        <f t="shared" si="272"/>
        <v>Improved</v>
      </c>
    </row>
    <row r="2498" spans="1:27" x14ac:dyDescent="0.25">
      <c r="A2498">
        <v>18</v>
      </c>
      <c r="B2498" t="str">
        <f t="shared" si="266"/>
        <v>10-20 hours</v>
      </c>
      <c r="C2498">
        <v>62</v>
      </c>
      <c r="D2498" t="str">
        <f t="shared" si="267"/>
        <v>Poor</v>
      </c>
      <c r="E2498" t="s">
        <v>24</v>
      </c>
      <c r="F2498" t="s">
        <v>24</v>
      </c>
      <c r="G2498" t="s">
        <v>23</v>
      </c>
      <c r="H2498">
        <v>7</v>
      </c>
      <c r="I2498" t="str">
        <f t="shared" si="268"/>
        <v>&lt; 8 hours</v>
      </c>
      <c r="J2498">
        <v>54</v>
      </c>
      <c r="K2498" t="s">
        <v>24</v>
      </c>
      <c r="L2498" t="s">
        <v>23</v>
      </c>
      <c r="M2498">
        <v>2</v>
      </c>
      <c r="N2498" t="str">
        <f t="shared" si="269"/>
        <v>Yes</v>
      </c>
      <c r="O2498" t="s">
        <v>24</v>
      </c>
      <c r="P2498" t="s">
        <v>21</v>
      </c>
      <c r="Q2498" t="s">
        <v>36</v>
      </c>
      <c r="R2498" t="s">
        <v>26</v>
      </c>
      <c r="S2498">
        <v>3</v>
      </c>
      <c r="T2498" t="str">
        <f t="shared" si="270"/>
        <v>Moderate (2-4 hours)</v>
      </c>
      <c r="U2498" t="s">
        <v>22</v>
      </c>
      <c r="V2498" t="s">
        <v>35</v>
      </c>
      <c r="W2498" t="s">
        <v>32</v>
      </c>
      <c r="X2498" t="s">
        <v>29</v>
      </c>
      <c r="Y2498">
        <v>64</v>
      </c>
      <c r="Z2498">
        <f t="shared" si="271"/>
        <v>10</v>
      </c>
      <c r="AA2498" t="str">
        <f t="shared" si="272"/>
        <v>Improved</v>
      </c>
    </row>
    <row r="2499" spans="1:27" x14ac:dyDescent="0.25">
      <c r="A2499">
        <v>18</v>
      </c>
      <c r="B2499" t="str">
        <f t="shared" ref="B2499:B2562" si="273">IF(A2499&lt;=10,"1-10 hours",IF(A2499&lt;=20,"10-20 hours",IF(A2499&lt;=30,"20-30 hours","above 30 hours")))</f>
        <v>10-20 hours</v>
      </c>
      <c r="C2499">
        <v>71</v>
      </c>
      <c r="D2499" t="str">
        <f t="shared" ref="D2499:D2562" si="274">IF(C2499=100,"Perfect",
IF(C2499&gt;=90,"Very Good",
IF(C2499&gt;=80,"Good",
IF(C2499&gt;=70,"Fair",
IF(C2499&gt;=60,"Poor","Below 60")))))</f>
        <v>Fair</v>
      </c>
      <c r="E2499" t="s">
        <v>24</v>
      </c>
      <c r="F2499" t="s">
        <v>20</v>
      </c>
      <c r="G2499" t="s">
        <v>23</v>
      </c>
      <c r="H2499">
        <v>7</v>
      </c>
      <c r="I2499" t="str">
        <f t="shared" ref="I2499:I2562" si="275">IF(H2499&lt;8,"&lt; 8 hours","≥ 8 hours")</f>
        <v>&lt; 8 hours</v>
      </c>
      <c r="J2499">
        <v>85</v>
      </c>
      <c r="K2499" t="s">
        <v>20</v>
      </c>
      <c r="L2499" t="s">
        <v>23</v>
      </c>
      <c r="M2499">
        <v>1</v>
      </c>
      <c r="N2499" t="str">
        <f t="shared" ref="N2499:N2562" si="276">IF(M2499=0,"No","Yes")</f>
        <v>Yes</v>
      </c>
      <c r="O2499" t="s">
        <v>20</v>
      </c>
      <c r="P2499" t="s">
        <v>20</v>
      </c>
      <c r="Q2499" t="s">
        <v>25</v>
      </c>
      <c r="R2499" t="s">
        <v>34</v>
      </c>
      <c r="S2499">
        <v>2</v>
      </c>
      <c r="T2499" t="str">
        <f t="shared" ref="T2499:T2562" si="277">IF(S2499&lt;=2,"Low (0-2 hours)",IF(S2499&lt;=4,"Moderate (2-4 hours)","High (4-6 hours)"))</f>
        <v>Low (0-2 hours)</v>
      </c>
      <c r="U2499" t="s">
        <v>22</v>
      </c>
      <c r="V2499" t="s">
        <v>27</v>
      </c>
      <c r="W2499" t="s">
        <v>32</v>
      </c>
      <c r="X2499" t="s">
        <v>29</v>
      </c>
      <c r="Y2499">
        <v>62</v>
      </c>
      <c r="Z2499">
        <f t="shared" ref="Z2499:Z2562" si="278">Y2499-J2499</f>
        <v>-23</v>
      </c>
      <c r="AA2499" t="str">
        <f t="shared" ref="AA2499:AA2562" si="279">IF(Z2499&gt;2,"Improved",IF(Z2499&lt;-2,"Deteriorated","Same"))</f>
        <v>Deteriorated</v>
      </c>
    </row>
    <row r="2500" spans="1:27" x14ac:dyDescent="0.25">
      <c r="A2500">
        <v>25</v>
      </c>
      <c r="B2500" t="str">
        <f t="shared" si="273"/>
        <v>20-30 hours</v>
      </c>
      <c r="C2500">
        <v>93</v>
      </c>
      <c r="D2500" t="str">
        <f t="shared" si="274"/>
        <v>Very Good</v>
      </c>
      <c r="E2500" t="s">
        <v>24</v>
      </c>
      <c r="F2500" t="s">
        <v>21</v>
      </c>
      <c r="G2500" t="s">
        <v>22</v>
      </c>
      <c r="H2500">
        <v>8</v>
      </c>
      <c r="I2500" t="str">
        <f t="shared" si="275"/>
        <v>≥ 8 hours</v>
      </c>
      <c r="J2500">
        <v>56</v>
      </c>
      <c r="K2500" t="s">
        <v>21</v>
      </c>
      <c r="L2500" t="s">
        <v>23</v>
      </c>
      <c r="M2500">
        <v>0</v>
      </c>
      <c r="N2500" t="str">
        <f t="shared" si="276"/>
        <v>No</v>
      </c>
      <c r="O2500" t="s">
        <v>20</v>
      </c>
      <c r="P2500" t="s">
        <v>20</v>
      </c>
      <c r="Q2500" t="s">
        <v>36</v>
      </c>
      <c r="R2500" t="s">
        <v>34</v>
      </c>
      <c r="S2500">
        <v>3</v>
      </c>
      <c r="T2500" t="str">
        <f t="shared" si="277"/>
        <v>Moderate (2-4 hours)</v>
      </c>
      <c r="U2500" t="s">
        <v>22</v>
      </c>
      <c r="V2500" t="s">
        <v>27</v>
      </c>
      <c r="W2500" t="s">
        <v>28</v>
      </c>
      <c r="X2500" t="s">
        <v>29</v>
      </c>
      <c r="Y2500">
        <v>69</v>
      </c>
      <c r="Z2500">
        <f t="shared" si="278"/>
        <v>13</v>
      </c>
      <c r="AA2500" t="str">
        <f t="shared" si="279"/>
        <v>Improved</v>
      </c>
    </row>
    <row r="2501" spans="1:27" x14ac:dyDescent="0.25">
      <c r="A2501">
        <v>22</v>
      </c>
      <c r="B2501" t="str">
        <f t="shared" si="273"/>
        <v>20-30 hours</v>
      </c>
      <c r="C2501">
        <v>63</v>
      </c>
      <c r="D2501" t="str">
        <f t="shared" si="274"/>
        <v>Poor</v>
      </c>
      <c r="E2501" t="s">
        <v>21</v>
      </c>
      <c r="F2501" t="s">
        <v>20</v>
      </c>
      <c r="G2501" t="s">
        <v>22</v>
      </c>
      <c r="H2501">
        <v>6</v>
      </c>
      <c r="I2501" t="str">
        <f t="shared" si="275"/>
        <v>&lt; 8 hours</v>
      </c>
      <c r="J2501">
        <v>63</v>
      </c>
      <c r="K2501" t="s">
        <v>20</v>
      </c>
      <c r="L2501" t="s">
        <v>23</v>
      </c>
      <c r="M2501">
        <v>1</v>
      </c>
      <c r="N2501" t="str">
        <f t="shared" si="276"/>
        <v>Yes</v>
      </c>
      <c r="O2501" t="s">
        <v>24</v>
      </c>
      <c r="P2501" t="s">
        <v>20</v>
      </c>
      <c r="Q2501" t="s">
        <v>25</v>
      </c>
      <c r="R2501" t="s">
        <v>30</v>
      </c>
      <c r="S2501">
        <v>2</v>
      </c>
      <c r="T2501" t="str">
        <f t="shared" si="277"/>
        <v>Low (0-2 hours)</v>
      </c>
      <c r="U2501" t="s">
        <v>22</v>
      </c>
      <c r="V2501" t="s">
        <v>35</v>
      </c>
      <c r="W2501" t="s">
        <v>32</v>
      </c>
      <c r="X2501" t="s">
        <v>29</v>
      </c>
      <c r="Y2501">
        <v>62</v>
      </c>
      <c r="Z2501">
        <f t="shared" si="278"/>
        <v>-1</v>
      </c>
      <c r="AA2501" t="str">
        <f t="shared" si="279"/>
        <v>Same</v>
      </c>
    </row>
    <row r="2502" spans="1:27" x14ac:dyDescent="0.25">
      <c r="A2502">
        <v>23</v>
      </c>
      <c r="B2502" t="str">
        <f t="shared" si="273"/>
        <v>20-30 hours</v>
      </c>
      <c r="C2502">
        <v>94</v>
      </c>
      <c r="D2502" t="str">
        <f t="shared" si="274"/>
        <v>Very Good</v>
      </c>
      <c r="E2502" t="s">
        <v>20</v>
      </c>
      <c r="F2502" t="s">
        <v>20</v>
      </c>
      <c r="G2502" t="s">
        <v>23</v>
      </c>
      <c r="H2502">
        <v>9</v>
      </c>
      <c r="I2502" t="str">
        <f t="shared" si="275"/>
        <v>≥ 8 hours</v>
      </c>
      <c r="J2502">
        <v>83</v>
      </c>
      <c r="K2502" t="s">
        <v>24</v>
      </c>
      <c r="L2502" t="s">
        <v>23</v>
      </c>
      <c r="M2502">
        <v>2</v>
      </c>
      <c r="N2502" t="str">
        <f t="shared" si="276"/>
        <v>Yes</v>
      </c>
      <c r="O2502" t="s">
        <v>20</v>
      </c>
      <c r="P2502" t="s">
        <v>24</v>
      </c>
      <c r="Q2502" t="s">
        <v>36</v>
      </c>
      <c r="R2502" t="s">
        <v>26</v>
      </c>
      <c r="S2502">
        <v>2</v>
      </c>
      <c r="T2502" t="str">
        <f t="shared" si="277"/>
        <v>Low (0-2 hours)</v>
      </c>
      <c r="U2502" t="s">
        <v>22</v>
      </c>
      <c r="V2502" t="s">
        <v>27</v>
      </c>
      <c r="W2502" t="s">
        <v>28</v>
      </c>
      <c r="X2502" t="s">
        <v>33</v>
      </c>
      <c r="Y2502">
        <v>69</v>
      </c>
      <c r="Z2502">
        <f t="shared" si="278"/>
        <v>-14</v>
      </c>
      <c r="AA2502" t="str">
        <f t="shared" si="279"/>
        <v>Deteriorated</v>
      </c>
    </row>
    <row r="2503" spans="1:27" x14ac:dyDescent="0.25">
      <c r="A2503">
        <v>26</v>
      </c>
      <c r="B2503" t="str">
        <f t="shared" si="273"/>
        <v>20-30 hours</v>
      </c>
      <c r="C2503">
        <v>64</v>
      </c>
      <c r="D2503" t="str">
        <f t="shared" si="274"/>
        <v>Poor</v>
      </c>
      <c r="E2503" t="s">
        <v>24</v>
      </c>
      <c r="F2503" t="s">
        <v>21</v>
      </c>
      <c r="G2503" t="s">
        <v>22</v>
      </c>
      <c r="H2503">
        <v>7</v>
      </c>
      <c r="I2503" t="str">
        <f t="shared" si="275"/>
        <v>&lt; 8 hours</v>
      </c>
      <c r="J2503">
        <v>56</v>
      </c>
      <c r="K2503" t="s">
        <v>24</v>
      </c>
      <c r="L2503" t="s">
        <v>23</v>
      </c>
      <c r="M2503">
        <v>3</v>
      </c>
      <c r="N2503" t="str">
        <f t="shared" si="276"/>
        <v>Yes</v>
      </c>
      <c r="O2503" t="s">
        <v>24</v>
      </c>
      <c r="P2503" t="s">
        <v>24</v>
      </c>
      <c r="Q2503" t="s">
        <v>25</v>
      </c>
      <c r="R2503" t="s">
        <v>26</v>
      </c>
      <c r="S2503">
        <v>3</v>
      </c>
      <c r="T2503" t="str">
        <f t="shared" si="277"/>
        <v>Moderate (2-4 hours)</v>
      </c>
      <c r="U2503" t="s">
        <v>22</v>
      </c>
      <c r="V2503" t="s">
        <v>27</v>
      </c>
      <c r="W2503" t="s">
        <v>45</v>
      </c>
      <c r="X2503" t="s">
        <v>29</v>
      </c>
      <c r="Y2503">
        <v>66</v>
      </c>
      <c r="Z2503">
        <f t="shared" si="278"/>
        <v>10</v>
      </c>
      <c r="AA2503" t="str">
        <f t="shared" si="279"/>
        <v>Improved</v>
      </c>
    </row>
    <row r="2504" spans="1:27" x14ac:dyDescent="0.25">
      <c r="A2504">
        <v>18</v>
      </c>
      <c r="B2504" t="str">
        <f t="shared" si="273"/>
        <v>10-20 hours</v>
      </c>
      <c r="C2504">
        <v>93</v>
      </c>
      <c r="D2504" t="str">
        <f t="shared" si="274"/>
        <v>Very Good</v>
      </c>
      <c r="E2504" t="s">
        <v>24</v>
      </c>
      <c r="F2504" t="s">
        <v>21</v>
      </c>
      <c r="G2504" t="s">
        <v>23</v>
      </c>
      <c r="H2504">
        <v>8</v>
      </c>
      <c r="I2504" t="str">
        <f t="shared" si="275"/>
        <v>≥ 8 hours</v>
      </c>
      <c r="J2504">
        <v>96</v>
      </c>
      <c r="K2504" t="s">
        <v>24</v>
      </c>
      <c r="L2504" t="s">
        <v>23</v>
      </c>
      <c r="M2504">
        <v>2</v>
      </c>
      <c r="N2504" t="str">
        <f t="shared" si="276"/>
        <v>Yes</v>
      </c>
      <c r="O2504" t="s">
        <v>24</v>
      </c>
      <c r="P2504" t="s">
        <v>20</v>
      </c>
      <c r="Q2504" t="s">
        <v>25</v>
      </c>
      <c r="R2504" t="s">
        <v>26</v>
      </c>
      <c r="S2504">
        <v>2</v>
      </c>
      <c r="T2504" t="str">
        <f t="shared" si="277"/>
        <v>Low (0-2 hours)</v>
      </c>
      <c r="U2504" t="s">
        <v>22</v>
      </c>
      <c r="V2504" t="s">
        <v>27</v>
      </c>
      <c r="W2504" t="s">
        <v>32</v>
      </c>
      <c r="X2504" t="s">
        <v>33</v>
      </c>
      <c r="Y2504">
        <v>71</v>
      </c>
      <c r="Z2504">
        <f t="shared" si="278"/>
        <v>-25</v>
      </c>
      <c r="AA2504" t="str">
        <f t="shared" si="279"/>
        <v>Deteriorated</v>
      </c>
    </row>
    <row r="2505" spans="1:27" x14ac:dyDescent="0.25">
      <c r="A2505">
        <v>16</v>
      </c>
      <c r="B2505" t="str">
        <f t="shared" si="273"/>
        <v>10-20 hours</v>
      </c>
      <c r="C2505">
        <v>74</v>
      </c>
      <c r="D2505" t="str">
        <f t="shared" si="274"/>
        <v>Fair</v>
      </c>
      <c r="E2505" t="s">
        <v>24</v>
      </c>
      <c r="F2505" t="s">
        <v>21</v>
      </c>
      <c r="G2505" t="s">
        <v>23</v>
      </c>
      <c r="H2505">
        <v>7</v>
      </c>
      <c r="I2505" t="str">
        <f t="shared" si="275"/>
        <v>&lt; 8 hours</v>
      </c>
      <c r="J2505">
        <v>74</v>
      </c>
      <c r="K2505" t="s">
        <v>20</v>
      </c>
      <c r="L2505" t="s">
        <v>23</v>
      </c>
      <c r="M2505">
        <v>4</v>
      </c>
      <c r="N2505" t="str">
        <f t="shared" si="276"/>
        <v>Yes</v>
      </c>
      <c r="O2505" t="s">
        <v>20</v>
      </c>
      <c r="P2505" t="s">
        <v>20</v>
      </c>
      <c r="Q2505" t="s">
        <v>36</v>
      </c>
      <c r="R2505" t="s">
        <v>26</v>
      </c>
      <c r="S2505">
        <v>3</v>
      </c>
      <c r="T2505" t="str">
        <f t="shared" si="277"/>
        <v>Moderate (2-4 hours)</v>
      </c>
      <c r="U2505" t="s">
        <v>22</v>
      </c>
      <c r="V2505" t="s">
        <v>27</v>
      </c>
      <c r="W2505" t="s">
        <v>28</v>
      </c>
      <c r="X2505" t="s">
        <v>29</v>
      </c>
      <c r="Y2505">
        <v>66</v>
      </c>
      <c r="Z2505">
        <f t="shared" si="278"/>
        <v>-8</v>
      </c>
      <c r="AA2505" t="str">
        <f t="shared" si="279"/>
        <v>Deteriorated</v>
      </c>
    </row>
    <row r="2506" spans="1:27" x14ac:dyDescent="0.25">
      <c r="A2506">
        <v>13</v>
      </c>
      <c r="B2506" t="str">
        <f t="shared" si="273"/>
        <v>10-20 hours</v>
      </c>
      <c r="C2506">
        <v>84</v>
      </c>
      <c r="D2506" t="str">
        <f t="shared" si="274"/>
        <v>Good</v>
      </c>
      <c r="E2506" t="s">
        <v>21</v>
      </c>
      <c r="F2506" t="s">
        <v>24</v>
      </c>
      <c r="G2506" t="s">
        <v>22</v>
      </c>
      <c r="H2506">
        <v>7</v>
      </c>
      <c r="I2506" t="str">
        <f t="shared" si="275"/>
        <v>&lt; 8 hours</v>
      </c>
      <c r="J2506">
        <v>98</v>
      </c>
      <c r="K2506" t="s">
        <v>24</v>
      </c>
      <c r="L2506" t="s">
        <v>22</v>
      </c>
      <c r="M2506">
        <v>0</v>
      </c>
      <c r="N2506" t="str">
        <f t="shared" si="276"/>
        <v>No</v>
      </c>
      <c r="O2506" t="s">
        <v>20</v>
      </c>
      <c r="P2506" t="s">
        <v>20</v>
      </c>
      <c r="Q2506" t="s">
        <v>25</v>
      </c>
      <c r="R2506" t="s">
        <v>34</v>
      </c>
      <c r="S2506">
        <v>4</v>
      </c>
      <c r="T2506" t="str">
        <f t="shared" si="277"/>
        <v>Moderate (2-4 hours)</v>
      </c>
      <c r="U2506" t="s">
        <v>23</v>
      </c>
      <c r="V2506" t="s">
        <v>27</v>
      </c>
      <c r="W2506" t="s">
        <v>28</v>
      </c>
      <c r="X2506" t="s">
        <v>29</v>
      </c>
      <c r="Y2506">
        <v>64</v>
      </c>
      <c r="Z2506">
        <f t="shared" si="278"/>
        <v>-34</v>
      </c>
      <c r="AA2506" t="str">
        <f t="shared" si="279"/>
        <v>Deteriorated</v>
      </c>
    </row>
    <row r="2507" spans="1:27" x14ac:dyDescent="0.25">
      <c r="A2507">
        <v>15</v>
      </c>
      <c r="B2507" t="str">
        <f t="shared" si="273"/>
        <v>10-20 hours</v>
      </c>
      <c r="C2507">
        <v>66</v>
      </c>
      <c r="D2507" t="str">
        <f t="shared" si="274"/>
        <v>Poor</v>
      </c>
      <c r="E2507" t="s">
        <v>24</v>
      </c>
      <c r="F2507" t="s">
        <v>21</v>
      </c>
      <c r="G2507" t="s">
        <v>23</v>
      </c>
      <c r="H2507">
        <v>7</v>
      </c>
      <c r="I2507" t="str">
        <f t="shared" si="275"/>
        <v>&lt; 8 hours</v>
      </c>
      <c r="J2507">
        <v>60</v>
      </c>
      <c r="K2507" t="s">
        <v>21</v>
      </c>
      <c r="L2507" t="s">
        <v>23</v>
      </c>
      <c r="M2507">
        <v>2</v>
      </c>
      <c r="N2507" t="str">
        <f t="shared" si="276"/>
        <v>Yes</v>
      </c>
      <c r="O2507" t="s">
        <v>21</v>
      </c>
      <c r="P2507" t="s">
        <v>24</v>
      </c>
      <c r="Q2507" t="s">
        <v>36</v>
      </c>
      <c r="R2507" t="s">
        <v>30</v>
      </c>
      <c r="S2507">
        <v>3</v>
      </c>
      <c r="T2507" t="str">
        <f t="shared" si="277"/>
        <v>Moderate (2-4 hours)</v>
      </c>
      <c r="U2507" t="s">
        <v>22</v>
      </c>
      <c r="V2507" t="s">
        <v>27</v>
      </c>
      <c r="W2507" t="s">
        <v>32</v>
      </c>
      <c r="X2507" t="s">
        <v>33</v>
      </c>
      <c r="Y2507">
        <v>63</v>
      </c>
      <c r="Z2507">
        <f t="shared" si="278"/>
        <v>3</v>
      </c>
      <c r="AA2507" t="str">
        <f t="shared" si="279"/>
        <v>Improved</v>
      </c>
    </row>
    <row r="2508" spans="1:27" x14ac:dyDescent="0.25">
      <c r="A2508">
        <v>38</v>
      </c>
      <c r="B2508" t="str">
        <f t="shared" si="273"/>
        <v>above 30 hours</v>
      </c>
      <c r="C2508">
        <v>63</v>
      </c>
      <c r="D2508" t="str">
        <f t="shared" si="274"/>
        <v>Poor</v>
      </c>
      <c r="E2508" t="s">
        <v>24</v>
      </c>
      <c r="F2508" t="s">
        <v>21</v>
      </c>
      <c r="G2508" t="s">
        <v>22</v>
      </c>
      <c r="H2508">
        <v>8</v>
      </c>
      <c r="I2508" t="str">
        <f t="shared" si="275"/>
        <v>≥ 8 hours</v>
      </c>
      <c r="J2508">
        <v>52</v>
      </c>
      <c r="K2508" t="s">
        <v>21</v>
      </c>
      <c r="L2508" t="s">
        <v>23</v>
      </c>
      <c r="M2508">
        <v>1</v>
      </c>
      <c r="N2508" t="str">
        <f t="shared" si="276"/>
        <v>Yes</v>
      </c>
      <c r="O2508" t="s">
        <v>24</v>
      </c>
      <c r="P2508" t="s">
        <v>24</v>
      </c>
      <c r="Q2508" t="s">
        <v>36</v>
      </c>
      <c r="R2508" t="s">
        <v>26</v>
      </c>
      <c r="S2508">
        <v>3</v>
      </c>
      <c r="T2508" t="str">
        <f t="shared" si="277"/>
        <v>Moderate (2-4 hours)</v>
      </c>
      <c r="U2508" t="s">
        <v>22</v>
      </c>
      <c r="V2508" t="s">
        <v>31</v>
      </c>
      <c r="W2508" t="s">
        <v>32</v>
      </c>
      <c r="X2508" t="s">
        <v>29</v>
      </c>
      <c r="Y2508">
        <v>69</v>
      </c>
      <c r="Z2508">
        <f t="shared" si="278"/>
        <v>17</v>
      </c>
      <c r="AA2508" t="str">
        <f t="shared" si="279"/>
        <v>Improved</v>
      </c>
    </row>
    <row r="2509" spans="1:27" x14ac:dyDescent="0.25">
      <c r="A2509">
        <v>27</v>
      </c>
      <c r="B2509" t="str">
        <f t="shared" si="273"/>
        <v>20-30 hours</v>
      </c>
      <c r="C2509">
        <v>69</v>
      </c>
      <c r="D2509" t="str">
        <f t="shared" si="274"/>
        <v>Poor</v>
      </c>
      <c r="E2509" t="s">
        <v>21</v>
      </c>
      <c r="F2509" t="s">
        <v>21</v>
      </c>
      <c r="G2509" t="s">
        <v>23</v>
      </c>
      <c r="H2509">
        <v>10</v>
      </c>
      <c r="I2509" t="str">
        <f t="shared" si="275"/>
        <v>≥ 8 hours</v>
      </c>
      <c r="J2509">
        <v>80</v>
      </c>
      <c r="K2509" t="s">
        <v>24</v>
      </c>
      <c r="L2509" t="s">
        <v>22</v>
      </c>
      <c r="M2509">
        <v>1</v>
      </c>
      <c r="N2509" t="str">
        <f t="shared" si="276"/>
        <v>Yes</v>
      </c>
      <c r="O2509" t="s">
        <v>24</v>
      </c>
      <c r="P2509" t="s">
        <v>21</v>
      </c>
      <c r="Q2509" t="s">
        <v>25</v>
      </c>
      <c r="R2509" t="s">
        <v>26</v>
      </c>
      <c r="S2509">
        <v>4</v>
      </c>
      <c r="T2509" t="str">
        <f t="shared" si="277"/>
        <v>Moderate (2-4 hours)</v>
      </c>
      <c r="U2509" t="s">
        <v>23</v>
      </c>
      <c r="V2509" t="s">
        <v>27</v>
      </c>
      <c r="W2509" t="s">
        <v>28</v>
      </c>
      <c r="X2509" t="s">
        <v>33</v>
      </c>
      <c r="Y2509">
        <v>68</v>
      </c>
      <c r="Z2509">
        <f t="shared" si="278"/>
        <v>-12</v>
      </c>
      <c r="AA2509" t="str">
        <f t="shared" si="279"/>
        <v>Deteriorated</v>
      </c>
    </row>
    <row r="2510" spans="1:27" x14ac:dyDescent="0.25">
      <c r="A2510">
        <v>12</v>
      </c>
      <c r="B2510" t="str">
        <f t="shared" si="273"/>
        <v>10-20 hours</v>
      </c>
      <c r="C2510">
        <v>65</v>
      </c>
      <c r="D2510" t="str">
        <f t="shared" si="274"/>
        <v>Poor</v>
      </c>
      <c r="E2510" t="s">
        <v>21</v>
      </c>
      <c r="F2510" t="s">
        <v>21</v>
      </c>
      <c r="G2510" t="s">
        <v>23</v>
      </c>
      <c r="H2510">
        <v>4</v>
      </c>
      <c r="I2510" t="str">
        <f t="shared" si="275"/>
        <v>&lt; 8 hours</v>
      </c>
      <c r="J2510">
        <v>66</v>
      </c>
      <c r="K2510" t="s">
        <v>24</v>
      </c>
      <c r="L2510" t="s">
        <v>23</v>
      </c>
      <c r="M2510">
        <v>0</v>
      </c>
      <c r="N2510" t="str">
        <f t="shared" si="276"/>
        <v>No</v>
      </c>
      <c r="O2510" t="s">
        <v>24</v>
      </c>
      <c r="P2510" t="s">
        <v>21</v>
      </c>
      <c r="Q2510" t="s">
        <v>25</v>
      </c>
      <c r="R2510" t="s">
        <v>34</v>
      </c>
      <c r="S2510">
        <v>2</v>
      </c>
      <c r="T2510" t="str">
        <f t="shared" si="277"/>
        <v>Low (0-2 hours)</v>
      </c>
      <c r="U2510" t="s">
        <v>22</v>
      </c>
      <c r="V2510" t="s">
        <v>27</v>
      </c>
      <c r="W2510" t="s">
        <v>28</v>
      </c>
      <c r="X2510" t="s">
        <v>33</v>
      </c>
      <c r="Y2510">
        <v>63</v>
      </c>
      <c r="Z2510">
        <f t="shared" si="278"/>
        <v>-3</v>
      </c>
      <c r="AA2510" t="str">
        <f t="shared" si="279"/>
        <v>Deteriorated</v>
      </c>
    </row>
    <row r="2511" spans="1:27" x14ac:dyDescent="0.25">
      <c r="A2511">
        <v>12</v>
      </c>
      <c r="B2511" t="str">
        <f t="shared" si="273"/>
        <v>10-20 hours</v>
      </c>
      <c r="C2511">
        <v>72</v>
      </c>
      <c r="D2511" t="str">
        <f t="shared" si="274"/>
        <v>Fair</v>
      </c>
      <c r="E2511" t="s">
        <v>24</v>
      </c>
      <c r="F2511" t="s">
        <v>24</v>
      </c>
      <c r="G2511" t="s">
        <v>23</v>
      </c>
      <c r="H2511">
        <v>8</v>
      </c>
      <c r="I2511" t="str">
        <f t="shared" si="275"/>
        <v>≥ 8 hours</v>
      </c>
      <c r="J2511">
        <v>79</v>
      </c>
      <c r="K2511" t="s">
        <v>21</v>
      </c>
      <c r="L2511" t="s">
        <v>23</v>
      </c>
      <c r="M2511">
        <v>1</v>
      </c>
      <c r="N2511" t="str">
        <f t="shared" si="276"/>
        <v>Yes</v>
      </c>
      <c r="O2511" t="s">
        <v>21</v>
      </c>
      <c r="P2511" t="s">
        <v>24</v>
      </c>
      <c r="Q2511" t="s">
        <v>25</v>
      </c>
      <c r="R2511" t="s">
        <v>26</v>
      </c>
      <c r="S2511">
        <v>3</v>
      </c>
      <c r="T2511" t="str">
        <f t="shared" si="277"/>
        <v>Moderate (2-4 hours)</v>
      </c>
      <c r="U2511" t="s">
        <v>22</v>
      </c>
      <c r="V2511" t="s">
        <v>31</v>
      </c>
      <c r="W2511" t="s">
        <v>37</v>
      </c>
      <c r="X2511" t="s">
        <v>29</v>
      </c>
      <c r="Y2511">
        <v>64</v>
      </c>
      <c r="Z2511">
        <f t="shared" si="278"/>
        <v>-15</v>
      </c>
      <c r="AA2511" t="str">
        <f t="shared" si="279"/>
        <v>Deteriorated</v>
      </c>
    </row>
    <row r="2512" spans="1:27" x14ac:dyDescent="0.25">
      <c r="A2512">
        <v>23</v>
      </c>
      <c r="B2512" t="str">
        <f t="shared" si="273"/>
        <v>20-30 hours</v>
      </c>
      <c r="C2512">
        <v>81</v>
      </c>
      <c r="D2512" t="str">
        <f t="shared" si="274"/>
        <v>Good</v>
      </c>
      <c r="E2512" t="s">
        <v>24</v>
      </c>
      <c r="F2512" t="s">
        <v>20</v>
      </c>
      <c r="G2512" t="s">
        <v>23</v>
      </c>
      <c r="H2512">
        <v>7</v>
      </c>
      <c r="I2512" t="str">
        <f t="shared" si="275"/>
        <v>&lt; 8 hours</v>
      </c>
      <c r="J2512">
        <v>74</v>
      </c>
      <c r="K2512" t="s">
        <v>24</v>
      </c>
      <c r="L2512" t="s">
        <v>23</v>
      </c>
      <c r="M2512">
        <v>0</v>
      </c>
      <c r="N2512" t="str">
        <f t="shared" si="276"/>
        <v>No</v>
      </c>
      <c r="O2512" t="s">
        <v>20</v>
      </c>
      <c r="P2512" t="s">
        <v>24</v>
      </c>
      <c r="Q2512" t="s">
        <v>25</v>
      </c>
      <c r="R2512" t="s">
        <v>34</v>
      </c>
      <c r="S2512">
        <v>0</v>
      </c>
      <c r="T2512" t="str">
        <f t="shared" si="277"/>
        <v>Low (0-2 hours)</v>
      </c>
      <c r="U2512" t="s">
        <v>22</v>
      </c>
      <c r="V2512" t="s">
        <v>35</v>
      </c>
      <c r="W2512" t="s">
        <v>28</v>
      </c>
      <c r="X2512" t="s">
        <v>33</v>
      </c>
      <c r="Y2512">
        <v>66</v>
      </c>
      <c r="Z2512">
        <f t="shared" si="278"/>
        <v>-8</v>
      </c>
      <c r="AA2512" t="str">
        <f t="shared" si="279"/>
        <v>Deteriorated</v>
      </c>
    </row>
    <row r="2513" spans="1:27" x14ac:dyDescent="0.25">
      <c r="A2513">
        <v>23</v>
      </c>
      <c r="B2513" t="str">
        <f t="shared" si="273"/>
        <v>20-30 hours</v>
      </c>
      <c r="C2513">
        <v>84</v>
      </c>
      <c r="D2513" t="str">
        <f t="shared" si="274"/>
        <v>Good</v>
      </c>
      <c r="E2513" t="s">
        <v>24</v>
      </c>
      <c r="F2513" t="s">
        <v>21</v>
      </c>
      <c r="G2513" t="s">
        <v>23</v>
      </c>
      <c r="H2513">
        <v>7</v>
      </c>
      <c r="I2513" t="str">
        <f t="shared" si="275"/>
        <v>&lt; 8 hours</v>
      </c>
      <c r="J2513">
        <v>73</v>
      </c>
      <c r="K2513" t="s">
        <v>24</v>
      </c>
      <c r="L2513" t="s">
        <v>23</v>
      </c>
      <c r="M2513">
        <v>1</v>
      </c>
      <c r="N2513" t="str">
        <f t="shared" si="276"/>
        <v>Yes</v>
      </c>
      <c r="O2513" t="s">
        <v>21</v>
      </c>
      <c r="P2513" t="s">
        <v>24</v>
      </c>
      <c r="Q2513" t="s">
        <v>25</v>
      </c>
      <c r="R2513" t="s">
        <v>26</v>
      </c>
      <c r="S2513">
        <v>4</v>
      </c>
      <c r="T2513" t="str">
        <f t="shared" si="277"/>
        <v>Moderate (2-4 hours)</v>
      </c>
      <c r="U2513" t="s">
        <v>22</v>
      </c>
      <c r="V2513" t="s">
        <v>27</v>
      </c>
      <c r="W2513" t="s">
        <v>28</v>
      </c>
      <c r="X2513" t="s">
        <v>29</v>
      </c>
      <c r="Y2513">
        <v>71</v>
      </c>
      <c r="Z2513">
        <f t="shared" si="278"/>
        <v>-2</v>
      </c>
      <c r="AA2513" t="str">
        <f t="shared" si="279"/>
        <v>Same</v>
      </c>
    </row>
    <row r="2514" spans="1:27" x14ac:dyDescent="0.25">
      <c r="A2514">
        <v>23</v>
      </c>
      <c r="B2514" t="str">
        <f t="shared" si="273"/>
        <v>20-30 hours</v>
      </c>
      <c r="C2514">
        <v>92</v>
      </c>
      <c r="D2514" t="str">
        <f t="shared" si="274"/>
        <v>Very Good</v>
      </c>
      <c r="E2514" t="s">
        <v>21</v>
      </c>
      <c r="F2514" t="s">
        <v>24</v>
      </c>
      <c r="G2514" t="s">
        <v>23</v>
      </c>
      <c r="H2514">
        <v>4</v>
      </c>
      <c r="I2514" t="str">
        <f t="shared" si="275"/>
        <v>&lt; 8 hours</v>
      </c>
      <c r="J2514">
        <v>93</v>
      </c>
      <c r="K2514" t="s">
        <v>21</v>
      </c>
      <c r="L2514" t="s">
        <v>23</v>
      </c>
      <c r="M2514">
        <v>0</v>
      </c>
      <c r="N2514" t="str">
        <f t="shared" si="276"/>
        <v>No</v>
      </c>
      <c r="O2514" t="s">
        <v>21</v>
      </c>
      <c r="P2514" t="s">
        <v>24</v>
      </c>
      <c r="Q2514" t="s">
        <v>25</v>
      </c>
      <c r="R2514" t="s">
        <v>30</v>
      </c>
      <c r="S2514">
        <v>4</v>
      </c>
      <c r="T2514" t="str">
        <f t="shared" si="277"/>
        <v>Moderate (2-4 hours)</v>
      </c>
      <c r="U2514" t="s">
        <v>22</v>
      </c>
      <c r="V2514" t="s">
        <v>27</v>
      </c>
      <c r="W2514" t="s">
        <v>28</v>
      </c>
      <c r="X2514" t="s">
        <v>33</v>
      </c>
      <c r="Y2514">
        <v>72</v>
      </c>
      <c r="Z2514">
        <f t="shared" si="278"/>
        <v>-21</v>
      </c>
      <c r="AA2514" t="str">
        <f t="shared" si="279"/>
        <v>Deteriorated</v>
      </c>
    </row>
    <row r="2515" spans="1:27" x14ac:dyDescent="0.25">
      <c r="A2515">
        <v>18</v>
      </c>
      <c r="B2515" t="str">
        <f t="shared" si="273"/>
        <v>10-20 hours</v>
      </c>
      <c r="C2515">
        <v>86</v>
      </c>
      <c r="D2515" t="str">
        <f t="shared" si="274"/>
        <v>Good</v>
      </c>
      <c r="E2515" t="s">
        <v>21</v>
      </c>
      <c r="F2515" t="s">
        <v>24</v>
      </c>
      <c r="G2515" t="s">
        <v>22</v>
      </c>
      <c r="H2515">
        <v>8</v>
      </c>
      <c r="I2515" t="str">
        <f t="shared" si="275"/>
        <v>≥ 8 hours</v>
      </c>
      <c r="J2515">
        <v>60</v>
      </c>
      <c r="K2515" t="s">
        <v>24</v>
      </c>
      <c r="L2515" t="s">
        <v>23</v>
      </c>
      <c r="M2515">
        <v>2</v>
      </c>
      <c r="N2515" t="str">
        <f t="shared" si="276"/>
        <v>Yes</v>
      </c>
      <c r="O2515" t="s">
        <v>20</v>
      </c>
      <c r="P2515" t="s">
        <v>21</v>
      </c>
      <c r="Q2515" t="s">
        <v>36</v>
      </c>
      <c r="R2515" t="s">
        <v>34</v>
      </c>
      <c r="S2515">
        <v>1</v>
      </c>
      <c r="T2515" t="str">
        <f t="shared" si="277"/>
        <v>Low (0-2 hours)</v>
      </c>
      <c r="U2515" t="s">
        <v>22</v>
      </c>
      <c r="V2515" t="s">
        <v>31</v>
      </c>
      <c r="W2515" t="s">
        <v>28</v>
      </c>
      <c r="X2515" t="s">
        <v>29</v>
      </c>
      <c r="Y2515">
        <v>88</v>
      </c>
      <c r="Z2515">
        <f t="shared" si="278"/>
        <v>28</v>
      </c>
      <c r="AA2515" t="str">
        <f t="shared" si="279"/>
        <v>Improved</v>
      </c>
    </row>
    <row r="2516" spans="1:27" x14ac:dyDescent="0.25">
      <c r="A2516">
        <v>19</v>
      </c>
      <c r="B2516" t="str">
        <f t="shared" si="273"/>
        <v>10-20 hours</v>
      </c>
      <c r="C2516">
        <v>84</v>
      </c>
      <c r="D2516" t="str">
        <f t="shared" si="274"/>
        <v>Good</v>
      </c>
      <c r="E2516" t="s">
        <v>24</v>
      </c>
      <c r="F2516" t="s">
        <v>21</v>
      </c>
      <c r="G2516" t="s">
        <v>23</v>
      </c>
      <c r="H2516">
        <v>7</v>
      </c>
      <c r="I2516" t="str">
        <f t="shared" si="275"/>
        <v>&lt; 8 hours</v>
      </c>
      <c r="J2516">
        <v>75</v>
      </c>
      <c r="K2516" t="s">
        <v>20</v>
      </c>
      <c r="L2516" t="s">
        <v>23</v>
      </c>
      <c r="M2516">
        <v>1</v>
      </c>
      <c r="N2516" t="str">
        <f t="shared" si="276"/>
        <v>Yes</v>
      </c>
      <c r="O2516" t="s">
        <v>20</v>
      </c>
      <c r="P2516" t="s">
        <v>24</v>
      </c>
      <c r="Q2516" t="s">
        <v>25</v>
      </c>
      <c r="R2516" t="s">
        <v>30</v>
      </c>
      <c r="S2516">
        <v>2</v>
      </c>
      <c r="T2516" t="str">
        <f t="shared" si="277"/>
        <v>Low (0-2 hours)</v>
      </c>
      <c r="U2516" t="s">
        <v>22</v>
      </c>
      <c r="V2516" t="s">
        <v>31</v>
      </c>
      <c r="W2516" t="s">
        <v>37</v>
      </c>
      <c r="X2516" t="s">
        <v>29</v>
      </c>
      <c r="Y2516">
        <v>66</v>
      </c>
      <c r="Z2516">
        <f t="shared" si="278"/>
        <v>-9</v>
      </c>
      <c r="AA2516" t="str">
        <f t="shared" si="279"/>
        <v>Deteriorated</v>
      </c>
    </row>
    <row r="2517" spans="1:27" x14ac:dyDescent="0.25">
      <c r="A2517">
        <v>22</v>
      </c>
      <c r="B2517" t="str">
        <f t="shared" si="273"/>
        <v>20-30 hours</v>
      </c>
      <c r="C2517">
        <v>76</v>
      </c>
      <c r="D2517" t="str">
        <f t="shared" si="274"/>
        <v>Fair</v>
      </c>
      <c r="E2517" t="s">
        <v>24</v>
      </c>
      <c r="F2517" t="s">
        <v>24</v>
      </c>
      <c r="G2517" t="s">
        <v>23</v>
      </c>
      <c r="H2517">
        <v>6</v>
      </c>
      <c r="I2517" t="str">
        <f t="shared" si="275"/>
        <v>&lt; 8 hours</v>
      </c>
      <c r="J2517">
        <v>71</v>
      </c>
      <c r="K2517" t="s">
        <v>24</v>
      </c>
      <c r="L2517" t="s">
        <v>23</v>
      </c>
      <c r="M2517">
        <v>0</v>
      </c>
      <c r="N2517" t="str">
        <f t="shared" si="276"/>
        <v>No</v>
      </c>
      <c r="O2517" t="s">
        <v>20</v>
      </c>
      <c r="P2517" t="s">
        <v>21</v>
      </c>
      <c r="Q2517" t="s">
        <v>36</v>
      </c>
      <c r="R2517" t="s">
        <v>34</v>
      </c>
      <c r="S2517">
        <v>2</v>
      </c>
      <c r="T2517" t="str">
        <f t="shared" si="277"/>
        <v>Low (0-2 hours)</v>
      </c>
      <c r="U2517" t="s">
        <v>22</v>
      </c>
      <c r="V2517" t="s">
        <v>27</v>
      </c>
      <c r="W2517" t="s">
        <v>32</v>
      </c>
      <c r="X2517" t="s">
        <v>29</v>
      </c>
      <c r="Y2517">
        <v>65</v>
      </c>
      <c r="Z2517">
        <f t="shared" si="278"/>
        <v>-6</v>
      </c>
      <c r="AA2517" t="str">
        <f t="shared" si="279"/>
        <v>Deteriorated</v>
      </c>
    </row>
    <row r="2518" spans="1:27" x14ac:dyDescent="0.25">
      <c r="A2518">
        <v>21</v>
      </c>
      <c r="B2518" t="str">
        <f t="shared" si="273"/>
        <v>20-30 hours</v>
      </c>
      <c r="C2518">
        <v>79</v>
      </c>
      <c r="D2518" t="str">
        <f t="shared" si="274"/>
        <v>Fair</v>
      </c>
      <c r="E2518" t="s">
        <v>20</v>
      </c>
      <c r="F2518" t="s">
        <v>24</v>
      </c>
      <c r="G2518" t="s">
        <v>23</v>
      </c>
      <c r="H2518">
        <v>7</v>
      </c>
      <c r="I2518" t="str">
        <f t="shared" si="275"/>
        <v>&lt; 8 hours</v>
      </c>
      <c r="J2518">
        <v>84</v>
      </c>
      <c r="K2518" t="s">
        <v>20</v>
      </c>
      <c r="L2518" t="s">
        <v>23</v>
      </c>
      <c r="M2518">
        <v>2</v>
      </c>
      <c r="N2518" t="str">
        <f t="shared" si="276"/>
        <v>Yes</v>
      </c>
      <c r="O2518" t="s">
        <v>24</v>
      </c>
      <c r="P2518" t="s">
        <v>24</v>
      </c>
      <c r="Q2518" t="s">
        <v>36</v>
      </c>
      <c r="R2518" t="s">
        <v>34</v>
      </c>
      <c r="S2518">
        <v>3</v>
      </c>
      <c r="T2518" t="str">
        <f t="shared" si="277"/>
        <v>Moderate (2-4 hours)</v>
      </c>
      <c r="U2518" t="s">
        <v>22</v>
      </c>
      <c r="V2518" t="s">
        <v>27</v>
      </c>
      <c r="W2518" t="s">
        <v>28</v>
      </c>
      <c r="X2518" t="s">
        <v>29</v>
      </c>
      <c r="Y2518">
        <v>66</v>
      </c>
      <c r="Z2518">
        <f t="shared" si="278"/>
        <v>-18</v>
      </c>
      <c r="AA2518" t="str">
        <f t="shared" si="279"/>
        <v>Deteriorated</v>
      </c>
    </row>
    <row r="2519" spans="1:27" x14ac:dyDescent="0.25">
      <c r="A2519">
        <v>7</v>
      </c>
      <c r="B2519" t="str">
        <f t="shared" si="273"/>
        <v>1-10 hours</v>
      </c>
      <c r="C2519">
        <v>77</v>
      </c>
      <c r="D2519" t="str">
        <f t="shared" si="274"/>
        <v>Fair</v>
      </c>
      <c r="E2519" t="s">
        <v>20</v>
      </c>
      <c r="F2519" t="s">
        <v>24</v>
      </c>
      <c r="G2519" t="s">
        <v>23</v>
      </c>
      <c r="H2519">
        <v>7</v>
      </c>
      <c r="I2519" t="str">
        <f t="shared" si="275"/>
        <v>&lt; 8 hours</v>
      </c>
      <c r="J2519">
        <v>53</v>
      </c>
      <c r="K2519" t="s">
        <v>21</v>
      </c>
      <c r="L2519" t="s">
        <v>23</v>
      </c>
      <c r="M2519">
        <v>4</v>
      </c>
      <c r="N2519" t="str">
        <f t="shared" si="276"/>
        <v>Yes</v>
      </c>
      <c r="O2519" t="s">
        <v>20</v>
      </c>
      <c r="P2519" t="s">
        <v>24</v>
      </c>
      <c r="Q2519" t="s">
        <v>36</v>
      </c>
      <c r="R2519" t="s">
        <v>26</v>
      </c>
      <c r="S2519">
        <v>2</v>
      </c>
      <c r="T2519" t="str">
        <f t="shared" si="277"/>
        <v>Low (0-2 hours)</v>
      </c>
      <c r="U2519" t="s">
        <v>22</v>
      </c>
      <c r="V2519" t="s">
        <v>31</v>
      </c>
      <c r="W2519" t="s">
        <v>32</v>
      </c>
      <c r="X2519" t="s">
        <v>33</v>
      </c>
      <c r="Y2519">
        <v>62</v>
      </c>
      <c r="Z2519">
        <f t="shared" si="278"/>
        <v>9</v>
      </c>
      <c r="AA2519" t="str">
        <f t="shared" si="279"/>
        <v>Improved</v>
      </c>
    </row>
    <row r="2520" spans="1:27" x14ac:dyDescent="0.25">
      <c r="A2520">
        <v>19</v>
      </c>
      <c r="B2520" t="str">
        <f t="shared" si="273"/>
        <v>10-20 hours</v>
      </c>
      <c r="C2520">
        <v>94</v>
      </c>
      <c r="D2520" t="str">
        <f t="shared" si="274"/>
        <v>Very Good</v>
      </c>
      <c r="E2520" t="s">
        <v>24</v>
      </c>
      <c r="F2520" t="s">
        <v>20</v>
      </c>
      <c r="G2520" t="s">
        <v>22</v>
      </c>
      <c r="H2520">
        <v>4</v>
      </c>
      <c r="I2520" t="str">
        <f t="shared" si="275"/>
        <v>&lt; 8 hours</v>
      </c>
      <c r="J2520">
        <v>76</v>
      </c>
      <c r="K2520" t="s">
        <v>24</v>
      </c>
      <c r="L2520" t="s">
        <v>23</v>
      </c>
      <c r="M2520">
        <v>4</v>
      </c>
      <c r="N2520" t="str">
        <f t="shared" si="276"/>
        <v>Yes</v>
      </c>
      <c r="O2520" t="s">
        <v>20</v>
      </c>
      <c r="P2520" t="s">
        <v>21</v>
      </c>
      <c r="Q2520" t="s">
        <v>36</v>
      </c>
      <c r="R2520" t="s">
        <v>30</v>
      </c>
      <c r="S2520">
        <v>3</v>
      </c>
      <c r="T2520" t="str">
        <f t="shared" si="277"/>
        <v>Moderate (2-4 hours)</v>
      </c>
      <c r="U2520" t="s">
        <v>22</v>
      </c>
      <c r="V2520" t="s">
        <v>27</v>
      </c>
      <c r="W2520" t="s">
        <v>32</v>
      </c>
      <c r="X2520" t="s">
        <v>33</v>
      </c>
      <c r="Y2520">
        <v>68</v>
      </c>
      <c r="Z2520">
        <f t="shared" si="278"/>
        <v>-8</v>
      </c>
      <c r="AA2520" t="str">
        <f t="shared" si="279"/>
        <v>Deteriorated</v>
      </c>
    </row>
    <row r="2521" spans="1:27" x14ac:dyDescent="0.25">
      <c r="A2521">
        <v>15</v>
      </c>
      <c r="B2521" t="str">
        <f t="shared" si="273"/>
        <v>10-20 hours</v>
      </c>
      <c r="C2521">
        <v>69</v>
      </c>
      <c r="D2521" t="str">
        <f t="shared" si="274"/>
        <v>Poor</v>
      </c>
      <c r="E2521" t="s">
        <v>24</v>
      </c>
      <c r="F2521" t="s">
        <v>24</v>
      </c>
      <c r="G2521" t="s">
        <v>23</v>
      </c>
      <c r="H2521">
        <v>7</v>
      </c>
      <c r="I2521" t="str">
        <f t="shared" si="275"/>
        <v>&lt; 8 hours</v>
      </c>
      <c r="J2521">
        <v>74</v>
      </c>
      <c r="K2521" t="s">
        <v>21</v>
      </c>
      <c r="L2521" t="s">
        <v>23</v>
      </c>
      <c r="M2521">
        <v>2</v>
      </c>
      <c r="N2521" t="str">
        <f t="shared" si="276"/>
        <v>Yes</v>
      </c>
      <c r="O2521" t="s">
        <v>20</v>
      </c>
      <c r="P2521" t="s">
        <v>24</v>
      </c>
      <c r="Q2521" t="s">
        <v>36</v>
      </c>
      <c r="R2521" t="s">
        <v>34</v>
      </c>
      <c r="S2521">
        <v>5</v>
      </c>
      <c r="T2521" t="str">
        <f t="shared" si="277"/>
        <v>High (4-6 hours)</v>
      </c>
      <c r="U2521" t="s">
        <v>22</v>
      </c>
      <c r="V2521" t="s">
        <v>35</v>
      </c>
      <c r="W2521" t="s">
        <v>28</v>
      </c>
      <c r="X2521" t="s">
        <v>33</v>
      </c>
      <c r="Y2521">
        <v>65</v>
      </c>
      <c r="Z2521">
        <f t="shared" si="278"/>
        <v>-9</v>
      </c>
      <c r="AA2521" t="str">
        <f t="shared" si="279"/>
        <v>Deteriorated</v>
      </c>
    </row>
    <row r="2522" spans="1:27" x14ac:dyDescent="0.25">
      <c r="A2522">
        <v>21</v>
      </c>
      <c r="B2522" t="str">
        <f t="shared" si="273"/>
        <v>20-30 hours</v>
      </c>
      <c r="C2522">
        <v>60</v>
      </c>
      <c r="D2522" t="str">
        <f t="shared" si="274"/>
        <v>Poor</v>
      </c>
      <c r="E2522" t="s">
        <v>20</v>
      </c>
      <c r="F2522" t="s">
        <v>21</v>
      </c>
      <c r="G2522" t="s">
        <v>22</v>
      </c>
      <c r="H2522">
        <v>8</v>
      </c>
      <c r="I2522" t="str">
        <f t="shared" si="275"/>
        <v>≥ 8 hours</v>
      </c>
      <c r="J2522">
        <v>99</v>
      </c>
      <c r="K2522" t="s">
        <v>20</v>
      </c>
      <c r="L2522" t="s">
        <v>23</v>
      </c>
      <c r="M2522">
        <v>0</v>
      </c>
      <c r="N2522" t="str">
        <f t="shared" si="276"/>
        <v>No</v>
      </c>
      <c r="O2522" t="s">
        <v>20</v>
      </c>
      <c r="P2522" t="s">
        <v>20</v>
      </c>
      <c r="Q2522" t="s">
        <v>36</v>
      </c>
      <c r="R2522" t="s">
        <v>26</v>
      </c>
      <c r="S2522">
        <v>3</v>
      </c>
      <c r="T2522" t="str">
        <f t="shared" si="277"/>
        <v>Moderate (2-4 hours)</v>
      </c>
      <c r="U2522" t="s">
        <v>22</v>
      </c>
      <c r="V2522" t="s">
        <v>27</v>
      </c>
      <c r="W2522" t="s">
        <v>28</v>
      </c>
      <c r="X2522" t="s">
        <v>29</v>
      </c>
      <c r="Y2522">
        <v>62</v>
      </c>
      <c r="Z2522">
        <f t="shared" si="278"/>
        <v>-37</v>
      </c>
      <c r="AA2522" t="str">
        <f t="shared" si="279"/>
        <v>Deteriorated</v>
      </c>
    </row>
    <row r="2523" spans="1:27" x14ac:dyDescent="0.25">
      <c r="A2523">
        <v>38</v>
      </c>
      <c r="B2523" t="str">
        <f t="shared" si="273"/>
        <v>above 30 hours</v>
      </c>
      <c r="C2523">
        <v>86</v>
      </c>
      <c r="D2523" t="str">
        <f t="shared" si="274"/>
        <v>Good</v>
      </c>
      <c r="E2523" t="s">
        <v>21</v>
      </c>
      <c r="F2523" t="s">
        <v>24</v>
      </c>
      <c r="G2523" t="s">
        <v>22</v>
      </c>
      <c r="H2523">
        <v>6</v>
      </c>
      <c r="I2523" t="str">
        <f t="shared" si="275"/>
        <v>&lt; 8 hours</v>
      </c>
      <c r="J2523">
        <v>88</v>
      </c>
      <c r="K2523" t="s">
        <v>21</v>
      </c>
      <c r="L2523" t="s">
        <v>23</v>
      </c>
      <c r="M2523">
        <v>1</v>
      </c>
      <c r="N2523" t="str">
        <f t="shared" si="276"/>
        <v>Yes</v>
      </c>
      <c r="O2523" t="s">
        <v>20</v>
      </c>
      <c r="P2523" t="s">
        <v>21</v>
      </c>
      <c r="Q2523" t="s">
        <v>25</v>
      </c>
      <c r="R2523" t="s">
        <v>30</v>
      </c>
      <c r="S2523">
        <v>4</v>
      </c>
      <c r="T2523" t="str">
        <f t="shared" si="277"/>
        <v>Moderate (2-4 hours)</v>
      </c>
      <c r="U2523" t="s">
        <v>22</v>
      </c>
      <c r="V2523" t="s">
        <v>27</v>
      </c>
      <c r="W2523" t="s">
        <v>32</v>
      </c>
      <c r="X2523" t="s">
        <v>33</v>
      </c>
      <c r="Y2523">
        <v>74</v>
      </c>
      <c r="Z2523">
        <f t="shared" si="278"/>
        <v>-14</v>
      </c>
      <c r="AA2523" t="str">
        <f t="shared" si="279"/>
        <v>Deteriorated</v>
      </c>
    </row>
    <row r="2524" spans="1:27" x14ac:dyDescent="0.25">
      <c r="A2524">
        <v>22</v>
      </c>
      <c r="B2524" t="str">
        <f t="shared" si="273"/>
        <v>20-30 hours</v>
      </c>
      <c r="C2524">
        <v>68</v>
      </c>
      <c r="D2524" t="str">
        <f t="shared" si="274"/>
        <v>Poor</v>
      </c>
      <c r="E2524" t="s">
        <v>24</v>
      </c>
      <c r="F2524" t="s">
        <v>20</v>
      </c>
      <c r="G2524" t="s">
        <v>23</v>
      </c>
      <c r="H2524">
        <v>7</v>
      </c>
      <c r="I2524" t="str">
        <f t="shared" si="275"/>
        <v>&lt; 8 hours</v>
      </c>
      <c r="J2524">
        <v>58</v>
      </c>
      <c r="K2524" t="s">
        <v>24</v>
      </c>
      <c r="L2524" t="s">
        <v>23</v>
      </c>
      <c r="M2524">
        <v>0</v>
      </c>
      <c r="N2524" t="str">
        <f t="shared" si="276"/>
        <v>No</v>
      </c>
      <c r="O2524" t="s">
        <v>24</v>
      </c>
      <c r="P2524" t="s">
        <v>24</v>
      </c>
      <c r="Q2524" t="s">
        <v>25</v>
      </c>
      <c r="R2524" t="s">
        <v>34</v>
      </c>
      <c r="S2524">
        <v>3</v>
      </c>
      <c r="T2524" t="str">
        <f t="shared" si="277"/>
        <v>Moderate (2-4 hours)</v>
      </c>
      <c r="U2524" t="s">
        <v>22</v>
      </c>
      <c r="V2524" t="s">
        <v>35</v>
      </c>
      <c r="W2524" t="s">
        <v>28</v>
      </c>
      <c r="X2524" t="s">
        <v>29</v>
      </c>
      <c r="Y2524">
        <v>64</v>
      </c>
      <c r="Z2524">
        <f t="shared" si="278"/>
        <v>6</v>
      </c>
      <c r="AA2524" t="str">
        <f t="shared" si="279"/>
        <v>Improved</v>
      </c>
    </row>
    <row r="2525" spans="1:27" x14ac:dyDescent="0.25">
      <c r="A2525">
        <v>18</v>
      </c>
      <c r="B2525" t="str">
        <f t="shared" si="273"/>
        <v>10-20 hours</v>
      </c>
      <c r="C2525">
        <v>96</v>
      </c>
      <c r="D2525" t="str">
        <f t="shared" si="274"/>
        <v>Very Good</v>
      </c>
      <c r="E2525" t="s">
        <v>21</v>
      </c>
      <c r="F2525" t="s">
        <v>21</v>
      </c>
      <c r="G2525" t="s">
        <v>22</v>
      </c>
      <c r="H2525">
        <v>7</v>
      </c>
      <c r="I2525" t="str">
        <f t="shared" si="275"/>
        <v>&lt; 8 hours</v>
      </c>
      <c r="J2525">
        <v>75</v>
      </c>
      <c r="K2525" t="s">
        <v>21</v>
      </c>
      <c r="L2525" t="s">
        <v>23</v>
      </c>
      <c r="M2525">
        <v>2</v>
      </c>
      <c r="N2525" t="str">
        <f t="shared" si="276"/>
        <v>Yes</v>
      </c>
      <c r="O2525" t="s">
        <v>24</v>
      </c>
      <c r="P2525" t="s">
        <v>21</v>
      </c>
      <c r="Q2525" t="s">
        <v>25</v>
      </c>
      <c r="R2525" t="s">
        <v>30</v>
      </c>
      <c r="S2525">
        <v>2</v>
      </c>
      <c r="T2525" t="str">
        <f t="shared" si="277"/>
        <v>Low (0-2 hours)</v>
      </c>
      <c r="U2525" t="s">
        <v>22</v>
      </c>
      <c r="V2525" t="s">
        <v>45</v>
      </c>
      <c r="W2525" t="s">
        <v>28</v>
      </c>
      <c r="X2525" t="s">
        <v>29</v>
      </c>
      <c r="Y2525">
        <v>72</v>
      </c>
      <c r="Z2525">
        <f t="shared" si="278"/>
        <v>-3</v>
      </c>
      <c r="AA2525" t="str">
        <f t="shared" si="279"/>
        <v>Deteriorated</v>
      </c>
    </row>
    <row r="2526" spans="1:27" x14ac:dyDescent="0.25">
      <c r="A2526">
        <v>26</v>
      </c>
      <c r="B2526" t="str">
        <f t="shared" si="273"/>
        <v>20-30 hours</v>
      </c>
      <c r="C2526">
        <v>94</v>
      </c>
      <c r="D2526" t="str">
        <f t="shared" si="274"/>
        <v>Very Good</v>
      </c>
      <c r="E2526" t="s">
        <v>24</v>
      </c>
      <c r="F2526" t="s">
        <v>24</v>
      </c>
      <c r="G2526" t="s">
        <v>22</v>
      </c>
      <c r="H2526">
        <v>9</v>
      </c>
      <c r="I2526" t="str">
        <f t="shared" si="275"/>
        <v>≥ 8 hours</v>
      </c>
      <c r="J2526">
        <v>89</v>
      </c>
      <c r="K2526" t="s">
        <v>24</v>
      </c>
      <c r="L2526" t="s">
        <v>23</v>
      </c>
      <c r="M2526">
        <v>0</v>
      </c>
      <c r="N2526" t="str">
        <f t="shared" si="276"/>
        <v>No</v>
      </c>
      <c r="O2526" t="s">
        <v>20</v>
      </c>
      <c r="P2526" t="s">
        <v>24</v>
      </c>
      <c r="Q2526" t="s">
        <v>25</v>
      </c>
      <c r="R2526" t="s">
        <v>34</v>
      </c>
      <c r="S2526">
        <v>3</v>
      </c>
      <c r="T2526" t="str">
        <f t="shared" si="277"/>
        <v>Moderate (2-4 hours)</v>
      </c>
      <c r="U2526" t="s">
        <v>23</v>
      </c>
      <c r="V2526" t="s">
        <v>27</v>
      </c>
      <c r="W2526" t="s">
        <v>28</v>
      </c>
      <c r="X2526" t="s">
        <v>33</v>
      </c>
      <c r="Y2526">
        <v>70</v>
      </c>
      <c r="Z2526">
        <f t="shared" si="278"/>
        <v>-19</v>
      </c>
      <c r="AA2526" t="str">
        <f t="shared" si="279"/>
        <v>Deteriorated</v>
      </c>
    </row>
    <row r="2527" spans="1:27" x14ac:dyDescent="0.25">
      <c r="A2527">
        <v>23</v>
      </c>
      <c r="B2527" t="str">
        <f t="shared" si="273"/>
        <v>20-30 hours</v>
      </c>
      <c r="C2527">
        <v>63</v>
      </c>
      <c r="D2527" t="str">
        <f t="shared" si="274"/>
        <v>Poor</v>
      </c>
      <c r="E2527" t="s">
        <v>21</v>
      </c>
      <c r="F2527" t="s">
        <v>24</v>
      </c>
      <c r="G2527" t="s">
        <v>22</v>
      </c>
      <c r="H2527">
        <v>7</v>
      </c>
      <c r="I2527" t="str">
        <f t="shared" si="275"/>
        <v>&lt; 8 hours</v>
      </c>
      <c r="J2527">
        <v>76</v>
      </c>
      <c r="K2527" t="s">
        <v>24</v>
      </c>
      <c r="L2527" t="s">
        <v>23</v>
      </c>
      <c r="M2527">
        <v>2</v>
      </c>
      <c r="N2527" t="str">
        <f t="shared" si="276"/>
        <v>Yes</v>
      </c>
      <c r="O2527" t="s">
        <v>24</v>
      </c>
      <c r="P2527" t="s">
        <v>21</v>
      </c>
      <c r="Q2527" t="s">
        <v>25</v>
      </c>
      <c r="R2527" t="s">
        <v>26</v>
      </c>
      <c r="S2527">
        <v>1</v>
      </c>
      <c r="T2527" t="str">
        <f t="shared" si="277"/>
        <v>Low (0-2 hours)</v>
      </c>
      <c r="U2527" t="s">
        <v>22</v>
      </c>
      <c r="V2527" t="s">
        <v>27</v>
      </c>
      <c r="W2527" t="s">
        <v>37</v>
      </c>
      <c r="X2527" t="s">
        <v>29</v>
      </c>
      <c r="Y2527">
        <v>65</v>
      </c>
      <c r="Z2527">
        <f t="shared" si="278"/>
        <v>-11</v>
      </c>
      <c r="AA2527" t="str">
        <f t="shared" si="279"/>
        <v>Deteriorated</v>
      </c>
    </row>
    <row r="2528" spans="1:27" x14ac:dyDescent="0.25">
      <c r="A2528">
        <v>23</v>
      </c>
      <c r="B2528" t="str">
        <f t="shared" si="273"/>
        <v>20-30 hours</v>
      </c>
      <c r="C2528">
        <v>64</v>
      </c>
      <c r="D2528" t="str">
        <f t="shared" si="274"/>
        <v>Poor</v>
      </c>
      <c r="E2528" t="s">
        <v>24</v>
      </c>
      <c r="F2528" t="s">
        <v>21</v>
      </c>
      <c r="G2528" t="s">
        <v>23</v>
      </c>
      <c r="H2528">
        <v>8</v>
      </c>
      <c r="I2528" t="str">
        <f t="shared" si="275"/>
        <v>≥ 8 hours</v>
      </c>
      <c r="J2528">
        <v>68</v>
      </c>
      <c r="K2528" t="s">
        <v>20</v>
      </c>
      <c r="L2528" t="s">
        <v>23</v>
      </c>
      <c r="M2528">
        <v>3</v>
      </c>
      <c r="N2528" t="str">
        <f t="shared" si="276"/>
        <v>Yes</v>
      </c>
      <c r="O2528" t="s">
        <v>20</v>
      </c>
      <c r="P2528" t="s">
        <v>21</v>
      </c>
      <c r="Q2528" t="s">
        <v>25</v>
      </c>
      <c r="R2528" t="s">
        <v>34</v>
      </c>
      <c r="S2528">
        <v>3</v>
      </c>
      <c r="T2528" t="str">
        <f t="shared" si="277"/>
        <v>Moderate (2-4 hours)</v>
      </c>
      <c r="U2528" t="s">
        <v>22</v>
      </c>
      <c r="V2528" t="s">
        <v>27</v>
      </c>
      <c r="W2528" t="s">
        <v>28</v>
      </c>
      <c r="X2528" t="s">
        <v>33</v>
      </c>
      <c r="Y2528">
        <v>66</v>
      </c>
      <c r="Z2528">
        <f t="shared" si="278"/>
        <v>-2</v>
      </c>
      <c r="AA2528" t="str">
        <f t="shared" si="279"/>
        <v>Same</v>
      </c>
    </row>
    <row r="2529" spans="1:27" x14ac:dyDescent="0.25">
      <c r="A2529">
        <v>24</v>
      </c>
      <c r="B2529" t="str">
        <f t="shared" si="273"/>
        <v>20-30 hours</v>
      </c>
      <c r="C2529">
        <v>80</v>
      </c>
      <c r="D2529" t="str">
        <f t="shared" si="274"/>
        <v>Good</v>
      </c>
      <c r="E2529" t="s">
        <v>24</v>
      </c>
      <c r="F2529" t="s">
        <v>24</v>
      </c>
      <c r="G2529" t="s">
        <v>23</v>
      </c>
      <c r="H2529">
        <v>7</v>
      </c>
      <c r="I2529" t="str">
        <f t="shared" si="275"/>
        <v>&lt; 8 hours</v>
      </c>
      <c r="J2529">
        <v>69</v>
      </c>
      <c r="K2529" t="s">
        <v>20</v>
      </c>
      <c r="L2529" t="s">
        <v>23</v>
      </c>
      <c r="M2529">
        <v>0</v>
      </c>
      <c r="N2529" t="str">
        <f t="shared" si="276"/>
        <v>No</v>
      </c>
      <c r="O2529" t="s">
        <v>24</v>
      </c>
      <c r="P2529" t="s">
        <v>21</v>
      </c>
      <c r="Q2529" t="s">
        <v>36</v>
      </c>
      <c r="R2529" t="s">
        <v>26</v>
      </c>
      <c r="S2529">
        <v>3</v>
      </c>
      <c r="T2529" t="str">
        <f t="shared" si="277"/>
        <v>Moderate (2-4 hours)</v>
      </c>
      <c r="U2529" t="s">
        <v>22</v>
      </c>
      <c r="V2529" t="s">
        <v>31</v>
      </c>
      <c r="W2529" t="s">
        <v>37</v>
      </c>
      <c r="X2529" t="s">
        <v>29</v>
      </c>
      <c r="Y2529">
        <v>67</v>
      </c>
      <c r="Z2529">
        <f t="shared" si="278"/>
        <v>-2</v>
      </c>
      <c r="AA2529" t="str">
        <f t="shared" si="279"/>
        <v>Same</v>
      </c>
    </row>
    <row r="2530" spans="1:27" x14ac:dyDescent="0.25">
      <c r="A2530">
        <v>32</v>
      </c>
      <c r="B2530" t="str">
        <f t="shared" si="273"/>
        <v>above 30 hours</v>
      </c>
      <c r="C2530">
        <v>84</v>
      </c>
      <c r="D2530" t="str">
        <f t="shared" si="274"/>
        <v>Good</v>
      </c>
      <c r="E2530" t="s">
        <v>24</v>
      </c>
      <c r="F2530" t="s">
        <v>21</v>
      </c>
      <c r="G2530" t="s">
        <v>23</v>
      </c>
      <c r="H2530">
        <v>10</v>
      </c>
      <c r="I2530" t="str">
        <f t="shared" si="275"/>
        <v>≥ 8 hours</v>
      </c>
      <c r="J2530">
        <v>68</v>
      </c>
      <c r="K2530" t="s">
        <v>24</v>
      </c>
      <c r="L2530" t="s">
        <v>23</v>
      </c>
      <c r="M2530">
        <v>1</v>
      </c>
      <c r="N2530" t="str">
        <f t="shared" si="276"/>
        <v>Yes</v>
      </c>
      <c r="O2530" t="s">
        <v>20</v>
      </c>
      <c r="P2530" t="s">
        <v>24</v>
      </c>
      <c r="Q2530" t="s">
        <v>25</v>
      </c>
      <c r="R2530" t="s">
        <v>26</v>
      </c>
      <c r="S2530">
        <v>5</v>
      </c>
      <c r="T2530" t="str">
        <f t="shared" si="277"/>
        <v>High (4-6 hours)</v>
      </c>
      <c r="U2530" t="s">
        <v>22</v>
      </c>
      <c r="V2530" t="s">
        <v>27</v>
      </c>
      <c r="W2530" t="s">
        <v>28</v>
      </c>
      <c r="X2530" t="s">
        <v>29</v>
      </c>
      <c r="Y2530">
        <v>73</v>
      </c>
      <c r="Z2530">
        <f t="shared" si="278"/>
        <v>5</v>
      </c>
      <c r="AA2530" t="str">
        <f t="shared" si="279"/>
        <v>Improved</v>
      </c>
    </row>
    <row r="2531" spans="1:27" x14ac:dyDescent="0.25">
      <c r="A2531">
        <v>13</v>
      </c>
      <c r="B2531" t="str">
        <f t="shared" si="273"/>
        <v>10-20 hours</v>
      </c>
      <c r="C2531">
        <v>71</v>
      </c>
      <c r="D2531" t="str">
        <f t="shared" si="274"/>
        <v>Fair</v>
      </c>
      <c r="E2531" t="s">
        <v>24</v>
      </c>
      <c r="F2531" t="s">
        <v>21</v>
      </c>
      <c r="G2531" t="s">
        <v>23</v>
      </c>
      <c r="H2531">
        <v>6</v>
      </c>
      <c r="I2531" t="str">
        <f t="shared" si="275"/>
        <v>&lt; 8 hours</v>
      </c>
      <c r="J2531">
        <v>51</v>
      </c>
      <c r="K2531" t="s">
        <v>20</v>
      </c>
      <c r="L2531" t="s">
        <v>23</v>
      </c>
      <c r="M2531">
        <v>4</v>
      </c>
      <c r="N2531" t="str">
        <f t="shared" si="276"/>
        <v>Yes</v>
      </c>
      <c r="O2531" t="s">
        <v>21</v>
      </c>
      <c r="P2531" t="s">
        <v>24</v>
      </c>
      <c r="Q2531" t="s">
        <v>25</v>
      </c>
      <c r="R2531" t="s">
        <v>26</v>
      </c>
      <c r="S2531">
        <v>4</v>
      </c>
      <c r="T2531" t="str">
        <f t="shared" si="277"/>
        <v>Moderate (2-4 hours)</v>
      </c>
      <c r="U2531" t="s">
        <v>22</v>
      </c>
      <c r="V2531" t="s">
        <v>31</v>
      </c>
      <c r="W2531" t="s">
        <v>32</v>
      </c>
      <c r="X2531" t="s">
        <v>33</v>
      </c>
      <c r="Y2531">
        <v>65</v>
      </c>
      <c r="Z2531">
        <f t="shared" si="278"/>
        <v>14</v>
      </c>
      <c r="AA2531" t="str">
        <f t="shared" si="279"/>
        <v>Improved</v>
      </c>
    </row>
    <row r="2532" spans="1:27" x14ac:dyDescent="0.25">
      <c r="A2532">
        <v>23</v>
      </c>
      <c r="B2532" t="str">
        <f t="shared" si="273"/>
        <v>20-30 hours</v>
      </c>
      <c r="C2532">
        <v>89</v>
      </c>
      <c r="D2532" t="str">
        <f t="shared" si="274"/>
        <v>Good</v>
      </c>
      <c r="E2532" t="s">
        <v>21</v>
      </c>
      <c r="F2532" t="s">
        <v>21</v>
      </c>
      <c r="G2532" t="s">
        <v>22</v>
      </c>
      <c r="H2532">
        <v>6</v>
      </c>
      <c r="I2532" t="str">
        <f t="shared" si="275"/>
        <v>&lt; 8 hours</v>
      </c>
      <c r="J2532">
        <v>87</v>
      </c>
      <c r="K2532" t="s">
        <v>24</v>
      </c>
      <c r="L2532" t="s">
        <v>23</v>
      </c>
      <c r="M2532">
        <v>4</v>
      </c>
      <c r="N2532" t="str">
        <f t="shared" si="276"/>
        <v>Yes</v>
      </c>
      <c r="O2532" t="s">
        <v>24</v>
      </c>
      <c r="P2532" t="s">
        <v>21</v>
      </c>
      <c r="Q2532" t="s">
        <v>36</v>
      </c>
      <c r="R2532" t="s">
        <v>34</v>
      </c>
      <c r="S2532">
        <v>3</v>
      </c>
      <c r="T2532" t="str">
        <f t="shared" si="277"/>
        <v>Moderate (2-4 hours)</v>
      </c>
      <c r="U2532" t="s">
        <v>22</v>
      </c>
      <c r="V2532" t="s">
        <v>31</v>
      </c>
      <c r="W2532" t="s">
        <v>28</v>
      </c>
      <c r="X2532" t="s">
        <v>33</v>
      </c>
      <c r="Y2532">
        <v>74</v>
      </c>
      <c r="Z2532">
        <f t="shared" si="278"/>
        <v>-13</v>
      </c>
      <c r="AA2532" t="str">
        <f t="shared" si="279"/>
        <v>Deteriorated</v>
      </c>
    </row>
    <row r="2533" spans="1:27" x14ac:dyDescent="0.25">
      <c r="A2533">
        <v>14</v>
      </c>
      <c r="B2533" t="str">
        <f t="shared" si="273"/>
        <v>10-20 hours</v>
      </c>
      <c r="C2533">
        <v>84</v>
      </c>
      <c r="D2533" t="str">
        <f t="shared" si="274"/>
        <v>Good</v>
      </c>
      <c r="E2533" t="s">
        <v>24</v>
      </c>
      <c r="F2533" t="s">
        <v>24</v>
      </c>
      <c r="G2533" t="s">
        <v>22</v>
      </c>
      <c r="H2533">
        <v>7</v>
      </c>
      <c r="I2533" t="str">
        <f t="shared" si="275"/>
        <v>&lt; 8 hours</v>
      </c>
      <c r="J2533">
        <v>81</v>
      </c>
      <c r="K2533" t="s">
        <v>24</v>
      </c>
      <c r="L2533" t="s">
        <v>23</v>
      </c>
      <c r="M2533">
        <v>0</v>
      </c>
      <c r="N2533" t="str">
        <f t="shared" si="276"/>
        <v>No</v>
      </c>
      <c r="O2533" t="s">
        <v>21</v>
      </c>
      <c r="P2533" t="s">
        <v>24</v>
      </c>
      <c r="Q2533" t="s">
        <v>25</v>
      </c>
      <c r="R2533" t="s">
        <v>34</v>
      </c>
      <c r="S2533">
        <v>2</v>
      </c>
      <c r="T2533" t="str">
        <f t="shared" si="277"/>
        <v>Low (0-2 hours)</v>
      </c>
      <c r="U2533" t="s">
        <v>22</v>
      </c>
      <c r="V2533" t="s">
        <v>31</v>
      </c>
      <c r="W2533" t="s">
        <v>28</v>
      </c>
      <c r="X2533" t="s">
        <v>33</v>
      </c>
      <c r="Y2533">
        <v>66</v>
      </c>
      <c r="Z2533">
        <f t="shared" si="278"/>
        <v>-15</v>
      </c>
      <c r="AA2533" t="str">
        <f t="shared" si="279"/>
        <v>Deteriorated</v>
      </c>
    </row>
    <row r="2534" spans="1:27" x14ac:dyDescent="0.25">
      <c r="A2534">
        <v>23</v>
      </c>
      <c r="B2534" t="str">
        <f t="shared" si="273"/>
        <v>20-30 hours</v>
      </c>
      <c r="C2534">
        <v>73</v>
      </c>
      <c r="D2534" t="str">
        <f t="shared" si="274"/>
        <v>Fair</v>
      </c>
      <c r="E2534" t="s">
        <v>24</v>
      </c>
      <c r="F2534" t="s">
        <v>24</v>
      </c>
      <c r="G2534" t="s">
        <v>22</v>
      </c>
      <c r="H2534">
        <v>6</v>
      </c>
      <c r="I2534" t="str">
        <f t="shared" si="275"/>
        <v>&lt; 8 hours</v>
      </c>
      <c r="J2534">
        <v>63</v>
      </c>
      <c r="K2534" t="s">
        <v>24</v>
      </c>
      <c r="L2534" t="s">
        <v>23</v>
      </c>
      <c r="M2534">
        <v>1</v>
      </c>
      <c r="N2534" t="str">
        <f t="shared" si="276"/>
        <v>Yes</v>
      </c>
      <c r="O2534" t="s">
        <v>21</v>
      </c>
      <c r="P2534" t="s">
        <v>24</v>
      </c>
      <c r="Q2534" t="s">
        <v>25</v>
      </c>
      <c r="R2534" t="s">
        <v>26</v>
      </c>
      <c r="S2534">
        <v>3</v>
      </c>
      <c r="T2534" t="str">
        <f t="shared" si="277"/>
        <v>Moderate (2-4 hours)</v>
      </c>
      <c r="U2534" t="s">
        <v>22</v>
      </c>
      <c r="V2534" t="s">
        <v>27</v>
      </c>
      <c r="W2534" t="s">
        <v>28</v>
      </c>
      <c r="X2534" t="s">
        <v>29</v>
      </c>
      <c r="Y2534">
        <v>67</v>
      </c>
      <c r="Z2534">
        <f t="shared" si="278"/>
        <v>4</v>
      </c>
      <c r="AA2534" t="str">
        <f t="shared" si="279"/>
        <v>Improved</v>
      </c>
    </row>
    <row r="2535" spans="1:27" x14ac:dyDescent="0.25">
      <c r="A2535">
        <v>14</v>
      </c>
      <c r="B2535" t="str">
        <f t="shared" si="273"/>
        <v>10-20 hours</v>
      </c>
      <c r="C2535">
        <v>61</v>
      </c>
      <c r="D2535" t="str">
        <f t="shared" si="274"/>
        <v>Poor</v>
      </c>
      <c r="E2535" t="s">
        <v>24</v>
      </c>
      <c r="F2535" t="s">
        <v>24</v>
      </c>
      <c r="G2535" t="s">
        <v>22</v>
      </c>
      <c r="H2535">
        <v>5</v>
      </c>
      <c r="I2535" t="str">
        <f t="shared" si="275"/>
        <v>&lt; 8 hours</v>
      </c>
      <c r="J2535">
        <v>82</v>
      </c>
      <c r="K2535" t="s">
        <v>20</v>
      </c>
      <c r="L2535" t="s">
        <v>22</v>
      </c>
      <c r="M2535">
        <v>0</v>
      </c>
      <c r="N2535" t="str">
        <f t="shared" si="276"/>
        <v>No</v>
      </c>
      <c r="O2535" t="s">
        <v>20</v>
      </c>
      <c r="P2535" t="s">
        <v>24</v>
      </c>
      <c r="Q2535" t="s">
        <v>25</v>
      </c>
      <c r="R2535" t="s">
        <v>34</v>
      </c>
      <c r="S2535">
        <v>0</v>
      </c>
      <c r="T2535" t="str">
        <f t="shared" si="277"/>
        <v>Low (0-2 hours)</v>
      </c>
      <c r="U2535" t="s">
        <v>22</v>
      </c>
      <c r="V2535" t="s">
        <v>27</v>
      </c>
      <c r="W2535" t="s">
        <v>28</v>
      </c>
      <c r="X2535" t="s">
        <v>33</v>
      </c>
      <c r="Y2535">
        <v>58</v>
      </c>
      <c r="Z2535">
        <f t="shared" si="278"/>
        <v>-24</v>
      </c>
      <c r="AA2535" t="str">
        <f t="shared" si="279"/>
        <v>Deteriorated</v>
      </c>
    </row>
    <row r="2536" spans="1:27" x14ac:dyDescent="0.25">
      <c r="A2536">
        <v>17</v>
      </c>
      <c r="B2536" t="str">
        <f t="shared" si="273"/>
        <v>10-20 hours</v>
      </c>
      <c r="C2536">
        <v>90</v>
      </c>
      <c r="D2536" t="str">
        <f t="shared" si="274"/>
        <v>Very Good</v>
      </c>
      <c r="E2536" t="s">
        <v>21</v>
      </c>
      <c r="F2536" t="s">
        <v>21</v>
      </c>
      <c r="G2536" t="s">
        <v>22</v>
      </c>
      <c r="H2536">
        <v>8</v>
      </c>
      <c r="I2536" t="str">
        <f t="shared" si="275"/>
        <v>≥ 8 hours</v>
      </c>
      <c r="J2536">
        <v>65</v>
      </c>
      <c r="K2536" t="s">
        <v>24</v>
      </c>
      <c r="L2536" t="s">
        <v>23</v>
      </c>
      <c r="M2536">
        <v>2</v>
      </c>
      <c r="N2536" t="str">
        <f t="shared" si="276"/>
        <v>Yes</v>
      </c>
      <c r="O2536" t="s">
        <v>20</v>
      </c>
      <c r="P2536" t="s">
        <v>21</v>
      </c>
      <c r="Q2536" t="s">
        <v>25</v>
      </c>
      <c r="R2536" t="s">
        <v>26</v>
      </c>
      <c r="S2536">
        <v>3</v>
      </c>
      <c r="T2536" t="str">
        <f t="shared" si="277"/>
        <v>Moderate (2-4 hours)</v>
      </c>
      <c r="U2536" t="s">
        <v>22</v>
      </c>
      <c r="V2536" t="s">
        <v>35</v>
      </c>
      <c r="W2536" t="s">
        <v>32</v>
      </c>
      <c r="X2536" t="s">
        <v>29</v>
      </c>
      <c r="Y2536">
        <v>71</v>
      </c>
      <c r="Z2536">
        <f t="shared" si="278"/>
        <v>6</v>
      </c>
      <c r="AA2536" t="str">
        <f t="shared" si="279"/>
        <v>Improved</v>
      </c>
    </row>
    <row r="2537" spans="1:27" x14ac:dyDescent="0.25">
      <c r="A2537">
        <v>18</v>
      </c>
      <c r="B2537" t="str">
        <f t="shared" si="273"/>
        <v>10-20 hours</v>
      </c>
      <c r="C2537">
        <v>69</v>
      </c>
      <c r="D2537" t="str">
        <f t="shared" si="274"/>
        <v>Poor</v>
      </c>
      <c r="E2537" t="s">
        <v>20</v>
      </c>
      <c r="F2537" t="s">
        <v>21</v>
      </c>
      <c r="G2537" t="s">
        <v>23</v>
      </c>
      <c r="H2537">
        <v>4</v>
      </c>
      <c r="I2537" t="str">
        <f t="shared" si="275"/>
        <v>&lt; 8 hours</v>
      </c>
      <c r="J2537">
        <v>62</v>
      </c>
      <c r="K2537" t="s">
        <v>21</v>
      </c>
      <c r="L2537" t="s">
        <v>23</v>
      </c>
      <c r="M2537">
        <v>1</v>
      </c>
      <c r="N2537" t="str">
        <f t="shared" si="276"/>
        <v>Yes</v>
      </c>
      <c r="O2537" t="s">
        <v>24</v>
      </c>
      <c r="P2537" t="s">
        <v>20</v>
      </c>
      <c r="Q2537" t="s">
        <v>25</v>
      </c>
      <c r="R2537" t="s">
        <v>34</v>
      </c>
      <c r="S2537">
        <v>3</v>
      </c>
      <c r="T2537" t="str">
        <f t="shared" si="277"/>
        <v>Moderate (2-4 hours)</v>
      </c>
      <c r="U2537" t="s">
        <v>22</v>
      </c>
      <c r="V2537" t="s">
        <v>27</v>
      </c>
      <c r="W2537" t="s">
        <v>32</v>
      </c>
      <c r="X2537" t="s">
        <v>29</v>
      </c>
      <c r="Y2537">
        <v>63</v>
      </c>
      <c r="Z2537">
        <f t="shared" si="278"/>
        <v>1</v>
      </c>
      <c r="AA2537" t="str">
        <f t="shared" si="279"/>
        <v>Same</v>
      </c>
    </row>
    <row r="2538" spans="1:27" x14ac:dyDescent="0.25">
      <c r="A2538">
        <v>26</v>
      </c>
      <c r="B2538" t="str">
        <f t="shared" si="273"/>
        <v>20-30 hours</v>
      </c>
      <c r="C2538">
        <v>93</v>
      </c>
      <c r="D2538" t="str">
        <f t="shared" si="274"/>
        <v>Very Good</v>
      </c>
      <c r="E2538" t="s">
        <v>20</v>
      </c>
      <c r="F2538" t="s">
        <v>21</v>
      </c>
      <c r="G2538" t="s">
        <v>22</v>
      </c>
      <c r="H2538">
        <v>6</v>
      </c>
      <c r="I2538" t="str">
        <f t="shared" si="275"/>
        <v>&lt; 8 hours</v>
      </c>
      <c r="J2538">
        <v>87</v>
      </c>
      <c r="K2538" t="s">
        <v>24</v>
      </c>
      <c r="L2538" t="s">
        <v>23</v>
      </c>
      <c r="M2538">
        <v>1</v>
      </c>
      <c r="N2538" t="str">
        <f t="shared" si="276"/>
        <v>Yes</v>
      </c>
      <c r="O2538" t="s">
        <v>24</v>
      </c>
      <c r="P2538" t="s">
        <v>21</v>
      </c>
      <c r="Q2538" t="s">
        <v>25</v>
      </c>
      <c r="R2538" t="s">
        <v>26</v>
      </c>
      <c r="S2538">
        <v>3</v>
      </c>
      <c r="T2538" t="str">
        <f t="shared" si="277"/>
        <v>Moderate (2-4 hours)</v>
      </c>
      <c r="U2538" t="s">
        <v>22</v>
      </c>
      <c r="V2538" t="s">
        <v>31</v>
      </c>
      <c r="W2538" t="s">
        <v>28</v>
      </c>
      <c r="X2538" t="s">
        <v>33</v>
      </c>
      <c r="Y2538">
        <v>73</v>
      </c>
      <c r="Z2538">
        <f t="shared" si="278"/>
        <v>-14</v>
      </c>
      <c r="AA2538" t="str">
        <f t="shared" si="279"/>
        <v>Deteriorated</v>
      </c>
    </row>
    <row r="2539" spans="1:27" x14ac:dyDescent="0.25">
      <c r="A2539">
        <v>26</v>
      </c>
      <c r="B2539" t="str">
        <f t="shared" si="273"/>
        <v>20-30 hours</v>
      </c>
      <c r="C2539">
        <v>77</v>
      </c>
      <c r="D2539" t="str">
        <f t="shared" si="274"/>
        <v>Fair</v>
      </c>
      <c r="E2539" t="s">
        <v>21</v>
      </c>
      <c r="F2539" t="s">
        <v>24</v>
      </c>
      <c r="G2539" t="s">
        <v>23</v>
      </c>
      <c r="H2539">
        <v>5</v>
      </c>
      <c r="I2539" t="str">
        <f t="shared" si="275"/>
        <v>&lt; 8 hours</v>
      </c>
      <c r="J2539">
        <v>90</v>
      </c>
      <c r="K2539" t="s">
        <v>24</v>
      </c>
      <c r="L2539" t="s">
        <v>23</v>
      </c>
      <c r="M2539">
        <v>1</v>
      </c>
      <c r="N2539" t="str">
        <f t="shared" si="276"/>
        <v>Yes</v>
      </c>
      <c r="O2539" t="s">
        <v>24</v>
      </c>
      <c r="P2539" t="s">
        <v>24</v>
      </c>
      <c r="Q2539" t="s">
        <v>36</v>
      </c>
      <c r="R2539" t="s">
        <v>34</v>
      </c>
      <c r="S2539">
        <v>2</v>
      </c>
      <c r="T2539" t="str">
        <f t="shared" si="277"/>
        <v>Low (0-2 hours)</v>
      </c>
      <c r="U2539" t="s">
        <v>22</v>
      </c>
      <c r="V2539" t="s">
        <v>27</v>
      </c>
      <c r="W2539" t="s">
        <v>37</v>
      </c>
      <c r="X2539" t="s">
        <v>33</v>
      </c>
      <c r="Y2539">
        <v>68</v>
      </c>
      <c r="Z2539">
        <f t="shared" si="278"/>
        <v>-22</v>
      </c>
      <c r="AA2539" t="str">
        <f t="shared" si="279"/>
        <v>Deteriorated</v>
      </c>
    </row>
    <row r="2540" spans="1:27" x14ac:dyDescent="0.25">
      <c r="A2540">
        <v>13</v>
      </c>
      <c r="B2540" t="str">
        <f t="shared" si="273"/>
        <v>10-20 hours</v>
      </c>
      <c r="C2540">
        <v>83</v>
      </c>
      <c r="D2540" t="str">
        <f t="shared" si="274"/>
        <v>Good</v>
      </c>
      <c r="E2540" t="s">
        <v>20</v>
      </c>
      <c r="F2540" t="s">
        <v>24</v>
      </c>
      <c r="G2540" t="s">
        <v>23</v>
      </c>
      <c r="H2540">
        <v>7</v>
      </c>
      <c r="I2540" t="str">
        <f t="shared" si="275"/>
        <v>&lt; 8 hours</v>
      </c>
      <c r="J2540">
        <v>81</v>
      </c>
      <c r="K2540" t="s">
        <v>24</v>
      </c>
      <c r="L2540" t="s">
        <v>23</v>
      </c>
      <c r="M2540">
        <v>4</v>
      </c>
      <c r="N2540" t="str">
        <f t="shared" si="276"/>
        <v>Yes</v>
      </c>
      <c r="O2540" t="s">
        <v>20</v>
      </c>
      <c r="P2540" t="s">
        <v>24</v>
      </c>
      <c r="Q2540" t="s">
        <v>25</v>
      </c>
      <c r="R2540" t="s">
        <v>30</v>
      </c>
      <c r="S2540">
        <v>5</v>
      </c>
      <c r="T2540" t="str">
        <f t="shared" si="277"/>
        <v>High (4-6 hours)</v>
      </c>
      <c r="U2540" t="s">
        <v>22</v>
      </c>
      <c r="V2540" t="s">
        <v>31</v>
      </c>
      <c r="W2540" t="s">
        <v>28</v>
      </c>
      <c r="X2540" t="s">
        <v>33</v>
      </c>
      <c r="Y2540">
        <v>66</v>
      </c>
      <c r="Z2540">
        <f t="shared" si="278"/>
        <v>-15</v>
      </c>
      <c r="AA2540" t="str">
        <f t="shared" si="279"/>
        <v>Deteriorated</v>
      </c>
    </row>
    <row r="2541" spans="1:27" x14ac:dyDescent="0.25">
      <c r="A2541">
        <v>20</v>
      </c>
      <c r="B2541" t="str">
        <f t="shared" si="273"/>
        <v>10-20 hours</v>
      </c>
      <c r="C2541">
        <v>95</v>
      </c>
      <c r="D2541" t="str">
        <f t="shared" si="274"/>
        <v>Very Good</v>
      </c>
      <c r="E2541" t="s">
        <v>20</v>
      </c>
      <c r="F2541" t="s">
        <v>24</v>
      </c>
      <c r="G2541" t="s">
        <v>22</v>
      </c>
      <c r="H2541">
        <v>4</v>
      </c>
      <c r="I2541" t="str">
        <f t="shared" si="275"/>
        <v>&lt; 8 hours</v>
      </c>
      <c r="J2541">
        <v>89</v>
      </c>
      <c r="K2541" t="s">
        <v>24</v>
      </c>
      <c r="L2541" t="s">
        <v>23</v>
      </c>
      <c r="M2541">
        <v>3</v>
      </c>
      <c r="N2541" t="str">
        <f t="shared" si="276"/>
        <v>Yes</v>
      </c>
      <c r="O2541" t="s">
        <v>20</v>
      </c>
      <c r="P2541" t="s">
        <v>24</v>
      </c>
      <c r="Q2541" t="s">
        <v>25</v>
      </c>
      <c r="R2541" t="s">
        <v>30</v>
      </c>
      <c r="S2541">
        <v>3</v>
      </c>
      <c r="T2541" t="str">
        <f t="shared" si="277"/>
        <v>Moderate (2-4 hours)</v>
      </c>
      <c r="U2541" t="s">
        <v>23</v>
      </c>
      <c r="V2541" t="s">
        <v>27</v>
      </c>
      <c r="W2541" t="s">
        <v>28</v>
      </c>
      <c r="X2541" t="s">
        <v>29</v>
      </c>
      <c r="Y2541">
        <v>68</v>
      </c>
      <c r="Z2541">
        <f t="shared" si="278"/>
        <v>-21</v>
      </c>
      <c r="AA2541" t="str">
        <f t="shared" si="279"/>
        <v>Deteriorated</v>
      </c>
    </row>
    <row r="2542" spans="1:27" x14ac:dyDescent="0.25">
      <c r="A2542">
        <v>16</v>
      </c>
      <c r="B2542" t="str">
        <f t="shared" si="273"/>
        <v>10-20 hours</v>
      </c>
      <c r="C2542">
        <v>95</v>
      </c>
      <c r="D2542" t="str">
        <f t="shared" si="274"/>
        <v>Very Good</v>
      </c>
      <c r="E2542" t="s">
        <v>24</v>
      </c>
      <c r="F2542" t="s">
        <v>20</v>
      </c>
      <c r="G2542" t="s">
        <v>22</v>
      </c>
      <c r="H2542">
        <v>8</v>
      </c>
      <c r="I2542" t="str">
        <f t="shared" si="275"/>
        <v>≥ 8 hours</v>
      </c>
      <c r="J2542">
        <v>68</v>
      </c>
      <c r="K2542" t="s">
        <v>20</v>
      </c>
      <c r="L2542" t="s">
        <v>22</v>
      </c>
      <c r="M2542">
        <v>2</v>
      </c>
      <c r="N2542" t="str">
        <f t="shared" si="276"/>
        <v>Yes</v>
      </c>
      <c r="O2542" t="s">
        <v>24</v>
      </c>
      <c r="P2542" t="s">
        <v>21</v>
      </c>
      <c r="Q2542" t="s">
        <v>25</v>
      </c>
      <c r="R2542" t="s">
        <v>34</v>
      </c>
      <c r="S2542">
        <v>4</v>
      </c>
      <c r="T2542" t="str">
        <f t="shared" si="277"/>
        <v>Moderate (2-4 hours)</v>
      </c>
      <c r="U2542" t="s">
        <v>22</v>
      </c>
      <c r="V2542" t="s">
        <v>27</v>
      </c>
      <c r="W2542" t="s">
        <v>28</v>
      </c>
      <c r="X2542" t="s">
        <v>33</v>
      </c>
      <c r="Y2542">
        <v>66</v>
      </c>
      <c r="Z2542">
        <f t="shared" si="278"/>
        <v>-2</v>
      </c>
      <c r="AA2542" t="str">
        <f t="shared" si="279"/>
        <v>Same</v>
      </c>
    </row>
    <row r="2543" spans="1:27" x14ac:dyDescent="0.25">
      <c r="A2543">
        <v>12</v>
      </c>
      <c r="B2543" t="str">
        <f t="shared" si="273"/>
        <v>10-20 hours</v>
      </c>
      <c r="C2543">
        <v>75</v>
      </c>
      <c r="D2543" t="str">
        <f t="shared" si="274"/>
        <v>Fair</v>
      </c>
      <c r="E2543" t="s">
        <v>24</v>
      </c>
      <c r="F2543" t="s">
        <v>21</v>
      </c>
      <c r="G2543" t="s">
        <v>22</v>
      </c>
      <c r="H2543">
        <v>8</v>
      </c>
      <c r="I2543" t="str">
        <f t="shared" si="275"/>
        <v>≥ 8 hours</v>
      </c>
      <c r="J2543">
        <v>54</v>
      </c>
      <c r="K2543" t="s">
        <v>20</v>
      </c>
      <c r="L2543" t="s">
        <v>23</v>
      </c>
      <c r="M2543">
        <v>1</v>
      </c>
      <c r="N2543" t="str">
        <f t="shared" si="276"/>
        <v>Yes</v>
      </c>
      <c r="O2543" t="s">
        <v>24</v>
      </c>
      <c r="P2543" t="s">
        <v>21</v>
      </c>
      <c r="Q2543" t="s">
        <v>25</v>
      </c>
      <c r="R2543" t="s">
        <v>30</v>
      </c>
      <c r="S2543">
        <v>3</v>
      </c>
      <c r="T2543" t="str">
        <f t="shared" si="277"/>
        <v>Moderate (2-4 hours)</v>
      </c>
      <c r="U2543" t="s">
        <v>22</v>
      </c>
      <c r="V2543" t="s">
        <v>27</v>
      </c>
      <c r="W2543" t="s">
        <v>28</v>
      </c>
      <c r="X2543" t="s">
        <v>33</v>
      </c>
      <c r="Y2543">
        <v>62</v>
      </c>
      <c r="Z2543">
        <f t="shared" si="278"/>
        <v>8</v>
      </c>
      <c r="AA2543" t="str">
        <f t="shared" si="279"/>
        <v>Improved</v>
      </c>
    </row>
    <row r="2544" spans="1:27" x14ac:dyDescent="0.25">
      <c r="A2544">
        <v>19</v>
      </c>
      <c r="B2544" t="str">
        <f t="shared" si="273"/>
        <v>10-20 hours</v>
      </c>
      <c r="C2544">
        <v>68</v>
      </c>
      <c r="D2544" t="str">
        <f t="shared" si="274"/>
        <v>Poor</v>
      </c>
      <c r="E2544" t="s">
        <v>24</v>
      </c>
      <c r="F2544" t="s">
        <v>24</v>
      </c>
      <c r="G2544" t="s">
        <v>23</v>
      </c>
      <c r="H2544">
        <v>5</v>
      </c>
      <c r="I2544" t="str">
        <f t="shared" si="275"/>
        <v>&lt; 8 hours</v>
      </c>
      <c r="J2544">
        <v>80</v>
      </c>
      <c r="K2544" t="s">
        <v>24</v>
      </c>
      <c r="L2544" t="s">
        <v>23</v>
      </c>
      <c r="M2544">
        <v>0</v>
      </c>
      <c r="N2544" t="str">
        <f t="shared" si="276"/>
        <v>No</v>
      </c>
      <c r="O2544" t="s">
        <v>24</v>
      </c>
      <c r="P2544" t="s">
        <v>24</v>
      </c>
      <c r="Q2544" t="s">
        <v>25</v>
      </c>
      <c r="R2544" t="s">
        <v>34</v>
      </c>
      <c r="S2544">
        <v>3</v>
      </c>
      <c r="T2544" t="str">
        <f t="shared" si="277"/>
        <v>Moderate (2-4 hours)</v>
      </c>
      <c r="U2544" t="s">
        <v>23</v>
      </c>
      <c r="V2544" t="s">
        <v>27</v>
      </c>
      <c r="W2544" t="s">
        <v>32</v>
      </c>
      <c r="X2544" t="s">
        <v>29</v>
      </c>
      <c r="Y2544">
        <v>78</v>
      </c>
      <c r="Z2544">
        <f t="shared" si="278"/>
        <v>-2</v>
      </c>
      <c r="AA2544" t="str">
        <f t="shared" si="279"/>
        <v>Same</v>
      </c>
    </row>
    <row r="2545" spans="1:27" x14ac:dyDescent="0.25">
      <c r="A2545">
        <v>18</v>
      </c>
      <c r="B2545" t="str">
        <f t="shared" si="273"/>
        <v>10-20 hours</v>
      </c>
      <c r="C2545">
        <v>91</v>
      </c>
      <c r="D2545" t="str">
        <f t="shared" si="274"/>
        <v>Very Good</v>
      </c>
      <c r="E2545" t="s">
        <v>24</v>
      </c>
      <c r="F2545" t="s">
        <v>24</v>
      </c>
      <c r="G2545" t="s">
        <v>22</v>
      </c>
      <c r="H2545">
        <v>7</v>
      </c>
      <c r="I2545" t="str">
        <f t="shared" si="275"/>
        <v>&lt; 8 hours</v>
      </c>
      <c r="J2545">
        <v>63</v>
      </c>
      <c r="K2545" t="s">
        <v>24</v>
      </c>
      <c r="L2545" t="s">
        <v>23</v>
      </c>
      <c r="M2545">
        <v>1</v>
      </c>
      <c r="N2545" t="str">
        <f t="shared" si="276"/>
        <v>Yes</v>
      </c>
      <c r="O2545" t="s">
        <v>24</v>
      </c>
      <c r="P2545" t="s">
        <v>24</v>
      </c>
      <c r="Q2545" t="s">
        <v>25</v>
      </c>
      <c r="R2545" t="s">
        <v>30</v>
      </c>
      <c r="S2545">
        <v>4</v>
      </c>
      <c r="T2545" t="str">
        <f t="shared" si="277"/>
        <v>Moderate (2-4 hours)</v>
      </c>
      <c r="U2545" t="s">
        <v>22</v>
      </c>
      <c r="V2545" t="s">
        <v>31</v>
      </c>
      <c r="W2545" t="s">
        <v>28</v>
      </c>
      <c r="X2545" t="s">
        <v>29</v>
      </c>
      <c r="Y2545">
        <v>68</v>
      </c>
      <c r="Z2545">
        <f t="shared" si="278"/>
        <v>5</v>
      </c>
      <c r="AA2545" t="str">
        <f t="shared" si="279"/>
        <v>Improved</v>
      </c>
    </row>
    <row r="2546" spans="1:27" x14ac:dyDescent="0.25">
      <c r="A2546">
        <v>35</v>
      </c>
      <c r="B2546" t="str">
        <f t="shared" si="273"/>
        <v>above 30 hours</v>
      </c>
      <c r="C2546">
        <v>77</v>
      </c>
      <c r="D2546" t="str">
        <f t="shared" si="274"/>
        <v>Fair</v>
      </c>
      <c r="E2546" t="s">
        <v>21</v>
      </c>
      <c r="F2546" t="s">
        <v>21</v>
      </c>
      <c r="G2546" t="s">
        <v>23</v>
      </c>
      <c r="H2546">
        <v>8</v>
      </c>
      <c r="I2546" t="str">
        <f t="shared" si="275"/>
        <v>≥ 8 hours</v>
      </c>
      <c r="J2546">
        <v>89</v>
      </c>
      <c r="K2546" t="s">
        <v>24</v>
      </c>
      <c r="L2546" t="s">
        <v>23</v>
      </c>
      <c r="M2546">
        <v>5</v>
      </c>
      <c r="N2546" t="str">
        <f t="shared" si="276"/>
        <v>Yes</v>
      </c>
      <c r="O2546" t="s">
        <v>21</v>
      </c>
      <c r="P2546" t="s">
        <v>24</v>
      </c>
      <c r="Q2546" t="s">
        <v>25</v>
      </c>
      <c r="R2546" t="s">
        <v>26</v>
      </c>
      <c r="S2546">
        <v>4</v>
      </c>
      <c r="T2546" t="str">
        <f t="shared" si="277"/>
        <v>Moderate (2-4 hours)</v>
      </c>
      <c r="U2546" t="s">
        <v>22</v>
      </c>
      <c r="V2546" t="s">
        <v>31</v>
      </c>
      <c r="W2546" t="s">
        <v>28</v>
      </c>
      <c r="X2546" t="s">
        <v>33</v>
      </c>
      <c r="Y2546">
        <v>77</v>
      </c>
      <c r="Z2546">
        <f t="shared" si="278"/>
        <v>-12</v>
      </c>
      <c r="AA2546" t="str">
        <f t="shared" si="279"/>
        <v>Deteriorated</v>
      </c>
    </row>
    <row r="2547" spans="1:27" x14ac:dyDescent="0.25">
      <c r="A2547">
        <v>23</v>
      </c>
      <c r="B2547" t="str">
        <f t="shared" si="273"/>
        <v>20-30 hours</v>
      </c>
      <c r="C2547">
        <v>68</v>
      </c>
      <c r="D2547" t="str">
        <f t="shared" si="274"/>
        <v>Poor</v>
      </c>
      <c r="E2547" t="s">
        <v>21</v>
      </c>
      <c r="F2547" t="s">
        <v>20</v>
      </c>
      <c r="G2547" t="s">
        <v>23</v>
      </c>
      <c r="H2547">
        <v>8</v>
      </c>
      <c r="I2547" t="str">
        <f t="shared" si="275"/>
        <v>≥ 8 hours</v>
      </c>
      <c r="J2547">
        <v>68</v>
      </c>
      <c r="K2547" t="s">
        <v>24</v>
      </c>
      <c r="L2547" t="s">
        <v>23</v>
      </c>
      <c r="M2547">
        <v>1</v>
      </c>
      <c r="N2547" t="str">
        <f t="shared" si="276"/>
        <v>Yes</v>
      </c>
      <c r="O2547" t="s">
        <v>24</v>
      </c>
      <c r="P2547" t="s">
        <v>24</v>
      </c>
      <c r="Q2547" t="s">
        <v>25</v>
      </c>
      <c r="R2547" t="s">
        <v>34</v>
      </c>
      <c r="S2547">
        <v>2</v>
      </c>
      <c r="T2547" t="str">
        <f t="shared" si="277"/>
        <v>Low (0-2 hours)</v>
      </c>
      <c r="U2547" t="s">
        <v>22</v>
      </c>
      <c r="V2547" t="s">
        <v>31</v>
      </c>
      <c r="W2547" t="s">
        <v>28</v>
      </c>
      <c r="X2547" t="s">
        <v>29</v>
      </c>
      <c r="Y2547">
        <v>65</v>
      </c>
      <c r="Z2547">
        <f t="shared" si="278"/>
        <v>-3</v>
      </c>
      <c r="AA2547" t="str">
        <f t="shared" si="279"/>
        <v>Deteriorated</v>
      </c>
    </row>
    <row r="2548" spans="1:27" x14ac:dyDescent="0.25">
      <c r="A2548">
        <v>12</v>
      </c>
      <c r="B2548" t="str">
        <f t="shared" si="273"/>
        <v>10-20 hours</v>
      </c>
      <c r="C2548">
        <v>96</v>
      </c>
      <c r="D2548" t="str">
        <f t="shared" si="274"/>
        <v>Very Good</v>
      </c>
      <c r="E2548" t="s">
        <v>21</v>
      </c>
      <c r="F2548" t="s">
        <v>21</v>
      </c>
      <c r="G2548" t="s">
        <v>23</v>
      </c>
      <c r="H2548">
        <v>5</v>
      </c>
      <c r="I2548" t="str">
        <f t="shared" si="275"/>
        <v>&lt; 8 hours</v>
      </c>
      <c r="J2548">
        <v>84</v>
      </c>
      <c r="K2548" t="s">
        <v>20</v>
      </c>
      <c r="L2548" t="s">
        <v>23</v>
      </c>
      <c r="M2548">
        <v>3</v>
      </c>
      <c r="N2548" t="str">
        <f t="shared" si="276"/>
        <v>Yes</v>
      </c>
      <c r="O2548" t="s">
        <v>21</v>
      </c>
      <c r="P2548" t="s">
        <v>24</v>
      </c>
      <c r="Q2548" t="s">
        <v>25</v>
      </c>
      <c r="R2548" t="s">
        <v>26</v>
      </c>
      <c r="S2548">
        <v>4</v>
      </c>
      <c r="T2548" t="str">
        <f t="shared" si="277"/>
        <v>Moderate (2-4 hours)</v>
      </c>
      <c r="U2548" t="s">
        <v>22</v>
      </c>
      <c r="V2548" t="s">
        <v>35</v>
      </c>
      <c r="W2548" t="s">
        <v>28</v>
      </c>
      <c r="X2548" t="s">
        <v>33</v>
      </c>
      <c r="Y2548">
        <v>73</v>
      </c>
      <c r="Z2548">
        <f t="shared" si="278"/>
        <v>-11</v>
      </c>
      <c r="AA2548" t="str">
        <f t="shared" si="279"/>
        <v>Deteriorated</v>
      </c>
    </row>
    <row r="2549" spans="1:27" x14ac:dyDescent="0.25">
      <c r="A2549">
        <v>17</v>
      </c>
      <c r="B2549" t="str">
        <f t="shared" si="273"/>
        <v>10-20 hours</v>
      </c>
      <c r="C2549">
        <v>68</v>
      </c>
      <c r="D2549" t="str">
        <f t="shared" si="274"/>
        <v>Poor</v>
      </c>
      <c r="E2549" t="s">
        <v>24</v>
      </c>
      <c r="F2549" t="s">
        <v>20</v>
      </c>
      <c r="G2549" t="s">
        <v>23</v>
      </c>
      <c r="H2549">
        <v>5</v>
      </c>
      <c r="I2549" t="str">
        <f t="shared" si="275"/>
        <v>&lt; 8 hours</v>
      </c>
      <c r="J2549">
        <v>78</v>
      </c>
      <c r="K2549" t="s">
        <v>24</v>
      </c>
      <c r="L2549" t="s">
        <v>23</v>
      </c>
      <c r="M2549">
        <v>4</v>
      </c>
      <c r="N2549" t="str">
        <f t="shared" si="276"/>
        <v>Yes</v>
      </c>
      <c r="O2549" t="s">
        <v>20</v>
      </c>
      <c r="P2549" t="s">
        <v>20</v>
      </c>
      <c r="Q2549" t="s">
        <v>25</v>
      </c>
      <c r="R2549" t="s">
        <v>26</v>
      </c>
      <c r="S2549">
        <v>2</v>
      </c>
      <c r="T2549" t="str">
        <f t="shared" si="277"/>
        <v>Low (0-2 hours)</v>
      </c>
      <c r="U2549" t="s">
        <v>22</v>
      </c>
      <c r="V2549" t="s">
        <v>31</v>
      </c>
      <c r="W2549" t="s">
        <v>28</v>
      </c>
      <c r="X2549" t="s">
        <v>29</v>
      </c>
      <c r="Y2549">
        <v>64</v>
      </c>
      <c r="Z2549">
        <f t="shared" si="278"/>
        <v>-14</v>
      </c>
      <c r="AA2549" t="str">
        <f t="shared" si="279"/>
        <v>Deteriorated</v>
      </c>
    </row>
    <row r="2550" spans="1:27" x14ac:dyDescent="0.25">
      <c r="A2550">
        <v>26</v>
      </c>
      <c r="B2550" t="str">
        <f t="shared" si="273"/>
        <v>20-30 hours</v>
      </c>
      <c r="C2550">
        <v>61</v>
      </c>
      <c r="D2550" t="str">
        <f t="shared" si="274"/>
        <v>Poor</v>
      </c>
      <c r="E2550" t="s">
        <v>20</v>
      </c>
      <c r="F2550" t="s">
        <v>21</v>
      </c>
      <c r="G2550" t="s">
        <v>23</v>
      </c>
      <c r="H2550">
        <v>9</v>
      </c>
      <c r="I2550" t="str">
        <f t="shared" si="275"/>
        <v>≥ 8 hours</v>
      </c>
      <c r="J2550">
        <v>91</v>
      </c>
      <c r="K2550" t="s">
        <v>24</v>
      </c>
      <c r="L2550" t="s">
        <v>22</v>
      </c>
      <c r="M2550">
        <v>0</v>
      </c>
      <c r="N2550" t="str">
        <f t="shared" si="276"/>
        <v>No</v>
      </c>
      <c r="O2550" t="s">
        <v>21</v>
      </c>
      <c r="P2550" t="s">
        <v>21</v>
      </c>
      <c r="Q2550" t="s">
        <v>36</v>
      </c>
      <c r="R2550" t="s">
        <v>26</v>
      </c>
      <c r="S2550">
        <v>4</v>
      </c>
      <c r="T2550" t="str">
        <f t="shared" si="277"/>
        <v>Moderate (2-4 hours)</v>
      </c>
      <c r="U2550" t="s">
        <v>22</v>
      </c>
      <c r="V2550" t="s">
        <v>31</v>
      </c>
      <c r="W2550" t="s">
        <v>28</v>
      </c>
      <c r="X2550" t="s">
        <v>33</v>
      </c>
      <c r="Y2550">
        <v>67</v>
      </c>
      <c r="Z2550">
        <f t="shared" si="278"/>
        <v>-24</v>
      </c>
      <c r="AA2550" t="str">
        <f t="shared" si="279"/>
        <v>Deteriorated</v>
      </c>
    </row>
    <row r="2551" spans="1:27" x14ac:dyDescent="0.25">
      <c r="A2551">
        <v>33</v>
      </c>
      <c r="B2551" t="str">
        <f t="shared" si="273"/>
        <v>above 30 hours</v>
      </c>
      <c r="C2551">
        <v>61</v>
      </c>
      <c r="D2551" t="str">
        <f t="shared" si="274"/>
        <v>Poor</v>
      </c>
      <c r="E2551" t="s">
        <v>21</v>
      </c>
      <c r="F2551" t="s">
        <v>24</v>
      </c>
      <c r="G2551" t="s">
        <v>22</v>
      </c>
      <c r="H2551">
        <v>6</v>
      </c>
      <c r="I2551" t="str">
        <f t="shared" si="275"/>
        <v>&lt; 8 hours</v>
      </c>
      <c r="J2551">
        <v>92</v>
      </c>
      <c r="K2551" t="s">
        <v>24</v>
      </c>
      <c r="L2551" t="s">
        <v>23</v>
      </c>
      <c r="M2551">
        <v>1</v>
      </c>
      <c r="N2551" t="str">
        <f t="shared" si="276"/>
        <v>Yes</v>
      </c>
      <c r="O2551" t="s">
        <v>24</v>
      </c>
      <c r="P2551" t="s">
        <v>24</v>
      </c>
      <c r="Q2551" t="s">
        <v>25</v>
      </c>
      <c r="R2551" t="s">
        <v>26</v>
      </c>
      <c r="S2551">
        <v>4</v>
      </c>
      <c r="T2551" t="str">
        <f t="shared" si="277"/>
        <v>Moderate (2-4 hours)</v>
      </c>
      <c r="U2551" t="s">
        <v>22</v>
      </c>
      <c r="V2551" t="s">
        <v>27</v>
      </c>
      <c r="W2551" t="s">
        <v>28</v>
      </c>
      <c r="X2551" t="s">
        <v>33</v>
      </c>
      <c r="Y2551">
        <v>69</v>
      </c>
      <c r="Z2551">
        <f t="shared" si="278"/>
        <v>-23</v>
      </c>
      <c r="AA2551" t="str">
        <f t="shared" si="279"/>
        <v>Deteriorated</v>
      </c>
    </row>
    <row r="2552" spans="1:27" x14ac:dyDescent="0.25">
      <c r="A2552">
        <v>10</v>
      </c>
      <c r="B2552" t="str">
        <f t="shared" si="273"/>
        <v>1-10 hours</v>
      </c>
      <c r="C2552">
        <v>85</v>
      </c>
      <c r="D2552" t="str">
        <f t="shared" si="274"/>
        <v>Good</v>
      </c>
      <c r="E2552" t="s">
        <v>20</v>
      </c>
      <c r="F2552" t="s">
        <v>20</v>
      </c>
      <c r="G2552" t="s">
        <v>23</v>
      </c>
      <c r="H2552">
        <v>6</v>
      </c>
      <c r="I2552" t="str">
        <f t="shared" si="275"/>
        <v>&lt; 8 hours</v>
      </c>
      <c r="J2552">
        <v>53</v>
      </c>
      <c r="K2552" t="s">
        <v>21</v>
      </c>
      <c r="L2552" t="s">
        <v>23</v>
      </c>
      <c r="M2552">
        <v>1</v>
      </c>
      <c r="N2552" t="str">
        <f t="shared" si="276"/>
        <v>Yes</v>
      </c>
      <c r="O2552" t="s">
        <v>20</v>
      </c>
      <c r="P2552" t="s">
        <v>24</v>
      </c>
      <c r="Q2552" t="s">
        <v>36</v>
      </c>
      <c r="R2552" t="s">
        <v>34</v>
      </c>
      <c r="S2552">
        <v>3</v>
      </c>
      <c r="T2552" t="str">
        <f t="shared" si="277"/>
        <v>Moderate (2-4 hours)</v>
      </c>
      <c r="U2552" t="s">
        <v>23</v>
      </c>
      <c r="V2552" t="s">
        <v>27</v>
      </c>
      <c r="W2552" t="s">
        <v>32</v>
      </c>
      <c r="X2552" t="s">
        <v>29</v>
      </c>
      <c r="Y2552">
        <v>60</v>
      </c>
      <c r="Z2552">
        <f t="shared" si="278"/>
        <v>7</v>
      </c>
      <c r="AA2552" t="str">
        <f t="shared" si="279"/>
        <v>Improved</v>
      </c>
    </row>
    <row r="2553" spans="1:27" x14ac:dyDescent="0.25">
      <c r="A2553">
        <v>9</v>
      </c>
      <c r="B2553" t="str">
        <f t="shared" si="273"/>
        <v>1-10 hours</v>
      </c>
      <c r="C2553">
        <v>86</v>
      </c>
      <c r="D2553" t="str">
        <f t="shared" si="274"/>
        <v>Good</v>
      </c>
      <c r="E2553" t="s">
        <v>21</v>
      </c>
      <c r="F2553" t="s">
        <v>24</v>
      </c>
      <c r="G2553" t="s">
        <v>22</v>
      </c>
      <c r="H2553">
        <v>8</v>
      </c>
      <c r="I2553" t="str">
        <f t="shared" si="275"/>
        <v>≥ 8 hours</v>
      </c>
      <c r="J2553">
        <v>65</v>
      </c>
      <c r="K2553" t="s">
        <v>21</v>
      </c>
      <c r="L2553" t="s">
        <v>23</v>
      </c>
      <c r="M2553">
        <v>0</v>
      </c>
      <c r="N2553" t="str">
        <f t="shared" si="276"/>
        <v>No</v>
      </c>
      <c r="O2553" t="s">
        <v>24</v>
      </c>
      <c r="P2553" t="s">
        <v>24</v>
      </c>
      <c r="Q2553" t="s">
        <v>25</v>
      </c>
      <c r="R2553" t="s">
        <v>26</v>
      </c>
      <c r="S2553">
        <v>3</v>
      </c>
      <c r="T2553" t="str">
        <f t="shared" si="277"/>
        <v>Moderate (2-4 hours)</v>
      </c>
      <c r="U2553" t="s">
        <v>22</v>
      </c>
      <c r="V2553" t="s">
        <v>31</v>
      </c>
      <c r="W2553" t="s">
        <v>28</v>
      </c>
      <c r="X2553" t="s">
        <v>33</v>
      </c>
      <c r="Y2553">
        <v>66</v>
      </c>
      <c r="Z2553">
        <f t="shared" si="278"/>
        <v>1</v>
      </c>
      <c r="AA2553" t="str">
        <f t="shared" si="279"/>
        <v>Same</v>
      </c>
    </row>
    <row r="2554" spans="1:27" x14ac:dyDescent="0.25">
      <c r="A2554">
        <v>31</v>
      </c>
      <c r="B2554" t="str">
        <f t="shared" si="273"/>
        <v>above 30 hours</v>
      </c>
      <c r="C2554">
        <v>72</v>
      </c>
      <c r="D2554" t="str">
        <f t="shared" si="274"/>
        <v>Fair</v>
      </c>
      <c r="E2554" t="s">
        <v>20</v>
      </c>
      <c r="F2554" t="s">
        <v>21</v>
      </c>
      <c r="G2554" t="s">
        <v>23</v>
      </c>
      <c r="H2554">
        <v>5</v>
      </c>
      <c r="I2554" t="str">
        <f t="shared" si="275"/>
        <v>&lt; 8 hours</v>
      </c>
      <c r="J2554">
        <v>94</v>
      </c>
      <c r="K2554" t="s">
        <v>21</v>
      </c>
      <c r="L2554" t="s">
        <v>23</v>
      </c>
      <c r="M2554">
        <v>2</v>
      </c>
      <c r="N2554" t="str">
        <f t="shared" si="276"/>
        <v>Yes</v>
      </c>
      <c r="O2554" t="s">
        <v>20</v>
      </c>
      <c r="P2554" t="s">
        <v>20</v>
      </c>
      <c r="Q2554" t="s">
        <v>25</v>
      </c>
      <c r="R2554" t="s">
        <v>26</v>
      </c>
      <c r="S2554">
        <v>2</v>
      </c>
      <c r="T2554" t="str">
        <f t="shared" si="277"/>
        <v>Low (0-2 hours)</v>
      </c>
      <c r="U2554" t="s">
        <v>22</v>
      </c>
      <c r="V2554" t="s">
        <v>27</v>
      </c>
      <c r="W2554" t="s">
        <v>28</v>
      </c>
      <c r="X2554" t="s">
        <v>29</v>
      </c>
      <c r="Y2554">
        <v>70</v>
      </c>
      <c r="Z2554">
        <f t="shared" si="278"/>
        <v>-24</v>
      </c>
      <c r="AA2554" t="str">
        <f t="shared" si="279"/>
        <v>Deteriorated</v>
      </c>
    </row>
    <row r="2555" spans="1:27" x14ac:dyDescent="0.25">
      <c r="A2555">
        <v>22</v>
      </c>
      <c r="B2555" t="str">
        <f t="shared" si="273"/>
        <v>20-30 hours</v>
      </c>
      <c r="C2555">
        <v>73</v>
      </c>
      <c r="D2555" t="str">
        <f t="shared" si="274"/>
        <v>Fair</v>
      </c>
      <c r="E2555" t="s">
        <v>21</v>
      </c>
      <c r="F2555" t="s">
        <v>24</v>
      </c>
      <c r="G2555" t="s">
        <v>23</v>
      </c>
      <c r="H2555">
        <v>7</v>
      </c>
      <c r="I2555" t="str">
        <f t="shared" si="275"/>
        <v>&lt; 8 hours</v>
      </c>
      <c r="J2555">
        <v>70</v>
      </c>
      <c r="K2555" t="s">
        <v>20</v>
      </c>
      <c r="L2555" t="s">
        <v>22</v>
      </c>
      <c r="M2555">
        <v>2</v>
      </c>
      <c r="N2555" t="str">
        <f t="shared" si="276"/>
        <v>Yes</v>
      </c>
      <c r="O2555" t="s">
        <v>20</v>
      </c>
      <c r="P2555" t="s">
        <v>24</v>
      </c>
      <c r="Q2555" t="s">
        <v>25</v>
      </c>
      <c r="R2555" t="s">
        <v>26</v>
      </c>
      <c r="S2555">
        <v>3</v>
      </c>
      <c r="T2555" t="str">
        <f t="shared" si="277"/>
        <v>Moderate (2-4 hours)</v>
      </c>
      <c r="U2555" t="s">
        <v>22</v>
      </c>
      <c r="V2555" t="s">
        <v>31</v>
      </c>
      <c r="W2555" t="s">
        <v>28</v>
      </c>
      <c r="X2555" t="s">
        <v>29</v>
      </c>
      <c r="Y2555">
        <v>66</v>
      </c>
      <c r="Z2555">
        <f t="shared" si="278"/>
        <v>-4</v>
      </c>
      <c r="AA2555" t="str">
        <f t="shared" si="279"/>
        <v>Deteriorated</v>
      </c>
    </row>
    <row r="2556" spans="1:27" x14ac:dyDescent="0.25">
      <c r="A2556">
        <v>15</v>
      </c>
      <c r="B2556" t="str">
        <f t="shared" si="273"/>
        <v>10-20 hours</v>
      </c>
      <c r="C2556">
        <v>74</v>
      </c>
      <c r="D2556" t="str">
        <f t="shared" si="274"/>
        <v>Fair</v>
      </c>
      <c r="E2556" t="s">
        <v>21</v>
      </c>
      <c r="F2556" t="s">
        <v>24</v>
      </c>
      <c r="G2556" t="s">
        <v>23</v>
      </c>
      <c r="H2556">
        <v>8</v>
      </c>
      <c r="I2556" t="str">
        <f t="shared" si="275"/>
        <v>≥ 8 hours</v>
      </c>
      <c r="J2556">
        <v>76</v>
      </c>
      <c r="K2556" t="s">
        <v>24</v>
      </c>
      <c r="L2556" t="s">
        <v>23</v>
      </c>
      <c r="M2556">
        <v>1</v>
      </c>
      <c r="N2556" t="str">
        <f t="shared" si="276"/>
        <v>Yes</v>
      </c>
      <c r="O2556" t="s">
        <v>24</v>
      </c>
      <c r="P2556" t="s">
        <v>20</v>
      </c>
      <c r="Q2556" t="s">
        <v>25</v>
      </c>
      <c r="R2556" t="s">
        <v>34</v>
      </c>
      <c r="S2556">
        <v>4</v>
      </c>
      <c r="T2556" t="str">
        <f t="shared" si="277"/>
        <v>Moderate (2-4 hours)</v>
      </c>
      <c r="U2556" t="s">
        <v>22</v>
      </c>
      <c r="V2556" t="s">
        <v>27</v>
      </c>
      <c r="W2556" t="s">
        <v>37</v>
      </c>
      <c r="X2556" t="s">
        <v>29</v>
      </c>
      <c r="Y2556">
        <v>64</v>
      </c>
      <c r="Z2556">
        <f t="shared" si="278"/>
        <v>-12</v>
      </c>
      <c r="AA2556" t="str">
        <f t="shared" si="279"/>
        <v>Deteriorated</v>
      </c>
    </row>
    <row r="2557" spans="1:27" x14ac:dyDescent="0.25">
      <c r="A2557">
        <v>23</v>
      </c>
      <c r="B2557" t="str">
        <f t="shared" si="273"/>
        <v>20-30 hours</v>
      </c>
      <c r="C2557">
        <v>87</v>
      </c>
      <c r="D2557" t="str">
        <f t="shared" si="274"/>
        <v>Good</v>
      </c>
      <c r="E2557" t="s">
        <v>24</v>
      </c>
      <c r="F2557" t="s">
        <v>21</v>
      </c>
      <c r="G2557" t="s">
        <v>22</v>
      </c>
      <c r="H2557">
        <v>5</v>
      </c>
      <c r="I2557" t="str">
        <f t="shared" si="275"/>
        <v>&lt; 8 hours</v>
      </c>
      <c r="J2557">
        <v>59</v>
      </c>
      <c r="K2557" t="s">
        <v>24</v>
      </c>
      <c r="L2557" t="s">
        <v>23</v>
      </c>
      <c r="M2557">
        <v>1</v>
      </c>
      <c r="N2557" t="str">
        <f t="shared" si="276"/>
        <v>Yes</v>
      </c>
      <c r="O2557" t="s">
        <v>21</v>
      </c>
      <c r="P2557" t="s">
        <v>20</v>
      </c>
      <c r="Q2557" t="s">
        <v>25</v>
      </c>
      <c r="R2557" t="s">
        <v>34</v>
      </c>
      <c r="S2557">
        <v>4</v>
      </c>
      <c r="T2557" t="str">
        <f t="shared" si="277"/>
        <v>Moderate (2-4 hours)</v>
      </c>
      <c r="U2557" t="s">
        <v>22</v>
      </c>
      <c r="V2557" t="s">
        <v>31</v>
      </c>
      <c r="W2557" t="s">
        <v>28</v>
      </c>
      <c r="X2557" t="s">
        <v>29</v>
      </c>
      <c r="Y2557">
        <v>70</v>
      </c>
      <c r="Z2557">
        <f t="shared" si="278"/>
        <v>11</v>
      </c>
      <c r="AA2557" t="str">
        <f t="shared" si="279"/>
        <v>Improved</v>
      </c>
    </row>
    <row r="2558" spans="1:27" x14ac:dyDescent="0.25">
      <c r="A2558">
        <v>4</v>
      </c>
      <c r="B2558" t="str">
        <f t="shared" si="273"/>
        <v>1-10 hours</v>
      </c>
      <c r="C2558">
        <v>62</v>
      </c>
      <c r="D2558" t="str">
        <f t="shared" si="274"/>
        <v>Poor</v>
      </c>
      <c r="E2558" t="s">
        <v>24</v>
      </c>
      <c r="F2558" t="s">
        <v>24</v>
      </c>
      <c r="G2558" t="s">
        <v>22</v>
      </c>
      <c r="H2558">
        <v>6</v>
      </c>
      <c r="I2558" t="str">
        <f t="shared" si="275"/>
        <v>&lt; 8 hours</v>
      </c>
      <c r="J2558">
        <v>78</v>
      </c>
      <c r="K2558" t="s">
        <v>21</v>
      </c>
      <c r="L2558" t="s">
        <v>23</v>
      </c>
      <c r="M2558">
        <v>3</v>
      </c>
      <c r="N2558" t="str">
        <f t="shared" si="276"/>
        <v>Yes</v>
      </c>
      <c r="O2558" t="s">
        <v>21</v>
      </c>
      <c r="P2558" t="s">
        <v>45</v>
      </c>
      <c r="Q2558" t="s">
        <v>25</v>
      </c>
      <c r="R2558" t="s">
        <v>34</v>
      </c>
      <c r="S2558">
        <v>2</v>
      </c>
      <c r="T2558" t="str">
        <f t="shared" si="277"/>
        <v>Low (0-2 hours)</v>
      </c>
      <c r="U2558" t="s">
        <v>22</v>
      </c>
      <c r="V2558" t="s">
        <v>27</v>
      </c>
      <c r="W2558" t="s">
        <v>37</v>
      </c>
      <c r="X2558" t="s">
        <v>33</v>
      </c>
      <c r="Y2558">
        <v>58</v>
      </c>
      <c r="Z2558">
        <f t="shared" si="278"/>
        <v>-20</v>
      </c>
      <c r="AA2558" t="str">
        <f t="shared" si="279"/>
        <v>Deteriorated</v>
      </c>
    </row>
    <row r="2559" spans="1:27" x14ac:dyDescent="0.25">
      <c r="A2559">
        <v>20</v>
      </c>
      <c r="B2559" t="str">
        <f t="shared" si="273"/>
        <v>10-20 hours</v>
      </c>
      <c r="C2559">
        <v>97</v>
      </c>
      <c r="D2559" t="str">
        <f t="shared" si="274"/>
        <v>Very Good</v>
      </c>
      <c r="E2559" t="s">
        <v>24</v>
      </c>
      <c r="F2559" t="s">
        <v>21</v>
      </c>
      <c r="G2559" t="s">
        <v>23</v>
      </c>
      <c r="H2559">
        <v>5</v>
      </c>
      <c r="I2559" t="str">
        <f t="shared" si="275"/>
        <v>&lt; 8 hours</v>
      </c>
      <c r="J2559">
        <v>63</v>
      </c>
      <c r="K2559" t="s">
        <v>24</v>
      </c>
      <c r="L2559" t="s">
        <v>23</v>
      </c>
      <c r="M2559">
        <v>0</v>
      </c>
      <c r="N2559" t="str">
        <f t="shared" si="276"/>
        <v>No</v>
      </c>
      <c r="O2559" t="s">
        <v>20</v>
      </c>
      <c r="P2559" t="s">
        <v>45</v>
      </c>
      <c r="Q2559" t="s">
        <v>25</v>
      </c>
      <c r="R2559" t="s">
        <v>30</v>
      </c>
      <c r="S2559">
        <v>3</v>
      </c>
      <c r="T2559" t="str">
        <f t="shared" si="277"/>
        <v>Moderate (2-4 hours)</v>
      </c>
      <c r="U2559" t="s">
        <v>22</v>
      </c>
      <c r="V2559" t="s">
        <v>31</v>
      </c>
      <c r="W2559" t="s">
        <v>37</v>
      </c>
      <c r="X2559" t="s">
        <v>33</v>
      </c>
      <c r="Y2559">
        <v>69</v>
      </c>
      <c r="Z2559">
        <f t="shared" si="278"/>
        <v>6</v>
      </c>
      <c r="AA2559" t="str">
        <f t="shared" si="279"/>
        <v>Improved</v>
      </c>
    </row>
    <row r="2560" spans="1:27" x14ac:dyDescent="0.25">
      <c r="A2560">
        <v>22</v>
      </c>
      <c r="B2560" t="str">
        <f t="shared" si="273"/>
        <v>20-30 hours</v>
      </c>
      <c r="C2560">
        <v>69</v>
      </c>
      <c r="D2560" t="str">
        <f t="shared" si="274"/>
        <v>Poor</v>
      </c>
      <c r="E2560" t="s">
        <v>24</v>
      </c>
      <c r="F2560" t="s">
        <v>24</v>
      </c>
      <c r="G2560" t="s">
        <v>23</v>
      </c>
      <c r="H2560">
        <v>6</v>
      </c>
      <c r="I2560" t="str">
        <f t="shared" si="275"/>
        <v>&lt; 8 hours</v>
      </c>
      <c r="J2560">
        <v>91</v>
      </c>
      <c r="K2560" t="s">
        <v>20</v>
      </c>
      <c r="L2560" t="s">
        <v>23</v>
      </c>
      <c r="M2560">
        <v>0</v>
      </c>
      <c r="N2560" t="str">
        <f t="shared" si="276"/>
        <v>No</v>
      </c>
      <c r="O2560" t="s">
        <v>21</v>
      </c>
      <c r="P2560" t="s">
        <v>21</v>
      </c>
      <c r="Q2560" t="s">
        <v>36</v>
      </c>
      <c r="R2560" t="s">
        <v>34</v>
      </c>
      <c r="S2560">
        <v>1</v>
      </c>
      <c r="T2560" t="str">
        <f t="shared" si="277"/>
        <v>Low (0-2 hours)</v>
      </c>
      <c r="U2560" t="s">
        <v>23</v>
      </c>
      <c r="V2560" t="s">
        <v>27</v>
      </c>
      <c r="W2560" t="s">
        <v>32</v>
      </c>
      <c r="X2560" t="s">
        <v>29</v>
      </c>
      <c r="Y2560">
        <v>64</v>
      </c>
      <c r="Z2560">
        <f t="shared" si="278"/>
        <v>-27</v>
      </c>
      <c r="AA2560" t="str">
        <f t="shared" si="279"/>
        <v>Deteriorated</v>
      </c>
    </row>
    <row r="2561" spans="1:27" x14ac:dyDescent="0.25">
      <c r="A2561">
        <v>26</v>
      </c>
      <c r="B2561" t="str">
        <f t="shared" si="273"/>
        <v>20-30 hours</v>
      </c>
      <c r="C2561">
        <v>100</v>
      </c>
      <c r="D2561" t="str">
        <f t="shared" si="274"/>
        <v>Perfect</v>
      </c>
      <c r="E2561" t="s">
        <v>20</v>
      </c>
      <c r="F2561" t="s">
        <v>24</v>
      </c>
      <c r="G2561" t="s">
        <v>22</v>
      </c>
      <c r="H2561">
        <v>9</v>
      </c>
      <c r="I2561" t="str">
        <f t="shared" si="275"/>
        <v>≥ 8 hours</v>
      </c>
      <c r="J2561">
        <v>60</v>
      </c>
      <c r="K2561" t="s">
        <v>24</v>
      </c>
      <c r="L2561" t="s">
        <v>23</v>
      </c>
      <c r="M2561">
        <v>2</v>
      </c>
      <c r="N2561" t="str">
        <f t="shared" si="276"/>
        <v>Yes</v>
      </c>
      <c r="O2561" t="s">
        <v>24</v>
      </c>
      <c r="P2561" t="s">
        <v>24</v>
      </c>
      <c r="Q2561" t="s">
        <v>25</v>
      </c>
      <c r="R2561" t="s">
        <v>26</v>
      </c>
      <c r="S2561">
        <v>4</v>
      </c>
      <c r="T2561" t="str">
        <f t="shared" si="277"/>
        <v>Moderate (2-4 hours)</v>
      </c>
      <c r="U2561" t="s">
        <v>22</v>
      </c>
      <c r="V2561" t="s">
        <v>27</v>
      </c>
      <c r="W2561" t="s">
        <v>28</v>
      </c>
      <c r="X2561" t="s">
        <v>29</v>
      </c>
      <c r="Y2561">
        <v>72</v>
      </c>
      <c r="Z2561">
        <f t="shared" si="278"/>
        <v>12</v>
      </c>
      <c r="AA2561" t="str">
        <f t="shared" si="279"/>
        <v>Improved</v>
      </c>
    </row>
    <row r="2562" spans="1:27" x14ac:dyDescent="0.25">
      <c r="A2562">
        <v>14</v>
      </c>
      <c r="B2562" t="str">
        <f t="shared" si="273"/>
        <v>10-20 hours</v>
      </c>
      <c r="C2562">
        <v>67</v>
      </c>
      <c r="D2562" t="str">
        <f t="shared" si="274"/>
        <v>Poor</v>
      </c>
      <c r="E2562" t="s">
        <v>24</v>
      </c>
      <c r="F2562" t="s">
        <v>24</v>
      </c>
      <c r="G2562" t="s">
        <v>23</v>
      </c>
      <c r="H2562">
        <v>9</v>
      </c>
      <c r="I2562" t="str">
        <f t="shared" si="275"/>
        <v>≥ 8 hours</v>
      </c>
      <c r="J2562">
        <v>68</v>
      </c>
      <c r="K2562" t="s">
        <v>20</v>
      </c>
      <c r="L2562" t="s">
        <v>23</v>
      </c>
      <c r="M2562">
        <v>1</v>
      </c>
      <c r="N2562" t="str">
        <f t="shared" si="276"/>
        <v>Yes</v>
      </c>
      <c r="O2562" t="s">
        <v>20</v>
      </c>
      <c r="P2562" t="s">
        <v>24</v>
      </c>
      <c r="Q2562" t="s">
        <v>25</v>
      </c>
      <c r="R2562" t="s">
        <v>34</v>
      </c>
      <c r="S2562">
        <v>3</v>
      </c>
      <c r="T2562" t="str">
        <f t="shared" si="277"/>
        <v>Moderate (2-4 hours)</v>
      </c>
      <c r="U2562" t="s">
        <v>23</v>
      </c>
      <c r="V2562" t="s">
        <v>27</v>
      </c>
      <c r="W2562" t="s">
        <v>28</v>
      </c>
      <c r="X2562" t="s">
        <v>29</v>
      </c>
      <c r="Y2562">
        <v>60</v>
      </c>
      <c r="Z2562">
        <f t="shared" si="278"/>
        <v>-8</v>
      </c>
      <c r="AA2562" t="str">
        <f t="shared" si="279"/>
        <v>Deteriorated</v>
      </c>
    </row>
    <row r="2563" spans="1:27" x14ac:dyDescent="0.25">
      <c r="A2563">
        <v>21</v>
      </c>
      <c r="B2563" t="str">
        <f t="shared" ref="B2563:B2626" si="280">IF(A2563&lt;=10,"1-10 hours",IF(A2563&lt;=20,"10-20 hours",IF(A2563&lt;=30,"20-30 hours","above 30 hours")))</f>
        <v>20-30 hours</v>
      </c>
      <c r="C2563">
        <v>91</v>
      </c>
      <c r="D2563" t="str">
        <f t="shared" ref="D2563:D2626" si="281">IF(C2563=100,"Perfect",
IF(C2563&gt;=90,"Very Good",
IF(C2563&gt;=80,"Good",
IF(C2563&gt;=70,"Fair",
IF(C2563&gt;=60,"Poor","Below 60")))))</f>
        <v>Very Good</v>
      </c>
      <c r="E2563" t="s">
        <v>24</v>
      </c>
      <c r="F2563" t="s">
        <v>24</v>
      </c>
      <c r="G2563" t="s">
        <v>23</v>
      </c>
      <c r="H2563">
        <v>7</v>
      </c>
      <c r="I2563" t="str">
        <f t="shared" ref="I2563:I2626" si="282">IF(H2563&lt;8,"&lt; 8 hours","≥ 8 hours")</f>
        <v>&lt; 8 hours</v>
      </c>
      <c r="J2563">
        <v>55</v>
      </c>
      <c r="K2563" t="s">
        <v>21</v>
      </c>
      <c r="L2563" t="s">
        <v>23</v>
      </c>
      <c r="M2563">
        <v>2</v>
      </c>
      <c r="N2563" t="str">
        <f t="shared" ref="N2563:N2626" si="283">IF(M2563=0,"No","Yes")</f>
        <v>Yes</v>
      </c>
      <c r="O2563" t="s">
        <v>21</v>
      </c>
      <c r="P2563" t="s">
        <v>24</v>
      </c>
      <c r="Q2563" t="s">
        <v>36</v>
      </c>
      <c r="R2563" t="s">
        <v>34</v>
      </c>
      <c r="S2563">
        <v>3</v>
      </c>
      <c r="T2563" t="str">
        <f t="shared" ref="T2563:T2626" si="284">IF(S2563&lt;=2,"Low (0-2 hours)",IF(S2563&lt;=4,"Moderate (2-4 hours)","High (4-6 hours)"))</f>
        <v>Moderate (2-4 hours)</v>
      </c>
      <c r="U2563" t="s">
        <v>22</v>
      </c>
      <c r="V2563" t="s">
        <v>27</v>
      </c>
      <c r="W2563" t="s">
        <v>28</v>
      </c>
      <c r="X2563" t="s">
        <v>33</v>
      </c>
      <c r="Y2563">
        <v>70</v>
      </c>
      <c r="Z2563">
        <f t="shared" ref="Z2563:Z2626" si="285">Y2563-J2563</f>
        <v>15</v>
      </c>
      <c r="AA2563" t="str">
        <f t="shared" ref="AA2563:AA2626" si="286">IF(Z2563&gt;2,"Improved",IF(Z2563&lt;-2,"Deteriorated","Same"))</f>
        <v>Improved</v>
      </c>
    </row>
    <row r="2564" spans="1:27" x14ac:dyDescent="0.25">
      <c r="A2564">
        <v>14</v>
      </c>
      <c r="B2564" t="str">
        <f t="shared" si="280"/>
        <v>10-20 hours</v>
      </c>
      <c r="C2564">
        <v>69</v>
      </c>
      <c r="D2564" t="str">
        <f t="shared" si="281"/>
        <v>Poor</v>
      </c>
      <c r="E2564" t="s">
        <v>24</v>
      </c>
      <c r="F2564" t="s">
        <v>20</v>
      </c>
      <c r="G2564" t="s">
        <v>23</v>
      </c>
      <c r="H2564">
        <v>8</v>
      </c>
      <c r="I2564" t="str">
        <f t="shared" si="282"/>
        <v>≥ 8 hours</v>
      </c>
      <c r="J2564">
        <v>79</v>
      </c>
      <c r="K2564" t="s">
        <v>24</v>
      </c>
      <c r="L2564" t="s">
        <v>23</v>
      </c>
      <c r="M2564">
        <v>1</v>
      </c>
      <c r="N2564" t="str">
        <f t="shared" si="283"/>
        <v>Yes</v>
      </c>
      <c r="O2564" t="s">
        <v>21</v>
      </c>
      <c r="P2564" t="s">
        <v>24</v>
      </c>
      <c r="Q2564" t="s">
        <v>25</v>
      </c>
      <c r="R2564" t="s">
        <v>30</v>
      </c>
      <c r="S2564">
        <v>1</v>
      </c>
      <c r="T2564" t="str">
        <f t="shared" si="284"/>
        <v>Low (0-2 hours)</v>
      </c>
      <c r="U2564" t="s">
        <v>22</v>
      </c>
      <c r="V2564" t="s">
        <v>35</v>
      </c>
      <c r="W2564" t="s">
        <v>32</v>
      </c>
      <c r="X2564" t="s">
        <v>33</v>
      </c>
      <c r="Y2564">
        <v>62</v>
      </c>
      <c r="Z2564">
        <f t="shared" si="285"/>
        <v>-17</v>
      </c>
      <c r="AA2564" t="str">
        <f t="shared" si="286"/>
        <v>Deteriorated</v>
      </c>
    </row>
    <row r="2565" spans="1:27" x14ac:dyDescent="0.25">
      <c r="A2565">
        <v>22</v>
      </c>
      <c r="B2565" t="str">
        <f t="shared" si="280"/>
        <v>20-30 hours</v>
      </c>
      <c r="C2565">
        <v>63</v>
      </c>
      <c r="D2565" t="str">
        <f t="shared" si="281"/>
        <v>Poor</v>
      </c>
      <c r="E2565" t="s">
        <v>24</v>
      </c>
      <c r="F2565" t="s">
        <v>24</v>
      </c>
      <c r="G2565" t="s">
        <v>23</v>
      </c>
      <c r="H2565">
        <v>8</v>
      </c>
      <c r="I2565" t="str">
        <f t="shared" si="282"/>
        <v>≥ 8 hours</v>
      </c>
      <c r="J2565">
        <v>97</v>
      </c>
      <c r="K2565" t="s">
        <v>24</v>
      </c>
      <c r="L2565" t="s">
        <v>23</v>
      </c>
      <c r="M2565">
        <v>1</v>
      </c>
      <c r="N2565" t="str">
        <f t="shared" si="283"/>
        <v>Yes</v>
      </c>
      <c r="O2565" t="s">
        <v>21</v>
      </c>
      <c r="P2565" t="s">
        <v>21</v>
      </c>
      <c r="Q2565" t="s">
        <v>25</v>
      </c>
      <c r="R2565" t="s">
        <v>34</v>
      </c>
      <c r="S2565">
        <v>3</v>
      </c>
      <c r="T2565" t="str">
        <f t="shared" si="284"/>
        <v>Moderate (2-4 hours)</v>
      </c>
      <c r="U2565" t="s">
        <v>22</v>
      </c>
      <c r="V2565" t="s">
        <v>27</v>
      </c>
      <c r="W2565" t="s">
        <v>32</v>
      </c>
      <c r="X2565" t="s">
        <v>33</v>
      </c>
      <c r="Y2565">
        <v>66</v>
      </c>
      <c r="Z2565">
        <f t="shared" si="285"/>
        <v>-31</v>
      </c>
      <c r="AA2565" t="str">
        <f t="shared" si="286"/>
        <v>Deteriorated</v>
      </c>
    </row>
    <row r="2566" spans="1:27" x14ac:dyDescent="0.25">
      <c r="A2566">
        <v>15</v>
      </c>
      <c r="B2566" t="str">
        <f t="shared" si="280"/>
        <v>10-20 hours</v>
      </c>
      <c r="C2566">
        <v>95</v>
      </c>
      <c r="D2566" t="str">
        <f t="shared" si="281"/>
        <v>Very Good</v>
      </c>
      <c r="E2566" t="s">
        <v>24</v>
      </c>
      <c r="F2566" t="s">
        <v>24</v>
      </c>
      <c r="G2566" t="s">
        <v>23</v>
      </c>
      <c r="H2566">
        <v>6</v>
      </c>
      <c r="I2566" t="str">
        <f t="shared" si="282"/>
        <v>&lt; 8 hours</v>
      </c>
      <c r="J2566">
        <v>59</v>
      </c>
      <c r="K2566" t="s">
        <v>20</v>
      </c>
      <c r="L2566" t="s">
        <v>23</v>
      </c>
      <c r="M2566">
        <v>0</v>
      </c>
      <c r="N2566" t="str">
        <f t="shared" si="283"/>
        <v>No</v>
      </c>
      <c r="O2566" t="s">
        <v>24</v>
      </c>
      <c r="P2566" t="s">
        <v>45</v>
      </c>
      <c r="Q2566" t="s">
        <v>36</v>
      </c>
      <c r="R2566" t="s">
        <v>26</v>
      </c>
      <c r="S2566">
        <v>5</v>
      </c>
      <c r="T2566" t="str">
        <f t="shared" si="284"/>
        <v>High (4-6 hours)</v>
      </c>
      <c r="U2566" t="s">
        <v>22</v>
      </c>
      <c r="V2566" t="s">
        <v>27</v>
      </c>
      <c r="W2566" t="s">
        <v>37</v>
      </c>
      <c r="X2566" t="s">
        <v>33</v>
      </c>
      <c r="Y2566">
        <v>66</v>
      </c>
      <c r="Z2566">
        <f t="shared" si="285"/>
        <v>7</v>
      </c>
      <c r="AA2566" t="str">
        <f t="shared" si="286"/>
        <v>Improved</v>
      </c>
    </row>
    <row r="2567" spans="1:27" x14ac:dyDescent="0.25">
      <c r="A2567">
        <v>18</v>
      </c>
      <c r="B2567" t="str">
        <f t="shared" si="280"/>
        <v>10-20 hours</v>
      </c>
      <c r="C2567">
        <v>94</v>
      </c>
      <c r="D2567" t="str">
        <f t="shared" si="281"/>
        <v>Very Good</v>
      </c>
      <c r="E2567" t="s">
        <v>20</v>
      </c>
      <c r="F2567" t="s">
        <v>24</v>
      </c>
      <c r="G2567" t="s">
        <v>23</v>
      </c>
      <c r="H2567">
        <v>7</v>
      </c>
      <c r="I2567" t="str">
        <f t="shared" si="282"/>
        <v>&lt; 8 hours</v>
      </c>
      <c r="J2567">
        <v>51</v>
      </c>
      <c r="K2567" t="s">
        <v>24</v>
      </c>
      <c r="L2567" t="s">
        <v>23</v>
      </c>
      <c r="M2567">
        <v>1</v>
      </c>
      <c r="N2567" t="str">
        <f t="shared" si="283"/>
        <v>Yes</v>
      </c>
      <c r="O2567" t="s">
        <v>20</v>
      </c>
      <c r="P2567" t="s">
        <v>24</v>
      </c>
      <c r="Q2567" t="s">
        <v>25</v>
      </c>
      <c r="R2567" t="s">
        <v>34</v>
      </c>
      <c r="S2567">
        <v>3</v>
      </c>
      <c r="T2567" t="str">
        <f t="shared" si="284"/>
        <v>Moderate (2-4 hours)</v>
      </c>
      <c r="U2567" t="s">
        <v>23</v>
      </c>
      <c r="V2567" t="s">
        <v>31</v>
      </c>
      <c r="W2567" t="s">
        <v>32</v>
      </c>
      <c r="X2567" t="s">
        <v>29</v>
      </c>
      <c r="Y2567">
        <v>65</v>
      </c>
      <c r="Z2567">
        <f t="shared" si="285"/>
        <v>14</v>
      </c>
      <c r="AA2567" t="str">
        <f t="shared" si="286"/>
        <v>Improved</v>
      </c>
    </row>
    <row r="2568" spans="1:27" x14ac:dyDescent="0.25">
      <c r="A2568">
        <v>14</v>
      </c>
      <c r="B2568" t="str">
        <f t="shared" si="280"/>
        <v>10-20 hours</v>
      </c>
      <c r="C2568">
        <v>76</v>
      </c>
      <c r="D2568" t="str">
        <f t="shared" si="281"/>
        <v>Fair</v>
      </c>
      <c r="E2568" t="s">
        <v>21</v>
      </c>
      <c r="F2568" t="s">
        <v>24</v>
      </c>
      <c r="G2568" t="s">
        <v>23</v>
      </c>
      <c r="H2568">
        <v>5</v>
      </c>
      <c r="I2568" t="str">
        <f t="shared" si="282"/>
        <v>&lt; 8 hours</v>
      </c>
      <c r="J2568">
        <v>71</v>
      </c>
      <c r="K2568" t="s">
        <v>24</v>
      </c>
      <c r="L2568" t="s">
        <v>23</v>
      </c>
      <c r="M2568">
        <v>1</v>
      </c>
      <c r="N2568" t="str">
        <f t="shared" si="283"/>
        <v>Yes</v>
      </c>
      <c r="O2568" t="s">
        <v>20</v>
      </c>
      <c r="P2568" t="s">
        <v>24</v>
      </c>
      <c r="Q2568" t="s">
        <v>25</v>
      </c>
      <c r="R2568" t="s">
        <v>30</v>
      </c>
      <c r="S2568">
        <v>3</v>
      </c>
      <c r="T2568" t="str">
        <f t="shared" si="284"/>
        <v>Moderate (2-4 hours)</v>
      </c>
      <c r="U2568" t="s">
        <v>22</v>
      </c>
      <c r="V2568" t="s">
        <v>27</v>
      </c>
      <c r="W2568" t="s">
        <v>28</v>
      </c>
      <c r="X2568" t="s">
        <v>29</v>
      </c>
      <c r="Y2568">
        <v>64</v>
      </c>
      <c r="Z2568">
        <f t="shared" si="285"/>
        <v>-7</v>
      </c>
      <c r="AA2568" t="str">
        <f t="shared" si="286"/>
        <v>Deteriorated</v>
      </c>
    </row>
    <row r="2569" spans="1:27" x14ac:dyDescent="0.25">
      <c r="A2569">
        <v>24</v>
      </c>
      <c r="B2569" t="str">
        <f t="shared" si="280"/>
        <v>20-30 hours</v>
      </c>
      <c r="C2569">
        <v>88</v>
      </c>
      <c r="D2569" t="str">
        <f t="shared" si="281"/>
        <v>Good</v>
      </c>
      <c r="E2569" t="s">
        <v>21</v>
      </c>
      <c r="F2569" t="s">
        <v>24</v>
      </c>
      <c r="G2569" t="s">
        <v>23</v>
      </c>
      <c r="H2569">
        <v>6</v>
      </c>
      <c r="I2569" t="str">
        <f t="shared" si="282"/>
        <v>&lt; 8 hours</v>
      </c>
      <c r="J2569">
        <v>87</v>
      </c>
      <c r="K2569" t="s">
        <v>24</v>
      </c>
      <c r="L2569" t="s">
        <v>23</v>
      </c>
      <c r="M2569">
        <v>1</v>
      </c>
      <c r="N2569" t="str">
        <f t="shared" si="283"/>
        <v>Yes</v>
      </c>
      <c r="O2569" t="s">
        <v>21</v>
      </c>
      <c r="P2569" t="s">
        <v>20</v>
      </c>
      <c r="Q2569" t="s">
        <v>36</v>
      </c>
      <c r="R2569" t="s">
        <v>26</v>
      </c>
      <c r="S2569">
        <v>3</v>
      </c>
      <c r="T2569" t="str">
        <f t="shared" si="284"/>
        <v>Moderate (2-4 hours)</v>
      </c>
      <c r="U2569" t="s">
        <v>22</v>
      </c>
      <c r="V2569" t="s">
        <v>27</v>
      </c>
      <c r="W2569" t="s">
        <v>28</v>
      </c>
      <c r="X2569" t="s">
        <v>33</v>
      </c>
      <c r="Y2569">
        <v>72</v>
      </c>
      <c r="Z2569">
        <f t="shared" si="285"/>
        <v>-15</v>
      </c>
      <c r="AA2569" t="str">
        <f t="shared" si="286"/>
        <v>Deteriorated</v>
      </c>
    </row>
    <row r="2570" spans="1:27" x14ac:dyDescent="0.25">
      <c r="A2570">
        <v>25</v>
      </c>
      <c r="B2570" t="str">
        <f t="shared" si="280"/>
        <v>20-30 hours</v>
      </c>
      <c r="C2570">
        <v>82</v>
      </c>
      <c r="D2570" t="str">
        <f t="shared" si="281"/>
        <v>Good</v>
      </c>
      <c r="E2570" t="s">
        <v>24</v>
      </c>
      <c r="F2570" t="s">
        <v>24</v>
      </c>
      <c r="G2570" t="s">
        <v>23</v>
      </c>
      <c r="H2570">
        <v>7</v>
      </c>
      <c r="I2570" t="str">
        <f t="shared" si="282"/>
        <v>&lt; 8 hours</v>
      </c>
      <c r="J2570">
        <v>99</v>
      </c>
      <c r="K2570" t="s">
        <v>21</v>
      </c>
      <c r="L2570" t="s">
        <v>23</v>
      </c>
      <c r="M2570">
        <v>3</v>
      </c>
      <c r="N2570" t="str">
        <f t="shared" si="283"/>
        <v>Yes</v>
      </c>
      <c r="O2570" t="s">
        <v>20</v>
      </c>
      <c r="P2570" t="s">
        <v>21</v>
      </c>
      <c r="Q2570" t="s">
        <v>25</v>
      </c>
      <c r="R2570" t="s">
        <v>34</v>
      </c>
      <c r="S2570">
        <v>2</v>
      </c>
      <c r="T2570" t="str">
        <f t="shared" si="284"/>
        <v>Low (0-2 hours)</v>
      </c>
      <c r="U2570" t="s">
        <v>22</v>
      </c>
      <c r="V2570" t="s">
        <v>27</v>
      </c>
      <c r="W2570" t="s">
        <v>28</v>
      </c>
      <c r="X2570" t="s">
        <v>33</v>
      </c>
      <c r="Y2570">
        <v>71</v>
      </c>
      <c r="Z2570">
        <f t="shared" si="285"/>
        <v>-28</v>
      </c>
      <c r="AA2570" t="str">
        <f t="shared" si="286"/>
        <v>Deteriorated</v>
      </c>
    </row>
    <row r="2571" spans="1:27" x14ac:dyDescent="0.25">
      <c r="A2571">
        <v>19</v>
      </c>
      <c r="B2571" t="str">
        <f t="shared" si="280"/>
        <v>10-20 hours</v>
      </c>
      <c r="C2571">
        <v>94</v>
      </c>
      <c r="D2571" t="str">
        <f t="shared" si="281"/>
        <v>Very Good</v>
      </c>
      <c r="E2571" t="s">
        <v>20</v>
      </c>
      <c r="F2571" t="s">
        <v>21</v>
      </c>
      <c r="G2571" t="s">
        <v>22</v>
      </c>
      <c r="H2571">
        <v>5</v>
      </c>
      <c r="I2571" t="str">
        <f t="shared" si="282"/>
        <v>&lt; 8 hours</v>
      </c>
      <c r="J2571">
        <v>53</v>
      </c>
      <c r="K2571" t="s">
        <v>24</v>
      </c>
      <c r="L2571" t="s">
        <v>23</v>
      </c>
      <c r="M2571">
        <v>1</v>
      </c>
      <c r="N2571" t="str">
        <f t="shared" si="283"/>
        <v>Yes</v>
      </c>
      <c r="O2571" t="s">
        <v>24</v>
      </c>
      <c r="P2571" t="s">
        <v>24</v>
      </c>
      <c r="Q2571" t="s">
        <v>25</v>
      </c>
      <c r="R2571" t="s">
        <v>34</v>
      </c>
      <c r="S2571">
        <v>3</v>
      </c>
      <c r="T2571" t="str">
        <f t="shared" si="284"/>
        <v>Moderate (2-4 hours)</v>
      </c>
      <c r="U2571" t="s">
        <v>22</v>
      </c>
      <c r="V2571" t="s">
        <v>27</v>
      </c>
      <c r="W2571" t="s">
        <v>28</v>
      </c>
      <c r="X2571" t="s">
        <v>33</v>
      </c>
      <c r="Y2571">
        <v>68</v>
      </c>
      <c r="Z2571">
        <f t="shared" si="285"/>
        <v>15</v>
      </c>
      <c r="AA2571" t="str">
        <f t="shared" si="286"/>
        <v>Improved</v>
      </c>
    </row>
    <row r="2572" spans="1:27" x14ac:dyDescent="0.25">
      <c r="A2572">
        <v>20</v>
      </c>
      <c r="B2572" t="str">
        <f t="shared" si="280"/>
        <v>10-20 hours</v>
      </c>
      <c r="C2572">
        <v>73</v>
      </c>
      <c r="D2572" t="str">
        <f t="shared" si="281"/>
        <v>Fair</v>
      </c>
      <c r="E2572" t="s">
        <v>21</v>
      </c>
      <c r="F2572" t="s">
        <v>24</v>
      </c>
      <c r="G2572" t="s">
        <v>23</v>
      </c>
      <c r="H2572">
        <v>5</v>
      </c>
      <c r="I2572" t="str">
        <f t="shared" si="282"/>
        <v>&lt; 8 hours</v>
      </c>
      <c r="J2572">
        <v>89</v>
      </c>
      <c r="K2572" t="s">
        <v>24</v>
      </c>
      <c r="L2572" t="s">
        <v>23</v>
      </c>
      <c r="M2572">
        <v>2</v>
      </c>
      <c r="N2572" t="str">
        <f t="shared" si="283"/>
        <v>Yes</v>
      </c>
      <c r="O2572" t="s">
        <v>24</v>
      </c>
      <c r="P2572" t="s">
        <v>21</v>
      </c>
      <c r="Q2572" t="s">
        <v>25</v>
      </c>
      <c r="R2572" t="s">
        <v>26</v>
      </c>
      <c r="S2572">
        <v>5</v>
      </c>
      <c r="T2572" t="str">
        <f t="shared" si="284"/>
        <v>High (4-6 hours)</v>
      </c>
      <c r="U2572" t="s">
        <v>23</v>
      </c>
      <c r="V2572" t="s">
        <v>27</v>
      </c>
      <c r="W2572" t="s">
        <v>32</v>
      </c>
      <c r="X2572" t="s">
        <v>33</v>
      </c>
      <c r="Y2572">
        <v>68</v>
      </c>
      <c r="Z2572">
        <f t="shared" si="285"/>
        <v>-21</v>
      </c>
      <c r="AA2572" t="str">
        <f t="shared" si="286"/>
        <v>Deteriorated</v>
      </c>
    </row>
    <row r="2573" spans="1:27" x14ac:dyDescent="0.25">
      <c r="A2573">
        <v>11</v>
      </c>
      <c r="B2573" t="str">
        <f t="shared" si="280"/>
        <v>10-20 hours</v>
      </c>
      <c r="C2573">
        <v>81</v>
      </c>
      <c r="D2573" t="str">
        <f t="shared" si="281"/>
        <v>Good</v>
      </c>
      <c r="E2573" t="s">
        <v>20</v>
      </c>
      <c r="F2573" t="s">
        <v>24</v>
      </c>
      <c r="G2573" t="s">
        <v>23</v>
      </c>
      <c r="H2573">
        <v>6</v>
      </c>
      <c r="I2573" t="str">
        <f t="shared" si="282"/>
        <v>&lt; 8 hours</v>
      </c>
      <c r="J2573">
        <v>68</v>
      </c>
      <c r="K2573" t="s">
        <v>21</v>
      </c>
      <c r="L2573" t="s">
        <v>23</v>
      </c>
      <c r="M2573">
        <v>2</v>
      </c>
      <c r="N2573" t="str">
        <f t="shared" si="283"/>
        <v>Yes</v>
      </c>
      <c r="O2573" t="s">
        <v>21</v>
      </c>
      <c r="P2573" t="s">
        <v>24</v>
      </c>
      <c r="Q2573" t="s">
        <v>36</v>
      </c>
      <c r="R2573" t="s">
        <v>30</v>
      </c>
      <c r="S2573">
        <v>3</v>
      </c>
      <c r="T2573" t="str">
        <f t="shared" si="284"/>
        <v>Moderate (2-4 hours)</v>
      </c>
      <c r="U2573" t="s">
        <v>22</v>
      </c>
      <c r="V2573" t="s">
        <v>35</v>
      </c>
      <c r="W2573" t="s">
        <v>37</v>
      </c>
      <c r="X2573" t="s">
        <v>33</v>
      </c>
      <c r="Y2573">
        <v>64</v>
      </c>
      <c r="Z2573">
        <f t="shared" si="285"/>
        <v>-4</v>
      </c>
      <c r="AA2573" t="str">
        <f t="shared" si="286"/>
        <v>Deteriorated</v>
      </c>
    </row>
    <row r="2574" spans="1:27" x14ac:dyDescent="0.25">
      <c r="A2574">
        <v>18</v>
      </c>
      <c r="B2574" t="str">
        <f t="shared" si="280"/>
        <v>10-20 hours</v>
      </c>
      <c r="C2574">
        <v>79</v>
      </c>
      <c r="D2574" t="str">
        <f t="shared" si="281"/>
        <v>Fair</v>
      </c>
      <c r="E2574" t="s">
        <v>20</v>
      </c>
      <c r="F2574" t="s">
        <v>24</v>
      </c>
      <c r="G2574" t="s">
        <v>23</v>
      </c>
      <c r="H2574">
        <v>9</v>
      </c>
      <c r="I2574" t="str">
        <f t="shared" si="282"/>
        <v>≥ 8 hours</v>
      </c>
      <c r="J2574">
        <v>58</v>
      </c>
      <c r="K2574" t="s">
        <v>24</v>
      </c>
      <c r="L2574" t="s">
        <v>23</v>
      </c>
      <c r="M2574">
        <v>3</v>
      </c>
      <c r="N2574" t="str">
        <f t="shared" si="283"/>
        <v>Yes</v>
      </c>
      <c r="O2574" t="s">
        <v>24</v>
      </c>
      <c r="P2574" t="s">
        <v>21</v>
      </c>
      <c r="Q2574" t="s">
        <v>25</v>
      </c>
      <c r="R2574" t="s">
        <v>30</v>
      </c>
      <c r="S2574">
        <v>3</v>
      </c>
      <c r="T2574" t="str">
        <f t="shared" si="284"/>
        <v>Moderate (2-4 hours)</v>
      </c>
      <c r="U2574" t="s">
        <v>22</v>
      </c>
      <c r="V2574" t="s">
        <v>27</v>
      </c>
      <c r="W2574" t="s">
        <v>28</v>
      </c>
      <c r="X2574" t="s">
        <v>33</v>
      </c>
      <c r="Y2574">
        <v>65</v>
      </c>
      <c r="Z2574">
        <f t="shared" si="285"/>
        <v>7</v>
      </c>
      <c r="AA2574" t="str">
        <f t="shared" si="286"/>
        <v>Improved</v>
      </c>
    </row>
    <row r="2575" spans="1:27" x14ac:dyDescent="0.25">
      <c r="A2575">
        <v>20</v>
      </c>
      <c r="B2575" t="str">
        <f t="shared" si="280"/>
        <v>10-20 hours</v>
      </c>
      <c r="C2575">
        <v>74</v>
      </c>
      <c r="D2575" t="str">
        <f t="shared" si="281"/>
        <v>Fair</v>
      </c>
      <c r="E2575" t="s">
        <v>24</v>
      </c>
      <c r="F2575" t="s">
        <v>21</v>
      </c>
      <c r="G2575" t="s">
        <v>23</v>
      </c>
      <c r="H2575">
        <v>9</v>
      </c>
      <c r="I2575" t="str">
        <f t="shared" si="282"/>
        <v>≥ 8 hours</v>
      </c>
      <c r="J2575">
        <v>60</v>
      </c>
      <c r="K2575" t="s">
        <v>24</v>
      </c>
      <c r="L2575" t="s">
        <v>22</v>
      </c>
      <c r="M2575">
        <v>1</v>
      </c>
      <c r="N2575" t="str">
        <f t="shared" si="283"/>
        <v>Yes</v>
      </c>
      <c r="O2575" t="s">
        <v>20</v>
      </c>
      <c r="P2575" t="s">
        <v>24</v>
      </c>
      <c r="Q2575" t="s">
        <v>25</v>
      </c>
      <c r="R2575" t="s">
        <v>26</v>
      </c>
      <c r="S2575">
        <v>3</v>
      </c>
      <c r="T2575" t="str">
        <f t="shared" si="284"/>
        <v>Moderate (2-4 hours)</v>
      </c>
      <c r="U2575" t="s">
        <v>22</v>
      </c>
      <c r="V2575" t="s">
        <v>27</v>
      </c>
      <c r="W2575" t="s">
        <v>32</v>
      </c>
      <c r="X2575" t="s">
        <v>33</v>
      </c>
      <c r="Y2575">
        <v>64</v>
      </c>
      <c r="Z2575">
        <f t="shared" si="285"/>
        <v>4</v>
      </c>
      <c r="AA2575" t="str">
        <f t="shared" si="286"/>
        <v>Improved</v>
      </c>
    </row>
    <row r="2576" spans="1:27" x14ac:dyDescent="0.25">
      <c r="A2576">
        <v>36</v>
      </c>
      <c r="B2576" t="str">
        <f t="shared" si="280"/>
        <v>above 30 hours</v>
      </c>
      <c r="C2576">
        <v>96</v>
      </c>
      <c r="D2576" t="str">
        <f t="shared" si="281"/>
        <v>Very Good</v>
      </c>
      <c r="E2576" t="s">
        <v>24</v>
      </c>
      <c r="F2576" t="s">
        <v>20</v>
      </c>
      <c r="G2576" t="s">
        <v>22</v>
      </c>
      <c r="H2576">
        <v>7</v>
      </c>
      <c r="I2576" t="str">
        <f t="shared" si="282"/>
        <v>&lt; 8 hours</v>
      </c>
      <c r="J2576">
        <v>96</v>
      </c>
      <c r="K2576" t="s">
        <v>24</v>
      </c>
      <c r="L2576" t="s">
        <v>23</v>
      </c>
      <c r="M2576">
        <v>1</v>
      </c>
      <c r="N2576" t="str">
        <f t="shared" si="283"/>
        <v>Yes</v>
      </c>
      <c r="O2576" t="s">
        <v>20</v>
      </c>
      <c r="P2576" t="s">
        <v>21</v>
      </c>
      <c r="Q2576" t="s">
        <v>25</v>
      </c>
      <c r="R2576" t="s">
        <v>26</v>
      </c>
      <c r="S2576">
        <v>3</v>
      </c>
      <c r="T2576" t="str">
        <f t="shared" si="284"/>
        <v>Moderate (2-4 hours)</v>
      </c>
      <c r="U2576" t="s">
        <v>22</v>
      </c>
      <c r="V2576" t="s">
        <v>31</v>
      </c>
      <c r="W2576" t="s">
        <v>32</v>
      </c>
      <c r="X2576" t="s">
        <v>33</v>
      </c>
      <c r="Y2576">
        <v>75</v>
      </c>
      <c r="Z2576">
        <f t="shared" si="285"/>
        <v>-21</v>
      </c>
      <c r="AA2576" t="str">
        <f t="shared" si="286"/>
        <v>Deteriorated</v>
      </c>
    </row>
    <row r="2577" spans="1:27" x14ac:dyDescent="0.25">
      <c r="A2577">
        <v>13</v>
      </c>
      <c r="B2577" t="str">
        <f t="shared" si="280"/>
        <v>10-20 hours</v>
      </c>
      <c r="C2577">
        <v>67</v>
      </c>
      <c r="D2577" t="str">
        <f t="shared" si="281"/>
        <v>Poor</v>
      </c>
      <c r="E2577" t="s">
        <v>20</v>
      </c>
      <c r="F2577" t="s">
        <v>24</v>
      </c>
      <c r="G2577" t="s">
        <v>23</v>
      </c>
      <c r="H2577">
        <v>8</v>
      </c>
      <c r="I2577" t="str">
        <f t="shared" si="282"/>
        <v>≥ 8 hours</v>
      </c>
      <c r="J2577">
        <v>90</v>
      </c>
      <c r="K2577" t="s">
        <v>24</v>
      </c>
      <c r="L2577" t="s">
        <v>23</v>
      </c>
      <c r="M2577">
        <v>2</v>
      </c>
      <c r="N2577" t="str">
        <f t="shared" si="283"/>
        <v>Yes</v>
      </c>
      <c r="O2577" t="s">
        <v>20</v>
      </c>
      <c r="P2577" t="s">
        <v>24</v>
      </c>
      <c r="Q2577" t="s">
        <v>36</v>
      </c>
      <c r="R2577" t="s">
        <v>30</v>
      </c>
      <c r="S2577">
        <v>2</v>
      </c>
      <c r="T2577" t="str">
        <f t="shared" si="284"/>
        <v>Low (0-2 hours)</v>
      </c>
      <c r="U2577" t="s">
        <v>22</v>
      </c>
      <c r="V2577" t="s">
        <v>27</v>
      </c>
      <c r="W2577" t="s">
        <v>28</v>
      </c>
      <c r="X2577" t="s">
        <v>29</v>
      </c>
      <c r="Y2577">
        <v>61</v>
      </c>
      <c r="Z2577">
        <f t="shared" si="285"/>
        <v>-29</v>
      </c>
      <c r="AA2577" t="str">
        <f t="shared" si="286"/>
        <v>Deteriorated</v>
      </c>
    </row>
    <row r="2578" spans="1:27" x14ac:dyDescent="0.25">
      <c r="A2578">
        <v>29</v>
      </c>
      <c r="B2578" t="str">
        <f t="shared" si="280"/>
        <v>20-30 hours</v>
      </c>
      <c r="C2578">
        <v>66</v>
      </c>
      <c r="D2578" t="str">
        <f t="shared" si="281"/>
        <v>Poor</v>
      </c>
      <c r="E2578" t="s">
        <v>21</v>
      </c>
      <c r="F2578" t="s">
        <v>21</v>
      </c>
      <c r="G2578" t="s">
        <v>22</v>
      </c>
      <c r="H2578">
        <v>6</v>
      </c>
      <c r="I2578" t="str">
        <f t="shared" si="282"/>
        <v>&lt; 8 hours</v>
      </c>
      <c r="J2578">
        <v>66</v>
      </c>
      <c r="K2578" t="s">
        <v>24</v>
      </c>
      <c r="L2578" t="s">
        <v>23</v>
      </c>
      <c r="M2578">
        <v>0</v>
      </c>
      <c r="N2578" t="str">
        <f t="shared" si="283"/>
        <v>No</v>
      </c>
      <c r="O2578" t="s">
        <v>24</v>
      </c>
      <c r="P2578" t="s">
        <v>24</v>
      </c>
      <c r="Q2578" t="s">
        <v>36</v>
      </c>
      <c r="R2578" t="s">
        <v>30</v>
      </c>
      <c r="S2578">
        <v>3</v>
      </c>
      <c r="T2578" t="str">
        <f t="shared" si="284"/>
        <v>Moderate (2-4 hours)</v>
      </c>
      <c r="U2578" t="s">
        <v>22</v>
      </c>
      <c r="V2578" t="s">
        <v>35</v>
      </c>
      <c r="W2578" t="s">
        <v>28</v>
      </c>
      <c r="X2578" t="s">
        <v>29</v>
      </c>
      <c r="Y2578">
        <v>68</v>
      </c>
      <c r="Z2578">
        <f t="shared" si="285"/>
        <v>2</v>
      </c>
      <c r="AA2578" t="str">
        <f t="shared" si="286"/>
        <v>Same</v>
      </c>
    </row>
    <row r="2579" spans="1:27" x14ac:dyDescent="0.25">
      <c r="A2579">
        <v>26</v>
      </c>
      <c r="B2579" t="str">
        <f t="shared" si="280"/>
        <v>20-30 hours</v>
      </c>
      <c r="C2579">
        <v>83</v>
      </c>
      <c r="D2579" t="str">
        <f t="shared" si="281"/>
        <v>Good</v>
      </c>
      <c r="E2579" t="s">
        <v>24</v>
      </c>
      <c r="F2579" t="s">
        <v>24</v>
      </c>
      <c r="G2579" t="s">
        <v>22</v>
      </c>
      <c r="H2579">
        <v>4</v>
      </c>
      <c r="I2579" t="str">
        <f t="shared" si="282"/>
        <v>&lt; 8 hours</v>
      </c>
      <c r="J2579">
        <v>97</v>
      </c>
      <c r="K2579" t="s">
        <v>20</v>
      </c>
      <c r="L2579" t="s">
        <v>23</v>
      </c>
      <c r="M2579">
        <v>2</v>
      </c>
      <c r="N2579" t="str">
        <f t="shared" si="283"/>
        <v>Yes</v>
      </c>
      <c r="O2579" t="s">
        <v>20</v>
      </c>
      <c r="P2579" t="s">
        <v>21</v>
      </c>
      <c r="Q2579" t="s">
        <v>25</v>
      </c>
      <c r="R2579" t="s">
        <v>30</v>
      </c>
      <c r="S2579">
        <v>4</v>
      </c>
      <c r="T2579" t="str">
        <f t="shared" si="284"/>
        <v>Moderate (2-4 hours)</v>
      </c>
      <c r="U2579" t="s">
        <v>22</v>
      </c>
      <c r="V2579" t="s">
        <v>31</v>
      </c>
      <c r="W2579" t="s">
        <v>32</v>
      </c>
      <c r="X2579" t="s">
        <v>29</v>
      </c>
      <c r="Y2579">
        <v>70</v>
      </c>
      <c r="Z2579">
        <f t="shared" si="285"/>
        <v>-27</v>
      </c>
      <c r="AA2579" t="str">
        <f t="shared" si="286"/>
        <v>Deteriorated</v>
      </c>
    </row>
    <row r="2580" spans="1:27" x14ac:dyDescent="0.25">
      <c r="A2580">
        <v>22</v>
      </c>
      <c r="B2580" t="str">
        <f t="shared" si="280"/>
        <v>20-30 hours</v>
      </c>
      <c r="C2580">
        <v>86</v>
      </c>
      <c r="D2580" t="str">
        <f t="shared" si="281"/>
        <v>Good</v>
      </c>
      <c r="E2580" t="s">
        <v>21</v>
      </c>
      <c r="F2580" t="s">
        <v>24</v>
      </c>
      <c r="G2580" t="s">
        <v>22</v>
      </c>
      <c r="H2580">
        <v>6</v>
      </c>
      <c r="I2580" t="str">
        <f t="shared" si="282"/>
        <v>&lt; 8 hours</v>
      </c>
      <c r="J2580">
        <v>55</v>
      </c>
      <c r="K2580" t="s">
        <v>24</v>
      </c>
      <c r="L2580" t="s">
        <v>23</v>
      </c>
      <c r="M2580">
        <v>5</v>
      </c>
      <c r="N2580" t="str">
        <f t="shared" si="283"/>
        <v>Yes</v>
      </c>
      <c r="O2580" t="s">
        <v>21</v>
      </c>
      <c r="P2580" t="s">
        <v>20</v>
      </c>
      <c r="Q2580" t="s">
        <v>36</v>
      </c>
      <c r="R2580" t="s">
        <v>30</v>
      </c>
      <c r="S2580">
        <v>3</v>
      </c>
      <c r="T2580" t="str">
        <f t="shared" si="284"/>
        <v>Moderate (2-4 hours)</v>
      </c>
      <c r="U2580" t="s">
        <v>22</v>
      </c>
      <c r="V2580" t="s">
        <v>35</v>
      </c>
      <c r="W2580" t="s">
        <v>28</v>
      </c>
      <c r="X2580" t="s">
        <v>33</v>
      </c>
      <c r="Y2580">
        <v>71</v>
      </c>
      <c r="Z2580">
        <f t="shared" si="285"/>
        <v>16</v>
      </c>
      <c r="AA2580" t="str">
        <f t="shared" si="286"/>
        <v>Improved</v>
      </c>
    </row>
    <row r="2581" spans="1:27" x14ac:dyDescent="0.25">
      <c r="A2581">
        <v>31</v>
      </c>
      <c r="B2581" t="str">
        <f t="shared" si="280"/>
        <v>above 30 hours</v>
      </c>
      <c r="C2581">
        <v>68</v>
      </c>
      <c r="D2581" t="str">
        <f t="shared" si="281"/>
        <v>Poor</v>
      </c>
      <c r="E2581" t="s">
        <v>20</v>
      </c>
      <c r="F2581" t="s">
        <v>21</v>
      </c>
      <c r="G2581" t="s">
        <v>23</v>
      </c>
      <c r="H2581">
        <v>7</v>
      </c>
      <c r="I2581" t="str">
        <f t="shared" si="282"/>
        <v>&lt; 8 hours</v>
      </c>
      <c r="J2581">
        <v>66</v>
      </c>
      <c r="K2581" t="s">
        <v>20</v>
      </c>
      <c r="L2581" t="s">
        <v>23</v>
      </c>
      <c r="M2581">
        <v>0</v>
      </c>
      <c r="N2581" t="str">
        <f t="shared" si="283"/>
        <v>No</v>
      </c>
      <c r="O2581" t="s">
        <v>20</v>
      </c>
      <c r="P2581" t="s">
        <v>24</v>
      </c>
      <c r="Q2581" t="s">
        <v>25</v>
      </c>
      <c r="R2581" t="s">
        <v>26</v>
      </c>
      <c r="S2581">
        <v>3</v>
      </c>
      <c r="T2581" t="str">
        <f t="shared" si="284"/>
        <v>Moderate (2-4 hours)</v>
      </c>
      <c r="U2581" t="s">
        <v>22</v>
      </c>
      <c r="V2581" t="s">
        <v>27</v>
      </c>
      <c r="W2581" t="s">
        <v>28</v>
      </c>
      <c r="X2581" t="s">
        <v>29</v>
      </c>
      <c r="Y2581">
        <v>66</v>
      </c>
      <c r="Z2581">
        <f t="shared" si="285"/>
        <v>0</v>
      </c>
      <c r="AA2581" t="str">
        <f t="shared" si="286"/>
        <v>Same</v>
      </c>
    </row>
    <row r="2582" spans="1:27" x14ac:dyDescent="0.25">
      <c r="A2582">
        <v>22</v>
      </c>
      <c r="B2582" t="str">
        <f t="shared" si="280"/>
        <v>20-30 hours</v>
      </c>
      <c r="C2582">
        <v>76</v>
      </c>
      <c r="D2582" t="str">
        <f t="shared" si="281"/>
        <v>Fair</v>
      </c>
      <c r="E2582" t="s">
        <v>21</v>
      </c>
      <c r="F2582" t="s">
        <v>20</v>
      </c>
      <c r="G2582" t="s">
        <v>23</v>
      </c>
      <c r="H2582">
        <v>7</v>
      </c>
      <c r="I2582" t="str">
        <f t="shared" si="282"/>
        <v>&lt; 8 hours</v>
      </c>
      <c r="J2582">
        <v>83</v>
      </c>
      <c r="K2582" t="s">
        <v>20</v>
      </c>
      <c r="L2582" t="s">
        <v>23</v>
      </c>
      <c r="M2582">
        <v>0</v>
      </c>
      <c r="N2582" t="str">
        <f t="shared" si="283"/>
        <v>No</v>
      </c>
      <c r="O2582" t="s">
        <v>20</v>
      </c>
      <c r="P2582" t="s">
        <v>24</v>
      </c>
      <c r="Q2582" t="s">
        <v>25</v>
      </c>
      <c r="R2582" t="s">
        <v>26</v>
      </c>
      <c r="S2582">
        <v>1</v>
      </c>
      <c r="T2582" t="str">
        <f t="shared" si="284"/>
        <v>Low (0-2 hours)</v>
      </c>
      <c r="U2582" t="s">
        <v>22</v>
      </c>
      <c r="V2582" t="s">
        <v>31</v>
      </c>
      <c r="W2582" t="s">
        <v>28</v>
      </c>
      <c r="X2582" t="s">
        <v>29</v>
      </c>
      <c r="Y2582">
        <v>66</v>
      </c>
      <c r="Z2582">
        <f t="shared" si="285"/>
        <v>-17</v>
      </c>
      <c r="AA2582" t="str">
        <f t="shared" si="286"/>
        <v>Deteriorated</v>
      </c>
    </row>
    <row r="2583" spans="1:27" x14ac:dyDescent="0.25">
      <c r="A2583">
        <v>22</v>
      </c>
      <c r="B2583" t="str">
        <f t="shared" si="280"/>
        <v>20-30 hours</v>
      </c>
      <c r="C2583">
        <v>98</v>
      </c>
      <c r="D2583" t="str">
        <f t="shared" si="281"/>
        <v>Very Good</v>
      </c>
      <c r="E2583" t="s">
        <v>24</v>
      </c>
      <c r="F2583" t="s">
        <v>24</v>
      </c>
      <c r="G2583" t="s">
        <v>23</v>
      </c>
      <c r="H2583">
        <v>7</v>
      </c>
      <c r="I2583" t="str">
        <f t="shared" si="282"/>
        <v>&lt; 8 hours</v>
      </c>
      <c r="J2583">
        <v>100</v>
      </c>
      <c r="K2583" t="s">
        <v>20</v>
      </c>
      <c r="L2583" t="s">
        <v>23</v>
      </c>
      <c r="M2583">
        <v>0</v>
      </c>
      <c r="N2583" t="str">
        <f t="shared" si="283"/>
        <v>No</v>
      </c>
      <c r="O2583" t="s">
        <v>20</v>
      </c>
      <c r="P2583" t="s">
        <v>24</v>
      </c>
      <c r="Q2583" t="s">
        <v>25</v>
      </c>
      <c r="R2583" t="s">
        <v>34</v>
      </c>
      <c r="S2583">
        <v>3</v>
      </c>
      <c r="T2583" t="str">
        <f t="shared" si="284"/>
        <v>Moderate (2-4 hours)</v>
      </c>
      <c r="U2583" t="s">
        <v>22</v>
      </c>
      <c r="V2583" t="s">
        <v>27</v>
      </c>
      <c r="W2583" t="s">
        <v>37</v>
      </c>
      <c r="X2583" t="s">
        <v>29</v>
      </c>
      <c r="Y2583">
        <v>70</v>
      </c>
      <c r="Z2583">
        <f t="shared" si="285"/>
        <v>-30</v>
      </c>
      <c r="AA2583" t="str">
        <f t="shared" si="286"/>
        <v>Deteriorated</v>
      </c>
    </row>
    <row r="2584" spans="1:27" x14ac:dyDescent="0.25">
      <c r="A2584">
        <v>20</v>
      </c>
      <c r="B2584" t="str">
        <f t="shared" si="280"/>
        <v>10-20 hours</v>
      </c>
      <c r="C2584">
        <v>70</v>
      </c>
      <c r="D2584" t="str">
        <f t="shared" si="281"/>
        <v>Fair</v>
      </c>
      <c r="E2584" t="s">
        <v>20</v>
      </c>
      <c r="F2584" t="s">
        <v>24</v>
      </c>
      <c r="G2584" t="s">
        <v>22</v>
      </c>
      <c r="H2584">
        <v>7</v>
      </c>
      <c r="I2584" t="str">
        <f t="shared" si="282"/>
        <v>&lt; 8 hours</v>
      </c>
      <c r="J2584">
        <v>73</v>
      </c>
      <c r="K2584" t="s">
        <v>24</v>
      </c>
      <c r="L2584" t="s">
        <v>23</v>
      </c>
      <c r="M2584">
        <v>0</v>
      </c>
      <c r="N2584" t="str">
        <f t="shared" si="283"/>
        <v>No</v>
      </c>
      <c r="O2584" t="s">
        <v>20</v>
      </c>
      <c r="P2584" t="s">
        <v>24</v>
      </c>
      <c r="Q2584" t="s">
        <v>25</v>
      </c>
      <c r="R2584" t="s">
        <v>30</v>
      </c>
      <c r="S2584">
        <v>5</v>
      </c>
      <c r="T2584" t="str">
        <f t="shared" si="284"/>
        <v>High (4-6 hours)</v>
      </c>
      <c r="U2584" t="s">
        <v>22</v>
      </c>
      <c r="V2584" t="s">
        <v>27</v>
      </c>
      <c r="W2584" t="s">
        <v>28</v>
      </c>
      <c r="X2584" t="s">
        <v>33</v>
      </c>
      <c r="Y2584">
        <v>62</v>
      </c>
      <c r="Z2584">
        <f t="shared" si="285"/>
        <v>-11</v>
      </c>
      <c r="AA2584" t="str">
        <f t="shared" si="286"/>
        <v>Deteriorated</v>
      </c>
    </row>
    <row r="2585" spans="1:27" x14ac:dyDescent="0.25">
      <c r="A2585">
        <v>27</v>
      </c>
      <c r="B2585" t="str">
        <f t="shared" si="280"/>
        <v>20-30 hours</v>
      </c>
      <c r="C2585">
        <v>87</v>
      </c>
      <c r="D2585" t="str">
        <f t="shared" si="281"/>
        <v>Good</v>
      </c>
      <c r="E2585" t="s">
        <v>21</v>
      </c>
      <c r="F2585" t="s">
        <v>20</v>
      </c>
      <c r="G2585" t="s">
        <v>23</v>
      </c>
      <c r="H2585">
        <v>6</v>
      </c>
      <c r="I2585" t="str">
        <f t="shared" si="282"/>
        <v>&lt; 8 hours</v>
      </c>
      <c r="J2585">
        <v>91</v>
      </c>
      <c r="K2585" t="s">
        <v>20</v>
      </c>
      <c r="L2585" t="s">
        <v>23</v>
      </c>
      <c r="M2585">
        <v>4</v>
      </c>
      <c r="N2585" t="str">
        <f t="shared" si="283"/>
        <v>Yes</v>
      </c>
      <c r="O2585" t="s">
        <v>21</v>
      </c>
      <c r="P2585" t="s">
        <v>24</v>
      </c>
      <c r="Q2585" t="s">
        <v>25</v>
      </c>
      <c r="R2585" t="s">
        <v>34</v>
      </c>
      <c r="S2585">
        <v>4</v>
      </c>
      <c r="T2585" t="str">
        <f t="shared" si="284"/>
        <v>Moderate (2-4 hours)</v>
      </c>
      <c r="U2585" t="s">
        <v>22</v>
      </c>
      <c r="V2585" t="s">
        <v>27</v>
      </c>
      <c r="W2585" t="s">
        <v>32</v>
      </c>
      <c r="X2585" t="s">
        <v>29</v>
      </c>
      <c r="Y2585">
        <v>72</v>
      </c>
      <c r="Z2585">
        <f t="shared" si="285"/>
        <v>-19</v>
      </c>
      <c r="AA2585" t="str">
        <f t="shared" si="286"/>
        <v>Deteriorated</v>
      </c>
    </row>
    <row r="2586" spans="1:27" x14ac:dyDescent="0.25">
      <c r="A2586">
        <v>27</v>
      </c>
      <c r="B2586" t="str">
        <f t="shared" si="280"/>
        <v>20-30 hours</v>
      </c>
      <c r="C2586">
        <v>90</v>
      </c>
      <c r="D2586" t="str">
        <f t="shared" si="281"/>
        <v>Very Good</v>
      </c>
      <c r="E2586" t="s">
        <v>21</v>
      </c>
      <c r="F2586" t="s">
        <v>24</v>
      </c>
      <c r="G2586" t="s">
        <v>22</v>
      </c>
      <c r="H2586">
        <v>8</v>
      </c>
      <c r="I2586" t="str">
        <f t="shared" si="282"/>
        <v>≥ 8 hours</v>
      </c>
      <c r="J2586">
        <v>96</v>
      </c>
      <c r="K2586" t="s">
        <v>21</v>
      </c>
      <c r="L2586" t="s">
        <v>23</v>
      </c>
      <c r="M2586">
        <v>0</v>
      </c>
      <c r="N2586" t="str">
        <f t="shared" si="283"/>
        <v>No</v>
      </c>
      <c r="O2586" t="s">
        <v>24</v>
      </c>
      <c r="P2586" t="s">
        <v>24</v>
      </c>
      <c r="Q2586" t="s">
        <v>25</v>
      </c>
      <c r="R2586" t="s">
        <v>30</v>
      </c>
      <c r="S2586">
        <v>4</v>
      </c>
      <c r="T2586" t="str">
        <f t="shared" si="284"/>
        <v>Moderate (2-4 hours)</v>
      </c>
      <c r="U2586" t="s">
        <v>22</v>
      </c>
      <c r="V2586" t="s">
        <v>27</v>
      </c>
      <c r="W2586" t="s">
        <v>32</v>
      </c>
      <c r="X2586" t="s">
        <v>29</v>
      </c>
      <c r="Y2586">
        <v>72</v>
      </c>
      <c r="Z2586">
        <f t="shared" si="285"/>
        <v>-24</v>
      </c>
      <c r="AA2586" t="str">
        <f t="shared" si="286"/>
        <v>Deteriorated</v>
      </c>
    </row>
    <row r="2587" spans="1:27" x14ac:dyDescent="0.25">
      <c r="A2587">
        <v>16</v>
      </c>
      <c r="B2587" t="str">
        <f t="shared" si="280"/>
        <v>10-20 hours</v>
      </c>
      <c r="C2587">
        <v>78</v>
      </c>
      <c r="D2587" t="str">
        <f t="shared" si="281"/>
        <v>Fair</v>
      </c>
      <c r="E2587" t="s">
        <v>20</v>
      </c>
      <c r="F2587" t="s">
        <v>24</v>
      </c>
      <c r="G2587" t="s">
        <v>23</v>
      </c>
      <c r="H2587">
        <v>5</v>
      </c>
      <c r="I2587" t="str">
        <f t="shared" si="282"/>
        <v>&lt; 8 hours</v>
      </c>
      <c r="J2587">
        <v>50</v>
      </c>
      <c r="K2587" t="s">
        <v>24</v>
      </c>
      <c r="L2587" t="s">
        <v>23</v>
      </c>
      <c r="M2587">
        <v>2</v>
      </c>
      <c r="N2587" t="str">
        <f t="shared" si="283"/>
        <v>Yes</v>
      </c>
      <c r="O2587" t="s">
        <v>20</v>
      </c>
      <c r="P2587" t="s">
        <v>24</v>
      </c>
      <c r="Q2587" t="s">
        <v>36</v>
      </c>
      <c r="R2587" t="s">
        <v>26</v>
      </c>
      <c r="S2587">
        <v>2</v>
      </c>
      <c r="T2587" t="str">
        <f t="shared" si="284"/>
        <v>Low (0-2 hours)</v>
      </c>
      <c r="U2587" t="s">
        <v>22</v>
      </c>
      <c r="V2587" t="s">
        <v>31</v>
      </c>
      <c r="W2587" t="s">
        <v>32</v>
      </c>
      <c r="X2587" t="s">
        <v>29</v>
      </c>
      <c r="Y2587">
        <v>63</v>
      </c>
      <c r="Z2587">
        <f t="shared" si="285"/>
        <v>13</v>
      </c>
      <c r="AA2587" t="str">
        <f t="shared" si="286"/>
        <v>Improved</v>
      </c>
    </row>
    <row r="2588" spans="1:27" x14ac:dyDescent="0.25">
      <c r="A2588">
        <v>12</v>
      </c>
      <c r="B2588" t="str">
        <f t="shared" si="280"/>
        <v>10-20 hours</v>
      </c>
      <c r="C2588">
        <v>98</v>
      </c>
      <c r="D2588" t="str">
        <f t="shared" si="281"/>
        <v>Very Good</v>
      </c>
      <c r="E2588" t="s">
        <v>21</v>
      </c>
      <c r="F2588" t="s">
        <v>20</v>
      </c>
      <c r="G2588" t="s">
        <v>23</v>
      </c>
      <c r="H2588">
        <v>8</v>
      </c>
      <c r="I2588" t="str">
        <f t="shared" si="282"/>
        <v>≥ 8 hours</v>
      </c>
      <c r="J2588">
        <v>64</v>
      </c>
      <c r="K2588" t="s">
        <v>24</v>
      </c>
      <c r="L2588" t="s">
        <v>22</v>
      </c>
      <c r="M2588">
        <v>5</v>
      </c>
      <c r="N2588" t="str">
        <f t="shared" si="283"/>
        <v>Yes</v>
      </c>
      <c r="O2588" t="s">
        <v>20</v>
      </c>
      <c r="P2588" t="s">
        <v>24</v>
      </c>
      <c r="Q2588" t="s">
        <v>25</v>
      </c>
      <c r="R2588" t="s">
        <v>34</v>
      </c>
      <c r="S2588">
        <v>5</v>
      </c>
      <c r="T2588" t="str">
        <f t="shared" si="284"/>
        <v>High (4-6 hours)</v>
      </c>
      <c r="U2588" t="s">
        <v>22</v>
      </c>
      <c r="V2588" t="s">
        <v>31</v>
      </c>
      <c r="W2588" t="s">
        <v>28</v>
      </c>
      <c r="X2588" t="s">
        <v>33</v>
      </c>
      <c r="Y2588">
        <v>69</v>
      </c>
      <c r="Z2588">
        <f t="shared" si="285"/>
        <v>5</v>
      </c>
      <c r="AA2588" t="str">
        <f t="shared" si="286"/>
        <v>Improved</v>
      </c>
    </row>
    <row r="2589" spans="1:27" x14ac:dyDescent="0.25">
      <c r="A2589">
        <v>19</v>
      </c>
      <c r="B2589" t="str">
        <f t="shared" si="280"/>
        <v>10-20 hours</v>
      </c>
      <c r="C2589">
        <v>89</v>
      </c>
      <c r="D2589" t="str">
        <f t="shared" si="281"/>
        <v>Good</v>
      </c>
      <c r="E2589" t="s">
        <v>24</v>
      </c>
      <c r="F2589" t="s">
        <v>24</v>
      </c>
      <c r="G2589" t="s">
        <v>23</v>
      </c>
      <c r="H2589">
        <v>6</v>
      </c>
      <c r="I2589" t="str">
        <f t="shared" si="282"/>
        <v>&lt; 8 hours</v>
      </c>
      <c r="J2589">
        <v>55</v>
      </c>
      <c r="K2589" t="s">
        <v>24</v>
      </c>
      <c r="L2589" t="s">
        <v>23</v>
      </c>
      <c r="M2589">
        <v>0</v>
      </c>
      <c r="N2589" t="str">
        <f t="shared" si="283"/>
        <v>No</v>
      </c>
      <c r="O2589" t="s">
        <v>24</v>
      </c>
      <c r="P2589" t="s">
        <v>21</v>
      </c>
      <c r="Q2589" t="s">
        <v>25</v>
      </c>
      <c r="R2589" t="s">
        <v>26</v>
      </c>
      <c r="S2589">
        <v>2</v>
      </c>
      <c r="T2589" t="str">
        <f t="shared" si="284"/>
        <v>Low (0-2 hours)</v>
      </c>
      <c r="U2589" t="s">
        <v>22</v>
      </c>
      <c r="V2589" t="s">
        <v>35</v>
      </c>
      <c r="W2589" t="s">
        <v>32</v>
      </c>
      <c r="X2589" t="s">
        <v>29</v>
      </c>
      <c r="Y2589">
        <v>68</v>
      </c>
      <c r="Z2589">
        <f t="shared" si="285"/>
        <v>13</v>
      </c>
      <c r="AA2589" t="str">
        <f t="shared" si="286"/>
        <v>Improved</v>
      </c>
    </row>
    <row r="2590" spans="1:27" x14ac:dyDescent="0.25">
      <c r="A2590">
        <v>15</v>
      </c>
      <c r="B2590" t="str">
        <f t="shared" si="280"/>
        <v>10-20 hours</v>
      </c>
      <c r="C2590">
        <v>78</v>
      </c>
      <c r="D2590" t="str">
        <f t="shared" si="281"/>
        <v>Fair</v>
      </c>
      <c r="E2590" t="s">
        <v>21</v>
      </c>
      <c r="F2590" t="s">
        <v>21</v>
      </c>
      <c r="G2590" t="s">
        <v>23</v>
      </c>
      <c r="H2590">
        <v>10</v>
      </c>
      <c r="I2590" t="str">
        <f t="shared" si="282"/>
        <v>≥ 8 hours</v>
      </c>
      <c r="J2590">
        <v>89</v>
      </c>
      <c r="K2590" t="s">
        <v>20</v>
      </c>
      <c r="L2590" t="s">
        <v>23</v>
      </c>
      <c r="M2590">
        <v>0</v>
      </c>
      <c r="N2590" t="str">
        <f t="shared" si="283"/>
        <v>No</v>
      </c>
      <c r="O2590" t="s">
        <v>24</v>
      </c>
      <c r="P2590" t="s">
        <v>24</v>
      </c>
      <c r="Q2590" t="s">
        <v>25</v>
      </c>
      <c r="R2590" t="s">
        <v>34</v>
      </c>
      <c r="S2590">
        <v>3</v>
      </c>
      <c r="T2590" t="str">
        <f t="shared" si="284"/>
        <v>Moderate (2-4 hours)</v>
      </c>
      <c r="U2590" t="s">
        <v>22</v>
      </c>
      <c r="V2590" t="s">
        <v>27</v>
      </c>
      <c r="W2590" t="s">
        <v>28</v>
      </c>
      <c r="X2590" t="s">
        <v>29</v>
      </c>
      <c r="Y2590">
        <v>67</v>
      </c>
      <c r="Z2590">
        <f t="shared" si="285"/>
        <v>-22</v>
      </c>
      <c r="AA2590" t="str">
        <f t="shared" si="286"/>
        <v>Deteriorated</v>
      </c>
    </row>
    <row r="2591" spans="1:27" x14ac:dyDescent="0.25">
      <c r="A2591">
        <v>20</v>
      </c>
      <c r="B2591" t="str">
        <f t="shared" si="280"/>
        <v>10-20 hours</v>
      </c>
      <c r="C2591">
        <v>83</v>
      </c>
      <c r="D2591" t="str">
        <f t="shared" si="281"/>
        <v>Good</v>
      </c>
      <c r="E2591" t="s">
        <v>21</v>
      </c>
      <c r="F2591" t="s">
        <v>21</v>
      </c>
      <c r="G2591" t="s">
        <v>23</v>
      </c>
      <c r="H2591">
        <v>7</v>
      </c>
      <c r="I2591" t="str">
        <f t="shared" si="282"/>
        <v>&lt; 8 hours</v>
      </c>
      <c r="J2591">
        <v>78</v>
      </c>
      <c r="K2591" t="s">
        <v>21</v>
      </c>
      <c r="L2591" t="s">
        <v>23</v>
      </c>
      <c r="M2591">
        <v>3</v>
      </c>
      <c r="N2591" t="str">
        <f t="shared" si="283"/>
        <v>Yes</v>
      </c>
      <c r="O2591" t="s">
        <v>20</v>
      </c>
      <c r="P2591" t="s">
        <v>24</v>
      </c>
      <c r="Q2591" t="s">
        <v>36</v>
      </c>
      <c r="R2591" t="s">
        <v>34</v>
      </c>
      <c r="S2591">
        <v>2</v>
      </c>
      <c r="T2591" t="str">
        <f t="shared" si="284"/>
        <v>Low (0-2 hours)</v>
      </c>
      <c r="U2591" t="s">
        <v>22</v>
      </c>
      <c r="V2591" t="s">
        <v>31</v>
      </c>
      <c r="W2591" t="s">
        <v>28</v>
      </c>
      <c r="X2591" t="s">
        <v>33</v>
      </c>
      <c r="Y2591">
        <v>71</v>
      </c>
      <c r="Z2591">
        <f t="shared" si="285"/>
        <v>-7</v>
      </c>
      <c r="AA2591" t="str">
        <f t="shared" si="286"/>
        <v>Deteriorated</v>
      </c>
    </row>
    <row r="2592" spans="1:27" x14ac:dyDescent="0.25">
      <c r="A2592">
        <v>27</v>
      </c>
      <c r="B2592" t="str">
        <f t="shared" si="280"/>
        <v>20-30 hours</v>
      </c>
      <c r="C2592">
        <v>88</v>
      </c>
      <c r="D2592" t="str">
        <f t="shared" si="281"/>
        <v>Good</v>
      </c>
      <c r="E2592" t="s">
        <v>20</v>
      </c>
      <c r="F2592" t="s">
        <v>24</v>
      </c>
      <c r="G2592" t="s">
        <v>23</v>
      </c>
      <c r="H2592">
        <v>6</v>
      </c>
      <c r="I2592" t="str">
        <f t="shared" si="282"/>
        <v>&lt; 8 hours</v>
      </c>
      <c r="J2592">
        <v>55</v>
      </c>
      <c r="K2592" t="s">
        <v>20</v>
      </c>
      <c r="L2592" t="s">
        <v>22</v>
      </c>
      <c r="M2592">
        <v>2</v>
      </c>
      <c r="N2592" t="str">
        <f t="shared" si="283"/>
        <v>Yes</v>
      </c>
      <c r="O2592" t="s">
        <v>20</v>
      </c>
      <c r="P2592" t="s">
        <v>24</v>
      </c>
      <c r="Q2592" t="s">
        <v>25</v>
      </c>
      <c r="R2592" t="s">
        <v>26</v>
      </c>
      <c r="S2592">
        <v>5</v>
      </c>
      <c r="T2592" t="str">
        <f t="shared" si="284"/>
        <v>High (4-6 hours)</v>
      </c>
      <c r="U2592" t="s">
        <v>22</v>
      </c>
      <c r="V2592" t="s">
        <v>27</v>
      </c>
      <c r="W2592" t="s">
        <v>37</v>
      </c>
      <c r="X2592" t="s">
        <v>29</v>
      </c>
      <c r="Y2592">
        <v>67</v>
      </c>
      <c r="Z2592">
        <f t="shared" si="285"/>
        <v>12</v>
      </c>
      <c r="AA2592" t="str">
        <f t="shared" si="286"/>
        <v>Improved</v>
      </c>
    </row>
    <row r="2593" spans="1:27" x14ac:dyDescent="0.25">
      <c r="A2593">
        <v>17</v>
      </c>
      <c r="B2593" t="str">
        <f t="shared" si="280"/>
        <v>10-20 hours</v>
      </c>
      <c r="C2593">
        <v>84</v>
      </c>
      <c r="D2593" t="str">
        <f t="shared" si="281"/>
        <v>Good</v>
      </c>
      <c r="E2593" t="s">
        <v>20</v>
      </c>
      <c r="F2593" t="s">
        <v>20</v>
      </c>
      <c r="G2593" t="s">
        <v>23</v>
      </c>
      <c r="H2593">
        <v>6</v>
      </c>
      <c r="I2593" t="str">
        <f t="shared" si="282"/>
        <v>&lt; 8 hours</v>
      </c>
      <c r="J2593">
        <v>71</v>
      </c>
      <c r="K2593" t="s">
        <v>20</v>
      </c>
      <c r="L2593" t="s">
        <v>23</v>
      </c>
      <c r="M2593">
        <v>0</v>
      </c>
      <c r="N2593" t="str">
        <f t="shared" si="283"/>
        <v>No</v>
      </c>
      <c r="O2593" t="s">
        <v>24</v>
      </c>
      <c r="P2593" t="s">
        <v>24</v>
      </c>
      <c r="Q2593" t="s">
        <v>36</v>
      </c>
      <c r="R2593" t="s">
        <v>30</v>
      </c>
      <c r="S2593">
        <v>4</v>
      </c>
      <c r="T2593" t="str">
        <f t="shared" si="284"/>
        <v>Moderate (2-4 hours)</v>
      </c>
      <c r="U2593" t="s">
        <v>23</v>
      </c>
      <c r="V2593" t="s">
        <v>27</v>
      </c>
      <c r="W2593" t="s">
        <v>28</v>
      </c>
      <c r="X2593" t="s">
        <v>29</v>
      </c>
      <c r="Y2593">
        <v>62</v>
      </c>
      <c r="Z2593">
        <f t="shared" si="285"/>
        <v>-9</v>
      </c>
      <c r="AA2593" t="str">
        <f t="shared" si="286"/>
        <v>Deteriorated</v>
      </c>
    </row>
    <row r="2594" spans="1:27" x14ac:dyDescent="0.25">
      <c r="A2594">
        <v>20</v>
      </c>
      <c r="B2594" t="str">
        <f t="shared" si="280"/>
        <v>10-20 hours</v>
      </c>
      <c r="C2594">
        <v>95</v>
      </c>
      <c r="D2594" t="str">
        <f t="shared" si="281"/>
        <v>Very Good</v>
      </c>
      <c r="E2594" t="s">
        <v>24</v>
      </c>
      <c r="F2594" t="s">
        <v>24</v>
      </c>
      <c r="G2594" t="s">
        <v>22</v>
      </c>
      <c r="H2594">
        <v>6</v>
      </c>
      <c r="I2594" t="str">
        <f t="shared" si="282"/>
        <v>&lt; 8 hours</v>
      </c>
      <c r="J2594">
        <v>76</v>
      </c>
      <c r="K2594" t="s">
        <v>24</v>
      </c>
      <c r="L2594" t="s">
        <v>23</v>
      </c>
      <c r="M2594">
        <v>0</v>
      </c>
      <c r="N2594" t="str">
        <f t="shared" si="283"/>
        <v>No</v>
      </c>
      <c r="O2594" t="s">
        <v>20</v>
      </c>
      <c r="P2594" t="s">
        <v>21</v>
      </c>
      <c r="Q2594" t="s">
        <v>36</v>
      </c>
      <c r="R2594" t="s">
        <v>26</v>
      </c>
      <c r="S2594">
        <v>4</v>
      </c>
      <c r="T2594" t="str">
        <f t="shared" si="284"/>
        <v>Moderate (2-4 hours)</v>
      </c>
      <c r="U2594" t="s">
        <v>22</v>
      </c>
      <c r="V2594" t="s">
        <v>27</v>
      </c>
      <c r="W2594" t="s">
        <v>32</v>
      </c>
      <c r="X2594" t="s">
        <v>33</v>
      </c>
      <c r="Y2594">
        <v>69</v>
      </c>
      <c r="Z2594">
        <f t="shared" si="285"/>
        <v>-7</v>
      </c>
      <c r="AA2594" t="str">
        <f t="shared" si="286"/>
        <v>Deteriorated</v>
      </c>
    </row>
    <row r="2595" spans="1:27" x14ac:dyDescent="0.25">
      <c r="A2595">
        <v>20</v>
      </c>
      <c r="B2595" t="str">
        <f t="shared" si="280"/>
        <v>10-20 hours</v>
      </c>
      <c r="C2595">
        <v>74</v>
      </c>
      <c r="D2595" t="str">
        <f t="shared" si="281"/>
        <v>Fair</v>
      </c>
      <c r="E2595" t="s">
        <v>21</v>
      </c>
      <c r="F2595" t="s">
        <v>24</v>
      </c>
      <c r="G2595" t="s">
        <v>23</v>
      </c>
      <c r="H2595">
        <v>8</v>
      </c>
      <c r="I2595" t="str">
        <f t="shared" si="282"/>
        <v>≥ 8 hours</v>
      </c>
      <c r="J2595">
        <v>85</v>
      </c>
      <c r="K2595" t="s">
        <v>24</v>
      </c>
      <c r="L2595" t="s">
        <v>23</v>
      </c>
      <c r="M2595">
        <v>2</v>
      </c>
      <c r="N2595" t="str">
        <f t="shared" si="283"/>
        <v>Yes</v>
      </c>
      <c r="O2595" t="s">
        <v>20</v>
      </c>
      <c r="P2595" t="s">
        <v>24</v>
      </c>
      <c r="Q2595" t="s">
        <v>25</v>
      </c>
      <c r="R2595" t="s">
        <v>26</v>
      </c>
      <c r="S2595">
        <v>0</v>
      </c>
      <c r="T2595" t="str">
        <f t="shared" si="284"/>
        <v>Low (0-2 hours)</v>
      </c>
      <c r="U2595" t="s">
        <v>22</v>
      </c>
      <c r="V2595" t="s">
        <v>27</v>
      </c>
      <c r="W2595" t="s">
        <v>28</v>
      </c>
      <c r="X2595" t="s">
        <v>29</v>
      </c>
      <c r="Y2595">
        <v>67</v>
      </c>
      <c r="Z2595">
        <f t="shared" si="285"/>
        <v>-18</v>
      </c>
      <c r="AA2595" t="str">
        <f t="shared" si="286"/>
        <v>Deteriorated</v>
      </c>
    </row>
    <row r="2596" spans="1:27" x14ac:dyDescent="0.25">
      <c r="A2596">
        <v>25</v>
      </c>
      <c r="B2596" t="str">
        <f t="shared" si="280"/>
        <v>20-30 hours</v>
      </c>
      <c r="C2596">
        <v>72</v>
      </c>
      <c r="D2596" t="str">
        <f t="shared" si="281"/>
        <v>Fair</v>
      </c>
      <c r="E2596" t="s">
        <v>24</v>
      </c>
      <c r="F2596" t="s">
        <v>21</v>
      </c>
      <c r="G2596" t="s">
        <v>23</v>
      </c>
      <c r="H2596">
        <v>7</v>
      </c>
      <c r="I2596" t="str">
        <f t="shared" si="282"/>
        <v>&lt; 8 hours</v>
      </c>
      <c r="J2596">
        <v>89</v>
      </c>
      <c r="K2596" t="s">
        <v>24</v>
      </c>
      <c r="L2596" t="s">
        <v>23</v>
      </c>
      <c r="M2596">
        <v>2</v>
      </c>
      <c r="N2596" t="str">
        <f t="shared" si="283"/>
        <v>Yes</v>
      </c>
      <c r="O2596" t="s">
        <v>20</v>
      </c>
      <c r="P2596" t="s">
        <v>21</v>
      </c>
      <c r="Q2596" t="s">
        <v>25</v>
      </c>
      <c r="R2596" t="s">
        <v>26</v>
      </c>
      <c r="S2596">
        <v>3</v>
      </c>
      <c r="T2596" t="str">
        <f t="shared" si="284"/>
        <v>Moderate (2-4 hours)</v>
      </c>
      <c r="U2596" t="s">
        <v>22</v>
      </c>
      <c r="V2596" t="s">
        <v>35</v>
      </c>
      <c r="W2596" t="s">
        <v>28</v>
      </c>
      <c r="X2596" t="s">
        <v>33</v>
      </c>
      <c r="Y2596">
        <v>71</v>
      </c>
      <c r="Z2596">
        <f t="shared" si="285"/>
        <v>-18</v>
      </c>
      <c r="AA2596" t="str">
        <f t="shared" si="286"/>
        <v>Deteriorated</v>
      </c>
    </row>
    <row r="2597" spans="1:27" x14ac:dyDescent="0.25">
      <c r="A2597">
        <v>7</v>
      </c>
      <c r="B2597" t="str">
        <f t="shared" si="280"/>
        <v>1-10 hours</v>
      </c>
      <c r="C2597">
        <v>69</v>
      </c>
      <c r="D2597" t="str">
        <f t="shared" si="281"/>
        <v>Poor</v>
      </c>
      <c r="E2597" t="s">
        <v>24</v>
      </c>
      <c r="F2597" t="s">
        <v>21</v>
      </c>
      <c r="G2597" t="s">
        <v>23</v>
      </c>
      <c r="H2597">
        <v>8</v>
      </c>
      <c r="I2597" t="str">
        <f t="shared" si="282"/>
        <v>≥ 8 hours</v>
      </c>
      <c r="J2597">
        <v>54</v>
      </c>
      <c r="K2597" t="s">
        <v>21</v>
      </c>
      <c r="L2597" t="s">
        <v>23</v>
      </c>
      <c r="M2597">
        <v>1</v>
      </c>
      <c r="N2597" t="str">
        <f t="shared" si="283"/>
        <v>Yes</v>
      </c>
      <c r="O2597" t="s">
        <v>24</v>
      </c>
      <c r="P2597" t="s">
        <v>21</v>
      </c>
      <c r="Q2597" t="s">
        <v>25</v>
      </c>
      <c r="R2597" t="s">
        <v>26</v>
      </c>
      <c r="S2597">
        <v>2</v>
      </c>
      <c r="T2597" t="str">
        <f t="shared" si="284"/>
        <v>Low (0-2 hours)</v>
      </c>
      <c r="U2597" t="s">
        <v>22</v>
      </c>
      <c r="V2597" t="s">
        <v>27</v>
      </c>
      <c r="W2597" t="s">
        <v>37</v>
      </c>
      <c r="X2597" t="s">
        <v>29</v>
      </c>
      <c r="Y2597">
        <v>87</v>
      </c>
      <c r="Z2597">
        <f t="shared" si="285"/>
        <v>33</v>
      </c>
      <c r="AA2597" t="str">
        <f t="shared" si="286"/>
        <v>Improved</v>
      </c>
    </row>
    <row r="2598" spans="1:27" x14ac:dyDescent="0.25">
      <c r="A2598">
        <v>16</v>
      </c>
      <c r="B2598" t="str">
        <f t="shared" si="280"/>
        <v>10-20 hours</v>
      </c>
      <c r="C2598">
        <v>62</v>
      </c>
      <c r="D2598" t="str">
        <f t="shared" si="281"/>
        <v>Poor</v>
      </c>
      <c r="E2598" t="s">
        <v>20</v>
      </c>
      <c r="F2598" t="s">
        <v>24</v>
      </c>
      <c r="G2598" t="s">
        <v>22</v>
      </c>
      <c r="H2598">
        <v>8</v>
      </c>
      <c r="I2598" t="str">
        <f t="shared" si="282"/>
        <v>≥ 8 hours</v>
      </c>
      <c r="J2598">
        <v>74</v>
      </c>
      <c r="K2598" t="s">
        <v>24</v>
      </c>
      <c r="L2598" t="s">
        <v>23</v>
      </c>
      <c r="M2598">
        <v>2</v>
      </c>
      <c r="N2598" t="str">
        <f t="shared" si="283"/>
        <v>Yes</v>
      </c>
      <c r="O2598" t="s">
        <v>21</v>
      </c>
      <c r="P2598" t="s">
        <v>21</v>
      </c>
      <c r="Q2598" t="s">
        <v>36</v>
      </c>
      <c r="R2598" t="s">
        <v>34</v>
      </c>
      <c r="S2598">
        <v>3</v>
      </c>
      <c r="T2598" t="str">
        <f t="shared" si="284"/>
        <v>Moderate (2-4 hours)</v>
      </c>
      <c r="U2598" t="s">
        <v>22</v>
      </c>
      <c r="V2598" t="s">
        <v>27</v>
      </c>
      <c r="W2598" t="s">
        <v>32</v>
      </c>
      <c r="X2598" t="s">
        <v>29</v>
      </c>
      <c r="Y2598">
        <v>62</v>
      </c>
      <c r="Z2598">
        <f t="shared" si="285"/>
        <v>-12</v>
      </c>
      <c r="AA2598" t="str">
        <f t="shared" si="286"/>
        <v>Deteriorated</v>
      </c>
    </row>
    <row r="2599" spans="1:27" x14ac:dyDescent="0.25">
      <c r="A2599">
        <v>21</v>
      </c>
      <c r="B2599" t="str">
        <f t="shared" si="280"/>
        <v>20-30 hours</v>
      </c>
      <c r="C2599">
        <v>62</v>
      </c>
      <c r="D2599" t="str">
        <f t="shared" si="281"/>
        <v>Poor</v>
      </c>
      <c r="E2599" t="s">
        <v>21</v>
      </c>
      <c r="F2599" t="s">
        <v>20</v>
      </c>
      <c r="G2599" t="s">
        <v>23</v>
      </c>
      <c r="H2599">
        <v>7</v>
      </c>
      <c r="I2599" t="str">
        <f t="shared" si="282"/>
        <v>&lt; 8 hours</v>
      </c>
      <c r="J2599">
        <v>58</v>
      </c>
      <c r="K2599" t="s">
        <v>24</v>
      </c>
      <c r="L2599" t="s">
        <v>23</v>
      </c>
      <c r="M2599">
        <v>2</v>
      </c>
      <c r="N2599" t="str">
        <f t="shared" si="283"/>
        <v>Yes</v>
      </c>
      <c r="O2599" t="s">
        <v>20</v>
      </c>
      <c r="P2599" t="s">
        <v>21</v>
      </c>
      <c r="Q2599" t="s">
        <v>25</v>
      </c>
      <c r="R2599" t="s">
        <v>26</v>
      </c>
      <c r="S2599">
        <v>1</v>
      </c>
      <c r="T2599" t="str">
        <f t="shared" si="284"/>
        <v>Low (0-2 hours)</v>
      </c>
      <c r="U2599" t="s">
        <v>22</v>
      </c>
      <c r="V2599" t="s">
        <v>31</v>
      </c>
      <c r="W2599" t="s">
        <v>28</v>
      </c>
      <c r="X2599" t="s">
        <v>33</v>
      </c>
      <c r="Y2599">
        <v>64</v>
      </c>
      <c r="Z2599">
        <f t="shared" si="285"/>
        <v>6</v>
      </c>
      <c r="AA2599" t="str">
        <f t="shared" si="286"/>
        <v>Improved</v>
      </c>
    </row>
    <row r="2600" spans="1:27" x14ac:dyDescent="0.25">
      <c r="A2600">
        <v>27</v>
      </c>
      <c r="B2600" t="str">
        <f t="shared" si="280"/>
        <v>20-30 hours</v>
      </c>
      <c r="C2600">
        <v>95</v>
      </c>
      <c r="D2600" t="str">
        <f t="shared" si="281"/>
        <v>Very Good</v>
      </c>
      <c r="E2600" t="s">
        <v>24</v>
      </c>
      <c r="F2600" t="s">
        <v>21</v>
      </c>
      <c r="G2600" t="s">
        <v>22</v>
      </c>
      <c r="H2600">
        <v>8</v>
      </c>
      <c r="I2600" t="str">
        <f t="shared" si="282"/>
        <v>≥ 8 hours</v>
      </c>
      <c r="J2600">
        <v>88</v>
      </c>
      <c r="K2600" t="s">
        <v>21</v>
      </c>
      <c r="L2600" t="s">
        <v>23</v>
      </c>
      <c r="M2600">
        <v>3</v>
      </c>
      <c r="N2600" t="str">
        <f t="shared" si="283"/>
        <v>Yes</v>
      </c>
      <c r="O2600" t="s">
        <v>24</v>
      </c>
      <c r="P2600" t="s">
        <v>24</v>
      </c>
      <c r="Q2600" t="s">
        <v>36</v>
      </c>
      <c r="R2600" t="s">
        <v>26</v>
      </c>
      <c r="S2600">
        <v>2</v>
      </c>
      <c r="T2600" t="str">
        <f t="shared" si="284"/>
        <v>Low (0-2 hours)</v>
      </c>
      <c r="U2600" t="s">
        <v>22</v>
      </c>
      <c r="V2600" t="s">
        <v>27</v>
      </c>
      <c r="W2600" t="s">
        <v>37</v>
      </c>
      <c r="X2600" t="s">
        <v>33</v>
      </c>
      <c r="Y2600">
        <v>74</v>
      </c>
      <c r="Z2600">
        <f t="shared" si="285"/>
        <v>-14</v>
      </c>
      <c r="AA2600" t="str">
        <f t="shared" si="286"/>
        <v>Deteriorated</v>
      </c>
    </row>
    <row r="2601" spans="1:27" x14ac:dyDescent="0.25">
      <c r="A2601">
        <v>17</v>
      </c>
      <c r="B2601" t="str">
        <f t="shared" si="280"/>
        <v>10-20 hours</v>
      </c>
      <c r="C2601">
        <v>87</v>
      </c>
      <c r="D2601" t="str">
        <f t="shared" si="281"/>
        <v>Good</v>
      </c>
      <c r="E2601" t="s">
        <v>21</v>
      </c>
      <c r="F2601" t="s">
        <v>21</v>
      </c>
      <c r="G2601" t="s">
        <v>23</v>
      </c>
      <c r="H2601">
        <v>9</v>
      </c>
      <c r="I2601" t="str">
        <f t="shared" si="282"/>
        <v>≥ 8 hours</v>
      </c>
      <c r="J2601">
        <v>83</v>
      </c>
      <c r="K2601" t="s">
        <v>24</v>
      </c>
      <c r="L2601" t="s">
        <v>23</v>
      </c>
      <c r="M2601">
        <v>0</v>
      </c>
      <c r="N2601" t="str">
        <f t="shared" si="283"/>
        <v>No</v>
      </c>
      <c r="O2601" t="s">
        <v>20</v>
      </c>
      <c r="P2601" t="s">
        <v>21</v>
      </c>
      <c r="Q2601" t="s">
        <v>25</v>
      </c>
      <c r="R2601" t="s">
        <v>34</v>
      </c>
      <c r="S2601">
        <v>2</v>
      </c>
      <c r="T2601" t="str">
        <f t="shared" si="284"/>
        <v>Low (0-2 hours)</v>
      </c>
      <c r="U2601" t="s">
        <v>22</v>
      </c>
      <c r="V2601" t="s">
        <v>31</v>
      </c>
      <c r="W2601" t="s">
        <v>32</v>
      </c>
      <c r="X2601" t="s">
        <v>29</v>
      </c>
      <c r="Y2601">
        <v>69</v>
      </c>
      <c r="Z2601">
        <f t="shared" si="285"/>
        <v>-14</v>
      </c>
      <c r="AA2601" t="str">
        <f t="shared" si="286"/>
        <v>Deteriorated</v>
      </c>
    </row>
    <row r="2602" spans="1:27" x14ac:dyDescent="0.25">
      <c r="A2602">
        <v>9</v>
      </c>
      <c r="B2602" t="str">
        <f t="shared" si="280"/>
        <v>1-10 hours</v>
      </c>
      <c r="C2602">
        <v>86</v>
      </c>
      <c r="D2602" t="str">
        <f t="shared" si="281"/>
        <v>Good</v>
      </c>
      <c r="E2602" t="s">
        <v>21</v>
      </c>
      <c r="F2602" t="s">
        <v>24</v>
      </c>
      <c r="G2602" t="s">
        <v>22</v>
      </c>
      <c r="H2602">
        <v>8</v>
      </c>
      <c r="I2602" t="str">
        <f t="shared" si="282"/>
        <v>≥ 8 hours</v>
      </c>
      <c r="J2602">
        <v>86</v>
      </c>
      <c r="K2602" t="s">
        <v>24</v>
      </c>
      <c r="L2602" t="s">
        <v>23</v>
      </c>
      <c r="M2602">
        <v>1</v>
      </c>
      <c r="N2602" t="str">
        <f t="shared" si="283"/>
        <v>Yes</v>
      </c>
      <c r="O2602" t="s">
        <v>20</v>
      </c>
      <c r="P2602" t="s">
        <v>21</v>
      </c>
      <c r="Q2602" t="s">
        <v>25</v>
      </c>
      <c r="R2602" t="s">
        <v>34</v>
      </c>
      <c r="S2602">
        <v>1</v>
      </c>
      <c r="T2602" t="str">
        <f t="shared" si="284"/>
        <v>Low (0-2 hours)</v>
      </c>
      <c r="U2602" t="s">
        <v>22</v>
      </c>
      <c r="V2602" t="s">
        <v>27</v>
      </c>
      <c r="W2602" t="s">
        <v>28</v>
      </c>
      <c r="X2602" t="s">
        <v>29</v>
      </c>
      <c r="Y2602">
        <v>65</v>
      </c>
      <c r="Z2602">
        <f t="shared" si="285"/>
        <v>-21</v>
      </c>
      <c r="AA2602" t="str">
        <f t="shared" si="286"/>
        <v>Deteriorated</v>
      </c>
    </row>
    <row r="2603" spans="1:27" x14ac:dyDescent="0.25">
      <c r="A2603">
        <v>24</v>
      </c>
      <c r="B2603" t="str">
        <f t="shared" si="280"/>
        <v>20-30 hours</v>
      </c>
      <c r="C2603">
        <v>85</v>
      </c>
      <c r="D2603" t="str">
        <f t="shared" si="281"/>
        <v>Good</v>
      </c>
      <c r="E2603" t="s">
        <v>20</v>
      </c>
      <c r="F2603" t="s">
        <v>24</v>
      </c>
      <c r="G2603" t="s">
        <v>23</v>
      </c>
      <c r="H2603">
        <v>7</v>
      </c>
      <c r="I2603" t="str">
        <f t="shared" si="282"/>
        <v>&lt; 8 hours</v>
      </c>
      <c r="J2603">
        <v>54</v>
      </c>
      <c r="K2603" t="s">
        <v>24</v>
      </c>
      <c r="L2603" t="s">
        <v>22</v>
      </c>
      <c r="M2603">
        <v>2</v>
      </c>
      <c r="N2603" t="str">
        <f t="shared" si="283"/>
        <v>Yes</v>
      </c>
      <c r="O2603" t="s">
        <v>24</v>
      </c>
      <c r="P2603" t="s">
        <v>20</v>
      </c>
      <c r="Q2603" t="s">
        <v>25</v>
      </c>
      <c r="R2603" t="s">
        <v>34</v>
      </c>
      <c r="S2603">
        <v>3</v>
      </c>
      <c r="T2603" t="str">
        <f t="shared" si="284"/>
        <v>Moderate (2-4 hours)</v>
      </c>
      <c r="U2603" t="s">
        <v>22</v>
      </c>
      <c r="V2603" t="s">
        <v>31</v>
      </c>
      <c r="W2603" t="s">
        <v>32</v>
      </c>
      <c r="X2603" t="s">
        <v>33</v>
      </c>
      <c r="Y2603">
        <v>66</v>
      </c>
      <c r="Z2603">
        <f t="shared" si="285"/>
        <v>12</v>
      </c>
      <c r="AA2603" t="str">
        <f t="shared" si="286"/>
        <v>Improved</v>
      </c>
    </row>
    <row r="2604" spans="1:27" x14ac:dyDescent="0.25">
      <c r="A2604">
        <v>16</v>
      </c>
      <c r="B2604" t="str">
        <f t="shared" si="280"/>
        <v>10-20 hours</v>
      </c>
      <c r="C2604">
        <v>94</v>
      </c>
      <c r="D2604" t="str">
        <f t="shared" si="281"/>
        <v>Very Good</v>
      </c>
      <c r="E2604" t="s">
        <v>24</v>
      </c>
      <c r="F2604" t="s">
        <v>24</v>
      </c>
      <c r="G2604" t="s">
        <v>23</v>
      </c>
      <c r="H2604">
        <v>8</v>
      </c>
      <c r="I2604" t="str">
        <f t="shared" si="282"/>
        <v>≥ 8 hours</v>
      </c>
      <c r="J2604">
        <v>76</v>
      </c>
      <c r="K2604" t="s">
        <v>20</v>
      </c>
      <c r="L2604" t="s">
        <v>23</v>
      </c>
      <c r="M2604">
        <v>3</v>
      </c>
      <c r="N2604" t="str">
        <f t="shared" si="283"/>
        <v>Yes</v>
      </c>
      <c r="O2604" t="s">
        <v>24</v>
      </c>
      <c r="P2604" t="s">
        <v>24</v>
      </c>
      <c r="Q2604" t="s">
        <v>25</v>
      </c>
      <c r="R2604" t="s">
        <v>30</v>
      </c>
      <c r="S2604">
        <v>4</v>
      </c>
      <c r="T2604" t="str">
        <f t="shared" si="284"/>
        <v>Moderate (2-4 hours)</v>
      </c>
      <c r="U2604" t="s">
        <v>22</v>
      </c>
      <c r="V2604" t="s">
        <v>35</v>
      </c>
      <c r="W2604" t="s">
        <v>28</v>
      </c>
      <c r="X2604" t="s">
        <v>33</v>
      </c>
      <c r="Y2604">
        <v>70</v>
      </c>
      <c r="Z2604">
        <f t="shared" si="285"/>
        <v>-6</v>
      </c>
      <c r="AA2604" t="str">
        <f t="shared" si="286"/>
        <v>Deteriorated</v>
      </c>
    </row>
    <row r="2605" spans="1:27" x14ac:dyDescent="0.25">
      <c r="A2605">
        <v>13</v>
      </c>
      <c r="B2605" t="str">
        <f t="shared" si="280"/>
        <v>10-20 hours</v>
      </c>
      <c r="C2605">
        <v>79</v>
      </c>
      <c r="D2605" t="str">
        <f t="shared" si="281"/>
        <v>Fair</v>
      </c>
      <c r="E2605" t="s">
        <v>21</v>
      </c>
      <c r="F2605" t="s">
        <v>21</v>
      </c>
      <c r="G2605" t="s">
        <v>22</v>
      </c>
      <c r="H2605">
        <v>5</v>
      </c>
      <c r="I2605" t="str">
        <f t="shared" si="282"/>
        <v>&lt; 8 hours</v>
      </c>
      <c r="J2605">
        <v>92</v>
      </c>
      <c r="K2605" t="s">
        <v>24</v>
      </c>
      <c r="L2605" t="s">
        <v>23</v>
      </c>
      <c r="M2605">
        <v>3</v>
      </c>
      <c r="N2605" t="str">
        <f t="shared" si="283"/>
        <v>Yes</v>
      </c>
      <c r="O2605" t="s">
        <v>24</v>
      </c>
      <c r="P2605" t="s">
        <v>24</v>
      </c>
      <c r="Q2605" t="s">
        <v>25</v>
      </c>
      <c r="R2605" t="s">
        <v>34</v>
      </c>
      <c r="S2605">
        <v>3</v>
      </c>
      <c r="T2605" t="str">
        <f t="shared" si="284"/>
        <v>Moderate (2-4 hours)</v>
      </c>
      <c r="U2605" t="s">
        <v>22</v>
      </c>
      <c r="V2605" t="s">
        <v>27</v>
      </c>
      <c r="W2605" t="s">
        <v>28</v>
      </c>
      <c r="X2605" t="s">
        <v>29</v>
      </c>
      <c r="Y2605">
        <v>68</v>
      </c>
      <c r="Z2605">
        <f t="shared" si="285"/>
        <v>-24</v>
      </c>
      <c r="AA2605" t="str">
        <f t="shared" si="286"/>
        <v>Deteriorated</v>
      </c>
    </row>
    <row r="2606" spans="1:27" x14ac:dyDescent="0.25">
      <c r="A2606">
        <v>16</v>
      </c>
      <c r="B2606" t="str">
        <f t="shared" si="280"/>
        <v>10-20 hours</v>
      </c>
      <c r="C2606">
        <v>95</v>
      </c>
      <c r="D2606" t="str">
        <f t="shared" si="281"/>
        <v>Very Good</v>
      </c>
      <c r="E2606" t="s">
        <v>20</v>
      </c>
      <c r="F2606" t="s">
        <v>20</v>
      </c>
      <c r="G2606" t="s">
        <v>22</v>
      </c>
      <c r="H2606">
        <v>10</v>
      </c>
      <c r="I2606" t="str">
        <f t="shared" si="282"/>
        <v>≥ 8 hours</v>
      </c>
      <c r="J2606">
        <v>86</v>
      </c>
      <c r="K2606" t="s">
        <v>24</v>
      </c>
      <c r="L2606" t="s">
        <v>23</v>
      </c>
      <c r="M2606">
        <v>4</v>
      </c>
      <c r="N2606" t="str">
        <f t="shared" si="283"/>
        <v>Yes</v>
      </c>
      <c r="O2606" t="s">
        <v>21</v>
      </c>
      <c r="P2606" t="s">
        <v>24</v>
      </c>
      <c r="Q2606" t="s">
        <v>25</v>
      </c>
      <c r="R2606" t="s">
        <v>26</v>
      </c>
      <c r="S2606">
        <v>2</v>
      </c>
      <c r="T2606" t="str">
        <f t="shared" si="284"/>
        <v>Low (0-2 hours)</v>
      </c>
      <c r="U2606" t="s">
        <v>22</v>
      </c>
      <c r="V2606" t="s">
        <v>31</v>
      </c>
      <c r="W2606" t="s">
        <v>28</v>
      </c>
      <c r="X2606" t="s">
        <v>33</v>
      </c>
      <c r="Y2606">
        <v>70</v>
      </c>
      <c r="Z2606">
        <f t="shared" si="285"/>
        <v>-16</v>
      </c>
      <c r="AA2606" t="str">
        <f t="shared" si="286"/>
        <v>Deteriorated</v>
      </c>
    </row>
    <row r="2607" spans="1:27" x14ac:dyDescent="0.25">
      <c r="A2607">
        <v>19</v>
      </c>
      <c r="B2607" t="str">
        <f t="shared" si="280"/>
        <v>10-20 hours</v>
      </c>
      <c r="C2607">
        <v>74</v>
      </c>
      <c r="D2607" t="str">
        <f t="shared" si="281"/>
        <v>Fair</v>
      </c>
      <c r="E2607" t="s">
        <v>21</v>
      </c>
      <c r="F2607" t="s">
        <v>21</v>
      </c>
      <c r="G2607" t="s">
        <v>22</v>
      </c>
      <c r="H2607">
        <v>8</v>
      </c>
      <c r="I2607" t="str">
        <f t="shared" si="282"/>
        <v>≥ 8 hours</v>
      </c>
      <c r="J2607">
        <v>93</v>
      </c>
      <c r="K2607" t="s">
        <v>21</v>
      </c>
      <c r="L2607" t="s">
        <v>23</v>
      </c>
      <c r="M2607">
        <v>1</v>
      </c>
      <c r="N2607" t="str">
        <f t="shared" si="283"/>
        <v>Yes</v>
      </c>
      <c r="O2607" t="s">
        <v>24</v>
      </c>
      <c r="P2607" t="s">
        <v>24</v>
      </c>
      <c r="Q2607" t="s">
        <v>25</v>
      </c>
      <c r="R2607" t="s">
        <v>30</v>
      </c>
      <c r="S2607">
        <v>3</v>
      </c>
      <c r="T2607" t="str">
        <f t="shared" si="284"/>
        <v>Moderate (2-4 hours)</v>
      </c>
      <c r="U2607" t="s">
        <v>22</v>
      </c>
      <c r="V2607" t="s">
        <v>27</v>
      </c>
      <c r="W2607" t="s">
        <v>28</v>
      </c>
      <c r="X2607" t="s">
        <v>29</v>
      </c>
      <c r="Y2607">
        <v>68</v>
      </c>
      <c r="Z2607">
        <f t="shared" si="285"/>
        <v>-25</v>
      </c>
      <c r="AA2607" t="str">
        <f t="shared" si="286"/>
        <v>Deteriorated</v>
      </c>
    </row>
    <row r="2608" spans="1:27" x14ac:dyDescent="0.25">
      <c r="A2608">
        <v>16</v>
      </c>
      <c r="B2608" t="str">
        <f t="shared" si="280"/>
        <v>10-20 hours</v>
      </c>
      <c r="C2608">
        <v>97</v>
      </c>
      <c r="D2608" t="str">
        <f t="shared" si="281"/>
        <v>Very Good</v>
      </c>
      <c r="E2608" t="s">
        <v>21</v>
      </c>
      <c r="F2608" t="s">
        <v>20</v>
      </c>
      <c r="G2608" t="s">
        <v>23</v>
      </c>
      <c r="H2608">
        <v>8</v>
      </c>
      <c r="I2608" t="str">
        <f t="shared" si="282"/>
        <v>≥ 8 hours</v>
      </c>
      <c r="J2608">
        <v>60</v>
      </c>
      <c r="K2608" t="s">
        <v>24</v>
      </c>
      <c r="L2608" t="s">
        <v>23</v>
      </c>
      <c r="M2608">
        <v>0</v>
      </c>
      <c r="N2608" t="str">
        <f t="shared" si="283"/>
        <v>No</v>
      </c>
      <c r="O2608" t="s">
        <v>20</v>
      </c>
      <c r="P2608" t="s">
        <v>21</v>
      </c>
      <c r="Q2608" t="s">
        <v>25</v>
      </c>
      <c r="R2608" t="s">
        <v>26</v>
      </c>
      <c r="S2608">
        <v>3</v>
      </c>
      <c r="T2608" t="str">
        <f t="shared" si="284"/>
        <v>Moderate (2-4 hours)</v>
      </c>
      <c r="U2608" t="s">
        <v>22</v>
      </c>
      <c r="V2608" t="s">
        <v>27</v>
      </c>
      <c r="W2608" t="s">
        <v>28</v>
      </c>
      <c r="X2608" t="s">
        <v>29</v>
      </c>
      <c r="Y2608">
        <v>69</v>
      </c>
      <c r="Z2608">
        <f t="shared" si="285"/>
        <v>9</v>
      </c>
      <c r="AA2608" t="str">
        <f t="shared" si="286"/>
        <v>Improved</v>
      </c>
    </row>
    <row r="2609" spans="1:27" x14ac:dyDescent="0.25">
      <c r="A2609">
        <v>7</v>
      </c>
      <c r="B2609" t="str">
        <f t="shared" si="280"/>
        <v>1-10 hours</v>
      </c>
      <c r="C2609">
        <v>88</v>
      </c>
      <c r="D2609" t="str">
        <f t="shared" si="281"/>
        <v>Good</v>
      </c>
      <c r="E2609" t="s">
        <v>24</v>
      </c>
      <c r="F2609" t="s">
        <v>21</v>
      </c>
      <c r="G2609" t="s">
        <v>23</v>
      </c>
      <c r="H2609">
        <v>7</v>
      </c>
      <c r="I2609" t="str">
        <f t="shared" si="282"/>
        <v>&lt; 8 hours</v>
      </c>
      <c r="J2609">
        <v>64</v>
      </c>
      <c r="K2609" t="s">
        <v>20</v>
      </c>
      <c r="L2609" t="s">
        <v>23</v>
      </c>
      <c r="M2609">
        <v>2</v>
      </c>
      <c r="N2609" t="str">
        <f t="shared" si="283"/>
        <v>Yes</v>
      </c>
      <c r="O2609" t="s">
        <v>24</v>
      </c>
      <c r="P2609" t="s">
        <v>21</v>
      </c>
      <c r="Q2609" t="s">
        <v>25</v>
      </c>
      <c r="R2609" t="s">
        <v>34</v>
      </c>
      <c r="S2609">
        <v>4</v>
      </c>
      <c r="T2609" t="str">
        <f t="shared" si="284"/>
        <v>Moderate (2-4 hours)</v>
      </c>
      <c r="U2609" t="s">
        <v>22</v>
      </c>
      <c r="V2609" t="s">
        <v>35</v>
      </c>
      <c r="W2609" t="s">
        <v>32</v>
      </c>
      <c r="X2609" t="s">
        <v>29</v>
      </c>
      <c r="Y2609">
        <v>66</v>
      </c>
      <c r="Z2609">
        <f t="shared" si="285"/>
        <v>2</v>
      </c>
      <c r="AA2609" t="str">
        <f t="shared" si="286"/>
        <v>Same</v>
      </c>
    </row>
    <row r="2610" spans="1:27" x14ac:dyDescent="0.25">
      <c r="A2610">
        <v>25</v>
      </c>
      <c r="B2610" t="str">
        <f t="shared" si="280"/>
        <v>20-30 hours</v>
      </c>
      <c r="C2610">
        <v>70</v>
      </c>
      <c r="D2610" t="str">
        <f t="shared" si="281"/>
        <v>Fair</v>
      </c>
      <c r="E2610" t="s">
        <v>24</v>
      </c>
      <c r="F2610" t="s">
        <v>24</v>
      </c>
      <c r="G2610" t="s">
        <v>23</v>
      </c>
      <c r="H2610">
        <v>4</v>
      </c>
      <c r="I2610" t="str">
        <f t="shared" si="282"/>
        <v>&lt; 8 hours</v>
      </c>
      <c r="J2610">
        <v>72</v>
      </c>
      <c r="K2610" t="s">
        <v>24</v>
      </c>
      <c r="L2610" t="s">
        <v>23</v>
      </c>
      <c r="M2610">
        <v>0</v>
      </c>
      <c r="N2610" t="str">
        <f t="shared" si="283"/>
        <v>No</v>
      </c>
      <c r="O2610" t="s">
        <v>20</v>
      </c>
      <c r="P2610" t="s">
        <v>20</v>
      </c>
      <c r="Q2610" t="s">
        <v>25</v>
      </c>
      <c r="R2610" t="s">
        <v>34</v>
      </c>
      <c r="S2610">
        <v>4</v>
      </c>
      <c r="T2610" t="str">
        <f t="shared" si="284"/>
        <v>Moderate (2-4 hours)</v>
      </c>
      <c r="U2610" t="s">
        <v>22</v>
      </c>
      <c r="V2610" t="s">
        <v>31</v>
      </c>
      <c r="W2610" t="s">
        <v>32</v>
      </c>
      <c r="X2610" t="s">
        <v>29</v>
      </c>
      <c r="Y2610">
        <v>65</v>
      </c>
      <c r="Z2610">
        <f t="shared" si="285"/>
        <v>-7</v>
      </c>
      <c r="AA2610" t="str">
        <f t="shared" si="286"/>
        <v>Deteriorated</v>
      </c>
    </row>
    <row r="2611" spans="1:27" x14ac:dyDescent="0.25">
      <c r="A2611">
        <v>28</v>
      </c>
      <c r="B2611" t="str">
        <f t="shared" si="280"/>
        <v>20-30 hours</v>
      </c>
      <c r="C2611">
        <v>83</v>
      </c>
      <c r="D2611" t="str">
        <f t="shared" si="281"/>
        <v>Good</v>
      </c>
      <c r="E2611" t="s">
        <v>24</v>
      </c>
      <c r="F2611" t="s">
        <v>24</v>
      </c>
      <c r="G2611" t="s">
        <v>23</v>
      </c>
      <c r="H2611">
        <v>7</v>
      </c>
      <c r="I2611" t="str">
        <f t="shared" si="282"/>
        <v>&lt; 8 hours</v>
      </c>
      <c r="J2611">
        <v>76</v>
      </c>
      <c r="K2611" t="s">
        <v>24</v>
      </c>
      <c r="L2611" t="s">
        <v>23</v>
      </c>
      <c r="M2611">
        <v>1</v>
      </c>
      <c r="N2611" t="str">
        <f t="shared" si="283"/>
        <v>Yes</v>
      </c>
      <c r="O2611" t="s">
        <v>24</v>
      </c>
      <c r="P2611" t="s">
        <v>24</v>
      </c>
      <c r="Q2611" t="s">
        <v>25</v>
      </c>
      <c r="R2611" t="s">
        <v>26</v>
      </c>
      <c r="S2611">
        <v>3</v>
      </c>
      <c r="T2611" t="str">
        <f t="shared" si="284"/>
        <v>Moderate (2-4 hours)</v>
      </c>
      <c r="U2611" t="s">
        <v>22</v>
      </c>
      <c r="V2611" t="s">
        <v>31</v>
      </c>
      <c r="W2611" t="s">
        <v>28</v>
      </c>
      <c r="X2611" t="s">
        <v>29</v>
      </c>
      <c r="Y2611">
        <v>71</v>
      </c>
      <c r="Z2611">
        <f t="shared" si="285"/>
        <v>-5</v>
      </c>
      <c r="AA2611" t="str">
        <f t="shared" si="286"/>
        <v>Deteriorated</v>
      </c>
    </row>
    <row r="2612" spans="1:27" x14ac:dyDescent="0.25">
      <c r="A2612">
        <v>24</v>
      </c>
      <c r="B2612" t="str">
        <f t="shared" si="280"/>
        <v>20-30 hours</v>
      </c>
      <c r="C2612">
        <v>81</v>
      </c>
      <c r="D2612" t="str">
        <f t="shared" si="281"/>
        <v>Good</v>
      </c>
      <c r="E2612" t="s">
        <v>24</v>
      </c>
      <c r="F2612" t="s">
        <v>20</v>
      </c>
      <c r="G2612" t="s">
        <v>23</v>
      </c>
      <c r="H2612">
        <v>7</v>
      </c>
      <c r="I2612" t="str">
        <f t="shared" si="282"/>
        <v>&lt; 8 hours</v>
      </c>
      <c r="J2612">
        <v>63</v>
      </c>
      <c r="K2612" t="s">
        <v>24</v>
      </c>
      <c r="L2612" t="s">
        <v>23</v>
      </c>
      <c r="M2612">
        <v>1</v>
      </c>
      <c r="N2612" t="str">
        <f t="shared" si="283"/>
        <v>Yes</v>
      </c>
      <c r="O2612" t="s">
        <v>20</v>
      </c>
      <c r="P2612" t="s">
        <v>24</v>
      </c>
      <c r="Q2612" t="s">
        <v>25</v>
      </c>
      <c r="R2612" t="s">
        <v>26</v>
      </c>
      <c r="S2612">
        <v>3</v>
      </c>
      <c r="T2612" t="str">
        <f t="shared" si="284"/>
        <v>Moderate (2-4 hours)</v>
      </c>
      <c r="U2612" t="s">
        <v>22</v>
      </c>
      <c r="V2612" t="s">
        <v>27</v>
      </c>
      <c r="W2612" t="s">
        <v>32</v>
      </c>
      <c r="X2612" t="s">
        <v>29</v>
      </c>
      <c r="Y2612">
        <v>66</v>
      </c>
      <c r="Z2612">
        <f t="shared" si="285"/>
        <v>3</v>
      </c>
      <c r="AA2612" t="str">
        <f t="shared" si="286"/>
        <v>Improved</v>
      </c>
    </row>
    <row r="2613" spans="1:27" x14ac:dyDescent="0.25">
      <c r="A2613">
        <v>13</v>
      </c>
      <c r="B2613" t="str">
        <f t="shared" si="280"/>
        <v>10-20 hours</v>
      </c>
      <c r="C2613">
        <v>66</v>
      </c>
      <c r="D2613" t="str">
        <f t="shared" si="281"/>
        <v>Poor</v>
      </c>
      <c r="E2613" t="s">
        <v>20</v>
      </c>
      <c r="F2613" t="s">
        <v>24</v>
      </c>
      <c r="G2613" t="s">
        <v>23</v>
      </c>
      <c r="H2613">
        <v>6</v>
      </c>
      <c r="I2613" t="str">
        <f t="shared" si="282"/>
        <v>&lt; 8 hours</v>
      </c>
      <c r="J2613">
        <v>69</v>
      </c>
      <c r="K2613" t="s">
        <v>20</v>
      </c>
      <c r="L2613" t="s">
        <v>23</v>
      </c>
      <c r="M2613">
        <v>2</v>
      </c>
      <c r="N2613" t="str">
        <f t="shared" si="283"/>
        <v>Yes</v>
      </c>
      <c r="O2613" t="s">
        <v>20</v>
      </c>
      <c r="P2613" t="s">
        <v>24</v>
      </c>
      <c r="Q2613" t="s">
        <v>36</v>
      </c>
      <c r="R2613" t="s">
        <v>26</v>
      </c>
      <c r="S2613">
        <v>4</v>
      </c>
      <c r="T2613" t="str">
        <f t="shared" si="284"/>
        <v>Moderate (2-4 hours)</v>
      </c>
      <c r="U2613" t="s">
        <v>22</v>
      </c>
      <c r="V2613" t="s">
        <v>27</v>
      </c>
      <c r="W2613" t="s">
        <v>28</v>
      </c>
      <c r="X2613" t="s">
        <v>29</v>
      </c>
      <c r="Y2613">
        <v>61</v>
      </c>
      <c r="Z2613">
        <f t="shared" si="285"/>
        <v>-8</v>
      </c>
      <c r="AA2613" t="str">
        <f t="shared" si="286"/>
        <v>Deteriorated</v>
      </c>
    </row>
    <row r="2614" spans="1:27" x14ac:dyDescent="0.25">
      <c r="A2614">
        <v>19</v>
      </c>
      <c r="B2614" t="str">
        <f t="shared" si="280"/>
        <v>10-20 hours</v>
      </c>
      <c r="C2614">
        <v>84</v>
      </c>
      <c r="D2614" t="str">
        <f t="shared" si="281"/>
        <v>Good</v>
      </c>
      <c r="E2614" t="s">
        <v>24</v>
      </c>
      <c r="F2614" t="s">
        <v>24</v>
      </c>
      <c r="G2614" t="s">
        <v>23</v>
      </c>
      <c r="H2614">
        <v>6</v>
      </c>
      <c r="I2614" t="str">
        <f t="shared" si="282"/>
        <v>&lt; 8 hours</v>
      </c>
      <c r="J2614">
        <v>84</v>
      </c>
      <c r="K2614" t="s">
        <v>24</v>
      </c>
      <c r="L2614" t="s">
        <v>23</v>
      </c>
      <c r="M2614">
        <v>3</v>
      </c>
      <c r="N2614" t="str">
        <f t="shared" si="283"/>
        <v>Yes</v>
      </c>
      <c r="O2614" t="s">
        <v>24</v>
      </c>
      <c r="P2614" t="s">
        <v>21</v>
      </c>
      <c r="Q2614" t="s">
        <v>25</v>
      </c>
      <c r="R2614" t="s">
        <v>34</v>
      </c>
      <c r="S2614">
        <v>2</v>
      </c>
      <c r="T2614" t="str">
        <f t="shared" si="284"/>
        <v>Low (0-2 hours)</v>
      </c>
      <c r="U2614" t="s">
        <v>22</v>
      </c>
      <c r="V2614" t="s">
        <v>35</v>
      </c>
      <c r="W2614" t="s">
        <v>32</v>
      </c>
      <c r="X2614" t="s">
        <v>29</v>
      </c>
      <c r="Y2614">
        <v>69</v>
      </c>
      <c r="Z2614">
        <f t="shared" si="285"/>
        <v>-15</v>
      </c>
      <c r="AA2614" t="str">
        <f t="shared" si="286"/>
        <v>Deteriorated</v>
      </c>
    </row>
    <row r="2615" spans="1:27" x14ac:dyDescent="0.25">
      <c r="A2615">
        <v>20</v>
      </c>
      <c r="B2615" t="str">
        <f t="shared" si="280"/>
        <v>10-20 hours</v>
      </c>
      <c r="C2615">
        <v>73</v>
      </c>
      <c r="D2615" t="str">
        <f t="shared" si="281"/>
        <v>Fair</v>
      </c>
      <c r="E2615" t="s">
        <v>24</v>
      </c>
      <c r="F2615" t="s">
        <v>24</v>
      </c>
      <c r="G2615" t="s">
        <v>22</v>
      </c>
      <c r="H2615">
        <v>6</v>
      </c>
      <c r="I2615" t="str">
        <f t="shared" si="282"/>
        <v>&lt; 8 hours</v>
      </c>
      <c r="J2615">
        <v>82</v>
      </c>
      <c r="K2615" t="s">
        <v>20</v>
      </c>
      <c r="L2615" t="s">
        <v>23</v>
      </c>
      <c r="M2615">
        <v>1</v>
      </c>
      <c r="N2615" t="str">
        <f t="shared" si="283"/>
        <v>Yes</v>
      </c>
      <c r="O2615" t="s">
        <v>24</v>
      </c>
      <c r="P2615" t="s">
        <v>21</v>
      </c>
      <c r="Q2615" t="s">
        <v>36</v>
      </c>
      <c r="R2615" t="s">
        <v>30</v>
      </c>
      <c r="S2615">
        <v>3</v>
      </c>
      <c r="T2615" t="str">
        <f t="shared" si="284"/>
        <v>Moderate (2-4 hours)</v>
      </c>
      <c r="U2615" t="s">
        <v>22</v>
      </c>
      <c r="V2615" t="s">
        <v>31</v>
      </c>
      <c r="W2615" t="s">
        <v>28</v>
      </c>
      <c r="X2615" t="s">
        <v>29</v>
      </c>
      <c r="Y2615">
        <v>65</v>
      </c>
      <c r="Z2615">
        <f t="shared" si="285"/>
        <v>-17</v>
      </c>
      <c r="AA2615" t="str">
        <f t="shared" si="286"/>
        <v>Deteriorated</v>
      </c>
    </row>
    <row r="2616" spans="1:27" x14ac:dyDescent="0.25">
      <c r="A2616">
        <v>24</v>
      </c>
      <c r="B2616" t="str">
        <f t="shared" si="280"/>
        <v>20-30 hours</v>
      </c>
      <c r="C2616">
        <v>62</v>
      </c>
      <c r="D2616" t="str">
        <f t="shared" si="281"/>
        <v>Poor</v>
      </c>
      <c r="E2616" t="s">
        <v>24</v>
      </c>
      <c r="F2616" t="s">
        <v>24</v>
      </c>
      <c r="G2616" t="s">
        <v>23</v>
      </c>
      <c r="H2616">
        <v>8</v>
      </c>
      <c r="I2616" t="str">
        <f t="shared" si="282"/>
        <v>≥ 8 hours</v>
      </c>
      <c r="J2616">
        <v>56</v>
      </c>
      <c r="K2616" t="s">
        <v>24</v>
      </c>
      <c r="L2616" t="s">
        <v>23</v>
      </c>
      <c r="M2616">
        <v>0</v>
      </c>
      <c r="N2616" t="str">
        <f t="shared" si="283"/>
        <v>No</v>
      </c>
      <c r="O2616" t="s">
        <v>24</v>
      </c>
      <c r="P2616" t="s">
        <v>24</v>
      </c>
      <c r="Q2616" t="s">
        <v>36</v>
      </c>
      <c r="R2616" t="s">
        <v>26</v>
      </c>
      <c r="S2616">
        <v>2</v>
      </c>
      <c r="T2616" t="str">
        <f t="shared" si="284"/>
        <v>Low (0-2 hours)</v>
      </c>
      <c r="U2616" t="s">
        <v>22</v>
      </c>
      <c r="V2616" t="s">
        <v>31</v>
      </c>
      <c r="W2616" t="s">
        <v>32</v>
      </c>
      <c r="X2616" t="s">
        <v>29</v>
      </c>
      <c r="Y2616">
        <v>63</v>
      </c>
      <c r="Z2616">
        <f t="shared" si="285"/>
        <v>7</v>
      </c>
      <c r="AA2616" t="str">
        <f t="shared" si="286"/>
        <v>Improved</v>
      </c>
    </row>
    <row r="2617" spans="1:27" x14ac:dyDescent="0.25">
      <c r="A2617">
        <v>24</v>
      </c>
      <c r="B2617" t="str">
        <f t="shared" si="280"/>
        <v>20-30 hours</v>
      </c>
      <c r="C2617">
        <v>98</v>
      </c>
      <c r="D2617" t="str">
        <f t="shared" si="281"/>
        <v>Very Good</v>
      </c>
      <c r="E2617" t="s">
        <v>24</v>
      </c>
      <c r="F2617" t="s">
        <v>20</v>
      </c>
      <c r="G2617" t="s">
        <v>23</v>
      </c>
      <c r="H2617">
        <v>9</v>
      </c>
      <c r="I2617" t="str">
        <f t="shared" si="282"/>
        <v>≥ 8 hours</v>
      </c>
      <c r="J2617">
        <v>99</v>
      </c>
      <c r="K2617" t="s">
        <v>21</v>
      </c>
      <c r="L2617" t="s">
        <v>23</v>
      </c>
      <c r="M2617">
        <v>2</v>
      </c>
      <c r="N2617" t="str">
        <f t="shared" si="283"/>
        <v>Yes</v>
      </c>
      <c r="O2617" t="s">
        <v>20</v>
      </c>
      <c r="P2617" t="s">
        <v>21</v>
      </c>
      <c r="Q2617" t="s">
        <v>25</v>
      </c>
      <c r="R2617" t="s">
        <v>34</v>
      </c>
      <c r="S2617">
        <v>2</v>
      </c>
      <c r="T2617" t="str">
        <f t="shared" si="284"/>
        <v>Low (0-2 hours)</v>
      </c>
      <c r="U2617" t="s">
        <v>22</v>
      </c>
      <c r="V2617" t="s">
        <v>35</v>
      </c>
      <c r="W2617" t="s">
        <v>37</v>
      </c>
      <c r="X2617" t="s">
        <v>33</v>
      </c>
      <c r="Y2617">
        <v>73</v>
      </c>
      <c r="Z2617">
        <f t="shared" si="285"/>
        <v>-26</v>
      </c>
      <c r="AA2617" t="str">
        <f t="shared" si="286"/>
        <v>Deteriorated</v>
      </c>
    </row>
    <row r="2618" spans="1:27" x14ac:dyDescent="0.25">
      <c r="A2618">
        <v>16</v>
      </c>
      <c r="B2618" t="str">
        <f t="shared" si="280"/>
        <v>10-20 hours</v>
      </c>
      <c r="C2618">
        <v>86</v>
      </c>
      <c r="D2618" t="str">
        <f t="shared" si="281"/>
        <v>Good</v>
      </c>
      <c r="E2618" t="s">
        <v>21</v>
      </c>
      <c r="F2618" t="s">
        <v>24</v>
      </c>
      <c r="G2618" t="s">
        <v>23</v>
      </c>
      <c r="H2618">
        <v>7</v>
      </c>
      <c r="I2618" t="str">
        <f t="shared" si="282"/>
        <v>&lt; 8 hours</v>
      </c>
      <c r="J2618">
        <v>78</v>
      </c>
      <c r="K2618" t="s">
        <v>20</v>
      </c>
      <c r="L2618" t="s">
        <v>23</v>
      </c>
      <c r="M2618">
        <v>1</v>
      </c>
      <c r="N2618" t="str">
        <f t="shared" si="283"/>
        <v>Yes</v>
      </c>
      <c r="O2618" t="s">
        <v>20</v>
      </c>
      <c r="P2618" t="s">
        <v>24</v>
      </c>
      <c r="Q2618" t="s">
        <v>36</v>
      </c>
      <c r="R2618" t="s">
        <v>26</v>
      </c>
      <c r="S2618">
        <v>4</v>
      </c>
      <c r="T2618" t="str">
        <f t="shared" si="284"/>
        <v>Moderate (2-4 hours)</v>
      </c>
      <c r="U2618" t="s">
        <v>22</v>
      </c>
      <c r="V2618" t="s">
        <v>35</v>
      </c>
      <c r="W2618" t="s">
        <v>32</v>
      </c>
      <c r="X2618" t="s">
        <v>29</v>
      </c>
      <c r="Y2618">
        <v>68</v>
      </c>
      <c r="Z2618">
        <f t="shared" si="285"/>
        <v>-10</v>
      </c>
      <c r="AA2618" t="str">
        <f t="shared" si="286"/>
        <v>Deteriorated</v>
      </c>
    </row>
    <row r="2619" spans="1:27" x14ac:dyDescent="0.25">
      <c r="A2619">
        <v>20</v>
      </c>
      <c r="B2619" t="str">
        <f t="shared" si="280"/>
        <v>10-20 hours</v>
      </c>
      <c r="C2619">
        <v>95</v>
      </c>
      <c r="D2619" t="str">
        <f t="shared" si="281"/>
        <v>Very Good</v>
      </c>
      <c r="E2619" t="s">
        <v>24</v>
      </c>
      <c r="F2619" t="s">
        <v>24</v>
      </c>
      <c r="G2619" t="s">
        <v>23</v>
      </c>
      <c r="H2619">
        <v>6</v>
      </c>
      <c r="I2619" t="str">
        <f t="shared" si="282"/>
        <v>&lt; 8 hours</v>
      </c>
      <c r="J2619">
        <v>74</v>
      </c>
      <c r="K2619" t="s">
        <v>24</v>
      </c>
      <c r="L2619" t="s">
        <v>23</v>
      </c>
      <c r="M2619">
        <v>1</v>
      </c>
      <c r="N2619" t="str">
        <f t="shared" si="283"/>
        <v>Yes</v>
      </c>
      <c r="O2619" t="s">
        <v>21</v>
      </c>
      <c r="P2619" t="s">
        <v>20</v>
      </c>
      <c r="Q2619" t="s">
        <v>25</v>
      </c>
      <c r="R2619" t="s">
        <v>26</v>
      </c>
      <c r="S2619">
        <v>4</v>
      </c>
      <c r="T2619" t="str">
        <f t="shared" si="284"/>
        <v>Moderate (2-4 hours)</v>
      </c>
      <c r="U2619" t="s">
        <v>22</v>
      </c>
      <c r="V2619" t="s">
        <v>27</v>
      </c>
      <c r="W2619" t="s">
        <v>37</v>
      </c>
      <c r="X2619" t="s">
        <v>33</v>
      </c>
      <c r="Y2619">
        <v>70</v>
      </c>
      <c r="Z2619">
        <f t="shared" si="285"/>
        <v>-4</v>
      </c>
      <c r="AA2619" t="str">
        <f t="shared" si="286"/>
        <v>Deteriorated</v>
      </c>
    </row>
    <row r="2620" spans="1:27" x14ac:dyDescent="0.25">
      <c r="A2620">
        <v>23</v>
      </c>
      <c r="B2620" t="str">
        <f t="shared" si="280"/>
        <v>20-30 hours</v>
      </c>
      <c r="C2620">
        <v>87</v>
      </c>
      <c r="D2620" t="str">
        <f t="shared" si="281"/>
        <v>Good</v>
      </c>
      <c r="E2620" t="s">
        <v>24</v>
      </c>
      <c r="F2620" t="s">
        <v>24</v>
      </c>
      <c r="G2620" t="s">
        <v>23</v>
      </c>
      <c r="H2620">
        <v>6</v>
      </c>
      <c r="I2620" t="str">
        <f t="shared" si="282"/>
        <v>&lt; 8 hours</v>
      </c>
      <c r="J2620">
        <v>98</v>
      </c>
      <c r="K2620" t="s">
        <v>24</v>
      </c>
      <c r="L2620" t="s">
        <v>23</v>
      </c>
      <c r="M2620">
        <v>3</v>
      </c>
      <c r="N2620" t="str">
        <f t="shared" si="283"/>
        <v>Yes</v>
      </c>
      <c r="O2620" t="s">
        <v>24</v>
      </c>
      <c r="P2620" t="s">
        <v>24</v>
      </c>
      <c r="Q2620" t="s">
        <v>25</v>
      </c>
      <c r="R2620" t="s">
        <v>34</v>
      </c>
      <c r="S2620">
        <v>3</v>
      </c>
      <c r="T2620" t="str">
        <f t="shared" si="284"/>
        <v>Moderate (2-4 hours)</v>
      </c>
      <c r="U2620" t="s">
        <v>22</v>
      </c>
      <c r="V2620" t="s">
        <v>31</v>
      </c>
      <c r="W2620" t="s">
        <v>28</v>
      </c>
      <c r="X2620" t="s">
        <v>29</v>
      </c>
      <c r="Y2620">
        <v>72</v>
      </c>
      <c r="Z2620">
        <f t="shared" si="285"/>
        <v>-26</v>
      </c>
      <c r="AA2620" t="str">
        <f t="shared" si="286"/>
        <v>Deteriorated</v>
      </c>
    </row>
    <row r="2621" spans="1:27" x14ac:dyDescent="0.25">
      <c r="A2621">
        <v>29</v>
      </c>
      <c r="B2621" t="str">
        <f t="shared" si="280"/>
        <v>20-30 hours</v>
      </c>
      <c r="C2621">
        <v>74</v>
      </c>
      <c r="D2621" t="str">
        <f t="shared" si="281"/>
        <v>Fair</v>
      </c>
      <c r="E2621" t="s">
        <v>21</v>
      </c>
      <c r="F2621" t="s">
        <v>24</v>
      </c>
      <c r="G2621" t="s">
        <v>23</v>
      </c>
      <c r="H2621">
        <v>7</v>
      </c>
      <c r="I2621" t="str">
        <f t="shared" si="282"/>
        <v>&lt; 8 hours</v>
      </c>
      <c r="J2621">
        <v>57</v>
      </c>
      <c r="K2621" t="s">
        <v>24</v>
      </c>
      <c r="L2621" t="s">
        <v>22</v>
      </c>
      <c r="M2621">
        <v>3</v>
      </c>
      <c r="N2621" t="str">
        <f t="shared" si="283"/>
        <v>Yes</v>
      </c>
      <c r="O2621" t="s">
        <v>24</v>
      </c>
      <c r="P2621" t="s">
        <v>24</v>
      </c>
      <c r="Q2621" t="s">
        <v>36</v>
      </c>
      <c r="R2621" t="s">
        <v>26</v>
      </c>
      <c r="S2621">
        <v>2</v>
      </c>
      <c r="T2621" t="str">
        <f t="shared" si="284"/>
        <v>Low (0-2 hours)</v>
      </c>
      <c r="U2621" t="s">
        <v>22</v>
      </c>
      <c r="V2621" t="s">
        <v>27</v>
      </c>
      <c r="W2621" t="s">
        <v>32</v>
      </c>
      <c r="X2621" t="s">
        <v>29</v>
      </c>
      <c r="Y2621">
        <v>68</v>
      </c>
      <c r="Z2621">
        <f t="shared" si="285"/>
        <v>11</v>
      </c>
      <c r="AA2621" t="str">
        <f t="shared" si="286"/>
        <v>Improved</v>
      </c>
    </row>
    <row r="2622" spans="1:27" x14ac:dyDescent="0.25">
      <c r="A2622">
        <v>24</v>
      </c>
      <c r="B2622" t="str">
        <f t="shared" si="280"/>
        <v>20-30 hours</v>
      </c>
      <c r="C2622">
        <v>81</v>
      </c>
      <c r="D2622" t="str">
        <f t="shared" si="281"/>
        <v>Good</v>
      </c>
      <c r="E2622" t="s">
        <v>24</v>
      </c>
      <c r="F2622" t="s">
        <v>24</v>
      </c>
      <c r="G2622" t="s">
        <v>22</v>
      </c>
      <c r="H2622">
        <v>7</v>
      </c>
      <c r="I2622" t="str">
        <f t="shared" si="282"/>
        <v>&lt; 8 hours</v>
      </c>
      <c r="J2622">
        <v>77</v>
      </c>
      <c r="K2622" t="s">
        <v>24</v>
      </c>
      <c r="L2622" t="s">
        <v>23</v>
      </c>
      <c r="M2622">
        <v>0</v>
      </c>
      <c r="N2622" t="str">
        <f t="shared" si="283"/>
        <v>No</v>
      </c>
      <c r="O2622" t="s">
        <v>21</v>
      </c>
      <c r="P2622" t="s">
        <v>24</v>
      </c>
      <c r="Q2622" t="s">
        <v>36</v>
      </c>
      <c r="R2622" t="s">
        <v>26</v>
      </c>
      <c r="S2622">
        <v>3</v>
      </c>
      <c r="T2622" t="str">
        <f t="shared" si="284"/>
        <v>Moderate (2-4 hours)</v>
      </c>
      <c r="U2622" t="s">
        <v>22</v>
      </c>
      <c r="V2622" t="s">
        <v>27</v>
      </c>
      <c r="W2622" t="s">
        <v>28</v>
      </c>
      <c r="X2622" t="s">
        <v>29</v>
      </c>
      <c r="Y2622">
        <v>68</v>
      </c>
      <c r="Z2622">
        <f t="shared" si="285"/>
        <v>-9</v>
      </c>
      <c r="AA2622" t="str">
        <f t="shared" si="286"/>
        <v>Deteriorated</v>
      </c>
    </row>
    <row r="2623" spans="1:27" x14ac:dyDescent="0.25">
      <c r="A2623">
        <v>25</v>
      </c>
      <c r="B2623" t="str">
        <f t="shared" si="280"/>
        <v>20-30 hours</v>
      </c>
      <c r="C2623">
        <v>87</v>
      </c>
      <c r="D2623" t="str">
        <f t="shared" si="281"/>
        <v>Good</v>
      </c>
      <c r="E2623" t="s">
        <v>21</v>
      </c>
      <c r="F2623" t="s">
        <v>24</v>
      </c>
      <c r="G2623" t="s">
        <v>23</v>
      </c>
      <c r="H2623">
        <v>8</v>
      </c>
      <c r="I2623" t="str">
        <f t="shared" si="282"/>
        <v>≥ 8 hours</v>
      </c>
      <c r="J2623">
        <v>90</v>
      </c>
      <c r="K2623" t="s">
        <v>24</v>
      </c>
      <c r="L2623" t="s">
        <v>23</v>
      </c>
      <c r="M2623">
        <v>1</v>
      </c>
      <c r="N2623" t="str">
        <f t="shared" si="283"/>
        <v>Yes</v>
      </c>
      <c r="O2623" t="s">
        <v>20</v>
      </c>
      <c r="P2623" t="s">
        <v>24</v>
      </c>
      <c r="Q2623" t="s">
        <v>25</v>
      </c>
      <c r="R2623" t="s">
        <v>30</v>
      </c>
      <c r="S2623">
        <v>4</v>
      </c>
      <c r="T2623" t="str">
        <f t="shared" si="284"/>
        <v>Moderate (2-4 hours)</v>
      </c>
      <c r="U2623" t="s">
        <v>22</v>
      </c>
      <c r="V2623" t="s">
        <v>27</v>
      </c>
      <c r="W2623" t="s">
        <v>28</v>
      </c>
      <c r="X2623" t="s">
        <v>33</v>
      </c>
      <c r="Y2623">
        <v>71</v>
      </c>
      <c r="Z2623">
        <f t="shared" si="285"/>
        <v>-19</v>
      </c>
      <c r="AA2623" t="str">
        <f t="shared" si="286"/>
        <v>Deteriorated</v>
      </c>
    </row>
    <row r="2624" spans="1:27" x14ac:dyDescent="0.25">
      <c r="A2624">
        <v>21</v>
      </c>
      <c r="B2624" t="str">
        <f t="shared" si="280"/>
        <v>20-30 hours</v>
      </c>
      <c r="C2624">
        <v>98</v>
      </c>
      <c r="D2624" t="str">
        <f t="shared" si="281"/>
        <v>Very Good</v>
      </c>
      <c r="E2624" t="s">
        <v>20</v>
      </c>
      <c r="F2624" t="s">
        <v>20</v>
      </c>
      <c r="G2624" t="s">
        <v>23</v>
      </c>
      <c r="H2624">
        <v>6</v>
      </c>
      <c r="I2624" t="str">
        <f t="shared" si="282"/>
        <v>&lt; 8 hours</v>
      </c>
      <c r="J2624">
        <v>70</v>
      </c>
      <c r="K2624" t="s">
        <v>24</v>
      </c>
      <c r="L2624" t="s">
        <v>23</v>
      </c>
      <c r="M2624">
        <v>1</v>
      </c>
      <c r="N2624" t="str">
        <f t="shared" si="283"/>
        <v>Yes</v>
      </c>
      <c r="O2624" t="s">
        <v>24</v>
      </c>
      <c r="P2624" t="s">
        <v>24</v>
      </c>
      <c r="Q2624" t="s">
        <v>25</v>
      </c>
      <c r="R2624" t="s">
        <v>26</v>
      </c>
      <c r="S2624">
        <v>3</v>
      </c>
      <c r="T2624" t="str">
        <f t="shared" si="284"/>
        <v>Moderate (2-4 hours)</v>
      </c>
      <c r="U2624" t="s">
        <v>22</v>
      </c>
      <c r="V2624" t="s">
        <v>27</v>
      </c>
      <c r="W2624" t="s">
        <v>32</v>
      </c>
      <c r="X2624" t="s">
        <v>29</v>
      </c>
      <c r="Y2624">
        <v>68</v>
      </c>
      <c r="Z2624">
        <f t="shared" si="285"/>
        <v>-2</v>
      </c>
      <c r="AA2624" t="str">
        <f t="shared" si="286"/>
        <v>Same</v>
      </c>
    </row>
    <row r="2625" spans="1:27" x14ac:dyDescent="0.25">
      <c r="A2625">
        <v>28</v>
      </c>
      <c r="B2625" t="str">
        <f t="shared" si="280"/>
        <v>20-30 hours</v>
      </c>
      <c r="C2625">
        <v>70</v>
      </c>
      <c r="D2625" t="str">
        <f t="shared" si="281"/>
        <v>Fair</v>
      </c>
      <c r="E2625" t="s">
        <v>21</v>
      </c>
      <c r="F2625" t="s">
        <v>20</v>
      </c>
      <c r="G2625" t="s">
        <v>23</v>
      </c>
      <c r="H2625">
        <v>8</v>
      </c>
      <c r="I2625" t="str">
        <f t="shared" si="282"/>
        <v>≥ 8 hours</v>
      </c>
      <c r="J2625">
        <v>87</v>
      </c>
      <c r="K2625" t="s">
        <v>21</v>
      </c>
      <c r="L2625" t="s">
        <v>23</v>
      </c>
      <c r="M2625">
        <v>3</v>
      </c>
      <c r="N2625" t="str">
        <f t="shared" si="283"/>
        <v>Yes</v>
      </c>
      <c r="O2625" t="s">
        <v>20</v>
      </c>
      <c r="P2625" t="s">
        <v>24</v>
      </c>
      <c r="Q2625" t="s">
        <v>25</v>
      </c>
      <c r="R2625" t="s">
        <v>34</v>
      </c>
      <c r="S2625">
        <v>3</v>
      </c>
      <c r="T2625" t="str">
        <f t="shared" si="284"/>
        <v>Moderate (2-4 hours)</v>
      </c>
      <c r="U2625" t="s">
        <v>22</v>
      </c>
      <c r="V2625" t="s">
        <v>35</v>
      </c>
      <c r="W2625" t="s">
        <v>32</v>
      </c>
      <c r="X2625" t="s">
        <v>29</v>
      </c>
      <c r="Y2625">
        <v>70</v>
      </c>
      <c r="Z2625">
        <f t="shared" si="285"/>
        <v>-17</v>
      </c>
      <c r="AA2625" t="str">
        <f t="shared" si="286"/>
        <v>Deteriorated</v>
      </c>
    </row>
    <row r="2626" spans="1:27" x14ac:dyDescent="0.25">
      <c r="A2626">
        <v>22</v>
      </c>
      <c r="B2626" t="str">
        <f t="shared" si="280"/>
        <v>20-30 hours</v>
      </c>
      <c r="C2626">
        <v>95</v>
      </c>
      <c r="D2626" t="str">
        <f t="shared" si="281"/>
        <v>Very Good</v>
      </c>
      <c r="E2626" t="s">
        <v>24</v>
      </c>
      <c r="F2626" t="s">
        <v>20</v>
      </c>
      <c r="G2626" t="s">
        <v>23</v>
      </c>
      <c r="H2626">
        <v>8</v>
      </c>
      <c r="I2626" t="str">
        <f t="shared" si="282"/>
        <v>≥ 8 hours</v>
      </c>
      <c r="J2626">
        <v>95</v>
      </c>
      <c r="K2626" t="s">
        <v>24</v>
      </c>
      <c r="L2626" t="s">
        <v>22</v>
      </c>
      <c r="M2626">
        <v>2</v>
      </c>
      <c r="N2626" t="str">
        <f t="shared" si="283"/>
        <v>Yes</v>
      </c>
      <c r="O2626" t="s">
        <v>20</v>
      </c>
      <c r="P2626" t="s">
        <v>21</v>
      </c>
      <c r="Q2626" t="s">
        <v>36</v>
      </c>
      <c r="R2626" t="s">
        <v>34</v>
      </c>
      <c r="S2626">
        <v>4</v>
      </c>
      <c r="T2626" t="str">
        <f t="shared" si="284"/>
        <v>Moderate (2-4 hours)</v>
      </c>
      <c r="U2626" t="s">
        <v>22</v>
      </c>
      <c r="V2626" t="s">
        <v>27</v>
      </c>
      <c r="W2626" t="s">
        <v>28</v>
      </c>
      <c r="X2626" t="s">
        <v>33</v>
      </c>
      <c r="Y2626">
        <v>70</v>
      </c>
      <c r="Z2626">
        <f t="shared" si="285"/>
        <v>-25</v>
      </c>
      <c r="AA2626" t="str">
        <f t="shared" si="286"/>
        <v>Deteriorated</v>
      </c>
    </row>
    <row r="2627" spans="1:27" x14ac:dyDescent="0.25">
      <c r="A2627">
        <v>15</v>
      </c>
      <c r="B2627" t="str">
        <f t="shared" ref="B2627:B2690" si="287">IF(A2627&lt;=10,"1-10 hours",IF(A2627&lt;=20,"10-20 hours",IF(A2627&lt;=30,"20-30 hours","above 30 hours")))</f>
        <v>10-20 hours</v>
      </c>
      <c r="C2627">
        <v>97</v>
      </c>
      <c r="D2627" t="str">
        <f t="shared" ref="D2627:D2690" si="288">IF(C2627=100,"Perfect",
IF(C2627&gt;=90,"Very Good",
IF(C2627&gt;=80,"Good",
IF(C2627&gt;=70,"Fair",
IF(C2627&gt;=60,"Poor","Below 60")))))</f>
        <v>Very Good</v>
      </c>
      <c r="E2627" t="s">
        <v>21</v>
      </c>
      <c r="F2627" t="s">
        <v>24</v>
      </c>
      <c r="G2627" t="s">
        <v>23</v>
      </c>
      <c r="H2627">
        <v>6</v>
      </c>
      <c r="I2627" t="str">
        <f t="shared" ref="I2627:I2690" si="289">IF(H2627&lt;8,"&lt; 8 hours","≥ 8 hours")</f>
        <v>&lt; 8 hours</v>
      </c>
      <c r="J2627">
        <v>63</v>
      </c>
      <c r="K2627" t="s">
        <v>20</v>
      </c>
      <c r="L2627" t="s">
        <v>23</v>
      </c>
      <c r="M2627">
        <v>2</v>
      </c>
      <c r="N2627" t="str">
        <f t="shared" ref="N2627:N2690" si="290">IF(M2627=0,"No","Yes")</f>
        <v>Yes</v>
      </c>
      <c r="O2627" t="s">
        <v>24</v>
      </c>
      <c r="P2627" t="s">
        <v>24</v>
      </c>
      <c r="Q2627" t="s">
        <v>25</v>
      </c>
      <c r="R2627" t="s">
        <v>34</v>
      </c>
      <c r="S2627">
        <v>3</v>
      </c>
      <c r="T2627" t="str">
        <f t="shared" ref="T2627:T2690" si="291">IF(S2627&lt;=2,"Low (0-2 hours)",IF(S2627&lt;=4,"Moderate (2-4 hours)","High (4-6 hours)"))</f>
        <v>Moderate (2-4 hours)</v>
      </c>
      <c r="U2627" t="s">
        <v>22</v>
      </c>
      <c r="V2627" t="s">
        <v>27</v>
      </c>
      <c r="W2627" t="s">
        <v>28</v>
      </c>
      <c r="X2627" t="s">
        <v>33</v>
      </c>
      <c r="Y2627">
        <v>69</v>
      </c>
      <c r="Z2627">
        <f t="shared" ref="Z2627:Z2690" si="292">Y2627-J2627</f>
        <v>6</v>
      </c>
      <c r="AA2627" t="str">
        <f t="shared" ref="AA2627:AA2690" si="293">IF(Z2627&gt;2,"Improved",IF(Z2627&lt;-2,"Deteriorated","Same"))</f>
        <v>Improved</v>
      </c>
    </row>
    <row r="2628" spans="1:27" x14ac:dyDescent="0.25">
      <c r="A2628">
        <v>28</v>
      </c>
      <c r="B2628" t="str">
        <f t="shared" si="287"/>
        <v>20-30 hours</v>
      </c>
      <c r="C2628">
        <v>87</v>
      </c>
      <c r="D2628" t="str">
        <f t="shared" si="288"/>
        <v>Good</v>
      </c>
      <c r="E2628" t="s">
        <v>21</v>
      </c>
      <c r="F2628" t="s">
        <v>24</v>
      </c>
      <c r="G2628" t="s">
        <v>23</v>
      </c>
      <c r="H2628">
        <v>4</v>
      </c>
      <c r="I2628" t="str">
        <f t="shared" si="289"/>
        <v>&lt; 8 hours</v>
      </c>
      <c r="J2628">
        <v>62</v>
      </c>
      <c r="K2628" t="s">
        <v>21</v>
      </c>
      <c r="L2628" t="s">
        <v>23</v>
      </c>
      <c r="M2628">
        <v>2</v>
      </c>
      <c r="N2628" t="str">
        <f t="shared" si="290"/>
        <v>Yes</v>
      </c>
      <c r="O2628" t="s">
        <v>20</v>
      </c>
      <c r="P2628" t="s">
        <v>21</v>
      </c>
      <c r="Q2628" t="s">
        <v>25</v>
      </c>
      <c r="R2628" t="s">
        <v>26</v>
      </c>
      <c r="S2628">
        <v>4</v>
      </c>
      <c r="T2628" t="str">
        <f t="shared" si="291"/>
        <v>Moderate (2-4 hours)</v>
      </c>
      <c r="U2628" t="s">
        <v>22</v>
      </c>
      <c r="V2628" t="s">
        <v>27</v>
      </c>
      <c r="W2628" t="s">
        <v>28</v>
      </c>
      <c r="X2628" t="s">
        <v>33</v>
      </c>
      <c r="Y2628">
        <v>73</v>
      </c>
      <c r="Z2628">
        <f t="shared" si="292"/>
        <v>11</v>
      </c>
      <c r="AA2628" t="str">
        <f t="shared" si="293"/>
        <v>Improved</v>
      </c>
    </row>
    <row r="2629" spans="1:27" x14ac:dyDescent="0.25">
      <c r="A2629">
        <v>24</v>
      </c>
      <c r="B2629" t="str">
        <f t="shared" si="287"/>
        <v>20-30 hours</v>
      </c>
      <c r="C2629">
        <v>97</v>
      </c>
      <c r="D2629" t="str">
        <f t="shared" si="288"/>
        <v>Very Good</v>
      </c>
      <c r="E2629" t="s">
        <v>24</v>
      </c>
      <c r="F2629" t="s">
        <v>24</v>
      </c>
      <c r="G2629" t="s">
        <v>23</v>
      </c>
      <c r="H2629">
        <v>6</v>
      </c>
      <c r="I2629" t="str">
        <f t="shared" si="289"/>
        <v>&lt; 8 hours</v>
      </c>
      <c r="J2629">
        <v>68</v>
      </c>
      <c r="K2629" t="s">
        <v>20</v>
      </c>
      <c r="L2629" t="s">
        <v>23</v>
      </c>
      <c r="M2629">
        <v>1</v>
      </c>
      <c r="N2629" t="str">
        <f t="shared" si="290"/>
        <v>Yes</v>
      </c>
      <c r="O2629" t="s">
        <v>24</v>
      </c>
      <c r="P2629" t="s">
        <v>21</v>
      </c>
      <c r="Q2629" t="s">
        <v>25</v>
      </c>
      <c r="R2629" t="s">
        <v>34</v>
      </c>
      <c r="S2629">
        <v>4</v>
      </c>
      <c r="T2629" t="str">
        <f t="shared" si="291"/>
        <v>Moderate (2-4 hours)</v>
      </c>
      <c r="U2629" t="s">
        <v>22</v>
      </c>
      <c r="V2629" t="s">
        <v>31</v>
      </c>
      <c r="W2629" t="s">
        <v>28</v>
      </c>
      <c r="X2629" t="s">
        <v>29</v>
      </c>
      <c r="Y2629">
        <v>72</v>
      </c>
      <c r="Z2629">
        <f t="shared" si="292"/>
        <v>4</v>
      </c>
      <c r="AA2629" t="str">
        <f t="shared" si="293"/>
        <v>Improved</v>
      </c>
    </row>
    <row r="2630" spans="1:27" x14ac:dyDescent="0.25">
      <c r="A2630">
        <v>17</v>
      </c>
      <c r="B2630" t="str">
        <f t="shared" si="287"/>
        <v>10-20 hours</v>
      </c>
      <c r="C2630">
        <v>76</v>
      </c>
      <c r="D2630" t="str">
        <f t="shared" si="288"/>
        <v>Fair</v>
      </c>
      <c r="E2630" t="s">
        <v>24</v>
      </c>
      <c r="F2630" t="s">
        <v>21</v>
      </c>
      <c r="G2630" t="s">
        <v>22</v>
      </c>
      <c r="H2630">
        <v>9</v>
      </c>
      <c r="I2630" t="str">
        <f t="shared" si="289"/>
        <v>≥ 8 hours</v>
      </c>
      <c r="J2630">
        <v>71</v>
      </c>
      <c r="K2630" t="s">
        <v>24</v>
      </c>
      <c r="L2630" t="s">
        <v>23</v>
      </c>
      <c r="M2630">
        <v>0</v>
      </c>
      <c r="N2630" t="str">
        <f t="shared" si="290"/>
        <v>No</v>
      </c>
      <c r="O2630" t="s">
        <v>24</v>
      </c>
      <c r="P2630" t="s">
        <v>21</v>
      </c>
      <c r="Q2630" t="s">
        <v>25</v>
      </c>
      <c r="R2630" t="s">
        <v>34</v>
      </c>
      <c r="S2630">
        <v>3</v>
      </c>
      <c r="T2630" t="str">
        <f t="shared" si="291"/>
        <v>Moderate (2-4 hours)</v>
      </c>
      <c r="U2630" t="s">
        <v>22</v>
      </c>
      <c r="V2630" t="s">
        <v>35</v>
      </c>
      <c r="W2630" t="s">
        <v>28</v>
      </c>
      <c r="X2630" t="s">
        <v>29</v>
      </c>
      <c r="Y2630">
        <v>67</v>
      </c>
      <c r="Z2630">
        <f t="shared" si="292"/>
        <v>-4</v>
      </c>
      <c r="AA2630" t="str">
        <f t="shared" si="293"/>
        <v>Deteriorated</v>
      </c>
    </row>
    <row r="2631" spans="1:27" x14ac:dyDescent="0.25">
      <c r="A2631">
        <v>17</v>
      </c>
      <c r="B2631" t="str">
        <f t="shared" si="287"/>
        <v>10-20 hours</v>
      </c>
      <c r="C2631">
        <v>98</v>
      </c>
      <c r="D2631" t="str">
        <f t="shared" si="288"/>
        <v>Very Good</v>
      </c>
      <c r="E2631" t="s">
        <v>21</v>
      </c>
      <c r="F2631" t="s">
        <v>24</v>
      </c>
      <c r="G2631" t="s">
        <v>22</v>
      </c>
      <c r="H2631">
        <v>4</v>
      </c>
      <c r="I2631" t="str">
        <f t="shared" si="289"/>
        <v>&lt; 8 hours</v>
      </c>
      <c r="J2631">
        <v>56</v>
      </c>
      <c r="K2631" t="s">
        <v>24</v>
      </c>
      <c r="L2631" t="s">
        <v>23</v>
      </c>
      <c r="M2631">
        <v>2</v>
      </c>
      <c r="N2631" t="str">
        <f t="shared" si="290"/>
        <v>Yes</v>
      </c>
      <c r="O2631" t="s">
        <v>20</v>
      </c>
      <c r="P2631" t="s">
        <v>20</v>
      </c>
      <c r="Q2631" t="s">
        <v>36</v>
      </c>
      <c r="R2631" t="s">
        <v>26</v>
      </c>
      <c r="S2631">
        <v>3</v>
      </c>
      <c r="T2631" t="str">
        <f t="shared" si="291"/>
        <v>Moderate (2-4 hours)</v>
      </c>
      <c r="U2631" t="s">
        <v>22</v>
      </c>
      <c r="V2631" t="s">
        <v>27</v>
      </c>
      <c r="W2631" t="s">
        <v>28</v>
      </c>
      <c r="X2631" t="s">
        <v>33</v>
      </c>
      <c r="Y2631">
        <v>69</v>
      </c>
      <c r="Z2631">
        <f t="shared" si="292"/>
        <v>13</v>
      </c>
      <c r="AA2631" t="str">
        <f t="shared" si="293"/>
        <v>Improved</v>
      </c>
    </row>
    <row r="2632" spans="1:27" x14ac:dyDescent="0.25">
      <c r="A2632">
        <v>22</v>
      </c>
      <c r="B2632" t="str">
        <f t="shared" si="287"/>
        <v>20-30 hours</v>
      </c>
      <c r="C2632">
        <v>88</v>
      </c>
      <c r="D2632" t="str">
        <f t="shared" si="288"/>
        <v>Good</v>
      </c>
      <c r="E2632" t="s">
        <v>20</v>
      </c>
      <c r="F2632" t="s">
        <v>24</v>
      </c>
      <c r="G2632" t="s">
        <v>23</v>
      </c>
      <c r="H2632">
        <v>9</v>
      </c>
      <c r="I2632" t="str">
        <f t="shared" si="289"/>
        <v>≥ 8 hours</v>
      </c>
      <c r="J2632">
        <v>62</v>
      </c>
      <c r="K2632" t="s">
        <v>24</v>
      </c>
      <c r="L2632" t="s">
        <v>23</v>
      </c>
      <c r="M2632">
        <v>1</v>
      </c>
      <c r="N2632" t="str">
        <f t="shared" si="290"/>
        <v>Yes</v>
      </c>
      <c r="O2632" t="s">
        <v>21</v>
      </c>
      <c r="P2632" t="s">
        <v>24</v>
      </c>
      <c r="Q2632" t="s">
        <v>36</v>
      </c>
      <c r="R2632" t="s">
        <v>30</v>
      </c>
      <c r="S2632">
        <v>3</v>
      </c>
      <c r="T2632" t="str">
        <f t="shared" si="291"/>
        <v>Moderate (2-4 hours)</v>
      </c>
      <c r="U2632" t="s">
        <v>22</v>
      </c>
      <c r="V2632" t="s">
        <v>31</v>
      </c>
      <c r="W2632" t="s">
        <v>28</v>
      </c>
      <c r="X2632" t="s">
        <v>29</v>
      </c>
      <c r="Y2632">
        <v>68</v>
      </c>
      <c r="Z2632">
        <f t="shared" si="292"/>
        <v>6</v>
      </c>
      <c r="AA2632" t="str">
        <f t="shared" si="293"/>
        <v>Improved</v>
      </c>
    </row>
    <row r="2633" spans="1:27" x14ac:dyDescent="0.25">
      <c r="A2633">
        <v>23</v>
      </c>
      <c r="B2633" t="str">
        <f t="shared" si="287"/>
        <v>20-30 hours</v>
      </c>
      <c r="C2633">
        <v>62</v>
      </c>
      <c r="D2633" t="str">
        <f t="shared" si="288"/>
        <v>Poor</v>
      </c>
      <c r="E2633" t="s">
        <v>21</v>
      </c>
      <c r="F2633" t="s">
        <v>20</v>
      </c>
      <c r="G2633" t="s">
        <v>22</v>
      </c>
      <c r="H2633">
        <v>4</v>
      </c>
      <c r="I2633" t="str">
        <f t="shared" si="289"/>
        <v>&lt; 8 hours</v>
      </c>
      <c r="J2633">
        <v>94</v>
      </c>
      <c r="K2633" t="s">
        <v>24</v>
      </c>
      <c r="L2633" t="s">
        <v>23</v>
      </c>
      <c r="M2633">
        <v>0</v>
      </c>
      <c r="N2633" t="str">
        <f t="shared" si="290"/>
        <v>No</v>
      </c>
      <c r="O2633" t="s">
        <v>24</v>
      </c>
      <c r="P2633" t="s">
        <v>20</v>
      </c>
      <c r="Q2633" t="s">
        <v>36</v>
      </c>
      <c r="R2633" t="s">
        <v>26</v>
      </c>
      <c r="S2633">
        <v>3</v>
      </c>
      <c r="T2633" t="str">
        <f t="shared" si="291"/>
        <v>Moderate (2-4 hours)</v>
      </c>
      <c r="U2633" t="s">
        <v>22</v>
      </c>
      <c r="V2633" t="s">
        <v>35</v>
      </c>
      <c r="W2633" t="s">
        <v>37</v>
      </c>
      <c r="X2633" t="s">
        <v>33</v>
      </c>
      <c r="Y2633">
        <v>64</v>
      </c>
      <c r="Z2633">
        <f t="shared" si="292"/>
        <v>-30</v>
      </c>
      <c r="AA2633" t="str">
        <f t="shared" si="293"/>
        <v>Deteriorated</v>
      </c>
    </row>
    <row r="2634" spans="1:27" x14ac:dyDescent="0.25">
      <c r="A2634">
        <v>21</v>
      </c>
      <c r="B2634" t="str">
        <f t="shared" si="287"/>
        <v>20-30 hours</v>
      </c>
      <c r="C2634">
        <v>96</v>
      </c>
      <c r="D2634" t="str">
        <f t="shared" si="288"/>
        <v>Very Good</v>
      </c>
      <c r="E2634" t="s">
        <v>20</v>
      </c>
      <c r="F2634" t="s">
        <v>21</v>
      </c>
      <c r="G2634" t="s">
        <v>23</v>
      </c>
      <c r="H2634">
        <v>6</v>
      </c>
      <c r="I2634" t="str">
        <f t="shared" si="289"/>
        <v>&lt; 8 hours</v>
      </c>
      <c r="J2634">
        <v>78</v>
      </c>
      <c r="K2634" t="s">
        <v>20</v>
      </c>
      <c r="L2634" t="s">
        <v>23</v>
      </c>
      <c r="M2634">
        <v>2</v>
      </c>
      <c r="N2634" t="str">
        <f t="shared" si="290"/>
        <v>Yes</v>
      </c>
      <c r="O2634" t="s">
        <v>24</v>
      </c>
      <c r="P2634" t="s">
        <v>21</v>
      </c>
      <c r="Q2634" t="s">
        <v>36</v>
      </c>
      <c r="R2634" t="s">
        <v>34</v>
      </c>
      <c r="S2634">
        <v>3</v>
      </c>
      <c r="T2634" t="str">
        <f t="shared" si="291"/>
        <v>Moderate (2-4 hours)</v>
      </c>
      <c r="U2634" t="s">
        <v>22</v>
      </c>
      <c r="V2634" t="s">
        <v>27</v>
      </c>
      <c r="W2634" t="s">
        <v>32</v>
      </c>
      <c r="X2634" t="s">
        <v>33</v>
      </c>
      <c r="Y2634">
        <v>71</v>
      </c>
      <c r="Z2634">
        <f t="shared" si="292"/>
        <v>-7</v>
      </c>
      <c r="AA2634" t="str">
        <f t="shared" si="293"/>
        <v>Deteriorated</v>
      </c>
    </row>
    <row r="2635" spans="1:27" x14ac:dyDescent="0.25">
      <c r="A2635">
        <v>22</v>
      </c>
      <c r="B2635" t="str">
        <f t="shared" si="287"/>
        <v>20-30 hours</v>
      </c>
      <c r="C2635">
        <v>79</v>
      </c>
      <c r="D2635" t="str">
        <f t="shared" si="288"/>
        <v>Fair</v>
      </c>
      <c r="E2635" t="s">
        <v>21</v>
      </c>
      <c r="F2635" t="s">
        <v>24</v>
      </c>
      <c r="G2635" t="s">
        <v>23</v>
      </c>
      <c r="H2635">
        <v>6</v>
      </c>
      <c r="I2635" t="str">
        <f t="shared" si="289"/>
        <v>&lt; 8 hours</v>
      </c>
      <c r="J2635">
        <v>63</v>
      </c>
      <c r="K2635" t="s">
        <v>24</v>
      </c>
      <c r="L2635" t="s">
        <v>23</v>
      </c>
      <c r="M2635">
        <v>1</v>
      </c>
      <c r="N2635" t="str">
        <f t="shared" si="290"/>
        <v>Yes</v>
      </c>
      <c r="O2635" t="s">
        <v>24</v>
      </c>
      <c r="P2635" t="s">
        <v>21</v>
      </c>
      <c r="Q2635" t="s">
        <v>25</v>
      </c>
      <c r="R2635" t="s">
        <v>34</v>
      </c>
      <c r="S2635">
        <v>4</v>
      </c>
      <c r="T2635" t="str">
        <f t="shared" si="291"/>
        <v>Moderate (2-4 hours)</v>
      </c>
      <c r="U2635" t="s">
        <v>22</v>
      </c>
      <c r="V2635" t="s">
        <v>27</v>
      </c>
      <c r="W2635" t="s">
        <v>28</v>
      </c>
      <c r="X2635" t="s">
        <v>33</v>
      </c>
      <c r="Y2635">
        <v>68</v>
      </c>
      <c r="Z2635">
        <f t="shared" si="292"/>
        <v>5</v>
      </c>
      <c r="AA2635" t="str">
        <f t="shared" si="293"/>
        <v>Improved</v>
      </c>
    </row>
    <row r="2636" spans="1:27" x14ac:dyDescent="0.25">
      <c r="A2636">
        <v>30</v>
      </c>
      <c r="B2636" t="str">
        <f t="shared" si="287"/>
        <v>20-30 hours</v>
      </c>
      <c r="C2636">
        <v>78</v>
      </c>
      <c r="D2636" t="str">
        <f t="shared" si="288"/>
        <v>Fair</v>
      </c>
      <c r="E2636" t="s">
        <v>24</v>
      </c>
      <c r="F2636" t="s">
        <v>21</v>
      </c>
      <c r="G2636" t="s">
        <v>23</v>
      </c>
      <c r="H2636">
        <v>10</v>
      </c>
      <c r="I2636" t="str">
        <f t="shared" si="289"/>
        <v>≥ 8 hours</v>
      </c>
      <c r="J2636">
        <v>97</v>
      </c>
      <c r="K2636" t="s">
        <v>24</v>
      </c>
      <c r="L2636" t="s">
        <v>23</v>
      </c>
      <c r="M2636">
        <v>1</v>
      </c>
      <c r="N2636" t="str">
        <f t="shared" si="290"/>
        <v>Yes</v>
      </c>
      <c r="O2636" t="s">
        <v>20</v>
      </c>
      <c r="P2636" t="s">
        <v>20</v>
      </c>
      <c r="Q2636" t="s">
        <v>36</v>
      </c>
      <c r="R2636" t="s">
        <v>26</v>
      </c>
      <c r="S2636">
        <v>2</v>
      </c>
      <c r="T2636" t="str">
        <f t="shared" si="291"/>
        <v>Low (0-2 hours)</v>
      </c>
      <c r="U2636" t="s">
        <v>22</v>
      </c>
      <c r="V2636" t="s">
        <v>27</v>
      </c>
      <c r="W2636" t="s">
        <v>37</v>
      </c>
      <c r="X2636" t="s">
        <v>29</v>
      </c>
      <c r="Y2636">
        <v>70</v>
      </c>
      <c r="Z2636">
        <f t="shared" si="292"/>
        <v>-27</v>
      </c>
      <c r="AA2636" t="str">
        <f t="shared" si="293"/>
        <v>Deteriorated</v>
      </c>
    </row>
    <row r="2637" spans="1:27" x14ac:dyDescent="0.25">
      <c r="A2637">
        <v>26</v>
      </c>
      <c r="B2637" t="str">
        <f t="shared" si="287"/>
        <v>20-30 hours</v>
      </c>
      <c r="C2637">
        <v>83</v>
      </c>
      <c r="D2637" t="str">
        <f t="shared" si="288"/>
        <v>Good</v>
      </c>
      <c r="E2637" t="s">
        <v>24</v>
      </c>
      <c r="F2637" t="s">
        <v>21</v>
      </c>
      <c r="G2637" t="s">
        <v>23</v>
      </c>
      <c r="H2637">
        <v>7</v>
      </c>
      <c r="I2637" t="str">
        <f t="shared" si="289"/>
        <v>&lt; 8 hours</v>
      </c>
      <c r="J2637">
        <v>89</v>
      </c>
      <c r="K2637" t="s">
        <v>24</v>
      </c>
      <c r="L2637" t="s">
        <v>23</v>
      </c>
      <c r="M2637">
        <v>3</v>
      </c>
      <c r="N2637" t="str">
        <f t="shared" si="290"/>
        <v>Yes</v>
      </c>
      <c r="O2637" t="s">
        <v>20</v>
      </c>
      <c r="P2637" t="s">
        <v>24</v>
      </c>
      <c r="Q2637" t="s">
        <v>36</v>
      </c>
      <c r="R2637" t="s">
        <v>26</v>
      </c>
      <c r="S2637">
        <v>3</v>
      </c>
      <c r="T2637" t="str">
        <f t="shared" si="291"/>
        <v>Moderate (2-4 hours)</v>
      </c>
      <c r="U2637" t="s">
        <v>22</v>
      </c>
      <c r="V2637" t="s">
        <v>27</v>
      </c>
      <c r="W2637" t="s">
        <v>32</v>
      </c>
      <c r="X2637" t="s">
        <v>29</v>
      </c>
      <c r="Y2637">
        <v>72</v>
      </c>
      <c r="Z2637">
        <f t="shared" si="292"/>
        <v>-17</v>
      </c>
      <c r="AA2637" t="str">
        <f t="shared" si="293"/>
        <v>Deteriorated</v>
      </c>
    </row>
    <row r="2638" spans="1:27" x14ac:dyDescent="0.25">
      <c r="A2638">
        <v>21</v>
      </c>
      <c r="B2638" t="str">
        <f t="shared" si="287"/>
        <v>20-30 hours</v>
      </c>
      <c r="C2638">
        <v>66</v>
      </c>
      <c r="D2638" t="str">
        <f t="shared" si="288"/>
        <v>Poor</v>
      </c>
      <c r="E2638" t="s">
        <v>20</v>
      </c>
      <c r="F2638" t="s">
        <v>21</v>
      </c>
      <c r="G2638" t="s">
        <v>23</v>
      </c>
      <c r="H2638">
        <v>7</v>
      </c>
      <c r="I2638" t="str">
        <f t="shared" si="289"/>
        <v>&lt; 8 hours</v>
      </c>
      <c r="J2638">
        <v>68</v>
      </c>
      <c r="K2638" t="s">
        <v>21</v>
      </c>
      <c r="L2638" t="s">
        <v>23</v>
      </c>
      <c r="M2638">
        <v>2</v>
      </c>
      <c r="N2638" t="str">
        <f t="shared" si="290"/>
        <v>Yes</v>
      </c>
      <c r="O2638" t="s">
        <v>20</v>
      </c>
      <c r="P2638" t="s">
        <v>24</v>
      </c>
      <c r="Q2638" t="s">
        <v>25</v>
      </c>
      <c r="R2638" t="s">
        <v>26</v>
      </c>
      <c r="S2638">
        <v>1</v>
      </c>
      <c r="T2638" t="str">
        <f t="shared" si="291"/>
        <v>Low (0-2 hours)</v>
      </c>
      <c r="U2638" t="s">
        <v>22</v>
      </c>
      <c r="V2638" t="s">
        <v>27</v>
      </c>
      <c r="W2638" t="s">
        <v>28</v>
      </c>
      <c r="X2638" t="s">
        <v>33</v>
      </c>
      <c r="Y2638">
        <v>65</v>
      </c>
      <c r="Z2638">
        <f t="shared" si="292"/>
        <v>-3</v>
      </c>
      <c r="AA2638" t="str">
        <f t="shared" si="293"/>
        <v>Deteriorated</v>
      </c>
    </row>
    <row r="2639" spans="1:27" x14ac:dyDescent="0.25">
      <c r="A2639">
        <v>26</v>
      </c>
      <c r="B2639" t="str">
        <f t="shared" si="287"/>
        <v>20-30 hours</v>
      </c>
      <c r="C2639">
        <v>79</v>
      </c>
      <c r="D2639" t="str">
        <f t="shared" si="288"/>
        <v>Fair</v>
      </c>
      <c r="E2639" t="s">
        <v>24</v>
      </c>
      <c r="F2639" t="s">
        <v>21</v>
      </c>
      <c r="G2639" t="s">
        <v>22</v>
      </c>
      <c r="H2639">
        <v>6</v>
      </c>
      <c r="I2639" t="str">
        <f t="shared" si="289"/>
        <v>&lt; 8 hours</v>
      </c>
      <c r="J2639">
        <v>88</v>
      </c>
      <c r="K2639" t="s">
        <v>24</v>
      </c>
      <c r="L2639" t="s">
        <v>23</v>
      </c>
      <c r="M2639">
        <v>1</v>
      </c>
      <c r="N2639" t="str">
        <f t="shared" si="290"/>
        <v>Yes</v>
      </c>
      <c r="O2639" t="s">
        <v>20</v>
      </c>
      <c r="P2639" t="s">
        <v>21</v>
      </c>
      <c r="Q2639" t="s">
        <v>25</v>
      </c>
      <c r="R2639" t="s">
        <v>26</v>
      </c>
      <c r="S2639">
        <v>3</v>
      </c>
      <c r="T2639" t="str">
        <f t="shared" si="291"/>
        <v>Moderate (2-4 hours)</v>
      </c>
      <c r="U2639" t="s">
        <v>23</v>
      </c>
      <c r="V2639" t="s">
        <v>31</v>
      </c>
      <c r="W2639" t="s">
        <v>28</v>
      </c>
      <c r="X2639" t="s">
        <v>29</v>
      </c>
      <c r="Y2639">
        <v>70</v>
      </c>
      <c r="Z2639">
        <f t="shared" si="292"/>
        <v>-18</v>
      </c>
      <c r="AA2639" t="str">
        <f t="shared" si="293"/>
        <v>Deteriorated</v>
      </c>
    </row>
    <row r="2640" spans="1:27" x14ac:dyDescent="0.25">
      <c r="A2640">
        <v>14</v>
      </c>
      <c r="B2640" t="str">
        <f t="shared" si="287"/>
        <v>10-20 hours</v>
      </c>
      <c r="C2640">
        <v>93</v>
      </c>
      <c r="D2640" t="str">
        <f t="shared" si="288"/>
        <v>Very Good</v>
      </c>
      <c r="E2640" t="s">
        <v>24</v>
      </c>
      <c r="F2640" t="s">
        <v>24</v>
      </c>
      <c r="G2640" t="s">
        <v>22</v>
      </c>
      <c r="H2640">
        <v>8</v>
      </c>
      <c r="I2640" t="str">
        <f t="shared" si="289"/>
        <v>≥ 8 hours</v>
      </c>
      <c r="J2640">
        <v>80</v>
      </c>
      <c r="K2640" t="s">
        <v>20</v>
      </c>
      <c r="L2640" t="s">
        <v>23</v>
      </c>
      <c r="M2640">
        <v>2</v>
      </c>
      <c r="N2640" t="str">
        <f t="shared" si="290"/>
        <v>Yes</v>
      </c>
      <c r="O2640" t="s">
        <v>20</v>
      </c>
      <c r="P2640" t="s">
        <v>24</v>
      </c>
      <c r="Q2640" t="s">
        <v>36</v>
      </c>
      <c r="R2640" t="s">
        <v>26</v>
      </c>
      <c r="S2640">
        <v>4</v>
      </c>
      <c r="T2640" t="str">
        <f t="shared" si="291"/>
        <v>Moderate (2-4 hours)</v>
      </c>
      <c r="U2640" t="s">
        <v>22</v>
      </c>
      <c r="V2640" t="s">
        <v>35</v>
      </c>
      <c r="W2640" t="s">
        <v>28</v>
      </c>
      <c r="X2640" t="s">
        <v>29</v>
      </c>
      <c r="Y2640">
        <v>69</v>
      </c>
      <c r="Z2640">
        <f t="shared" si="292"/>
        <v>-11</v>
      </c>
      <c r="AA2640" t="str">
        <f t="shared" si="293"/>
        <v>Deteriorated</v>
      </c>
    </row>
    <row r="2641" spans="1:27" x14ac:dyDescent="0.25">
      <c r="A2641">
        <v>22</v>
      </c>
      <c r="B2641" t="str">
        <f t="shared" si="287"/>
        <v>20-30 hours</v>
      </c>
      <c r="C2641">
        <v>61</v>
      </c>
      <c r="D2641" t="str">
        <f t="shared" si="288"/>
        <v>Poor</v>
      </c>
      <c r="E2641" t="s">
        <v>24</v>
      </c>
      <c r="F2641" t="s">
        <v>24</v>
      </c>
      <c r="G2641" t="s">
        <v>22</v>
      </c>
      <c r="H2641">
        <v>6</v>
      </c>
      <c r="I2641" t="str">
        <f t="shared" si="289"/>
        <v>&lt; 8 hours</v>
      </c>
      <c r="J2641">
        <v>84</v>
      </c>
      <c r="K2641" t="s">
        <v>20</v>
      </c>
      <c r="L2641" t="s">
        <v>23</v>
      </c>
      <c r="M2641">
        <v>0</v>
      </c>
      <c r="N2641" t="str">
        <f t="shared" si="290"/>
        <v>No</v>
      </c>
      <c r="O2641" t="s">
        <v>24</v>
      </c>
      <c r="P2641" t="s">
        <v>24</v>
      </c>
      <c r="Q2641" t="s">
        <v>25</v>
      </c>
      <c r="R2641" t="s">
        <v>26</v>
      </c>
      <c r="S2641">
        <v>2</v>
      </c>
      <c r="T2641" t="str">
        <f t="shared" si="291"/>
        <v>Low (0-2 hours)</v>
      </c>
      <c r="U2641" t="s">
        <v>22</v>
      </c>
      <c r="V2641" t="s">
        <v>35</v>
      </c>
      <c r="W2641" t="s">
        <v>28</v>
      </c>
      <c r="X2641" t="s">
        <v>29</v>
      </c>
      <c r="Y2641">
        <v>64</v>
      </c>
      <c r="Z2641">
        <f t="shared" si="292"/>
        <v>-20</v>
      </c>
      <c r="AA2641" t="str">
        <f t="shared" si="293"/>
        <v>Deteriorated</v>
      </c>
    </row>
    <row r="2642" spans="1:27" x14ac:dyDescent="0.25">
      <c r="A2642">
        <v>31</v>
      </c>
      <c r="B2642" t="str">
        <f t="shared" si="287"/>
        <v>above 30 hours</v>
      </c>
      <c r="C2642">
        <v>71</v>
      </c>
      <c r="D2642" t="str">
        <f t="shared" si="288"/>
        <v>Fair</v>
      </c>
      <c r="E2642" t="s">
        <v>20</v>
      </c>
      <c r="F2642" t="s">
        <v>21</v>
      </c>
      <c r="G2642" t="s">
        <v>23</v>
      </c>
      <c r="H2642">
        <v>7</v>
      </c>
      <c r="I2642" t="str">
        <f t="shared" si="289"/>
        <v>&lt; 8 hours</v>
      </c>
      <c r="J2642">
        <v>66</v>
      </c>
      <c r="K2642" t="s">
        <v>24</v>
      </c>
      <c r="L2642" t="s">
        <v>23</v>
      </c>
      <c r="M2642">
        <v>3</v>
      </c>
      <c r="N2642" t="str">
        <f t="shared" si="290"/>
        <v>Yes</v>
      </c>
      <c r="O2642" t="s">
        <v>20</v>
      </c>
      <c r="P2642" t="s">
        <v>24</v>
      </c>
      <c r="Q2642" t="s">
        <v>36</v>
      </c>
      <c r="R2642" t="s">
        <v>30</v>
      </c>
      <c r="S2642">
        <v>1</v>
      </c>
      <c r="T2642" t="str">
        <f t="shared" si="291"/>
        <v>Low (0-2 hours)</v>
      </c>
      <c r="U2642" t="s">
        <v>22</v>
      </c>
      <c r="V2642" t="s">
        <v>27</v>
      </c>
      <c r="W2642" t="s">
        <v>28</v>
      </c>
      <c r="X2642" t="s">
        <v>29</v>
      </c>
      <c r="Y2642">
        <v>67</v>
      </c>
      <c r="Z2642">
        <f t="shared" si="292"/>
        <v>1</v>
      </c>
      <c r="AA2642" t="str">
        <f t="shared" si="293"/>
        <v>Same</v>
      </c>
    </row>
    <row r="2643" spans="1:27" x14ac:dyDescent="0.25">
      <c r="A2643">
        <v>19</v>
      </c>
      <c r="B2643" t="str">
        <f t="shared" si="287"/>
        <v>10-20 hours</v>
      </c>
      <c r="C2643">
        <v>60</v>
      </c>
      <c r="D2643" t="str">
        <f t="shared" si="288"/>
        <v>Poor</v>
      </c>
      <c r="E2643" t="s">
        <v>21</v>
      </c>
      <c r="F2643" t="s">
        <v>21</v>
      </c>
      <c r="G2643" t="s">
        <v>23</v>
      </c>
      <c r="H2643">
        <v>6</v>
      </c>
      <c r="I2643" t="str">
        <f t="shared" si="289"/>
        <v>&lt; 8 hours</v>
      </c>
      <c r="J2643">
        <v>60</v>
      </c>
      <c r="K2643" t="s">
        <v>21</v>
      </c>
      <c r="L2643" t="s">
        <v>23</v>
      </c>
      <c r="M2643">
        <v>1</v>
      </c>
      <c r="N2643" t="str">
        <f t="shared" si="290"/>
        <v>Yes</v>
      </c>
      <c r="O2643" t="s">
        <v>20</v>
      </c>
      <c r="P2643" t="s">
        <v>24</v>
      </c>
      <c r="Q2643" t="s">
        <v>25</v>
      </c>
      <c r="R2643" t="s">
        <v>26</v>
      </c>
      <c r="S2643">
        <v>2</v>
      </c>
      <c r="T2643" t="str">
        <f t="shared" si="291"/>
        <v>Low (0-2 hours)</v>
      </c>
      <c r="U2643" t="s">
        <v>22</v>
      </c>
      <c r="V2643" t="s">
        <v>31</v>
      </c>
      <c r="W2643" t="s">
        <v>28</v>
      </c>
      <c r="X2643" t="s">
        <v>29</v>
      </c>
      <c r="Y2643">
        <v>65</v>
      </c>
      <c r="Z2643">
        <f t="shared" si="292"/>
        <v>5</v>
      </c>
      <c r="AA2643" t="str">
        <f t="shared" si="293"/>
        <v>Improved</v>
      </c>
    </row>
    <row r="2644" spans="1:27" x14ac:dyDescent="0.25">
      <c r="A2644">
        <v>15</v>
      </c>
      <c r="B2644" t="str">
        <f t="shared" si="287"/>
        <v>10-20 hours</v>
      </c>
      <c r="C2644">
        <v>77</v>
      </c>
      <c r="D2644" t="str">
        <f t="shared" si="288"/>
        <v>Fair</v>
      </c>
      <c r="E2644" t="s">
        <v>20</v>
      </c>
      <c r="F2644" t="s">
        <v>24</v>
      </c>
      <c r="G2644" t="s">
        <v>23</v>
      </c>
      <c r="H2644">
        <v>8</v>
      </c>
      <c r="I2644" t="str">
        <f t="shared" si="289"/>
        <v>≥ 8 hours</v>
      </c>
      <c r="J2644">
        <v>63</v>
      </c>
      <c r="K2644" t="s">
        <v>24</v>
      </c>
      <c r="L2644" t="s">
        <v>23</v>
      </c>
      <c r="M2644">
        <v>0</v>
      </c>
      <c r="N2644" t="str">
        <f t="shared" si="290"/>
        <v>No</v>
      </c>
      <c r="O2644" t="s">
        <v>24</v>
      </c>
      <c r="P2644" t="s">
        <v>24</v>
      </c>
      <c r="Q2644" t="s">
        <v>25</v>
      </c>
      <c r="R2644" t="s">
        <v>34</v>
      </c>
      <c r="S2644">
        <v>1</v>
      </c>
      <c r="T2644" t="str">
        <f t="shared" si="291"/>
        <v>Low (0-2 hours)</v>
      </c>
      <c r="U2644" t="s">
        <v>22</v>
      </c>
      <c r="V2644" t="s">
        <v>27</v>
      </c>
      <c r="W2644" t="s">
        <v>28</v>
      </c>
      <c r="X2644" t="s">
        <v>33</v>
      </c>
      <c r="Y2644">
        <v>62</v>
      </c>
      <c r="Z2644">
        <f t="shared" si="292"/>
        <v>-1</v>
      </c>
      <c r="AA2644" t="str">
        <f t="shared" si="293"/>
        <v>Same</v>
      </c>
    </row>
    <row r="2645" spans="1:27" x14ac:dyDescent="0.25">
      <c r="A2645">
        <v>16</v>
      </c>
      <c r="B2645" t="str">
        <f t="shared" si="287"/>
        <v>10-20 hours</v>
      </c>
      <c r="C2645">
        <v>89</v>
      </c>
      <c r="D2645" t="str">
        <f t="shared" si="288"/>
        <v>Good</v>
      </c>
      <c r="E2645" t="s">
        <v>21</v>
      </c>
      <c r="F2645" t="s">
        <v>24</v>
      </c>
      <c r="G2645" t="s">
        <v>22</v>
      </c>
      <c r="H2645">
        <v>8</v>
      </c>
      <c r="I2645" t="str">
        <f t="shared" si="289"/>
        <v>≥ 8 hours</v>
      </c>
      <c r="J2645">
        <v>54</v>
      </c>
      <c r="K2645" t="s">
        <v>24</v>
      </c>
      <c r="L2645" t="s">
        <v>23</v>
      </c>
      <c r="M2645">
        <v>2</v>
      </c>
      <c r="N2645" t="str">
        <f t="shared" si="290"/>
        <v>Yes</v>
      </c>
      <c r="O2645" t="s">
        <v>20</v>
      </c>
      <c r="P2645" t="s">
        <v>21</v>
      </c>
      <c r="Q2645" t="s">
        <v>36</v>
      </c>
      <c r="R2645" t="s">
        <v>26</v>
      </c>
      <c r="S2645">
        <v>2</v>
      </c>
      <c r="T2645" t="str">
        <f t="shared" si="291"/>
        <v>Low (0-2 hours)</v>
      </c>
      <c r="U2645" t="s">
        <v>22</v>
      </c>
      <c r="V2645" t="s">
        <v>31</v>
      </c>
      <c r="W2645" t="s">
        <v>32</v>
      </c>
      <c r="X2645" t="s">
        <v>29</v>
      </c>
      <c r="Y2645">
        <v>68</v>
      </c>
      <c r="Z2645">
        <f t="shared" si="292"/>
        <v>14</v>
      </c>
      <c r="AA2645" t="str">
        <f t="shared" si="293"/>
        <v>Improved</v>
      </c>
    </row>
    <row r="2646" spans="1:27" x14ac:dyDescent="0.25">
      <c r="A2646">
        <v>13</v>
      </c>
      <c r="B2646" t="str">
        <f t="shared" si="287"/>
        <v>10-20 hours</v>
      </c>
      <c r="C2646">
        <v>92</v>
      </c>
      <c r="D2646" t="str">
        <f t="shared" si="288"/>
        <v>Very Good</v>
      </c>
      <c r="E2646" t="s">
        <v>24</v>
      </c>
      <c r="F2646" t="s">
        <v>21</v>
      </c>
      <c r="G2646" t="s">
        <v>22</v>
      </c>
      <c r="H2646">
        <v>6</v>
      </c>
      <c r="I2646" t="str">
        <f t="shared" si="289"/>
        <v>&lt; 8 hours</v>
      </c>
      <c r="J2646">
        <v>74</v>
      </c>
      <c r="K2646" t="s">
        <v>21</v>
      </c>
      <c r="L2646" t="s">
        <v>23</v>
      </c>
      <c r="M2646">
        <v>2</v>
      </c>
      <c r="N2646" t="str">
        <f t="shared" si="290"/>
        <v>Yes</v>
      </c>
      <c r="O2646" t="s">
        <v>20</v>
      </c>
      <c r="P2646" t="s">
        <v>24</v>
      </c>
      <c r="Q2646" t="s">
        <v>36</v>
      </c>
      <c r="R2646" t="s">
        <v>34</v>
      </c>
      <c r="S2646">
        <v>2</v>
      </c>
      <c r="T2646" t="str">
        <f t="shared" si="291"/>
        <v>Low (0-2 hours)</v>
      </c>
      <c r="U2646" t="s">
        <v>22</v>
      </c>
      <c r="V2646" t="s">
        <v>31</v>
      </c>
      <c r="W2646" t="s">
        <v>28</v>
      </c>
      <c r="X2646" t="s">
        <v>29</v>
      </c>
      <c r="Y2646">
        <v>68</v>
      </c>
      <c r="Z2646">
        <f t="shared" si="292"/>
        <v>-6</v>
      </c>
      <c r="AA2646" t="str">
        <f t="shared" si="293"/>
        <v>Deteriorated</v>
      </c>
    </row>
    <row r="2647" spans="1:27" x14ac:dyDescent="0.25">
      <c r="A2647">
        <v>15</v>
      </c>
      <c r="B2647" t="str">
        <f t="shared" si="287"/>
        <v>10-20 hours</v>
      </c>
      <c r="C2647">
        <v>98</v>
      </c>
      <c r="D2647" t="str">
        <f t="shared" si="288"/>
        <v>Very Good</v>
      </c>
      <c r="E2647" t="s">
        <v>24</v>
      </c>
      <c r="F2647" t="s">
        <v>24</v>
      </c>
      <c r="G2647" t="s">
        <v>22</v>
      </c>
      <c r="H2647">
        <v>6</v>
      </c>
      <c r="I2647" t="str">
        <f t="shared" si="289"/>
        <v>&lt; 8 hours</v>
      </c>
      <c r="J2647">
        <v>70</v>
      </c>
      <c r="K2647" t="s">
        <v>20</v>
      </c>
      <c r="L2647" t="s">
        <v>23</v>
      </c>
      <c r="M2647">
        <v>1</v>
      </c>
      <c r="N2647" t="str">
        <f t="shared" si="290"/>
        <v>Yes</v>
      </c>
      <c r="O2647" t="s">
        <v>24</v>
      </c>
      <c r="P2647" t="s">
        <v>21</v>
      </c>
      <c r="Q2647" t="s">
        <v>36</v>
      </c>
      <c r="R2647" t="s">
        <v>26</v>
      </c>
      <c r="S2647">
        <v>3</v>
      </c>
      <c r="T2647" t="str">
        <f t="shared" si="291"/>
        <v>Moderate (2-4 hours)</v>
      </c>
      <c r="U2647" t="s">
        <v>22</v>
      </c>
      <c r="V2647" t="s">
        <v>27</v>
      </c>
      <c r="W2647" t="s">
        <v>32</v>
      </c>
      <c r="X2647" t="s">
        <v>29</v>
      </c>
      <c r="Y2647">
        <v>68</v>
      </c>
      <c r="Z2647">
        <f t="shared" si="292"/>
        <v>-2</v>
      </c>
      <c r="AA2647" t="str">
        <f t="shared" si="293"/>
        <v>Same</v>
      </c>
    </row>
    <row r="2648" spans="1:27" x14ac:dyDescent="0.25">
      <c r="A2648">
        <v>18</v>
      </c>
      <c r="B2648" t="str">
        <f t="shared" si="287"/>
        <v>10-20 hours</v>
      </c>
      <c r="C2648">
        <v>84</v>
      </c>
      <c r="D2648" t="str">
        <f t="shared" si="288"/>
        <v>Good</v>
      </c>
      <c r="E2648" t="s">
        <v>24</v>
      </c>
      <c r="F2648" t="s">
        <v>20</v>
      </c>
      <c r="G2648" t="s">
        <v>23</v>
      </c>
      <c r="H2648">
        <v>6</v>
      </c>
      <c r="I2648" t="str">
        <f t="shared" si="289"/>
        <v>&lt; 8 hours</v>
      </c>
      <c r="J2648">
        <v>50</v>
      </c>
      <c r="K2648" t="s">
        <v>24</v>
      </c>
      <c r="L2648" t="s">
        <v>23</v>
      </c>
      <c r="M2648">
        <v>4</v>
      </c>
      <c r="N2648" t="str">
        <f t="shared" si="290"/>
        <v>Yes</v>
      </c>
      <c r="O2648" t="s">
        <v>21</v>
      </c>
      <c r="P2648" t="s">
        <v>21</v>
      </c>
      <c r="Q2648" t="s">
        <v>36</v>
      </c>
      <c r="R2648" t="s">
        <v>30</v>
      </c>
      <c r="S2648">
        <v>3</v>
      </c>
      <c r="T2648" t="str">
        <f t="shared" si="291"/>
        <v>Moderate (2-4 hours)</v>
      </c>
      <c r="U2648" t="s">
        <v>22</v>
      </c>
      <c r="V2648" t="s">
        <v>35</v>
      </c>
      <c r="W2648" t="s">
        <v>28</v>
      </c>
      <c r="X2648" t="s">
        <v>29</v>
      </c>
      <c r="Y2648">
        <v>68</v>
      </c>
      <c r="Z2648">
        <f t="shared" si="292"/>
        <v>18</v>
      </c>
      <c r="AA2648" t="str">
        <f t="shared" si="293"/>
        <v>Improved</v>
      </c>
    </row>
    <row r="2649" spans="1:27" x14ac:dyDescent="0.25">
      <c r="A2649">
        <v>12</v>
      </c>
      <c r="B2649" t="str">
        <f t="shared" si="287"/>
        <v>10-20 hours</v>
      </c>
      <c r="C2649">
        <v>70</v>
      </c>
      <c r="D2649" t="str">
        <f t="shared" si="288"/>
        <v>Fair</v>
      </c>
      <c r="E2649" t="s">
        <v>24</v>
      </c>
      <c r="F2649" t="s">
        <v>24</v>
      </c>
      <c r="G2649" t="s">
        <v>23</v>
      </c>
      <c r="H2649">
        <v>7</v>
      </c>
      <c r="I2649" t="str">
        <f t="shared" si="289"/>
        <v>&lt; 8 hours</v>
      </c>
      <c r="J2649">
        <v>93</v>
      </c>
      <c r="K2649" t="s">
        <v>24</v>
      </c>
      <c r="L2649" t="s">
        <v>23</v>
      </c>
      <c r="M2649">
        <v>1</v>
      </c>
      <c r="N2649" t="str">
        <f t="shared" si="290"/>
        <v>Yes</v>
      </c>
      <c r="O2649" t="s">
        <v>20</v>
      </c>
      <c r="P2649" t="s">
        <v>21</v>
      </c>
      <c r="Q2649" t="s">
        <v>25</v>
      </c>
      <c r="R2649" t="s">
        <v>34</v>
      </c>
      <c r="S2649">
        <v>4</v>
      </c>
      <c r="T2649" t="str">
        <f t="shared" si="291"/>
        <v>Moderate (2-4 hours)</v>
      </c>
      <c r="U2649" t="s">
        <v>22</v>
      </c>
      <c r="V2649" t="s">
        <v>27</v>
      </c>
      <c r="W2649" t="s">
        <v>37</v>
      </c>
      <c r="X2649" t="s">
        <v>33</v>
      </c>
      <c r="Y2649">
        <v>62</v>
      </c>
      <c r="Z2649">
        <f t="shared" si="292"/>
        <v>-31</v>
      </c>
      <c r="AA2649" t="str">
        <f t="shared" si="293"/>
        <v>Deteriorated</v>
      </c>
    </row>
    <row r="2650" spans="1:27" x14ac:dyDescent="0.25">
      <c r="A2650">
        <v>20</v>
      </c>
      <c r="B2650" t="str">
        <f t="shared" si="287"/>
        <v>10-20 hours</v>
      </c>
      <c r="C2650">
        <v>97</v>
      </c>
      <c r="D2650" t="str">
        <f t="shared" si="288"/>
        <v>Very Good</v>
      </c>
      <c r="E2650" t="s">
        <v>24</v>
      </c>
      <c r="F2650" t="s">
        <v>20</v>
      </c>
      <c r="G2650" t="s">
        <v>23</v>
      </c>
      <c r="H2650">
        <v>8</v>
      </c>
      <c r="I2650" t="str">
        <f t="shared" si="289"/>
        <v>≥ 8 hours</v>
      </c>
      <c r="J2650">
        <v>84</v>
      </c>
      <c r="K2650" t="s">
        <v>20</v>
      </c>
      <c r="L2650" t="s">
        <v>23</v>
      </c>
      <c r="M2650">
        <v>4</v>
      </c>
      <c r="N2650" t="str">
        <f t="shared" si="290"/>
        <v>Yes</v>
      </c>
      <c r="O2650" t="s">
        <v>24</v>
      </c>
      <c r="P2650" t="s">
        <v>24</v>
      </c>
      <c r="Q2650" t="s">
        <v>25</v>
      </c>
      <c r="R2650" t="s">
        <v>26</v>
      </c>
      <c r="S2650">
        <v>5</v>
      </c>
      <c r="T2650" t="str">
        <f t="shared" si="291"/>
        <v>High (4-6 hours)</v>
      </c>
      <c r="U2650" t="s">
        <v>22</v>
      </c>
      <c r="V2650" t="s">
        <v>27</v>
      </c>
      <c r="W2650" t="s">
        <v>28</v>
      </c>
      <c r="X2650" t="s">
        <v>33</v>
      </c>
      <c r="Y2650">
        <v>72</v>
      </c>
      <c r="Z2650">
        <f t="shared" si="292"/>
        <v>-12</v>
      </c>
      <c r="AA2650" t="str">
        <f t="shared" si="293"/>
        <v>Deteriorated</v>
      </c>
    </row>
    <row r="2651" spans="1:27" x14ac:dyDescent="0.25">
      <c r="A2651">
        <v>25</v>
      </c>
      <c r="B2651" t="str">
        <f t="shared" si="287"/>
        <v>20-30 hours</v>
      </c>
      <c r="C2651">
        <v>91</v>
      </c>
      <c r="D2651" t="str">
        <f t="shared" si="288"/>
        <v>Very Good</v>
      </c>
      <c r="E2651" t="s">
        <v>20</v>
      </c>
      <c r="F2651" t="s">
        <v>24</v>
      </c>
      <c r="G2651" t="s">
        <v>22</v>
      </c>
      <c r="H2651">
        <v>7</v>
      </c>
      <c r="I2651" t="str">
        <f t="shared" si="289"/>
        <v>&lt; 8 hours</v>
      </c>
      <c r="J2651">
        <v>72</v>
      </c>
      <c r="K2651" t="s">
        <v>24</v>
      </c>
      <c r="L2651" t="s">
        <v>23</v>
      </c>
      <c r="M2651">
        <v>1</v>
      </c>
      <c r="N2651" t="str">
        <f t="shared" si="290"/>
        <v>Yes</v>
      </c>
      <c r="O2651" t="s">
        <v>24</v>
      </c>
      <c r="P2651" t="s">
        <v>21</v>
      </c>
      <c r="Q2651" t="s">
        <v>36</v>
      </c>
      <c r="R2651" t="s">
        <v>34</v>
      </c>
      <c r="S2651">
        <v>3</v>
      </c>
      <c r="T2651" t="str">
        <f t="shared" si="291"/>
        <v>Moderate (2-4 hours)</v>
      </c>
      <c r="U2651" t="s">
        <v>22</v>
      </c>
      <c r="V2651" t="s">
        <v>31</v>
      </c>
      <c r="W2651" t="s">
        <v>37</v>
      </c>
      <c r="X2651" t="s">
        <v>29</v>
      </c>
      <c r="Y2651">
        <v>69</v>
      </c>
      <c r="Z2651">
        <f t="shared" si="292"/>
        <v>-3</v>
      </c>
      <c r="AA2651" t="str">
        <f t="shared" si="293"/>
        <v>Deteriorated</v>
      </c>
    </row>
    <row r="2652" spans="1:27" x14ac:dyDescent="0.25">
      <c r="A2652">
        <v>15</v>
      </c>
      <c r="B2652" t="str">
        <f t="shared" si="287"/>
        <v>10-20 hours</v>
      </c>
      <c r="C2652">
        <v>83</v>
      </c>
      <c r="D2652" t="str">
        <f t="shared" si="288"/>
        <v>Good</v>
      </c>
      <c r="E2652" t="s">
        <v>24</v>
      </c>
      <c r="F2652" t="s">
        <v>21</v>
      </c>
      <c r="G2652" t="s">
        <v>22</v>
      </c>
      <c r="H2652">
        <v>4</v>
      </c>
      <c r="I2652" t="str">
        <f t="shared" si="289"/>
        <v>&lt; 8 hours</v>
      </c>
      <c r="J2652">
        <v>98</v>
      </c>
      <c r="K2652" t="s">
        <v>20</v>
      </c>
      <c r="L2652" t="s">
        <v>23</v>
      </c>
      <c r="M2652">
        <v>3</v>
      </c>
      <c r="N2652" t="str">
        <f t="shared" si="290"/>
        <v>Yes</v>
      </c>
      <c r="O2652" t="s">
        <v>20</v>
      </c>
      <c r="P2652" t="s">
        <v>21</v>
      </c>
      <c r="Q2652" t="s">
        <v>25</v>
      </c>
      <c r="R2652" t="s">
        <v>26</v>
      </c>
      <c r="S2652">
        <v>3</v>
      </c>
      <c r="T2652" t="str">
        <f t="shared" si="291"/>
        <v>Moderate (2-4 hours)</v>
      </c>
      <c r="U2652" t="s">
        <v>22</v>
      </c>
      <c r="V2652" t="s">
        <v>27</v>
      </c>
      <c r="W2652" t="s">
        <v>32</v>
      </c>
      <c r="X2652" t="s">
        <v>33</v>
      </c>
      <c r="Y2652">
        <v>68</v>
      </c>
      <c r="Z2652">
        <f t="shared" si="292"/>
        <v>-30</v>
      </c>
      <c r="AA2652" t="str">
        <f t="shared" si="293"/>
        <v>Deteriorated</v>
      </c>
    </row>
    <row r="2653" spans="1:27" x14ac:dyDescent="0.25">
      <c r="A2653">
        <v>29</v>
      </c>
      <c r="B2653" t="str">
        <f t="shared" si="287"/>
        <v>20-30 hours</v>
      </c>
      <c r="C2653">
        <v>88</v>
      </c>
      <c r="D2653" t="str">
        <f t="shared" si="288"/>
        <v>Good</v>
      </c>
      <c r="E2653" t="s">
        <v>20</v>
      </c>
      <c r="F2653" t="s">
        <v>24</v>
      </c>
      <c r="G2653" t="s">
        <v>23</v>
      </c>
      <c r="H2653">
        <v>8</v>
      </c>
      <c r="I2653" t="str">
        <f t="shared" si="289"/>
        <v>≥ 8 hours</v>
      </c>
      <c r="J2653">
        <v>97</v>
      </c>
      <c r="K2653" t="s">
        <v>24</v>
      </c>
      <c r="L2653" t="s">
        <v>23</v>
      </c>
      <c r="M2653">
        <v>4</v>
      </c>
      <c r="N2653" t="str">
        <f t="shared" si="290"/>
        <v>Yes</v>
      </c>
      <c r="O2653" t="s">
        <v>20</v>
      </c>
      <c r="P2653" t="s">
        <v>21</v>
      </c>
      <c r="Q2653" t="s">
        <v>25</v>
      </c>
      <c r="R2653" t="s">
        <v>30</v>
      </c>
      <c r="S2653">
        <v>3</v>
      </c>
      <c r="T2653" t="str">
        <f t="shared" si="291"/>
        <v>Moderate (2-4 hours)</v>
      </c>
      <c r="U2653" t="s">
        <v>23</v>
      </c>
      <c r="V2653" t="s">
        <v>31</v>
      </c>
      <c r="W2653" t="s">
        <v>32</v>
      </c>
      <c r="X2653" t="s">
        <v>29</v>
      </c>
      <c r="Y2653">
        <v>71</v>
      </c>
      <c r="Z2653">
        <f t="shared" si="292"/>
        <v>-26</v>
      </c>
      <c r="AA2653" t="str">
        <f t="shared" si="293"/>
        <v>Deteriorated</v>
      </c>
    </row>
    <row r="2654" spans="1:27" x14ac:dyDescent="0.25">
      <c r="A2654">
        <v>23</v>
      </c>
      <c r="B2654" t="str">
        <f t="shared" si="287"/>
        <v>20-30 hours</v>
      </c>
      <c r="C2654">
        <v>97</v>
      </c>
      <c r="D2654" t="str">
        <f t="shared" si="288"/>
        <v>Very Good</v>
      </c>
      <c r="E2654" t="s">
        <v>20</v>
      </c>
      <c r="F2654" t="s">
        <v>21</v>
      </c>
      <c r="G2654" t="s">
        <v>23</v>
      </c>
      <c r="H2654">
        <v>5</v>
      </c>
      <c r="I2654" t="str">
        <f t="shared" si="289"/>
        <v>&lt; 8 hours</v>
      </c>
      <c r="J2654">
        <v>55</v>
      </c>
      <c r="K2654" t="s">
        <v>24</v>
      </c>
      <c r="L2654" t="s">
        <v>23</v>
      </c>
      <c r="M2654">
        <v>0</v>
      </c>
      <c r="N2654" t="str">
        <f t="shared" si="290"/>
        <v>No</v>
      </c>
      <c r="O2654" t="s">
        <v>24</v>
      </c>
      <c r="P2654" t="s">
        <v>20</v>
      </c>
      <c r="Q2654" t="s">
        <v>25</v>
      </c>
      <c r="R2654" t="s">
        <v>34</v>
      </c>
      <c r="S2654">
        <v>3</v>
      </c>
      <c r="T2654" t="str">
        <f t="shared" si="291"/>
        <v>Moderate (2-4 hours)</v>
      </c>
      <c r="U2654" t="s">
        <v>22</v>
      </c>
      <c r="V2654" t="s">
        <v>27</v>
      </c>
      <c r="W2654" t="s">
        <v>32</v>
      </c>
      <c r="X2654" t="s">
        <v>33</v>
      </c>
      <c r="Y2654">
        <v>69</v>
      </c>
      <c r="Z2654">
        <f t="shared" si="292"/>
        <v>14</v>
      </c>
      <c r="AA2654" t="str">
        <f t="shared" si="293"/>
        <v>Improved</v>
      </c>
    </row>
    <row r="2655" spans="1:27" x14ac:dyDescent="0.25">
      <c r="A2655">
        <v>26</v>
      </c>
      <c r="B2655" t="str">
        <f t="shared" si="287"/>
        <v>20-30 hours</v>
      </c>
      <c r="C2655">
        <v>88</v>
      </c>
      <c r="D2655" t="str">
        <f t="shared" si="288"/>
        <v>Good</v>
      </c>
      <c r="E2655" t="s">
        <v>20</v>
      </c>
      <c r="F2655" t="s">
        <v>21</v>
      </c>
      <c r="G2655" t="s">
        <v>22</v>
      </c>
      <c r="H2655">
        <v>6</v>
      </c>
      <c r="I2655" t="str">
        <f t="shared" si="289"/>
        <v>&lt; 8 hours</v>
      </c>
      <c r="J2655">
        <v>81</v>
      </c>
      <c r="K2655" t="s">
        <v>24</v>
      </c>
      <c r="L2655" t="s">
        <v>23</v>
      </c>
      <c r="M2655">
        <v>1</v>
      </c>
      <c r="N2655" t="str">
        <f t="shared" si="290"/>
        <v>Yes</v>
      </c>
      <c r="O2655" t="s">
        <v>21</v>
      </c>
      <c r="P2655" t="s">
        <v>24</v>
      </c>
      <c r="Q2655" t="s">
        <v>25</v>
      </c>
      <c r="R2655" t="s">
        <v>26</v>
      </c>
      <c r="S2655">
        <v>2</v>
      </c>
      <c r="T2655" t="str">
        <f t="shared" si="291"/>
        <v>Low (0-2 hours)</v>
      </c>
      <c r="U2655" t="s">
        <v>22</v>
      </c>
      <c r="V2655" t="s">
        <v>27</v>
      </c>
      <c r="W2655" t="s">
        <v>28</v>
      </c>
      <c r="X2655" t="s">
        <v>29</v>
      </c>
      <c r="Y2655">
        <v>71</v>
      </c>
      <c r="Z2655">
        <f t="shared" si="292"/>
        <v>-10</v>
      </c>
      <c r="AA2655" t="str">
        <f t="shared" si="293"/>
        <v>Deteriorated</v>
      </c>
    </row>
    <row r="2656" spans="1:27" x14ac:dyDescent="0.25">
      <c r="A2656">
        <v>16</v>
      </c>
      <c r="B2656" t="str">
        <f t="shared" si="287"/>
        <v>10-20 hours</v>
      </c>
      <c r="C2656">
        <v>75</v>
      </c>
      <c r="D2656" t="str">
        <f t="shared" si="288"/>
        <v>Fair</v>
      </c>
      <c r="E2656" t="s">
        <v>24</v>
      </c>
      <c r="F2656" t="s">
        <v>21</v>
      </c>
      <c r="G2656" t="s">
        <v>23</v>
      </c>
      <c r="H2656">
        <v>7</v>
      </c>
      <c r="I2656" t="str">
        <f t="shared" si="289"/>
        <v>&lt; 8 hours</v>
      </c>
      <c r="J2656">
        <v>91</v>
      </c>
      <c r="K2656" t="s">
        <v>20</v>
      </c>
      <c r="L2656" t="s">
        <v>23</v>
      </c>
      <c r="M2656">
        <v>2</v>
      </c>
      <c r="N2656" t="str">
        <f t="shared" si="290"/>
        <v>Yes</v>
      </c>
      <c r="O2656" t="s">
        <v>20</v>
      </c>
      <c r="P2656" t="s">
        <v>20</v>
      </c>
      <c r="Q2656" t="s">
        <v>25</v>
      </c>
      <c r="R2656" t="s">
        <v>26</v>
      </c>
      <c r="S2656">
        <v>5</v>
      </c>
      <c r="T2656" t="str">
        <f t="shared" si="291"/>
        <v>High (4-6 hours)</v>
      </c>
      <c r="U2656" t="s">
        <v>22</v>
      </c>
      <c r="V2656" t="s">
        <v>27</v>
      </c>
      <c r="W2656" t="s">
        <v>37</v>
      </c>
      <c r="X2656" t="s">
        <v>29</v>
      </c>
      <c r="Y2656">
        <v>65</v>
      </c>
      <c r="Z2656">
        <f t="shared" si="292"/>
        <v>-26</v>
      </c>
      <c r="AA2656" t="str">
        <f t="shared" si="293"/>
        <v>Deteriorated</v>
      </c>
    </row>
    <row r="2657" spans="1:27" x14ac:dyDescent="0.25">
      <c r="A2657">
        <v>25</v>
      </c>
      <c r="B2657" t="str">
        <f t="shared" si="287"/>
        <v>20-30 hours</v>
      </c>
      <c r="C2657">
        <v>89</v>
      </c>
      <c r="D2657" t="str">
        <f t="shared" si="288"/>
        <v>Good</v>
      </c>
      <c r="E2657" t="s">
        <v>24</v>
      </c>
      <c r="F2657" t="s">
        <v>21</v>
      </c>
      <c r="G2657" t="s">
        <v>22</v>
      </c>
      <c r="H2657">
        <v>7</v>
      </c>
      <c r="I2657" t="str">
        <f t="shared" si="289"/>
        <v>&lt; 8 hours</v>
      </c>
      <c r="J2657">
        <v>59</v>
      </c>
      <c r="K2657" t="s">
        <v>24</v>
      </c>
      <c r="L2657" t="s">
        <v>23</v>
      </c>
      <c r="M2657">
        <v>1</v>
      </c>
      <c r="N2657" t="str">
        <f t="shared" si="290"/>
        <v>Yes</v>
      </c>
      <c r="O2657" t="s">
        <v>20</v>
      </c>
      <c r="P2657" t="s">
        <v>24</v>
      </c>
      <c r="Q2657" t="s">
        <v>25</v>
      </c>
      <c r="R2657" t="s">
        <v>34</v>
      </c>
      <c r="S2657">
        <v>4</v>
      </c>
      <c r="T2657" t="str">
        <f t="shared" si="291"/>
        <v>Moderate (2-4 hours)</v>
      </c>
      <c r="U2657" t="s">
        <v>23</v>
      </c>
      <c r="V2657" t="s">
        <v>27</v>
      </c>
      <c r="W2657" t="s">
        <v>28</v>
      </c>
      <c r="X2657" t="s">
        <v>29</v>
      </c>
      <c r="Y2657">
        <v>68</v>
      </c>
      <c r="Z2657">
        <f t="shared" si="292"/>
        <v>9</v>
      </c>
      <c r="AA2657" t="str">
        <f t="shared" si="293"/>
        <v>Improved</v>
      </c>
    </row>
    <row r="2658" spans="1:27" x14ac:dyDescent="0.25">
      <c r="A2658">
        <v>13</v>
      </c>
      <c r="B2658" t="str">
        <f t="shared" si="287"/>
        <v>10-20 hours</v>
      </c>
      <c r="C2658">
        <v>62</v>
      </c>
      <c r="D2658" t="str">
        <f t="shared" si="288"/>
        <v>Poor</v>
      </c>
      <c r="E2658" t="s">
        <v>24</v>
      </c>
      <c r="F2658" t="s">
        <v>24</v>
      </c>
      <c r="G2658" t="s">
        <v>23</v>
      </c>
      <c r="H2658">
        <v>8</v>
      </c>
      <c r="I2658" t="str">
        <f t="shared" si="289"/>
        <v>≥ 8 hours</v>
      </c>
      <c r="J2658">
        <v>56</v>
      </c>
      <c r="K2658" t="s">
        <v>20</v>
      </c>
      <c r="L2658" t="s">
        <v>23</v>
      </c>
      <c r="M2658">
        <v>1</v>
      </c>
      <c r="N2658" t="str">
        <f t="shared" si="290"/>
        <v>Yes</v>
      </c>
      <c r="O2658" t="s">
        <v>20</v>
      </c>
      <c r="P2658" t="s">
        <v>21</v>
      </c>
      <c r="Q2658" t="s">
        <v>25</v>
      </c>
      <c r="R2658" t="s">
        <v>26</v>
      </c>
      <c r="S2658">
        <v>4</v>
      </c>
      <c r="T2658" t="str">
        <f t="shared" si="291"/>
        <v>Moderate (2-4 hours)</v>
      </c>
      <c r="U2658" t="s">
        <v>23</v>
      </c>
      <c r="V2658" t="s">
        <v>27</v>
      </c>
      <c r="W2658" t="s">
        <v>28</v>
      </c>
      <c r="X2658" t="s">
        <v>33</v>
      </c>
      <c r="Y2658">
        <v>60</v>
      </c>
      <c r="Z2658">
        <f t="shared" si="292"/>
        <v>4</v>
      </c>
      <c r="AA2658" t="str">
        <f t="shared" si="293"/>
        <v>Improved</v>
      </c>
    </row>
    <row r="2659" spans="1:27" x14ac:dyDescent="0.25">
      <c r="A2659">
        <v>25</v>
      </c>
      <c r="B2659" t="str">
        <f t="shared" si="287"/>
        <v>20-30 hours</v>
      </c>
      <c r="C2659">
        <v>75</v>
      </c>
      <c r="D2659" t="str">
        <f t="shared" si="288"/>
        <v>Fair</v>
      </c>
      <c r="E2659" t="s">
        <v>24</v>
      </c>
      <c r="F2659" t="s">
        <v>24</v>
      </c>
      <c r="G2659" t="s">
        <v>23</v>
      </c>
      <c r="H2659">
        <v>6</v>
      </c>
      <c r="I2659" t="str">
        <f t="shared" si="289"/>
        <v>&lt; 8 hours</v>
      </c>
      <c r="J2659">
        <v>63</v>
      </c>
      <c r="K2659" t="s">
        <v>20</v>
      </c>
      <c r="L2659" t="s">
        <v>23</v>
      </c>
      <c r="M2659">
        <v>3</v>
      </c>
      <c r="N2659" t="str">
        <f t="shared" si="290"/>
        <v>Yes</v>
      </c>
      <c r="O2659" t="s">
        <v>21</v>
      </c>
      <c r="P2659" t="s">
        <v>24</v>
      </c>
      <c r="Q2659" t="s">
        <v>36</v>
      </c>
      <c r="R2659" t="s">
        <v>34</v>
      </c>
      <c r="S2659">
        <v>4</v>
      </c>
      <c r="T2659" t="str">
        <f t="shared" si="291"/>
        <v>Moderate (2-4 hours)</v>
      </c>
      <c r="U2659" t="s">
        <v>22</v>
      </c>
      <c r="V2659" t="s">
        <v>27</v>
      </c>
      <c r="W2659" t="s">
        <v>28</v>
      </c>
      <c r="X2659" t="s">
        <v>29</v>
      </c>
      <c r="Y2659">
        <v>68</v>
      </c>
      <c r="Z2659">
        <f t="shared" si="292"/>
        <v>5</v>
      </c>
      <c r="AA2659" t="str">
        <f t="shared" si="293"/>
        <v>Improved</v>
      </c>
    </row>
    <row r="2660" spans="1:27" x14ac:dyDescent="0.25">
      <c r="A2660">
        <v>21</v>
      </c>
      <c r="B2660" t="str">
        <f t="shared" si="287"/>
        <v>20-30 hours</v>
      </c>
      <c r="C2660">
        <v>76</v>
      </c>
      <c r="D2660" t="str">
        <f t="shared" si="288"/>
        <v>Fair</v>
      </c>
      <c r="E2660" t="s">
        <v>20</v>
      </c>
      <c r="F2660" t="s">
        <v>21</v>
      </c>
      <c r="G2660" t="s">
        <v>22</v>
      </c>
      <c r="H2660">
        <v>6</v>
      </c>
      <c r="I2660" t="str">
        <f t="shared" si="289"/>
        <v>&lt; 8 hours</v>
      </c>
      <c r="J2660">
        <v>64</v>
      </c>
      <c r="K2660" t="s">
        <v>24</v>
      </c>
      <c r="L2660" t="s">
        <v>23</v>
      </c>
      <c r="M2660">
        <v>1</v>
      </c>
      <c r="N2660" t="str">
        <f t="shared" si="290"/>
        <v>Yes</v>
      </c>
      <c r="O2660" t="s">
        <v>24</v>
      </c>
      <c r="P2660" t="s">
        <v>24</v>
      </c>
      <c r="Q2660" t="s">
        <v>25</v>
      </c>
      <c r="R2660" t="s">
        <v>34</v>
      </c>
      <c r="S2660">
        <v>4</v>
      </c>
      <c r="T2660" t="str">
        <f t="shared" si="291"/>
        <v>Moderate (2-4 hours)</v>
      </c>
      <c r="U2660" t="s">
        <v>22</v>
      </c>
      <c r="V2660" t="s">
        <v>27</v>
      </c>
      <c r="W2660" t="s">
        <v>28</v>
      </c>
      <c r="X2660" t="s">
        <v>33</v>
      </c>
      <c r="Y2660">
        <v>66</v>
      </c>
      <c r="Z2660">
        <f t="shared" si="292"/>
        <v>2</v>
      </c>
      <c r="AA2660" t="str">
        <f t="shared" si="293"/>
        <v>Same</v>
      </c>
    </row>
    <row r="2661" spans="1:27" x14ac:dyDescent="0.25">
      <c r="A2661">
        <v>23</v>
      </c>
      <c r="B2661" t="str">
        <f t="shared" si="287"/>
        <v>20-30 hours</v>
      </c>
      <c r="C2661">
        <v>67</v>
      </c>
      <c r="D2661" t="str">
        <f t="shared" si="288"/>
        <v>Poor</v>
      </c>
      <c r="E2661" t="s">
        <v>24</v>
      </c>
      <c r="F2661" t="s">
        <v>24</v>
      </c>
      <c r="G2661" t="s">
        <v>22</v>
      </c>
      <c r="H2661">
        <v>7</v>
      </c>
      <c r="I2661" t="str">
        <f t="shared" si="289"/>
        <v>&lt; 8 hours</v>
      </c>
      <c r="J2661">
        <v>98</v>
      </c>
      <c r="K2661" t="s">
        <v>20</v>
      </c>
      <c r="L2661" t="s">
        <v>23</v>
      </c>
      <c r="M2661">
        <v>4</v>
      </c>
      <c r="N2661" t="str">
        <f t="shared" si="290"/>
        <v>Yes</v>
      </c>
      <c r="O2661" t="s">
        <v>20</v>
      </c>
      <c r="P2661" t="s">
        <v>24</v>
      </c>
      <c r="Q2661" t="s">
        <v>36</v>
      </c>
      <c r="R2661" t="s">
        <v>34</v>
      </c>
      <c r="S2661">
        <v>3</v>
      </c>
      <c r="T2661" t="str">
        <f t="shared" si="291"/>
        <v>Moderate (2-4 hours)</v>
      </c>
      <c r="U2661" t="s">
        <v>22</v>
      </c>
      <c r="V2661" t="s">
        <v>27</v>
      </c>
      <c r="W2661" t="s">
        <v>32</v>
      </c>
      <c r="X2661" t="s">
        <v>29</v>
      </c>
      <c r="Y2661">
        <v>66</v>
      </c>
      <c r="Z2661">
        <f t="shared" si="292"/>
        <v>-32</v>
      </c>
      <c r="AA2661" t="str">
        <f t="shared" si="293"/>
        <v>Deteriorated</v>
      </c>
    </row>
    <row r="2662" spans="1:27" x14ac:dyDescent="0.25">
      <c r="A2662">
        <v>13</v>
      </c>
      <c r="B2662" t="str">
        <f t="shared" si="287"/>
        <v>10-20 hours</v>
      </c>
      <c r="C2662">
        <v>61</v>
      </c>
      <c r="D2662" t="str">
        <f t="shared" si="288"/>
        <v>Poor</v>
      </c>
      <c r="E2662" t="s">
        <v>24</v>
      </c>
      <c r="F2662" t="s">
        <v>24</v>
      </c>
      <c r="G2662" t="s">
        <v>23</v>
      </c>
      <c r="H2662">
        <v>8</v>
      </c>
      <c r="I2662" t="str">
        <f t="shared" si="289"/>
        <v>≥ 8 hours</v>
      </c>
      <c r="J2662">
        <v>89</v>
      </c>
      <c r="K2662" t="s">
        <v>20</v>
      </c>
      <c r="L2662" t="s">
        <v>23</v>
      </c>
      <c r="M2662">
        <v>4</v>
      </c>
      <c r="N2662" t="str">
        <f t="shared" si="290"/>
        <v>Yes</v>
      </c>
      <c r="O2662" t="s">
        <v>20</v>
      </c>
      <c r="P2662" t="s">
        <v>24</v>
      </c>
      <c r="Q2662" t="s">
        <v>36</v>
      </c>
      <c r="R2662" t="s">
        <v>34</v>
      </c>
      <c r="S2662">
        <v>4</v>
      </c>
      <c r="T2662" t="str">
        <f t="shared" si="291"/>
        <v>Moderate (2-4 hours)</v>
      </c>
      <c r="U2662" t="s">
        <v>22</v>
      </c>
      <c r="V2662" t="s">
        <v>27</v>
      </c>
      <c r="W2662" t="s">
        <v>37</v>
      </c>
      <c r="X2662" t="s">
        <v>33</v>
      </c>
      <c r="Y2662">
        <v>62</v>
      </c>
      <c r="Z2662">
        <f t="shared" si="292"/>
        <v>-27</v>
      </c>
      <c r="AA2662" t="str">
        <f t="shared" si="293"/>
        <v>Deteriorated</v>
      </c>
    </row>
    <row r="2663" spans="1:27" x14ac:dyDescent="0.25">
      <c r="A2663">
        <v>15</v>
      </c>
      <c r="B2663" t="str">
        <f t="shared" si="287"/>
        <v>10-20 hours</v>
      </c>
      <c r="C2663">
        <v>65</v>
      </c>
      <c r="D2663" t="str">
        <f t="shared" si="288"/>
        <v>Poor</v>
      </c>
      <c r="E2663" t="s">
        <v>24</v>
      </c>
      <c r="F2663" t="s">
        <v>24</v>
      </c>
      <c r="G2663" t="s">
        <v>22</v>
      </c>
      <c r="H2663">
        <v>8</v>
      </c>
      <c r="I2663" t="str">
        <f t="shared" si="289"/>
        <v>≥ 8 hours</v>
      </c>
      <c r="J2663">
        <v>53</v>
      </c>
      <c r="K2663" t="s">
        <v>24</v>
      </c>
      <c r="L2663" t="s">
        <v>23</v>
      </c>
      <c r="M2663">
        <v>2</v>
      </c>
      <c r="N2663" t="str">
        <f t="shared" si="290"/>
        <v>Yes</v>
      </c>
      <c r="O2663" t="s">
        <v>20</v>
      </c>
      <c r="P2663" t="s">
        <v>24</v>
      </c>
      <c r="Q2663" t="s">
        <v>25</v>
      </c>
      <c r="R2663" t="s">
        <v>30</v>
      </c>
      <c r="S2663">
        <v>3</v>
      </c>
      <c r="T2663" t="str">
        <f t="shared" si="291"/>
        <v>Moderate (2-4 hours)</v>
      </c>
      <c r="U2663" t="s">
        <v>22</v>
      </c>
      <c r="V2663" t="s">
        <v>31</v>
      </c>
      <c r="W2663" t="s">
        <v>28</v>
      </c>
      <c r="X2663" t="s">
        <v>29</v>
      </c>
      <c r="Y2663">
        <v>61</v>
      </c>
      <c r="Z2663">
        <f t="shared" si="292"/>
        <v>8</v>
      </c>
      <c r="AA2663" t="str">
        <f t="shared" si="293"/>
        <v>Improved</v>
      </c>
    </row>
    <row r="2664" spans="1:27" x14ac:dyDescent="0.25">
      <c r="A2664">
        <v>24</v>
      </c>
      <c r="B2664" t="str">
        <f t="shared" si="287"/>
        <v>20-30 hours</v>
      </c>
      <c r="C2664">
        <v>86</v>
      </c>
      <c r="D2664" t="str">
        <f t="shared" si="288"/>
        <v>Good</v>
      </c>
      <c r="E2664" t="s">
        <v>21</v>
      </c>
      <c r="F2664" t="s">
        <v>24</v>
      </c>
      <c r="G2664" t="s">
        <v>22</v>
      </c>
      <c r="H2664">
        <v>7</v>
      </c>
      <c r="I2664" t="str">
        <f t="shared" si="289"/>
        <v>&lt; 8 hours</v>
      </c>
      <c r="J2664">
        <v>89</v>
      </c>
      <c r="K2664" t="s">
        <v>20</v>
      </c>
      <c r="L2664" t="s">
        <v>23</v>
      </c>
      <c r="M2664">
        <v>2</v>
      </c>
      <c r="N2664" t="str">
        <f t="shared" si="290"/>
        <v>Yes</v>
      </c>
      <c r="O2664" t="s">
        <v>20</v>
      </c>
      <c r="P2664" t="s">
        <v>24</v>
      </c>
      <c r="Q2664" t="s">
        <v>25</v>
      </c>
      <c r="R2664" t="s">
        <v>30</v>
      </c>
      <c r="S2664">
        <v>3</v>
      </c>
      <c r="T2664" t="str">
        <f t="shared" si="291"/>
        <v>Moderate (2-4 hours)</v>
      </c>
      <c r="U2664" t="s">
        <v>22</v>
      </c>
      <c r="V2664" t="s">
        <v>35</v>
      </c>
      <c r="W2664" t="s">
        <v>37</v>
      </c>
      <c r="X2664" t="s">
        <v>33</v>
      </c>
      <c r="Y2664">
        <v>69</v>
      </c>
      <c r="Z2664">
        <f t="shared" si="292"/>
        <v>-20</v>
      </c>
      <c r="AA2664" t="str">
        <f t="shared" si="293"/>
        <v>Deteriorated</v>
      </c>
    </row>
    <row r="2665" spans="1:27" x14ac:dyDescent="0.25">
      <c r="A2665">
        <v>14</v>
      </c>
      <c r="B2665" t="str">
        <f t="shared" si="287"/>
        <v>10-20 hours</v>
      </c>
      <c r="C2665">
        <v>92</v>
      </c>
      <c r="D2665" t="str">
        <f t="shared" si="288"/>
        <v>Very Good</v>
      </c>
      <c r="E2665" t="s">
        <v>24</v>
      </c>
      <c r="F2665" t="s">
        <v>21</v>
      </c>
      <c r="G2665" t="s">
        <v>23</v>
      </c>
      <c r="H2665">
        <v>9</v>
      </c>
      <c r="I2665" t="str">
        <f t="shared" si="289"/>
        <v>≥ 8 hours</v>
      </c>
      <c r="J2665">
        <v>58</v>
      </c>
      <c r="K2665" t="s">
        <v>21</v>
      </c>
      <c r="L2665" t="s">
        <v>23</v>
      </c>
      <c r="M2665">
        <v>1</v>
      </c>
      <c r="N2665" t="str">
        <f t="shared" si="290"/>
        <v>Yes</v>
      </c>
      <c r="O2665" t="s">
        <v>21</v>
      </c>
      <c r="P2665" t="s">
        <v>20</v>
      </c>
      <c r="Q2665" t="s">
        <v>25</v>
      </c>
      <c r="R2665" t="s">
        <v>26</v>
      </c>
      <c r="S2665">
        <v>2</v>
      </c>
      <c r="T2665" t="str">
        <f t="shared" si="291"/>
        <v>Low (0-2 hours)</v>
      </c>
      <c r="U2665" t="s">
        <v>22</v>
      </c>
      <c r="V2665" t="s">
        <v>27</v>
      </c>
      <c r="W2665" t="s">
        <v>28</v>
      </c>
      <c r="X2665" t="s">
        <v>29</v>
      </c>
      <c r="Y2665">
        <v>69</v>
      </c>
      <c r="Z2665">
        <f t="shared" si="292"/>
        <v>11</v>
      </c>
      <c r="AA2665" t="str">
        <f t="shared" si="293"/>
        <v>Improved</v>
      </c>
    </row>
    <row r="2666" spans="1:27" x14ac:dyDescent="0.25">
      <c r="A2666">
        <v>23</v>
      </c>
      <c r="B2666" t="str">
        <f t="shared" si="287"/>
        <v>20-30 hours</v>
      </c>
      <c r="C2666">
        <v>100</v>
      </c>
      <c r="D2666" t="str">
        <f t="shared" si="288"/>
        <v>Perfect</v>
      </c>
      <c r="E2666" t="s">
        <v>24</v>
      </c>
      <c r="F2666" t="s">
        <v>24</v>
      </c>
      <c r="G2666" t="s">
        <v>23</v>
      </c>
      <c r="H2666">
        <v>9</v>
      </c>
      <c r="I2666" t="str">
        <f t="shared" si="289"/>
        <v>≥ 8 hours</v>
      </c>
      <c r="J2666">
        <v>68</v>
      </c>
      <c r="K2666" t="s">
        <v>24</v>
      </c>
      <c r="L2666" t="s">
        <v>23</v>
      </c>
      <c r="M2666">
        <v>4</v>
      </c>
      <c r="N2666" t="str">
        <f t="shared" si="290"/>
        <v>Yes</v>
      </c>
      <c r="O2666" t="s">
        <v>21</v>
      </c>
      <c r="P2666" t="s">
        <v>21</v>
      </c>
      <c r="Q2666" t="s">
        <v>36</v>
      </c>
      <c r="R2666" t="s">
        <v>30</v>
      </c>
      <c r="S2666">
        <v>3</v>
      </c>
      <c r="T2666" t="str">
        <f t="shared" si="291"/>
        <v>Moderate (2-4 hours)</v>
      </c>
      <c r="U2666" t="s">
        <v>22</v>
      </c>
      <c r="V2666" t="s">
        <v>35</v>
      </c>
      <c r="W2666" t="s">
        <v>28</v>
      </c>
      <c r="X2666" t="s">
        <v>29</v>
      </c>
      <c r="Y2666">
        <v>74</v>
      </c>
      <c r="Z2666">
        <f t="shared" si="292"/>
        <v>6</v>
      </c>
      <c r="AA2666" t="str">
        <f t="shared" si="293"/>
        <v>Improved</v>
      </c>
    </row>
    <row r="2667" spans="1:27" x14ac:dyDescent="0.25">
      <c r="A2667">
        <v>12</v>
      </c>
      <c r="B2667" t="str">
        <f t="shared" si="287"/>
        <v>10-20 hours</v>
      </c>
      <c r="C2667">
        <v>74</v>
      </c>
      <c r="D2667" t="str">
        <f t="shared" si="288"/>
        <v>Fair</v>
      </c>
      <c r="E2667" t="s">
        <v>24</v>
      </c>
      <c r="F2667" t="s">
        <v>21</v>
      </c>
      <c r="G2667" t="s">
        <v>23</v>
      </c>
      <c r="H2667">
        <v>8</v>
      </c>
      <c r="I2667" t="str">
        <f t="shared" si="289"/>
        <v>≥ 8 hours</v>
      </c>
      <c r="J2667">
        <v>66</v>
      </c>
      <c r="K2667" t="s">
        <v>20</v>
      </c>
      <c r="L2667" t="s">
        <v>23</v>
      </c>
      <c r="M2667">
        <v>1</v>
      </c>
      <c r="N2667" t="str">
        <f t="shared" si="290"/>
        <v>Yes</v>
      </c>
      <c r="O2667" t="s">
        <v>20</v>
      </c>
      <c r="P2667" t="s">
        <v>24</v>
      </c>
      <c r="Q2667" t="s">
        <v>25</v>
      </c>
      <c r="R2667" t="s">
        <v>30</v>
      </c>
      <c r="S2667">
        <v>4</v>
      </c>
      <c r="T2667" t="str">
        <f t="shared" si="291"/>
        <v>Moderate (2-4 hours)</v>
      </c>
      <c r="U2667" t="s">
        <v>22</v>
      </c>
      <c r="V2667" t="s">
        <v>27</v>
      </c>
      <c r="W2667" t="s">
        <v>28</v>
      </c>
      <c r="X2667" t="s">
        <v>33</v>
      </c>
      <c r="Y2667">
        <v>62</v>
      </c>
      <c r="Z2667">
        <f t="shared" si="292"/>
        <v>-4</v>
      </c>
      <c r="AA2667" t="str">
        <f t="shared" si="293"/>
        <v>Deteriorated</v>
      </c>
    </row>
    <row r="2668" spans="1:27" x14ac:dyDescent="0.25">
      <c r="A2668">
        <v>25</v>
      </c>
      <c r="B2668" t="str">
        <f t="shared" si="287"/>
        <v>20-30 hours</v>
      </c>
      <c r="C2668">
        <v>84</v>
      </c>
      <c r="D2668" t="str">
        <f t="shared" si="288"/>
        <v>Good</v>
      </c>
      <c r="E2668" t="s">
        <v>24</v>
      </c>
      <c r="F2668" t="s">
        <v>24</v>
      </c>
      <c r="G2668" t="s">
        <v>23</v>
      </c>
      <c r="H2668">
        <v>5</v>
      </c>
      <c r="I2668" t="str">
        <f t="shared" si="289"/>
        <v>&lt; 8 hours</v>
      </c>
      <c r="J2668">
        <v>64</v>
      </c>
      <c r="K2668" t="s">
        <v>24</v>
      </c>
      <c r="L2668" t="s">
        <v>23</v>
      </c>
      <c r="M2668">
        <v>0</v>
      </c>
      <c r="N2668" t="str">
        <f t="shared" si="290"/>
        <v>No</v>
      </c>
      <c r="O2668" t="s">
        <v>20</v>
      </c>
      <c r="P2668" t="s">
        <v>24</v>
      </c>
      <c r="Q2668" t="s">
        <v>25</v>
      </c>
      <c r="R2668" t="s">
        <v>30</v>
      </c>
      <c r="S2668">
        <v>3</v>
      </c>
      <c r="T2668" t="str">
        <f t="shared" si="291"/>
        <v>Moderate (2-4 hours)</v>
      </c>
      <c r="U2668" t="s">
        <v>22</v>
      </c>
      <c r="V2668" t="s">
        <v>31</v>
      </c>
      <c r="W2668" t="s">
        <v>32</v>
      </c>
      <c r="X2668" t="s">
        <v>33</v>
      </c>
      <c r="Y2668">
        <v>67</v>
      </c>
      <c r="Z2668">
        <f t="shared" si="292"/>
        <v>3</v>
      </c>
      <c r="AA2668" t="str">
        <f t="shared" si="293"/>
        <v>Improved</v>
      </c>
    </row>
    <row r="2669" spans="1:27" x14ac:dyDescent="0.25">
      <c r="A2669">
        <v>13</v>
      </c>
      <c r="B2669" t="str">
        <f t="shared" si="287"/>
        <v>10-20 hours</v>
      </c>
      <c r="C2669">
        <v>97</v>
      </c>
      <c r="D2669" t="str">
        <f t="shared" si="288"/>
        <v>Very Good</v>
      </c>
      <c r="E2669" t="s">
        <v>21</v>
      </c>
      <c r="F2669" t="s">
        <v>24</v>
      </c>
      <c r="G2669" t="s">
        <v>22</v>
      </c>
      <c r="H2669">
        <v>8</v>
      </c>
      <c r="I2669" t="str">
        <f t="shared" si="289"/>
        <v>≥ 8 hours</v>
      </c>
      <c r="J2669">
        <v>65</v>
      </c>
      <c r="K2669" t="s">
        <v>21</v>
      </c>
      <c r="L2669" t="s">
        <v>23</v>
      </c>
      <c r="M2669">
        <v>1</v>
      </c>
      <c r="N2669" t="str">
        <f t="shared" si="290"/>
        <v>Yes</v>
      </c>
      <c r="O2669" t="s">
        <v>20</v>
      </c>
      <c r="P2669" t="s">
        <v>24</v>
      </c>
      <c r="Q2669" t="s">
        <v>36</v>
      </c>
      <c r="R2669" t="s">
        <v>26</v>
      </c>
      <c r="S2669">
        <v>2</v>
      </c>
      <c r="T2669" t="str">
        <f t="shared" si="291"/>
        <v>Low (0-2 hours)</v>
      </c>
      <c r="U2669" t="s">
        <v>22</v>
      </c>
      <c r="V2669" t="s">
        <v>27</v>
      </c>
      <c r="W2669" t="s">
        <v>28</v>
      </c>
      <c r="X2669" t="s">
        <v>33</v>
      </c>
      <c r="Y2669">
        <v>69</v>
      </c>
      <c r="Z2669">
        <f t="shared" si="292"/>
        <v>4</v>
      </c>
      <c r="AA2669" t="str">
        <f t="shared" si="293"/>
        <v>Improved</v>
      </c>
    </row>
    <row r="2670" spans="1:27" x14ac:dyDescent="0.25">
      <c r="A2670">
        <v>23</v>
      </c>
      <c r="B2670" t="str">
        <f t="shared" si="287"/>
        <v>20-30 hours</v>
      </c>
      <c r="C2670">
        <v>67</v>
      </c>
      <c r="D2670" t="str">
        <f t="shared" si="288"/>
        <v>Poor</v>
      </c>
      <c r="E2670" t="s">
        <v>21</v>
      </c>
      <c r="F2670" t="s">
        <v>20</v>
      </c>
      <c r="G2670" t="s">
        <v>23</v>
      </c>
      <c r="H2670">
        <v>7</v>
      </c>
      <c r="I2670" t="str">
        <f t="shared" si="289"/>
        <v>&lt; 8 hours</v>
      </c>
      <c r="J2670">
        <v>88</v>
      </c>
      <c r="K2670" t="s">
        <v>24</v>
      </c>
      <c r="L2670" t="s">
        <v>23</v>
      </c>
      <c r="M2670">
        <v>1</v>
      </c>
      <c r="N2670" t="str">
        <f t="shared" si="290"/>
        <v>Yes</v>
      </c>
      <c r="O2670" t="s">
        <v>20</v>
      </c>
      <c r="P2670" t="s">
        <v>24</v>
      </c>
      <c r="Q2670" t="s">
        <v>36</v>
      </c>
      <c r="R2670" t="s">
        <v>26</v>
      </c>
      <c r="S2670">
        <v>4</v>
      </c>
      <c r="T2670" t="str">
        <f t="shared" si="291"/>
        <v>Moderate (2-4 hours)</v>
      </c>
      <c r="U2670" t="s">
        <v>22</v>
      </c>
      <c r="V2670" t="s">
        <v>27</v>
      </c>
      <c r="W2670" t="s">
        <v>28</v>
      </c>
      <c r="X2670" t="s">
        <v>29</v>
      </c>
      <c r="Y2670">
        <v>66</v>
      </c>
      <c r="Z2670">
        <f t="shared" si="292"/>
        <v>-22</v>
      </c>
      <c r="AA2670" t="str">
        <f t="shared" si="293"/>
        <v>Deteriorated</v>
      </c>
    </row>
    <row r="2671" spans="1:27" x14ac:dyDescent="0.25">
      <c r="A2671">
        <v>24</v>
      </c>
      <c r="B2671" t="str">
        <f t="shared" si="287"/>
        <v>20-30 hours</v>
      </c>
      <c r="C2671">
        <v>89</v>
      </c>
      <c r="D2671" t="str">
        <f t="shared" si="288"/>
        <v>Good</v>
      </c>
      <c r="E2671" t="s">
        <v>24</v>
      </c>
      <c r="F2671" t="s">
        <v>21</v>
      </c>
      <c r="G2671" t="s">
        <v>23</v>
      </c>
      <c r="H2671">
        <v>6</v>
      </c>
      <c r="I2671" t="str">
        <f t="shared" si="289"/>
        <v>&lt; 8 hours</v>
      </c>
      <c r="J2671">
        <v>63</v>
      </c>
      <c r="K2671" t="s">
        <v>24</v>
      </c>
      <c r="L2671" t="s">
        <v>23</v>
      </c>
      <c r="M2671">
        <v>2</v>
      </c>
      <c r="N2671" t="str">
        <f t="shared" si="290"/>
        <v>Yes</v>
      </c>
      <c r="O2671" t="s">
        <v>21</v>
      </c>
      <c r="P2671" t="s">
        <v>24</v>
      </c>
      <c r="Q2671" t="s">
        <v>36</v>
      </c>
      <c r="R2671" t="s">
        <v>26</v>
      </c>
      <c r="S2671">
        <v>3</v>
      </c>
      <c r="T2671" t="str">
        <f t="shared" si="291"/>
        <v>Moderate (2-4 hours)</v>
      </c>
      <c r="U2671" t="s">
        <v>22</v>
      </c>
      <c r="V2671" t="s">
        <v>31</v>
      </c>
      <c r="W2671" t="s">
        <v>28</v>
      </c>
      <c r="X2671" t="s">
        <v>29</v>
      </c>
      <c r="Y2671">
        <v>72</v>
      </c>
      <c r="Z2671">
        <f t="shared" si="292"/>
        <v>9</v>
      </c>
      <c r="AA2671" t="str">
        <f t="shared" si="293"/>
        <v>Improved</v>
      </c>
    </row>
    <row r="2672" spans="1:27" x14ac:dyDescent="0.25">
      <c r="A2672">
        <v>16</v>
      </c>
      <c r="B2672" t="str">
        <f t="shared" si="287"/>
        <v>10-20 hours</v>
      </c>
      <c r="C2672">
        <v>90</v>
      </c>
      <c r="D2672" t="str">
        <f t="shared" si="288"/>
        <v>Very Good</v>
      </c>
      <c r="E2672" t="s">
        <v>21</v>
      </c>
      <c r="F2672" t="s">
        <v>20</v>
      </c>
      <c r="G2672" t="s">
        <v>22</v>
      </c>
      <c r="H2672">
        <v>6</v>
      </c>
      <c r="I2672" t="str">
        <f t="shared" si="289"/>
        <v>&lt; 8 hours</v>
      </c>
      <c r="J2672">
        <v>90</v>
      </c>
      <c r="K2672" t="s">
        <v>24</v>
      </c>
      <c r="L2672" t="s">
        <v>23</v>
      </c>
      <c r="M2672">
        <v>2</v>
      </c>
      <c r="N2672" t="str">
        <f t="shared" si="290"/>
        <v>Yes</v>
      </c>
      <c r="O2672" t="s">
        <v>21</v>
      </c>
      <c r="P2672" t="s">
        <v>24</v>
      </c>
      <c r="Q2672" t="s">
        <v>25</v>
      </c>
      <c r="R2672" t="s">
        <v>34</v>
      </c>
      <c r="S2672">
        <v>3</v>
      </c>
      <c r="T2672" t="str">
        <f t="shared" si="291"/>
        <v>Moderate (2-4 hours)</v>
      </c>
      <c r="U2672" t="s">
        <v>22</v>
      </c>
      <c r="V2672" t="s">
        <v>27</v>
      </c>
      <c r="W2672" t="s">
        <v>28</v>
      </c>
      <c r="X2672" t="s">
        <v>29</v>
      </c>
      <c r="Y2672">
        <v>69</v>
      </c>
      <c r="Z2672">
        <f t="shared" si="292"/>
        <v>-21</v>
      </c>
      <c r="AA2672" t="str">
        <f t="shared" si="293"/>
        <v>Deteriorated</v>
      </c>
    </row>
    <row r="2673" spans="1:27" x14ac:dyDescent="0.25">
      <c r="A2673">
        <v>23</v>
      </c>
      <c r="B2673" t="str">
        <f t="shared" si="287"/>
        <v>20-30 hours</v>
      </c>
      <c r="C2673">
        <v>64</v>
      </c>
      <c r="D2673" t="str">
        <f t="shared" si="288"/>
        <v>Poor</v>
      </c>
      <c r="E2673" t="s">
        <v>24</v>
      </c>
      <c r="F2673" t="s">
        <v>21</v>
      </c>
      <c r="G2673" t="s">
        <v>23</v>
      </c>
      <c r="H2673">
        <v>7</v>
      </c>
      <c r="I2673" t="str">
        <f t="shared" si="289"/>
        <v>&lt; 8 hours</v>
      </c>
      <c r="J2673">
        <v>55</v>
      </c>
      <c r="K2673" t="s">
        <v>24</v>
      </c>
      <c r="L2673" t="s">
        <v>23</v>
      </c>
      <c r="M2673">
        <v>0</v>
      </c>
      <c r="N2673" t="str">
        <f t="shared" si="290"/>
        <v>No</v>
      </c>
      <c r="O2673" t="s">
        <v>24</v>
      </c>
      <c r="P2673" t="s">
        <v>24</v>
      </c>
      <c r="Q2673" t="s">
        <v>25</v>
      </c>
      <c r="R2673" t="s">
        <v>26</v>
      </c>
      <c r="S2673">
        <v>4</v>
      </c>
      <c r="T2673" t="str">
        <f t="shared" si="291"/>
        <v>Moderate (2-4 hours)</v>
      </c>
      <c r="U2673" t="s">
        <v>22</v>
      </c>
      <c r="V2673" t="s">
        <v>27</v>
      </c>
      <c r="W2673" t="s">
        <v>32</v>
      </c>
      <c r="X2673" t="s">
        <v>29</v>
      </c>
      <c r="Y2673">
        <v>65</v>
      </c>
      <c r="Z2673">
        <f t="shared" si="292"/>
        <v>10</v>
      </c>
      <c r="AA2673" t="str">
        <f t="shared" si="293"/>
        <v>Improved</v>
      </c>
    </row>
    <row r="2674" spans="1:27" x14ac:dyDescent="0.25">
      <c r="A2674">
        <v>22</v>
      </c>
      <c r="B2674" t="str">
        <f t="shared" si="287"/>
        <v>20-30 hours</v>
      </c>
      <c r="C2674">
        <v>94</v>
      </c>
      <c r="D2674" t="str">
        <f t="shared" si="288"/>
        <v>Very Good</v>
      </c>
      <c r="E2674" t="s">
        <v>24</v>
      </c>
      <c r="F2674" t="s">
        <v>21</v>
      </c>
      <c r="G2674" t="s">
        <v>22</v>
      </c>
      <c r="H2674">
        <v>6</v>
      </c>
      <c r="I2674" t="str">
        <f t="shared" si="289"/>
        <v>&lt; 8 hours</v>
      </c>
      <c r="J2674">
        <v>80</v>
      </c>
      <c r="K2674" t="s">
        <v>20</v>
      </c>
      <c r="L2674" t="s">
        <v>23</v>
      </c>
      <c r="M2674">
        <v>0</v>
      </c>
      <c r="N2674" t="str">
        <f t="shared" si="290"/>
        <v>No</v>
      </c>
      <c r="O2674" t="s">
        <v>21</v>
      </c>
      <c r="P2674" t="s">
        <v>24</v>
      </c>
      <c r="Q2674" t="s">
        <v>36</v>
      </c>
      <c r="R2674" t="s">
        <v>26</v>
      </c>
      <c r="S2674">
        <v>2</v>
      </c>
      <c r="T2674" t="str">
        <f t="shared" si="291"/>
        <v>Low (0-2 hours)</v>
      </c>
      <c r="U2674" t="s">
        <v>22</v>
      </c>
      <c r="V2674" t="s">
        <v>35</v>
      </c>
      <c r="W2674" t="s">
        <v>28</v>
      </c>
      <c r="X2674" t="s">
        <v>29</v>
      </c>
      <c r="Y2674">
        <v>72</v>
      </c>
      <c r="Z2674">
        <f t="shared" si="292"/>
        <v>-8</v>
      </c>
      <c r="AA2674" t="str">
        <f t="shared" si="293"/>
        <v>Deteriorated</v>
      </c>
    </row>
    <row r="2675" spans="1:27" x14ac:dyDescent="0.25">
      <c r="A2675">
        <v>17</v>
      </c>
      <c r="B2675" t="str">
        <f t="shared" si="287"/>
        <v>10-20 hours</v>
      </c>
      <c r="C2675">
        <v>93</v>
      </c>
      <c r="D2675" t="str">
        <f t="shared" si="288"/>
        <v>Very Good</v>
      </c>
      <c r="E2675" t="s">
        <v>20</v>
      </c>
      <c r="F2675" t="s">
        <v>24</v>
      </c>
      <c r="G2675" t="s">
        <v>23</v>
      </c>
      <c r="H2675">
        <v>7</v>
      </c>
      <c r="I2675" t="str">
        <f t="shared" si="289"/>
        <v>&lt; 8 hours</v>
      </c>
      <c r="J2675">
        <v>93</v>
      </c>
      <c r="K2675" t="s">
        <v>20</v>
      </c>
      <c r="L2675" t="s">
        <v>23</v>
      </c>
      <c r="M2675">
        <v>2</v>
      </c>
      <c r="N2675" t="str">
        <f t="shared" si="290"/>
        <v>Yes</v>
      </c>
      <c r="O2675" t="s">
        <v>24</v>
      </c>
      <c r="P2675" t="s">
        <v>24</v>
      </c>
      <c r="Q2675" t="s">
        <v>36</v>
      </c>
      <c r="R2675" t="s">
        <v>26</v>
      </c>
      <c r="S2675">
        <v>4</v>
      </c>
      <c r="T2675" t="str">
        <f t="shared" si="291"/>
        <v>Moderate (2-4 hours)</v>
      </c>
      <c r="U2675" t="s">
        <v>22</v>
      </c>
      <c r="V2675" t="s">
        <v>27</v>
      </c>
      <c r="W2675" t="s">
        <v>28</v>
      </c>
      <c r="X2675" t="s">
        <v>29</v>
      </c>
      <c r="Y2675">
        <v>69</v>
      </c>
      <c r="Z2675">
        <f t="shared" si="292"/>
        <v>-24</v>
      </c>
      <c r="AA2675" t="str">
        <f t="shared" si="293"/>
        <v>Deteriorated</v>
      </c>
    </row>
    <row r="2676" spans="1:27" x14ac:dyDescent="0.25">
      <c r="A2676">
        <v>14</v>
      </c>
      <c r="B2676" t="str">
        <f t="shared" si="287"/>
        <v>10-20 hours</v>
      </c>
      <c r="C2676">
        <v>61</v>
      </c>
      <c r="D2676" t="str">
        <f t="shared" si="288"/>
        <v>Poor</v>
      </c>
      <c r="E2676" t="s">
        <v>24</v>
      </c>
      <c r="F2676" t="s">
        <v>21</v>
      </c>
      <c r="G2676" t="s">
        <v>22</v>
      </c>
      <c r="H2676">
        <v>7</v>
      </c>
      <c r="I2676" t="str">
        <f t="shared" si="289"/>
        <v>&lt; 8 hours</v>
      </c>
      <c r="J2676">
        <v>54</v>
      </c>
      <c r="K2676" t="s">
        <v>24</v>
      </c>
      <c r="L2676" t="s">
        <v>23</v>
      </c>
      <c r="M2676">
        <v>3</v>
      </c>
      <c r="N2676" t="str">
        <f t="shared" si="290"/>
        <v>Yes</v>
      </c>
      <c r="O2676" t="s">
        <v>20</v>
      </c>
      <c r="P2676" t="s">
        <v>24</v>
      </c>
      <c r="Q2676" t="s">
        <v>25</v>
      </c>
      <c r="R2676" t="s">
        <v>26</v>
      </c>
      <c r="S2676">
        <v>2</v>
      </c>
      <c r="T2676" t="str">
        <f t="shared" si="291"/>
        <v>Low (0-2 hours)</v>
      </c>
      <c r="U2676" t="s">
        <v>23</v>
      </c>
      <c r="V2676" t="s">
        <v>27</v>
      </c>
      <c r="W2676" t="s">
        <v>28</v>
      </c>
      <c r="X2676" t="s">
        <v>33</v>
      </c>
      <c r="Y2676">
        <v>60</v>
      </c>
      <c r="Z2676">
        <f t="shared" si="292"/>
        <v>6</v>
      </c>
      <c r="AA2676" t="str">
        <f t="shared" si="293"/>
        <v>Improved</v>
      </c>
    </row>
    <row r="2677" spans="1:27" x14ac:dyDescent="0.25">
      <c r="A2677">
        <v>8</v>
      </c>
      <c r="B2677" t="str">
        <f t="shared" si="287"/>
        <v>1-10 hours</v>
      </c>
      <c r="C2677">
        <v>64</v>
      </c>
      <c r="D2677" t="str">
        <f t="shared" si="288"/>
        <v>Poor</v>
      </c>
      <c r="E2677" t="s">
        <v>21</v>
      </c>
      <c r="F2677" t="s">
        <v>24</v>
      </c>
      <c r="G2677" t="s">
        <v>22</v>
      </c>
      <c r="H2677">
        <v>7</v>
      </c>
      <c r="I2677" t="str">
        <f t="shared" si="289"/>
        <v>&lt; 8 hours</v>
      </c>
      <c r="J2677">
        <v>82</v>
      </c>
      <c r="K2677" t="s">
        <v>21</v>
      </c>
      <c r="L2677" t="s">
        <v>23</v>
      </c>
      <c r="M2677">
        <v>0</v>
      </c>
      <c r="N2677" t="str">
        <f t="shared" si="290"/>
        <v>No</v>
      </c>
      <c r="O2677" t="s">
        <v>21</v>
      </c>
      <c r="P2677" t="s">
        <v>24</v>
      </c>
      <c r="Q2677" t="s">
        <v>25</v>
      </c>
      <c r="R2677" t="s">
        <v>34</v>
      </c>
      <c r="S2677">
        <v>1</v>
      </c>
      <c r="T2677" t="str">
        <f t="shared" si="291"/>
        <v>Low (0-2 hours)</v>
      </c>
      <c r="U2677" t="s">
        <v>23</v>
      </c>
      <c r="V2677" t="s">
        <v>35</v>
      </c>
      <c r="W2677" t="s">
        <v>28</v>
      </c>
      <c r="X2677" t="s">
        <v>33</v>
      </c>
      <c r="Y2677">
        <v>61</v>
      </c>
      <c r="Z2677">
        <f t="shared" si="292"/>
        <v>-21</v>
      </c>
      <c r="AA2677" t="str">
        <f t="shared" si="293"/>
        <v>Deteriorated</v>
      </c>
    </row>
    <row r="2678" spans="1:27" x14ac:dyDescent="0.25">
      <c r="A2678">
        <v>22</v>
      </c>
      <c r="B2678" t="str">
        <f t="shared" si="287"/>
        <v>20-30 hours</v>
      </c>
      <c r="C2678">
        <v>62</v>
      </c>
      <c r="D2678" t="str">
        <f t="shared" si="288"/>
        <v>Poor</v>
      </c>
      <c r="E2678" t="s">
        <v>21</v>
      </c>
      <c r="F2678" t="s">
        <v>20</v>
      </c>
      <c r="G2678" t="s">
        <v>22</v>
      </c>
      <c r="H2678">
        <v>8</v>
      </c>
      <c r="I2678" t="str">
        <f t="shared" si="289"/>
        <v>≥ 8 hours</v>
      </c>
      <c r="J2678">
        <v>76</v>
      </c>
      <c r="K2678" t="s">
        <v>24</v>
      </c>
      <c r="L2678" t="s">
        <v>23</v>
      </c>
      <c r="M2678">
        <v>1</v>
      </c>
      <c r="N2678" t="str">
        <f t="shared" si="290"/>
        <v>Yes</v>
      </c>
      <c r="O2678" t="s">
        <v>24</v>
      </c>
      <c r="P2678" t="s">
        <v>20</v>
      </c>
      <c r="Q2678" t="s">
        <v>25</v>
      </c>
      <c r="R2678" t="s">
        <v>34</v>
      </c>
      <c r="S2678">
        <v>3</v>
      </c>
      <c r="T2678" t="str">
        <f t="shared" si="291"/>
        <v>Moderate (2-4 hours)</v>
      </c>
      <c r="U2678" t="s">
        <v>22</v>
      </c>
      <c r="V2678" t="s">
        <v>27</v>
      </c>
      <c r="W2678" t="s">
        <v>28</v>
      </c>
      <c r="X2678" t="s">
        <v>29</v>
      </c>
      <c r="Y2678">
        <v>63</v>
      </c>
      <c r="Z2678">
        <f t="shared" si="292"/>
        <v>-13</v>
      </c>
      <c r="AA2678" t="str">
        <f t="shared" si="293"/>
        <v>Deteriorated</v>
      </c>
    </row>
    <row r="2679" spans="1:27" x14ac:dyDescent="0.25">
      <c r="A2679">
        <v>11</v>
      </c>
      <c r="B2679" t="str">
        <f t="shared" si="287"/>
        <v>10-20 hours</v>
      </c>
      <c r="C2679">
        <v>73</v>
      </c>
      <c r="D2679" t="str">
        <f t="shared" si="288"/>
        <v>Fair</v>
      </c>
      <c r="E2679" t="s">
        <v>24</v>
      </c>
      <c r="F2679" t="s">
        <v>24</v>
      </c>
      <c r="G2679" t="s">
        <v>22</v>
      </c>
      <c r="H2679">
        <v>7</v>
      </c>
      <c r="I2679" t="str">
        <f t="shared" si="289"/>
        <v>&lt; 8 hours</v>
      </c>
      <c r="J2679">
        <v>67</v>
      </c>
      <c r="K2679" t="s">
        <v>24</v>
      </c>
      <c r="L2679" t="s">
        <v>22</v>
      </c>
      <c r="M2679">
        <v>3</v>
      </c>
      <c r="N2679" t="str">
        <f t="shared" si="290"/>
        <v>Yes</v>
      </c>
      <c r="O2679" t="s">
        <v>24</v>
      </c>
      <c r="P2679" t="s">
        <v>21</v>
      </c>
      <c r="Q2679" t="s">
        <v>36</v>
      </c>
      <c r="R2679" t="s">
        <v>26</v>
      </c>
      <c r="S2679">
        <v>5</v>
      </c>
      <c r="T2679" t="str">
        <f t="shared" si="291"/>
        <v>High (4-6 hours)</v>
      </c>
      <c r="U2679" t="s">
        <v>23</v>
      </c>
      <c r="V2679" t="s">
        <v>35</v>
      </c>
      <c r="W2679" t="s">
        <v>28</v>
      </c>
      <c r="X2679" t="s">
        <v>29</v>
      </c>
      <c r="Y2679">
        <v>63</v>
      </c>
      <c r="Z2679">
        <f t="shared" si="292"/>
        <v>-4</v>
      </c>
      <c r="AA2679" t="str">
        <f t="shared" si="293"/>
        <v>Deteriorated</v>
      </c>
    </row>
    <row r="2680" spans="1:27" x14ac:dyDescent="0.25">
      <c r="A2680">
        <v>21</v>
      </c>
      <c r="B2680" t="str">
        <f t="shared" si="287"/>
        <v>20-30 hours</v>
      </c>
      <c r="C2680">
        <v>80</v>
      </c>
      <c r="D2680" t="str">
        <f t="shared" si="288"/>
        <v>Good</v>
      </c>
      <c r="E2680" t="s">
        <v>24</v>
      </c>
      <c r="F2680" t="s">
        <v>24</v>
      </c>
      <c r="G2680" t="s">
        <v>23</v>
      </c>
      <c r="H2680">
        <v>6</v>
      </c>
      <c r="I2680" t="str">
        <f t="shared" si="289"/>
        <v>&lt; 8 hours</v>
      </c>
      <c r="J2680">
        <v>55</v>
      </c>
      <c r="K2680" t="s">
        <v>21</v>
      </c>
      <c r="L2680" t="s">
        <v>23</v>
      </c>
      <c r="M2680">
        <v>1</v>
      </c>
      <c r="N2680" t="str">
        <f t="shared" si="290"/>
        <v>Yes</v>
      </c>
      <c r="O2680" t="s">
        <v>21</v>
      </c>
      <c r="P2680" t="s">
        <v>21</v>
      </c>
      <c r="Q2680" t="s">
        <v>25</v>
      </c>
      <c r="R2680" t="s">
        <v>30</v>
      </c>
      <c r="S2680">
        <v>3</v>
      </c>
      <c r="T2680" t="str">
        <f t="shared" si="291"/>
        <v>Moderate (2-4 hours)</v>
      </c>
      <c r="U2680" t="s">
        <v>22</v>
      </c>
      <c r="V2680" t="s">
        <v>35</v>
      </c>
      <c r="W2680" t="s">
        <v>32</v>
      </c>
      <c r="X2680" t="s">
        <v>29</v>
      </c>
      <c r="Y2680">
        <v>68</v>
      </c>
      <c r="Z2680">
        <f t="shared" si="292"/>
        <v>13</v>
      </c>
      <c r="AA2680" t="str">
        <f t="shared" si="293"/>
        <v>Improved</v>
      </c>
    </row>
    <row r="2681" spans="1:27" x14ac:dyDescent="0.25">
      <c r="A2681">
        <v>18</v>
      </c>
      <c r="B2681" t="str">
        <f t="shared" si="287"/>
        <v>10-20 hours</v>
      </c>
      <c r="C2681">
        <v>81</v>
      </c>
      <c r="D2681" t="str">
        <f t="shared" si="288"/>
        <v>Good</v>
      </c>
      <c r="E2681" t="s">
        <v>24</v>
      </c>
      <c r="F2681" t="s">
        <v>24</v>
      </c>
      <c r="G2681" t="s">
        <v>23</v>
      </c>
      <c r="H2681">
        <v>4</v>
      </c>
      <c r="I2681" t="str">
        <f t="shared" si="289"/>
        <v>&lt; 8 hours</v>
      </c>
      <c r="J2681">
        <v>84</v>
      </c>
      <c r="K2681" t="s">
        <v>20</v>
      </c>
      <c r="L2681" t="s">
        <v>23</v>
      </c>
      <c r="M2681">
        <v>1</v>
      </c>
      <c r="N2681" t="str">
        <f t="shared" si="290"/>
        <v>Yes</v>
      </c>
      <c r="O2681" t="s">
        <v>24</v>
      </c>
      <c r="P2681" t="s">
        <v>24</v>
      </c>
      <c r="Q2681" t="s">
        <v>36</v>
      </c>
      <c r="R2681" t="s">
        <v>26</v>
      </c>
      <c r="S2681">
        <v>4</v>
      </c>
      <c r="T2681" t="str">
        <f t="shared" si="291"/>
        <v>Moderate (2-4 hours)</v>
      </c>
      <c r="U2681" t="s">
        <v>22</v>
      </c>
      <c r="V2681" t="s">
        <v>31</v>
      </c>
      <c r="W2681" t="s">
        <v>28</v>
      </c>
      <c r="X2681" t="s">
        <v>33</v>
      </c>
      <c r="Y2681">
        <v>68</v>
      </c>
      <c r="Z2681">
        <f t="shared" si="292"/>
        <v>-16</v>
      </c>
      <c r="AA2681" t="str">
        <f t="shared" si="293"/>
        <v>Deteriorated</v>
      </c>
    </row>
    <row r="2682" spans="1:27" x14ac:dyDescent="0.25">
      <c r="A2682">
        <v>24</v>
      </c>
      <c r="B2682" t="str">
        <f t="shared" si="287"/>
        <v>20-30 hours</v>
      </c>
      <c r="C2682">
        <v>71</v>
      </c>
      <c r="D2682" t="str">
        <f t="shared" si="288"/>
        <v>Fair</v>
      </c>
      <c r="E2682" t="s">
        <v>21</v>
      </c>
      <c r="F2682" t="s">
        <v>24</v>
      </c>
      <c r="G2682" t="s">
        <v>22</v>
      </c>
      <c r="H2682">
        <v>8</v>
      </c>
      <c r="I2682" t="str">
        <f t="shared" si="289"/>
        <v>≥ 8 hours</v>
      </c>
      <c r="J2682">
        <v>65</v>
      </c>
      <c r="K2682" t="s">
        <v>24</v>
      </c>
      <c r="L2682" t="s">
        <v>23</v>
      </c>
      <c r="M2682">
        <v>1</v>
      </c>
      <c r="N2682" t="str">
        <f t="shared" si="290"/>
        <v>Yes</v>
      </c>
      <c r="O2682" t="s">
        <v>20</v>
      </c>
      <c r="P2682" t="s">
        <v>24</v>
      </c>
      <c r="Q2682" t="s">
        <v>36</v>
      </c>
      <c r="R2682" t="s">
        <v>30</v>
      </c>
      <c r="S2682">
        <v>2</v>
      </c>
      <c r="T2682" t="str">
        <f t="shared" si="291"/>
        <v>Low (0-2 hours)</v>
      </c>
      <c r="U2682" t="s">
        <v>22</v>
      </c>
      <c r="V2682" t="s">
        <v>27</v>
      </c>
      <c r="W2682" t="s">
        <v>28</v>
      </c>
      <c r="X2682" t="s">
        <v>29</v>
      </c>
      <c r="Y2682">
        <v>65</v>
      </c>
      <c r="Z2682">
        <f t="shared" si="292"/>
        <v>0</v>
      </c>
      <c r="AA2682" t="str">
        <f t="shared" si="293"/>
        <v>Same</v>
      </c>
    </row>
    <row r="2683" spans="1:27" x14ac:dyDescent="0.25">
      <c r="A2683">
        <v>18</v>
      </c>
      <c r="B2683" t="str">
        <f t="shared" si="287"/>
        <v>10-20 hours</v>
      </c>
      <c r="C2683">
        <v>96</v>
      </c>
      <c r="D2683" t="str">
        <f t="shared" si="288"/>
        <v>Very Good</v>
      </c>
      <c r="E2683" t="s">
        <v>24</v>
      </c>
      <c r="F2683" t="s">
        <v>21</v>
      </c>
      <c r="G2683" t="s">
        <v>22</v>
      </c>
      <c r="H2683">
        <v>7</v>
      </c>
      <c r="I2683" t="str">
        <f t="shared" si="289"/>
        <v>&lt; 8 hours</v>
      </c>
      <c r="J2683">
        <v>67</v>
      </c>
      <c r="K2683" t="s">
        <v>24</v>
      </c>
      <c r="L2683" t="s">
        <v>23</v>
      </c>
      <c r="M2683">
        <v>1</v>
      </c>
      <c r="N2683" t="str">
        <f t="shared" si="290"/>
        <v>Yes</v>
      </c>
      <c r="O2683" t="s">
        <v>21</v>
      </c>
      <c r="P2683" t="s">
        <v>24</v>
      </c>
      <c r="Q2683" t="s">
        <v>25</v>
      </c>
      <c r="R2683" t="s">
        <v>26</v>
      </c>
      <c r="S2683">
        <v>2</v>
      </c>
      <c r="T2683" t="str">
        <f t="shared" si="291"/>
        <v>Low (0-2 hours)</v>
      </c>
      <c r="U2683" t="s">
        <v>22</v>
      </c>
      <c r="V2683" t="s">
        <v>27</v>
      </c>
      <c r="W2683" t="s">
        <v>28</v>
      </c>
      <c r="X2683" t="s">
        <v>33</v>
      </c>
      <c r="Y2683">
        <v>71</v>
      </c>
      <c r="Z2683">
        <f t="shared" si="292"/>
        <v>4</v>
      </c>
      <c r="AA2683" t="str">
        <f t="shared" si="293"/>
        <v>Improved</v>
      </c>
    </row>
    <row r="2684" spans="1:27" x14ac:dyDescent="0.25">
      <c r="A2684">
        <v>18</v>
      </c>
      <c r="B2684" t="str">
        <f t="shared" si="287"/>
        <v>10-20 hours</v>
      </c>
      <c r="C2684">
        <v>75</v>
      </c>
      <c r="D2684" t="str">
        <f t="shared" si="288"/>
        <v>Fair</v>
      </c>
      <c r="E2684" t="s">
        <v>24</v>
      </c>
      <c r="F2684" t="s">
        <v>24</v>
      </c>
      <c r="G2684" t="s">
        <v>23</v>
      </c>
      <c r="H2684">
        <v>7</v>
      </c>
      <c r="I2684" t="str">
        <f t="shared" si="289"/>
        <v>&lt; 8 hours</v>
      </c>
      <c r="J2684">
        <v>86</v>
      </c>
      <c r="K2684" t="s">
        <v>20</v>
      </c>
      <c r="L2684" t="s">
        <v>23</v>
      </c>
      <c r="M2684">
        <v>1</v>
      </c>
      <c r="N2684" t="str">
        <f t="shared" si="290"/>
        <v>Yes</v>
      </c>
      <c r="O2684" t="s">
        <v>20</v>
      </c>
      <c r="P2684" t="s">
        <v>24</v>
      </c>
      <c r="Q2684" t="s">
        <v>36</v>
      </c>
      <c r="R2684" t="s">
        <v>30</v>
      </c>
      <c r="S2684">
        <v>3</v>
      </c>
      <c r="T2684" t="str">
        <f t="shared" si="291"/>
        <v>Moderate (2-4 hours)</v>
      </c>
      <c r="U2684" t="s">
        <v>22</v>
      </c>
      <c r="V2684" t="s">
        <v>27</v>
      </c>
      <c r="W2684" t="s">
        <v>28</v>
      </c>
      <c r="X2684" t="s">
        <v>29</v>
      </c>
      <c r="Y2684">
        <v>64</v>
      </c>
      <c r="Z2684">
        <f t="shared" si="292"/>
        <v>-22</v>
      </c>
      <c r="AA2684" t="str">
        <f t="shared" si="293"/>
        <v>Deteriorated</v>
      </c>
    </row>
    <row r="2685" spans="1:27" x14ac:dyDescent="0.25">
      <c r="A2685">
        <v>24</v>
      </c>
      <c r="B2685" t="str">
        <f t="shared" si="287"/>
        <v>20-30 hours</v>
      </c>
      <c r="C2685">
        <v>62</v>
      </c>
      <c r="D2685" t="str">
        <f t="shared" si="288"/>
        <v>Poor</v>
      </c>
      <c r="E2685" t="s">
        <v>24</v>
      </c>
      <c r="F2685" t="s">
        <v>24</v>
      </c>
      <c r="G2685" t="s">
        <v>22</v>
      </c>
      <c r="H2685">
        <v>9</v>
      </c>
      <c r="I2685" t="str">
        <f t="shared" si="289"/>
        <v>≥ 8 hours</v>
      </c>
      <c r="J2685">
        <v>97</v>
      </c>
      <c r="K2685" t="s">
        <v>24</v>
      </c>
      <c r="L2685" t="s">
        <v>23</v>
      </c>
      <c r="M2685">
        <v>1</v>
      </c>
      <c r="N2685" t="str">
        <f t="shared" si="290"/>
        <v>Yes</v>
      </c>
      <c r="O2685" t="s">
        <v>24</v>
      </c>
      <c r="P2685" t="s">
        <v>24</v>
      </c>
      <c r="Q2685" t="s">
        <v>36</v>
      </c>
      <c r="R2685" t="s">
        <v>30</v>
      </c>
      <c r="S2685">
        <v>2</v>
      </c>
      <c r="T2685" t="str">
        <f t="shared" si="291"/>
        <v>Low (0-2 hours)</v>
      </c>
      <c r="U2685" t="s">
        <v>22</v>
      </c>
      <c r="V2685" t="s">
        <v>35</v>
      </c>
      <c r="W2685" t="s">
        <v>28</v>
      </c>
      <c r="X2685" t="s">
        <v>29</v>
      </c>
      <c r="Y2685">
        <v>65</v>
      </c>
      <c r="Z2685">
        <f t="shared" si="292"/>
        <v>-32</v>
      </c>
      <c r="AA2685" t="str">
        <f t="shared" si="293"/>
        <v>Deteriorated</v>
      </c>
    </row>
    <row r="2686" spans="1:27" x14ac:dyDescent="0.25">
      <c r="A2686">
        <v>22</v>
      </c>
      <c r="B2686" t="str">
        <f t="shared" si="287"/>
        <v>20-30 hours</v>
      </c>
      <c r="C2686">
        <v>72</v>
      </c>
      <c r="D2686" t="str">
        <f t="shared" si="288"/>
        <v>Fair</v>
      </c>
      <c r="E2686" t="s">
        <v>21</v>
      </c>
      <c r="F2686" t="s">
        <v>24</v>
      </c>
      <c r="G2686" t="s">
        <v>23</v>
      </c>
      <c r="H2686">
        <v>5</v>
      </c>
      <c r="I2686" t="str">
        <f t="shared" si="289"/>
        <v>&lt; 8 hours</v>
      </c>
      <c r="J2686">
        <v>67</v>
      </c>
      <c r="K2686" t="s">
        <v>20</v>
      </c>
      <c r="L2686" t="s">
        <v>23</v>
      </c>
      <c r="M2686">
        <v>2</v>
      </c>
      <c r="N2686" t="str">
        <f t="shared" si="290"/>
        <v>Yes</v>
      </c>
      <c r="O2686" t="s">
        <v>24</v>
      </c>
      <c r="P2686" t="s">
        <v>24</v>
      </c>
      <c r="Q2686" t="s">
        <v>25</v>
      </c>
      <c r="R2686" t="s">
        <v>34</v>
      </c>
      <c r="S2686">
        <v>4</v>
      </c>
      <c r="T2686" t="str">
        <f t="shared" si="291"/>
        <v>Moderate (2-4 hours)</v>
      </c>
      <c r="U2686" t="s">
        <v>22</v>
      </c>
      <c r="V2686" t="s">
        <v>31</v>
      </c>
      <c r="W2686" t="s">
        <v>28</v>
      </c>
      <c r="X2686" t="s">
        <v>33</v>
      </c>
      <c r="Y2686">
        <v>67</v>
      </c>
      <c r="Z2686">
        <f t="shared" si="292"/>
        <v>0</v>
      </c>
      <c r="AA2686" t="str">
        <f t="shared" si="293"/>
        <v>Same</v>
      </c>
    </row>
    <row r="2687" spans="1:27" x14ac:dyDescent="0.25">
      <c r="A2687">
        <v>22</v>
      </c>
      <c r="B2687" t="str">
        <f t="shared" si="287"/>
        <v>20-30 hours</v>
      </c>
      <c r="C2687">
        <v>81</v>
      </c>
      <c r="D2687" t="str">
        <f t="shared" si="288"/>
        <v>Good</v>
      </c>
      <c r="E2687" t="s">
        <v>21</v>
      </c>
      <c r="F2687" t="s">
        <v>24</v>
      </c>
      <c r="G2687" t="s">
        <v>22</v>
      </c>
      <c r="H2687">
        <v>7</v>
      </c>
      <c r="I2687" t="str">
        <f t="shared" si="289"/>
        <v>&lt; 8 hours</v>
      </c>
      <c r="J2687">
        <v>87</v>
      </c>
      <c r="K2687" t="s">
        <v>20</v>
      </c>
      <c r="L2687" t="s">
        <v>23</v>
      </c>
      <c r="M2687">
        <v>0</v>
      </c>
      <c r="N2687" t="str">
        <f t="shared" si="290"/>
        <v>No</v>
      </c>
      <c r="O2687" t="s">
        <v>20</v>
      </c>
      <c r="P2687" t="s">
        <v>24</v>
      </c>
      <c r="Q2687" t="s">
        <v>25</v>
      </c>
      <c r="R2687" t="s">
        <v>34</v>
      </c>
      <c r="S2687">
        <v>2</v>
      </c>
      <c r="T2687" t="str">
        <f t="shared" si="291"/>
        <v>Low (0-2 hours)</v>
      </c>
      <c r="U2687" t="s">
        <v>22</v>
      </c>
      <c r="V2687" t="s">
        <v>27</v>
      </c>
      <c r="W2687" t="s">
        <v>28</v>
      </c>
      <c r="X2687" t="s">
        <v>33</v>
      </c>
      <c r="Y2687">
        <v>67</v>
      </c>
      <c r="Z2687">
        <f t="shared" si="292"/>
        <v>-20</v>
      </c>
      <c r="AA2687" t="str">
        <f t="shared" si="293"/>
        <v>Deteriorated</v>
      </c>
    </row>
    <row r="2688" spans="1:27" x14ac:dyDescent="0.25">
      <c r="A2688">
        <v>23</v>
      </c>
      <c r="B2688" t="str">
        <f t="shared" si="287"/>
        <v>20-30 hours</v>
      </c>
      <c r="C2688">
        <v>76</v>
      </c>
      <c r="D2688" t="str">
        <f t="shared" si="288"/>
        <v>Fair</v>
      </c>
      <c r="E2688" t="s">
        <v>20</v>
      </c>
      <c r="F2688" t="s">
        <v>24</v>
      </c>
      <c r="G2688" t="s">
        <v>23</v>
      </c>
      <c r="H2688">
        <v>6</v>
      </c>
      <c r="I2688" t="str">
        <f t="shared" si="289"/>
        <v>&lt; 8 hours</v>
      </c>
      <c r="J2688">
        <v>98</v>
      </c>
      <c r="K2688" t="s">
        <v>24</v>
      </c>
      <c r="L2688" t="s">
        <v>23</v>
      </c>
      <c r="M2688">
        <v>1</v>
      </c>
      <c r="N2688" t="str">
        <f t="shared" si="290"/>
        <v>Yes</v>
      </c>
      <c r="O2688" t="s">
        <v>20</v>
      </c>
      <c r="P2688" t="s">
        <v>21</v>
      </c>
      <c r="Q2688" t="s">
        <v>25</v>
      </c>
      <c r="R2688" t="s">
        <v>34</v>
      </c>
      <c r="S2688">
        <v>3</v>
      </c>
      <c r="T2688" t="str">
        <f t="shared" si="291"/>
        <v>Moderate (2-4 hours)</v>
      </c>
      <c r="U2688" t="s">
        <v>22</v>
      </c>
      <c r="V2688" t="s">
        <v>31</v>
      </c>
      <c r="W2688" t="s">
        <v>32</v>
      </c>
      <c r="X2688" t="s">
        <v>29</v>
      </c>
      <c r="Y2688">
        <v>67</v>
      </c>
      <c r="Z2688">
        <f t="shared" si="292"/>
        <v>-31</v>
      </c>
      <c r="AA2688" t="str">
        <f t="shared" si="293"/>
        <v>Deteriorated</v>
      </c>
    </row>
    <row r="2689" spans="1:27" x14ac:dyDescent="0.25">
      <c r="A2689">
        <v>11</v>
      </c>
      <c r="B2689" t="str">
        <f t="shared" si="287"/>
        <v>10-20 hours</v>
      </c>
      <c r="C2689">
        <v>71</v>
      </c>
      <c r="D2689" t="str">
        <f t="shared" si="288"/>
        <v>Fair</v>
      </c>
      <c r="E2689" t="s">
        <v>20</v>
      </c>
      <c r="F2689" t="s">
        <v>24</v>
      </c>
      <c r="G2689" t="s">
        <v>23</v>
      </c>
      <c r="H2689">
        <v>8</v>
      </c>
      <c r="I2689" t="str">
        <f t="shared" si="289"/>
        <v>≥ 8 hours</v>
      </c>
      <c r="J2689">
        <v>55</v>
      </c>
      <c r="K2689" t="s">
        <v>24</v>
      </c>
      <c r="L2689" t="s">
        <v>23</v>
      </c>
      <c r="M2689">
        <v>1</v>
      </c>
      <c r="N2689" t="str">
        <f t="shared" si="290"/>
        <v>Yes</v>
      </c>
      <c r="O2689" t="s">
        <v>20</v>
      </c>
      <c r="P2689" t="s">
        <v>24</v>
      </c>
      <c r="Q2689" t="s">
        <v>25</v>
      </c>
      <c r="R2689" t="s">
        <v>30</v>
      </c>
      <c r="S2689">
        <v>3</v>
      </c>
      <c r="T2689" t="str">
        <f t="shared" si="291"/>
        <v>Moderate (2-4 hours)</v>
      </c>
      <c r="U2689" t="s">
        <v>22</v>
      </c>
      <c r="V2689" t="s">
        <v>31</v>
      </c>
      <c r="W2689" t="s">
        <v>28</v>
      </c>
      <c r="X2689" t="s">
        <v>33</v>
      </c>
      <c r="Y2689">
        <v>87</v>
      </c>
      <c r="Z2689">
        <f t="shared" si="292"/>
        <v>32</v>
      </c>
      <c r="AA2689" t="str">
        <f t="shared" si="293"/>
        <v>Improved</v>
      </c>
    </row>
    <row r="2690" spans="1:27" x14ac:dyDescent="0.25">
      <c r="A2690">
        <v>25</v>
      </c>
      <c r="B2690" t="str">
        <f t="shared" si="287"/>
        <v>20-30 hours</v>
      </c>
      <c r="C2690">
        <v>65</v>
      </c>
      <c r="D2690" t="str">
        <f t="shared" si="288"/>
        <v>Poor</v>
      </c>
      <c r="E2690" t="s">
        <v>21</v>
      </c>
      <c r="F2690" t="s">
        <v>21</v>
      </c>
      <c r="G2690" t="s">
        <v>23</v>
      </c>
      <c r="H2690">
        <v>4</v>
      </c>
      <c r="I2690" t="str">
        <f t="shared" si="289"/>
        <v>&lt; 8 hours</v>
      </c>
      <c r="J2690">
        <v>76</v>
      </c>
      <c r="K2690" t="s">
        <v>21</v>
      </c>
      <c r="L2690" t="s">
        <v>23</v>
      </c>
      <c r="M2690">
        <v>1</v>
      </c>
      <c r="N2690" t="str">
        <f t="shared" si="290"/>
        <v>Yes</v>
      </c>
      <c r="O2690" t="s">
        <v>21</v>
      </c>
      <c r="P2690" t="s">
        <v>24</v>
      </c>
      <c r="Q2690" t="s">
        <v>36</v>
      </c>
      <c r="R2690" t="s">
        <v>34</v>
      </c>
      <c r="S2690">
        <v>1</v>
      </c>
      <c r="T2690" t="str">
        <f t="shared" si="291"/>
        <v>Low (0-2 hours)</v>
      </c>
      <c r="U2690" t="s">
        <v>22</v>
      </c>
      <c r="V2690" t="s">
        <v>27</v>
      </c>
      <c r="W2690" t="s">
        <v>32</v>
      </c>
      <c r="X2690" t="s">
        <v>33</v>
      </c>
      <c r="Y2690">
        <v>67</v>
      </c>
      <c r="Z2690">
        <f t="shared" si="292"/>
        <v>-9</v>
      </c>
      <c r="AA2690" t="str">
        <f t="shared" si="293"/>
        <v>Deteriorated</v>
      </c>
    </row>
    <row r="2691" spans="1:27" x14ac:dyDescent="0.25">
      <c r="A2691">
        <v>24</v>
      </c>
      <c r="B2691" t="str">
        <f t="shared" ref="B2691:B2754" si="294">IF(A2691&lt;=10,"1-10 hours",IF(A2691&lt;=20,"10-20 hours",IF(A2691&lt;=30,"20-30 hours","above 30 hours")))</f>
        <v>20-30 hours</v>
      </c>
      <c r="C2691">
        <v>93</v>
      </c>
      <c r="D2691" t="str">
        <f t="shared" ref="D2691:D2754" si="295">IF(C2691=100,"Perfect",
IF(C2691&gt;=90,"Very Good",
IF(C2691&gt;=80,"Good",
IF(C2691&gt;=70,"Fair",
IF(C2691&gt;=60,"Poor","Below 60")))))</f>
        <v>Very Good</v>
      </c>
      <c r="E2691" t="s">
        <v>21</v>
      </c>
      <c r="F2691" t="s">
        <v>24</v>
      </c>
      <c r="G2691" t="s">
        <v>23</v>
      </c>
      <c r="H2691">
        <v>8</v>
      </c>
      <c r="I2691" t="str">
        <f t="shared" ref="I2691:I2754" si="296">IF(H2691&lt;8,"&lt; 8 hours","≥ 8 hours")</f>
        <v>≥ 8 hours</v>
      </c>
      <c r="J2691">
        <v>51</v>
      </c>
      <c r="K2691" t="s">
        <v>21</v>
      </c>
      <c r="L2691" t="s">
        <v>23</v>
      </c>
      <c r="M2691">
        <v>4</v>
      </c>
      <c r="N2691" t="str">
        <f t="shared" ref="N2691:N2754" si="297">IF(M2691=0,"No","Yes")</f>
        <v>Yes</v>
      </c>
      <c r="O2691" t="s">
        <v>24</v>
      </c>
      <c r="P2691" t="s">
        <v>24</v>
      </c>
      <c r="Q2691" t="s">
        <v>36</v>
      </c>
      <c r="R2691" t="s">
        <v>26</v>
      </c>
      <c r="S2691">
        <v>2</v>
      </c>
      <c r="T2691" t="str">
        <f t="shared" ref="T2691:T2754" si="298">IF(S2691&lt;=2,"Low (0-2 hours)",IF(S2691&lt;=4,"Moderate (2-4 hours)","High (4-6 hours)"))</f>
        <v>Low (0-2 hours)</v>
      </c>
      <c r="U2691" t="s">
        <v>23</v>
      </c>
      <c r="V2691" t="s">
        <v>27</v>
      </c>
      <c r="W2691" t="s">
        <v>28</v>
      </c>
      <c r="X2691" t="s">
        <v>29</v>
      </c>
      <c r="Y2691">
        <v>72</v>
      </c>
      <c r="Z2691">
        <f t="shared" ref="Z2691:Z2754" si="299">Y2691-J2691</f>
        <v>21</v>
      </c>
      <c r="AA2691" t="str">
        <f t="shared" ref="AA2691:AA2754" si="300">IF(Z2691&gt;2,"Improved",IF(Z2691&lt;-2,"Deteriorated","Same"))</f>
        <v>Improved</v>
      </c>
    </row>
    <row r="2692" spans="1:27" x14ac:dyDescent="0.25">
      <c r="A2692">
        <v>14</v>
      </c>
      <c r="B2692" t="str">
        <f t="shared" si="294"/>
        <v>10-20 hours</v>
      </c>
      <c r="C2692">
        <v>100</v>
      </c>
      <c r="D2692" t="str">
        <f t="shared" si="295"/>
        <v>Perfect</v>
      </c>
      <c r="E2692" t="s">
        <v>24</v>
      </c>
      <c r="F2692" t="s">
        <v>20</v>
      </c>
      <c r="G2692" t="s">
        <v>23</v>
      </c>
      <c r="H2692">
        <v>8</v>
      </c>
      <c r="I2692" t="str">
        <f t="shared" si="296"/>
        <v>≥ 8 hours</v>
      </c>
      <c r="J2692">
        <v>91</v>
      </c>
      <c r="K2692" t="s">
        <v>21</v>
      </c>
      <c r="L2692" t="s">
        <v>23</v>
      </c>
      <c r="M2692">
        <v>0</v>
      </c>
      <c r="N2692" t="str">
        <f t="shared" si="297"/>
        <v>No</v>
      </c>
      <c r="O2692" t="s">
        <v>20</v>
      </c>
      <c r="P2692" t="s">
        <v>21</v>
      </c>
      <c r="Q2692" t="s">
        <v>25</v>
      </c>
      <c r="R2692" t="s">
        <v>34</v>
      </c>
      <c r="S2692">
        <v>3</v>
      </c>
      <c r="T2692" t="str">
        <f t="shared" si="298"/>
        <v>Moderate (2-4 hours)</v>
      </c>
      <c r="U2692" t="s">
        <v>22</v>
      </c>
      <c r="V2692" t="s">
        <v>27</v>
      </c>
      <c r="W2692" t="s">
        <v>28</v>
      </c>
      <c r="X2692" t="s">
        <v>33</v>
      </c>
      <c r="Y2692">
        <v>69</v>
      </c>
      <c r="Z2692">
        <f t="shared" si="299"/>
        <v>-22</v>
      </c>
      <c r="AA2692" t="str">
        <f t="shared" si="300"/>
        <v>Deteriorated</v>
      </c>
    </row>
    <row r="2693" spans="1:27" x14ac:dyDescent="0.25">
      <c r="A2693">
        <v>19</v>
      </c>
      <c r="B2693" t="str">
        <f t="shared" si="294"/>
        <v>10-20 hours</v>
      </c>
      <c r="C2693">
        <v>73</v>
      </c>
      <c r="D2693" t="str">
        <f t="shared" si="295"/>
        <v>Fair</v>
      </c>
      <c r="E2693" t="s">
        <v>24</v>
      </c>
      <c r="F2693" t="s">
        <v>24</v>
      </c>
      <c r="G2693" t="s">
        <v>23</v>
      </c>
      <c r="H2693">
        <v>6</v>
      </c>
      <c r="I2693" t="str">
        <f t="shared" si="296"/>
        <v>&lt; 8 hours</v>
      </c>
      <c r="J2693">
        <v>64</v>
      </c>
      <c r="K2693" t="s">
        <v>20</v>
      </c>
      <c r="L2693" t="s">
        <v>23</v>
      </c>
      <c r="M2693">
        <v>1</v>
      </c>
      <c r="N2693" t="str">
        <f t="shared" si="297"/>
        <v>Yes</v>
      </c>
      <c r="O2693" t="s">
        <v>21</v>
      </c>
      <c r="P2693" t="s">
        <v>24</v>
      </c>
      <c r="Q2693" t="s">
        <v>25</v>
      </c>
      <c r="R2693" t="s">
        <v>26</v>
      </c>
      <c r="S2693">
        <v>3</v>
      </c>
      <c r="T2693" t="str">
        <f t="shared" si="298"/>
        <v>Moderate (2-4 hours)</v>
      </c>
      <c r="U2693" t="s">
        <v>22</v>
      </c>
      <c r="V2693" t="s">
        <v>31</v>
      </c>
      <c r="W2693" t="s">
        <v>32</v>
      </c>
      <c r="X2693" t="s">
        <v>33</v>
      </c>
      <c r="Y2693">
        <v>65</v>
      </c>
      <c r="Z2693">
        <f t="shared" si="299"/>
        <v>1</v>
      </c>
      <c r="AA2693" t="str">
        <f t="shared" si="300"/>
        <v>Same</v>
      </c>
    </row>
    <row r="2694" spans="1:27" x14ac:dyDescent="0.25">
      <c r="A2694">
        <v>20</v>
      </c>
      <c r="B2694" t="str">
        <f t="shared" si="294"/>
        <v>10-20 hours</v>
      </c>
      <c r="C2694">
        <v>75</v>
      </c>
      <c r="D2694" t="str">
        <f t="shared" si="295"/>
        <v>Fair</v>
      </c>
      <c r="E2694" t="s">
        <v>21</v>
      </c>
      <c r="F2694" t="s">
        <v>24</v>
      </c>
      <c r="G2694" t="s">
        <v>23</v>
      </c>
      <c r="H2694">
        <v>7</v>
      </c>
      <c r="I2694" t="str">
        <f t="shared" si="296"/>
        <v>&lt; 8 hours</v>
      </c>
      <c r="J2694">
        <v>67</v>
      </c>
      <c r="K2694" t="s">
        <v>20</v>
      </c>
      <c r="L2694" t="s">
        <v>23</v>
      </c>
      <c r="M2694">
        <v>1</v>
      </c>
      <c r="N2694" t="str">
        <f t="shared" si="297"/>
        <v>Yes</v>
      </c>
      <c r="O2694" t="s">
        <v>20</v>
      </c>
      <c r="P2694" t="s">
        <v>24</v>
      </c>
      <c r="Q2694" t="s">
        <v>36</v>
      </c>
      <c r="R2694" t="s">
        <v>26</v>
      </c>
      <c r="S2694">
        <v>4</v>
      </c>
      <c r="T2694" t="str">
        <f t="shared" si="298"/>
        <v>Moderate (2-4 hours)</v>
      </c>
      <c r="U2694" t="s">
        <v>22</v>
      </c>
      <c r="V2694" t="s">
        <v>27</v>
      </c>
      <c r="W2694" t="s">
        <v>28</v>
      </c>
      <c r="X2694" t="s">
        <v>33</v>
      </c>
      <c r="Y2694">
        <v>66</v>
      </c>
      <c r="Z2694">
        <f t="shared" si="299"/>
        <v>-1</v>
      </c>
      <c r="AA2694" t="str">
        <f t="shared" si="300"/>
        <v>Same</v>
      </c>
    </row>
    <row r="2695" spans="1:27" x14ac:dyDescent="0.25">
      <c r="A2695">
        <v>19</v>
      </c>
      <c r="B2695" t="str">
        <f t="shared" si="294"/>
        <v>10-20 hours</v>
      </c>
      <c r="C2695">
        <v>85</v>
      </c>
      <c r="D2695" t="str">
        <f t="shared" si="295"/>
        <v>Good</v>
      </c>
      <c r="E2695" t="s">
        <v>21</v>
      </c>
      <c r="F2695" t="s">
        <v>21</v>
      </c>
      <c r="G2695" t="s">
        <v>22</v>
      </c>
      <c r="H2695">
        <v>6</v>
      </c>
      <c r="I2695" t="str">
        <f t="shared" si="296"/>
        <v>&lt; 8 hours</v>
      </c>
      <c r="J2695">
        <v>84</v>
      </c>
      <c r="K2695" t="s">
        <v>20</v>
      </c>
      <c r="L2695" t="s">
        <v>23</v>
      </c>
      <c r="M2695">
        <v>3</v>
      </c>
      <c r="N2695" t="str">
        <f t="shared" si="297"/>
        <v>Yes</v>
      </c>
      <c r="O2695" t="s">
        <v>24</v>
      </c>
      <c r="P2695" t="s">
        <v>24</v>
      </c>
      <c r="Q2695" t="s">
        <v>36</v>
      </c>
      <c r="R2695" t="s">
        <v>30</v>
      </c>
      <c r="S2695">
        <v>3</v>
      </c>
      <c r="T2695" t="str">
        <f t="shared" si="298"/>
        <v>Moderate (2-4 hours)</v>
      </c>
      <c r="U2695" t="s">
        <v>22</v>
      </c>
      <c r="V2695" t="s">
        <v>35</v>
      </c>
      <c r="W2695" t="s">
        <v>28</v>
      </c>
      <c r="X2695" t="s">
        <v>29</v>
      </c>
      <c r="Y2695">
        <v>70</v>
      </c>
      <c r="Z2695">
        <f t="shared" si="299"/>
        <v>-14</v>
      </c>
      <c r="AA2695" t="str">
        <f t="shared" si="300"/>
        <v>Deteriorated</v>
      </c>
    </row>
    <row r="2696" spans="1:27" x14ac:dyDescent="0.25">
      <c r="A2696">
        <v>22</v>
      </c>
      <c r="B2696" t="str">
        <f t="shared" si="294"/>
        <v>20-30 hours</v>
      </c>
      <c r="C2696">
        <v>89</v>
      </c>
      <c r="D2696" t="str">
        <f t="shared" si="295"/>
        <v>Good</v>
      </c>
      <c r="E2696" t="s">
        <v>21</v>
      </c>
      <c r="F2696" t="s">
        <v>21</v>
      </c>
      <c r="G2696" t="s">
        <v>23</v>
      </c>
      <c r="H2696">
        <v>8</v>
      </c>
      <c r="I2696" t="str">
        <f t="shared" si="296"/>
        <v>≥ 8 hours</v>
      </c>
      <c r="J2696">
        <v>89</v>
      </c>
      <c r="K2696" t="s">
        <v>24</v>
      </c>
      <c r="L2696" t="s">
        <v>23</v>
      </c>
      <c r="M2696">
        <v>0</v>
      </c>
      <c r="N2696" t="str">
        <f t="shared" si="297"/>
        <v>No</v>
      </c>
      <c r="O2696" t="s">
        <v>24</v>
      </c>
      <c r="P2696" t="s">
        <v>24</v>
      </c>
      <c r="Q2696" t="s">
        <v>36</v>
      </c>
      <c r="R2696" t="s">
        <v>34</v>
      </c>
      <c r="S2696">
        <v>3</v>
      </c>
      <c r="T2696" t="str">
        <f t="shared" si="298"/>
        <v>Moderate (2-4 hours)</v>
      </c>
      <c r="U2696" t="s">
        <v>22</v>
      </c>
      <c r="V2696" t="s">
        <v>27</v>
      </c>
      <c r="W2696" t="s">
        <v>32</v>
      </c>
      <c r="X2696" t="s">
        <v>29</v>
      </c>
      <c r="Y2696">
        <v>71</v>
      </c>
      <c r="Z2696">
        <f t="shared" si="299"/>
        <v>-18</v>
      </c>
      <c r="AA2696" t="str">
        <f t="shared" si="300"/>
        <v>Deteriorated</v>
      </c>
    </row>
    <row r="2697" spans="1:27" x14ac:dyDescent="0.25">
      <c r="A2697">
        <v>29</v>
      </c>
      <c r="B2697" t="str">
        <f t="shared" si="294"/>
        <v>20-30 hours</v>
      </c>
      <c r="C2697">
        <v>76</v>
      </c>
      <c r="D2697" t="str">
        <f t="shared" si="295"/>
        <v>Fair</v>
      </c>
      <c r="E2697" t="s">
        <v>24</v>
      </c>
      <c r="F2697" t="s">
        <v>21</v>
      </c>
      <c r="G2697" t="s">
        <v>23</v>
      </c>
      <c r="H2697">
        <v>8</v>
      </c>
      <c r="I2697" t="str">
        <f t="shared" si="296"/>
        <v>≥ 8 hours</v>
      </c>
      <c r="J2697">
        <v>70</v>
      </c>
      <c r="K2697" t="s">
        <v>20</v>
      </c>
      <c r="L2697" t="s">
        <v>22</v>
      </c>
      <c r="M2697">
        <v>1</v>
      </c>
      <c r="N2697" t="str">
        <f t="shared" si="297"/>
        <v>Yes</v>
      </c>
      <c r="O2697" t="s">
        <v>20</v>
      </c>
      <c r="P2697" t="s">
        <v>20</v>
      </c>
      <c r="Q2697" t="s">
        <v>25</v>
      </c>
      <c r="R2697" t="s">
        <v>34</v>
      </c>
      <c r="S2697">
        <v>4</v>
      </c>
      <c r="T2697" t="str">
        <f t="shared" si="298"/>
        <v>Moderate (2-4 hours)</v>
      </c>
      <c r="U2697" t="s">
        <v>22</v>
      </c>
      <c r="V2697" t="s">
        <v>31</v>
      </c>
      <c r="W2697" t="s">
        <v>32</v>
      </c>
      <c r="X2697" t="s">
        <v>33</v>
      </c>
      <c r="Y2697">
        <v>67</v>
      </c>
      <c r="Z2697">
        <f t="shared" si="299"/>
        <v>-3</v>
      </c>
      <c r="AA2697" t="str">
        <f t="shared" si="300"/>
        <v>Deteriorated</v>
      </c>
    </row>
    <row r="2698" spans="1:27" x14ac:dyDescent="0.25">
      <c r="A2698">
        <v>26</v>
      </c>
      <c r="B2698" t="str">
        <f t="shared" si="294"/>
        <v>20-30 hours</v>
      </c>
      <c r="C2698">
        <v>96</v>
      </c>
      <c r="D2698" t="str">
        <f t="shared" si="295"/>
        <v>Very Good</v>
      </c>
      <c r="E2698" t="s">
        <v>21</v>
      </c>
      <c r="F2698" t="s">
        <v>24</v>
      </c>
      <c r="G2698" t="s">
        <v>22</v>
      </c>
      <c r="H2698">
        <v>5</v>
      </c>
      <c r="I2698" t="str">
        <f t="shared" si="296"/>
        <v>&lt; 8 hours</v>
      </c>
      <c r="J2698">
        <v>83</v>
      </c>
      <c r="K2698" t="s">
        <v>24</v>
      </c>
      <c r="L2698" t="s">
        <v>23</v>
      </c>
      <c r="M2698">
        <v>0</v>
      </c>
      <c r="N2698" t="str">
        <f t="shared" si="297"/>
        <v>No</v>
      </c>
      <c r="O2698" t="s">
        <v>24</v>
      </c>
      <c r="P2698" t="s">
        <v>21</v>
      </c>
      <c r="Q2698" t="s">
        <v>25</v>
      </c>
      <c r="R2698" t="s">
        <v>26</v>
      </c>
      <c r="S2698">
        <v>2</v>
      </c>
      <c r="T2698" t="str">
        <f t="shared" si="298"/>
        <v>Low (0-2 hours)</v>
      </c>
      <c r="U2698" t="s">
        <v>22</v>
      </c>
      <c r="V2698" t="s">
        <v>27</v>
      </c>
      <c r="W2698" t="s">
        <v>37</v>
      </c>
      <c r="X2698" t="s">
        <v>29</v>
      </c>
      <c r="Y2698">
        <v>72</v>
      </c>
      <c r="Z2698">
        <f t="shared" si="299"/>
        <v>-11</v>
      </c>
      <c r="AA2698" t="str">
        <f t="shared" si="300"/>
        <v>Deteriorated</v>
      </c>
    </row>
    <row r="2699" spans="1:27" x14ac:dyDescent="0.25">
      <c r="A2699">
        <v>12</v>
      </c>
      <c r="B2699" t="str">
        <f t="shared" si="294"/>
        <v>10-20 hours</v>
      </c>
      <c r="C2699">
        <v>82</v>
      </c>
      <c r="D2699" t="str">
        <f t="shared" si="295"/>
        <v>Good</v>
      </c>
      <c r="E2699" t="s">
        <v>20</v>
      </c>
      <c r="F2699" t="s">
        <v>24</v>
      </c>
      <c r="G2699" t="s">
        <v>22</v>
      </c>
      <c r="H2699">
        <v>5</v>
      </c>
      <c r="I2699" t="str">
        <f t="shared" si="296"/>
        <v>&lt; 8 hours</v>
      </c>
      <c r="J2699">
        <v>98</v>
      </c>
      <c r="K2699" t="s">
        <v>24</v>
      </c>
      <c r="L2699" t="s">
        <v>23</v>
      </c>
      <c r="M2699">
        <v>0</v>
      </c>
      <c r="N2699" t="str">
        <f t="shared" si="297"/>
        <v>No</v>
      </c>
      <c r="O2699" t="s">
        <v>20</v>
      </c>
      <c r="P2699" t="s">
        <v>21</v>
      </c>
      <c r="Q2699" t="s">
        <v>25</v>
      </c>
      <c r="R2699" t="s">
        <v>34</v>
      </c>
      <c r="S2699">
        <v>1</v>
      </c>
      <c r="T2699" t="str">
        <f t="shared" si="298"/>
        <v>Low (0-2 hours)</v>
      </c>
      <c r="U2699" t="s">
        <v>22</v>
      </c>
      <c r="V2699" t="s">
        <v>27</v>
      </c>
      <c r="W2699" t="s">
        <v>32</v>
      </c>
      <c r="X2699" t="s">
        <v>29</v>
      </c>
      <c r="Y2699">
        <v>63</v>
      </c>
      <c r="Z2699">
        <f t="shared" si="299"/>
        <v>-35</v>
      </c>
      <c r="AA2699" t="str">
        <f t="shared" si="300"/>
        <v>Deteriorated</v>
      </c>
    </row>
    <row r="2700" spans="1:27" x14ac:dyDescent="0.25">
      <c r="A2700">
        <v>24</v>
      </c>
      <c r="B2700" t="str">
        <f t="shared" si="294"/>
        <v>20-30 hours</v>
      </c>
      <c r="C2700">
        <v>78</v>
      </c>
      <c r="D2700" t="str">
        <f t="shared" si="295"/>
        <v>Fair</v>
      </c>
      <c r="E2700" t="s">
        <v>21</v>
      </c>
      <c r="F2700" t="s">
        <v>20</v>
      </c>
      <c r="G2700" t="s">
        <v>23</v>
      </c>
      <c r="H2700">
        <v>9</v>
      </c>
      <c r="I2700" t="str">
        <f t="shared" si="296"/>
        <v>≥ 8 hours</v>
      </c>
      <c r="J2700">
        <v>94</v>
      </c>
      <c r="K2700" t="s">
        <v>20</v>
      </c>
      <c r="L2700" t="s">
        <v>23</v>
      </c>
      <c r="M2700">
        <v>0</v>
      </c>
      <c r="N2700" t="str">
        <f t="shared" si="297"/>
        <v>No</v>
      </c>
      <c r="O2700" t="s">
        <v>20</v>
      </c>
      <c r="P2700" t="s">
        <v>21</v>
      </c>
      <c r="Q2700" t="s">
        <v>25</v>
      </c>
      <c r="R2700" t="s">
        <v>34</v>
      </c>
      <c r="S2700">
        <v>4</v>
      </c>
      <c r="T2700" t="str">
        <f t="shared" si="298"/>
        <v>Moderate (2-4 hours)</v>
      </c>
      <c r="U2700" t="s">
        <v>22</v>
      </c>
      <c r="V2700" t="s">
        <v>27</v>
      </c>
      <c r="W2700" t="s">
        <v>32</v>
      </c>
      <c r="X2700" t="s">
        <v>33</v>
      </c>
      <c r="Y2700">
        <v>67</v>
      </c>
      <c r="Z2700">
        <f t="shared" si="299"/>
        <v>-27</v>
      </c>
      <c r="AA2700" t="str">
        <f t="shared" si="300"/>
        <v>Deteriorated</v>
      </c>
    </row>
    <row r="2701" spans="1:27" x14ac:dyDescent="0.25">
      <c r="A2701">
        <v>28</v>
      </c>
      <c r="B2701" t="str">
        <f t="shared" si="294"/>
        <v>20-30 hours</v>
      </c>
      <c r="C2701">
        <v>86</v>
      </c>
      <c r="D2701" t="str">
        <f t="shared" si="295"/>
        <v>Good</v>
      </c>
      <c r="E2701" t="s">
        <v>20</v>
      </c>
      <c r="F2701" t="s">
        <v>24</v>
      </c>
      <c r="G2701" t="s">
        <v>22</v>
      </c>
      <c r="H2701">
        <v>10</v>
      </c>
      <c r="I2701" t="str">
        <f t="shared" si="296"/>
        <v>≥ 8 hours</v>
      </c>
      <c r="J2701">
        <v>85</v>
      </c>
      <c r="K2701" t="s">
        <v>24</v>
      </c>
      <c r="L2701" t="s">
        <v>23</v>
      </c>
      <c r="M2701">
        <v>6</v>
      </c>
      <c r="N2701" t="str">
        <f t="shared" si="297"/>
        <v>Yes</v>
      </c>
      <c r="O2701" t="s">
        <v>20</v>
      </c>
      <c r="P2701" t="s">
        <v>21</v>
      </c>
      <c r="Q2701" t="s">
        <v>25</v>
      </c>
      <c r="R2701" t="s">
        <v>34</v>
      </c>
      <c r="S2701">
        <v>2</v>
      </c>
      <c r="T2701" t="str">
        <f t="shared" si="298"/>
        <v>Low (0-2 hours)</v>
      </c>
      <c r="U2701" t="s">
        <v>22</v>
      </c>
      <c r="V2701" t="s">
        <v>27</v>
      </c>
      <c r="W2701" t="s">
        <v>28</v>
      </c>
      <c r="X2701" t="s">
        <v>29</v>
      </c>
      <c r="Y2701">
        <v>72</v>
      </c>
      <c r="Z2701">
        <f t="shared" si="299"/>
        <v>-13</v>
      </c>
      <c r="AA2701" t="str">
        <f t="shared" si="300"/>
        <v>Deteriorated</v>
      </c>
    </row>
    <row r="2702" spans="1:27" x14ac:dyDescent="0.25">
      <c r="A2702">
        <v>22</v>
      </c>
      <c r="B2702" t="str">
        <f t="shared" si="294"/>
        <v>20-30 hours</v>
      </c>
      <c r="C2702">
        <v>98</v>
      </c>
      <c r="D2702" t="str">
        <f t="shared" si="295"/>
        <v>Very Good</v>
      </c>
      <c r="E2702" t="s">
        <v>24</v>
      </c>
      <c r="F2702" t="s">
        <v>24</v>
      </c>
      <c r="G2702" t="s">
        <v>22</v>
      </c>
      <c r="H2702">
        <v>8</v>
      </c>
      <c r="I2702" t="str">
        <f t="shared" si="296"/>
        <v>≥ 8 hours</v>
      </c>
      <c r="J2702">
        <v>97</v>
      </c>
      <c r="K2702" t="s">
        <v>20</v>
      </c>
      <c r="L2702" t="s">
        <v>23</v>
      </c>
      <c r="M2702">
        <v>1</v>
      </c>
      <c r="N2702" t="str">
        <f t="shared" si="297"/>
        <v>Yes</v>
      </c>
      <c r="O2702" t="s">
        <v>21</v>
      </c>
      <c r="P2702" t="s">
        <v>24</v>
      </c>
      <c r="Q2702" t="s">
        <v>36</v>
      </c>
      <c r="R2702" t="s">
        <v>26</v>
      </c>
      <c r="S2702">
        <v>1</v>
      </c>
      <c r="T2702" t="str">
        <f t="shared" si="298"/>
        <v>Low (0-2 hours)</v>
      </c>
      <c r="U2702" t="s">
        <v>23</v>
      </c>
      <c r="V2702" t="s">
        <v>35</v>
      </c>
      <c r="W2702" t="s">
        <v>28</v>
      </c>
      <c r="X2702" t="s">
        <v>33</v>
      </c>
      <c r="Y2702">
        <v>72</v>
      </c>
      <c r="Z2702">
        <f t="shared" si="299"/>
        <v>-25</v>
      </c>
      <c r="AA2702" t="str">
        <f t="shared" si="300"/>
        <v>Deteriorated</v>
      </c>
    </row>
    <row r="2703" spans="1:27" x14ac:dyDescent="0.25">
      <c r="A2703">
        <v>27</v>
      </c>
      <c r="B2703" t="str">
        <f t="shared" si="294"/>
        <v>20-30 hours</v>
      </c>
      <c r="C2703">
        <v>92</v>
      </c>
      <c r="D2703" t="str">
        <f t="shared" si="295"/>
        <v>Very Good</v>
      </c>
      <c r="E2703" t="s">
        <v>24</v>
      </c>
      <c r="F2703" t="s">
        <v>24</v>
      </c>
      <c r="G2703" t="s">
        <v>22</v>
      </c>
      <c r="H2703">
        <v>8</v>
      </c>
      <c r="I2703" t="str">
        <f t="shared" si="296"/>
        <v>≥ 8 hours</v>
      </c>
      <c r="J2703">
        <v>94</v>
      </c>
      <c r="K2703" t="s">
        <v>24</v>
      </c>
      <c r="L2703" t="s">
        <v>22</v>
      </c>
      <c r="M2703">
        <v>1</v>
      </c>
      <c r="N2703" t="str">
        <f t="shared" si="297"/>
        <v>Yes</v>
      </c>
      <c r="O2703" t="s">
        <v>20</v>
      </c>
      <c r="P2703" t="s">
        <v>24</v>
      </c>
      <c r="Q2703" t="s">
        <v>36</v>
      </c>
      <c r="R2703" t="s">
        <v>30</v>
      </c>
      <c r="S2703">
        <v>4</v>
      </c>
      <c r="T2703" t="str">
        <f t="shared" si="298"/>
        <v>Moderate (2-4 hours)</v>
      </c>
      <c r="U2703" t="s">
        <v>22</v>
      </c>
      <c r="V2703" t="s">
        <v>31</v>
      </c>
      <c r="W2703" t="s">
        <v>28</v>
      </c>
      <c r="X2703" t="s">
        <v>33</v>
      </c>
      <c r="Y2703">
        <v>70</v>
      </c>
      <c r="Z2703">
        <f t="shared" si="299"/>
        <v>-24</v>
      </c>
      <c r="AA2703" t="str">
        <f t="shared" si="300"/>
        <v>Deteriorated</v>
      </c>
    </row>
    <row r="2704" spans="1:27" x14ac:dyDescent="0.25">
      <c r="A2704">
        <v>32</v>
      </c>
      <c r="B2704" t="str">
        <f t="shared" si="294"/>
        <v>above 30 hours</v>
      </c>
      <c r="C2704">
        <v>62</v>
      </c>
      <c r="D2704" t="str">
        <f t="shared" si="295"/>
        <v>Poor</v>
      </c>
      <c r="E2704" t="s">
        <v>21</v>
      </c>
      <c r="F2704" t="s">
        <v>24</v>
      </c>
      <c r="G2704" t="s">
        <v>22</v>
      </c>
      <c r="H2704">
        <v>7</v>
      </c>
      <c r="I2704" t="str">
        <f t="shared" si="296"/>
        <v>&lt; 8 hours</v>
      </c>
      <c r="J2704">
        <v>86</v>
      </c>
      <c r="K2704" t="s">
        <v>20</v>
      </c>
      <c r="L2704" t="s">
        <v>23</v>
      </c>
      <c r="M2704">
        <v>0</v>
      </c>
      <c r="N2704" t="str">
        <f t="shared" si="297"/>
        <v>No</v>
      </c>
      <c r="O2704" t="s">
        <v>20</v>
      </c>
      <c r="P2704" t="s">
        <v>24</v>
      </c>
      <c r="Q2704" t="s">
        <v>25</v>
      </c>
      <c r="R2704" t="s">
        <v>26</v>
      </c>
      <c r="S2704">
        <v>2</v>
      </c>
      <c r="T2704" t="str">
        <f t="shared" si="298"/>
        <v>Low (0-2 hours)</v>
      </c>
      <c r="U2704" t="s">
        <v>22</v>
      </c>
      <c r="V2704" t="s">
        <v>27</v>
      </c>
      <c r="W2704" t="s">
        <v>28</v>
      </c>
      <c r="X2704" t="s">
        <v>33</v>
      </c>
      <c r="Y2704">
        <v>67</v>
      </c>
      <c r="Z2704">
        <f t="shared" si="299"/>
        <v>-19</v>
      </c>
      <c r="AA2704" t="str">
        <f t="shared" si="300"/>
        <v>Deteriorated</v>
      </c>
    </row>
    <row r="2705" spans="1:27" x14ac:dyDescent="0.25">
      <c r="A2705">
        <v>26</v>
      </c>
      <c r="B2705" t="str">
        <f t="shared" si="294"/>
        <v>20-30 hours</v>
      </c>
      <c r="C2705">
        <v>73</v>
      </c>
      <c r="D2705" t="str">
        <f t="shared" si="295"/>
        <v>Fair</v>
      </c>
      <c r="E2705" t="s">
        <v>24</v>
      </c>
      <c r="F2705" t="s">
        <v>24</v>
      </c>
      <c r="G2705" t="s">
        <v>22</v>
      </c>
      <c r="H2705">
        <v>7</v>
      </c>
      <c r="I2705" t="str">
        <f t="shared" si="296"/>
        <v>&lt; 8 hours</v>
      </c>
      <c r="J2705">
        <v>96</v>
      </c>
      <c r="K2705" t="s">
        <v>21</v>
      </c>
      <c r="L2705" t="s">
        <v>23</v>
      </c>
      <c r="M2705">
        <v>0</v>
      </c>
      <c r="N2705" t="str">
        <f t="shared" si="297"/>
        <v>No</v>
      </c>
      <c r="O2705" t="s">
        <v>24</v>
      </c>
      <c r="P2705" t="s">
        <v>21</v>
      </c>
      <c r="Q2705" t="s">
        <v>36</v>
      </c>
      <c r="R2705" t="s">
        <v>34</v>
      </c>
      <c r="S2705">
        <v>3</v>
      </c>
      <c r="T2705" t="str">
        <f t="shared" si="298"/>
        <v>Moderate (2-4 hours)</v>
      </c>
      <c r="U2705" t="s">
        <v>22</v>
      </c>
      <c r="V2705" t="s">
        <v>27</v>
      </c>
      <c r="W2705" t="s">
        <v>28</v>
      </c>
      <c r="X2705" t="s">
        <v>33</v>
      </c>
      <c r="Y2705">
        <v>68</v>
      </c>
      <c r="Z2705">
        <f t="shared" si="299"/>
        <v>-28</v>
      </c>
      <c r="AA2705" t="str">
        <f t="shared" si="300"/>
        <v>Deteriorated</v>
      </c>
    </row>
    <row r="2706" spans="1:27" x14ac:dyDescent="0.25">
      <c r="A2706">
        <v>21</v>
      </c>
      <c r="B2706" t="str">
        <f t="shared" si="294"/>
        <v>20-30 hours</v>
      </c>
      <c r="C2706">
        <v>79</v>
      </c>
      <c r="D2706" t="str">
        <f t="shared" si="295"/>
        <v>Fair</v>
      </c>
      <c r="E2706" t="s">
        <v>20</v>
      </c>
      <c r="F2706" t="s">
        <v>24</v>
      </c>
      <c r="G2706" t="s">
        <v>23</v>
      </c>
      <c r="H2706">
        <v>8</v>
      </c>
      <c r="I2706" t="str">
        <f t="shared" si="296"/>
        <v>≥ 8 hours</v>
      </c>
      <c r="J2706">
        <v>91</v>
      </c>
      <c r="K2706" t="s">
        <v>21</v>
      </c>
      <c r="L2706" t="s">
        <v>23</v>
      </c>
      <c r="M2706">
        <v>1</v>
      </c>
      <c r="N2706" t="str">
        <f t="shared" si="297"/>
        <v>Yes</v>
      </c>
      <c r="O2706" t="s">
        <v>20</v>
      </c>
      <c r="P2706" t="s">
        <v>24</v>
      </c>
      <c r="Q2706" t="s">
        <v>25</v>
      </c>
      <c r="R2706" t="s">
        <v>26</v>
      </c>
      <c r="S2706">
        <v>3</v>
      </c>
      <c r="T2706" t="str">
        <f t="shared" si="298"/>
        <v>Moderate (2-4 hours)</v>
      </c>
      <c r="U2706" t="s">
        <v>22</v>
      </c>
      <c r="V2706" t="s">
        <v>27</v>
      </c>
      <c r="W2706" t="s">
        <v>32</v>
      </c>
      <c r="X2706" t="s">
        <v>29</v>
      </c>
      <c r="Y2706">
        <v>67</v>
      </c>
      <c r="Z2706">
        <f t="shared" si="299"/>
        <v>-24</v>
      </c>
      <c r="AA2706" t="str">
        <f t="shared" si="300"/>
        <v>Deteriorated</v>
      </c>
    </row>
    <row r="2707" spans="1:27" x14ac:dyDescent="0.25">
      <c r="A2707">
        <v>26</v>
      </c>
      <c r="B2707" t="str">
        <f t="shared" si="294"/>
        <v>20-30 hours</v>
      </c>
      <c r="C2707">
        <v>73</v>
      </c>
      <c r="D2707" t="str">
        <f t="shared" si="295"/>
        <v>Fair</v>
      </c>
      <c r="E2707" t="s">
        <v>21</v>
      </c>
      <c r="F2707" t="s">
        <v>21</v>
      </c>
      <c r="G2707" t="s">
        <v>22</v>
      </c>
      <c r="H2707">
        <v>7</v>
      </c>
      <c r="I2707" t="str">
        <f t="shared" si="296"/>
        <v>&lt; 8 hours</v>
      </c>
      <c r="J2707">
        <v>75</v>
      </c>
      <c r="K2707" t="s">
        <v>20</v>
      </c>
      <c r="L2707" t="s">
        <v>23</v>
      </c>
      <c r="M2707">
        <v>3</v>
      </c>
      <c r="N2707" t="str">
        <f t="shared" si="297"/>
        <v>Yes</v>
      </c>
      <c r="O2707" t="s">
        <v>20</v>
      </c>
      <c r="P2707" t="s">
        <v>24</v>
      </c>
      <c r="Q2707" t="s">
        <v>25</v>
      </c>
      <c r="R2707" t="s">
        <v>26</v>
      </c>
      <c r="S2707">
        <v>5</v>
      </c>
      <c r="T2707" t="str">
        <f t="shared" si="298"/>
        <v>High (4-6 hours)</v>
      </c>
      <c r="U2707" t="s">
        <v>22</v>
      </c>
      <c r="V2707" t="s">
        <v>31</v>
      </c>
      <c r="W2707" t="s">
        <v>28</v>
      </c>
      <c r="X2707" t="s">
        <v>29</v>
      </c>
      <c r="Y2707">
        <v>70</v>
      </c>
      <c r="Z2707">
        <f t="shared" si="299"/>
        <v>-5</v>
      </c>
      <c r="AA2707" t="str">
        <f t="shared" si="300"/>
        <v>Deteriorated</v>
      </c>
    </row>
    <row r="2708" spans="1:27" x14ac:dyDescent="0.25">
      <c r="A2708">
        <v>21</v>
      </c>
      <c r="B2708" t="str">
        <f t="shared" si="294"/>
        <v>20-30 hours</v>
      </c>
      <c r="C2708">
        <v>88</v>
      </c>
      <c r="D2708" t="str">
        <f t="shared" si="295"/>
        <v>Good</v>
      </c>
      <c r="E2708" t="s">
        <v>24</v>
      </c>
      <c r="F2708" t="s">
        <v>20</v>
      </c>
      <c r="G2708" t="s">
        <v>22</v>
      </c>
      <c r="H2708">
        <v>9</v>
      </c>
      <c r="I2708" t="str">
        <f t="shared" si="296"/>
        <v>≥ 8 hours</v>
      </c>
      <c r="J2708">
        <v>75</v>
      </c>
      <c r="K2708" t="s">
        <v>21</v>
      </c>
      <c r="L2708" t="s">
        <v>22</v>
      </c>
      <c r="M2708">
        <v>1</v>
      </c>
      <c r="N2708" t="str">
        <f t="shared" si="297"/>
        <v>Yes</v>
      </c>
      <c r="O2708" t="s">
        <v>24</v>
      </c>
      <c r="P2708" t="s">
        <v>21</v>
      </c>
      <c r="Q2708" t="s">
        <v>36</v>
      </c>
      <c r="R2708" t="s">
        <v>34</v>
      </c>
      <c r="S2708">
        <v>2</v>
      </c>
      <c r="T2708" t="str">
        <f t="shared" si="298"/>
        <v>Low (0-2 hours)</v>
      </c>
      <c r="U2708" t="s">
        <v>22</v>
      </c>
      <c r="V2708" t="s">
        <v>35</v>
      </c>
      <c r="W2708" t="s">
        <v>32</v>
      </c>
      <c r="X2708" t="s">
        <v>33</v>
      </c>
      <c r="Y2708">
        <v>67</v>
      </c>
      <c r="Z2708">
        <f t="shared" si="299"/>
        <v>-8</v>
      </c>
      <c r="AA2708" t="str">
        <f t="shared" si="300"/>
        <v>Deteriorated</v>
      </c>
    </row>
    <row r="2709" spans="1:27" x14ac:dyDescent="0.25">
      <c r="A2709">
        <v>20</v>
      </c>
      <c r="B2709" t="str">
        <f t="shared" si="294"/>
        <v>10-20 hours</v>
      </c>
      <c r="C2709">
        <v>93</v>
      </c>
      <c r="D2709" t="str">
        <f t="shared" si="295"/>
        <v>Very Good</v>
      </c>
      <c r="E2709" t="s">
        <v>24</v>
      </c>
      <c r="F2709" t="s">
        <v>24</v>
      </c>
      <c r="G2709" t="s">
        <v>23</v>
      </c>
      <c r="H2709">
        <v>7</v>
      </c>
      <c r="I2709" t="str">
        <f t="shared" si="296"/>
        <v>&lt; 8 hours</v>
      </c>
      <c r="J2709">
        <v>50</v>
      </c>
      <c r="K2709" t="s">
        <v>24</v>
      </c>
      <c r="L2709" t="s">
        <v>23</v>
      </c>
      <c r="M2709">
        <v>1</v>
      </c>
      <c r="N2709" t="str">
        <f t="shared" si="297"/>
        <v>Yes</v>
      </c>
      <c r="O2709" t="s">
        <v>21</v>
      </c>
      <c r="P2709" t="s">
        <v>21</v>
      </c>
      <c r="Q2709" t="s">
        <v>25</v>
      </c>
      <c r="R2709" t="s">
        <v>26</v>
      </c>
      <c r="S2709">
        <v>4</v>
      </c>
      <c r="T2709" t="str">
        <f t="shared" si="298"/>
        <v>Moderate (2-4 hours)</v>
      </c>
      <c r="U2709" t="s">
        <v>22</v>
      </c>
      <c r="V2709" t="s">
        <v>31</v>
      </c>
      <c r="W2709" t="s">
        <v>28</v>
      </c>
      <c r="X2709" t="s">
        <v>29</v>
      </c>
      <c r="Y2709">
        <v>71</v>
      </c>
      <c r="Z2709">
        <f t="shared" si="299"/>
        <v>21</v>
      </c>
      <c r="AA2709" t="str">
        <f t="shared" si="300"/>
        <v>Improved</v>
      </c>
    </row>
    <row r="2710" spans="1:27" x14ac:dyDescent="0.25">
      <c r="A2710">
        <v>18</v>
      </c>
      <c r="B2710" t="str">
        <f t="shared" si="294"/>
        <v>10-20 hours</v>
      </c>
      <c r="C2710">
        <v>89</v>
      </c>
      <c r="D2710" t="str">
        <f t="shared" si="295"/>
        <v>Good</v>
      </c>
      <c r="E2710" t="s">
        <v>21</v>
      </c>
      <c r="F2710" t="s">
        <v>20</v>
      </c>
      <c r="G2710" t="s">
        <v>23</v>
      </c>
      <c r="H2710">
        <v>7</v>
      </c>
      <c r="I2710" t="str">
        <f t="shared" si="296"/>
        <v>&lt; 8 hours</v>
      </c>
      <c r="J2710">
        <v>52</v>
      </c>
      <c r="K2710" t="s">
        <v>24</v>
      </c>
      <c r="L2710" t="s">
        <v>23</v>
      </c>
      <c r="M2710">
        <v>1</v>
      </c>
      <c r="N2710" t="str">
        <f t="shared" si="297"/>
        <v>Yes</v>
      </c>
      <c r="O2710" t="s">
        <v>21</v>
      </c>
      <c r="P2710" t="s">
        <v>21</v>
      </c>
      <c r="Q2710" t="s">
        <v>25</v>
      </c>
      <c r="R2710" t="s">
        <v>26</v>
      </c>
      <c r="S2710">
        <v>3</v>
      </c>
      <c r="T2710" t="str">
        <f t="shared" si="298"/>
        <v>Moderate (2-4 hours)</v>
      </c>
      <c r="U2710" t="s">
        <v>22</v>
      </c>
      <c r="V2710" t="s">
        <v>35</v>
      </c>
      <c r="W2710" t="s">
        <v>28</v>
      </c>
      <c r="X2710" t="s">
        <v>33</v>
      </c>
      <c r="Y2710">
        <v>69</v>
      </c>
      <c r="Z2710">
        <f t="shared" si="299"/>
        <v>17</v>
      </c>
      <c r="AA2710" t="str">
        <f t="shared" si="300"/>
        <v>Improved</v>
      </c>
    </row>
    <row r="2711" spans="1:27" x14ac:dyDescent="0.25">
      <c r="A2711">
        <v>29</v>
      </c>
      <c r="B2711" t="str">
        <f t="shared" si="294"/>
        <v>20-30 hours</v>
      </c>
      <c r="C2711">
        <v>100</v>
      </c>
      <c r="D2711" t="str">
        <f t="shared" si="295"/>
        <v>Perfect</v>
      </c>
      <c r="E2711" t="s">
        <v>24</v>
      </c>
      <c r="F2711" t="s">
        <v>24</v>
      </c>
      <c r="G2711" t="s">
        <v>23</v>
      </c>
      <c r="H2711">
        <v>7</v>
      </c>
      <c r="I2711" t="str">
        <f t="shared" si="296"/>
        <v>&lt; 8 hours</v>
      </c>
      <c r="J2711">
        <v>87</v>
      </c>
      <c r="K2711" t="s">
        <v>24</v>
      </c>
      <c r="L2711" t="s">
        <v>22</v>
      </c>
      <c r="M2711">
        <v>3</v>
      </c>
      <c r="N2711" t="str">
        <f t="shared" si="297"/>
        <v>Yes</v>
      </c>
      <c r="O2711" t="s">
        <v>20</v>
      </c>
      <c r="P2711" t="s">
        <v>24</v>
      </c>
      <c r="Q2711" t="s">
        <v>25</v>
      </c>
      <c r="R2711" t="s">
        <v>30</v>
      </c>
      <c r="S2711">
        <v>5</v>
      </c>
      <c r="T2711" t="str">
        <f t="shared" si="298"/>
        <v>High (4-6 hours)</v>
      </c>
      <c r="U2711" t="s">
        <v>22</v>
      </c>
      <c r="V2711" t="s">
        <v>31</v>
      </c>
      <c r="W2711" t="s">
        <v>28</v>
      </c>
      <c r="X2711" t="s">
        <v>33</v>
      </c>
      <c r="Y2711">
        <v>74</v>
      </c>
      <c r="Z2711">
        <f t="shared" si="299"/>
        <v>-13</v>
      </c>
      <c r="AA2711" t="str">
        <f t="shared" si="300"/>
        <v>Deteriorated</v>
      </c>
    </row>
    <row r="2712" spans="1:27" x14ac:dyDescent="0.25">
      <c r="A2712">
        <v>15</v>
      </c>
      <c r="B2712" t="str">
        <f t="shared" si="294"/>
        <v>10-20 hours</v>
      </c>
      <c r="C2712">
        <v>71</v>
      </c>
      <c r="D2712" t="str">
        <f t="shared" si="295"/>
        <v>Fair</v>
      </c>
      <c r="E2712" t="s">
        <v>21</v>
      </c>
      <c r="F2712" t="s">
        <v>20</v>
      </c>
      <c r="G2712" t="s">
        <v>22</v>
      </c>
      <c r="H2712">
        <v>7</v>
      </c>
      <c r="I2712" t="str">
        <f t="shared" si="296"/>
        <v>&lt; 8 hours</v>
      </c>
      <c r="J2712">
        <v>78</v>
      </c>
      <c r="K2712" t="s">
        <v>24</v>
      </c>
      <c r="L2712" t="s">
        <v>23</v>
      </c>
      <c r="M2712">
        <v>0</v>
      </c>
      <c r="N2712" t="str">
        <f t="shared" si="297"/>
        <v>No</v>
      </c>
      <c r="O2712" t="s">
        <v>24</v>
      </c>
      <c r="P2712" t="s">
        <v>24</v>
      </c>
      <c r="Q2712" t="s">
        <v>36</v>
      </c>
      <c r="R2712" t="s">
        <v>26</v>
      </c>
      <c r="S2712">
        <v>3</v>
      </c>
      <c r="T2712" t="str">
        <f t="shared" si="298"/>
        <v>Moderate (2-4 hours)</v>
      </c>
      <c r="U2712" t="s">
        <v>22</v>
      </c>
      <c r="V2712" t="s">
        <v>27</v>
      </c>
      <c r="W2712" t="s">
        <v>28</v>
      </c>
      <c r="X2712" t="s">
        <v>29</v>
      </c>
      <c r="Y2712">
        <v>63</v>
      </c>
      <c r="Z2712">
        <f t="shared" si="299"/>
        <v>-15</v>
      </c>
      <c r="AA2712" t="str">
        <f t="shared" si="300"/>
        <v>Deteriorated</v>
      </c>
    </row>
    <row r="2713" spans="1:27" x14ac:dyDescent="0.25">
      <c r="A2713">
        <v>29</v>
      </c>
      <c r="B2713" t="str">
        <f t="shared" si="294"/>
        <v>20-30 hours</v>
      </c>
      <c r="C2713">
        <v>95</v>
      </c>
      <c r="D2713" t="str">
        <f t="shared" si="295"/>
        <v>Very Good</v>
      </c>
      <c r="E2713" t="s">
        <v>24</v>
      </c>
      <c r="F2713" t="s">
        <v>20</v>
      </c>
      <c r="G2713" t="s">
        <v>23</v>
      </c>
      <c r="H2713">
        <v>9</v>
      </c>
      <c r="I2713" t="str">
        <f t="shared" si="296"/>
        <v>≥ 8 hours</v>
      </c>
      <c r="J2713">
        <v>88</v>
      </c>
      <c r="K2713" t="s">
        <v>24</v>
      </c>
      <c r="L2713" t="s">
        <v>23</v>
      </c>
      <c r="M2713">
        <v>0</v>
      </c>
      <c r="N2713" t="str">
        <f t="shared" si="297"/>
        <v>No</v>
      </c>
      <c r="O2713" t="s">
        <v>24</v>
      </c>
      <c r="P2713" t="s">
        <v>21</v>
      </c>
      <c r="Q2713" t="s">
        <v>25</v>
      </c>
      <c r="R2713" t="s">
        <v>34</v>
      </c>
      <c r="S2713">
        <v>2</v>
      </c>
      <c r="T2713" t="str">
        <f t="shared" si="298"/>
        <v>Low (0-2 hours)</v>
      </c>
      <c r="U2713" t="s">
        <v>22</v>
      </c>
      <c r="V2713" t="s">
        <v>27</v>
      </c>
      <c r="W2713" t="s">
        <v>28</v>
      </c>
      <c r="X2713" t="s">
        <v>33</v>
      </c>
      <c r="Y2713">
        <v>72</v>
      </c>
      <c r="Z2713">
        <f t="shared" si="299"/>
        <v>-16</v>
      </c>
      <c r="AA2713" t="str">
        <f t="shared" si="300"/>
        <v>Deteriorated</v>
      </c>
    </row>
    <row r="2714" spans="1:27" x14ac:dyDescent="0.25">
      <c r="A2714">
        <v>23</v>
      </c>
      <c r="B2714" t="str">
        <f t="shared" si="294"/>
        <v>20-30 hours</v>
      </c>
      <c r="C2714">
        <v>91</v>
      </c>
      <c r="D2714" t="str">
        <f t="shared" si="295"/>
        <v>Very Good</v>
      </c>
      <c r="E2714" t="s">
        <v>21</v>
      </c>
      <c r="F2714" t="s">
        <v>20</v>
      </c>
      <c r="G2714" t="s">
        <v>23</v>
      </c>
      <c r="H2714">
        <v>7</v>
      </c>
      <c r="I2714" t="str">
        <f t="shared" si="296"/>
        <v>&lt; 8 hours</v>
      </c>
      <c r="J2714">
        <v>97</v>
      </c>
      <c r="K2714" t="s">
        <v>20</v>
      </c>
      <c r="L2714" t="s">
        <v>23</v>
      </c>
      <c r="M2714">
        <v>2</v>
      </c>
      <c r="N2714" t="str">
        <f t="shared" si="297"/>
        <v>Yes</v>
      </c>
      <c r="O2714" t="s">
        <v>20</v>
      </c>
      <c r="P2714" t="s">
        <v>24</v>
      </c>
      <c r="Q2714" t="s">
        <v>25</v>
      </c>
      <c r="R2714" t="s">
        <v>34</v>
      </c>
      <c r="S2714">
        <v>3</v>
      </c>
      <c r="T2714" t="str">
        <f t="shared" si="298"/>
        <v>Moderate (2-4 hours)</v>
      </c>
      <c r="U2714" t="s">
        <v>22</v>
      </c>
      <c r="V2714" t="s">
        <v>31</v>
      </c>
      <c r="W2714" t="s">
        <v>32</v>
      </c>
      <c r="X2714" t="s">
        <v>29</v>
      </c>
      <c r="Y2714">
        <v>71</v>
      </c>
      <c r="Z2714">
        <f t="shared" si="299"/>
        <v>-26</v>
      </c>
      <c r="AA2714" t="str">
        <f t="shared" si="300"/>
        <v>Deteriorated</v>
      </c>
    </row>
    <row r="2715" spans="1:27" x14ac:dyDescent="0.25">
      <c r="A2715">
        <v>12</v>
      </c>
      <c r="B2715" t="str">
        <f t="shared" si="294"/>
        <v>10-20 hours</v>
      </c>
      <c r="C2715">
        <v>74</v>
      </c>
      <c r="D2715" t="str">
        <f t="shared" si="295"/>
        <v>Fair</v>
      </c>
      <c r="E2715" t="s">
        <v>21</v>
      </c>
      <c r="F2715" t="s">
        <v>24</v>
      </c>
      <c r="G2715" t="s">
        <v>22</v>
      </c>
      <c r="H2715">
        <v>7</v>
      </c>
      <c r="I2715" t="str">
        <f t="shared" si="296"/>
        <v>&lt; 8 hours</v>
      </c>
      <c r="J2715">
        <v>73</v>
      </c>
      <c r="K2715" t="s">
        <v>24</v>
      </c>
      <c r="L2715" t="s">
        <v>23</v>
      </c>
      <c r="M2715">
        <v>1</v>
      </c>
      <c r="N2715" t="str">
        <f t="shared" si="297"/>
        <v>Yes</v>
      </c>
      <c r="O2715" t="s">
        <v>20</v>
      </c>
      <c r="P2715" t="s">
        <v>24</v>
      </c>
      <c r="Q2715" t="s">
        <v>25</v>
      </c>
      <c r="R2715" t="s">
        <v>34</v>
      </c>
      <c r="S2715">
        <v>5</v>
      </c>
      <c r="T2715" t="str">
        <f t="shared" si="298"/>
        <v>High (4-6 hours)</v>
      </c>
      <c r="U2715" t="s">
        <v>22</v>
      </c>
      <c r="V2715" t="s">
        <v>27</v>
      </c>
      <c r="W2715" t="s">
        <v>45</v>
      </c>
      <c r="X2715" t="s">
        <v>29</v>
      </c>
      <c r="Y2715">
        <v>64</v>
      </c>
      <c r="Z2715">
        <f t="shared" si="299"/>
        <v>-9</v>
      </c>
      <c r="AA2715" t="str">
        <f t="shared" si="300"/>
        <v>Deteriorated</v>
      </c>
    </row>
    <row r="2716" spans="1:27" x14ac:dyDescent="0.25">
      <c r="A2716">
        <v>22</v>
      </c>
      <c r="B2716" t="str">
        <f t="shared" si="294"/>
        <v>20-30 hours</v>
      </c>
      <c r="C2716">
        <v>89</v>
      </c>
      <c r="D2716" t="str">
        <f t="shared" si="295"/>
        <v>Good</v>
      </c>
      <c r="E2716" t="s">
        <v>24</v>
      </c>
      <c r="F2716" t="s">
        <v>24</v>
      </c>
      <c r="G2716" t="s">
        <v>23</v>
      </c>
      <c r="H2716">
        <v>7</v>
      </c>
      <c r="I2716" t="str">
        <f t="shared" si="296"/>
        <v>&lt; 8 hours</v>
      </c>
      <c r="J2716">
        <v>54</v>
      </c>
      <c r="K2716" t="s">
        <v>24</v>
      </c>
      <c r="L2716" t="s">
        <v>23</v>
      </c>
      <c r="M2716">
        <v>1</v>
      </c>
      <c r="N2716" t="str">
        <f t="shared" si="297"/>
        <v>Yes</v>
      </c>
      <c r="O2716" t="s">
        <v>21</v>
      </c>
      <c r="P2716" t="s">
        <v>24</v>
      </c>
      <c r="Q2716" t="s">
        <v>25</v>
      </c>
      <c r="R2716" t="s">
        <v>26</v>
      </c>
      <c r="S2716">
        <v>3</v>
      </c>
      <c r="T2716" t="str">
        <f t="shared" si="298"/>
        <v>Moderate (2-4 hours)</v>
      </c>
      <c r="U2716" t="s">
        <v>22</v>
      </c>
      <c r="V2716" t="s">
        <v>27</v>
      </c>
      <c r="W2716" t="s">
        <v>28</v>
      </c>
      <c r="X2716" t="s">
        <v>33</v>
      </c>
      <c r="Y2716">
        <v>69</v>
      </c>
      <c r="Z2716">
        <f t="shared" si="299"/>
        <v>15</v>
      </c>
      <c r="AA2716" t="str">
        <f t="shared" si="300"/>
        <v>Improved</v>
      </c>
    </row>
    <row r="2717" spans="1:27" x14ac:dyDescent="0.25">
      <c r="A2717">
        <v>7</v>
      </c>
      <c r="B2717" t="str">
        <f t="shared" si="294"/>
        <v>1-10 hours</v>
      </c>
      <c r="C2717">
        <v>64</v>
      </c>
      <c r="D2717" t="str">
        <f t="shared" si="295"/>
        <v>Poor</v>
      </c>
      <c r="E2717" t="s">
        <v>21</v>
      </c>
      <c r="F2717" t="s">
        <v>21</v>
      </c>
      <c r="G2717" t="s">
        <v>22</v>
      </c>
      <c r="H2717">
        <v>6</v>
      </c>
      <c r="I2717" t="str">
        <f t="shared" si="296"/>
        <v>&lt; 8 hours</v>
      </c>
      <c r="J2717">
        <v>81</v>
      </c>
      <c r="K2717" t="s">
        <v>24</v>
      </c>
      <c r="L2717" t="s">
        <v>23</v>
      </c>
      <c r="M2717">
        <v>2</v>
      </c>
      <c r="N2717" t="str">
        <f t="shared" si="297"/>
        <v>Yes</v>
      </c>
      <c r="O2717" t="s">
        <v>20</v>
      </c>
      <c r="P2717" t="s">
        <v>20</v>
      </c>
      <c r="Q2717" t="s">
        <v>36</v>
      </c>
      <c r="R2717" t="s">
        <v>26</v>
      </c>
      <c r="S2717">
        <v>3</v>
      </c>
      <c r="T2717" t="str">
        <f t="shared" si="298"/>
        <v>Moderate (2-4 hours)</v>
      </c>
      <c r="U2717" t="s">
        <v>22</v>
      </c>
      <c r="V2717" t="s">
        <v>35</v>
      </c>
      <c r="W2717" t="s">
        <v>32</v>
      </c>
      <c r="X2717" t="s">
        <v>33</v>
      </c>
      <c r="Y2717">
        <v>62</v>
      </c>
      <c r="Z2717">
        <f t="shared" si="299"/>
        <v>-19</v>
      </c>
      <c r="AA2717" t="str">
        <f t="shared" si="300"/>
        <v>Deteriorated</v>
      </c>
    </row>
    <row r="2718" spans="1:27" x14ac:dyDescent="0.25">
      <c r="A2718">
        <v>24</v>
      </c>
      <c r="B2718" t="str">
        <f t="shared" si="294"/>
        <v>20-30 hours</v>
      </c>
      <c r="C2718">
        <v>92</v>
      </c>
      <c r="D2718" t="str">
        <f t="shared" si="295"/>
        <v>Very Good</v>
      </c>
      <c r="E2718" t="s">
        <v>24</v>
      </c>
      <c r="F2718" t="s">
        <v>24</v>
      </c>
      <c r="G2718" t="s">
        <v>23</v>
      </c>
      <c r="H2718">
        <v>5</v>
      </c>
      <c r="I2718" t="str">
        <f t="shared" si="296"/>
        <v>&lt; 8 hours</v>
      </c>
      <c r="J2718">
        <v>55</v>
      </c>
      <c r="K2718" t="s">
        <v>24</v>
      </c>
      <c r="L2718" t="s">
        <v>22</v>
      </c>
      <c r="M2718">
        <v>1</v>
      </c>
      <c r="N2718" t="str">
        <f t="shared" si="297"/>
        <v>Yes</v>
      </c>
      <c r="O2718" t="s">
        <v>24</v>
      </c>
      <c r="P2718" t="s">
        <v>24</v>
      </c>
      <c r="Q2718" t="s">
        <v>25</v>
      </c>
      <c r="R2718" t="s">
        <v>34</v>
      </c>
      <c r="S2718">
        <v>4</v>
      </c>
      <c r="T2718" t="str">
        <f t="shared" si="298"/>
        <v>Moderate (2-4 hours)</v>
      </c>
      <c r="U2718" t="s">
        <v>22</v>
      </c>
      <c r="V2718" t="s">
        <v>31</v>
      </c>
      <c r="W2718" t="s">
        <v>28</v>
      </c>
      <c r="X2718" t="s">
        <v>29</v>
      </c>
      <c r="Y2718">
        <v>69</v>
      </c>
      <c r="Z2718">
        <f t="shared" si="299"/>
        <v>14</v>
      </c>
      <c r="AA2718" t="str">
        <f t="shared" si="300"/>
        <v>Improved</v>
      </c>
    </row>
    <row r="2719" spans="1:27" x14ac:dyDescent="0.25">
      <c r="A2719">
        <v>25</v>
      </c>
      <c r="B2719" t="str">
        <f t="shared" si="294"/>
        <v>20-30 hours</v>
      </c>
      <c r="C2719">
        <v>81</v>
      </c>
      <c r="D2719" t="str">
        <f t="shared" si="295"/>
        <v>Good</v>
      </c>
      <c r="E2719" t="s">
        <v>21</v>
      </c>
      <c r="F2719" t="s">
        <v>20</v>
      </c>
      <c r="G2719" t="s">
        <v>23</v>
      </c>
      <c r="H2719">
        <v>9</v>
      </c>
      <c r="I2719" t="str">
        <f t="shared" si="296"/>
        <v>≥ 8 hours</v>
      </c>
      <c r="J2719">
        <v>81</v>
      </c>
      <c r="K2719" t="s">
        <v>20</v>
      </c>
      <c r="L2719" t="s">
        <v>23</v>
      </c>
      <c r="M2719">
        <v>2</v>
      </c>
      <c r="N2719" t="str">
        <f t="shared" si="297"/>
        <v>Yes</v>
      </c>
      <c r="O2719" t="s">
        <v>20</v>
      </c>
      <c r="P2719" t="s">
        <v>24</v>
      </c>
      <c r="Q2719" t="s">
        <v>25</v>
      </c>
      <c r="R2719" t="s">
        <v>34</v>
      </c>
      <c r="S2719">
        <v>3</v>
      </c>
      <c r="T2719" t="str">
        <f t="shared" si="298"/>
        <v>Moderate (2-4 hours)</v>
      </c>
      <c r="U2719" t="s">
        <v>22</v>
      </c>
      <c r="V2719" t="s">
        <v>27</v>
      </c>
      <c r="W2719" t="s">
        <v>28</v>
      </c>
      <c r="X2719" t="s">
        <v>29</v>
      </c>
      <c r="Y2719">
        <v>68</v>
      </c>
      <c r="Z2719">
        <f t="shared" si="299"/>
        <v>-13</v>
      </c>
      <c r="AA2719" t="str">
        <f t="shared" si="300"/>
        <v>Deteriorated</v>
      </c>
    </row>
    <row r="2720" spans="1:27" x14ac:dyDescent="0.25">
      <c r="A2720">
        <v>16</v>
      </c>
      <c r="B2720" t="str">
        <f t="shared" si="294"/>
        <v>10-20 hours</v>
      </c>
      <c r="C2720">
        <v>72</v>
      </c>
      <c r="D2720" t="str">
        <f t="shared" si="295"/>
        <v>Fair</v>
      </c>
      <c r="E2720" t="s">
        <v>21</v>
      </c>
      <c r="F2720" t="s">
        <v>24</v>
      </c>
      <c r="G2720" t="s">
        <v>23</v>
      </c>
      <c r="H2720">
        <v>9</v>
      </c>
      <c r="I2720" t="str">
        <f t="shared" si="296"/>
        <v>≥ 8 hours</v>
      </c>
      <c r="J2720">
        <v>76</v>
      </c>
      <c r="K2720" t="s">
        <v>21</v>
      </c>
      <c r="L2720" t="s">
        <v>23</v>
      </c>
      <c r="M2720">
        <v>6</v>
      </c>
      <c r="N2720" t="str">
        <f t="shared" si="297"/>
        <v>Yes</v>
      </c>
      <c r="O2720" t="s">
        <v>20</v>
      </c>
      <c r="P2720" t="s">
        <v>20</v>
      </c>
      <c r="Q2720" t="s">
        <v>25</v>
      </c>
      <c r="R2720" t="s">
        <v>30</v>
      </c>
      <c r="S2720">
        <v>3</v>
      </c>
      <c r="T2720" t="str">
        <f t="shared" si="298"/>
        <v>Moderate (2-4 hours)</v>
      </c>
      <c r="U2720" t="s">
        <v>22</v>
      </c>
      <c r="V2720" t="s">
        <v>27</v>
      </c>
      <c r="W2720" t="s">
        <v>28</v>
      </c>
      <c r="X2720" t="s">
        <v>29</v>
      </c>
      <c r="Y2720">
        <v>67</v>
      </c>
      <c r="Z2720">
        <f t="shared" si="299"/>
        <v>-9</v>
      </c>
      <c r="AA2720" t="str">
        <f t="shared" si="300"/>
        <v>Deteriorated</v>
      </c>
    </row>
    <row r="2721" spans="1:27" x14ac:dyDescent="0.25">
      <c r="A2721">
        <v>21</v>
      </c>
      <c r="B2721" t="str">
        <f t="shared" si="294"/>
        <v>20-30 hours</v>
      </c>
      <c r="C2721">
        <v>86</v>
      </c>
      <c r="D2721" t="str">
        <f t="shared" si="295"/>
        <v>Good</v>
      </c>
      <c r="E2721" t="s">
        <v>24</v>
      </c>
      <c r="F2721" t="s">
        <v>24</v>
      </c>
      <c r="G2721" t="s">
        <v>23</v>
      </c>
      <c r="H2721">
        <v>9</v>
      </c>
      <c r="I2721" t="str">
        <f t="shared" si="296"/>
        <v>≥ 8 hours</v>
      </c>
      <c r="J2721">
        <v>86</v>
      </c>
      <c r="K2721" t="s">
        <v>21</v>
      </c>
      <c r="L2721" t="s">
        <v>23</v>
      </c>
      <c r="M2721">
        <v>2</v>
      </c>
      <c r="N2721" t="str">
        <f t="shared" si="297"/>
        <v>Yes</v>
      </c>
      <c r="O2721" t="s">
        <v>24</v>
      </c>
      <c r="P2721" t="s">
        <v>24</v>
      </c>
      <c r="Q2721" t="s">
        <v>25</v>
      </c>
      <c r="R2721" t="s">
        <v>34</v>
      </c>
      <c r="S2721">
        <v>3</v>
      </c>
      <c r="T2721" t="str">
        <f t="shared" si="298"/>
        <v>Moderate (2-4 hours)</v>
      </c>
      <c r="U2721" t="s">
        <v>22</v>
      </c>
      <c r="V2721" t="s">
        <v>35</v>
      </c>
      <c r="W2721" t="s">
        <v>28</v>
      </c>
      <c r="X2721" t="s">
        <v>29</v>
      </c>
      <c r="Y2721">
        <v>71</v>
      </c>
      <c r="Z2721">
        <f t="shared" si="299"/>
        <v>-15</v>
      </c>
      <c r="AA2721" t="str">
        <f t="shared" si="300"/>
        <v>Deteriorated</v>
      </c>
    </row>
    <row r="2722" spans="1:27" x14ac:dyDescent="0.25">
      <c r="A2722">
        <v>32</v>
      </c>
      <c r="B2722" t="str">
        <f t="shared" si="294"/>
        <v>above 30 hours</v>
      </c>
      <c r="C2722">
        <v>86</v>
      </c>
      <c r="D2722" t="str">
        <f t="shared" si="295"/>
        <v>Good</v>
      </c>
      <c r="E2722" t="s">
        <v>24</v>
      </c>
      <c r="F2722" t="s">
        <v>24</v>
      </c>
      <c r="G2722" t="s">
        <v>23</v>
      </c>
      <c r="H2722">
        <v>5</v>
      </c>
      <c r="I2722" t="str">
        <f t="shared" si="296"/>
        <v>&lt; 8 hours</v>
      </c>
      <c r="J2722">
        <v>68</v>
      </c>
      <c r="K2722" t="s">
        <v>20</v>
      </c>
      <c r="L2722" t="s">
        <v>23</v>
      </c>
      <c r="M2722">
        <v>1</v>
      </c>
      <c r="N2722" t="str">
        <f t="shared" si="297"/>
        <v>Yes</v>
      </c>
      <c r="O2722" t="s">
        <v>24</v>
      </c>
      <c r="P2722" t="s">
        <v>24</v>
      </c>
      <c r="Q2722" t="s">
        <v>25</v>
      </c>
      <c r="R2722" t="s">
        <v>30</v>
      </c>
      <c r="S2722">
        <v>4</v>
      </c>
      <c r="T2722" t="str">
        <f t="shared" si="298"/>
        <v>Moderate (2-4 hours)</v>
      </c>
      <c r="U2722" t="s">
        <v>22</v>
      </c>
      <c r="V2722" t="s">
        <v>27</v>
      </c>
      <c r="W2722" t="s">
        <v>32</v>
      </c>
      <c r="X2722" t="s">
        <v>29</v>
      </c>
      <c r="Y2722">
        <v>70</v>
      </c>
      <c r="Z2722">
        <f t="shared" si="299"/>
        <v>2</v>
      </c>
      <c r="AA2722" t="str">
        <f t="shared" si="300"/>
        <v>Same</v>
      </c>
    </row>
    <row r="2723" spans="1:27" x14ac:dyDescent="0.25">
      <c r="A2723">
        <v>17</v>
      </c>
      <c r="B2723" t="str">
        <f t="shared" si="294"/>
        <v>10-20 hours</v>
      </c>
      <c r="C2723">
        <v>68</v>
      </c>
      <c r="D2723" t="str">
        <f t="shared" si="295"/>
        <v>Poor</v>
      </c>
      <c r="E2723" t="s">
        <v>21</v>
      </c>
      <c r="F2723" t="s">
        <v>24</v>
      </c>
      <c r="G2723" t="s">
        <v>22</v>
      </c>
      <c r="H2723">
        <v>9</v>
      </c>
      <c r="I2723" t="str">
        <f t="shared" si="296"/>
        <v>≥ 8 hours</v>
      </c>
      <c r="J2723">
        <v>57</v>
      </c>
      <c r="K2723" t="s">
        <v>24</v>
      </c>
      <c r="L2723" t="s">
        <v>23</v>
      </c>
      <c r="M2723">
        <v>2</v>
      </c>
      <c r="N2723" t="str">
        <f t="shared" si="297"/>
        <v>Yes</v>
      </c>
      <c r="O2723" t="s">
        <v>24</v>
      </c>
      <c r="P2723" t="s">
        <v>20</v>
      </c>
      <c r="Q2723" t="s">
        <v>25</v>
      </c>
      <c r="R2723" t="s">
        <v>34</v>
      </c>
      <c r="S2723">
        <v>3</v>
      </c>
      <c r="T2723" t="str">
        <f t="shared" si="298"/>
        <v>Moderate (2-4 hours)</v>
      </c>
      <c r="U2723" t="s">
        <v>22</v>
      </c>
      <c r="V2723" t="s">
        <v>27</v>
      </c>
      <c r="W2723" t="s">
        <v>32</v>
      </c>
      <c r="X2723" t="s">
        <v>29</v>
      </c>
      <c r="Y2723">
        <v>63</v>
      </c>
      <c r="Z2723">
        <f t="shared" si="299"/>
        <v>6</v>
      </c>
      <c r="AA2723" t="str">
        <f t="shared" si="300"/>
        <v>Improved</v>
      </c>
    </row>
    <row r="2724" spans="1:27" x14ac:dyDescent="0.25">
      <c r="A2724">
        <v>14</v>
      </c>
      <c r="B2724" t="str">
        <f t="shared" si="294"/>
        <v>10-20 hours</v>
      </c>
      <c r="C2724">
        <v>61</v>
      </c>
      <c r="D2724" t="str">
        <f t="shared" si="295"/>
        <v>Poor</v>
      </c>
      <c r="E2724" t="s">
        <v>20</v>
      </c>
      <c r="F2724" t="s">
        <v>21</v>
      </c>
      <c r="G2724" t="s">
        <v>22</v>
      </c>
      <c r="H2724">
        <v>10</v>
      </c>
      <c r="I2724" t="str">
        <f t="shared" si="296"/>
        <v>≥ 8 hours</v>
      </c>
      <c r="J2724">
        <v>62</v>
      </c>
      <c r="K2724" t="s">
        <v>24</v>
      </c>
      <c r="L2724" t="s">
        <v>23</v>
      </c>
      <c r="M2724">
        <v>0</v>
      </c>
      <c r="N2724" t="str">
        <f t="shared" si="297"/>
        <v>No</v>
      </c>
      <c r="O2724" t="s">
        <v>21</v>
      </c>
      <c r="P2724" t="s">
        <v>24</v>
      </c>
      <c r="Q2724" t="s">
        <v>25</v>
      </c>
      <c r="R2724" t="s">
        <v>30</v>
      </c>
      <c r="S2724">
        <v>4</v>
      </c>
      <c r="T2724" t="str">
        <f t="shared" si="298"/>
        <v>Moderate (2-4 hours)</v>
      </c>
      <c r="U2724" t="s">
        <v>22</v>
      </c>
      <c r="V2724" t="s">
        <v>31</v>
      </c>
      <c r="W2724" t="s">
        <v>32</v>
      </c>
      <c r="X2724" t="s">
        <v>33</v>
      </c>
      <c r="Y2724">
        <v>60</v>
      </c>
      <c r="Z2724">
        <f t="shared" si="299"/>
        <v>-2</v>
      </c>
      <c r="AA2724" t="str">
        <f t="shared" si="300"/>
        <v>Same</v>
      </c>
    </row>
    <row r="2725" spans="1:27" x14ac:dyDescent="0.25">
      <c r="A2725">
        <v>29</v>
      </c>
      <c r="B2725" t="str">
        <f t="shared" si="294"/>
        <v>20-30 hours</v>
      </c>
      <c r="C2725">
        <v>77</v>
      </c>
      <c r="D2725" t="str">
        <f t="shared" si="295"/>
        <v>Fair</v>
      </c>
      <c r="E2725" t="s">
        <v>24</v>
      </c>
      <c r="F2725" t="s">
        <v>24</v>
      </c>
      <c r="G2725" t="s">
        <v>22</v>
      </c>
      <c r="H2725">
        <v>9</v>
      </c>
      <c r="I2725" t="str">
        <f t="shared" si="296"/>
        <v>≥ 8 hours</v>
      </c>
      <c r="J2725">
        <v>84</v>
      </c>
      <c r="K2725" t="s">
        <v>24</v>
      </c>
      <c r="L2725" t="s">
        <v>23</v>
      </c>
      <c r="M2725">
        <v>0</v>
      </c>
      <c r="N2725" t="str">
        <f t="shared" si="297"/>
        <v>No</v>
      </c>
      <c r="O2725" t="s">
        <v>20</v>
      </c>
      <c r="P2725" t="s">
        <v>21</v>
      </c>
      <c r="Q2725" t="s">
        <v>25</v>
      </c>
      <c r="R2725" t="s">
        <v>34</v>
      </c>
      <c r="S2725">
        <v>3</v>
      </c>
      <c r="T2725" t="str">
        <f t="shared" si="298"/>
        <v>Moderate (2-4 hours)</v>
      </c>
      <c r="U2725" t="s">
        <v>22</v>
      </c>
      <c r="V2725" t="s">
        <v>31</v>
      </c>
      <c r="W2725" t="s">
        <v>28</v>
      </c>
      <c r="X2725" t="s">
        <v>33</v>
      </c>
      <c r="Y2725">
        <v>69</v>
      </c>
      <c r="Z2725">
        <f t="shared" si="299"/>
        <v>-15</v>
      </c>
      <c r="AA2725" t="str">
        <f t="shared" si="300"/>
        <v>Deteriorated</v>
      </c>
    </row>
    <row r="2726" spans="1:27" x14ac:dyDescent="0.25">
      <c r="A2726">
        <v>32</v>
      </c>
      <c r="B2726" t="str">
        <f t="shared" si="294"/>
        <v>above 30 hours</v>
      </c>
      <c r="C2726">
        <v>83</v>
      </c>
      <c r="D2726" t="str">
        <f t="shared" si="295"/>
        <v>Good</v>
      </c>
      <c r="E2726" t="s">
        <v>24</v>
      </c>
      <c r="F2726" t="s">
        <v>24</v>
      </c>
      <c r="G2726" t="s">
        <v>23</v>
      </c>
      <c r="H2726">
        <v>9</v>
      </c>
      <c r="I2726" t="str">
        <f t="shared" si="296"/>
        <v>≥ 8 hours</v>
      </c>
      <c r="J2726">
        <v>74</v>
      </c>
      <c r="K2726" t="s">
        <v>24</v>
      </c>
      <c r="L2726" t="s">
        <v>23</v>
      </c>
      <c r="M2726">
        <v>3</v>
      </c>
      <c r="N2726" t="str">
        <f t="shared" si="297"/>
        <v>Yes</v>
      </c>
      <c r="O2726" t="s">
        <v>20</v>
      </c>
      <c r="P2726" t="s">
        <v>24</v>
      </c>
      <c r="Q2726" t="s">
        <v>25</v>
      </c>
      <c r="R2726" t="s">
        <v>34</v>
      </c>
      <c r="S2726">
        <v>3</v>
      </c>
      <c r="T2726" t="str">
        <f t="shared" si="298"/>
        <v>Moderate (2-4 hours)</v>
      </c>
      <c r="U2726" t="s">
        <v>22</v>
      </c>
      <c r="V2726" t="s">
        <v>31</v>
      </c>
      <c r="W2726" t="s">
        <v>32</v>
      </c>
      <c r="X2726" t="s">
        <v>29</v>
      </c>
      <c r="Y2726">
        <v>71</v>
      </c>
      <c r="Z2726">
        <f t="shared" si="299"/>
        <v>-3</v>
      </c>
      <c r="AA2726" t="str">
        <f t="shared" si="300"/>
        <v>Deteriorated</v>
      </c>
    </row>
    <row r="2727" spans="1:27" x14ac:dyDescent="0.25">
      <c r="A2727">
        <v>20</v>
      </c>
      <c r="B2727" t="str">
        <f t="shared" si="294"/>
        <v>10-20 hours</v>
      </c>
      <c r="C2727">
        <v>95</v>
      </c>
      <c r="D2727" t="str">
        <f t="shared" si="295"/>
        <v>Very Good</v>
      </c>
      <c r="E2727" t="s">
        <v>20</v>
      </c>
      <c r="F2727" t="s">
        <v>20</v>
      </c>
      <c r="G2727" t="s">
        <v>23</v>
      </c>
      <c r="H2727">
        <v>8</v>
      </c>
      <c r="I2727" t="str">
        <f t="shared" si="296"/>
        <v>≥ 8 hours</v>
      </c>
      <c r="J2727">
        <v>77</v>
      </c>
      <c r="K2727" t="s">
        <v>24</v>
      </c>
      <c r="L2727" t="s">
        <v>23</v>
      </c>
      <c r="M2727">
        <v>1</v>
      </c>
      <c r="N2727" t="str">
        <f t="shared" si="297"/>
        <v>Yes</v>
      </c>
      <c r="O2727" t="s">
        <v>21</v>
      </c>
      <c r="P2727" t="s">
        <v>21</v>
      </c>
      <c r="Q2727" t="s">
        <v>25</v>
      </c>
      <c r="R2727" t="s">
        <v>26</v>
      </c>
      <c r="S2727">
        <v>2</v>
      </c>
      <c r="T2727" t="str">
        <f t="shared" si="298"/>
        <v>Low (0-2 hours)</v>
      </c>
      <c r="U2727" t="s">
        <v>22</v>
      </c>
      <c r="V2727" t="s">
        <v>27</v>
      </c>
      <c r="W2727" t="s">
        <v>28</v>
      </c>
      <c r="X2727" t="s">
        <v>29</v>
      </c>
      <c r="Y2727">
        <v>69</v>
      </c>
      <c r="Z2727">
        <f t="shared" si="299"/>
        <v>-8</v>
      </c>
      <c r="AA2727" t="str">
        <f t="shared" si="300"/>
        <v>Deteriorated</v>
      </c>
    </row>
    <row r="2728" spans="1:27" x14ac:dyDescent="0.25">
      <c r="A2728">
        <v>26</v>
      </c>
      <c r="B2728" t="str">
        <f t="shared" si="294"/>
        <v>20-30 hours</v>
      </c>
      <c r="C2728">
        <v>97</v>
      </c>
      <c r="D2728" t="str">
        <f t="shared" si="295"/>
        <v>Very Good</v>
      </c>
      <c r="E2728" t="s">
        <v>21</v>
      </c>
      <c r="F2728" t="s">
        <v>20</v>
      </c>
      <c r="G2728" t="s">
        <v>23</v>
      </c>
      <c r="H2728">
        <v>6</v>
      </c>
      <c r="I2728" t="str">
        <f t="shared" si="296"/>
        <v>&lt; 8 hours</v>
      </c>
      <c r="J2728">
        <v>66</v>
      </c>
      <c r="K2728" t="s">
        <v>24</v>
      </c>
      <c r="L2728" t="s">
        <v>23</v>
      </c>
      <c r="M2728">
        <v>2</v>
      </c>
      <c r="N2728" t="str">
        <f t="shared" si="297"/>
        <v>Yes</v>
      </c>
      <c r="O2728" t="s">
        <v>24</v>
      </c>
      <c r="P2728" t="s">
        <v>24</v>
      </c>
      <c r="Q2728" t="s">
        <v>25</v>
      </c>
      <c r="R2728" t="s">
        <v>26</v>
      </c>
      <c r="S2728">
        <v>1</v>
      </c>
      <c r="T2728" t="str">
        <f t="shared" si="298"/>
        <v>Low (0-2 hours)</v>
      </c>
      <c r="U2728" t="s">
        <v>22</v>
      </c>
      <c r="V2728" t="s">
        <v>31</v>
      </c>
      <c r="W2728" t="s">
        <v>28</v>
      </c>
      <c r="X2728" t="s">
        <v>33</v>
      </c>
      <c r="Y2728">
        <v>73</v>
      </c>
      <c r="Z2728">
        <f t="shared" si="299"/>
        <v>7</v>
      </c>
      <c r="AA2728" t="str">
        <f t="shared" si="300"/>
        <v>Improved</v>
      </c>
    </row>
    <row r="2729" spans="1:27" x14ac:dyDescent="0.25">
      <c r="A2729">
        <v>28</v>
      </c>
      <c r="B2729" t="str">
        <f t="shared" si="294"/>
        <v>20-30 hours</v>
      </c>
      <c r="C2729">
        <v>81</v>
      </c>
      <c r="D2729" t="str">
        <f t="shared" si="295"/>
        <v>Good</v>
      </c>
      <c r="E2729" t="s">
        <v>24</v>
      </c>
      <c r="F2729" t="s">
        <v>21</v>
      </c>
      <c r="G2729" t="s">
        <v>23</v>
      </c>
      <c r="H2729">
        <v>8</v>
      </c>
      <c r="I2729" t="str">
        <f t="shared" si="296"/>
        <v>≥ 8 hours</v>
      </c>
      <c r="J2729">
        <v>92</v>
      </c>
      <c r="K2729" t="s">
        <v>24</v>
      </c>
      <c r="L2729" t="s">
        <v>23</v>
      </c>
      <c r="M2729">
        <v>1</v>
      </c>
      <c r="N2729" t="str">
        <f t="shared" si="297"/>
        <v>Yes</v>
      </c>
      <c r="O2729" t="s">
        <v>21</v>
      </c>
      <c r="P2729" t="s">
        <v>24</v>
      </c>
      <c r="Q2729" t="s">
        <v>25</v>
      </c>
      <c r="R2729" t="s">
        <v>26</v>
      </c>
      <c r="S2729">
        <v>3</v>
      </c>
      <c r="T2729" t="str">
        <f t="shared" si="298"/>
        <v>Moderate (2-4 hours)</v>
      </c>
      <c r="U2729" t="s">
        <v>22</v>
      </c>
      <c r="V2729" t="s">
        <v>31</v>
      </c>
      <c r="W2729" t="s">
        <v>28</v>
      </c>
      <c r="X2729" t="s">
        <v>33</v>
      </c>
      <c r="Y2729">
        <v>73</v>
      </c>
      <c r="Z2729">
        <f t="shared" si="299"/>
        <v>-19</v>
      </c>
      <c r="AA2729" t="str">
        <f t="shared" si="300"/>
        <v>Deteriorated</v>
      </c>
    </row>
    <row r="2730" spans="1:27" x14ac:dyDescent="0.25">
      <c r="A2730">
        <v>16</v>
      </c>
      <c r="B2730" t="str">
        <f t="shared" si="294"/>
        <v>10-20 hours</v>
      </c>
      <c r="C2730">
        <v>90</v>
      </c>
      <c r="D2730" t="str">
        <f t="shared" si="295"/>
        <v>Very Good</v>
      </c>
      <c r="E2730" t="s">
        <v>24</v>
      </c>
      <c r="F2730" t="s">
        <v>24</v>
      </c>
      <c r="G2730" t="s">
        <v>22</v>
      </c>
      <c r="H2730">
        <v>5</v>
      </c>
      <c r="I2730" t="str">
        <f t="shared" si="296"/>
        <v>&lt; 8 hours</v>
      </c>
      <c r="J2730">
        <v>100</v>
      </c>
      <c r="K2730" t="s">
        <v>24</v>
      </c>
      <c r="L2730" t="s">
        <v>23</v>
      </c>
      <c r="M2730">
        <v>1</v>
      </c>
      <c r="N2730" t="str">
        <f t="shared" si="297"/>
        <v>Yes</v>
      </c>
      <c r="O2730" t="s">
        <v>20</v>
      </c>
      <c r="P2730" t="s">
        <v>24</v>
      </c>
      <c r="Q2730" t="s">
        <v>25</v>
      </c>
      <c r="R2730" t="s">
        <v>26</v>
      </c>
      <c r="S2730">
        <v>3</v>
      </c>
      <c r="T2730" t="str">
        <f t="shared" si="298"/>
        <v>Moderate (2-4 hours)</v>
      </c>
      <c r="U2730" t="s">
        <v>22</v>
      </c>
      <c r="V2730" t="s">
        <v>27</v>
      </c>
      <c r="W2730" t="s">
        <v>32</v>
      </c>
      <c r="X2730" t="s">
        <v>33</v>
      </c>
      <c r="Y2730">
        <v>68</v>
      </c>
      <c r="Z2730">
        <f t="shared" si="299"/>
        <v>-32</v>
      </c>
      <c r="AA2730" t="str">
        <f t="shared" si="300"/>
        <v>Deteriorated</v>
      </c>
    </row>
    <row r="2731" spans="1:27" x14ac:dyDescent="0.25">
      <c r="A2731">
        <v>17</v>
      </c>
      <c r="B2731" t="str">
        <f t="shared" si="294"/>
        <v>10-20 hours</v>
      </c>
      <c r="C2731">
        <v>78</v>
      </c>
      <c r="D2731" t="str">
        <f t="shared" si="295"/>
        <v>Fair</v>
      </c>
      <c r="E2731" t="s">
        <v>21</v>
      </c>
      <c r="F2731" t="s">
        <v>24</v>
      </c>
      <c r="G2731" t="s">
        <v>23</v>
      </c>
      <c r="H2731">
        <v>6</v>
      </c>
      <c r="I2731" t="str">
        <f t="shared" si="296"/>
        <v>&lt; 8 hours</v>
      </c>
      <c r="J2731">
        <v>66</v>
      </c>
      <c r="K2731" t="s">
        <v>24</v>
      </c>
      <c r="L2731" t="s">
        <v>23</v>
      </c>
      <c r="M2731">
        <v>2</v>
      </c>
      <c r="N2731" t="str">
        <f t="shared" si="297"/>
        <v>Yes</v>
      </c>
      <c r="O2731" t="s">
        <v>20</v>
      </c>
      <c r="P2731" t="s">
        <v>24</v>
      </c>
      <c r="Q2731" t="s">
        <v>25</v>
      </c>
      <c r="R2731" t="s">
        <v>26</v>
      </c>
      <c r="S2731">
        <v>4</v>
      </c>
      <c r="T2731" t="str">
        <f t="shared" si="298"/>
        <v>Moderate (2-4 hours)</v>
      </c>
      <c r="U2731" t="s">
        <v>22</v>
      </c>
      <c r="V2731" t="s">
        <v>31</v>
      </c>
      <c r="W2731" t="s">
        <v>32</v>
      </c>
      <c r="X2731" t="s">
        <v>29</v>
      </c>
      <c r="Y2731">
        <v>67</v>
      </c>
      <c r="Z2731">
        <f t="shared" si="299"/>
        <v>1</v>
      </c>
      <c r="AA2731" t="str">
        <f t="shared" si="300"/>
        <v>Same</v>
      </c>
    </row>
    <row r="2732" spans="1:27" x14ac:dyDescent="0.25">
      <c r="A2732">
        <v>27</v>
      </c>
      <c r="B2732" t="str">
        <f t="shared" si="294"/>
        <v>20-30 hours</v>
      </c>
      <c r="C2732">
        <v>90</v>
      </c>
      <c r="D2732" t="str">
        <f t="shared" si="295"/>
        <v>Very Good</v>
      </c>
      <c r="E2732" t="s">
        <v>24</v>
      </c>
      <c r="F2732" t="s">
        <v>21</v>
      </c>
      <c r="G2732" t="s">
        <v>22</v>
      </c>
      <c r="H2732">
        <v>7</v>
      </c>
      <c r="I2732" t="str">
        <f t="shared" si="296"/>
        <v>&lt; 8 hours</v>
      </c>
      <c r="J2732">
        <v>86</v>
      </c>
      <c r="K2732" t="s">
        <v>21</v>
      </c>
      <c r="L2732" t="s">
        <v>23</v>
      </c>
      <c r="M2732">
        <v>2</v>
      </c>
      <c r="N2732" t="str">
        <f t="shared" si="297"/>
        <v>Yes</v>
      </c>
      <c r="O2732" t="s">
        <v>24</v>
      </c>
      <c r="P2732" t="s">
        <v>24</v>
      </c>
      <c r="Q2732" t="s">
        <v>25</v>
      </c>
      <c r="R2732" t="s">
        <v>26</v>
      </c>
      <c r="S2732">
        <v>3</v>
      </c>
      <c r="T2732" t="str">
        <f t="shared" si="298"/>
        <v>Moderate (2-4 hours)</v>
      </c>
      <c r="U2732" t="s">
        <v>22</v>
      </c>
      <c r="V2732" t="s">
        <v>31</v>
      </c>
      <c r="W2732" t="s">
        <v>32</v>
      </c>
      <c r="X2732" t="s">
        <v>29</v>
      </c>
      <c r="Y2732">
        <v>74</v>
      </c>
      <c r="Z2732">
        <f t="shared" si="299"/>
        <v>-12</v>
      </c>
      <c r="AA2732" t="str">
        <f t="shared" si="300"/>
        <v>Deteriorated</v>
      </c>
    </row>
    <row r="2733" spans="1:27" x14ac:dyDescent="0.25">
      <c r="A2733">
        <v>30</v>
      </c>
      <c r="B2733" t="str">
        <f t="shared" si="294"/>
        <v>20-30 hours</v>
      </c>
      <c r="C2733">
        <v>68</v>
      </c>
      <c r="D2733" t="str">
        <f t="shared" si="295"/>
        <v>Poor</v>
      </c>
      <c r="E2733" t="s">
        <v>24</v>
      </c>
      <c r="F2733" t="s">
        <v>21</v>
      </c>
      <c r="G2733" t="s">
        <v>22</v>
      </c>
      <c r="H2733">
        <v>7</v>
      </c>
      <c r="I2733" t="str">
        <f t="shared" si="296"/>
        <v>&lt; 8 hours</v>
      </c>
      <c r="J2733">
        <v>59</v>
      </c>
      <c r="K2733" t="s">
        <v>24</v>
      </c>
      <c r="L2733" t="s">
        <v>23</v>
      </c>
      <c r="M2733">
        <v>3</v>
      </c>
      <c r="N2733" t="str">
        <f t="shared" si="297"/>
        <v>Yes</v>
      </c>
      <c r="O2733" t="s">
        <v>20</v>
      </c>
      <c r="P2733" t="s">
        <v>24</v>
      </c>
      <c r="Q2733" t="s">
        <v>25</v>
      </c>
      <c r="R2733" t="s">
        <v>26</v>
      </c>
      <c r="S2733">
        <v>3</v>
      </c>
      <c r="T2733" t="str">
        <f t="shared" si="298"/>
        <v>Moderate (2-4 hours)</v>
      </c>
      <c r="U2733" t="s">
        <v>22</v>
      </c>
      <c r="V2733" t="s">
        <v>31</v>
      </c>
      <c r="W2733" t="s">
        <v>32</v>
      </c>
      <c r="X2733" t="s">
        <v>29</v>
      </c>
      <c r="Y2733">
        <v>68</v>
      </c>
      <c r="Z2733">
        <f t="shared" si="299"/>
        <v>9</v>
      </c>
      <c r="AA2733" t="str">
        <f t="shared" si="300"/>
        <v>Improved</v>
      </c>
    </row>
    <row r="2734" spans="1:27" x14ac:dyDescent="0.25">
      <c r="A2734">
        <v>23</v>
      </c>
      <c r="B2734" t="str">
        <f t="shared" si="294"/>
        <v>20-30 hours</v>
      </c>
      <c r="C2734">
        <v>75</v>
      </c>
      <c r="D2734" t="str">
        <f t="shared" si="295"/>
        <v>Fair</v>
      </c>
      <c r="E2734" t="s">
        <v>21</v>
      </c>
      <c r="F2734" t="s">
        <v>24</v>
      </c>
      <c r="G2734" t="s">
        <v>22</v>
      </c>
      <c r="H2734">
        <v>8</v>
      </c>
      <c r="I2734" t="str">
        <f t="shared" si="296"/>
        <v>≥ 8 hours</v>
      </c>
      <c r="J2734">
        <v>87</v>
      </c>
      <c r="K2734" t="s">
        <v>20</v>
      </c>
      <c r="L2734" t="s">
        <v>23</v>
      </c>
      <c r="M2734">
        <v>1</v>
      </c>
      <c r="N2734" t="str">
        <f t="shared" si="297"/>
        <v>Yes</v>
      </c>
      <c r="O2734" t="s">
        <v>24</v>
      </c>
      <c r="P2734" t="s">
        <v>21</v>
      </c>
      <c r="Q2734" t="s">
        <v>25</v>
      </c>
      <c r="R2734" t="s">
        <v>26</v>
      </c>
      <c r="S2734">
        <v>2</v>
      </c>
      <c r="T2734" t="str">
        <f t="shared" si="298"/>
        <v>Low (0-2 hours)</v>
      </c>
      <c r="U2734" t="s">
        <v>22</v>
      </c>
      <c r="V2734" t="s">
        <v>31</v>
      </c>
      <c r="W2734" t="s">
        <v>28</v>
      </c>
      <c r="X2734" t="s">
        <v>33</v>
      </c>
      <c r="Y2734">
        <v>69</v>
      </c>
      <c r="Z2734">
        <f t="shared" si="299"/>
        <v>-18</v>
      </c>
      <c r="AA2734" t="str">
        <f t="shared" si="300"/>
        <v>Deteriorated</v>
      </c>
    </row>
    <row r="2735" spans="1:27" x14ac:dyDescent="0.25">
      <c r="A2735">
        <v>15</v>
      </c>
      <c r="B2735" t="str">
        <f t="shared" si="294"/>
        <v>10-20 hours</v>
      </c>
      <c r="C2735">
        <v>85</v>
      </c>
      <c r="D2735" t="str">
        <f t="shared" si="295"/>
        <v>Good</v>
      </c>
      <c r="E2735" t="s">
        <v>21</v>
      </c>
      <c r="F2735" t="s">
        <v>24</v>
      </c>
      <c r="G2735" t="s">
        <v>22</v>
      </c>
      <c r="H2735">
        <v>4</v>
      </c>
      <c r="I2735" t="str">
        <f t="shared" si="296"/>
        <v>&lt; 8 hours</v>
      </c>
      <c r="J2735">
        <v>72</v>
      </c>
      <c r="K2735" t="s">
        <v>24</v>
      </c>
      <c r="L2735" t="s">
        <v>23</v>
      </c>
      <c r="M2735">
        <v>4</v>
      </c>
      <c r="N2735" t="str">
        <f t="shared" si="297"/>
        <v>Yes</v>
      </c>
      <c r="O2735" t="s">
        <v>20</v>
      </c>
      <c r="P2735" t="s">
        <v>21</v>
      </c>
      <c r="Q2735" t="s">
        <v>36</v>
      </c>
      <c r="R2735" t="s">
        <v>34</v>
      </c>
      <c r="S2735">
        <v>4</v>
      </c>
      <c r="T2735" t="str">
        <f t="shared" si="298"/>
        <v>Moderate (2-4 hours)</v>
      </c>
      <c r="U2735" t="s">
        <v>22</v>
      </c>
      <c r="V2735" t="s">
        <v>31</v>
      </c>
      <c r="W2735" t="s">
        <v>28</v>
      </c>
      <c r="X2735" t="s">
        <v>29</v>
      </c>
      <c r="Y2735">
        <v>69</v>
      </c>
      <c r="Z2735">
        <f t="shared" si="299"/>
        <v>-3</v>
      </c>
      <c r="AA2735" t="str">
        <f t="shared" si="300"/>
        <v>Deteriorated</v>
      </c>
    </row>
    <row r="2736" spans="1:27" x14ac:dyDescent="0.25">
      <c r="A2736">
        <v>32</v>
      </c>
      <c r="B2736" t="str">
        <f t="shared" si="294"/>
        <v>above 30 hours</v>
      </c>
      <c r="C2736">
        <v>61</v>
      </c>
      <c r="D2736" t="str">
        <f t="shared" si="295"/>
        <v>Poor</v>
      </c>
      <c r="E2736" t="s">
        <v>21</v>
      </c>
      <c r="F2736" t="s">
        <v>21</v>
      </c>
      <c r="G2736" t="s">
        <v>23</v>
      </c>
      <c r="H2736">
        <v>7</v>
      </c>
      <c r="I2736" t="str">
        <f t="shared" si="296"/>
        <v>&lt; 8 hours</v>
      </c>
      <c r="J2736">
        <v>80</v>
      </c>
      <c r="K2736" t="s">
        <v>24</v>
      </c>
      <c r="L2736" t="s">
        <v>23</v>
      </c>
      <c r="M2736">
        <v>0</v>
      </c>
      <c r="N2736" t="str">
        <f t="shared" si="297"/>
        <v>No</v>
      </c>
      <c r="O2736" t="s">
        <v>20</v>
      </c>
      <c r="P2736" t="s">
        <v>24</v>
      </c>
      <c r="Q2736" t="s">
        <v>25</v>
      </c>
      <c r="R2736" t="s">
        <v>26</v>
      </c>
      <c r="S2736">
        <v>4</v>
      </c>
      <c r="T2736" t="str">
        <f t="shared" si="298"/>
        <v>Moderate (2-4 hours)</v>
      </c>
      <c r="U2736" t="s">
        <v>23</v>
      </c>
      <c r="V2736" t="s">
        <v>31</v>
      </c>
      <c r="W2736" t="s">
        <v>32</v>
      </c>
      <c r="X2736" t="s">
        <v>33</v>
      </c>
      <c r="Y2736">
        <v>68</v>
      </c>
      <c r="Z2736">
        <f t="shared" si="299"/>
        <v>-12</v>
      </c>
      <c r="AA2736" t="str">
        <f t="shared" si="300"/>
        <v>Deteriorated</v>
      </c>
    </row>
    <row r="2737" spans="1:27" x14ac:dyDescent="0.25">
      <c r="A2737">
        <v>17</v>
      </c>
      <c r="B2737" t="str">
        <f t="shared" si="294"/>
        <v>10-20 hours</v>
      </c>
      <c r="C2737">
        <v>89</v>
      </c>
      <c r="D2737" t="str">
        <f t="shared" si="295"/>
        <v>Good</v>
      </c>
      <c r="E2737" t="s">
        <v>20</v>
      </c>
      <c r="F2737" t="s">
        <v>21</v>
      </c>
      <c r="G2737" t="s">
        <v>22</v>
      </c>
      <c r="H2737">
        <v>8</v>
      </c>
      <c r="I2737" t="str">
        <f t="shared" si="296"/>
        <v>≥ 8 hours</v>
      </c>
      <c r="J2737">
        <v>62</v>
      </c>
      <c r="K2737" t="s">
        <v>24</v>
      </c>
      <c r="L2737" t="s">
        <v>23</v>
      </c>
      <c r="M2737">
        <v>1</v>
      </c>
      <c r="N2737" t="str">
        <f t="shared" si="297"/>
        <v>Yes</v>
      </c>
      <c r="O2737" t="s">
        <v>20</v>
      </c>
      <c r="P2737" t="s">
        <v>21</v>
      </c>
      <c r="Q2737" t="s">
        <v>25</v>
      </c>
      <c r="R2737" t="s">
        <v>26</v>
      </c>
      <c r="S2737">
        <v>1</v>
      </c>
      <c r="T2737" t="str">
        <f t="shared" si="298"/>
        <v>Low (0-2 hours)</v>
      </c>
      <c r="U2737" t="s">
        <v>22</v>
      </c>
      <c r="V2737" t="s">
        <v>27</v>
      </c>
      <c r="W2737" t="s">
        <v>32</v>
      </c>
      <c r="X2737" t="s">
        <v>29</v>
      </c>
      <c r="Y2737">
        <v>66</v>
      </c>
      <c r="Z2737">
        <f t="shared" si="299"/>
        <v>4</v>
      </c>
      <c r="AA2737" t="str">
        <f t="shared" si="300"/>
        <v>Improved</v>
      </c>
    </row>
    <row r="2738" spans="1:27" x14ac:dyDescent="0.25">
      <c r="A2738">
        <v>18</v>
      </c>
      <c r="B2738" t="str">
        <f t="shared" si="294"/>
        <v>10-20 hours</v>
      </c>
      <c r="C2738">
        <v>93</v>
      </c>
      <c r="D2738" t="str">
        <f t="shared" si="295"/>
        <v>Very Good</v>
      </c>
      <c r="E2738" t="s">
        <v>20</v>
      </c>
      <c r="F2738" t="s">
        <v>20</v>
      </c>
      <c r="G2738" t="s">
        <v>23</v>
      </c>
      <c r="H2738">
        <v>8</v>
      </c>
      <c r="I2738" t="str">
        <f t="shared" si="296"/>
        <v>≥ 8 hours</v>
      </c>
      <c r="J2738">
        <v>93</v>
      </c>
      <c r="K2738" t="s">
        <v>24</v>
      </c>
      <c r="L2738" t="s">
        <v>23</v>
      </c>
      <c r="M2738">
        <v>3</v>
      </c>
      <c r="N2738" t="str">
        <f t="shared" si="297"/>
        <v>Yes</v>
      </c>
      <c r="O2738" t="s">
        <v>20</v>
      </c>
      <c r="P2738" t="s">
        <v>21</v>
      </c>
      <c r="Q2738" t="s">
        <v>25</v>
      </c>
      <c r="R2738" t="s">
        <v>30</v>
      </c>
      <c r="S2738">
        <v>3</v>
      </c>
      <c r="T2738" t="str">
        <f t="shared" si="298"/>
        <v>Moderate (2-4 hours)</v>
      </c>
      <c r="U2738" t="s">
        <v>22</v>
      </c>
      <c r="V2738" t="s">
        <v>35</v>
      </c>
      <c r="W2738" t="s">
        <v>32</v>
      </c>
      <c r="X2738" t="s">
        <v>29</v>
      </c>
      <c r="Y2738">
        <v>69</v>
      </c>
      <c r="Z2738">
        <f t="shared" si="299"/>
        <v>-24</v>
      </c>
      <c r="AA2738" t="str">
        <f t="shared" si="300"/>
        <v>Deteriorated</v>
      </c>
    </row>
    <row r="2739" spans="1:27" x14ac:dyDescent="0.25">
      <c r="A2739">
        <v>22</v>
      </c>
      <c r="B2739" t="str">
        <f t="shared" si="294"/>
        <v>20-30 hours</v>
      </c>
      <c r="C2739">
        <v>76</v>
      </c>
      <c r="D2739" t="str">
        <f t="shared" si="295"/>
        <v>Fair</v>
      </c>
      <c r="E2739" t="s">
        <v>24</v>
      </c>
      <c r="F2739" t="s">
        <v>24</v>
      </c>
      <c r="G2739" t="s">
        <v>23</v>
      </c>
      <c r="H2739">
        <v>8</v>
      </c>
      <c r="I2739" t="str">
        <f t="shared" si="296"/>
        <v>≥ 8 hours</v>
      </c>
      <c r="J2739">
        <v>59</v>
      </c>
      <c r="K2739" t="s">
        <v>24</v>
      </c>
      <c r="L2739" t="s">
        <v>23</v>
      </c>
      <c r="M2739">
        <v>1</v>
      </c>
      <c r="N2739" t="str">
        <f t="shared" si="297"/>
        <v>Yes</v>
      </c>
      <c r="O2739" t="s">
        <v>20</v>
      </c>
      <c r="P2739" t="s">
        <v>24</v>
      </c>
      <c r="Q2739" t="s">
        <v>25</v>
      </c>
      <c r="R2739" t="s">
        <v>26</v>
      </c>
      <c r="S2739">
        <v>2</v>
      </c>
      <c r="T2739" t="str">
        <f t="shared" si="298"/>
        <v>Low (0-2 hours)</v>
      </c>
      <c r="U2739" t="s">
        <v>22</v>
      </c>
      <c r="V2739" t="s">
        <v>31</v>
      </c>
      <c r="W2739" t="s">
        <v>28</v>
      </c>
      <c r="X2739" t="s">
        <v>33</v>
      </c>
      <c r="Y2739">
        <v>66</v>
      </c>
      <c r="Z2739">
        <f t="shared" si="299"/>
        <v>7</v>
      </c>
      <c r="AA2739" t="str">
        <f t="shared" si="300"/>
        <v>Improved</v>
      </c>
    </row>
    <row r="2740" spans="1:27" x14ac:dyDescent="0.25">
      <c r="A2740">
        <v>29</v>
      </c>
      <c r="B2740" t="str">
        <f t="shared" si="294"/>
        <v>20-30 hours</v>
      </c>
      <c r="C2740">
        <v>78</v>
      </c>
      <c r="D2740" t="str">
        <f t="shared" si="295"/>
        <v>Fair</v>
      </c>
      <c r="E2740" t="s">
        <v>20</v>
      </c>
      <c r="F2740" t="s">
        <v>24</v>
      </c>
      <c r="G2740" t="s">
        <v>23</v>
      </c>
      <c r="H2740">
        <v>7</v>
      </c>
      <c r="I2740" t="str">
        <f t="shared" si="296"/>
        <v>&lt; 8 hours</v>
      </c>
      <c r="J2740">
        <v>96</v>
      </c>
      <c r="K2740" t="s">
        <v>21</v>
      </c>
      <c r="L2740" t="s">
        <v>23</v>
      </c>
      <c r="M2740">
        <v>5</v>
      </c>
      <c r="N2740" t="str">
        <f t="shared" si="297"/>
        <v>Yes</v>
      </c>
      <c r="O2740" t="s">
        <v>20</v>
      </c>
      <c r="P2740" t="s">
        <v>24</v>
      </c>
      <c r="Q2740" t="s">
        <v>25</v>
      </c>
      <c r="R2740" t="s">
        <v>26</v>
      </c>
      <c r="S2740">
        <v>4</v>
      </c>
      <c r="T2740" t="str">
        <f t="shared" si="298"/>
        <v>Moderate (2-4 hours)</v>
      </c>
      <c r="U2740" t="s">
        <v>22</v>
      </c>
      <c r="V2740" t="s">
        <v>31</v>
      </c>
      <c r="W2740" t="s">
        <v>32</v>
      </c>
      <c r="X2740" t="s">
        <v>29</v>
      </c>
      <c r="Y2740">
        <v>72</v>
      </c>
      <c r="Z2740">
        <f t="shared" si="299"/>
        <v>-24</v>
      </c>
      <c r="AA2740" t="str">
        <f t="shared" si="300"/>
        <v>Deteriorated</v>
      </c>
    </row>
    <row r="2741" spans="1:27" x14ac:dyDescent="0.25">
      <c r="A2741">
        <v>25</v>
      </c>
      <c r="B2741" t="str">
        <f t="shared" si="294"/>
        <v>20-30 hours</v>
      </c>
      <c r="C2741">
        <v>94</v>
      </c>
      <c r="D2741" t="str">
        <f t="shared" si="295"/>
        <v>Very Good</v>
      </c>
      <c r="E2741" t="s">
        <v>24</v>
      </c>
      <c r="F2741" t="s">
        <v>20</v>
      </c>
      <c r="G2741" t="s">
        <v>23</v>
      </c>
      <c r="H2741">
        <v>6</v>
      </c>
      <c r="I2741" t="str">
        <f t="shared" si="296"/>
        <v>&lt; 8 hours</v>
      </c>
      <c r="J2741">
        <v>53</v>
      </c>
      <c r="K2741" t="s">
        <v>20</v>
      </c>
      <c r="L2741" t="s">
        <v>23</v>
      </c>
      <c r="M2741">
        <v>1</v>
      </c>
      <c r="N2741" t="str">
        <f t="shared" si="297"/>
        <v>Yes</v>
      </c>
      <c r="O2741" t="s">
        <v>24</v>
      </c>
      <c r="P2741" t="s">
        <v>24</v>
      </c>
      <c r="Q2741" t="s">
        <v>25</v>
      </c>
      <c r="R2741" t="s">
        <v>30</v>
      </c>
      <c r="S2741">
        <v>3</v>
      </c>
      <c r="T2741" t="str">
        <f t="shared" si="298"/>
        <v>Moderate (2-4 hours)</v>
      </c>
      <c r="U2741" t="s">
        <v>22</v>
      </c>
      <c r="V2741" t="s">
        <v>45</v>
      </c>
      <c r="W2741" t="s">
        <v>28</v>
      </c>
      <c r="X2741" t="s">
        <v>33</v>
      </c>
      <c r="Y2741">
        <v>69</v>
      </c>
      <c r="Z2741">
        <f t="shared" si="299"/>
        <v>16</v>
      </c>
      <c r="AA2741" t="str">
        <f t="shared" si="300"/>
        <v>Improved</v>
      </c>
    </row>
    <row r="2742" spans="1:27" x14ac:dyDescent="0.25">
      <c r="A2742">
        <v>22</v>
      </c>
      <c r="B2742" t="str">
        <f t="shared" si="294"/>
        <v>20-30 hours</v>
      </c>
      <c r="C2742">
        <v>91</v>
      </c>
      <c r="D2742" t="str">
        <f t="shared" si="295"/>
        <v>Very Good</v>
      </c>
      <c r="E2742" t="s">
        <v>24</v>
      </c>
      <c r="F2742" t="s">
        <v>24</v>
      </c>
      <c r="G2742" t="s">
        <v>23</v>
      </c>
      <c r="H2742">
        <v>8</v>
      </c>
      <c r="I2742" t="str">
        <f t="shared" si="296"/>
        <v>≥ 8 hours</v>
      </c>
      <c r="J2742">
        <v>64</v>
      </c>
      <c r="K2742" t="s">
        <v>24</v>
      </c>
      <c r="L2742" t="s">
        <v>23</v>
      </c>
      <c r="M2742">
        <v>1</v>
      </c>
      <c r="N2742" t="str">
        <f t="shared" si="297"/>
        <v>Yes</v>
      </c>
      <c r="O2742" t="s">
        <v>20</v>
      </c>
      <c r="P2742" t="s">
        <v>21</v>
      </c>
      <c r="Q2742" t="s">
        <v>25</v>
      </c>
      <c r="R2742" t="s">
        <v>26</v>
      </c>
      <c r="S2742">
        <v>3</v>
      </c>
      <c r="T2742" t="str">
        <f t="shared" si="298"/>
        <v>Moderate (2-4 hours)</v>
      </c>
      <c r="U2742" t="s">
        <v>23</v>
      </c>
      <c r="V2742" t="s">
        <v>27</v>
      </c>
      <c r="W2742" t="s">
        <v>32</v>
      </c>
      <c r="X2742" t="s">
        <v>29</v>
      </c>
      <c r="Y2742">
        <v>68</v>
      </c>
      <c r="Z2742">
        <f t="shared" si="299"/>
        <v>4</v>
      </c>
      <c r="AA2742" t="str">
        <f t="shared" si="300"/>
        <v>Improved</v>
      </c>
    </row>
    <row r="2743" spans="1:27" x14ac:dyDescent="0.25">
      <c r="A2743">
        <v>23</v>
      </c>
      <c r="B2743" t="str">
        <f t="shared" si="294"/>
        <v>20-30 hours</v>
      </c>
      <c r="C2743">
        <v>72</v>
      </c>
      <c r="D2743" t="str">
        <f t="shared" si="295"/>
        <v>Fair</v>
      </c>
      <c r="E2743" t="s">
        <v>24</v>
      </c>
      <c r="F2743" t="s">
        <v>24</v>
      </c>
      <c r="G2743" t="s">
        <v>23</v>
      </c>
      <c r="H2743">
        <v>7</v>
      </c>
      <c r="I2743" t="str">
        <f t="shared" si="296"/>
        <v>&lt; 8 hours</v>
      </c>
      <c r="J2743">
        <v>78</v>
      </c>
      <c r="K2743" t="s">
        <v>24</v>
      </c>
      <c r="L2743" t="s">
        <v>23</v>
      </c>
      <c r="M2743">
        <v>1</v>
      </c>
      <c r="N2743" t="str">
        <f t="shared" si="297"/>
        <v>Yes</v>
      </c>
      <c r="O2743" t="s">
        <v>20</v>
      </c>
      <c r="P2743" t="s">
        <v>24</v>
      </c>
      <c r="Q2743" t="s">
        <v>36</v>
      </c>
      <c r="R2743" t="s">
        <v>34</v>
      </c>
      <c r="S2743">
        <v>3</v>
      </c>
      <c r="T2743" t="str">
        <f t="shared" si="298"/>
        <v>Moderate (2-4 hours)</v>
      </c>
      <c r="U2743" t="s">
        <v>22</v>
      </c>
      <c r="V2743" t="s">
        <v>27</v>
      </c>
      <c r="W2743" t="s">
        <v>28</v>
      </c>
      <c r="X2743" t="s">
        <v>29</v>
      </c>
      <c r="Y2743">
        <v>66</v>
      </c>
      <c r="Z2743">
        <f t="shared" si="299"/>
        <v>-12</v>
      </c>
      <c r="AA2743" t="str">
        <f t="shared" si="300"/>
        <v>Deteriorated</v>
      </c>
    </row>
    <row r="2744" spans="1:27" x14ac:dyDescent="0.25">
      <c r="A2744">
        <v>20</v>
      </c>
      <c r="B2744" t="str">
        <f t="shared" si="294"/>
        <v>10-20 hours</v>
      </c>
      <c r="C2744">
        <v>73</v>
      </c>
      <c r="D2744" t="str">
        <f t="shared" si="295"/>
        <v>Fair</v>
      </c>
      <c r="E2744" t="s">
        <v>24</v>
      </c>
      <c r="F2744" t="s">
        <v>20</v>
      </c>
      <c r="G2744" t="s">
        <v>23</v>
      </c>
      <c r="H2744">
        <v>8</v>
      </c>
      <c r="I2744" t="str">
        <f t="shared" si="296"/>
        <v>≥ 8 hours</v>
      </c>
      <c r="J2744">
        <v>93</v>
      </c>
      <c r="K2744" t="s">
        <v>21</v>
      </c>
      <c r="L2744" t="s">
        <v>23</v>
      </c>
      <c r="M2744">
        <v>1</v>
      </c>
      <c r="N2744" t="str">
        <f t="shared" si="297"/>
        <v>Yes</v>
      </c>
      <c r="O2744" t="s">
        <v>20</v>
      </c>
      <c r="P2744" t="s">
        <v>21</v>
      </c>
      <c r="Q2744" t="s">
        <v>25</v>
      </c>
      <c r="R2744" t="s">
        <v>30</v>
      </c>
      <c r="S2744">
        <v>4</v>
      </c>
      <c r="T2744" t="str">
        <f t="shared" si="298"/>
        <v>Moderate (2-4 hours)</v>
      </c>
      <c r="U2744" t="s">
        <v>22</v>
      </c>
      <c r="V2744" t="s">
        <v>27</v>
      </c>
      <c r="W2744" t="s">
        <v>37</v>
      </c>
      <c r="X2744" t="s">
        <v>29</v>
      </c>
      <c r="Y2744">
        <v>65</v>
      </c>
      <c r="Z2744">
        <f t="shared" si="299"/>
        <v>-28</v>
      </c>
      <c r="AA2744" t="str">
        <f t="shared" si="300"/>
        <v>Deteriorated</v>
      </c>
    </row>
    <row r="2745" spans="1:27" x14ac:dyDescent="0.25">
      <c r="A2745">
        <v>23</v>
      </c>
      <c r="B2745" t="str">
        <f t="shared" si="294"/>
        <v>20-30 hours</v>
      </c>
      <c r="C2745">
        <v>87</v>
      </c>
      <c r="D2745" t="str">
        <f t="shared" si="295"/>
        <v>Good</v>
      </c>
      <c r="E2745" t="s">
        <v>24</v>
      </c>
      <c r="F2745" t="s">
        <v>24</v>
      </c>
      <c r="G2745" t="s">
        <v>22</v>
      </c>
      <c r="H2745">
        <v>8</v>
      </c>
      <c r="I2745" t="str">
        <f t="shared" si="296"/>
        <v>≥ 8 hours</v>
      </c>
      <c r="J2745">
        <v>79</v>
      </c>
      <c r="K2745" t="s">
        <v>21</v>
      </c>
      <c r="L2745" t="s">
        <v>23</v>
      </c>
      <c r="M2745">
        <v>2</v>
      </c>
      <c r="N2745" t="str">
        <f t="shared" si="297"/>
        <v>Yes</v>
      </c>
      <c r="O2745" t="s">
        <v>20</v>
      </c>
      <c r="P2745" t="s">
        <v>21</v>
      </c>
      <c r="Q2745" t="s">
        <v>25</v>
      </c>
      <c r="R2745" t="s">
        <v>34</v>
      </c>
      <c r="S2745">
        <v>2</v>
      </c>
      <c r="T2745" t="str">
        <f t="shared" si="298"/>
        <v>Low (0-2 hours)</v>
      </c>
      <c r="U2745" t="s">
        <v>22</v>
      </c>
      <c r="V2745" t="s">
        <v>35</v>
      </c>
      <c r="W2745" t="s">
        <v>28</v>
      </c>
      <c r="X2745" t="s">
        <v>29</v>
      </c>
      <c r="Y2745">
        <v>71</v>
      </c>
      <c r="Z2745">
        <f t="shared" si="299"/>
        <v>-8</v>
      </c>
      <c r="AA2745" t="str">
        <f t="shared" si="300"/>
        <v>Deteriorated</v>
      </c>
    </row>
    <row r="2746" spans="1:27" x14ac:dyDescent="0.25">
      <c r="A2746">
        <v>5</v>
      </c>
      <c r="B2746" t="str">
        <f t="shared" si="294"/>
        <v>1-10 hours</v>
      </c>
      <c r="C2746">
        <v>83</v>
      </c>
      <c r="D2746" t="str">
        <f t="shared" si="295"/>
        <v>Good</v>
      </c>
      <c r="E2746" t="s">
        <v>24</v>
      </c>
      <c r="F2746" t="s">
        <v>24</v>
      </c>
      <c r="G2746" t="s">
        <v>23</v>
      </c>
      <c r="H2746">
        <v>7</v>
      </c>
      <c r="I2746" t="str">
        <f t="shared" si="296"/>
        <v>&lt; 8 hours</v>
      </c>
      <c r="J2746">
        <v>61</v>
      </c>
      <c r="K2746" t="s">
        <v>24</v>
      </c>
      <c r="L2746" t="s">
        <v>23</v>
      </c>
      <c r="M2746">
        <v>2</v>
      </c>
      <c r="N2746" t="str">
        <f t="shared" si="297"/>
        <v>Yes</v>
      </c>
      <c r="O2746" t="s">
        <v>20</v>
      </c>
      <c r="P2746" t="s">
        <v>24</v>
      </c>
      <c r="Q2746" t="s">
        <v>25</v>
      </c>
      <c r="R2746" t="s">
        <v>30</v>
      </c>
      <c r="S2746">
        <v>4</v>
      </c>
      <c r="T2746" t="str">
        <f t="shared" si="298"/>
        <v>Moderate (2-4 hours)</v>
      </c>
      <c r="U2746" t="s">
        <v>22</v>
      </c>
      <c r="V2746" t="s">
        <v>27</v>
      </c>
      <c r="W2746" t="s">
        <v>32</v>
      </c>
      <c r="X2746" t="s">
        <v>29</v>
      </c>
      <c r="Y2746">
        <v>61</v>
      </c>
      <c r="Z2746">
        <f t="shared" si="299"/>
        <v>0</v>
      </c>
      <c r="AA2746" t="str">
        <f t="shared" si="300"/>
        <v>Same</v>
      </c>
    </row>
    <row r="2747" spans="1:27" x14ac:dyDescent="0.25">
      <c r="A2747">
        <v>18</v>
      </c>
      <c r="B2747" t="str">
        <f t="shared" si="294"/>
        <v>10-20 hours</v>
      </c>
      <c r="C2747">
        <v>66</v>
      </c>
      <c r="D2747" t="str">
        <f t="shared" si="295"/>
        <v>Poor</v>
      </c>
      <c r="E2747" t="s">
        <v>20</v>
      </c>
      <c r="F2747" t="s">
        <v>24</v>
      </c>
      <c r="G2747" t="s">
        <v>23</v>
      </c>
      <c r="H2747">
        <v>6</v>
      </c>
      <c r="I2747" t="str">
        <f t="shared" si="296"/>
        <v>&lt; 8 hours</v>
      </c>
      <c r="J2747">
        <v>93</v>
      </c>
      <c r="K2747" t="s">
        <v>24</v>
      </c>
      <c r="L2747" t="s">
        <v>23</v>
      </c>
      <c r="M2747">
        <v>1</v>
      </c>
      <c r="N2747" t="str">
        <f t="shared" si="297"/>
        <v>Yes</v>
      </c>
      <c r="O2747" t="s">
        <v>20</v>
      </c>
      <c r="P2747" t="s">
        <v>24</v>
      </c>
      <c r="Q2747" t="s">
        <v>25</v>
      </c>
      <c r="R2747" t="s">
        <v>34</v>
      </c>
      <c r="S2747">
        <v>3</v>
      </c>
      <c r="T2747" t="str">
        <f t="shared" si="298"/>
        <v>Moderate (2-4 hours)</v>
      </c>
      <c r="U2747" t="s">
        <v>23</v>
      </c>
      <c r="V2747" t="s">
        <v>31</v>
      </c>
      <c r="W2747" t="s">
        <v>28</v>
      </c>
      <c r="X2747" t="s">
        <v>33</v>
      </c>
      <c r="Y2747">
        <v>63</v>
      </c>
      <c r="Z2747">
        <f t="shared" si="299"/>
        <v>-30</v>
      </c>
      <c r="AA2747" t="str">
        <f t="shared" si="300"/>
        <v>Deteriorated</v>
      </c>
    </row>
    <row r="2748" spans="1:27" x14ac:dyDescent="0.25">
      <c r="A2748">
        <v>21</v>
      </c>
      <c r="B2748" t="str">
        <f t="shared" si="294"/>
        <v>20-30 hours</v>
      </c>
      <c r="C2748">
        <v>72</v>
      </c>
      <c r="D2748" t="str">
        <f t="shared" si="295"/>
        <v>Fair</v>
      </c>
      <c r="E2748" t="s">
        <v>24</v>
      </c>
      <c r="F2748" t="s">
        <v>21</v>
      </c>
      <c r="G2748" t="s">
        <v>23</v>
      </c>
      <c r="H2748">
        <v>9</v>
      </c>
      <c r="I2748" t="str">
        <f t="shared" si="296"/>
        <v>≥ 8 hours</v>
      </c>
      <c r="J2748">
        <v>80</v>
      </c>
      <c r="K2748" t="s">
        <v>20</v>
      </c>
      <c r="L2748" t="s">
        <v>23</v>
      </c>
      <c r="M2748">
        <v>1</v>
      </c>
      <c r="N2748" t="str">
        <f t="shared" si="297"/>
        <v>Yes</v>
      </c>
      <c r="O2748" t="s">
        <v>24</v>
      </c>
      <c r="P2748" t="s">
        <v>24</v>
      </c>
      <c r="Q2748" t="s">
        <v>25</v>
      </c>
      <c r="R2748" t="s">
        <v>34</v>
      </c>
      <c r="S2748">
        <v>3</v>
      </c>
      <c r="T2748" t="str">
        <f t="shared" si="298"/>
        <v>Moderate (2-4 hours)</v>
      </c>
      <c r="U2748" t="s">
        <v>22</v>
      </c>
      <c r="V2748" t="s">
        <v>27</v>
      </c>
      <c r="W2748" t="s">
        <v>28</v>
      </c>
      <c r="X2748" t="s">
        <v>33</v>
      </c>
      <c r="Y2748">
        <v>66</v>
      </c>
      <c r="Z2748">
        <f t="shared" si="299"/>
        <v>-14</v>
      </c>
      <c r="AA2748" t="str">
        <f t="shared" si="300"/>
        <v>Deteriorated</v>
      </c>
    </row>
    <row r="2749" spans="1:27" x14ac:dyDescent="0.25">
      <c r="A2749">
        <v>13</v>
      </c>
      <c r="B2749" t="str">
        <f t="shared" si="294"/>
        <v>10-20 hours</v>
      </c>
      <c r="C2749">
        <v>96</v>
      </c>
      <c r="D2749" t="str">
        <f t="shared" si="295"/>
        <v>Very Good</v>
      </c>
      <c r="E2749" t="s">
        <v>24</v>
      </c>
      <c r="F2749" t="s">
        <v>21</v>
      </c>
      <c r="G2749" t="s">
        <v>22</v>
      </c>
      <c r="H2749">
        <v>8</v>
      </c>
      <c r="I2749" t="str">
        <f t="shared" si="296"/>
        <v>≥ 8 hours</v>
      </c>
      <c r="J2749">
        <v>62</v>
      </c>
      <c r="K2749" t="s">
        <v>24</v>
      </c>
      <c r="L2749" t="s">
        <v>23</v>
      </c>
      <c r="M2749">
        <v>0</v>
      </c>
      <c r="N2749" t="str">
        <f t="shared" si="297"/>
        <v>No</v>
      </c>
      <c r="O2749" t="s">
        <v>21</v>
      </c>
      <c r="P2749" t="s">
        <v>24</v>
      </c>
      <c r="Q2749" t="s">
        <v>36</v>
      </c>
      <c r="R2749" t="s">
        <v>34</v>
      </c>
      <c r="S2749">
        <v>2</v>
      </c>
      <c r="T2749" t="str">
        <f t="shared" si="298"/>
        <v>Low (0-2 hours)</v>
      </c>
      <c r="U2749" t="s">
        <v>22</v>
      </c>
      <c r="V2749" t="s">
        <v>35</v>
      </c>
      <c r="W2749" t="s">
        <v>28</v>
      </c>
      <c r="X2749" t="s">
        <v>29</v>
      </c>
      <c r="Y2749">
        <v>69</v>
      </c>
      <c r="Z2749">
        <f t="shared" si="299"/>
        <v>7</v>
      </c>
      <c r="AA2749" t="str">
        <f t="shared" si="300"/>
        <v>Improved</v>
      </c>
    </row>
    <row r="2750" spans="1:27" x14ac:dyDescent="0.25">
      <c r="A2750">
        <v>22</v>
      </c>
      <c r="B2750" t="str">
        <f t="shared" si="294"/>
        <v>20-30 hours</v>
      </c>
      <c r="C2750">
        <v>88</v>
      </c>
      <c r="D2750" t="str">
        <f t="shared" si="295"/>
        <v>Good</v>
      </c>
      <c r="E2750" t="s">
        <v>21</v>
      </c>
      <c r="F2750" t="s">
        <v>21</v>
      </c>
      <c r="G2750" t="s">
        <v>23</v>
      </c>
      <c r="H2750">
        <v>10</v>
      </c>
      <c r="I2750" t="str">
        <f t="shared" si="296"/>
        <v>≥ 8 hours</v>
      </c>
      <c r="J2750">
        <v>78</v>
      </c>
      <c r="K2750" t="s">
        <v>24</v>
      </c>
      <c r="L2750" t="s">
        <v>23</v>
      </c>
      <c r="M2750">
        <v>0</v>
      </c>
      <c r="N2750" t="str">
        <f t="shared" si="297"/>
        <v>No</v>
      </c>
      <c r="O2750" t="s">
        <v>24</v>
      </c>
      <c r="P2750" t="s">
        <v>21</v>
      </c>
      <c r="Q2750" t="s">
        <v>36</v>
      </c>
      <c r="R2750" t="s">
        <v>26</v>
      </c>
      <c r="S2750">
        <v>2</v>
      </c>
      <c r="T2750" t="str">
        <f t="shared" si="298"/>
        <v>Low (0-2 hours)</v>
      </c>
      <c r="U2750" t="s">
        <v>22</v>
      </c>
      <c r="V2750" t="s">
        <v>27</v>
      </c>
      <c r="W2750" t="s">
        <v>32</v>
      </c>
      <c r="X2750" t="s">
        <v>29</v>
      </c>
      <c r="Y2750">
        <v>71</v>
      </c>
      <c r="Z2750">
        <f t="shared" si="299"/>
        <v>-7</v>
      </c>
      <c r="AA2750" t="str">
        <f t="shared" si="300"/>
        <v>Deteriorated</v>
      </c>
    </row>
    <row r="2751" spans="1:27" x14ac:dyDescent="0.25">
      <c r="A2751">
        <v>19</v>
      </c>
      <c r="B2751" t="str">
        <f t="shared" si="294"/>
        <v>10-20 hours</v>
      </c>
      <c r="C2751">
        <v>99</v>
      </c>
      <c r="D2751" t="str">
        <f t="shared" si="295"/>
        <v>Very Good</v>
      </c>
      <c r="E2751" t="s">
        <v>21</v>
      </c>
      <c r="F2751" t="s">
        <v>24</v>
      </c>
      <c r="G2751" t="s">
        <v>23</v>
      </c>
      <c r="H2751">
        <v>8</v>
      </c>
      <c r="I2751" t="str">
        <f t="shared" si="296"/>
        <v>≥ 8 hours</v>
      </c>
      <c r="J2751">
        <v>84</v>
      </c>
      <c r="K2751" t="s">
        <v>21</v>
      </c>
      <c r="L2751" t="s">
        <v>23</v>
      </c>
      <c r="M2751">
        <v>0</v>
      </c>
      <c r="N2751" t="str">
        <f t="shared" si="297"/>
        <v>No</v>
      </c>
      <c r="O2751" t="s">
        <v>21</v>
      </c>
      <c r="P2751" t="s">
        <v>24</v>
      </c>
      <c r="Q2751" t="s">
        <v>25</v>
      </c>
      <c r="R2751" t="s">
        <v>26</v>
      </c>
      <c r="S2751">
        <v>4</v>
      </c>
      <c r="T2751" t="str">
        <f t="shared" si="298"/>
        <v>Moderate (2-4 hours)</v>
      </c>
      <c r="U2751" t="s">
        <v>22</v>
      </c>
      <c r="V2751" t="s">
        <v>27</v>
      </c>
      <c r="W2751" t="s">
        <v>28</v>
      </c>
      <c r="X2751" t="s">
        <v>33</v>
      </c>
      <c r="Y2751">
        <v>73</v>
      </c>
      <c r="Z2751">
        <f t="shared" si="299"/>
        <v>-11</v>
      </c>
      <c r="AA2751" t="str">
        <f t="shared" si="300"/>
        <v>Deteriorated</v>
      </c>
    </row>
    <row r="2752" spans="1:27" x14ac:dyDescent="0.25">
      <c r="A2752">
        <v>31</v>
      </c>
      <c r="B2752" t="str">
        <f t="shared" si="294"/>
        <v>above 30 hours</v>
      </c>
      <c r="C2752">
        <v>91</v>
      </c>
      <c r="D2752" t="str">
        <f t="shared" si="295"/>
        <v>Very Good</v>
      </c>
      <c r="E2752" t="s">
        <v>21</v>
      </c>
      <c r="F2752" t="s">
        <v>24</v>
      </c>
      <c r="G2752" t="s">
        <v>23</v>
      </c>
      <c r="H2752">
        <v>8</v>
      </c>
      <c r="I2752" t="str">
        <f t="shared" si="296"/>
        <v>≥ 8 hours</v>
      </c>
      <c r="J2752">
        <v>84</v>
      </c>
      <c r="K2752" t="s">
        <v>20</v>
      </c>
      <c r="L2752" t="s">
        <v>23</v>
      </c>
      <c r="M2752">
        <v>2</v>
      </c>
      <c r="N2752" t="str">
        <f t="shared" si="297"/>
        <v>Yes</v>
      </c>
      <c r="O2752" t="s">
        <v>20</v>
      </c>
      <c r="P2752" t="s">
        <v>24</v>
      </c>
      <c r="Q2752" t="s">
        <v>25</v>
      </c>
      <c r="R2752" t="s">
        <v>30</v>
      </c>
      <c r="S2752">
        <v>2</v>
      </c>
      <c r="T2752" t="str">
        <f t="shared" si="298"/>
        <v>Low (0-2 hours)</v>
      </c>
      <c r="U2752" t="s">
        <v>22</v>
      </c>
      <c r="V2752" t="s">
        <v>27</v>
      </c>
      <c r="W2752" t="s">
        <v>28</v>
      </c>
      <c r="X2752" t="s">
        <v>29</v>
      </c>
      <c r="Y2752">
        <v>72</v>
      </c>
      <c r="Z2752">
        <f t="shared" si="299"/>
        <v>-12</v>
      </c>
      <c r="AA2752" t="str">
        <f t="shared" si="300"/>
        <v>Deteriorated</v>
      </c>
    </row>
    <row r="2753" spans="1:27" x14ac:dyDescent="0.25">
      <c r="A2753">
        <v>29</v>
      </c>
      <c r="B2753" t="str">
        <f t="shared" si="294"/>
        <v>20-30 hours</v>
      </c>
      <c r="C2753">
        <v>98</v>
      </c>
      <c r="D2753" t="str">
        <f t="shared" si="295"/>
        <v>Very Good</v>
      </c>
      <c r="E2753" t="s">
        <v>24</v>
      </c>
      <c r="F2753" t="s">
        <v>21</v>
      </c>
      <c r="G2753" t="s">
        <v>22</v>
      </c>
      <c r="H2753">
        <v>5</v>
      </c>
      <c r="I2753" t="str">
        <f t="shared" si="296"/>
        <v>&lt; 8 hours</v>
      </c>
      <c r="J2753">
        <v>86</v>
      </c>
      <c r="K2753" t="s">
        <v>20</v>
      </c>
      <c r="L2753" t="s">
        <v>23</v>
      </c>
      <c r="M2753">
        <v>2</v>
      </c>
      <c r="N2753" t="str">
        <f t="shared" si="297"/>
        <v>Yes</v>
      </c>
      <c r="O2753" t="s">
        <v>24</v>
      </c>
      <c r="P2753" t="s">
        <v>24</v>
      </c>
      <c r="Q2753" t="s">
        <v>36</v>
      </c>
      <c r="R2753" t="s">
        <v>30</v>
      </c>
      <c r="S2753">
        <v>4</v>
      </c>
      <c r="T2753" t="str">
        <f t="shared" si="298"/>
        <v>Moderate (2-4 hours)</v>
      </c>
      <c r="U2753" t="s">
        <v>22</v>
      </c>
      <c r="V2753" t="s">
        <v>27</v>
      </c>
      <c r="W2753" t="s">
        <v>37</v>
      </c>
      <c r="X2753" t="s">
        <v>29</v>
      </c>
      <c r="Y2753">
        <v>73</v>
      </c>
      <c r="Z2753">
        <f t="shared" si="299"/>
        <v>-13</v>
      </c>
      <c r="AA2753" t="str">
        <f t="shared" si="300"/>
        <v>Deteriorated</v>
      </c>
    </row>
    <row r="2754" spans="1:27" x14ac:dyDescent="0.25">
      <c r="A2754">
        <v>17</v>
      </c>
      <c r="B2754" t="str">
        <f t="shared" si="294"/>
        <v>10-20 hours</v>
      </c>
      <c r="C2754">
        <v>69</v>
      </c>
      <c r="D2754" t="str">
        <f t="shared" si="295"/>
        <v>Poor</v>
      </c>
      <c r="E2754" t="s">
        <v>20</v>
      </c>
      <c r="F2754" t="s">
        <v>21</v>
      </c>
      <c r="G2754" t="s">
        <v>23</v>
      </c>
      <c r="H2754">
        <v>7</v>
      </c>
      <c r="I2754" t="str">
        <f t="shared" si="296"/>
        <v>&lt; 8 hours</v>
      </c>
      <c r="J2754">
        <v>95</v>
      </c>
      <c r="K2754" t="s">
        <v>24</v>
      </c>
      <c r="L2754" t="s">
        <v>23</v>
      </c>
      <c r="M2754">
        <v>1</v>
      </c>
      <c r="N2754" t="str">
        <f t="shared" si="297"/>
        <v>Yes</v>
      </c>
      <c r="O2754" t="s">
        <v>20</v>
      </c>
      <c r="P2754" t="s">
        <v>21</v>
      </c>
      <c r="Q2754" t="s">
        <v>36</v>
      </c>
      <c r="R2754" t="s">
        <v>26</v>
      </c>
      <c r="S2754">
        <v>2</v>
      </c>
      <c r="T2754" t="str">
        <f t="shared" si="298"/>
        <v>Low (0-2 hours)</v>
      </c>
      <c r="U2754" t="s">
        <v>22</v>
      </c>
      <c r="V2754" t="s">
        <v>27</v>
      </c>
      <c r="W2754" t="s">
        <v>32</v>
      </c>
      <c r="X2754" t="s">
        <v>29</v>
      </c>
      <c r="Y2754">
        <v>65</v>
      </c>
      <c r="Z2754">
        <f t="shared" si="299"/>
        <v>-30</v>
      </c>
      <c r="AA2754" t="str">
        <f t="shared" si="300"/>
        <v>Deteriorated</v>
      </c>
    </row>
    <row r="2755" spans="1:27" x14ac:dyDescent="0.25">
      <c r="A2755">
        <v>19</v>
      </c>
      <c r="B2755" t="str">
        <f t="shared" ref="B2755:B2818" si="301">IF(A2755&lt;=10,"1-10 hours",IF(A2755&lt;=20,"10-20 hours",IF(A2755&lt;=30,"20-30 hours","above 30 hours")))</f>
        <v>10-20 hours</v>
      </c>
      <c r="C2755">
        <v>91</v>
      </c>
      <c r="D2755" t="str">
        <f t="shared" ref="D2755:D2818" si="302">IF(C2755=100,"Perfect",
IF(C2755&gt;=90,"Very Good",
IF(C2755&gt;=80,"Good",
IF(C2755&gt;=70,"Fair",
IF(C2755&gt;=60,"Poor","Below 60")))))</f>
        <v>Very Good</v>
      </c>
      <c r="E2755" t="s">
        <v>20</v>
      </c>
      <c r="F2755" t="s">
        <v>21</v>
      </c>
      <c r="G2755" t="s">
        <v>23</v>
      </c>
      <c r="H2755">
        <v>7</v>
      </c>
      <c r="I2755" t="str">
        <f t="shared" ref="I2755:I2818" si="303">IF(H2755&lt;8,"&lt; 8 hours","≥ 8 hours")</f>
        <v>&lt; 8 hours</v>
      </c>
      <c r="J2755">
        <v>91</v>
      </c>
      <c r="K2755" t="s">
        <v>24</v>
      </c>
      <c r="L2755" t="s">
        <v>23</v>
      </c>
      <c r="M2755">
        <v>1</v>
      </c>
      <c r="N2755" t="str">
        <f t="shared" ref="N2755:N2818" si="304">IF(M2755=0,"No","Yes")</f>
        <v>Yes</v>
      </c>
      <c r="O2755" t="s">
        <v>21</v>
      </c>
      <c r="P2755" t="s">
        <v>21</v>
      </c>
      <c r="Q2755" t="s">
        <v>25</v>
      </c>
      <c r="R2755" t="s">
        <v>34</v>
      </c>
      <c r="S2755">
        <v>3</v>
      </c>
      <c r="T2755" t="str">
        <f t="shared" ref="T2755:T2818" si="305">IF(S2755&lt;=2,"Low (0-2 hours)",IF(S2755&lt;=4,"Moderate (2-4 hours)","High (4-6 hours)"))</f>
        <v>Moderate (2-4 hours)</v>
      </c>
      <c r="U2755" t="s">
        <v>22</v>
      </c>
      <c r="V2755" t="s">
        <v>27</v>
      </c>
      <c r="W2755" t="s">
        <v>28</v>
      </c>
      <c r="X2755" t="s">
        <v>33</v>
      </c>
      <c r="Y2755">
        <v>71</v>
      </c>
      <c r="Z2755">
        <f t="shared" ref="Z2755:Z2818" si="306">Y2755-J2755</f>
        <v>-20</v>
      </c>
      <c r="AA2755" t="str">
        <f t="shared" ref="AA2755:AA2818" si="307">IF(Z2755&gt;2,"Improved",IF(Z2755&lt;-2,"Deteriorated","Same"))</f>
        <v>Deteriorated</v>
      </c>
    </row>
    <row r="2756" spans="1:27" x14ac:dyDescent="0.25">
      <c r="A2756">
        <v>20</v>
      </c>
      <c r="B2756" t="str">
        <f t="shared" si="301"/>
        <v>10-20 hours</v>
      </c>
      <c r="C2756">
        <v>61</v>
      </c>
      <c r="D2756" t="str">
        <f t="shared" si="302"/>
        <v>Poor</v>
      </c>
      <c r="E2756" t="s">
        <v>21</v>
      </c>
      <c r="F2756" t="s">
        <v>24</v>
      </c>
      <c r="G2756" t="s">
        <v>23</v>
      </c>
      <c r="H2756">
        <v>8</v>
      </c>
      <c r="I2756" t="str">
        <f t="shared" si="303"/>
        <v>≥ 8 hours</v>
      </c>
      <c r="J2756">
        <v>80</v>
      </c>
      <c r="K2756" t="s">
        <v>24</v>
      </c>
      <c r="L2756" t="s">
        <v>23</v>
      </c>
      <c r="M2756">
        <v>1</v>
      </c>
      <c r="N2756" t="str">
        <f t="shared" si="304"/>
        <v>Yes</v>
      </c>
      <c r="O2756" t="s">
        <v>20</v>
      </c>
      <c r="P2756" t="s">
        <v>21</v>
      </c>
      <c r="Q2756" t="s">
        <v>25</v>
      </c>
      <c r="R2756" t="s">
        <v>26</v>
      </c>
      <c r="S2756">
        <v>3</v>
      </c>
      <c r="T2756" t="str">
        <f t="shared" si="305"/>
        <v>Moderate (2-4 hours)</v>
      </c>
      <c r="U2756" t="s">
        <v>22</v>
      </c>
      <c r="V2756" t="s">
        <v>27</v>
      </c>
      <c r="W2756" t="s">
        <v>28</v>
      </c>
      <c r="X2756" t="s">
        <v>29</v>
      </c>
      <c r="Y2756">
        <v>65</v>
      </c>
      <c r="Z2756">
        <f t="shared" si="306"/>
        <v>-15</v>
      </c>
      <c r="AA2756" t="str">
        <f t="shared" si="307"/>
        <v>Deteriorated</v>
      </c>
    </row>
    <row r="2757" spans="1:27" x14ac:dyDescent="0.25">
      <c r="A2757">
        <v>17</v>
      </c>
      <c r="B2757" t="str">
        <f t="shared" si="301"/>
        <v>10-20 hours</v>
      </c>
      <c r="C2757">
        <v>87</v>
      </c>
      <c r="D2757" t="str">
        <f t="shared" si="302"/>
        <v>Good</v>
      </c>
      <c r="E2757" t="s">
        <v>24</v>
      </c>
      <c r="F2757" t="s">
        <v>24</v>
      </c>
      <c r="G2757" t="s">
        <v>22</v>
      </c>
      <c r="H2757">
        <v>8</v>
      </c>
      <c r="I2757" t="str">
        <f t="shared" si="303"/>
        <v>≥ 8 hours</v>
      </c>
      <c r="J2757">
        <v>52</v>
      </c>
      <c r="K2757" t="s">
        <v>20</v>
      </c>
      <c r="L2757" t="s">
        <v>23</v>
      </c>
      <c r="M2757">
        <v>1</v>
      </c>
      <c r="N2757" t="str">
        <f t="shared" si="304"/>
        <v>Yes</v>
      </c>
      <c r="O2757" t="s">
        <v>24</v>
      </c>
      <c r="P2757" t="s">
        <v>24</v>
      </c>
      <c r="Q2757" t="s">
        <v>25</v>
      </c>
      <c r="R2757" t="s">
        <v>26</v>
      </c>
      <c r="S2757">
        <v>5</v>
      </c>
      <c r="T2757" t="str">
        <f t="shared" si="305"/>
        <v>High (4-6 hours)</v>
      </c>
      <c r="U2757" t="s">
        <v>22</v>
      </c>
      <c r="V2757" t="s">
        <v>31</v>
      </c>
      <c r="W2757" t="s">
        <v>28</v>
      </c>
      <c r="X2757" t="s">
        <v>29</v>
      </c>
      <c r="Y2757">
        <v>67</v>
      </c>
      <c r="Z2757">
        <f t="shared" si="306"/>
        <v>15</v>
      </c>
      <c r="AA2757" t="str">
        <f t="shared" si="307"/>
        <v>Improved</v>
      </c>
    </row>
    <row r="2758" spans="1:27" x14ac:dyDescent="0.25">
      <c r="A2758">
        <v>21</v>
      </c>
      <c r="B2758" t="str">
        <f t="shared" si="301"/>
        <v>20-30 hours</v>
      </c>
      <c r="C2758">
        <v>79</v>
      </c>
      <c r="D2758" t="str">
        <f t="shared" si="302"/>
        <v>Fair</v>
      </c>
      <c r="E2758" t="s">
        <v>24</v>
      </c>
      <c r="F2758" t="s">
        <v>21</v>
      </c>
      <c r="G2758" t="s">
        <v>23</v>
      </c>
      <c r="H2758">
        <v>8</v>
      </c>
      <c r="I2758" t="str">
        <f t="shared" si="303"/>
        <v>≥ 8 hours</v>
      </c>
      <c r="J2758">
        <v>87</v>
      </c>
      <c r="K2758" t="s">
        <v>24</v>
      </c>
      <c r="L2758" t="s">
        <v>23</v>
      </c>
      <c r="M2758">
        <v>1</v>
      </c>
      <c r="N2758" t="str">
        <f t="shared" si="304"/>
        <v>Yes</v>
      </c>
      <c r="O2758" t="s">
        <v>20</v>
      </c>
      <c r="P2758" t="s">
        <v>21</v>
      </c>
      <c r="Q2758" t="s">
        <v>25</v>
      </c>
      <c r="R2758" t="s">
        <v>34</v>
      </c>
      <c r="S2758">
        <v>2</v>
      </c>
      <c r="T2758" t="str">
        <f t="shared" si="305"/>
        <v>Low (0-2 hours)</v>
      </c>
      <c r="U2758" t="s">
        <v>22</v>
      </c>
      <c r="V2758" t="s">
        <v>35</v>
      </c>
      <c r="W2758" t="s">
        <v>32</v>
      </c>
      <c r="X2758" t="s">
        <v>29</v>
      </c>
      <c r="Y2758">
        <v>69</v>
      </c>
      <c r="Z2758">
        <f t="shared" si="306"/>
        <v>-18</v>
      </c>
      <c r="AA2758" t="str">
        <f t="shared" si="307"/>
        <v>Deteriorated</v>
      </c>
    </row>
    <row r="2759" spans="1:27" x14ac:dyDescent="0.25">
      <c r="A2759">
        <v>15</v>
      </c>
      <c r="B2759" t="str">
        <f t="shared" si="301"/>
        <v>10-20 hours</v>
      </c>
      <c r="C2759">
        <v>74</v>
      </c>
      <c r="D2759" t="str">
        <f t="shared" si="302"/>
        <v>Fair</v>
      </c>
      <c r="E2759" t="s">
        <v>20</v>
      </c>
      <c r="F2759" t="s">
        <v>21</v>
      </c>
      <c r="G2759" t="s">
        <v>22</v>
      </c>
      <c r="H2759">
        <v>10</v>
      </c>
      <c r="I2759" t="str">
        <f t="shared" si="303"/>
        <v>≥ 8 hours</v>
      </c>
      <c r="J2759">
        <v>99</v>
      </c>
      <c r="K2759" t="s">
        <v>20</v>
      </c>
      <c r="L2759" t="s">
        <v>22</v>
      </c>
      <c r="M2759">
        <v>0</v>
      </c>
      <c r="N2759" t="str">
        <f t="shared" si="304"/>
        <v>No</v>
      </c>
      <c r="O2759" t="s">
        <v>20</v>
      </c>
      <c r="P2759" t="s">
        <v>24</v>
      </c>
      <c r="Q2759" t="s">
        <v>36</v>
      </c>
      <c r="R2759" t="s">
        <v>34</v>
      </c>
      <c r="S2759">
        <v>3</v>
      </c>
      <c r="T2759" t="str">
        <f t="shared" si="305"/>
        <v>Moderate (2-4 hours)</v>
      </c>
      <c r="U2759" t="s">
        <v>22</v>
      </c>
      <c r="V2759" t="s">
        <v>31</v>
      </c>
      <c r="W2759" t="s">
        <v>32</v>
      </c>
      <c r="X2759" t="s">
        <v>29</v>
      </c>
      <c r="Y2759">
        <v>63</v>
      </c>
      <c r="Z2759">
        <f t="shared" si="306"/>
        <v>-36</v>
      </c>
      <c r="AA2759" t="str">
        <f t="shared" si="307"/>
        <v>Deteriorated</v>
      </c>
    </row>
    <row r="2760" spans="1:27" x14ac:dyDescent="0.25">
      <c r="A2760">
        <v>13</v>
      </c>
      <c r="B2760" t="str">
        <f t="shared" si="301"/>
        <v>10-20 hours</v>
      </c>
      <c r="C2760">
        <v>94</v>
      </c>
      <c r="D2760" t="str">
        <f t="shared" si="302"/>
        <v>Very Good</v>
      </c>
      <c r="E2760" t="s">
        <v>20</v>
      </c>
      <c r="F2760" t="s">
        <v>21</v>
      </c>
      <c r="G2760" t="s">
        <v>23</v>
      </c>
      <c r="H2760">
        <v>6</v>
      </c>
      <c r="I2760" t="str">
        <f t="shared" si="303"/>
        <v>&lt; 8 hours</v>
      </c>
      <c r="J2760">
        <v>65</v>
      </c>
      <c r="K2760" t="s">
        <v>21</v>
      </c>
      <c r="L2760" t="s">
        <v>23</v>
      </c>
      <c r="M2760">
        <v>2</v>
      </c>
      <c r="N2760" t="str">
        <f t="shared" si="304"/>
        <v>Yes</v>
      </c>
      <c r="O2760" t="s">
        <v>24</v>
      </c>
      <c r="P2760" t="s">
        <v>24</v>
      </c>
      <c r="Q2760" t="s">
        <v>25</v>
      </c>
      <c r="R2760" t="s">
        <v>34</v>
      </c>
      <c r="S2760">
        <v>2</v>
      </c>
      <c r="T2760" t="str">
        <f t="shared" si="305"/>
        <v>Low (0-2 hours)</v>
      </c>
      <c r="U2760" t="s">
        <v>22</v>
      </c>
      <c r="V2760" t="s">
        <v>35</v>
      </c>
      <c r="W2760" t="s">
        <v>32</v>
      </c>
      <c r="X2760" t="s">
        <v>29</v>
      </c>
      <c r="Y2760">
        <v>68</v>
      </c>
      <c r="Z2760">
        <f t="shared" si="306"/>
        <v>3</v>
      </c>
      <c r="AA2760" t="str">
        <f t="shared" si="307"/>
        <v>Improved</v>
      </c>
    </row>
    <row r="2761" spans="1:27" x14ac:dyDescent="0.25">
      <c r="A2761">
        <v>24</v>
      </c>
      <c r="B2761" t="str">
        <f t="shared" si="301"/>
        <v>20-30 hours</v>
      </c>
      <c r="C2761">
        <v>94</v>
      </c>
      <c r="D2761" t="str">
        <f t="shared" si="302"/>
        <v>Very Good</v>
      </c>
      <c r="E2761" t="s">
        <v>21</v>
      </c>
      <c r="F2761" t="s">
        <v>20</v>
      </c>
      <c r="G2761" t="s">
        <v>23</v>
      </c>
      <c r="H2761">
        <v>8</v>
      </c>
      <c r="I2761" t="str">
        <f t="shared" si="303"/>
        <v>≥ 8 hours</v>
      </c>
      <c r="J2761">
        <v>80</v>
      </c>
      <c r="K2761" t="s">
        <v>21</v>
      </c>
      <c r="L2761" t="s">
        <v>22</v>
      </c>
      <c r="M2761">
        <v>1</v>
      </c>
      <c r="N2761" t="str">
        <f t="shared" si="304"/>
        <v>Yes</v>
      </c>
      <c r="O2761" t="s">
        <v>20</v>
      </c>
      <c r="P2761" t="s">
        <v>24</v>
      </c>
      <c r="Q2761" t="s">
        <v>25</v>
      </c>
      <c r="R2761" t="s">
        <v>34</v>
      </c>
      <c r="S2761">
        <v>4</v>
      </c>
      <c r="T2761" t="str">
        <f t="shared" si="305"/>
        <v>Moderate (2-4 hours)</v>
      </c>
      <c r="U2761" t="s">
        <v>22</v>
      </c>
      <c r="V2761" t="s">
        <v>27</v>
      </c>
      <c r="W2761" t="s">
        <v>28</v>
      </c>
      <c r="X2761" t="s">
        <v>33</v>
      </c>
      <c r="Y2761">
        <v>70</v>
      </c>
      <c r="Z2761">
        <f t="shared" si="306"/>
        <v>-10</v>
      </c>
      <c r="AA2761" t="str">
        <f t="shared" si="307"/>
        <v>Deteriorated</v>
      </c>
    </row>
    <row r="2762" spans="1:27" x14ac:dyDescent="0.25">
      <c r="A2762">
        <v>24</v>
      </c>
      <c r="B2762" t="str">
        <f t="shared" si="301"/>
        <v>20-30 hours</v>
      </c>
      <c r="C2762">
        <v>61</v>
      </c>
      <c r="D2762" t="str">
        <f t="shared" si="302"/>
        <v>Poor</v>
      </c>
      <c r="E2762" t="s">
        <v>24</v>
      </c>
      <c r="F2762" t="s">
        <v>24</v>
      </c>
      <c r="G2762" t="s">
        <v>23</v>
      </c>
      <c r="H2762">
        <v>8</v>
      </c>
      <c r="I2762" t="str">
        <f t="shared" si="303"/>
        <v>≥ 8 hours</v>
      </c>
      <c r="J2762">
        <v>88</v>
      </c>
      <c r="K2762" t="s">
        <v>20</v>
      </c>
      <c r="L2762" t="s">
        <v>23</v>
      </c>
      <c r="M2762">
        <v>1</v>
      </c>
      <c r="N2762" t="str">
        <f t="shared" si="304"/>
        <v>Yes</v>
      </c>
      <c r="O2762" t="s">
        <v>20</v>
      </c>
      <c r="P2762" t="s">
        <v>24</v>
      </c>
      <c r="Q2762" t="s">
        <v>36</v>
      </c>
      <c r="R2762" t="s">
        <v>26</v>
      </c>
      <c r="S2762">
        <v>4</v>
      </c>
      <c r="T2762" t="str">
        <f t="shared" si="305"/>
        <v>Moderate (2-4 hours)</v>
      </c>
      <c r="U2762" t="s">
        <v>22</v>
      </c>
      <c r="V2762" t="s">
        <v>27</v>
      </c>
      <c r="W2762" t="s">
        <v>32</v>
      </c>
      <c r="X2762" t="s">
        <v>33</v>
      </c>
      <c r="Y2762">
        <v>64</v>
      </c>
      <c r="Z2762">
        <f t="shared" si="306"/>
        <v>-24</v>
      </c>
      <c r="AA2762" t="str">
        <f t="shared" si="307"/>
        <v>Deteriorated</v>
      </c>
    </row>
    <row r="2763" spans="1:27" x14ac:dyDescent="0.25">
      <c r="A2763">
        <v>15</v>
      </c>
      <c r="B2763" t="str">
        <f t="shared" si="301"/>
        <v>10-20 hours</v>
      </c>
      <c r="C2763">
        <v>84</v>
      </c>
      <c r="D2763" t="str">
        <f t="shared" si="302"/>
        <v>Good</v>
      </c>
      <c r="E2763" t="s">
        <v>24</v>
      </c>
      <c r="F2763" t="s">
        <v>24</v>
      </c>
      <c r="G2763" t="s">
        <v>22</v>
      </c>
      <c r="H2763">
        <v>10</v>
      </c>
      <c r="I2763" t="str">
        <f t="shared" si="303"/>
        <v>≥ 8 hours</v>
      </c>
      <c r="J2763">
        <v>82</v>
      </c>
      <c r="K2763" t="s">
        <v>24</v>
      </c>
      <c r="L2763" t="s">
        <v>23</v>
      </c>
      <c r="M2763">
        <v>1</v>
      </c>
      <c r="N2763" t="str">
        <f t="shared" si="304"/>
        <v>Yes</v>
      </c>
      <c r="O2763" t="s">
        <v>21</v>
      </c>
      <c r="P2763" t="s">
        <v>20</v>
      </c>
      <c r="Q2763" t="s">
        <v>36</v>
      </c>
      <c r="R2763" t="s">
        <v>30</v>
      </c>
      <c r="S2763">
        <v>2</v>
      </c>
      <c r="T2763" t="str">
        <f t="shared" si="305"/>
        <v>Low (0-2 hours)</v>
      </c>
      <c r="U2763" t="s">
        <v>23</v>
      </c>
      <c r="V2763" t="s">
        <v>27</v>
      </c>
      <c r="W2763" t="s">
        <v>28</v>
      </c>
      <c r="X2763" t="s">
        <v>29</v>
      </c>
      <c r="Y2763">
        <v>64</v>
      </c>
      <c r="Z2763">
        <f t="shared" si="306"/>
        <v>-18</v>
      </c>
      <c r="AA2763" t="str">
        <f t="shared" si="307"/>
        <v>Deteriorated</v>
      </c>
    </row>
    <row r="2764" spans="1:27" x14ac:dyDescent="0.25">
      <c r="A2764">
        <v>25</v>
      </c>
      <c r="B2764" t="str">
        <f t="shared" si="301"/>
        <v>20-30 hours</v>
      </c>
      <c r="C2764">
        <v>75</v>
      </c>
      <c r="D2764" t="str">
        <f t="shared" si="302"/>
        <v>Fair</v>
      </c>
      <c r="E2764" t="s">
        <v>20</v>
      </c>
      <c r="F2764" t="s">
        <v>21</v>
      </c>
      <c r="G2764" t="s">
        <v>23</v>
      </c>
      <c r="H2764">
        <v>8</v>
      </c>
      <c r="I2764" t="str">
        <f t="shared" si="303"/>
        <v>≥ 8 hours</v>
      </c>
      <c r="J2764">
        <v>96</v>
      </c>
      <c r="K2764" t="s">
        <v>21</v>
      </c>
      <c r="L2764" t="s">
        <v>23</v>
      </c>
      <c r="M2764">
        <v>1</v>
      </c>
      <c r="N2764" t="str">
        <f t="shared" si="304"/>
        <v>Yes</v>
      </c>
      <c r="O2764" t="s">
        <v>20</v>
      </c>
      <c r="P2764" t="s">
        <v>24</v>
      </c>
      <c r="Q2764" t="s">
        <v>36</v>
      </c>
      <c r="R2764" t="s">
        <v>34</v>
      </c>
      <c r="S2764">
        <v>0</v>
      </c>
      <c r="T2764" t="str">
        <f t="shared" si="305"/>
        <v>Low (0-2 hours)</v>
      </c>
      <c r="U2764" t="s">
        <v>22</v>
      </c>
      <c r="V2764" t="s">
        <v>31</v>
      </c>
      <c r="W2764" t="s">
        <v>28</v>
      </c>
      <c r="X2764" t="s">
        <v>29</v>
      </c>
      <c r="Y2764">
        <v>68</v>
      </c>
      <c r="Z2764">
        <f t="shared" si="306"/>
        <v>-28</v>
      </c>
      <c r="AA2764" t="str">
        <f t="shared" si="307"/>
        <v>Deteriorated</v>
      </c>
    </row>
    <row r="2765" spans="1:27" x14ac:dyDescent="0.25">
      <c r="A2765">
        <v>16</v>
      </c>
      <c r="B2765" t="str">
        <f t="shared" si="301"/>
        <v>10-20 hours</v>
      </c>
      <c r="C2765">
        <v>77</v>
      </c>
      <c r="D2765" t="str">
        <f t="shared" si="302"/>
        <v>Fair</v>
      </c>
      <c r="E2765" t="s">
        <v>24</v>
      </c>
      <c r="F2765" t="s">
        <v>21</v>
      </c>
      <c r="G2765" t="s">
        <v>23</v>
      </c>
      <c r="H2765">
        <v>8</v>
      </c>
      <c r="I2765" t="str">
        <f t="shared" si="303"/>
        <v>≥ 8 hours</v>
      </c>
      <c r="J2765">
        <v>74</v>
      </c>
      <c r="K2765" t="s">
        <v>24</v>
      </c>
      <c r="L2765" t="s">
        <v>23</v>
      </c>
      <c r="M2765">
        <v>0</v>
      </c>
      <c r="N2765" t="str">
        <f t="shared" si="304"/>
        <v>No</v>
      </c>
      <c r="O2765" t="s">
        <v>21</v>
      </c>
      <c r="P2765" t="s">
        <v>20</v>
      </c>
      <c r="Q2765" t="s">
        <v>36</v>
      </c>
      <c r="R2765" t="s">
        <v>34</v>
      </c>
      <c r="S2765">
        <v>2</v>
      </c>
      <c r="T2765" t="str">
        <f t="shared" si="305"/>
        <v>Low (0-2 hours)</v>
      </c>
      <c r="U2765" t="s">
        <v>22</v>
      </c>
      <c r="V2765" t="s">
        <v>31</v>
      </c>
      <c r="W2765" t="s">
        <v>32</v>
      </c>
      <c r="X2765" t="s">
        <v>33</v>
      </c>
      <c r="Y2765">
        <v>65</v>
      </c>
      <c r="Z2765">
        <f t="shared" si="306"/>
        <v>-9</v>
      </c>
      <c r="AA2765" t="str">
        <f t="shared" si="307"/>
        <v>Deteriorated</v>
      </c>
    </row>
    <row r="2766" spans="1:27" x14ac:dyDescent="0.25">
      <c r="A2766">
        <v>22</v>
      </c>
      <c r="B2766" t="str">
        <f t="shared" si="301"/>
        <v>20-30 hours</v>
      </c>
      <c r="C2766">
        <v>93</v>
      </c>
      <c r="D2766" t="str">
        <f t="shared" si="302"/>
        <v>Very Good</v>
      </c>
      <c r="E2766" t="s">
        <v>21</v>
      </c>
      <c r="F2766" t="s">
        <v>24</v>
      </c>
      <c r="G2766" t="s">
        <v>22</v>
      </c>
      <c r="H2766">
        <v>8</v>
      </c>
      <c r="I2766" t="str">
        <f t="shared" si="303"/>
        <v>≥ 8 hours</v>
      </c>
      <c r="J2766">
        <v>77</v>
      </c>
      <c r="K2766" t="s">
        <v>24</v>
      </c>
      <c r="L2766" t="s">
        <v>23</v>
      </c>
      <c r="M2766">
        <v>0</v>
      </c>
      <c r="N2766" t="str">
        <f t="shared" si="304"/>
        <v>No</v>
      </c>
      <c r="O2766" t="s">
        <v>21</v>
      </c>
      <c r="P2766" t="s">
        <v>24</v>
      </c>
      <c r="Q2766" t="s">
        <v>25</v>
      </c>
      <c r="R2766" t="s">
        <v>34</v>
      </c>
      <c r="S2766">
        <v>1</v>
      </c>
      <c r="T2766" t="str">
        <f t="shared" si="305"/>
        <v>Low (0-2 hours)</v>
      </c>
      <c r="U2766" t="s">
        <v>22</v>
      </c>
      <c r="V2766" t="s">
        <v>27</v>
      </c>
      <c r="W2766" t="s">
        <v>45</v>
      </c>
      <c r="X2766" t="s">
        <v>33</v>
      </c>
      <c r="Y2766">
        <v>70</v>
      </c>
      <c r="Z2766">
        <f t="shared" si="306"/>
        <v>-7</v>
      </c>
      <c r="AA2766" t="str">
        <f t="shared" si="307"/>
        <v>Deteriorated</v>
      </c>
    </row>
    <row r="2767" spans="1:27" x14ac:dyDescent="0.25">
      <c r="A2767">
        <v>25</v>
      </c>
      <c r="B2767" t="str">
        <f t="shared" si="301"/>
        <v>20-30 hours</v>
      </c>
      <c r="C2767">
        <v>72</v>
      </c>
      <c r="D2767" t="str">
        <f t="shared" si="302"/>
        <v>Fair</v>
      </c>
      <c r="E2767" t="s">
        <v>24</v>
      </c>
      <c r="F2767" t="s">
        <v>24</v>
      </c>
      <c r="G2767" t="s">
        <v>23</v>
      </c>
      <c r="H2767">
        <v>8</v>
      </c>
      <c r="I2767" t="str">
        <f t="shared" si="303"/>
        <v>≥ 8 hours</v>
      </c>
      <c r="J2767">
        <v>52</v>
      </c>
      <c r="K2767" t="s">
        <v>20</v>
      </c>
      <c r="L2767" t="s">
        <v>23</v>
      </c>
      <c r="M2767">
        <v>0</v>
      </c>
      <c r="N2767" t="str">
        <f t="shared" si="304"/>
        <v>No</v>
      </c>
      <c r="O2767" t="s">
        <v>24</v>
      </c>
      <c r="P2767" t="s">
        <v>24</v>
      </c>
      <c r="Q2767" t="s">
        <v>36</v>
      </c>
      <c r="R2767" t="s">
        <v>26</v>
      </c>
      <c r="S2767">
        <v>2</v>
      </c>
      <c r="T2767" t="str">
        <f t="shared" si="305"/>
        <v>Low (0-2 hours)</v>
      </c>
      <c r="U2767" t="s">
        <v>22</v>
      </c>
      <c r="V2767" t="s">
        <v>35</v>
      </c>
      <c r="W2767" t="s">
        <v>28</v>
      </c>
      <c r="X2767" t="s">
        <v>29</v>
      </c>
      <c r="Y2767">
        <v>66</v>
      </c>
      <c r="Z2767">
        <f t="shared" si="306"/>
        <v>14</v>
      </c>
      <c r="AA2767" t="str">
        <f t="shared" si="307"/>
        <v>Improved</v>
      </c>
    </row>
    <row r="2768" spans="1:27" x14ac:dyDescent="0.25">
      <c r="A2768">
        <v>20</v>
      </c>
      <c r="B2768" t="str">
        <f t="shared" si="301"/>
        <v>10-20 hours</v>
      </c>
      <c r="C2768">
        <v>98</v>
      </c>
      <c r="D2768" t="str">
        <f t="shared" si="302"/>
        <v>Very Good</v>
      </c>
      <c r="E2768" t="s">
        <v>21</v>
      </c>
      <c r="F2768" t="s">
        <v>20</v>
      </c>
      <c r="G2768" t="s">
        <v>23</v>
      </c>
      <c r="H2768">
        <v>9</v>
      </c>
      <c r="I2768" t="str">
        <f t="shared" si="303"/>
        <v>≥ 8 hours</v>
      </c>
      <c r="J2768">
        <v>95</v>
      </c>
      <c r="K2768" t="s">
        <v>20</v>
      </c>
      <c r="L2768" t="s">
        <v>23</v>
      </c>
      <c r="M2768">
        <v>1</v>
      </c>
      <c r="N2768" t="str">
        <f t="shared" si="304"/>
        <v>Yes</v>
      </c>
      <c r="O2768" t="s">
        <v>20</v>
      </c>
      <c r="P2768" t="s">
        <v>24</v>
      </c>
      <c r="Q2768" t="s">
        <v>25</v>
      </c>
      <c r="R2768" t="s">
        <v>26</v>
      </c>
      <c r="S2768">
        <v>2</v>
      </c>
      <c r="T2768" t="str">
        <f t="shared" si="305"/>
        <v>Low (0-2 hours)</v>
      </c>
      <c r="U2768" t="s">
        <v>22</v>
      </c>
      <c r="V2768" t="s">
        <v>27</v>
      </c>
      <c r="W2768" t="s">
        <v>32</v>
      </c>
      <c r="X2768" t="s">
        <v>33</v>
      </c>
      <c r="Y2768">
        <v>70</v>
      </c>
      <c r="Z2768">
        <f t="shared" si="306"/>
        <v>-25</v>
      </c>
      <c r="AA2768" t="str">
        <f t="shared" si="307"/>
        <v>Deteriorated</v>
      </c>
    </row>
    <row r="2769" spans="1:27" x14ac:dyDescent="0.25">
      <c r="A2769">
        <v>23</v>
      </c>
      <c r="B2769" t="str">
        <f t="shared" si="301"/>
        <v>20-30 hours</v>
      </c>
      <c r="C2769">
        <v>67</v>
      </c>
      <c r="D2769" t="str">
        <f t="shared" si="302"/>
        <v>Poor</v>
      </c>
      <c r="E2769" t="s">
        <v>24</v>
      </c>
      <c r="F2769" t="s">
        <v>24</v>
      </c>
      <c r="G2769" t="s">
        <v>23</v>
      </c>
      <c r="H2769">
        <v>6</v>
      </c>
      <c r="I2769" t="str">
        <f t="shared" si="303"/>
        <v>&lt; 8 hours</v>
      </c>
      <c r="J2769">
        <v>63</v>
      </c>
      <c r="K2769" t="s">
        <v>21</v>
      </c>
      <c r="L2769" t="s">
        <v>23</v>
      </c>
      <c r="M2769">
        <v>3</v>
      </c>
      <c r="N2769" t="str">
        <f t="shared" si="304"/>
        <v>Yes</v>
      </c>
      <c r="O2769" t="s">
        <v>20</v>
      </c>
      <c r="P2769" t="s">
        <v>21</v>
      </c>
      <c r="Q2769" t="s">
        <v>36</v>
      </c>
      <c r="R2769" t="s">
        <v>34</v>
      </c>
      <c r="S2769">
        <v>3</v>
      </c>
      <c r="T2769" t="str">
        <f t="shared" si="305"/>
        <v>Moderate (2-4 hours)</v>
      </c>
      <c r="U2769" t="s">
        <v>22</v>
      </c>
      <c r="V2769" t="s">
        <v>27</v>
      </c>
      <c r="W2769" t="s">
        <v>28</v>
      </c>
      <c r="X2769" t="s">
        <v>29</v>
      </c>
      <c r="Y2769">
        <v>66</v>
      </c>
      <c r="Z2769">
        <f t="shared" si="306"/>
        <v>3</v>
      </c>
      <c r="AA2769" t="str">
        <f t="shared" si="307"/>
        <v>Improved</v>
      </c>
    </row>
    <row r="2770" spans="1:27" x14ac:dyDescent="0.25">
      <c r="A2770">
        <v>17</v>
      </c>
      <c r="B2770" t="str">
        <f t="shared" si="301"/>
        <v>10-20 hours</v>
      </c>
      <c r="C2770">
        <v>87</v>
      </c>
      <c r="D2770" t="str">
        <f t="shared" si="302"/>
        <v>Good</v>
      </c>
      <c r="E2770" t="s">
        <v>24</v>
      </c>
      <c r="F2770" t="s">
        <v>24</v>
      </c>
      <c r="G2770" t="s">
        <v>22</v>
      </c>
      <c r="H2770">
        <v>6</v>
      </c>
      <c r="I2770" t="str">
        <f t="shared" si="303"/>
        <v>&lt; 8 hours</v>
      </c>
      <c r="J2770">
        <v>99</v>
      </c>
      <c r="K2770" t="s">
        <v>24</v>
      </c>
      <c r="L2770" t="s">
        <v>23</v>
      </c>
      <c r="M2770">
        <v>2</v>
      </c>
      <c r="N2770" t="str">
        <f t="shared" si="304"/>
        <v>Yes</v>
      </c>
      <c r="O2770" t="s">
        <v>20</v>
      </c>
      <c r="P2770" t="s">
        <v>24</v>
      </c>
      <c r="Q2770" t="s">
        <v>36</v>
      </c>
      <c r="R2770" t="s">
        <v>34</v>
      </c>
      <c r="S2770">
        <v>2</v>
      </c>
      <c r="T2770" t="str">
        <f t="shared" si="305"/>
        <v>Low (0-2 hours)</v>
      </c>
      <c r="U2770" t="s">
        <v>22</v>
      </c>
      <c r="V2770" t="s">
        <v>35</v>
      </c>
      <c r="W2770" t="s">
        <v>28</v>
      </c>
      <c r="X2770" t="s">
        <v>29</v>
      </c>
      <c r="Y2770">
        <v>69</v>
      </c>
      <c r="Z2770">
        <f t="shared" si="306"/>
        <v>-30</v>
      </c>
      <c r="AA2770" t="str">
        <f t="shared" si="307"/>
        <v>Deteriorated</v>
      </c>
    </row>
    <row r="2771" spans="1:27" x14ac:dyDescent="0.25">
      <c r="A2771">
        <v>19</v>
      </c>
      <c r="B2771" t="str">
        <f t="shared" si="301"/>
        <v>10-20 hours</v>
      </c>
      <c r="C2771">
        <v>87</v>
      </c>
      <c r="D2771" t="str">
        <f t="shared" si="302"/>
        <v>Good</v>
      </c>
      <c r="E2771" t="s">
        <v>21</v>
      </c>
      <c r="F2771" t="s">
        <v>21</v>
      </c>
      <c r="G2771" t="s">
        <v>22</v>
      </c>
      <c r="H2771">
        <v>10</v>
      </c>
      <c r="I2771" t="str">
        <f t="shared" si="303"/>
        <v>≥ 8 hours</v>
      </c>
      <c r="J2771">
        <v>60</v>
      </c>
      <c r="K2771" t="s">
        <v>21</v>
      </c>
      <c r="L2771" t="s">
        <v>23</v>
      </c>
      <c r="M2771">
        <v>2</v>
      </c>
      <c r="N2771" t="str">
        <f t="shared" si="304"/>
        <v>Yes</v>
      </c>
      <c r="O2771" t="s">
        <v>24</v>
      </c>
      <c r="P2771" t="s">
        <v>20</v>
      </c>
      <c r="Q2771" t="s">
        <v>36</v>
      </c>
      <c r="R2771" t="s">
        <v>26</v>
      </c>
      <c r="S2771">
        <v>3</v>
      </c>
      <c r="T2771" t="str">
        <f t="shared" si="305"/>
        <v>Moderate (2-4 hours)</v>
      </c>
      <c r="U2771" t="s">
        <v>22</v>
      </c>
      <c r="V2771" t="s">
        <v>27</v>
      </c>
      <c r="W2771" t="s">
        <v>32</v>
      </c>
      <c r="X2771" t="s">
        <v>29</v>
      </c>
      <c r="Y2771">
        <v>69</v>
      </c>
      <c r="Z2771">
        <f t="shared" si="306"/>
        <v>9</v>
      </c>
      <c r="AA2771" t="str">
        <f t="shared" si="307"/>
        <v>Improved</v>
      </c>
    </row>
    <row r="2772" spans="1:27" x14ac:dyDescent="0.25">
      <c r="A2772">
        <v>19</v>
      </c>
      <c r="B2772" t="str">
        <f t="shared" si="301"/>
        <v>10-20 hours</v>
      </c>
      <c r="C2772">
        <v>70</v>
      </c>
      <c r="D2772" t="str">
        <f t="shared" si="302"/>
        <v>Fair</v>
      </c>
      <c r="E2772" t="s">
        <v>21</v>
      </c>
      <c r="F2772" t="s">
        <v>21</v>
      </c>
      <c r="G2772" t="s">
        <v>22</v>
      </c>
      <c r="H2772">
        <v>4</v>
      </c>
      <c r="I2772" t="str">
        <f t="shared" si="303"/>
        <v>&lt; 8 hours</v>
      </c>
      <c r="J2772">
        <v>63</v>
      </c>
      <c r="K2772" t="s">
        <v>24</v>
      </c>
      <c r="L2772" t="s">
        <v>23</v>
      </c>
      <c r="M2772">
        <v>1</v>
      </c>
      <c r="N2772" t="str">
        <f t="shared" si="304"/>
        <v>Yes</v>
      </c>
      <c r="O2772" t="s">
        <v>20</v>
      </c>
      <c r="P2772" t="s">
        <v>24</v>
      </c>
      <c r="Q2772" t="s">
        <v>36</v>
      </c>
      <c r="R2772" t="s">
        <v>34</v>
      </c>
      <c r="S2772">
        <v>3</v>
      </c>
      <c r="T2772" t="str">
        <f t="shared" si="305"/>
        <v>Moderate (2-4 hours)</v>
      </c>
      <c r="U2772" t="s">
        <v>22</v>
      </c>
      <c r="V2772" t="s">
        <v>31</v>
      </c>
      <c r="W2772" t="s">
        <v>37</v>
      </c>
      <c r="X2772" t="s">
        <v>33</v>
      </c>
      <c r="Y2772">
        <v>64</v>
      </c>
      <c r="Z2772">
        <f t="shared" si="306"/>
        <v>1</v>
      </c>
      <c r="AA2772" t="str">
        <f t="shared" si="307"/>
        <v>Same</v>
      </c>
    </row>
    <row r="2773" spans="1:27" x14ac:dyDescent="0.25">
      <c r="A2773">
        <v>16</v>
      </c>
      <c r="B2773" t="str">
        <f t="shared" si="301"/>
        <v>10-20 hours</v>
      </c>
      <c r="C2773">
        <v>73</v>
      </c>
      <c r="D2773" t="str">
        <f t="shared" si="302"/>
        <v>Fair</v>
      </c>
      <c r="E2773" t="s">
        <v>24</v>
      </c>
      <c r="F2773" t="s">
        <v>24</v>
      </c>
      <c r="G2773" t="s">
        <v>23</v>
      </c>
      <c r="H2773">
        <v>7</v>
      </c>
      <c r="I2773" t="str">
        <f t="shared" si="303"/>
        <v>&lt; 8 hours</v>
      </c>
      <c r="J2773">
        <v>74</v>
      </c>
      <c r="K2773" t="s">
        <v>20</v>
      </c>
      <c r="L2773" t="s">
        <v>23</v>
      </c>
      <c r="M2773">
        <v>1</v>
      </c>
      <c r="N2773" t="str">
        <f t="shared" si="304"/>
        <v>Yes</v>
      </c>
      <c r="O2773" t="s">
        <v>20</v>
      </c>
      <c r="P2773" t="s">
        <v>21</v>
      </c>
      <c r="Q2773" t="s">
        <v>25</v>
      </c>
      <c r="R2773" t="s">
        <v>26</v>
      </c>
      <c r="S2773">
        <v>3</v>
      </c>
      <c r="T2773" t="str">
        <f t="shared" si="305"/>
        <v>Moderate (2-4 hours)</v>
      </c>
      <c r="U2773" t="s">
        <v>22</v>
      </c>
      <c r="V2773" t="s">
        <v>27</v>
      </c>
      <c r="W2773" t="s">
        <v>32</v>
      </c>
      <c r="X2773" t="s">
        <v>29</v>
      </c>
      <c r="Y2773">
        <v>64</v>
      </c>
      <c r="Z2773">
        <f t="shared" si="306"/>
        <v>-10</v>
      </c>
      <c r="AA2773" t="str">
        <f t="shared" si="307"/>
        <v>Deteriorated</v>
      </c>
    </row>
    <row r="2774" spans="1:27" x14ac:dyDescent="0.25">
      <c r="A2774">
        <v>19</v>
      </c>
      <c r="B2774" t="str">
        <f t="shared" si="301"/>
        <v>10-20 hours</v>
      </c>
      <c r="C2774">
        <v>93</v>
      </c>
      <c r="D2774" t="str">
        <f t="shared" si="302"/>
        <v>Very Good</v>
      </c>
      <c r="E2774" t="s">
        <v>20</v>
      </c>
      <c r="F2774" t="s">
        <v>24</v>
      </c>
      <c r="G2774" t="s">
        <v>23</v>
      </c>
      <c r="H2774">
        <v>7</v>
      </c>
      <c r="I2774" t="str">
        <f t="shared" si="303"/>
        <v>&lt; 8 hours</v>
      </c>
      <c r="J2774">
        <v>83</v>
      </c>
      <c r="K2774" t="s">
        <v>24</v>
      </c>
      <c r="L2774" t="s">
        <v>23</v>
      </c>
      <c r="M2774">
        <v>1</v>
      </c>
      <c r="N2774" t="str">
        <f t="shared" si="304"/>
        <v>Yes</v>
      </c>
      <c r="O2774" t="s">
        <v>24</v>
      </c>
      <c r="P2774" t="s">
        <v>24</v>
      </c>
      <c r="Q2774" t="s">
        <v>25</v>
      </c>
      <c r="R2774" t="s">
        <v>26</v>
      </c>
      <c r="S2774">
        <v>3</v>
      </c>
      <c r="T2774" t="str">
        <f t="shared" si="305"/>
        <v>Moderate (2-4 hours)</v>
      </c>
      <c r="U2774" t="s">
        <v>22</v>
      </c>
      <c r="V2774" t="s">
        <v>27</v>
      </c>
      <c r="W2774" t="s">
        <v>28</v>
      </c>
      <c r="X2774" t="s">
        <v>33</v>
      </c>
      <c r="Y2774">
        <v>69</v>
      </c>
      <c r="Z2774">
        <f t="shared" si="306"/>
        <v>-14</v>
      </c>
      <c r="AA2774" t="str">
        <f t="shared" si="307"/>
        <v>Deteriorated</v>
      </c>
    </row>
    <row r="2775" spans="1:27" x14ac:dyDescent="0.25">
      <c r="A2775">
        <v>11</v>
      </c>
      <c r="B2775" t="str">
        <f t="shared" si="301"/>
        <v>10-20 hours</v>
      </c>
      <c r="C2775">
        <v>90</v>
      </c>
      <c r="D2775" t="str">
        <f t="shared" si="302"/>
        <v>Very Good</v>
      </c>
      <c r="E2775" t="s">
        <v>24</v>
      </c>
      <c r="F2775" t="s">
        <v>24</v>
      </c>
      <c r="G2775" t="s">
        <v>23</v>
      </c>
      <c r="H2775">
        <v>7</v>
      </c>
      <c r="I2775" t="str">
        <f t="shared" si="303"/>
        <v>&lt; 8 hours</v>
      </c>
      <c r="J2775">
        <v>72</v>
      </c>
      <c r="K2775" t="s">
        <v>21</v>
      </c>
      <c r="L2775" t="s">
        <v>23</v>
      </c>
      <c r="M2775">
        <v>3</v>
      </c>
      <c r="N2775" t="str">
        <f t="shared" si="304"/>
        <v>Yes</v>
      </c>
      <c r="O2775" t="s">
        <v>24</v>
      </c>
      <c r="P2775" t="s">
        <v>24</v>
      </c>
      <c r="Q2775" t="s">
        <v>25</v>
      </c>
      <c r="R2775" t="s">
        <v>30</v>
      </c>
      <c r="S2775">
        <v>3</v>
      </c>
      <c r="T2775" t="str">
        <f t="shared" si="305"/>
        <v>Moderate (2-4 hours)</v>
      </c>
      <c r="U2775" t="s">
        <v>22</v>
      </c>
      <c r="V2775" t="s">
        <v>27</v>
      </c>
      <c r="W2775" t="s">
        <v>28</v>
      </c>
      <c r="X2775" t="s">
        <v>33</v>
      </c>
      <c r="Y2775">
        <v>67</v>
      </c>
      <c r="Z2775">
        <f t="shared" si="306"/>
        <v>-5</v>
      </c>
      <c r="AA2775" t="str">
        <f t="shared" si="307"/>
        <v>Deteriorated</v>
      </c>
    </row>
    <row r="2776" spans="1:27" x14ac:dyDescent="0.25">
      <c r="A2776">
        <v>17</v>
      </c>
      <c r="B2776" t="str">
        <f t="shared" si="301"/>
        <v>10-20 hours</v>
      </c>
      <c r="C2776">
        <v>73</v>
      </c>
      <c r="D2776" t="str">
        <f t="shared" si="302"/>
        <v>Fair</v>
      </c>
      <c r="E2776" t="s">
        <v>20</v>
      </c>
      <c r="F2776" t="s">
        <v>24</v>
      </c>
      <c r="G2776" t="s">
        <v>23</v>
      </c>
      <c r="H2776">
        <v>9</v>
      </c>
      <c r="I2776" t="str">
        <f t="shared" si="303"/>
        <v>≥ 8 hours</v>
      </c>
      <c r="J2776">
        <v>68</v>
      </c>
      <c r="K2776" t="s">
        <v>20</v>
      </c>
      <c r="L2776" t="s">
        <v>23</v>
      </c>
      <c r="M2776">
        <v>2</v>
      </c>
      <c r="N2776" t="str">
        <f t="shared" si="304"/>
        <v>Yes</v>
      </c>
      <c r="O2776" t="s">
        <v>24</v>
      </c>
      <c r="P2776" t="s">
        <v>24</v>
      </c>
      <c r="Q2776" t="s">
        <v>25</v>
      </c>
      <c r="R2776" t="s">
        <v>26</v>
      </c>
      <c r="S2776">
        <v>3</v>
      </c>
      <c r="T2776" t="str">
        <f t="shared" si="305"/>
        <v>Moderate (2-4 hours)</v>
      </c>
      <c r="U2776" t="s">
        <v>23</v>
      </c>
      <c r="V2776" t="s">
        <v>31</v>
      </c>
      <c r="W2776" t="s">
        <v>28</v>
      </c>
      <c r="X2776" t="s">
        <v>33</v>
      </c>
      <c r="Y2776">
        <v>63</v>
      </c>
      <c r="Z2776">
        <f t="shared" si="306"/>
        <v>-5</v>
      </c>
      <c r="AA2776" t="str">
        <f t="shared" si="307"/>
        <v>Deteriorated</v>
      </c>
    </row>
    <row r="2777" spans="1:27" x14ac:dyDescent="0.25">
      <c r="A2777">
        <v>18</v>
      </c>
      <c r="B2777" t="str">
        <f t="shared" si="301"/>
        <v>10-20 hours</v>
      </c>
      <c r="C2777">
        <v>81</v>
      </c>
      <c r="D2777" t="str">
        <f t="shared" si="302"/>
        <v>Good</v>
      </c>
      <c r="E2777" t="s">
        <v>20</v>
      </c>
      <c r="F2777" t="s">
        <v>21</v>
      </c>
      <c r="G2777" t="s">
        <v>23</v>
      </c>
      <c r="H2777">
        <v>8</v>
      </c>
      <c r="I2777" t="str">
        <f t="shared" si="303"/>
        <v>≥ 8 hours</v>
      </c>
      <c r="J2777">
        <v>77</v>
      </c>
      <c r="K2777" t="s">
        <v>20</v>
      </c>
      <c r="L2777" t="s">
        <v>23</v>
      </c>
      <c r="M2777">
        <v>1</v>
      </c>
      <c r="N2777" t="str">
        <f t="shared" si="304"/>
        <v>Yes</v>
      </c>
      <c r="O2777" t="s">
        <v>24</v>
      </c>
      <c r="P2777" t="s">
        <v>21</v>
      </c>
      <c r="Q2777" t="s">
        <v>25</v>
      </c>
      <c r="R2777" t="s">
        <v>26</v>
      </c>
      <c r="S2777">
        <v>3</v>
      </c>
      <c r="T2777" t="str">
        <f t="shared" si="305"/>
        <v>Moderate (2-4 hours)</v>
      </c>
      <c r="U2777" t="s">
        <v>22</v>
      </c>
      <c r="V2777" t="s">
        <v>31</v>
      </c>
      <c r="W2777" t="s">
        <v>32</v>
      </c>
      <c r="X2777" t="s">
        <v>29</v>
      </c>
      <c r="Y2777">
        <v>67</v>
      </c>
      <c r="Z2777">
        <f t="shared" si="306"/>
        <v>-10</v>
      </c>
      <c r="AA2777" t="str">
        <f t="shared" si="307"/>
        <v>Deteriorated</v>
      </c>
    </row>
    <row r="2778" spans="1:27" x14ac:dyDescent="0.25">
      <c r="A2778">
        <v>18</v>
      </c>
      <c r="B2778" t="str">
        <f t="shared" si="301"/>
        <v>10-20 hours</v>
      </c>
      <c r="C2778">
        <v>62</v>
      </c>
      <c r="D2778" t="str">
        <f t="shared" si="302"/>
        <v>Poor</v>
      </c>
      <c r="E2778" t="s">
        <v>24</v>
      </c>
      <c r="F2778" t="s">
        <v>21</v>
      </c>
      <c r="G2778" t="s">
        <v>22</v>
      </c>
      <c r="H2778">
        <v>6</v>
      </c>
      <c r="I2778" t="str">
        <f t="shared" si="303"/>
        <v>&lt; 8 hours</v>
      </c>
      <c r="J2778">
        <v>98</v>
      </c>
      <c r="K2778" t="s">
        <v>20</v>
      </c>
      <c r="L2778" t="s">
        <v>23</v>
      </c>
      <c r="M2778">
        <v>3</v>
      </c>
      <c r="N2778" t="str">
        <f t="shared" si="304"/>
        <v>Yes</v>
      </c>
      <c r="O2778" t="s">
        <v>24</v>
      </c>
      <c r="P2778" t="s">
        <v>24</v>
      </c>
      <c r="Q2778" t="s">
        <v>36</v>
      </c>
      <c r="R2778" t="s">
        <v>34</v>
      </c>
      <c r="S2778">
        <v>1</v>
      </c>
      <c r="T2778" t="str">
        <f t="shared" si="305"/>
        <v>Low (0-2 hours)</v>
      </c>
      <c r="U2778" t="s">
        <v>22</v>
      </c>
      <c r="V2778" t="s">
        <v>31</v>
      </c>
      <c r="W2778" t="s">
        <v>28</v>
      </c>
      <c r="X2778" t="s">
        <v>29</v>
      </c>
      <c r="Y2778">
        <v>65</v>
      </c>
      <c r="Z2778">
        <f t="shared" si="306"/>
        <v>-33</v>
      </c>
      <c r="AA2778" t="str">
        <f t="shared" si="307"/>
        <v>Deteriorated</v>
      </c>
    </row>
    <row r="2779" spans="1:27" x14ac:dyDescent="0.25">
      <c r="A2779">
        <v>19</v>
      </c>
      <c r="B2779" t="str">
        <f t="shared" si="301"/>
        <v>10-20 hours</v>
      </c>
      <c r="C2779">
        <v>68</v>
      </c>
      <c r="D2779" t="str">
        <f t="shared" si="302"/>
        <v>Poor</v>
      </c>
      <c r="E2779" t="s">
        <v>24</v>
      </c>
      <c r="F2779" t="s">
        <v>24</v>
      </c>
      <c r="G2779" t="s">
        <v>23</v>
      </c>
      <c r="H2779">
        <v>6</v>
      </c>
      <c r="I2779" t="str">
        <f t="shared" si="303"/>
        <v>&lt; 8 hours</v>
      </c>
      <c r="J2779">
        <v>98</v>
      </c>
      <c r="K2779" t="s">
        <v>20</v>
      </c>
      <c r="L2779" t="s">
        <v>23</v>
      </c>
      <c r="M2779">
        <v>2</v>
      </c>
      <c r="N2779" t="str">
        <f t="shared" si="304"/>
        <v>Yes</v>
      </c>
      <c r="O2779" t="s">
        <v>20</v>
      </c>
      <c r="P2779" t="s">
        <v>24</v>
      </c>
      <c r="Q2779" t="s">
        <v>25</v>
      </c>
      <c r="R2779" t="s">
        <v>26</v>
      </c>
      <c r="S2779">
        <v>1</v>
      </c>
      <c r="T2779" t="str">
        <f t="shared" si="305"/>
        <v>Low (0-2 hours)</v>
      </c>
      <c r="U2779" t="s">
        <v>22</v>
      </c>
      <c r="V2779" t="s">
        <v>27</v>
      </c>
      <c r="W2779" t="s">
        <v>32</v>
      </c>
      <c r="X2779" t="s">
        <v>33</v>
      </c>
      <c r="Y2779">
        <v>64</v>
      </c>
      <c r="Z2779">
        <f t="shared" si="306"/>
        <v>-34</v>
      </c>
      <c r="AA2779" t="str">
        <f t="shared" si="307"/>
        <v>Deteriorated</v>
      </c>
    </row>
    <row r="2780" spans="1:27" x14ac:dyDescent="0.25">
      <c r="A2780">
        <v>20</v>
      </c>
      <c r="B2780" t="str">
        <f t="shared" si="301"/>
        <v>10-20 hours</v>
      </c>
      <c r="C2780">
        <v>79</v>
      </c>
      <c r="D2780" t="str">
        <f t="shared" si="302"/>
        <v>Fair</v>
      </c>
      <c r="E2780" t="s">
        <v>21</v>
      </c>
      <c r="F2780" t="s">
        <v>24</v>
      </c>
      <c r="G2780" t="s">
        <v>22</v>
      </c>
      <c r="H2780">
        <v>7</v>
      </c>
      <c r="I2780" t="str">
        <f t="shared" si="303"/>
        <v>&lt; 8 hours</v>
      </c>
      <c r="J2780">
        <v>66</v>
      </c>
      <c r="K2780" t="s">
        <v>20</v>
      </c>
      <c r="L2780" t="s">
        <v>23</v>
      </c>
      <c r="M2780">
        <v>3</v>
      </c>
      <c r="N2780" t="str">
        <f t="shared" si="304"/>
        <v>Yes</v>
      </c>
      <c r="O2780" t="s">
        <v>21</v>
      </c>
      <c r="P2780" t="s">
        <v>24</v>
      </c>
      <c r="Q2780" t="s">
        <v>25</v>
      </c>
      <c r="R2780" t="s">
        <v>30</v>
      </c>
      <c r="S2780">
        <v>3</v>
      </c>
      <c r="T2780" t="str">
        <f t="shared" si="305"/>
        <v>Moderate (2-4 hours)</v>
      </c>
      <c r="U2780" t="s">
        <v>22</v>
      </c>
      <c r="V2780" t="s">
        <v>31</v>
      </c>
      <c r="W2780" t="s">
        <v>28</v>
      </c>
      <c r="X2780" t="s">
        <v>33</v>
      </c>
      <c r="Y2780">
        <v>68</v>
      </c>
      <c r="Z2780">
        <f t="shared" si="306"/>
        <v>2</v>
      </c>
      <c r="AA2780" t="str">
        <f t="shared" si="307"/>
        <v>Same</v>
      </c>
    </row>
    <row r="2781" spans="1:27" x14ac:dyDescent="0.25">
      <c r="A2781">
        <v>23</v>
      </c>
      <c r="B2781" t="str">
        <f t="shared" si="301"/>
        <v>20-30 hours</v>
      </c>
      <c r="C2781">
        <v>63</v>
      </c>
      <c r="D2781" t="str">
        <f t="shared" si="302"/>
        <v>Poor</v>
      </c>
      <c r="E2781" t="s">
        <v>20</v>
      </c>
      <c r="F2781" t="s">
        <v>24</v>
      </c>
      <c r="G2781" t="s">
        <v>23</v>
      </c>
      <c r="H2781">
        <v>9</v>
      </c>
      <c r="I2781" t="str">
        <f t="shared" si="303"/>
        <v>≥ 8 hours</v>
      </c>
      <c r="J2781">
        <v>84</v>
      </c>
      <c r="K2781" t="s">
        <v>21</v>
      </c>
      <c r="L2781" t="s">
        <v>23</v>
      </c>
      <c r="M2781">
        <v>0</v>
      </c>
      <c r="N2781" t="str">
        <f t="shared" si="304"/>
        <v>No</v>
      </c>
      <c r="O2781" t="s">
        <v>21</v>
      </c>
      <c r="P2781" t="s">
        <v>24</v>
      </c>
      <c r="Q2781" t="s">
        <v>25</v>
      </c>
      <c r="R2781" t="s">
        <v>34</v>
      </c>
      <c r="S2781">
        <v>3</v>
      </c>
      <c r="T2781" t="str">
        <f t="shared" si="305"/>
        <v>Moderate (2-4 hours)</v>
      </c>
      <c r="U2781" t="s">
        <v>22</v>
      </c>
      <c r="V2781" t="s">
        <v>27</v>
      </c>
      <c r="W2781" t="s">
        <v>28</v>
      </c>
      <c r="X2781" t="s">
        <v>33</v>
      </c>
      <c r="Y2781">
        <v>64</v>
      </c>
      <c r="Z2781">
        <f t="shared" si="306"/>
        <v>-20</v>
      </c>
      <c r="AA2781" t="str">
        <f t="shared" si="307"/>
        <v>Deteriorated</v>
      </c>
    </row>
    <row r="2782" spans="1:27" x14ac:dyDescent="0.25">
      <c r="A2782">
        <v>25</v>
      </c>
      <c r="B2782" t="str">
        <f t="shared" si="301"/>
        <v>20-30 hours</v>
      </c>
      <c r="C2782">
        <v>94</v>
      </c>
      <c r="D2782" t="str">
        <f t="shared" si="302"/>
        <v>Very Good</v>
      </c>
      <c r="E2782" t="s">
        <v>21</v>
      </c>
      <c r="F2782" t="s">
        <v>24</v>
      </c>
      <c r="G2782" t="s">
        <v>22</v>
      </c>
      <c r="H2782">
        <v>7</v>
      </c>
      <c r="I2782" t="str">
        <f t="shared" si="303"/>
        <v>&lt; 8 hours</v>
      </c>
      <c r="J2782">
        <v>86</v>
      </c>
      <c r="K2782" t="s">
        <v>20</v>
      </c>
      <c r="L2782" t="s">
        <v>22</v>
      </c>
      <c r="M2782">
        <v>2</v>
      </c>
      <c r="N2782" t="str">
        <f t="shared" si="304"/>
        <v>Yes</v>
      </c>
      <c r="O2782" t="s">
        <v>20</v>
      </c>
      <c r="P2782" t="s">
        <v>24</v>
      </c>
      <c r="Q2782" t="s">
        <v>36</v>
      </c>
      <c r="R2782" t="s">
        <v>30</v>
      </c>
      <c r="S2782">
        <v>4</v>
      </c>
      <c r="T2782" t="str">
        <f t="shared" si="305"/>
        <v>Moderate (2-4 hours)</v>
      </c>
      <c r="U2782" t="s">
        <v>22</v>
      </c>
      <c r="V2782" t="s">
        <v>31</v>
      </c>
      <c r="W2782" t="s">
        <v>32</v>
      </c>
      <c r="X2782" t="s">
        <v>29</v>
      </c>
      <c r="Y2782">
        <v>70</v>
      </c>
      <c r="Z2782">
        <f t="shared" si="306"/>
        <v>-16</v>
      </c>
      <c r="AA2782" t="str">
        <f t="shared" si="307"/>
        <v>Deteriorated</v>
      </c>
    </row>
    <row r="2783" spans="1:27" x14ac:dyDescent="0.25">
      <c r="A2783">
        <v>16</v>
      </c>
      <c r="B2783" t="str">
        <f t="shared" si="301"/>
        <v>10-20 hours</v>
      </c>
      <c r="C2783">
        <v>89</v>
      </c>
      <c r="D2783" t="str">
        <f t="shared" si="302"/>
        <v>Good</v>
      </c>
      <c r="E2783" t="s">
        <v>21</v>
      </c>
      <c r="F2783" t="s">
        <v>24</v>
      </c>
      <c r="G2783" t="s">
        <v>23</v>
      </c>
      <c r="H2783">
        <v>7</v>
      </c>
      <c r="I2783" t="str">
        <f t="shared" si="303"/>
        <v>&lt; 8 hours</v>
      </c>
      <c r="J2783">
        <v>83</v>
      </c>
      <c r="K2783" t="s">
        <v>21</v>
      </c>
      <c r="L2783" t="s">
        <v>23</v>
      </c>
      <c r="M2783">
        <v>0</v>
      </c>
      <c r="N2783" t="str">
        <f t="shared" si="304"/>
        <v>No</v>
      </c>
      <c r="O2783" t="s">
        <v>20</v>
      </c>
      <c r="P2783" t="s">
        <v>21</v>
      </c>
      <c r="Q2783" t="s">
        <v>25</v>
      </c>
      <c r="R2783" t="s">
        <v>26</v>
      </c>
      <c r="S2783">
        <v>4</v>
      </c>
      <c r="T2783" t="str">
        <f t="shared" si="305"/>
        <v>Moderate (2-4 hours)</v>
      </c>
      <c r="U2783" t="s">
        <v>22</v>
      </c>
      <c r="V2783" t="s">
        <v>35</v>
      </c>
      <c r="W2783" t="s">
        <v>32</v>
      </c>
      <c r="X2783" t="s">
        <v>29</v>
      </c>
      <c r="Y2783">
        <v>70</v>
      </c>
      <c r="Z2783">
        <f t="shared" si="306"/>
        <v>-13</v>
      </c>
      <c r="AA2783" t="str">
        <f t="shared" si="307"/>
        <v>Deteriorated</v>
      </c>
    </row>
    <row r="2784" spans="1:27" x14ac:dyDescent="0.25">
      <c r="A2784">
        <v>13</v>
      </c>
      <c r="B2784" t="str">
        <f t="shared" si="301"/>
        <v>10-20 hours</v>
      </c>
      <c r="C2784">
        <v>98</v>
      </c>
      <c r="D2784" t="str">
        <f t="shared" si="302"/>
        <v>Very Good</v>
      </c>
      <c r="E2784" t="s">
        <v>21</v>
      </c>
      <c r="F2784" t="s">
        <v>20</v>
      </c>
      <c r="G2784" t="s">
        <v>23</v>
      </c>
      <c r="H2784">
        <v>6</v>
      </c>
      <c r="I2784" t="str">
        <f t="shared" si="303"/>
        <v>&lt; 8 hours</v>
      </c>
      <c r="J2784">
        <v>56</v>
      </c>
      <c r="K2784" t="s">
        <v>24</v>
      </c>
      <c r="L2784" t="s">
        <v>23</v>
      </c>
      <c r="M2784">
        <v>1</v>
      </c>
      <c r="N2784" t="str">
        <f t="shared" si="304"/>
        <v>Yes</v>
      </c>
      <c r="O2784" t="s">
        <v>21</v>
      </c>
      <c r="P2784" t="s">
        <v>20</v>
      </c>
      <c r="Q2784" t="s">
        <v>25</v>
      </c>
      <c r="R2784" t="s">
        <v>30</v>
      </c>
      <c r="S2784">
        <v>3</v>
      </c>
      <c r="T2784" t="str">
        <f t="shared" si="305"/>
        <v>Moderate (2-4 hours)</v>
      </c>
      <c r="U2784" t="s">
        <v>22</v>
      </c>
      <c r="V2784" t="s">
        <v>31</v>
      </c>
      <c r="W2784" t="s">
        <v>32</v>
      </c>
      <c r="X2784" t="s">
        <v>33</v>
      </c>
      <c r="Y2784">
        <v>67</v>
      </c>
      <c r="Z2784">
        <f t="shared" si="306"/>
        <v>11</v>
      </c>
      <c r="AA2784" t="str">
        <f t="shared" si="307"/>
        <v>Improved</v>
      </c>
    </row>
    <row r="2785" spans="1:27" x14ac:dyDescent="0.25">
      <c r="A2785">
        <v>14</v>
      </c>
      <c r="B2785" t="str">
        <f t="shared" si="301"/>
        <v>10-20 hours</v>
      </c>
      <c r="C2785">
        <v>88</v>
      </c>
      <c r="D2785" t="str">
        <f t="shared" si="302"/>
        <v>Good</v>
      </c>
      <c r="E2785" t="s">
        <v>21</v>
      </c>
      <c r="F2785" t="s">
        <v>21</v>
      </c>
      <c r="G2785" t="s">
        <v>23</v>
      </c>
      <c r="H2785">
        <v>8</v>
      </c>
      <c r="I2785" t="str">
        <f t="shared" si="303"/>
        <v>≥ 8 hours</v>
      </c>
      <c r="J2785">
        <v>77</v>
      </c>
      <c r="K2785" t="s">
        <v>24</v>
      </c>
      <c r="L2785" t="s">
        <v>23</v>
      </c>
      <c r="M2785">
        <v>2</v>
      </c>
      <c r="N2785" t="str">
        <f t="shared" si="304"/>
        <v>Yes</v>
      </c>
      <c r="O2785" t="s">
        <v>24</v>
      </c>
      <c r="P2785" t="s">
        <v>24</v>
      </c>
      <c r="Q2785" t="s">
        <v>25</v>
      </c>
      <c r="R2785" t="s">
        <v>26</v>
      </c>
      <c r="S2785">
        <v>3</v>
      </c>
      <c r="T2785" t="str">
        <f t="shared" si="305"/>
        <v>Moderate (2-4 hours)</v>
      </c>
      <c r="U2785" t="s">
        <v>22</v>
      </c>
      <c r="V2785" t="s">
        <v>31</v>
      </c>
      <c r="W2785" t="s">
        <v>37</v>
      </c>
      <c r="X2785" t="s">
        <v>29</v>
      </c>
      <c r="Y2785">
        <v>69</v>
      </c>
      <c r="Z2785">
        <f t="shared" si="306"/>
        <v>-8</v>
      </c>
      <c r="AA2785" t="str">
        <f t="shared" si="307"/>
        <v>Deteriorated</v>
      </c>
    </row>
    <row r="2786" spans="1:27" x14ac:dyDescent="0.25">
      <c r="A2786">
        <v>17</v>
      </c>
      <c r="B2786" t="str">
        <f t="shared" si="301"/>
        <v>10-20 hours</v>
      </c>
      <c r="C2786">
        <v>98</v>
      </c>
      <c r="D2786" t="str">
        <f t="shared" si="302"/>
        <v>Very Good</v>
      </c>
      <c r="E2786" t="s">
        <v>21</v>
      </c>
      <c r="F2786" t="s">
        <v>24</v>
      </c>
      <c r="G2786" t="s">
        <v>22</v>
      </c>
      <c r="H2786">
        <v>7</v>
      </c>
      <c r="I2786" t="str">
        <f t="shared" si="303"/>
        <v>&lt; 8 hours</v>
      </c>
      <c r="J2786">
        <v>88</v>
      </c>
      <c r="K2786" t="s">
        <v>24</v>
      </c>
      <c r="L2786" t="s">
        <v>23</v>
      </c>
      <c r="M2786">
        <v>2</v>
      </c>
      <c r="N2786" t="str">
        <f t="shared" si="304"/>
        <v>Yes</v>
      </c>
      <c r="O2786" t="s">
        <v>20</v>
      </c>
      <c r="P2786" t="s">
        <v>21</v>
      </c>
      <c r="Q2786" t="s">
        <v>36</v>
      </c>
      <c r="R2786" t="s">
        <v>30</v>
      </c>
      <c r="S2786">
        <v>4</v>
      </c>
      <c r="T2786" t="str">
        <f t="shared" si="305"/>
        <v>Moderate (2-4 hours)</v>
      </c>
      <c r="U2786" t="s">
        <v>22</v>
      </c>
      <c r="V2786" t="s">
        <v>27</v>
      </c>
      <c r="W2786" t="s">
        <v>37</v>
      </c>
      <c r="X2786" t="s">
        <v>29</v>
      </c>
      <c r="Y2786">
        <v>70</v>
      </c>
      <c r="Z2786">
        <f t="shared" si="306"/>
        <v>-18</v>
      </c>
      <c r="AA2786" t="str">
        <f t="shared" si="307"/>
        <v>Deteriorated</v>
      </c>
    </row>
    <row r="2787" spans="1:27" x14ac:dyDescent="0.25">
      <c r="A2787">
        <v>18</v>
      </c>
      <c r="B2787" t="str">
        <f t="shared" si="301"/>
        <v>10-20 hours</v>
      </c>
      <c r="C2787">
        <v>82</v>
      </c>
      <c r="D2787" t="str">
        <f t="shared" si="302"/>
        <v>Good</v>
      </c>
      <c r="E2787" t="s">
        <v>21</v>
      </c>
      <c r="F2787" t="s">
        <v>21</v>
      </c>
      <c r="G2787" t="s">
        <v>22</v>
      </c>
      <c r="H2787">
        <v>6</v>
      </c>
      <c r="I2787" t="str">
        <f t="shared" si="303"/>
        <v>&lt; 8 hours</v>
      </c>
      <c r="J2787">
        <v>60</v>
      </c>
      <c r="K2787" t="s">
        <v>24</v>
      </c>
      <c r="L2787" t="s">
        <v>23</v>
      </c>
      <c r="M2787">
        <v>5</v>
      </c>
      <c r="N2787" t="str">
        <f t="shared" si="304"/>
        <v>Yes</v>
      </c>
      <c r="O2787" t="s">
        <v>24</v>
      </c>
      <c r="P2787" t="s">
        <v>21</v>
      </c>
      <c r="Q2787" t="s">
        <v>25</v>
      </c>
      <c r="R2787" t="s">
        <v>30</v>
      </c>
      <c r="S2787">
        <v>3</v>
      </c>
      <c r="T2787" t="str">
        <f t="shared" si="305"/>
        <v>Moderate (2-4 hours)</v>
      </c>
      <c r="U2787" t="s">
        <v>22</v>
      </c>
      <c r="V2787" t="s">
        <v>31</v>
      </c>
      <c r="W2787" t="s">
        <v>45</v>
      </c>
      <c r="X2787" t="s">
        <v>29</v>
      </c>
      <c r="Y2787">
        <v>69</v>
      </c>
      <c r="Z2787">
        <f t="shared" si="306"/>
        <v>9</v>
      </c>
      <c r="AA2787" t="str">
        <f t="shared" si="307"/>
        <v>Improved</v>
      </c>
    </row>
    <row r="2788" spans="1:27" x14ac:dyDescent="0.25">
      <c r="A2788">
        <v>15</v>
      </c>
      <c r="B2788" t="str">
        <f t="shared" si="301"/>
        <v>10-20 hours</v>
      </c>
      <c r="C2788">
        <v>84</v>
      </c>
      <c r="D2788" t="str">
        <f t="shared" si="302"/>
        <v>Good</v>
      </c>
      <c r="E2788" t="s">
        <v>24</v>
      </c>
      <c r="F2788" t="s">
        <v>20</v>
      </c>
      <c r="G2788" t="s">
        <v>23</v>
      </c>
      <c r="H2788">
        <v>9</v>
      </c>
      <c r="I2788" t="str">
        <f t="shared" si="303"/>
        <v>≥ 8 hours</v>
      </c>
      <c r="J2788">
        <v>67</v>
      </c>
      <c r="K2788" t="s">
        <v>24</v>
      </c>
      <c r="L2788" t="s">
        <v>23</v>
      </c>
      <c r="M2788">
        <v>1</v>
      </c>
      <c r="N2788" t="str">
        <f t="shared" si="304"/>
        <v>Yes</v>
      </c>
      <c r="O2788" t="s">
        <v>24</v>
      </c>
      <c r="P2788" t="s">
        <v>21</v>
      </c>
      <c r="Q2788" t="s">
        <v>36</v>
      </c>
      <c r="R2788" t="s">
        <v>30</v>
      </c>
      <c r="S2788">
        <v>3</v>
      </c>
      <c r="T2788" t="str">
        <f t="shared" si="305"/>
        <v>Moderate (2-4 hours)</v>
      </c>
      <c r="U2788" t="s">
        <v>22</v>
      </c>
      <c r="V2788" t="s">
        <v>31</v>
      </c>
      <c r="W2788" t="s">
        <v>32</v>
      </c>
      <c r="X2788" t="s">
        <v>29</v>
      </c>
      <c r="Y2788">
        <v>65</v>
      </c>
      <c r="Z2788">
        <f t="shared" si="306"/>
        <v>-2</v>
      </c>
      <c r="AA2788" t="str">
        <f t="shared" si="307"/>
        <v>Same</v>
      </c>
    </row>
    <row r="2789" spans="1:27" x14ac:dyDescent="0.25">
      <c r="A2789">
        <v>12</v>
      </c>
      <c r="B2789" t="str">
        <f t="shared" si="301"/>
        <v>10-20 hours</v>
      </c>
      <c r="C2789">
        <v>99</v>
      </c>
      <c r="D2789" t="str">
        <f t="shared" si="302"/>
        <v>Very Good</v>
      </c>
      <c r="E2789" t="s">
        <v>24</v>
      </c>
      <c r="F2789" t="s">
        <v>21</v>
      </c>
      <c r="G2789" t="s">
        <v>23</v>
      </c>
      <c r="H2789">
        <v>10</v>
      </c>
      <c r="I2789" t="str">
        <f t="shared" si="303"/>
        <v>≥ 8 hours</v>
      </c>
      <c r="J2789">
        <v>60</v>
      </c>
      <c r="K2789" t="s">
        <v>24</v>
      </c>
      <c r="L2789" t="s">
        <v>23</v>
      </c>
      <c r="M2789">
        <v>0</v>
      </c>
      <c r="N2789" t="str">
        <f t="shared" si="304"/>
        <v>No</v>
      </c>
      <c r="O2789" t="s">
        <v>20</v>
      </c>
      <c r="P2789" t="s">
        <v>20</v>
      </c>
      <c r="Q2789" t="s">
        <v>25</v>
      </c>
      <c r="R2789" t="s">
        <v>30</v>
      </c>
      <c r="S2789">
        <v>1</v>
      </c>
      <c r="T2789" t="str">
        <f t="shared" si="305"/>
        <v>Low (0-2 hours)</v>
      </c>
      <c r="U2789" t="s">
        <v>22</v>
      </c>
      <c r="V2789" t="s">
        <v>27</v>
      </c>
      <c r="W2789" t="s">
        <v>32</v>
      </c>
      <c r="X2789" t="s">
        <v>29</v>
      </c>
      <c r="Y2789">
        <v>66</v>
      </c>
      <c r="Z2789">
        <f t="shared" si="306"/>
        <v>6</v>
      </c>
      <c r="AA2789" t="str">
        <f t="shared" si="307"/>
        <v>Improved</v>
      </c>
    </row>
    <row r="2790" spans="1:27" x14ac:dyDescent="0.25">
      <c r="A2790">
        <v>17</v>
      </c>
      <c r="B2790" t="str">
        <f t="shared" si="301"/>
        <v>10-20 hours</v>
      </c>
      <c r="C2790">
        <v>86</v>
      </c>
      <c r="D2790" t="str">
        <f t="shared" si="302"/>
        <v>Good</v>
      </c>
      <c r="E2790" t="s">
        <v>21</v>
      </c>
      <c r="F2790" t="s">
        <v>21</v>
      </c>
      <c r="G2790" t="s">
        <v>23</v>
      </c>
      <c r="H2790">
        <v>7</v>
      </c>
      <c r="I2790" t="str">
        <f t="shared" si="303"/>
        <v>&lt; 8 hours</v>
      </c>
      <c r="J2790">
        <v>94</v>
      </c>
      <c r="K2790" t="s">
        <v>24</v>
      </c>
      <c r="L2790" t="s">
        <v>23</v>
      </c>
      <c r="M2790">
        <v>2</v>
      </c>
      <c r="N2790" t="str">
        <f t="shared" si="304"/>
        <v>Yes</v>
      </c>
      <c r="O2790" t="s">
        <v>24</v>
      </c>
      <c r="P2790" t="s">
        <v>24</v>
      </c>
      <c r="Q2790" t="s">
        <v>25</v>
      </c>
      <c r="R2790" t="s">
        <v>34</v>
      </c>
      <c r="S2790">
        <v>3</v>
      </c>
      <c r="T2790" t="str">
        <f t="shared" si="305"/>
        <v>Moderate (2-4 hours)</v>
      </c>
      <c r="U2790" t="s">
        <v>22</v>
      </c>
      <c r="V2790" t="s">
        <v>27</v>
      </c>
      <c r="W2790" t="s">
        <v>32</v>
      </c>
      <c r="X2790" t="s">
        <v>29</v>
      </c>
      <c r="Y2790">
        <v>70</v>
      </c>
      <c r="Z2790">
        <f t="shared" si="306"/>
        <v>-24</v>
      </c>
      <c r="AA2790" t="str">
        <f t="shared" si="307"/>
        <v>Deteriorated</v>
      </c>
    </row>
    <row r="2791" spans="1:27" x14ac:dyDescent="0.25">
      <c r="A2791">
        <v>21</v>
      </c>
      <c r="B2791" t="str">
        <f t="shared" si="301"/>
        <v>20-30 hours</v>
      </c>
      <c r="C2791">
        <v>61</v>
      </c>
      <c r="D2791" t="str">
        <f t="shared" si="302"/>
        <v>Poor</v>
      </c>
      <c r="E2791" t="s">
        <v>24</v>
      </c>
      <c r="F2791" t="s">
        <v>20</v>
      </c>
      <c r="G2791" t="s">
        <v>23</v>
      </c>
      <c r="H2791">
        <v>7</v>
      </c>
      <c r="I2791" t="str">
        <f t="shared" si="303"/>
        <v>&lt; 8 hours</v>
      </c>
      <c r="J2791">
        <v>93</v>
      </c>
      <c r="K2791" t="s">
        <v>20</v>
      </c>
      <c r="L2791" t="s">
        <v>23</v>
      </c>
      <c r="M2791">
        <v>1</v>
      </c>
      <c r="N2791" t="str">
        <f t="shared" si="304"/>
        <v>Yes</v>
      </c>
      <c r="O2791" t="s">
        <v>20</v>
      </c>
      <c r="P2791" t="s">
        <v>21</v>
      </c>
      <c r="Q2791" t="s">
        <v>36</v>
      </c>
      <c r="R2791" t="s">
        <v>30</v>
      </c>
      <c r="S2791">
        <v>5</v>
      </c>
      <c r="T2791" t="str">
        <f t="shared" si="305"/>
        <v>High (4-6 hours)</v>
      </c>
      <c r="U2791" t="s">
        <v>22</v>
      </c>
      <c r="V2791" t="s">
        <v>27</v>
      </c>
      <c r="W2791" t="s">
        <v>28</v>
      </c>
      <c r="X2791" t="s">
        <v>29</v>
      </c>
      <c r="Y2791">
        <v>63</v>
      </c>
      <c r="Z2791">
        <f t="shared" si="306"/>
        <v>-30</v>
      </c>
      <c r="AA2791" t="str">
        <f t="shared" si="307"/>
        <v>Deteriorated</v>
      </c>
    </row>
    <row r="2792" spans="1:27" x14ac:dyDescent="0.25">
      <c r="A2792">
        <v>24</v>
      </c>
      <c r="B2792" t="str">
        <f t="shared" si="301"/>
        <v>20-30 hours</v>
      </c>
      <c r="C2792">
        <v>89</v>
      </c>
      <c r="D2792" t="str">
        <f t="shared" si="302"/>
        <v>Good</v>
      </c>
      <c r="E2792" t="s">
        <v>20</v>
      </c>
      <c r="F2792" t="s">
        <v>24</v>
      </c>
      <c r="G2792" t="s">
        <v>22</v>
      </c>
      <c r="H2792">
        <v>5</v>
      </c>
      <c r="I2792" t="str">
        <f t="shared" si="303"/>
        <v>&lt; 8 hours</v>
      </c>
      <c r="J2792">
        <v>58</v>
      </c>
      <c r="K2792" t="s">
        <v>24</v>
      </c>
      <c r="L2792" t="s">
        <v>23</v>
      </c>
      <c r="M2792">
        <v>3</v>
      </c>
      <c r="N2792" t="str">
        <f t="shared" si="304"/>
        <v>Yes</v>
      </c>
      <c r="O2792" t="s">
        <v>21</v>
      </c>
      <c r="P2792" t="s">
        <v>45</v>
      </c>
      <c r="Q2792" t="s">
        <v>25</v>
      </c>
      <c r="R2792" t="s">
        <v>26</v>
      </c>
      <c r="S2792">
        <v>3</v>
      </c>
      <c r="T2792" t="str">
        <f t="shared" si="305"/>
        <v>Moderate (2-4 hours)</v>
      </c>
      <c r="U2792" t="s">
        <v>22</v>
      </c>
      <c r="V2792" t="s">
        <v>27</v>
      </c>
      <c r="W2792" t="s">
        <v>28</v>
      </c>
      <c r="X2792" t="s">
        <v>33</v>
      </c>
      <c r="Y2792">
        <v>69</v>
      </c>
      <c r="Z2792">
        <f t="shared" si="306"/>
        <v>11</v>
      </c>
      <c r="AA2792" t="str">
        <f t="shared" si="307"/>
        <v>Improved</v>
      </c>
    </row>
    <row r="2793" spans="1:27" x14ac:dyDescent="0.25">
      <c r="A2793">
        <v>17</v>
      </c>
      <c r="B2793" t="str">
        <f t="shared" si="301"/>
        <v>10-20 hours</v>
      </c>
      <c r="C2793">
        <v>96</v>
      </c>
      <c r="D2793" t="str">
        <f t="shared" si="302"/>
        <v>Very Good</v>
      </c>
      <c r="E2793" t="s">
        <v>21</v>
      </c>
      <c r="F2793" t="s">
        <v>21</v>
      </c>
      <c r="G2793" t="s">
        <v>23</v>
      </c>
      <c r="H2793">
        <v>8</v>
      </c>
      <c r="I2793" t="str">
        <f t="shared" si="303"/>
        <v>≥ 8 hours</v>
      </c>
      <c r="J2793">
        <v>88</v>
      </c>
      <c r="K2793" t="s">
        <v>24</v>
      </c>
      <c r="L2793" t="s">
        <v>23</v>
      </c>
      <c r="M2793">
        <v>4</v>
      </c>
      <c r="N2793" t="str">
        <f t="shared" si="304"/>
        <v>Yes</v>
      </c>
      <c r="O2793" t="s">
        <v>20</v>
      </c>
      <c r="P2793" t="s">
        <v>20</v>
      </c>
      <c r="Q2793" t="s">
        <v>36</v>
      </c>
      <c r="R2793" t="s">
        <v>26</v>
      </c>
      <c r="S2793">
        <v>4</v>
      </c>
      <c r="T2793" t="str">
        <f t="shared" si="305"/>
        <v>Moderate (2-4 hours)</v>
      </c>
      <c r="U2793" t="s">
        <v>22</v>
      </c>
      <c r="V2793" t="s">
        <v>35</v>
      </c>
      <c r="W2793" t="s">
        <v>28</v>
      </c>
      <c r="X2793" t="s">
        <v>29</v>
      </c>
      <c r="Y2793">
        <v>74</v>
      </c>
      <c r="Z2793">
        <f t="shared" si="306"/>
        <v>-14</v>
      </c>
      <c r="AA2793" t="str">
        <f t="shared" si="307"/>
        <v>Deteriorated</v>
      </c>
    </row>
    <row r="2794" spans="1:27" x14ac:dyDescent="0.25">
      <c r="A2794">
        <v>18</v>
      </c>
      <c r="B2794" t="str">
        <f t="shared" si="301"/>
        <v>10-20 hours</v>
      </c>
      <c r="C2794">
        <v>92</v>
      </c>
      <c r="D2794" t="str">
        <f t="shared" si="302"/>
        <v>Very Good</v>
      </c>
      <c r="E2794" t="s">
        <v>24</v>
      </c>
      <c r="F2794" t="s">
        <v>24</v>
      </c>
      <c r="G2794" t="s">
        <v>23</v>
      </c>
      <c r="H2794">
        <v>8</v>
      </c>
      <c r="I2794" t="str">
        <f t="shared" si="303"/>
        <v>≥ 8 hours</v>
      </c>
      <c r="J2794">
        <v>68</v>
      </c>
      <c r="K2794" t="s">
        <v>20</v>
      </c>
      <c r="L2794" t="s">
        <v>23</v>
      </c>
      <c r="M2794">
        <v>2</v>
      </c>
      <c r="N2794" t="str">
        <f t="shared" si="304"/>
        <v>Yes</v>
      </c>
      <c r="O2794" t="s">
        <v>21</v>
      </c>
      <c r="P2794" t="s">
        <v>21</v>
      </c>
      <c r="Q2794" t="s">
        <v>36</v>
      </c>
      <c r="R2794" t="s">
        <v>26</v>
      </c>
      <c r="S2794">
        <v>3</v>
      </c>
      <c r="T2794" t="str">
        <f t="shared" si="305"/>
        <v>Moderate (2-4 hours)</v>
      </c>
      <c r="U2794" t="s">
        <v>22</v>
      </c>
      <c r="V2794" t="s">
        <v>27</v>
      </c>
      <c r="W2794" t="s">
        <v>28</v>
      </c>
      <c r="X2794" t="s">
        <v>29</v>
      </c>
      <c r="Y2794">
        <v>70</v>
      </c>
      <c r="Z2794">
        <f t="shared" si="306"/>
        <v>2</v>
      </c>
      <c r="AA2794" t="str">
        <f t="shared" si="307"/>
        <v>Same</v>
      </c>
    </row>
    <row r="2795" spans="1:27" x14ac:dyDescent="0.25">
      <c r="A2795">
        <v>14</v>
      </c>
      <c r="B2795" t="str">
        <f t="shared" si="301"/>
        <v>10-20 hours</v>
      </c>
      <c r="C2795">
        <v>83</v>
      </c>
      <c r="D2795" t="str">
        <f t="shared" si="302"/>
        <v>Good</v>
      </c>
      <c r="E2795" t="s">
        <v>21</v>
      </c>
      <c r="F2795" t="s">
        <v>24</v>
      </c>
      <c r="G2795" t="s">
        <v>22</v>
      </c>
      <c r="H2795">
        <v>7</v>
      </c>
      <c r="I2795" t="str">
        <f t="shared" si="303"/>
        <v>&lt; 8 hours</v>
      </c>
      <c r="J2795">
        <v>84</v>
      </c>
      <c r="K2795" t="s">
        <v>24</v>
      </c>
      <c r="L2795" t="s">
        <v>23</v>
      </c>
      <c r="M2795">
        <v>1</v>
      </c>
      <c r="N2795" t="str">
        <f t="shared" si="304"/>
        <v>Yes</v>
      </c>
      <c r="O2795" t="s">
        <v>20</v>
      </c>
      <c r="P2795" t="s">
        <v>24</v>
      </c>
      <c r="Q2795" t="s">
        <v>25</v>
      </c>
      <c r="R2795" t="s">
        <v>34</v>
      </c>
      <c r="S2795">
        <v>3</v>
      </c>
      <c r="T2795" t="str">
        <f t="shared" si="305"/>
        <v>Moderate (2-4 hours)</v>
      </c>
      <c r="U2795" t="s">
        <v>22</v>
      </c>
      <c r="V2795" t="s">
        <v>27</v>
      </c>
      <c r="W2795" t="s">
        <v>28</v>
      </c>
      <c r="X2795" t="s">
        <v>33</v>
      </c>
      <c r="Y2795">
        <v>66</v>
      </c>
      <c r="Z2795">
        <f t="shared" si="306"/>
        <v>-18</v>
      </c>
      <c r="AA2795" t="str">
        <f t="shared" si="307"/>
        <v>Deteriorated</v>
      </c>
    </row>
    <row r="2796" spans="1:27" x14ac:dyDescent="0.25">
      <c r="A2796">
        <v>20</v>
      </c>
      <c r="B2796" t="str">
        <f t="shared" si="301"/>
        <v>10-20 hours</v>
      </c>
      <c r="C2796">
        <v>87</v>
      </c>
      <c r="D2796" t="str">
        <f t="shared" si="302"/>
        <v>Good</v>
      </c>
      <c r="E2796" t="s">
        <v>20</v>
      </c>
      <c r="F2796" t="s">
        <v>21</v>
      </c>
      <c r="G2796" t="s">
        <v>23</v>
      </c>
      <c r="H2796">
        <v>6</v>
      </c>
      <c r="I2796" t="str">
        <f t="shared" si="303"/>
        <v>&lt; 8 hours</v>
      </c>
      <c r="J2796">
        <v>75</v>
      </c>
      <c r="K2796" t="s">
        <v>24</v>
      </c>
      <c r="L2796" t="s">
        <v>23</v>
      </c>
      <c r="M2796">
        <v>0</v>
      </c>
      <c r="N2796" t="str">
        <f t="shared" si="304"/>
        <v>No</v>
      </c>
      <c r="O2796" t="s">
        <v>20</v>
      </c>
      <c r="P2796" t="s">
        <v>24</v>
      </c>
      <c r="Q2796" t="s">
        <v>25</v>
      </c>
      <c r="R2796" t="s">
        <v>26</v>
      </c>
      <c r="S2796">
        <v>3</v>
      </c>
      <c r="T2796" t="str">
        <f t="shared" si="305"/>
        <v>Moderate (2-4 hours)</v>
      </c>
      <c r="U2796" t="s">
        <v>23</v>
      </c>
      <c r="V2796" t="s">
        <v>35</v>
      </c>
      <c r="W2796" t="s">
        <v>28</v>
      </c>
      <c r="X2796" t="s">
        <v>29</v>
      </c>
      <c r="Y2796">
        <v>68</v>
      </c>
      <c r="Z2796">
        <f t="shared" si="306"/>
        <v>-7</v>
      </c>
      <c r="AA2796" t="str">
        <f t="shared" si="307"/>
        <v>Deteriorated</v>
      </c>
    </row>
    <row r="2797" spans="1:27" x14ac:dyDescent="0.25">
      <c r="A2797">
        <v>15</v>
      </c>
      <c r="B2797" t="str">
        <f t="shared" si="301"/>
        <v>10-20 hours</v>
      </c>
      <c r="C2797">
        <v>100</v>
      </c>
      <c r="D2797" t="str">
        <f t="shared" si="302"/>
        <v>Perfect</v>
      </c>
      <c r="E2797" t="s">
        <v>24</v>
      </c>
      <c r="F2797" t="s">
        <v>20</v>
      </c>
      <c r="G2797" t="s">
        <v>22</v>
      </c>
      <c r="H2797">
        <v>10</v>
      </c>
      <c r="I2797" t="str">
        <f t="shared" si="303"/>
        <v>≥ 8 hours</v>
      </c>
      <c r="J2797">
        <v>74</v>
      </c>
      <c r="K2797" t="s">
        <v>24</v>
      </c>
      <c r="L2797" t="s">
        <v>23</v>
      </c>
      <c r="M2797">
        <v>2</v>
      </c>
      <c r="N2797" t="str">
        <f t="shared" si="304"/>
        <v>Yes</v>
      </c>
      <c r="O2797" t="s">
        <v>24</v>
      </c>
      <c r="P2797" t="s">
        <v>24</v>
      </c>
      <c r="Q2797" t="s">
        <v>25</v>
      </c>
      <c r="R2797" t="s">
        <v>30</v>
      </c>
      <c r="S2797">
        <v>5</v>
      </c>
      <c r="T2797" t="str">
        <f t="shared" si="305"/>
        <v>High (4-6 hours)</v>
      </c>
      <c r="U2797" t="s">
        <v>22</v>
      </c>
      <c r="V2797" t="s">
        <v>27</v>
      </c>
      <c r="W2797" t="s">
        <v>37</v>
      </c>
      <c r="X2797" t="s">
        <v>29</v>
      </c>
      <c r="Y2797">
        <v>67</v>
      </c>
      <c r="Z2797">
        <f t="shared" si="306"/>
        <v>-7</v>
      </c>
      <c r="AA2797" t="str">
        <f t="shared" si="307"/>
        <v>Deteriorated</v>
      </c>
    </row>
    <row r="2798" spans="1:27" x14ac:dyDescent="0.25">
      <c r="A2798">
        <v>23</v>
      </c>
      <c r="B2798" t="str">
        <f t="shared" si="301"/>
        <v>20-30 hours</v>
      </c>
      <c r="C2798">
        <v>64</v>
      </c>
      <c r="D2798" t="str">
        <f t="shared" si="302"/>
        <v>Poor</v>
      </c>
      <c r="E2798" t="s">
        <v>24</v>
      </c>
      <c r="F2798" t="s">
        <v>24</v>
      </c>
      <c r="G2798" t="s">
        <v>23</v>
      </c>
      <c r="H2798">
        <v>8</v>
      </c>
      <c r="I2798" t="str">
        <f t="shared" si="303"/>
        <v>≥ 8 hours</v>
      </c>
      <c r="J2798">
        <v>94</v>
      </c>
      <c r="K2798" t="s">
        <v>20</v>
      </c>
      <c r="L2798" t="s">
        <v>23</v>
      </c>
      <c r="M2798">
        <v>2</v>
      </c>
      <c r="N2798" t="str">
        <f t="shared" si="304"/>
        <v>Yes</v>
      </c>
      <c r="O2798" t="s">
        <v>24</v>
      </c>
      <c r="P2798" t="s">
        <v>24</v>
      </c>
      <c r="Q2798" t="s">
        <v>36</v>
      </c>
      <c r="R2798" t="s">
        <v>26</v>
      </c>
      <c r="S2798">
        <v>5</v>
      </c>
      <c r="T2798" t="str">
        <f t="shared" si="305"/>
        <v>High (4-6 hours)</v>
      </c>
      <c r="U2798" t="s">
        <v>22</v>
      </c>
      <c r="V2798" t="s">
        <v>27</v>
      </c>
      <c r="W2798" t="s">
        <v>32</v>
      </c>
      <c r="X2798" t="s">
        <v>33</v>
      </c>
      <c r="Y2798">
        <v>66</v>
      </c>
      <c r="Z2798">
        <f t="shared" si="306"/>
        <v>-28</v>
      </c>
      <c r="AA2798" t="str">
        <f t="shared" si="307"/>
        <v>Deteriorated</v>
      </c>
    </row>
    <row r="2799" spans="1:27" x14ac:dyDescent="0.25">
      <c r="A2799">
        <v>9</v>
      </c>
      <c r="B2799" t="str">
        <f t="shared" si="301"/>
        <v>1-10 hours</v>
      </c>
      <c r="C2799">
        <v>87</v>
      </c>
      <c r="D2799" t="str">
        <f t="shared" si="302"/>
        <v>Good</v>
      </c>
      <c r="E2799" t="s">
        <v>21</v>
      </c>
      <c r="F2799" t="s">
        <v>24</v>
      </c>
      <c r="G2799" t="s">
        <v>22</v>
      </c>
      <c r="H2799">
        <v>6</v>
      </c>
      <c r="I2799" t="str">
        <f t="shared" si="303"/>
        <v>&lt; 8 hours</v>
      </c>
      <c r="J2799">
        <v>82</v>
      </c>
      <c r="K2799" t="s">
        <v>24</v>
      </c>
      <c r="L2799" t="s">
        <v>23</v>
      </c>
      <c r="M2799">
        <v>0</v>
      </c>
      <c r="N2799" t="str">
        <f t="shared" si="304"/>
        <v>No</v>
      </c>
      <c r="O2799" t="s">
        <v>20</v>
      </c>
      <c r="P2799" t="s">
        <v>24</v>
      </c>
      <c r="Q2799" t="s">
        <v>25</v>
      </c>
      <c r="R2799" t="s">
        <v>30</v>
      </c>
      <c r="S2799">
        <v>3</v>
      </c>
      <c r="T2799" t="str">
        <f t="shared" si="305"/>
        <v>Moderate (2-4 hours)</v>
      </c>
      <c r="U2799" t="s">
        <v>22</v>
      </c>
      <c r="V2799" t="s">
        <v>31</v>
      </c>
      <c r="W2799" t="s">
        <v>28</v>
      </c>
      <c r="X2799" t="s">
        <v>33</v>
      </c>
      <c r="Y2799">
        <v>65</v>
      </c>
      <c r="Z2799">
        <f t="shared" si="306"/>
        <v>-17</v>
      </c>
      <c r="AA2799" t="str">
        <f t="shared" si="307"/>
        <v>Deteriorated</v>
      </c>
    </row>
    <row r="2800" spans="1:27" x14ac:dyDescent="0.25">
      <c r="A2800">
        <v>18</v>
      </c>
      <c r="B2800" t="str">
        <f t="shared" si="301"/>
        <v>10-20 hours</v>
      </c>
      <c r="C2800">
        <v>71</v>
      </c>
      <c r="D2800" t="str">
        <f t="shared" si="302"/>
        <v>Fair</v>
      </c>
      <c r="E2800" t="s">
        <v>20</v>
      </c>
      <c r="F2800" t="s">
        <v>24</v>
      </c>
      <c r="G2800" t="s">
        <v>23</v>
      </c>
      <c r="H2800">
        <v>8</v>
      </c>
      <c r="I2800" t="str">
        <f t="shared" si="303"/>
        <v>≥ 8 hours</v>
      </c>
      <c r="J2800">
        <v>62</v>
      </c>
      <c r="K2800" t="s">
        <v>24</v>
      </c>
      <c r="L2800" t="s">
        <v>23</v>
      </c>
      <c r="M2800">
        <v>3</v>
      </c>
      <c r="N2800" t="str">
        <f t="shared" si="304"/>
        <v>Yes</v>
      </c>
      <c r="O2800" t="s">
        <v>21</v>
      </c>
      <c r="P2800" t="s">
        <v>21</v>
      </c>
      <c r="Q2800" t="s">
        <v>25</v>
      </c>
      <c r="R2800" t="s">
        <v>26</v>
      </c>
      <c r="S2800">
        <v>2</v>
      </c>
      <c r="T2800" t="str">
        <f t="shared" si="305"/>
        <v>Low (0-2 hours)</v>
      </c>
      <c r="U2800" t="s">
        <v>22</v>
      </c>
      <c r="V2800" t="s">
        <v>31</v>
      </c>
      <c r="W2800" t="s">
        <v>28</v>
      </c>
      <c r="X2800" t="s">
        <v>29</v>
      </c>
      <c r="Y2800">
        <v>66</v>
      </c>
      <c r="Z2800">
        <f t="shared" si="306"/>
        <v>4</v>
      </c>
      <c r="AA2800" t="str">
        <f t="shared" si="307"/>
        <v>Improved</v>
      </c>
    </row>
    <row r="2801" spans="1:27" x14ac:dyDescent="0.25">
      <c r="A2801">
        <v>22</v>
      </c>
      <c r="B2801" t="str">
        <f t="shared" si="301"/>
        <v>20-30 hours</v>
      </c>
      <c r="C2801">
        <v>86</v>
      </c>
      <c r="D2801" t="str">
        <f t="shared" si="302"/>
        <v>Good</v>
      </c>
      <c r="E2801" t="s">
        <v>21</v>
      </c>
      <c r="F2801" t="s">
        <v>24</v>
      </c>
      <c r="G2801" t="s">
        <v>23</v>
      </c>
      <c r="H2801">
        <v>7</v>
      </c>
      <c r="I2801" t="str">
        <f t="shared" si="303"/>
        <v>&lt; 8 hours</v>
      </c>
      <c r="J2801">
        <v>56</v>
      </c>
      <c r="K2801" t="s">
        <v>24</v>
      </c>
      <c r="L2801" t="s">
        <v>23</v>
      </c>
      <c r="M2801">
        <v>1</v>
      </c>
      <c r="N2801" t="str">
        <f t="shared" si="304"/>
        <v>Yes</v>
      </c>
      <c r="O2801" t="s">
        <v>21</v>
      </c>
      <c r="P2801" t="s">
        <v>24</v>
      </c>
      <c r="Q2801" t="s">
        <v>36</v>
      </c>
      <c r="R2801" t="s">
        <v>26</v>
      </c>
      <c r="S2801">
        <v>4</v>
      </c>
      <c r="T2801" t="str">
        <f t="shared" si="305"/>
        <v>Moderate (2-4 hours)</v>
      </c>
      <c r="U2801" t="s">
        <v>22</v>
      </c>
      <c r="V2801" t="s">
        <v>27</v>
      </c>
      <c r="W2801" t="s">
        <v>32</v>
      </c>
      <c r="X2801" t="s">
        <v>29</v>
      </c>
      <c r="Y2801">
        <v>69</v>
      </c>
      <c r="Z2801">
        <f t="shared" si="306"/>
        <v>13</v>
      </c>
      <c r="AA2801" t="str">
        <f t="shared" si="307"/>
        <v>Improved</v>
      </c>
    </row>
    <row r="2802" spans="1:27" x14ac:dyDescent="0.25">
      <c r="A2802">
        <v>21</v>
      </c>
      <c r="B2802" t="str">
        <f t="shared" si="301"/>
        <v>20-30 hours</v>
      </c>
      <c r="C2802">
        <v>84</v>
      </c>
      <c r="D2802" t="str">
        <f t="shared" si="302"/>
        <v>Good</v>
      </c>
      <c r="E2802" t="s">
        <v>20</v>
      </c>
      <c r="F2802" t="s">
        <v>24</v>
      </c>
      <c r="G2802" t="s">
        <v>22</v>
      </c>
      <c r="H2802">
        <v>7</v>
      </c>
      <c r="I2802" t="str">
        <f t="shared" si="303"/>
        <v>&lt; 8 hours</v>
      </c>
      <c r="J2802">
        <v>97</v>
      </c>
      <c r="K2802" t="s">
        <v>24</v>
      </c>
      <c r="L2802" t="s">
        <v>23</v>
      </c>
      <c r="M2802">
        <v>2</v>
      </c>
      <c r="N2802" t="str">
        <f t="shared" si="304"/>
        <v>Yes</v>
      </c>
      <c r="O2802" t="s">
        <v>20</v>
      </c>
      <c r="P2802" t="s">
        <v>20</v>
      </c>
      <c r="Q2802" t="s">
        <v>25</v>
      </c>
      <c r="R2802" t="s">
        <v>34</v>
      </c>
      <c r="S2802">
        <v>4</v>
      </c>
      <c r="T2802" t="str">
        <f t="shared" si="305"/>
        <v>Moderate (2-4 hours)</v>
      </c>
      <c r="U2802" t="s">
        <v>22</v>
      </c>
      <c r="V2802" t="s">
        <v>27</v>
      </c>
      <c r="W2802" t="s">
        <v>32</v>
      </c>
      <c r="X2802" t="s">
        <v>33</v>
      </c>
      <c r="Y2802">
        <v>67</v>
      </c>
      <c r="Z2802">
        <f t="shared" si="306"/>
        <v>-30</v>
      </c>
      <c r="AA2802" t="str">
        <f t="shared" si="307"/>
        <v>Deteriorated</v>
      </c>
    </row>
    <row r="2803" spans="1:27" x14ac:dyDescent="0.25">
      <c r="A2803">
        <v>36</v>
      </c>
      <c r="B2803" t="str">
        <f t="shared" si="301"/>
        <v>above 30 hours</v>
      </c>
      <c r="C2803">
        <v>66</v>
      </c>
      <c r="D2803" t="str">
        <f t="shared" si="302"/>
        <v>Poor</v>
      </c>
      <c r="E2803" t="s">
        <v>20</v>
      </c>
      <c r="F2803" t="s">
        <v>21</v>
      </c>
      <c r="G2803" t="s">
        <v>23</v>
      </c>
      <c r="H2803">
        <v>8</v>
      </c>
      <c r="I2803" t="str">
        <f t="shared" si="303"/>
        <v>≥ 8 hours</v>
      </c>
      <c r="J2803">
        <v>58</v>
      </c>
      <c r="K2803" t="s">
        <v>21</v>
      </c>
      <c r="L2803" t="s">
        <v>23</v>
      </c>
      <c r="M2803">
        <v>1</v>
      </c>
      <c r="N2803" t="str">
        <f t="shared" si="304"/>
        <v>Yes</v>
      </c>
      <c r="O2803" t="s">
        <v>24</v>
      </c>
      <c r="P2803" t="s">
        <v>24</v>
      </c>
      <c r="Q2803" t="s">
        <v>25</v>
      </c>
      <c r="R2803" t="s">
        <v>26</v>
      </c>
      <c r="S2803">
        <v>3</v>
      </c>
      <c r="T2803" t="str">
        <f t="shared" si="305"/>
        <v>Moderate (2-4 hours)</v>
      </c>
      <c r="U2803" t="s">
        <v>22</v>
      </c>
      <c r="V2803" t="s">
        <v>31</v>
      </c>
      <c r="W2803" t="s">
        <v>37</v>
      </c>
      <c r="X2803" t="s">
        <v>29</v>
      </c>
      <c r="Y2803">
        <v>69</v>
      </c>
      <c r="Z2803">
        <f t="shared" si="306"/>
        <v>11</v>
      </c>
      <c r="AA2803" t="str">
        <f t="shared" si="307"/>
        <v>Improved</v>
      </c>
    </row>
    <row r="2804" spans="1:27" x14ac:dyDescent="0.25">
      <c r="A2804">
        <v>22</v>
      </c>
      <c r="B2804" t="str">
        <f t="shared" si="301"/>
        <v>20-30 hours</v>
      </c>
      <c r="C2804">
        <v>68</v>
      </c>
      <c r="D2804" t="str">
        <f t="shared" si="302"/>
        <v>Poor</v>
      </c>
      <c r="E2804" t="s">
        <v>24</v>
      </c>
      <c r="F2804" t="s">
        <v>24</v>
      </c>
      <c r="G2804" t="s">
        <v>22</v>
      </c>
      <c r="H2804">
        <v>4</v>
      </c>
      <c r="I2804" t="str">
        <f t="shared" si="303"/>
        <v>&lt; 8 hours</v>
      </c>
      <c r="J2804">
        <v>87</v>
      </c>
      <c r="K2804" t="s">
        <v>21</v>
      </c>
      <c r="L2804" t="s">
        <v>23</v>
      </c>
      <c r="M2804">
        <v>2</v>
      </c>
      <c r="N2804" t="str">
        <f t="shared" si="304"/>
        <v>Yes</v>
      </c>
      <c r="O2804" t="s">
        <v>24</v>
      </c>
      <c r="P2804" t="s">
        <v>24</v>
      </c>
      <c r="Q2804" t="s">
        <v>25</v>
      </c>
      <c r="R2804" t="s">
        <v>34</v>
      </c>
      <c r="S2804">
        <v>3</v>
      </c>
      <c r="T2804" t="str">
        <f t="shared" si="305"/>
        <v>Moderate (2-4 hours)</v>
      </c>
      <c r="U2804" t="s">
        <v>22</v>
      </c>
      <c r="V2804" t="s">
        <v>35</v>
      </c>
      <c r="W2804" t="s">
        <v>37</v>
      </c>
      <c r="X2804" t="s">
        <v>33</v>
      </c>
      <c r="Y2804">
        <v>66</v>
      </c>
      <c r="Z2804">
        <f t="shared" si="306"/>
        <v>-21</v>
      </c>
      <c r="AA2804" t="str">
        <f t="shared" si="307"/>
        <v>Deteriorated</v>
      </c>
    </row>
    <row r="2805" spans="1:27" x14ac:dyDescent="0.25">
      <c r="A2805">
        <v>14</v>
      </c>
      <c r="B2805" t="str">
        <f t="shared" si="301"/>
        <v>10-20 hours</v>
      </c>
      <c r="C2805">
        <v>85</v>
      </c>
      <c r="D2805" t="str">
        <f t="shared" si="302"/>
        <v>Good</v>
      </c>
      <c r="E2805" t="s">
        <v>24</v>
      </c>
      <c r="F2805" t="s">
        <v>24</v>
      </c>
      <c r="G2805" t="s">
        <v>22</v>
      </c>
      <c r="H2805">
        <v>4</v>
      </c>
      <c r="I2805" t="str">
        <f t="shared" si="303"/>
        <v>&lt; 8 hours</v>
      </c>
      <c r="J2805">
        <v>75</v>
      </c>
      <c r="K2805" t="s">
        <v>21</v>
      </c>
      <c r="L2805" t="s">
        <v>23</v>
      </c>
      <c r="M2805">
        <v>2</v>
      </c>
      <c r="N2805" t="str">
        <f t="shared" si="304"/>
        <v>Yes</v>
      </c>
      <c r="O2805" t="s">
        <v>21</v>
      </c>
      <c r="P2805" t="s">
        <v>24</v>
      </c>
      <c r="Q2805" t="s">
        <v>25</v>
      </c>
      <c r="R2805" t="s">
        <v>30</v>
      </c>
      <c r="S2805">
        <v>1</v>
      </c>
      <c r="T2805" t="str">
        <f t="shared" si="305"/>
        <v>Low (0-2 hours)</v>
      </c>
      <c r="U2805" t="s">
        <v>23</v>
      </c>
      <c r="V2805" t="s">
        <v>27</v>
      </c>
      <c r="W2805" t="s">
        <v>37</v>
      </c>
      <c r="X2805" t="s">
        <v>33</v>
      </c>
      <c r="Y2805">
        <v>64</v>
      </c>
      <c r="Z2805">
        <f t="shared" si="306"/>
        <v>-11</v>
      </c>
      <c r="AA2805" t="str">
        <f t="shared" si="307"/>
        <v>Deteriorated</v>
      </c>
    </row>
    <row r="2806" spans="1:27" x14ac:dyDescent="0.25">
      <c r="A2806">
        <v>19</v>
      </c>
      <c r="B2806" t="str">
        <f t="shared" si="301"/>
        <v>10-20 hours</v>
      </c>
      <c r="C2806">
        <v>65</v>
      </c>
      <c r="D2806" t="str">
        <f t="shared" si="302"/>
        <v>Poor</v>
      </c>
      <c r="E2806" t="s">
        <v>24</v>
      </c>
      <c r="F2806" t="s">
        <v>24</v>
      </c>
      <c r="G2806" t="s">
        <v>22</v>
      </c>
      <c r="H2806">
        <v>9</v>
      </c>
      <c r="I2806" t="str">
        <f t="shared" si="303"/>
        <v>≥ 8 hours</v>
      </c>
      <c r="J2806">
        <v>57</v>
      </c>
      <c r="K2806" t="s">
        <v>20</v>
      </c>
      <c r="L2806" t="s">
        <v>23</v>
      </c>
      <c r="M2806">
        <v>1</v>
      </c>
      <c r="N2806" t="str">
        <f t="shared" si="304"/>
        <v>Yes</v>
      </c>
      <c r="O2806" t="s">
        <v>24</v>
      </c>
      <c r="P2806" t="s">
        <v>24</v>
      </c>
      <c r="Q2806" t="s">
        <v>25</v>
      </c>
      <c r="R2806" t="s">
        <v>26</v>
      </c>
      <c r="S2806">
        <v>2</v>
      </c>
      <c r="T2806" t="str">
        <f t="shared" si="305"/>
        <v>Low (0-2 hours)</v>
      </c>
      <c r="U2806" t="s">
        <v>23</v>
      </c>
      <c r="V2806" t="s">
        <v>27</v>
      </c>
      <c r="W2806" t="s">
        <v>28</v>
      </c>
      <c r="X2806" t="s">
        <v>33</v>
      </c>
      <c r="Y2806">
        <v>61</v>
      </c>
      <c r="Z2806">
        <f t="shared" si="306"/>
        <v>4</v>
      </c>
      <c r="AA2806" t="str">
        <f t="shared" si="307"/>
        <v>Improved</v>
      </c>
    </row>
    <row r="2807" spans="1:27" x14ac:dyDescent="0.25">
      <c r="A2807">
        <v>9</v>
      </c>
      <c r="B2807" t="str">
        <f t="shared" si="301"/>
        <v>1-10 hours</v>
      </c>
      <c r="C2807">
        <v>71</v>
      </c>
      <c r="D2807" t="str">
        <f t="shared" si="302"/>
        <v>Fair</v>
      </c>
      <c r="E2807" t="s">
        <v>20</v>
      </c>
      <c r="F2807" t="s">
        <v>21</v>
      </c>
      <c r="G2807" t="s">
        <v>23</v>
      </c>
      <c r="H2807">
        <v>7</v>
      </c>
      <c r="I2807" t="str">
        <f t="shared" si="303"/>
        <v>&lt; 8 hours</v>
      </c>
      <c r="J2807">
        <v>89</v>
      </c>
      <c r="K2807" t="s">
        <v>24</v>
      </c>
      <c r="L2807" t="s">
        <v>23</v>
      </c>
      <c r="M2807">
        <v>0</v>
      </c>
      <c r="N2807" t="str">
        <f t="shared" si="304"/>
        <v>No</v>
      </c>
      <c r="O2807" t="s">
        <v>20</v>
      </c>
      <c r="P2807" t="s">
        <v>24</v>
      </c>
      <c r="Q2807" t="s">
        <v>25</v>
      </c>
      <c r="R2807" t="s">
        <v>30</v>
      </c>
      <c r="S2807">
        <v>2</v>
      </c>
      <c r="T2807" t="str">
        <f t="shared" si="305"/>
        <v>Low (0-2 hours)</v>
      </c>
      <c r="U2807" t="s">
        <v>22</v>
      </c>
      <c r="V2807" t="s">
        <v>27</v>
      </c>
      <c r="W2807" t="s">
        <v>28</v>
      </c>
      <c r="X2807" t="s">
        <v>29</v>
      </c>
      <c r="Y2807">
        <v>61</v>
      </c>
      <c r="Z2807">
        <f t="shared" si="306"/>
        <v>-28</v>
      </c>
      <c r="AA2807" t="str">
        <f t="shared" si="307"/>
        <v>Deteriorated</v>
      </c>
    </row>
    <row r="2808" spans="1:27" x14ac:dyDescent="0.25">
      <c r="A2808">
        <v>20</v>
      </c>
      <c r="B2808" t="str">
        <f t="shared" si="301"/>
        <v>10-20 hours</v>
      </c>
      <c r="C2808">
        <v>93</v>
      </c>
      <c r="D2808" t="str">
        <f t="shared" si="302"/>
        <v>Very Good</v>
      </c>
      <c r="E2808" t="s">
        <v>24</v>
      </c>
      <c r="F2808" t="s">
        <v>24</v>
      </c>
      <c r="G2808" t="s">
        <v>23</v>
      </c>
      <c r="H2808">
        <v>6</v>
      </c>
      <c r="I2808" t="str">
        <f t="shared" si="303"/>
        <v>&lt; 8 hours</v>
      </c>
      <c r="J2808">
        <v>95</v>
      </c>
      <c r="K2808" t="s">
        <v>20</v>
      </c>
      <c r="L2808" t="s">
        <v>23</v>
      </c>
      <c r="M2808">
        <v>1</v>
      </c>
      <c r="N2808" t="str">
        <f t="shared" si="304"/>
        <v>Yes</v>
      </c>
      <c r="O2808" t="s">
        <v>24</v>
      </c>
      <c r="P2808" t="s">
        <v>21</v>
      </c>
      <c r="Q2808" t="s">
        <v>25</v>
      </c>
      <c r="R2808" t="s">
        <v>30</v>
      </c>
      <c r="S2808">
        <v>4</v>
      </c>
      <c r="T2808" t="str">
        <f t="shared" si="305"/>
        <v>Moderate (2-4 hours)</v>
      </c>
      <c r="U2808" t="s">
        <v>22</v>
      </c>
      <c r="V2808" t="s">
        <v>31</v>
      </c>
      <c r="W2808" t="s">
        <v>32</v>
      </c>
      <c r="X2808" t="s">
        <v>29</v>
      </c>
      <c r="Y2808">
        <v>70</v>
      </c>
      <c r="Z2808">
        <f t="shared" si="306"/>
        <v>-25</v>
      </c>
      <c r="AA2808" t="str">
        <f t="shared" si="307"/>
        <v>Deteriorated</v>
      </c>
    </row>
    <row r="2809" spans="1:27" x14ac:dyDescent="0.25">
      <c r="A2809">
        <v>15</v>
      </c>
      <c r="B2809" t="str">
        <f t="shared" si="301"/>
        <v>10-20 hours</v>
      </c>
      <c r="C2809">
        <v>73</v>
      </c>
      <c r="D2809" t="str">
        <f t="shared" si="302"/>
        <v>Fair</v>
      </c>
      <c r="E2809" t="s">
        <v>24</v>
      </c>
      <c r="F2809" t="s">
        <v>21</v>
      </c>
      <c r="G2809" t="s">
        <v>22</v>
      </c>
      <c r="H2809">
        <v>5</v>
      </c>
      <c r="I2809" t="str">
        <f t="shared" si="303"/>
        <v>&lt; 8 hours</v>
      </c>
      <c r="J2809">
        <v>56</v>
      </c>
      <c r="K2809" t="s">
        <v>24</v>
      </c>
      <c r="L2809" t="s">
        <v>23</v>
      </c>
      <c r="M2809">
        <v>1</v>
      </c>
      <c r="N2809" t="str">
        <f t="shared" si="304"/>
        <v>Yes</v>
      </c>
      <c r="O2809" t="s">
        <v>24</v>
      </c>
      <c r="P2809" t="s">
        <v>24</v>
      </c>
      <c r="Q2809" t="s">
        <v>25</v>
      </c>
      <c r="R2809" t="s">
        <v>26</v>
      </c>
      <c r="S2809">
        <v>2</v>
      </c>
      <c r="T2809" t="str">
        <f t="shared" si="305"/>
        <v>Low (0-2 hours)</v>
      </c>
      <c r="U2809" t="s">
        <v>22</v>
      </c>
      <c r="V2809" t="s">
        <v>35</v>
      </c>
      <c r="W2809" t="s">
        <v>28</v>
      </c>
      <c r="X2809" t="s">
        <v>33</v>
      </c>
      <c r="Y2809">
        <v>65</v>
      </c>
      <c r="Z2809">
        <f t="shared" si="306"/>
        <v>9</v>
      </c>
      <c r="AA2809" t="str">
        <f t="shared" si="307"/>
        <v>Improved</v>
      </c>
    </row>
    <row r="2810" spans="1:27" x14ac:dyDescent="0.25">
      <c r="A2810">
        <v>25</v>
      </c>
      <c r="B2810" t="str">
        <f t="shared" si="301"/>
        <v>20-30 hours</v>
      </c>
      <c r="C2810">
        <v>80</v>
      </c>
      <c r="D2810" t="str">
        <f t="shared" si="302"/>
        <v>Good</v>
      </c>
      <c r="E2810" t="s">
        <v>21</v>
      </c>
      <c r="F2810" t="s">
        <v>20</v>
      </c>
      <c r="G2810" t="s">
        <v>22</v>
      </c>
      <c r="H2810">
        <v>7</v>
      </c>
      <c r="I2810" t="str">
        <f t="shared" si="303"/>
        <v>&lt; 8 hours</v>
      </c>
      <c r="J2810">
        <v>53</v>
      </c>
      <c r="K2810" t="s">
        <v>24</v>
      </c>
      <c r="L2810" t="s">
        <v>23</v>
      </c>
      <c r="M2810">
        <v>1</v>
      </c>
      <c r="N2810" t="str">
        <f t="shared" si="304"/>
        <v>Yes</v>
      </c>
      <c r="O2810" t="s">
        <v>24</v>
      </c>
      <c r="P2810" t="s">
        <v>24</v>
      </c>
      <c r="Q2810" t="s">
        <v>36</v>
      </c>
      <c r="R2810" t="s">
        <v>34</v>
      </c>
      <c r="S2810">
        <v>3</v>
      </c>
      <c r="T2810" t="str">
        <f t="shared" si="305"/>
        <v>Moderate (2-4 hours)</v>
      </c>
      <c r="U2810" t="s">
        <v>22</v>
      </c>
      <c r="V2810" t="s">
        <v>31</v>
      </c>
      <c r="W2810" t="s">
        <v>32</v>
      </c>
      <c r="X2810" t="s">
        <v>29</v>
      </c>
      <c r="Y2810">
        <v>67</v>
      </c>
      <c r="Z2810">
        <f t="shared" si="306"/>
        <v>14</v>
      </c>
      <c r="AA2810" t="str">
        <f t="shared" si="307"/>
        <v>Improved</v>
      </c>
    </row>
    <row r="2811" spans="1:27" x14ac:dyDescent="0.25">
      <c r="A2811">
        <v>17</v>
      </c>
      <c r="B2811" t="str">
        <f t="shared" si="301"/>
        <v>10-20 hours</v>
      </c>
      <c r="C2811">
        <v>98</v>
      </c>
      <c r="D2811" t="str">
        <f t="shared" si="302"/>
        <v>Very Good</v>
      </c>
      <c r="E2811" t="s">
        <v>20</v>
      </c>
      <c r="F2811" t="s">
        <v>24</v>
      </c>
      <c r="G2811" t="s">
        <v>22</v>
      </c>
      <c r="H2811">
        <v>7</v>
      </c>
      <c r="I2811" t="str">
        <f t="shared" si="303"/>
        <v>&lt; 8 hours</v>
      </c>
      <c r="J2811">
        <v>92</v>
      </c>
      <c r="K2811" t="s">
        <v>24</v>
      </c>
      <c r="L2811" t="s">
        <v>23</v>
      </c>
      <c r="M2811">
        <v>0</v>
      </c>
      <c r="N2811" t="str">
        <f t="shared" si="304"/>
        <v>No</v>
      </c>
      <c r="O2811" t="s">
        <v>21</v>
      </c>
      <c r="P2811" t="s">
        <v>24</v>
      </c>
      <c r="Q2811" t="s">
        <v>36</v>
      </c>
      <c r="R2811" t="s">
        <v>26</v>
      </c>
      <c r="S2811">
        <v>0</v>
      </c>
      <c r="T2811" t="str">
        <f t="shared" si="305"/>
        <v>Low (0-2 hours)</v>
      </c>
      <c r="U2811" t="s">
        <v>22</v>
      </c>
      <c r="V2811" t="s">
        <v>31</v>
      </c>
      <c r="W2811" t="s">
        <v>28</v>
      </c>
      <c r="X2811" t="s">
        <v>29</v>
      </c>
      <c r="Y2811">
        <v>69</v>
      </c>
      <c r="Z2811">
        <f t="shared" si="306"/>
        <v>-23</v>
      </c>
      <c r="AA2811" t="str">
        <f t="shared" si="307"/>
        <v>Deteriorated</v>
      </c>
    </row>
    <row r="2812" spans="1:27" x14ac:dyDescent="0.25">
      <c r="A2812">
        <v>19</v>
      </c>
      <c r="B2812" t="str">
        <f t="shared" si="301"/>
        <v>10-20 hours</v>
      </c>
      <c r="C2812">
        <v>69</v>
      </c>
      <c r="D2812" t="str">
        <f t="shared" si="302"/>
        <v>Poor</v>
      </c>
      <c r="E2812" t="s">
        <v>24</v>
      </c>
      <c r="F2812" t="s">
        <v>20</v>
      </c>
      <c r="G2812" t="s">
        <v>23</v>
      </c>
      <c r="H2812">
        <v>9</v>
      </c>
      <c r="I2812" t="str">
        <f t="shared" si="303"/>
        <v>≥ 8 hours</v>
      </c>
      <c r="J2812">
        <v>75</v>
      </c>
      <c r="K2812" t="s">
        <v>24</v>
      </c>
      <c r="L2812" t="s">
        <v>23</v>
      </c>
      <c r="M2812">
        <v>2</v>
      </c>
      <c r="N2812" t="str">
        <f t="shared" si="304"/>
        <v>Yes</v>
      </c>
      <c r="O2812" t="s">
        <v>24</v>
      </c>
      <c r="P2812" t="s">
        <v>20</v>
      </c>
      <c r="Q2812" t="s">
        <v>25</v>
      </c>
      <c r="R2812" t="s">
        <v>30</v>
      </c>
      <c r="S2812">
        <v>5</v>
      </c>
      <c r="T2812" t="str">
        <f t="shared" si="305"/>
        <v>High (4-6 hours)</v>
      </c>
      <c r="U2812" t="s">
        <v>22</v>
      </c>
      <c r="V2812" t="s">
        <v>27</v>
      </c>
      <c r="W2812" t="s">
        <v>32</v>
      </c>
      <c r="X2812" t="s">
        <v>33</v>
      </c>
      <c r="Y2812">
        <v>63</v>
      </c>
      <c r="Z2812">
        <f t="shared" si="306"/>
        <v>-12</v>
      </c>
      <c r="AA2812" t="str">
        <f t="shared" si="307"/>
        <v>Deteriorated</v>
      </c>
    </row>
    <row r="2813" spans="1:27" x14ac:dyDescent="0.25">
      <c r="A2813">
        <v>16</v>
      </c>
      <c r="B2813" t="str">
        <f t="shared" si="301"/>
        <v>10-20 hours</v>
      </c>
      <c r="C2813">
        <v>76</v>
      </c>
      <c r="D2813" t="str">
        <f t="shared" si="302"/>
        <v>Fair</v>
      </c>
      <c r="E2813" t="s">
        <v>24</v>
      </c>
      <c r="F2813" t="s">
        <v>24</v>
      </c>
      <c r="G2813" t="s">
        <v>22</v>
      </c>
      <c r="H2813">
        <v>8</v>
      </c>
      <c r="I2813" t="str">
        <f t="shared" si="303"/>
        <v>≥ 8 hours</v>
      </c>
      <c r="J2813">
        <v>84</v>
      </c>
      <c r="K2813" t="s">
        <v>21</v>
      </c>
      <c r="L2813" t="s">
        <v>23</v>
      </c>
      <c r="M2813">
        <v>1</v>
      </c>
      <c r="N2813" t="str">
        <f t="shared" si="304"/>
        <v>Yes</v>
      </c>
      <c r="O2813" t="s">
        <v>21</v>
      </c>
      <c r="P2813" t="s">
        <v>21</v>
      </c>
      <c r="Q2813" t="s">
        <v>25</v>
      </c>
      <c r="R2813" t="s">
        <v>34</v>
      </c>
      <c r="S2813">
        <v>4</v>
      </c>
      <c r="T2813" t="str">
        <f t="shared" si="305"/>
        <v>Moderate (2-4 hours)</v>
      </c>
      <c r="U2813" t="s">
        <v>22</v>
      </c>
      <c r="V2813" t="s">
        <v>27</v>
      </c>
      <c r="W2813" t="s">
        <v>28</v>
      </c>
      <c r="X2813" t="s">
        <v>29</v>
      </c>
      <c r="Y2813">
        <v>66</v>
      </c>
      <c r="Z2813">
        <f t="shared" si="306"/>
        <v>-18</v>
      </c>
      <c r="AA2813" t="str">
        <f t="shared" si="307"/>
        <v>Deteriorated</v>
      </c>
    </row>
    <row r="2814" spans="1:27" x14ac:dyDescent="0.25">
      <c r="A2814">
        <v>30</v>
      </c>
      <c r="B2814" t="str">
        <f t="shared" si="301"/>
        <v>20-30 hours</v>
      </c>
      <c r="C2814">
        <v>84</v>
      </c>
      <c r="D2814" t="str">
        <f t="shared" si="302"/>
        <v>Good</v>
      </c>
      <c r="E2814" t="s">
        <v>21</v>
      </c>
      <c r="F2814" t="s">
        <v>24</v>
      </c>
      <c r="G2814" t="s">
        <v>23</v>
      </c>
      <c r="H2814">
        <v>7</v>
      </c>
      <c r="I2814" t="str">
        <f t="shared" si="303"/>
        <v>&lt; 8 hours</v>
      </c>
      <c r="J2814">
        <v>72</v>
      </c>
      <c r="K2814" t="s">
        <v>24</v>
      </c>
      <c r="L2814" t="s">
        <v>23</v>
      </c>
      <c r="M2814">
        <v>3</v>
      </c>
      <c r="N2814" t="str">
        <f t="shared" si="304"/>
        <v>Yes</v>
      </c>
      <c r="O2814" t="s">
        <v>24</v>
      </c>
      <c r="P2814" t="s">
        <v>24</v>
      </c>
      <c r="Q2814" t="s">
        <v>25</v>
      </c>
      <c r="R2814" t="s">
        <v>26</v>
      </c>
      <c r="S2814">
        <v>2</v>
      </c>
      <c r="T2814" t="str">
        <f t="shared" si="305"/>
        <v>Low (0-2 hours)</v>
      </c>
      <c r="U2814" t="s">
        <v>22</v>
      </c>
      <c r="V2814" t="s">
        <v>27</v>
      </c>
      <c r="W2814" t="s">
        <v>28</v>
      </c>
      <c r="X2814" t="s">
        <v>29</v>
      </c>
      <c r="Y2814">
        <v>73</v>
      </c>
      <c r="Z2814">
        <f t="shared" si="306"/>
        <v>1</v>
      </c>
      <c r="AA2814" t="str">
        <f t="shared" si="307"/>
        <v>Same</v>
      </c>
    </row>
    <row r="2815" spans="1:27" x14ac:dyDescent="0.25">
      <c r="A2815">
        <v>18</v>
      </c>
      <c r="B2815" t="str">
        <f t="shared" si="301"/>
        <v>10-20 hours</v>
      </c>
      <c r="C2815">
        <v>90</v>
      </c>
      <c r="D2815" t="str">
        <f t="shared" si="302"/>
        <v>Very Good</v>
      </c>
      <c r="E2815" t="s">
        <v>21</v>
      </c>
      <c r="F2815" t="s">
        <v>21</v>
      </c>
      <c r="G2815" t="s">
        <v>22</v>
      </c>
      <c r="H2815">
        <v>8</v>
      </c>
      <c r="I2815" t="str">
        <f t="shared" si="303"/>
        <v>≥ 8 hours</v>
      </c>
      <c r="J2815">
        <v>71</v>
      </c>
      <c r="K2815" t="s">
        <v>21</v>
      </c>
      <c r="L2815" t="s">
        <v>22</v>
      </c>
      <c r="M2815">
        <v>0</v>
      </c>
      <c r="N2815" t="str">
        <f t="shared" si="304"/>
        <v>No</v>
      </c>
      <c r="O2815" t="s">
        <v>20</v>
      </c>
      <c r="P2815" t="s">
        <v>24</v>
      </c>
      <c r="Q2815" t="s">
        <v>25</v>
      </c>
      <c r="R2815" t="s">
        <v>34</v>
      </c>
      <c r="S2815">
        <v>3</v>
      </c>
      <c r="T2815" t="str">
        <f t="shared" si="305"/>
        <v>Moderate (2-4 hours)</v>
      </c>
      <c r="U2815" t="s">
        <v>22</v>
      </c>
      <c r="V2815" t="s">
        <v>27</v>
      </c>
      <c r="W2815" t="s">
        <v>28</v>
      </c>
      <c r="X2815" t="s">
        <v>33</v>
      </c>
      <c r="Y2815">
        <v>68</v>
      </c>
      <c r="Z2815">
        <f t="shared" si="306"/>
        <v>-3</v>
      </c>
      <c r="AA2815" t="str">
        <f t="shared" si="307"/>
        <v>Deteriorated</v>
      </c>
    </row>
    <row r="2816" spans="1:27" x14ac:dyDescent="0.25">
      <c r="A2816">
        <v>31</v>
      </c>
      <c r="B2816" t="str">
        <f t="shared" si="301"/>
        <v>above 30 hours</v>
      </c>
      <c r="C2816">
        <v>96</v>
      </c>
      <c r="D2816" t="str">
        <f t="shared" si="302"/>
        <v>Very Good</v>
      </c>
      <c r="E2816" t="s">
        <v>21</v>
      </c>
      <c r="F2816" t="s">
        <v>21</v>
      </c>
      <c r="G2816" t="s">
        <v>23</v>
      </c>
      <c r="H2816">
        <v>9</v>
      </c>
      <c r="I2816" t="str">
        <f t="shared" si="303"/>
        <v>≥ 8 hours</v>
      </c>
      <c r="J2816">
        <v>65</v>
      </c>
      <c r="K2816" t="s">
        <v>21</v>
      </c>
      <c r="L2816" t="s">
        <v>23</v>
      </c>
      <c r="M2816">
        <v>0</v>
      </c>
      <c r="N2816" t="str">
        <f t="shared" si="304"/>
        <v>No</v>
      </c>
      <c r="O2816" t="s">
        <v>20</v>
      </c>
      <c r="P2816" t="s">
        <v>24</v>
      </c>
      <c r="Q2816" t="s">
        <v>36</v>
      </c>
      <c r="R2816" t="s">
        <v>26</v>
      </c>
      <c r="S2816">
        <v>2</v>
      </c>
      <c r="T2816" t="str">
        <f t="shared" si="305"/>
        <v>Low (0-2 hours)</v>
      </c>
      <c r="U2816" t="s">
        <v>22</v>
      </c>
      <c r="V2816" t="s">
        <v>27</v>
      </c>
      <c r="W2816" t="s">
        <v>37</v>
      </c>
      <c r="X2816" t="s">
        <v>29</v>
      </c>
      <c r="Y2816">
        <v>74</v>
      </c>
      <c r="Z2816">
        <f t="shared" si="306"/>
        <v>9</v>
      </c>
      <c r="AA2816" t="str">
        <f t="shared" si="307"/>
        <v>Improved</v>
      </c>
    </row>
    <row r="2817" spans="1:27" x14ac:dyDescent="0.25">
      <c r="A2817">
        <v>25</v>
      </c>
      <c r="B2817" t="str">
        <f t="shared" si="301"/>
        <v>20-30 hours</v>
      </c>
      <c r="C2817">
        <v>97</v>
      </c>
      <c r="D2817" t="str">
        <f t="shared" si="302"/>
        <v>Very Good</v>
      </c>
      <c r="E2817" t="s">
        <v>20</v>
      </c>
      <c r="F2817" t="s">
        <v>24</v>
      </c>
      <c r="G2817" t="s">
        <v>23</v>
      </c>
      <c r="H2817">
        <v>8</v>
      </c>
      <c r="I2817" t="str">
        <f t="shared" si="303"/>
        <v>≥ 8 hours</v>
      </c>
      <c r="J2817">
        <v>78</v>
      </c>
      <c r="K2817" t="s">
        <v>24</v>
      </c>
      <c r="L2817" t="s">
        <v>23</v>
      </c>
      <c r="M2817">
        <v>0</v>
      </c>
      <c r="N2817" t="str">
        <f t="shared" si="304"/>
        <v>No</v>
      </c>
      <c r="O2817" t="s">
        <v>24</v>
      </c>
      <c r="P2817" t="s">
        <v>24</v>
      </c>
      <c r="Q2817" t="s">
        <v>25</v>
      </c>
      <c r="R2817" t="s">
        <v>34</v>
      </c>
      <c r="S2817">
        <v>3</v>
      </c>
      <c r="T2817" t="str">
        <f t="shared" si="305"/>
        <v>Moderate (2-4 hours)</v>
      </c>
      <c r="U2817" t="s">
        <v>22</v>
      </c>
      <c r="V2817" t="s">
        <v>27</v>
      </c>
      <c r="W2817" t="s">
        <v>28</v>
      </c>
      <c r="X2817" t="s">
        <v>29</v>
      </c>
      <c r="Y2817">
        <v>70</v>
      </c>
      <c r="Z2817">
        <f t="shared" si="306"/>
        <v>-8</v>
      </c>
      <c r="AA2817" t="str">
        <f t="shared" si="307"/>
        <v>Deteriorated</v>
      </c>
    </row>
    <row r="2818" spans="1:27" x14ac:dyDescent="0.25">
      <c r="A2818">
        <v>23</v>
      </c>
      <c r="B2818" t="str">
        <f t="shared" si="301"/>
        <v>20-30 hours</v>
      </c>
      <c r="C2818">
        <v>91</v>
      </c>
      <c r="D2818" t="str">
        <f t="shared" si="302"/>
        <v>Very Good</v>
      </c>
      <c r="E2818" t="s">
        <v>21</v>
      </c>
      <c r="F2818" t="s">
        <v>20</v>
      </c>
      <c r="G2818" t="s">
        <v>23</v>
      </c>
      <c r="H2818">
        <v>8</v>
      </c>
      <c r="I2818" t="str">
        <f t="shared" si="303"/>
        <v>≥ 8 hours</v>
      </c>
      <c r="J2818">
        <v>58</v>
      </c>
      <c r="K2818" t="s">
        <v>24</v>
      </c>
      <c r="L2818" t="s">
        <v>23</v>
      </c>
      <c r="M2818">
        <v>0</v>
      </c>
      <c r="N2818" t="str">
        <f t="shared" si="304"/>
        <v>No</v>
      </c>
      <c r="O2818" t="s">
        <v>24</v>
      </c>
      <c r="P2818" t="s">
        <v>24</v>
      </c>
      <c r="Q2818" t="s">
        <v>25</v>
      </c>
      <c r="R2818" t="s">
        <v>26</v>
      </c>
      <c r="S2818">
        <v>2</v>
      </c>
      <c r="T2818" t="str">
        <f t="shared" si="305"/>
        <v>Low (0-2 hours)</v>
      </c>
      <c r="U2818" t="s">
        <v>22</v>
      </c>
      <c r="V2818" t="s">
        <v>27</v>
      </c>
      <c r="W2818" t="s">
        <v>37</v>
      </c>
      <c r="X2818" t="s">
        <v>29</v>
      </c>
      <c r="Y2818">
        <v>68</v>
      </c>
      <c r="Z2818">
        <f t="shared" si="306"/>
        <v>10</v>
      </c>
      <c r="AA2818" t="str">
        <f t="shared" si="307"/>
        <v>Improved</v>
      </c>
    </row>
    <row r="2819" spans="1:27" x14ac:dyDescent="0.25">
      <c r="A2819">
        <v>22</v>
      </c>
      <c r="B2819" t="str">
        <f t="shared" ref="B2819:B2882" si="308">IF(A2819&lt;=10,"1-10 hours",IF(A2819&lt;=20,"10-20 hours",IF(A2819&lt;=30,"20-30 hours","above 30 hours")))</f>
        <v>20-30 hours</v>
      </c>
      <c r="C2819">
        <v>69</v>
      </c>
      <c r="D2819" t="str">
        <f t="shared" ref="D2819:D2882" si="309">IF(C2819=100,"Perfect",
IF(C2819&gt;=90,"Very Good",
IF(C2819&gt;=80,"Good",
IF(C2819&gt;=70,"Fair",
IF(C2819&gt;=60,"Poor","Below 60")))))</f>
        <v>Poor</v>
      </c>
      <c r="E2819" t="s">
        <v>21</v>
      </c>
      <c r="F2819" t="s">
        <v>21</v>
      </c>
      <c r="G2819" t="s">
        <v>22</v>
      </c>
      <c r="H2819">
        <v>7</v>
      </c>
      <c r="I2819" t="str">
        <f t="shared" ref="I2819:I2882" si="310">IF(H2819&lt;8,"&lt; 8 hours","≥ 8 hours")</f>
        <v>&lt; 8 hours</v>
      </c>
      <c r="J2819">
        <v>86</v>
      </c>
      <c r="K2819" t="s">
        <v>20</v>
      </c>
      <c r="L2819" t="s">
        <v>23</v>
      </c>
      <c r="M2819">
        <v>1</v>
      </c>
      <c r="N2819" t="str">
        <f t="shared" ref="N2819:N2882" si="311">IF(M2819=0,"No","Yes")</f>
        <v>Yes</v>
      </c>
      <c r="O2819" t="s">
        <v>21</v>
      </c>
      <c r="P2819" t="s">
        <v>24</v>
      </c>
      <c r="Q2819" t="s">
        <v>25</v>
      </c>
      <c r="R2819" t="s">
        <v>26</v>
      </c>
      <c r="S2819">
        <v>4</v>
      </c>
      <c r="T2819" t="str">
        <f t="shared" ref="T2819:T2882" si="312">IF(S2819&lt;=2,"Low (0-2 hours)",IF(S2819&lt;=4,"Moderate (2-4 hours)","High (4-6 hours)"))</f>
        <v>Moderate (2-4 hours)</v>
      </c>
      <c r="U2819" t="s">
        <v>23</v>
      </c>
      <c r="V2819" t="s">
        <v>27</v>
      </c>
      <c r="W2819" t="s">
        <v>32</v>
      </c>
      <c r="X2819" t="s">
        <v>33</v>
      </c>
      <c r="Y2819">
        <v>67</v>
      </c>
      <c r="Z2819">
        <f t="shared" ref="Z2819:Z2882" si="313">Y2819-J2819</f>
        <v>-19</v>
      </c>
      <c r="AA2819" t="str">
        <f t="shared" ref="AA2819:AA2882" si="314">IF(Z2819&gt;2,"Improved",IF(Z2819&lt;-2,"Deteriorated","Same"))</f>
        <v>Deteriorated</v>
      </c>
    </row>
    <row r="2820" spans="1:27" x14ac:dyDescent="0.25">
      <c r="A2820">
        <v>22</v>
      </c>
      <c r="B2820" t="str">
        <f t="shared" si="308"/>
        <v>20-30 hours</v>
      </c>
      <c r="C2820">
        <v>61</v>
      </c>
      <c r="D2820" t="str">
        <f t="shared" si="309"/>
        <v>Poor</v>
      </c>
      <c r="E2820" t="s">
        <v>21</v>
      </c>
      <c r="F2820" t="s">
        <v>24</v>
      </c>
      <c r="G2820" t="s">
        <v>22</v>
      </c>
      <c r="H2820">
        <v>6</v>
      </c>
      <c r="I2820" t="str">
        <f t="shared" si="310"/>
        <v>&lt; 8 hours</v>
      </c>
      <c r="J2820">
        <v>77</v>
      </c>
      <c r="K2820" t="s">
        <v>20</v>
      </c>
      <c r="L2820" t="s">
        <v>23</v>
      </c>
      <c r="M2820">
        <v>1</v>
      </c>
      <c r="N2820" t="str">
        <f t="shared" si="311"/>
        <v>Yes</v>
      </c>
      <c r="O2820" t="s">
        <v>24</v>
      </c>
      <c r="P2820" t="s">
        <v>24</v>
      </c>
      <c r="Q2820" t="s">
        <v>25</v>
      </c>
      <c r="R2820" t="s">
        <v>26</v>
      </c>
      <c r="S2820">
        <v>4</v>
      </c>
      <c r="T2820" t="str">
        <f t="shared" si="312"/>
        <v>Moderate (2-4 hours)</v>
      </c>
      <c r="U2820" t="s">
        <v>22</v>
      </c>
      <c r="V2820" t="s">
        <v>35</v>
      </c>
      <c r="W2820" t="s">
        <v>32</v>
      </c>
      <c r="X2820" t="s">
        <v>29</v>
      </c>
      <c r="Y2820">
        <v>65</v>
      </c>
      <c r="Z2820">
        <f t="shared" si="313"/>
        <v>-12</v>
      </c>
      <c r="AA2820" t="str">
        <f t="shared" si="314"/>
        <v>Deteriorated</v>
      </c>
    </row>
    <row r="2821" spans="1:27" x14ac:dyDescent="0.25">
      <c r="A2821">
        <v>8</v>
      </c>
      <c r="B2821" t="str">
        <f t="shared" si="308"/>
        <v>1-10 hours</v>
      </c>
      <c r="C2821">
        <v>75</v>
      </c>
      <c r="D2821" t="str">
        <f t="shared" si="309"/>
        <v>Fair</v>
      </c>
      <c r="E2821" t="s">
        <v>24</v>
      </c>
      <c r="F2821" t="s">
        <v>24</v>
      </c>
      <c r="G2821" t="s">
        <v>22</v>
      </c>
      <c r="H2821">
        <v>5</v>
      </c>
      <c r="I2821" t="str">
        <f t="shared" si="310"/>
        <v>&lt; 8 hours</v>
      </c>
      <c r="J2821">
        <v>92</v>
      </c>
      <c r="K2821" t="s">
        <v>24</v>
      </c>
      <c r="L2821" t="s">
        <v>23</v>
      </c>
      <c r="M2821">
        <v>5</v>
      </c>
      <c r="N2821" t="str">
        <f t="shared" si="311"/>
        <v>Yes</v>
      </c>
      <c r="O2821" t="s">
        <v>21</v>
      </c>
      <c r="P2821" t="s">
        <v>21</v>
      </c>
      <c r="Q2821" t="s">
        <v>25</v>
      </c>
      <c r="R2821" t="s">
        <v>26</v>
      </c>
      <c r="S2821">
        <v>4</v>
      </c>
      <c r="T2821" t="str">
        <f t="shared" si="312"/>
        <v>Moderate (2-4 hours)</v>
      </c>
      <c r="U2821" t="s">
        <v>22</v>
      </c>
      <c r="V2821" t="s">
        <v>27</v>
      </c>
      <c r="W2821" t="s">
        <v>32</v>
      </c>
      <c r="X2821" t="s">
        <v>29</v>
      </c>
      <c r="Y2821">
        <v>66</v>
      </c>
      <c r="Z2821">
        <f t="shared" si="313"/>
        <v>-26</v>
      </c>
      <c r="AA2821" t="str">
        <f t="shared" si="314"/>
        <v>Deteriorated</v>
      </c>
    </row>
    <row r="2822" spans="1:27" x14ac:dyDescent="0.25">
      <c r="A2822">
        <v>18</v>
      </c>
      <c r="B2822" t="str">
        <f t="shared" si="308"/>
        <v>10-20 hours</v>
      </c>
      <c r="C2822">
        <v>66</v>
      </c>
      <c r="D2822" t="str">
        <f t="shared" si="309"/>
        <v>Poor</v>
      </c>
      <c r="E2822" t="s">
        <v>21</v>
      </c>
      <c r="F2822" t="s">
        <v>24</v>
      </c>
      <c r="G2822" t="s">
        <v>23</v>
      </c>
      <c r="H2822">
        <v>5</v>
      </c>
      <c r="I2822" t="str">
        <f t="shared" si="310"/>
        <v>&lt; 8 hours</v>
      </c>
      <c r="J2822">
        <v>96</v>
      </c>
      <c r="K2822" t="s">
        <v>24</v>
      </c>
      <c r="L2822" t="s">
        <v>23</v>
      </c>
      <c r="M2822">
        <v>0</v>
      </c>
      <c r="N2822" t="str">
        <f t="shared" si="311"/>
        <v>No</v>
      </c>
      <c r="O2822" t="s">
        <v>20</v>
      </c>
      <c r="P2822" t="s">
        <v>24</v>
      </c>
      <c r="Q2822" t="s">
        <v>25</v>
      </c>
      <c r="R2822" t="s">
        <v>34</v>
      </c>
      <c r="S2822">
        <v>5</v>
      </c>
      <c r="T2822" t="str">
        <f t="shared" si="312"/>
        <v>High (4-6 hours)</v>
      </c>
      <c r="U2822" t="s">
        <v>22</v>
      </c>
      <c r="V2822" t="s">
        <v>27</v>
      </c>
      <c r="W2822" t="s">
        <v>32</v>
      </c>
      <c r="X2822" t="s">
        <v>33</v>
      </c>
      <c r="Y2822">
        <v>64</v>
      </c>
      <c r="Z2822">
        <f t="shared" si="313"/>
        <v>-32</v>
      </c>
      <c r="AA2822" t="str">
        <f t="shared" si="314"/>
        <v>Deteriorated</v>
      </c>
    </row>
    <row r="2823" spans="1:27" x14ac:dyDescent="0.25">
      <c r="A2823">
        <v>25</v>
      </c>
      <c r="B2823" t="str">
        <f t="shared" si="308"/>
        <v>20-30 hours</v>
      </c>
      <c r="C2823">
        <v>88</v>
      </c>
      <c r="D2823" t="str">
        <f t="shared" si="309"/>
        <v>Good</v>
      </c>
      <c r="E2823" t="s">
        <v>24</v>
      </c>
      <c r="F2823" t="s">
        <v>24</v>
      </c>
      <c r="G2823" t="s">
        <v>23</v>
      </c>
      <c r="H2823">
        <v>8</v>
      </c>
      <c r="I2823" t="str">
        <f t="shared" si="310"/>
        <v>≥ 8 hours</v>
      </c>
      <c r="J2823">
        <v>95</v>
      </c>
      <c r="K2823" t="s">
        <v>20</v>
      </c>
      <c r="L2823" t="s">
        <v>23</v>
      </c>
      <c r="M2823">
        <v>1</v>
      </c>
      <c r="N2823" t="str">
        <f t="shared" si="311"/>
        <v>Yes</v>
      </c>
      <c r="O2823" t="s">
        <v>21</v>
      </c>
      <c r="P2823" t="s">
        <v>21</v>
      </c>
      <c r="Q2823" t="s">
        <v>25</v>
      </c>
      <c r="R2823" t="s">
        <v>34</v>
      </c>
      <c r="S2823">
        <v>4</v>
      </c>
      <c r="T2823" t="str">
        <f t="shared" si="312"/>
        <v>Moderate (2-4 hours)</v>
      </c>
      <c r="U2823" t="s">
        <v>22</v>
      </c>
      <c r="V2823" t="s">
        <v>27</v>
      </c>
      <c r="W2823" t="s">
        <v>28</v>
      </c>
      <c r="X2823" t="s">
        <v>33</v>
      </c>
      <c r="Y2823">
        <v>72</v>
      </c>
      <c r="Z2823">
        <f t="shared" si="313"/>
        <v>-23</v>
      </c>
      <c r="AA2823" t="str">
        <f t="shared" si="314"/>
        <v>Deteriorated</v>
      </c>
    </row>
    <row r="2824" spans="1:27" x14ac:dyDescent="0.25">
      <c r="A2824">
        <v>20</v>
      </c>
      <c r="B2824" t="str">
        <f t="shared" si="308"/>
        <v>10-20 hours</v>
      </c>
      <c r="C2824">
        <v>86</v>
      </c>
      <c r="D2824" t="str">
        <f t="shared" si="309"/>
        <v>Good</v>
      </c>
      <c r="E2824" t="s">
        <v>24</v>
      </c>
      <c r="F2824" t="s">
        <v>24</v>
      </c>
      <c r="G2824" t="s">
        <v>23</v>
      </c>
      <c r="H2824">
        <v>8</v>
      </c>
      <c r="I2824" t="str">
        <f t="shared" si="310"/>
        <v>≥ 8 hours</v>
      </c>
      <c r="J2824">
        <v>80</v>
      </c>
      <c r="K2824" t="s">
        <v>21</v>
      </c>
      <c r="L2824" t="s">
        <v>23</v>
      </c>
      <c r="M2824">
        <v>2</v>
      </c>
      <c r="N2824" t="str">
        <f t="shared" si="311"/>
        <v>Yes</v>
      </c>
      <c r="O2824" t="s">
        <v>24</v>
      </c>
      <c r="P2824" t="s">
        <v>24</v>
      </c>
      <c r="Q2824" t="s">
        <v>25</v>
      </c>
      <c r="R2824" t="s">
        <v>34</v>
      </c>
      <c r="S2824">
        <v>2</v>
      </c>
      <c r="T2824" t="str">
        <f t="shared" si="312"/>
        <v>Low (0-2 hours)</v>
      </c>
      <c r="U2824" t="s">
        <v>22</v>
      </c>
      <c r="V2824" t="s">
        <v>31</v>
      </c>
      <c r="W2824" t="s">
        <v>28</v>
      </c>
      <c r="X2824" t="s">
        <v>29</v>
      </c>
      <c r="Y2824">
        <v>70</v>
      </c>
      <c r="Z2824">
        <f t="shared" si="313"/>
        <v>-10</v>
      </c>
      <c r="AA2824" t="str">
        <f t="shared" si="314"/>
        <v>Deteriorated</v>
      </c>
    </row>
    <row r="2825" spans="1:27" x14ac:dyDescent="0.25">
      <c r="A2825">
        <v>12</v>
      </c>
      <c r="B2825" t="str">
        <f t="shared" si="308"/>
        <v>10-20 hours</v>
      </c>
      <c r="C2825">
        <v>62</v>
      </c>
      <c r="D2825" t="str">
        <f t="shared" si="309"/>
        <v>Poor</v>
      </c>
      <c r="E2825" t="s">
        <v>24</v>
      </c>
      <c r="F2825" t="s">
        <v>24</v>
      </c>
      <c r="G2825" t="s">
        <v>23</v>
      </c>
      <c r="H2825">
        <v>9</v>
      </c>
      <c r="I2825" t="str">
        <f t="shared" si="310"/>
        <v>≥ 8 hours</v>
      </c>
      <c r="J2825">
        <v>66</v>
      </c>
      <c r="K2825" t="s">
        <v>24</v>
      </c>
      <c r="L2825" t="s">
        <v>23</v>
      </c>
      <c r="M2825">
        <v>1</v>
      </c>
      <c r="N2825" t="str">
        <f t="shared" si="311"/>
        <v>Yes</v>
      </c>
      <c r="O2825" t="s">
        <v>20</v>
      </c>
      <c r="P2825" t="s">
        <v>24</v>
      </c>
      <c r="Q2825" t="s">
        <v>36</v>
      </c>
      <c r="R2825" t="s">
        <v>34</v>
      </c>
      <c r="S2825">
        <v>2</v>
      </c>
      <c r="T2825" t="str">
        <f t="shared" si="312"/>
        <v>Low (0-2 hours)</v>
      </c>
      <c r="U2825" t="s">
        <v>22</v>
      </c>
      <c r="V2825" t="s">
        <v>31</v>
      </c>
      <c r="W2825" t="s">
        <v>32</v>
      </c>
      <c r="X2825" t="s">
        <v>33</v>
      </c>
      <c r="Y2825">
        <v>60</v>
      </c>
      <c r="Z2825">
        <f t="shared" si="313"/>
        <v>-6</v>
      </c>
      <c r="AA2825" t="str">
        <f t="shared" si="314"/>
        <v>Deteriorated</v>
      </c>
    </row>
    <row r="2826" spans="1:27" x14ac:dyDescent="0.25">
      <c r="A2826">
        <v>20</v>
      </c>
      <c r="B2826" t="str">
        <f t="shared" si="308"/>
        <v>10-20 hours</v>
      </c>
      <c r="C2826">
        <v>93</v>
      </c>
      <c r="D2826" t="str">
        <f t="shared" si="309"/>
        <v>Very Good</v>
      </c>
      <c r="E2826" t="s">
        <v>24</v>
      </c>
      <c r="F2826" t="s">
        <v>24</v>
      </c>
      <c r="G2826" t="s">
        <v>23</v>
      </c>
      <c r="H2826">
        <v>8</v>
      </c>
      <c r="I2826" t="str">
        <f t="shared" si="310"/>
        <v>≥ 8 hours</v>
      </c>
      <c r="J2826">
        <v>68</v>
      </c>
      <c r="K2826" t="s">
        <v>24</v>
      </c>
      <c r="L2826" t="s">
        <v>23</v>
      </c>
      <c r="M2826">
        <v>1</v>
      </c>
      <c r="N2826" t="str">
        <f t="shared" si="311"/>
        <v>Yes</v>
      </c>
      <c r="O2826" t="s">
        <v>20</v>
      </c>
      <c r="P2826" t="s">
        <v>20</v>
      </c>
      <c r="Q2826" t="s">
        <v>25</v>
      </c>
      <c r="R2826" t="s">
        <v>34</v>
      </c>
      <c r="S2826">
        <v>3</v>
      </c>
      <c r="T2826" t="str">
        <f t="shared" si="312"/>
        <v>Moderate (2-4 hours)</v>
      </c>
      <c r="U2826" t="s">
        <v>22</v>
      </c>
      <c r="V2826" t="s">
        <v>27</v>
      </c>
      <c r="W2826" t="s">
        <v>32</v>
      </c>
      <c r="X2826" t="s">
        <v>29</v>
      </c>
      <c r="Y2826">
        <v>68</v>
      </c>
      <c r="Z2826">
        <f t="shared" si="313"/>
        <v>0</v>
      </c>
      <c r="AA2826" t="str">
        <f t="shared" si="314"/>
        <v>Same</v>
      </c>
    </row>
    <row r="2827" spans="1:27" x14ac:dyDescent="0.25">
      <c r="A2827">
        <v>30</v>
      </c>
      <c r="B2827" t="str">
        <f t="shared" si="308"/>
        <v>20-30 hours</v>
      </c>
      <c r="C2827">
        <v>70</v>
      </c>
      <c r="D2827" t="str">
        <f t="shared" si="309"/>
        <v>Fair</v>
      </c>
      <c r="E2827" t="s">
        <v>24</v>
      </c>
      <c r="F2827" t="s">
        <v>21</v>
      </c>
      <c r="G2827" t="s">
        <v>23</v>
      </c>
      <c r="H2827">
        <v>9</v>
      </c>
      <c r="I2827" t="str">
        <f t="shared" si="310"/>
        <v>≥ 8 hours</v>
      </c>
      <c r="J2827">
        <v>83</v>
      </c>
      <c r="K2827" t="s">
        <v>24</v>
      </c>
      <c r="L2827" t="s">
        <v>23</v>
      </c>
      <c r="M2827">
        <v>1</v>
      </c>
      <c r="N2827" t="str">
        <f t="shared" si="311"/>
        <v>Yes</v>
      </c>
      <c r="O2827" t="s">
        <v>21</v>
      </c>
      <c r="P2827" t="s">
        <v>24</v>
      </c>
      <c r="Q2827" t="s">
        <v>36</v>
      </c>
      <c r="R2827" t="s">
        <v>34</v>
      </c>
      <c r="S2827">
        <v>2</v>
      </c>
      <c r="T2827" t="str">
        <f t="shared" si="312"/>
        <v>Low (0-2 hours)</v>
      </c>
      <c r="U2827" t="s">
        <v>22</v>
      </c>
      <c r="V2827" t="s">
        <v>35</v>
      </c>
      <c r="W2827" t="s">
        <v>28</v>
      </c>
      <c r="X2827" t="s">
        <v>33</v>
      </c>
      <c r="Y2827">
        <v>71</v>
      </c>
      <c r="Z2827">
        <f t="shared" si="313"/>
        <v>-12</v>
      </c>
      <c r="AA2827" t="str">
        <f t="shared" si="314"/>
        <v>Deteriorated</v>
      </c>
    </row>
    <row r="2828" spans="1:27" x14ac:dyDescent="0.25">
      <c r="A2828">
        <v>27</v>
      </c>
      <c r="B2828" t="str">
        <f t="shared" si="308"/>
        <v>20-30 hours</v>
      </c>
      <c r="C2828">
        <v>77</v>
      </c>
      <c r="D2828" t="str">
        <f t="shared" si="309"/>
        <v>Fair</v>
      </c>
      <c r="E2828" t="s">
        <v>24</v>
      </c>
      <c r="F2828" t="s">
        <v>24</v>
      </c>
      <c r="G2828" t="s">
        <v>23</v>
      </c>
      <c r="H2828">
        <v>7</v>
      </c>
      <c r="I2828" t="str">
        <f t="shared" si="310"/>
        <v>&lt; 8 hours</v>
      </c>
      <c r="J2828">
        <v>86</v>
      </c>
      <c r="K2828" t="s">
        <v>20</v>
      </c>
      <c r="L2828" t="s">
        <v>23</v>
      </c>
      <c r="M2828">
        <v>1</v>
      </c>
      <c r="N2828" t="str">
        <f t="shared" si="311"/>
        <v>Yes</v>
      </c>
      <c r="O2828" t="s">
        <v>21</v>
      </c>
      <c r="P2828" t="s">
        <v>24</v>
      </c>
      <c r="Q2828" t="s">
        <v>25</v>
      </c>
      <c r="R2828" t="s">
        <v>34</v>
      </c>
      <c r="S2828">
        <v>3</v>
      </c>
      <c r="T2828" t="str">
        <f t="shared" si="312"/>
        <v>Moderate (2-4 hours)</v>
      </c>
      <c r="U2828" t="s">
        <v>22</v>
      </c>
      <c r="V2828" t="s">
        <v>27</v>
      </c>
      <c r="W2828" t="s">
        <v>32</v>
      </c>
      <c r="X2828" t="s">
        <v>29</v>
      </c>
      <c r="Y2828">
        <v>68</v>
      </c>
      <c r="Z2828">
        <f t="shared" si="313"/>
        <v>-18</v>
      </c>
      <c r="AA2828" t="str">
        <f t="shared" si="314"/>
        <v>Deteriorated</v>
      </c>
    </row>
    <row r="2829" spans="1:27" x14ac:dyDescent="0.25">
      <c r="A2829">
        <v>20</v>
      </c>
      <c r="B2829" t="str">
        <f t="shared" si="308"/>
        <v>10-20 hours</v>
      </c>
      <c r="C2829">
        <v>87</v>
      </c>
      <c r="D2829" t="str">
        <f t="shared" si="309"/>
        <v>Good</v>
      </c>
      <c r="E2829" t="s">
        <v>21</v>
      </c>
      <c r="F2829" t="s">
        <v>24</v>
      </c>
      <c r="G2829" t="s">
        <v>23</v>
      </c>
      <c r="H2829">
        <v>8</v>
      </c>
      <c r="I2829" t="str">
        <f t="shared" si="310"/>
        <v>≥ 8 hours</v>
      </c>
      <c r="J2829">
        <v>58</v>
      </c>
      <c r="K2829" t="s">
        <v>20</v>
      </c>
      <c r="L2829" t="s">
        <v>23</v>
      </c>
      <c r="M2829">
        <v>2</v>
      </c>
      <c r="N2829" t="str">
        <f t="shared" si="311"/>
        <v>Yes</v>
      </c>
      <c r="O2829" t="s">
        <v>20</v>
      </c>
      <c r="P2829" t="s">
        <v>24</v>
      </c>
      <c r="Q2829" t="s">
        <v>25</v>
      </c>
      <c r="R2829" t="s">
        <v>30</v>
      </c>
      <c r="S2829">
        <v>2</v>
      </c>
      <c r="T2829" t="str">
        <f t="shared" si="312"/>
        <v>Low (0-2 hours)</v>
      </c>
      <c r="U2829" t="s">
        <v>23</v>
      </c>
      <c r="V2829" t="s">
        <v>35</v>
      </c>
      <c r="W2829" t="s">
        <v>28</v>
      </c>
      <c r="X2829" t="s">
        <v>29</v>
      </c>
      <c r="Y2829">
        <v>67</v>
      </c>
      <c r="Z2829">
        <f t="shared" si="313"/>
        <v>9</v>
      </c>
      <c r="AA2829" t="str">
        <f t="shared" si="314"/>
        <v>Improved</v>
      </c>
    </row>
    <row r="2830" spans="1:27" x14ac:dyDescent="0.25">
      <c r="A2830">
        <v>26</v>
      </c>
      <c r="B2830" t="str">
        <f t="shared" si="308"/>
        <v>20-30 hours</v>
      </c>
      <c r="C2830">
        <v>77</v>
      </c>
      <c r="D2830" t="str">
        <f t="shared" si="309"/>
        <v>Fair</v>
      </c>
      <c r="E2830" t="s">
        <v>24</v>
      </c>
      <c r="F2830" t="s">
        <v>24</v>
      </c>
      <c r="G2830" t="s">
        <v>23</v>
      </c>
      <c r="H2830">
        <v>5</v>
      </c>
      <c r="I2830" t="str">
        <f t="shared" si="310"/>
        <v>&lt; 8 hours</v>
      </c>
      <c r="J2830">
        <v>100</v>
      </c>
      <c r="K2830" t="s">
        <v>20</v>
      </c>
      <c r="L2830" t="s">
        <v>23</v>
      </c>
      <c r="M2830">
        <v>1</v>
      </c>
      <c r="N2830" t="str">
        <f t="shared" si="311"/>
        <v>Yes</v>
      </c>
      <c r="O2830" t="s">
        <v>20</v>
      </c>
      <c r="P2830" t="s">
        <v>21</v>
      </c>
      <c r="Q2830" t="s">
        <v>36</v>
      </c>
      <c r="R2830" t="s">
        <v>26</v>
      </c>
      <c r="S2830">
        <v>5</v>
      </c>
      <c r="T2830" t="str">
        <f t="shared" si="312"/>
        <v>High (4-6 hours)</v>
      </c>
      <c r="U2830" t="s">
        <v>22</v>
      </c>
      <c r="V2830" t="s">
        <v>27</v>
      </c>
      <c r="W2830" t="s">
        <v>28</v>
      </c>
      <c r="X2830" t="s">
        <v>33</v>
      </c>
      <c r="Y2830">
        <v>70</v>
      </c>
      <c r="Z2830">
        <f t="shared" si="313"/>
        <v>-30</v>
      </c>
      <c r="AA2830" t="str">
        <f t="shared" si="314"/>
        <v>Deteriorated</v>
      </c>
    </row>
    <row r="2831" spans="1:27" x14ac:dyDescent="0.25">
      <c r="A2831">
        <v>18</v>
      </c>
      <c r="B2831" t="str">
        <f t="shared" si="308"/>
        <v>10-20 hours</v>
      </c>
      <c r="C2831">
        <v>78</v>
      </c>
      <c r="D2831" t="str">
        <f t="shared" si="309"/>
        <v>Fair</v>
      </c>
      <c r="E2831" t="s">
        <v>24</v>
      </c>
      <c r="F2831" t="s">
        <v>21</v>
      </c>
      <c r="G2831" t="s">
        <v>22</v>
      </c>
      <c r="H2831">
        <v>7</v>
      </c>
      <c r="I2831" t="str">
        <f t="shared" si="310"/>
        <v>&lt; 8 hours</v>
      </c>
      <c r="J2831">
        <v>55</v>
      </c>
      <c r="K2831" t="s">
        <v>21</v>
      </c>
      <c r="L2831" t="s">
        <v>23</v>
      </c>
      <c r="M2831">
        <v>0</v>
      </c>
      <c r="N2831" t="str">
        <f t="shared" si="311"/>
        <v>No</v>
      </c>
      <c r="O2831" t="s">
        <v>21</v>
      </c>
      <c r="P2831" t="s">
        <v>24</v>
      </c>
      <c r="Q2831" t="s">
        <v>25</v>
      </c>
      <c r="R2831" t="s">
        <v>30</v>
      </c>
      <c r="S2831">
        <v>3</v>
      </c>
      <c r="T2831" t="str">
        <f t="shared" si="312"/>
        <v>Moderate (2-4 hours)</v>
      </c>
      <c r="U2831" t="s">
        <v>22</v>
      </c>
      <c r="V2831" t="s">
        <v>27</v>
      </c>
      <c r="W2831" t="s">
        <v>28</v>
      </c>
      <c r="X2831" t="s">
        <v>29</v>
      </c>
      <c r="Y2831">
        <v>65</v>
      </c>
      <c r="Z2831">
        <f t="shared" si="313"/>
        <v>10</v>
      </c>
      <c r="AA2831" t="str">
        <f t="shared" si="314"/>
        <v>Improved</v>
      </c>
    </row>
    <row r="2832" spans="1:27" x14ac:dyDescent="0.25">
      <c r="A2832">
        <v>10</v>
      </c>
      <c r="B2832" t="str">
        <f t="shared" si="308"/>
        <v>1-10 hours</v>
      </c>
      <c r="C2832">
        <v>63</v>
      </c>
      <c r="D2832" t="str">
        <f t="shared" si="309"/>
        <v>Poor</v>
      </c>
      <c r="E2832" t="s">
        <v>24</v>
      </c>
      <c r="F2832" t="s">
        <v>24</v>
      </c>
      <c r="G2832" t="s">
        <v>22</v>
      </c>
      <c r="H2832">
        <v>4</v>
      </c>
      <c r="I2832" t="str">
        <f t="shared" si="310"/>
        <v>&lt; 8 hours</v>
      </c>
      <c r="J2832">
        <v>80</v>
      </c>
      <c r="K2832" t="s">
        <v>24</v>
      </c>
      <c r="L2832" t="s">
        <v>23</v>
      </c>
      <c r="M2832">
        <v>0</v>
      </c>
      <c r="N2832" t="str">
        <f t="shared" si="311"/>
        <v>No</v>
      </c>
      <c r="O2832" t="s">
        <v>20</v>
      </c>
      <c r="P2832" t="s">
        <v>24</v>
      </c>
      <c r="Q2832" t="s">
        <v>25</v>
      </c>
      <c r="R2832" t="s">
        <v>26</v>
      </c>
      <c r="S2832">
        <v>3</v>
      </c>
      <c r="T2832" t="str">
        <f t="shared" si="312"/>
        <v>Moderate (2-4 hours)</v>
      </c>
      <c r="U2832" t="s">
        <v>22</v>
      </c>
      <c r="V2832" t="s">
        <v>31</v>
      </c>
      <c r="W2832" t="s">
        <v>28</v>
      </c>
      <c r="X2832" t="s">
        <v>29</v>
      </c>
      <c r="Y2832">
        <v>60</v>
      </c>
      <c r="Z2832">
        <f t="shared" si="313"/>
        <v>-20</v>
      </c>
      <c r="AA2832" t="str">
        <f t="shared" si="314"/>
        <v>Deteriorated</v>
      </c>
    </row>
    <row r="2833" spans="1:27" x14ac:dyDescent="0.25">
      <c r="A2833">
        <v>14</v>
      </c>
      <c r="B2833" t="str">
        <f t="shared" si="308"/>
        <v>10-20 hours</v>
      </c>
      <c r="C2833">
        <v>76</v>
      </c>
      <c r="D2833" t="str">
        <f t="shared" si="309"/>
        <v>Fair</v>
      </c>
      <c r="E2833" t="s">
        <v>21</v>
      </c>
      <c r="F2833" t="s">
        <v>20</v>
      </c>
      <c r="G2833" t="s">
        <v>22</v>
      </c>
      <c r="H2833">
        <v>7</v>
      </c>
      <c r="I2833" t="str">
        <f t="shared" si="310"/>
        <v>&lt; 8 hours</v>
      </c>
      <c r="J2833">
        <v>77</v>
      </c>
      <c r="K2833" t="s">
        <v>20</v>
      </c>
      <c r="L2833" t="s">
        <v>22</v>
      </c>
      <c r="M2833">
        <v>2</v>
      </c>
      <c r="N2833" t="str">
        <f t="shared" si="311"/>
        <v>Yes</v>
      </c>
      <c r="O2833" t="s">
        <v>21</v>
      </c>
      <c r="P2833" t="s">
        <v>24</v>
      </c>
      <c r="Q2833" t="s">
        <v>25</v>
      </c>
      <c r="R2833" t="s">
        <v>26</v>
      </c>
      <c r="S2833">
        <v>4</v>
      </c>
      <c r="T2833" t="str">
        <f t="shared" si="312"/>
        <v>Moderate (2-4 hours)</v>
      </c>
      <c r="U2833" t="s">
        <v>22</v>
      </c>
      <c r="V2833" t="s">
        <v>31</v>
      </c>
      <c r="W2833" t="s">
        <v>28</v>
      </c>
      <c r="X2833" t="s">
        <v>29</v>
      </c>
      <c r="Y2833">
        <v>65</v>
      </c>
      <c r="Z2833">
        <f t="shared" si="313"/>
        <v>-12</v>
      </c>
      <c r="AA2833" t="str">
        <f t="shared" si="314"/>
        <v>Deteriorated</v>
      </c>
    </row>
    <row r="2834" spans="1:27" x14ac:dyDescent="0.25">
      <c r="A2834">
        <v>29</v>
      </c>
      <c r="B2834" t="str">
        <f t="shared" si="308"/>
        <v>20-30 hours</v>
      </c>
      <c r="C2834">
        <v>91</v>
      </c>
      <c r="D2834" t="str">
        <f t="shared" si="309"/>
        <v>Very Good</v>
      </c>
      <c r="E2834" t="s">
        <v>24</v>
      </c>
      <c r="F2834" t="s">
        <v>24</v>
      </c>
      <c r="G2834" t="s">
        <v>22</v>
      </c>
      <c r="H2834">
        <v>9</v>
      </c>
      <c r="I2834" t="str">
        <f t="shared" si="310"/>
        <v>≥ 8 hours</v>
      </c>
      <c r="J2834">
        <v>80</v>
      </c>
      <c r="K2834" t="s">
        <v>20</v>
      </c>
      <c r="L2834" t="s">
        <v>23</v>
      </c>
      <c r="M2834">
        <v>0</v>
      </c>
      <c r="N2834" t="str">
        <f t="shared" si="311"/>
        <v>No</v>
      </c>
      <c r="O2834" t="s">
        <v>20</v>
      </c>
      <c r="P2834" t="s">
        <v>21</v>
      </c>
      <c r="Q2834" t="s">
        <v>25</v>
      </c>
      <c r="R2834" t="s">
        <v>30</v>
      </c>
      <c r="S2834">
        <v>4</v>
      </c>
      <c r="T2834" t="str">
        <f t="shared" si="312"/>
        <v>Moderate (2-4 hours)</v>
      </c>
      <c r="U2834" t="s">
        <v>22</v>
      </c>
      <c r="V2834" t="s">
        <v>27</v>
      </c>
      <c r="W2834" t="s">
        <v>28</v>
      </c>
      <c r="X2834" t="s">
        <v>33</v>
      </c>
      <c r="Y2834">
        <v>70</v>
      </c>
      <c r="Z2834">
        <f t="shared" si="313"/>
        <v>-10</v>
      </c>
      <c r="AA2834" t="str">
        <f t="shared" si="314"/>
        <v>Deteriorated</v>
      </c>
    </row>
    <row r="2835" spans="1:27" x14ac:dyDescent="0.25">
      <c r="A2835">
        <v>18</v>
      </c>
      <c r="B2835" t="str">
        <f t="shared" si="308"/>
        <v>10-20 hours</v>
      </c>
      <c r="C2835">
        <v>97</v>
      </c>
      <c r="D2835" t="str">
        <f t="shared" si="309"/>
        <v>Very Good</v>
      </c>
      <c r="E2835" t="s">
        <v>20</v>
      </c>
      <c r="F2835" t="s">
        <v>20</v>
      </c>
      <c r="G2835" t="s">
        <v>23</v>
      </c>
      <c r="H2835">
        <v>7</v>
      </c>
      <c r="I2835" t="str">
        <f t="shared" si="310"/>
        <v>&lt; 8 hours</v>
      </c>
      <c r="J2835">
        <v>77</v>
      </c>
      <c r="K2835" t="s">
        <v>24</v>
      </c>
      <c r="L2835" t="s">
        <v>23</v>
      </c>
      <c r="M2835">
        <v>4</v>
      </c>
      <c r="N2835" t="str">
        <f t="shared" si="311"/>
        <v>Yes</v>
      </c>
      <c r="O2835" t="s">
        <v>20</v>
      </c>
      <c r="P2835" t="s">
        <v>20</v>
      </c>
      <c r="Q2835" t="s">
        <v>36</v>
      </c>
      <c r="R2835" t="s">
        <v>34</v>
      </c>
      <c r="S2835">
        <v>4</v>
      </c>
      <c r="T2835" t="str">
        <f t="shared" si="312"/>
        <v>Moderate (2-4 hours)</v>
      </c>
      <c r="U2835" t="s">
        <v>22</v>
      </c>
      <c r="V2835" t="s">
        <v>35</v>
      </c>
      <c r="W2835" t="s">
        <v>28</v>
      </c>
      <c r="X2835" t="s">
        <v>29</v>
      </c>
      <c r="Y2835">
        <v>69</v>
      </c>
      <c r="Z2835">
        <f t="shared" si="313"/>
        <v>-8</v>
      </c>
      <c r="AA2835" t="str">
        <f t="shared" si="314"/>
        <v>Deteriorated</v>
      </c>
    </row>
    <row r="2836" spans="1:27" x14ac:dyDescent="0.25">
      <c r="A2836">
        <v>19</v>
      </c>
      <c r="B2836" t="str">
        <f t="shared" si="308"/>
        <v>10-20 hours</v>
      </c>
      <c r="C2836">
        <v>77</v>
      </c>
      <c r="D2836" t="str">
        <f t="shared" si="309"/>
        <v>Fair</v>
      </c>
      <c r="E2836" t="s">
        <v>21</v>
      </c>
      <c r="F2836" t="s">
        <v>20</v>
      </c>
      <c r="G2836" t="s">
        <v>22</v>
      </c>
      <c r="H2836">
        <v>8</v>
      </c>
      <c r="I2836" t="str">
        <f t="shared" si="310"/>
        <v>≥ 8 hours</v>
      </c>
      <c r="J2836">
        <v>53</v>
      </c>
      <c r="K2836" t="s">
        <v>24</v>
      </c>
      <c r="L2836" t="s">
        <v>23</v>
      </c>
      <c r="M2836">
        <v>1</v>
      </c>
      <c r="N2836" t="str">
        <f t="shared" si="311"/>
        <v>Yes</v>
      </c>
      <c r="O2836" t="s">
        <v>20</v>
      </c>
      <c r="P2836" t="s">
        <v>24</v>
      </c>
      <c r="Q2836" t="s">
        <v>36</v>
      </c>
      <c r="R2836" t="s">
        <v>26</v>
      </c>
      <c r="S2836">
        <v>3</v>
      </c>
      <c r="T2836" t="str">
        <f t="shared" si="312"/>
        <v>Moderate (2-4 hours)</v>
      </c>
      <c r="U2836" t="s">
        <v>22</v>
      </c>
      <c r="V2836" t="s">
        <v>27</v>
      </c>
      <c r="W2836" t="s">
        <v>28</v>
      </c>
      <c r="X2836" t="s">
        <v>29</v>
      </c>
      <c r="Y2836">
        <v>64</v>
      </c>
      <c r="Z2836">
        <f t="shared" si="313"/>
        <v>11</v>
      </c>
      <c r="AA2836" t="str">
        <f t="shared" si="314"/>
        <v>Improved</v>
      </c>
    </row>
    <row r="2837" spans="1:27" x14ac:dyDescent="0.25">
      <c r="A2837">
        <v>18</v>
      </c>
      <c r="B2837" t="str">
        <f t="shared" si="308"/>
        <v>10-20 hours</v>
      </c>
      <c r="C2837">
        <v>77</v>
      </c>
      <c r="D2837" t="str">
        <f t="shared" si="309"/>
        <v>Fair</v>
      </c>
      <c r="E2837" t="s">
        <v>20</v>
      </c>
      <c r="F2837" t="s">
        <v>24</v>
      </c>
      <c r="G2837" t="s">
        <v>22</v>
      </c>
      <c r="H2837">
        <v>7</v>
      </c>
      <c r="I2837" t="str">
        <f t="shared" si="310"/>
        <v>&lt; 8 hours</v>
      </c>
      <c r="J2837">
        <v>100</v>
      </c>
      <c r="K2837" t="s">
        <v>24</v>
      </c>
      <c r="L2837" t="s">
        <v>23</v>
      </c>
      <c r="M2837">
        <v>2</v>
      </c>
      <c r="N2837" t="str">
        <f t="shared" si="311"/>
        <v>Yes</v>
      </c>
      <c r="O2837" t="s">
        <v>21</v>
      </c>
      <c r="P2837" t="s">
        <v>21</v>
      </c>
      <c r="Q2837" t="s">
        <v>36</v>
      </c>
      <c r="R2837" t="s">
        <v>26</v>
      </c>
      <c r="S2837">
        <v>3</v>
      </c>
      <c r="T2837" t="str">
        <f t="shared" si="312"/>
        <v>Moderate (2-4 hours)</v>
      </c>
      <c r="U2837" t="s">
        <v>23</v>
      </c>
      <c r="V2837" t="s">
        <v>27</v>
      </c>
      <c r="W2837" t="s">
        <v>28</v>
      </c>
      <c r="X2837" t="s">
        <v>29</v>
      </c>
      <c r="Y2837">
        <v>67</v>
      </c>
      <c r="Z2837">
        <f t="shared" si="313"/>
        <v>-33</v>
      </c>
      <c r="AA2837" t="str">
        <f t="shared" si="314"/>
        <v>Deteriorated</v>
      </c>
    </row>
    <row r="2838" spans="1:27" x14ac:dyDescent="0.25">
      <c r="A2838">
        <v>31</v>
      </c>
      <c r="B2838" t="str">
        <f t="shared" si="308"/>
        <v>above 30 hours</v>
      </c>
      <c r="C2838">
        <v>88</v>
      </c>
      <c r="D2838" t="str">
        <f t="shared" si="309"/>
        <v>Good</v>
      </c>
      <c r="E2838" t="s">
        <v>20</v>
      </c>
      <c r="F2838" t="s">
        <v>24</v>
      </c>
      <c r="G2838" t="s">
        <v>23</v>
      </c>
      <c r="H2838">
        <v>6</v>
      </c>
      <c r="I2838" t="str">
        <f t="shared" si="310"/>
        <v>&lt; 8 hours</v>
      </c>
      <c r="J2838">
        <v>99</v>
      </c>
      <c r="K2838" t="s">
        <v>20</v>
      </c>
      <c r="L2838" t="s">
        <v>23</v>
      </c>
      <c r="M2838">
        <v>2</v>
      </c>
      <c r="N2838" t="str">
        <f t="shared" si="311"/>
        <v>Yes</v>
      </c>
      <c r="O2838" t="s">
        <v>21</v>
      </c>
      <c r="P2838" t="s">
        <v>20</v>
      </c>
      <c r="Q2838" t="s">
        <v>25</v>
      </c>
      <c r="R2838" t="s">
        <v>30</v>
      </c>
      <c r="S2838">
        <v>3</v>
      </c>
      <c r="T2838" t="str">
        <f t="shared" si="312"/>
        <v>Moderate (2-4 hours)</v>
      </c>
      <c r="U2838" t="s">
        <v>22</v>
      </c>
      <c r="V2838" t="s">
        <v>35</v>
      </c>
      <c r="W2838" t="s">
        <v>28</v>
      </c>
      <c r="X2838" t="s">
        <v>29</v>
      </c>
      <c r="Y2838">
        <v>73</v>
      </c>
      <c r="Z2838">
        <f t="shared" si="313"/>
        <v>-26</v>
      </c>
      <c r="AA2838" t="str">
        <f t="shared" si="314"/>
        <v>Deteriorated</v>
      </c>
    </row>
    <row r="2839" spans="1:27" x14ac:dyDescent="0.25">
      <c r="A2839">
        <v>30</v>
      </c>
      <c r="B2839" t="str">
        <f t="shared" si="308"/>
        <v>20-30 hours</v>
      </c>
      <c r="C2839">
        <v>98</v>
      </c>
      <c r="D2839" t="str">
        <f t="shared" si="309"/>
        <v>Very Good</v>
      </c>
      <c r="E2839" t="s">
        <v>24</v>
      </c>
      <c r="F2839" t="s">
        <v>21</v>
      </c>
      <c r="G2839" t="s">
        <v>22</v>
      </c>
      <c r="H2839">
        <v>7</v>
      </c>
      <c r="I2839" t="str">
        <f t="shared" si="310"/>
        <v>&lt; 8 hours</v>
      </c>
      <c r="J2839">
        <v>76</v>
      </c>
      <c r="K2839" t="s">
        <v>21</v>
      </c>
      <c r="L2839" t="s">
        <v>23</v>
      </c>
      <c r="M2839">
        <v>1</v>
      </c>
      <c r="N2839" t="str">
        <f t="shared" si="311"/>
        <v>Yes</v>
      </c>
      <c r="O2839" t="s">
        <v>20</v>
      </c>
      <c r="P2839" t="s">
        <v>24</v>
      </c>
      <c r="Q2839" t="s">
        <v>25</v>
      </c>
      <c r="R2839" t="s">
        <v>34</v>
      </c>
      <c r="S2839">
        <v>3</v>
      </c>
      <c r="T2839" t="str">
        <f t="shared" si="312"/>
        <v>Moderate (2-4 hours)</v>
      </c>
      <c r="U2839" t="s">
        <v>22</v>
      </c>
      <c r="V2839" t="s">
        <v>31</v>
      </c>
      <c r="W2839" t="s">
        <v>28</v>
      </c>
      <c r="X2839" t="s">
        <v>29</v>
      </c>
      <c r="Y2839">
        <v>74</v>
      </c>
      <c r="Z2839">
        <f t="shared" si="313"/>
        <v>-2</v>
      </c>
      <c r="AA2839" t="str">
        <f t="shared" si="314"/>
        <v>Same</v>
      </c>
    </row>
    <row r="2840" spans="1:27" x14ac:dyDescent="0.25">
      <c r="A2840">
        <v>33</v>
      </c>
      <c r="B2840" t="str">
        <f t="shared" si="308"/>
        <v>above 30 hours</v>
      </c>
      <c r="C2840">
        <v>71</v>
      </c>
      <c r="D2840" t="str">
        <f t="shared" si="309"/>
        <v>Fair</v>
      </c>
      <c r="E2840" t="s">
        <v>24</v>
      </c>
      <c r="F2840" t="s">
        <v>20</v>
      </c>
      <c r="G2840" t="s">
        <v>23</v>
      </c>
      <c r="H2840">
        <v>9</v>
      </c>
      <c r="I2840" t="str">
        <f t="shared" si="310"/>
        <v>≥ 8 hours</v>
      </c>
      <c r="J2840">
        <v>60</v>
      </c>
      <c r="K2840" t="s">
        <v>24</v>
      </c>
      <c r="L2840" t="s">
        <v>23</v>
      </c>
      <c r="M2840">
        <v>0</v>
      </c>
      <c r="N2840" t="str">
        <f t="shared" si="311"/>
        <v>No</v>
      </c>
      <c r="O2840" t="s">
        <v>24</v>
      </c>
      <c r="P2840" t="s">
        <v>24</v>
      </c>
      <c r="Q2840" t="s">
        <v>25</v>
      </c>
      <c r="R2840" t="s">
        <v>26</v>
      </c>
      <c r="S2840">
        <v>4</v>
      </c>
      <c r="T2840" t="str">
        <f t="shared" si="312"/>
        <v>Moderate (2-4 hours)</v>
      </c>
      <c r="U2840" t="s">
        <v>23</v>
      </c>
      <c r="V2840" t="s">
        <v>27</v>
      </c>
      <c r="W2840" t="s">
        <v>28</v>
      </c>
      <c r="X2840" t="s">
        <v>29</v>
      </c>
      <c r="Y2840">
        <v>67</v>
      </c>
      <c r="Z2840">
        <f t="shared" si="313"/>
        <v>7</v>
      </c>
      <c r="AA2840" t="str">
        <f t="shared" si="314"/>
        <v>Improved</v>
      </c>
    </row>
    <row r="2841" spans="1:27" x14ac:dyDescent="0.25">
      <c r="A2841">
        <v>19</v>
      </c>
      <c r="B2841" t="str">
        <f t="shared" si="308"/>
        <v>10-20 hours</v>
      </c>
      <c r="C2841">
        <v>78</v>
      </c>
      <c r="D2841" t="str">
        <f t="shared" si="309"/>
        <v>Fair</v>
      </c>
      <c r="E2841" t="s">
        <v>20</v>
      </c>
      <c r="F2841" t="s">
        <v>21</v>
      </c>
      <c r="G2841" t="s">
        <v>23</v>
      </c>
      <c r="H2841">
        <v>8</v>
      </c>
      <c r="I2841" t="str">
        <f t="shared" si="310"/>
        <v>≥ 8 hours</v>
      </c>
      <c r="J2841">
        <v>59</v>
      </c>
      <c r="K2841" t="s">
        <v>24</v>
      </c>
      <c r="L2841" t="s">
        <v>23</v>
      </c>
      <c r="M2841">
        <v>2</v>
      </c>
      <c r="N2841" t="str">
        <f t="shared" si="311"/>
        <v>Yes</v>
      </c>
      <c r="O2841" t="s">
        <v>21</v>
      </c>
      <c r="P2841" t="s">
        <v>24</v>
      </c>
      <c r="Q2841" t="s">
        <v>25</v>
      </c>
      <c r="R2841" t="s">
        <v>26</v>
      </c>
      <c r="S2841">
        <v>1</v>
      </c>
      <c r="T2841" t="str">
        <f t="shared" si="312"/>
        <v>Low (0-2 hours)</v>
      </c>
      <c r="U2841" t="s">
        <v>22</v>
      </c>
      <c r="V2841" t="s">
        <v>27</v>
      </c>
      <c r="W2841" t="s">
        <v>28</v>
      </c>
      <c r="X2841" t="s">
        <v>29</v>
      </c>
      <c r="Y2841">
        <v>66</v>
      </c>
      <c r="Z2841">
        <f t="shared" si="313"/>
        <v>7</v>
      </c>
      <c r="AA2841" t="str">
        <f t="shared" si="314"/>
        <v>Improved</v>
      </c>
    </row>
    <row r="2842" spans="1:27" x14ac:dyDescent="0.25">
      <c r="A2842">
        <v>22</v>
      </c>
      <c r="B2842" t="str">
        <f t="shared" si="308"/>
        <v>20-30 hours</v>
      </c>
      <c r="C2842">
        <v>92</v>
      </c>
      <c r="D2842" t="str">
        <f t="shared" si="309"/>
        <v>Very Good</v>
      </c>
      <c r="E2842" t="s">
        <v>24</v>
      </c>
      <c r="F2842" t="s">
        <v>24</v>
      </c>
      <c r="G2842" t="s">
        <v>22</v>
      </c>
      <c r="H2842">
        <v>6</v>
      </c>
      <c r="I2842" t="str">
        <f t="shared" si="310"/>
        <v>&lt; 8 hours</v>
      </c>
      <c r="J2842">
        <v>53</v>
      </c>
      <c r="K2842" t="s">
        <v>24</v>
      </c>
      <c r="L2842" t="s">
        <v>23</v>
      </c>
      <c r="M2842">
        <v>4</v>
      </c>
      <c r="N2842" t="str">
        <f t="shared" si="311"/>
        <v>Yes</v>
      </c>
      <c r="O2842" t="s">
        <v>21</v>
      </c>
      <c r="P2842" t="s">
        <v>24</v>
      </c>
      <c r="Q2842" t="s">
        <v>25</v>
      </c>
      <c r="R2842" t="s">
        <v>34</v>
      </c>
      <c r="S2842">
        <v>4</v>
      </c>
      <c r="T2842" t="str">
        <f t="shared" si="312"/>
        <v>Moderate (2-4 hours)</v>
      </c>
      <c r="U2842" t="s">
        <v>23</v>
      </c>
      <c r="V2842" t="s">
        <v>27</v>
      </c>
      <c r="W2842" t="s">
        <v>28</v>
      </c>
      <c r="X2842" t="s">
        <v>29</v>
      </c>
      <c r="Y2842">
        <v>69</v>
      </c>
      <c r="Z2842">
        <f t="shared" si="313"/>
        <v>16</v>
      </c>
      <c r="AA2842" t="str">
        <f t="shared" si="314"/>
        <v>Improved</v>
      </c>
    </row>
    <row r="2843" spans="1:27" x14ac:dyDescent="0.25">
      <c r="A2843">
        <v>11</v>
      </c>
      <c r="B2843" t="str">
        <f t="shared" si="308"/>
        <v>10-20 hours</v>
      </c>
      <c r="C2843">
        <v>84</v>
      </c>
      <c r="D2843" t="str">
        <f t="shared" si="309"/>
        <v>Good</v>
      </c>
      <c r="E2843" t="s">
        <v>21</v>
      </c>
      <c r="F2843" t="s">
        <v>24</v>
      </c>
      <c r="G2843" t="s">
        <v>22</v>
      </c>
      <c r="H2843">
        <v>5</v>
      </c>
      <c r="I2843" t="str">
        <f t="shared" si="310"/>
        <v>&lt; 8 hours</v>
      </c>
      <c r="J2843">
        <v>81</v>
      </c>
      <c r="K2843" t="s">
        <v>20</v>
      </c>
      <c r="L2843" t="s">
        <v>23</v>
      </c>
      <c r="M2843">
        <v>1</v>
      </c>
      <c r="N2843" t="str">
        <f t="shared" si="311"/>
        <v>Yes</v>
      </c>
      <c r="O2843" t="s">
        <v>20</v>
      </c>
      <c r="P2843" t="s">
        <v>24</v>
      </c>
      <c r="Q2843" t="s">
        <v>36</v>
      </c>
      <c r="R2843" t="s">
        <v>30</v>
      </c>
      <c r="S2843">
        <v>3</v>
      </c>
      <c r="T2843" t="str">
        <f t="shared" si="312"/>
        <v>Moderate (2-4 hours)</v>
      </c>
      <c r="U2843" t="s">
        <v>22</v>
      </c>
      <c r="V2843" t="s">
        <v>27</v>
      </c>
      <c r="W2843" t="s">
        <v>32</v>
      </c>
      <c r="X2843" t="s">
        <v>33</v>
      </c>
      <c r="Y2843">
        <v>64</v>
      </c>
      <c r="Z2843">
        <f t="shared" si="313"/>
        <v>-17</v>
      </c>
      <c r="AA2843" t="str">
        <f t="shared" si="314"/>
        <v>Deteriorated</v>
      </c>
    </row>
    <row r="2844" spans="1:27" x14ac:dyDescent="0.25">
      <c r="A2844">
        <v>29</v>
      </c>
      <c r="B2844" t="str">
        <f t="shared" si="308"/>
        <v>20-30 hours</v>
      </c>
      <c r="C2844">
        <v>64</v>
      </c>
      <c r="D2844" t="str">
        <f t="shared" si="309"/>
        <v>Poor</v>
      </c>
      <c r="E2844" t="s">
        <v>24</v>
      </c>
      <c r="F2844" t="s">
        <v>21</v>
      </c>
      <c r="G2844" t="s">
        <v>23</v>
      </c>
      <c r="H2844">
        <v>7</v>
      </c>
      <c r="I2844" t="str">
        <f t="shared" si="310"/>
        <v>&lt; 8 hours</v>
      </c>
      <c r="J2844">
        <v>74</v>
      </c>
      <c r="K2844" t="s">
        <v>24</v>
      </c>
      <c r="L2844" t="s">
        <v>23</v>
      </c>
      <c r="M2844">
        <v>0</v>
      </c>
      <c r="N2844" t="str">
        <f t="shared" si="311"/>
        <v>No</v>
      </c>
      <c r="O2844" t="s">
        <v>21</v>
      </c>
      <c r="P2844" t="s">
        <v>24</v>
      </c>
      <c r="Q2844" t="s">
        <v>25</v>
      </c>
      <c r="R2844" t="s">
        <v>26</v>
      </c>
      <c r="S2844">
        <v>2</v>
      </c>
      <c r="T2844" t="str">
        <f t="shared" si="312"/>
        <v>Low (0-2 hours)</v>
      </c>
      <c r="U2844" t="s">
        <v>22</v>
      </c>
      <c r="V2844" t="s">
        <v>35</v>
      </c>
      <c r="W2844" t="s">
        <v>28</v>
      </c>
      <c r="X2844" t="s">
        <v>33</v>
      </c>
      <c r="Y2844">
        <v>69</v>
      </c>
      <c r="Z2844">
        <f t="shared" si="313"/>
        <v>-5</v>
      </c>
      <c r="AA2844" t="str">
        <f t="shared" si="314"/>
        <v>Deteriorated</v>
      </c>
    </row>
    <row r="2845" spans="1:27" x14ac:dyDescent="0.25">
      <c r="A2845">
        <v>13</v>
      </c>
      <c r="B2845" t="str">
        <f t="shared" si="308"/>
        <v>10-20 hours</v>
      </c>
      <c r="C2845">
        <v>85</v>
      </c>
      <c r="D2845" t="str">
        <f t="shared" si="309"/>
        <v>Good</v>
      </c>
      <c r="E2845" t="s">
        <v>20</v>
      </c>
      <c r="F2845" t="s">
        <v>21</v>
      </c>
      <c r="G2845" t="s">
        <v>23</v>
      </c>
      <c r="H2845">
        <v>6</v>
      </c>
      <c r="I2845" t="str">
        <f t="shared" si="310"/>
        <v>&lt; 8 hours</v>
      </c>
      <c r="J2845">
        <v>71</v>
      </c>
      <c r="K2845" t="s">
        <v>24</v>
      </c>
      <c r="L2845" t="s">
        <v>23</v>
      </c>
      <c r="M2845">
        <v>1</v>
      </c>
      <c r="N2845" t="str">
        <f t="shared" si="311"/>
        <v>Yes</v>
      </c>
      <c r="O2845" t="s">
        <v>20</v>
      </c>
      <c r="P2845" t="s">
        <v>24</v>
      </c>
      <c r="Q2845" t="s">
        <v>25</v>
      </c>
      <c r="R2845" t="s">
        <v>26</v>
      </c>
      <c r="S2845">
        <v>3</v>
      </c>
      <c r="T2845" t="str">
        <f t="shared" si="312"/>
        <v>Moderate (2-4 hours)</v>
      </c>
      <c r="U2845" t="s">
        <v>22</v>
      </c>
      <c r="V2845" t="s">
        <v>27</v>
      </c>
      <c r="W2845" t="s">
        <v>28</v>
      </c>
      <c r="X2845" t="s">
        <v>33</v>
      </c>
      <c r="Y2845">
        <v>66</v>
      </c>
      <c r="Z2845">
        <f t="shared" si="313"/>
        <v>-5</v>
      </c>
      <c r="AA2845" t="str">
        <f t="shared" si="314"/>
        <v>Deteriorated</v>
      </c>
    </row>
    <row r="2846" spans="1:27" x14ac:dyDescent="0.25">
      <c r="A2846">
        <v>21</v>
      </c>
      <c r="B2846" t="str">
        <f t="shared" si="308"/>
        <v>20-30 hours</v>
      </c>
      <c r="C2846">
        <v>67</v>
      </c>
      <c r="D2846" t="str">
        <f t="shared" si="309"/>
        <v>Poor</v>
      </c>
      <c r="E2846" t="s">
        <v>21</v>
      </c>
      <c r="F2846" t="s">
        <v>24</v>
      </c>
      <c r="G2846" t="s">
        <v>23</v>
      </c>
      <c r="H2846">
        <v>7</v>
      </c>
      <c r="I2846" t="str">
        <f t="shared" si="310"/>
        <v>&lt; 8 hours</v>
      </c>
      <c r="J2846">
        <v>76</v>
      </c>
      <c r="K2846" t="s">
        <v>24</v>
      </c>
      <c r="L2846" t="s">
        <v>23</v>
      </c>
      <c r="M2846">
        <v>1</v>
      </c>
      <c r="N2846" t="str">
        <f t="shared" si="311"/>
        <v>Yes</v>
      </c>
      <c r="O2846" t="s">
        <v>24</v>
      </c>
      <c r="P2846" t="s">
        <v>21</v>
      </c>
      <c r="Q2846" t="s">
        <v>36</v>
      </c>
      <c r="R2846" t="s">
        <v>34</v>
      </c>
      <c r="S2846">
        <v>2</v>
      </c>
      <c r="T2846" t="str">
        <f t="shared" si="312"/>
        <v>Low (0-2 hours)</v>
      </c>
      <c r="U2846" t="s">
        <v>23</v>
      </c>
      <c r="V2846" t="s">
        <v>27</v>
      </c>
      <c r="W2846" t="s">
        <v>28</v>
      </c>
      <c r="X2846" t="s">
        <v>29</v>
      </c>
      <c r="Y2846">
        <v>65</v>
      </c>
      <c r="Z2846">
        <f t="shared" si="313"/>
        <v>-11</v>
      </c>
      <c r="AA2846" t="str">
        <f t="shared" si="314"/>
        <v>Deteriorated</v>
      </c>
    </row>
    <row r="2847" spans="1:27" x14ac:dyDescent="0.25">
      <c r="A2847">
        <v>13</v>
      </c>
      <c r="B2847" t="str">
        <f t="shared" si="308"/>
        <v>10-20 hours</v>
      </c>
      <c r="C2847">
        <v>80</v>
      </c>
      <c r="D2847" t="str">
        <f t="shared" si="309"/>
        <v>Good</v>
      </c>
      <c r="E2847" t="s">
        <v>24</v>
      </c>
      <c r="F2847" t="s">
        <v>24</v>
      </c>
      <c r="G2847" t="s">
        <v>23</v>
      </c>
      <c r="H2847">
        <v>5</v>
      </c>
      <c r="I2847" t="str">
        <f t="shared" si="310"/>
        <v>&lt; 8 hours</v>
      </c>
      <c r="J2847">
        <v>94</v>
      </c>
      <c r="K2847" t="s">
        <v>21</v>
      </c>
      <c r="L2847" t="s">
        <v>23</v>
      </c>
      <c r="M2847">
        <v>1</v>
      </c>
      <c r="N2847" t="str">
        <f t="shared" si="311"/>
        <v>Yes</v>
      </c>
      <c r="O2847" t="s">
        <v>24</v>
      </c>
      <c r="P2847" t="s">
        <v>24</v>
      </c>
      <c r="Q2847" t="s">
        <v>36</v>
      </c>
      <c r="R2847" t="s">
        <v>26</v>
      </c>
      <c r="S2847">
        <v>3</v>
      </c>
      <c r="T2847" t="str">
        <f t="shared" si="312"/>
        <v>Moderate (2-4 hours)</v>
      </c>
      <c r="U2847" t="s">
        <v>22</v>
      </c>
      <c r="V2847" t="s">
        <v>27</v>
      </c>
      <c r="W2847" t="s">
        <v>28</v>
      </c>
      <c r="X2847" t="s">
        <v>33</v>
      </c>
      <c r="Y2847">
        <v>67</v>
      </c>
      <c r="Z2847">
        <f t="shared" si="313"/>
        <v>-27</v>
      </c>
      <c r="AA2847" t="str">
        <f t="shared" si="314"/>
        <v>Deteriorated</v>
      </c>
    </row>
    <row r="2848" spans="1:27" x14ac:dyDescent="0.25">
      <c r="A2848">
        <v>16</v>
      </c>
      <c r="B2848" t="str">
        <f t="shared" si="308"/>
        <v>10-20 hours</v>
      </c>
      <c r="C2848">
        <v>81</v>
      </c>
      <c r="D2848" t="str">
        <f t="shared" si="309"/>
        <v>Good</v>
      </c>
      <c r="E2848" t="s">
        <v>24</v>
      </c>
      <c r="F2848" t="s">
        <v>21</v>
      </c>
      <c r="G2848" t="s">
        <v>22</v>
      </c>
      <c r="H2848">
        <v>9</v>
      </c>
      <c r="I2848" t="str">
        <f t="shared" si="310"/>
        <v>≥ 8 hours</v>
      </c>
      <c r="J2848">
        <v>54</v>
      </c>
      <c r="K2848" t="s">
        <v>24</v>
      </c>
      <c r="L2848" t="s">
        <v>23</v>
      </c>
      <c r="M2848">
        <v>3</v>
      </c>
      <c r="N2848" t="str">
        <f t="shared" si="311"/>
        <v>Yes</v>
      </c>
      <c r="O2848" t="s">
        <v>24</v>
      </c>
      <c r="P2848" t="s">
        <v>21</v>
      </c>
      <c r="Q2848" t="s">
        <v>25</v>
      </c>
      <c r="R2848" t="s">
        <v>30</v>
      </c>
      <c r="S2848">
        <v>3</v>
      </c>
      <c r="T2848" t="str">
        <f t="shared" si="312"/>
        <v>Moderate (2-4 hours)</v>
      </c>
      <c r="U2848" t="s">
        <v>22</v>
      </c>
      <c r="V2848" t="s">
        <v>35</v>
      </c>
      <c r="W2848" t="s">
        <v>32</v>
      </c>
      <c r="X2848" t="s">
        <v>29</v>
      </c>
      <c r="Y2848">
        <v>67</v>
      </c>
      <c r="Z2848">
        <f t="shared" si="313"/>
        <v>13</v>
      </c>
      <c r="AA2848" t="str">
        <f t="shared" si="314"/>
        <v>Improved</v>
      </c>
    </row>
    <row r="2849" spans="1:27" x14ac:dyDescent="0.25">
      <c r="A2849">
        <v>15</v>
      </c>
      <c r="B2849" t="str">
        <f t="shared" si="308"/>
        <v>10-20 hours</v>
      </c>
      <c r="C2849">
        <v>95</v>
      </c>
      <c r="D2849" t="str">
        <f t="shared" si="309"/>
        <v>Very Good</v>
      </c>
      <c r="E2849" t="s">
        <v>24</v>
      </c>
      <c r="F2849" t="s">
        <v>24</v>
      </c>
      <c r="G2849" t="s">
        <v>22</v>
      </c>
      <c r="H2849">
        <v>7</v>
      </c>
      <c r="I2849" t="str">
        <f t="shared" si="310"/>
        <v>&lt; 8 hours</v>
      </c>
      <c r="J2849">
        <v>77</v>
      </c>
      <c r="K2849" t="s">
        <v>21</v>
      </c>
      <c r="L2849" t="s">
        <v>23</v>
      </c>
      <c r="M2849">
        <v>0</v>
      </c>
      <c r="N2849" t="str">
        <f t="shared" si="311"/>
        <v>No</v>
      </c>
      <c r="O2849" t="s">
        <v>20</v>
      </c>
      <c r="P2849" t="s">
        <v>24</v>
      </c>
      <c r="Q2849" t="s">
        <v>36</v>
      </c>
      <c r="R2849" t="s">
        <v>34</v>
      </c>
      <c r="S2849">
        <v>3</v>
      </c>
      <c r="T2849" t="str">
        <f t="shared" si="312"/>
        <v>Moderate (2-4 hours)</v>
      </c>
      <c r="U2849" t="s">
        <v>22</v>
      </c>
      <c r="V2849" t="s">
        <v>27</v>
      </c>
      <c r="W2849" t="s">
        <v>28</v>
      </c>
      <c r="X2849" t="s">
        <v>33</v>
      </c>
      <c r="Y2849">
        <v>68</v>
      </c>
      <c r="Z2849">
        <f t="shared" si="313"/>
        <v>-9</v>
      </c>
      <c r="AA2849" t="str">
        <f t="shared" si="314"/>
        <v>Deteriorated</v>
      </c>
    </row>
    <row r="2850" spans="1:27" x14ac:dyDescent="0.25">
      <c r="A2850">
        <v>16</v>
      </c>
      <c r="B2850" t="str">
        <f t="shared" si="308"/>
        <v>10-20 hours</v>
      </c>
      <c r="C2850">
        <v>78</v>
      </c>
      <c r="D2850" t="str">
        <f t="shared" si="309"/>
        <v>Fair</v>
      </c>
      <c r="E2850" t="s">
        <v>24</v>
      </c>
      <c r="F2850" t="s">
        <v>20</v>
      </c>
      <c r="G2850" t="s">
        <v>22</v>
      </c>
      <c r="H2850">
        <v>7</v>
      </c>
      <c r="I2850" t="str">
        <f t="shared" si="310"/>
        <v>&lt; 8 hours</v>
      </c>
      <c r="J2850">
        <v>85</v>
      </c>
      <c r="K2850" t="s">
        <v>24</v>
      </c>
      <c r="L2850" t="s">
        <v>23</v>
      </c>
      <c r="M2850">
        <v>4</v>
      </c>
      <c r="N2850" t="str">
        <f t="shared" si="311"/>
        <v>Yes</v>
      </c>
      <c r="O2850" t="s">
        <v>24</v>
      </c>
      <c r="P2850" t="s">
        <v>24</v>
      </c>
      <c r="Q2850" t="s">
        <v>25</v>
      </c>
      <c r="R2850" t="s">
        <v>34</v>
      </c>
      <c r="S2850">
        <v>2</v>
      </c>
      <c r="T2850" t="str">
        <f t="shared" si="312"/>
        <v>Low (0-2 hours)</v>
      </c>
      <c r="U2850" t="s">
        <v>23</v>
      </c>
      <c r="V2850" t="s">
        <v>27</v>
      </c>
      <c r="W2850" t="s">
        <v>28</v>
      </c>
      <c r="X2850" t="s">
        <v>29</v>
      </c>
      <c r="Y2850">
        <v>65</v>
      </c>
      <c r="Z2850">
        <f t="shared" si="313"/>
        <v>-20</v>
      </c>
      <c r="AA2850" t="str">
        <f t="shared" si="314"/>
        <v>Deteriorated</v>
      </c>
    </row>
    <row r="2851" spans="1:27" x14ac:dyDescent="0.25">
      <c r="A2851">
        <v>17</v>
      </c>
      <c r="B2851" t="str">
        <f t="shared" si="308"/>
        <v>10-20 hours</v>
      </c>
      <c r="C2851">
        <v>71</v>
      </c>
      <c r="D2851" t="str">
        <f t="shared" si="309"/>
        <v>Fair</v>
      </c>
      <c r="E2851" t="s">
        <v>24</v>
      </c>
      <c r="F2851" t="s">
        <v>20</v>
      </c>
      <c r="G2851" t="s">
        <v>23</v>
      </c>
      <c r="H2851">
        <v>6</v>
      </c>
      <c r="I2851" t="str">
        <f t="shared" si="310"/>
        <v>&lt; 8 hours</v>
      </c>
      <c r="J2851">
        <v>99</v>
      </c>
      <c r="K2851" t="s">
        <v>20</v>
      </c>
      <c r="L2851" t="s">
        <v>23</v>
      </c>
      <c r="M2851">
        <v>4</v>
      </c>
      <c r="N2851" t="str">
        <f t="shared" si="311"/>
        <v>Yes</v>
      </c>
      <c r="O2851" t="s">
        <v>24</v>
      </c>
      <c r="P2851" t="s">
        <v>24</v>
      </c>
      <c r="Q2851" t="s">
        <v>25</v>
      </c>
      <c r="R2851" t="s">
        <v>26</v>
      </c>
      <c r="S2851">
        <v>3</v>
      </c>
      <c r="T2851" t="str">
        <f t="shared" si="312"/>
        <v>Moderate (2-4 hours)</v>
      </c>
      <c r="U2851" t="s">
        <v>23</v>
      </c>
      <c r="V2851" t="s">
        <v>35</v>
      </c>
      <c r="W2851" t="s">
        <v>28</v>
      </c>
      <c r="X2851" t="s">
        <v>29</v>
      </c>
      <c r="Y2851">
        <v>66</v>
      </c>
      <c r="Z2851">
        <f t="shared" si="313"/>
        <v>-33</v>
      </c>
      <c r="AA2851" t="str">
        <f t="shared" si="314"/>
        <v>Deteriorated</v>
      </c>
    </row>
    <row r="2852" spans="1:27" x14ac:dyDescent="0.25">
      <c r="A2852">
        <v>17</v>
      </c>
      <c r="B2852" t="str">
        <f t="shared" si="308"/>
        <v>10-20 hours</v>
      </c>
      <c r="C2852">
        <v>69</v>
      </c>
      <c r="D2852" t="str">
        <f t="shared" si="309"/>
        <v>Poor</v>
      </c>
      <c r="E2852" t="s">
        <v>21</v>
      </c>
      <c r="F2852" t="s">
        <v>24</v>
      </c>
      <c r="G2852" t="s">
        <v>23</v>
      </c>
      <c r="H2852">
        <v>7</v>
      </c>
      <c r="I2852" t="str">
        <f t="shared" si="310"/>
        <v>&lt; 8 hours</v>
      </c>
      <c r="J2852">
        <v>87</v>
      </c>
      <c r="K2852" t="s">
        <v>20</v>
      </c>
      <c r="L2852" t="s">
        <v>23</v>
      </c>
      <c r="M2852">
        <v>2</v>
      </c>
      <c r="N2852" t="str">
        <f t="shared" si="311"/>
        <v>Yes</v>
      </c>
      <c r="O2852" t="s">
        <v>20</v>
      </c>
      <c r="P2852" t="s">
        <v>24</v>
      </c>
      <c r="Q2852" t="s">
        <v>25</v>
      </c>
      <c r="R2852" t="s">
        <v>34</v>
      </c>
      <c r="S2852">
        <v>3</v>
      </c>
      <c r="T2852" t="str">
        <f t="shared" si="312"/>
        <v>Moderate (2-4 hours)</v>
      </c>
      <c r="U2852" t="s">
        <v>22</v>
      </c>
      <c r="V2852" t="s">
        <v>31</v>
      </c>
      <c r="W2852" t="s">
        <v>28</v>
      </c>
      <c r="X2852" t="s">
        <v>29</v>
      </c>
      <c r="Y2852">
        <v>65</v>
      </c>
      <c r="Z2852">
        <f t="shared" si="313"/>
        <v>-22</v>
      </c>
      <c r="AA2852" t="str">
        <f t="shared" si="314"/>
        <v>Deteriorated</v>
      </c>
    </row>
    <row r="2853" spans="1:27" x14ac:dyDescent="0.25">
      <c r="A2853">
        <v>25</v>
      </c>
      <c r="B2853" t="str">
        <f t="shared" si="308"/>
        <v>20-30 hours</v>
      </c>
      <c r="C2853">
        <v>95</v>
      </c>
      <c r="D2853" t="str">
        <f t="shared" si="309"/>
        <v>Very Good</v>
      </c>
      <c r="E2853" t="s">
        <v>24</v>
      </c>
      <c r="F2853" t="s">
        <v>24</v>
      </c>
      <c r="G2853" t="s">
        <v>23</v>
      </c>
      <c r="H2853">
        <v>7</v>
      </c>
      <c r="I2853" t="str">
        <f t="shared" si="310"/>
        <v>&lt; 8 hours</v>
      </c>
      <c r="J2853">
        <v>77</v>
      </c>
      <c r="K2853" t="s">
        <v>21</v>
      </c>
      <c r="L2853" t="s">
        <v>22</v>
      </c>
      <c r="M2853">
        <v>0</v>
      </c>
      <c r="N2853" t="str">
        <f t="shared" si="311"/>
        <v>No</v>
      </c>
      <c r="O2853" t="s">
        <v>20</v>
      </c>
      <c r="P2853" t="s">
        <v>21</v>
      </c>
      <c r="Q2853" t="s">
        <v>25</v>
      </c>
      <c r="R2853" t="s">
        <v>34</v>
      </c>
      <c r="S2853">
        <v>3</v>
      </c>
      <c r="T2853" t="str">
        <f t="shared" si="312"/>
        <v>Moderate (2-4 hours)</v>
      </c>
      <c r="U2853" t="s">
        <v>22</v>
      </c>
      <c r="V2853" t="s">
        <v>35</v>
      </c>
      <c r="W2853" t="s">
        <v>28</v>
      </c>
      <c r="X2853" t="s">
        <v>29</v>
      </c>
      <c r="Y2853">
        <v>71</v>
      </c>
      <c r="Z2853">
        <f t="shared" si="313"/>
        <v>-6</v>
      </c>
      <c r="AA2853" t="str">
        <f t="shared" si="314"/>
        <v>Deteriorated</v>
      </c>
    </row>
    <row r="2854" spans="1:27" x14ac:dyDescent="0.25">
      <c r="A2854">
        <v>13</v>
      </c>
      <c r="B2854" t="str">
        <f t="shared" si="308"/>
        <v>10-20 hours</v>
      </c>
      <c r="C2854">
        <v>67</v>
      </c>
      <c r="D2854" t="str">
        <f t="shared" si="309"/>
        <v>Poor</v>
      </c>
      <c r="E2854" t="s">
        <v>24</v>
      </c>
      <c r="F2854" t="s">
        <v>21</v>
      </c>
      <c r="G2854" t="s">
        <v>23</v>
      </c>
      <c r="H2854">
        <v>6</v>
      </c>
      <c r="I2854" t="str">
        <f t="shared" si="310"/>
        <v>&lt; 8 hours</v>
      </c>
      <c r="J2854">
        <v>88</v>
      </c>
      <c r="K2854" t="s">
        <v>24</v>
      </c>
      <c r="L2854" t="s">
        <v>23</v>
      </c>
      <c r="M2854">
        <v>0</v>
      </c>
      <c r="N2854" t="str">
        <f t="shared" si="311"/>
        <v>No</v>
      </c>
      <c r="O2854" t="s">
        <v>20</v>
      </c>
      <c r="P2854" t="s">
        <v>24</v>
      </c>
      <c r="Q2854" t="s">
        <v>25</v>
      </c>
      <c r="R2854" t="s">
        <v>34</v>
      </c>
      <c r="S2854">
        <v>3</v>
      </c>
      <c r="T2854" t="str">
        <f t="shared" si="312"/>
        <v>Moderate (2-4 hours)</v>
      </c>
      <c r="U2854" t="s">
        <v>22</v>
      </c>
      <c r="V2854" t="s">
        <v>31</v>
      </c>
      <c r="W2854" t="s">
        <v>32</v>
      </c>
      <c r="X2854" t="s">
        <v>33</v>
      </c>
      <c r="Y2854">
        <v>63</v>
      </c>
      <c r="Z2854">
        <f t="shared" si="313"/>
        <v>-25</v>
      </c>
      <c r="AA2854" t="str">
        <f t="shared" si="314"/>
        <v>Deteriorated</v>
      </c>
    </row>
    <row r="2855" spans="1:27" x14ac:dyDescent="0.25">
      <c r="A2855">
        <v>21</v>
      </c>
      <c r="B2855" t="str">
        <f t="shared" si="308"/>
        <v>20-30 hours</v>
      </c>
      <c r="C2855">
        <v>77</v>
      </c>
      <c r="D2855" t="str">
        <f t="shared" si="309"/>
        <v>Fair</v>
      </c>
      <c r="E2855" t="s">
        <v>21</v>
      </c>
      <c r="F2855" t="s">
        <v>20</v>
      </c>
      <c r="G2855" t="s">
        <v>23</v>
      </c>
      <c r="H2855">
        <v>7</v>
      </c>
      <c r="I2855" t="str">
        <f t="shared" si="310"/>
        <v>&lt; 8 hours</v>
      </c>
      <c r="J2855">
        <v>100</v>
      </c>
      <c r="K2855" t="s">
        <v>20</v>
      </c>
      <c r="L2855" t="s">
        <v>23</v>
      </c>
      <c r="M2855">
        <v>2</v>
      </c>
      <c r="N2855" t="str">
        <f t="shared" si="311"/>
        <v>Yes</v>
      </c>
      <c r="O2855" t="s">
        <v>21</v>
      </c>
      <c r="P2855" t="s">
        <v>21</v>
      </c>
      <c r="Q2855" t="s">
        <v>25</v>
      </c>
      <c r="R2855" t="s">
        <v>26</v>
      </c>
      <c r="S2855">
        <v>4</v>
      </c>
      <c r="T2855" t="str">
        <f t="shared" si="312"/>
        <v>Moderate (2-4 hours)</v>
      </c>
      <c r="U2855" t="s">
        <v>22</v>
      </c>
      <c r="V2855" t="s">
        <v>31</v>
      </c>
      <c r="W2855" t="s">
        <v>28</v>
      </c>
      <c r="X2855" t="s">
        <v>33</v>
      </c>
      <c r="Y2855">
        <v>70</v>
      </c>
      <c r="Z2855">
        <f t="shared" si="313"/>
        <v>-30</v>
      </c>
      <c r="AA2855" t="str">
        <f t="shared" si="314"/>
        <v>Deteriorated</v>
      </c>
    </row>
    <row r="2856" spans="1:27" x14ac:dyDescent="0.25">
      <c r="A2856">
        <v>27</v>
      </c>
      <c r="B2856" t="str">
        <f t="shared" si="308"/>
        <v>20-30 hours</v>
      </c>
      <c r="C2856">
        <v>67</v>
      </c>
      <c r="D2856" t="str">
        <f t="shared" si="309"/>
        <v>Poor</v>
      </c>
      <c r="E2856" t="s">
        <v>21</v>
      </c>
      <c r="F2856" t="s">
        <v>21</v>
      </c>
      <c r="G2856" t="s">
        <v>23</v>
      </c>
      <c r="H2856">
        <v>9</v>
      </c>
      <c r="I2856" t="str">
        <f t="shared" si="310"/>
        <v>≥ 8 hours</v>
      </c>
      <c r="J2856">
        <v>94</v>
      </c>
      <c r="K2856" t="s">
        <v>21</v>
      </c>
      <c r="L2856" t="s">
        <v>23</v>
      </c>
      <c r="M2856">
        <v>0</v>
      </c>
      <c r="N2856" t="str">
        <f t="shared" si="311"/>
        <v>No</v>
      </c>
      <c r="O2856" t="s">
        <v>21</v>
      </c>
      <c r="P2856" t="s">
        <v>20</v>
      </c>
      <c r="Q2856" t="s">
        <v>25</v>
      </c>
      <c r="R2856" t="s">
        <v>26</v>
      </c>
      <c r="S2856">
        <v>2</v>
      </c>
      <c r="T2856" t="str">
        <f t="shared" si="312"/>
        <v>Low (0-2 hours)</v>
      </c>
      <c r="U2856" t="s">
        <v>22</v>
      </c>
      <c r="V2856" t="s">
        <v>31</v>
      </c>
      <c r="W2856" t="s">
        <v>28</v>
      </c>
      <c r="X2856" t="s">
        <v>33</v>
      </c>
      <c r="Y2856">
        <v>70</v>
      </c>
      <c r="Z2856">
        <f t="shared" si="313"/>
        <v>-24</v>
      </c>
      <c r="AA2856" t="str">
        <f t="shared" si="314"/>
        <v>Deteriorated</v>
      </c>
    </row>
    <row r="2857" spans="1:27" x14ac:dyDescent="0.25">
      <c r="A2857">
        <v>17</v>
      </c>
      <c r="B2857" t="str">
        <f t="shared" si="308"/>
        <v>10-20 hours</v>
      </c>
      <c r="C2857">
        <v>91</v>
      </c>
      <c r="D2857" t="str">
        <f t="shared" si="309"/>
        <v>Very Good</v>
      </c>
      <c r="E2857" t="s">
        <v>20</v>
      </c>
      <c r="F2857" t="s">
        <v>24</v>
      </c>
      <c r="G2857" t="s">
        <v>23</v>
      </c>
      <c r="H2857">
        <v>4</v>
      </c>
      <c r="I2857" t="str">
        <f t="shared" si="310"/>
        <v>&lt; 8 hours</v>
      </c>
      <c r="J2857">
        <v>54</v>
      </c>
      <c r="K2857" t="s">
        <v>21</v>
      </c>
      <c r="L2857" t="s">
        <v>23</v>
      </c>
      <c r="M2857">
        <v>3</v>
      </c>
      <c r="N2857" t="str">
        <f t="shared" si="311"/>
        <v>Yes</v>
      </c>
      <c r="O2857" t="s">
        <v>20</v>
      </c>
      <c r="P2857" t="s">
        <v>24</v>
      </c>
      <c r="Q2857" t="s">
        <v>25</v>
      </c>
      <c r="R2857" t="s">
        <v>34</v>
      </c>
      <c r="S2857">
        <v>4</v>
      </c>
      <c r="T2857" t="str">
        <f t="shared" si="312"/>
        <v>Moderate (2-4 hours)</v>
      </c>
      <c r="U2857" t="s">
        <v>22</v>
      </c>
      <c r="V2857" t="s">
        <v>31</v>
      </c>
      <c r="W2857" t="s">
        <v>32</v>
      </c>
      <c r="X2857" t="s">
        <v>33</v>
      </c>
      <c r="Y2857">
        <v>67</v>
      </c>
      <c r="Z2857">
        <f t="shared" si="313"/>
        <v>13</v>
      </c>
      <c r="AA2857" t="str">
        <f t="shared" si="314"/>
        <v>Improved</v>
      </c>
    </row>
    <row r="2858" spans="1:27" x14ac:dyDescent="0.25">
      <c r="A2858">
        <v>16</v>
      </c>
      <c r="B2858" t="str">
        <f t="shared" si="308"/>
        <v>10-20 hours</v>
      </c>
      <c r="C2858">
        <v>79</v>
      </c>
      <c r="D2858" t="str">
        <f t="shared" si="309"/>
        <v>Fair</v>
      </c>
      <c r="E2858" t="s">
        <v>21</v>
      </c>
      <c r="F2858" t="s">
        <v>24</v>
      </c>
      <c r="G2858" t="s">
        <v>23</v>
      </c>
      <c r="H2858">
        <v>7</v>
      </c>
      <c r="I2858" t="str">
        <f t="shared" si="310"/>
        <v>&lt; 8 hours</v>
      </c>
      <c r="J2858">
        <v>79</v>
      </c>
      <c r="K2858" t="s">
        <v>21</v>
      </c>
      <c r="L2858" t="s">
        <v>23</v>
      </c>
      <c r="M2858">
        <v>2</v>
      </c>
      <c r="N2858" t="str">
        <f t="shared" si="311"/>
        <v>Yes</v>
      </c>
      <c r="O2858" t="s">
        <v>21</v>
      </c>
      <c r="P2858" t="s">
        <v>21</v>
      </c>
      <c r="Q2858" t="s">
        <v>25</v>
      </c>
      <c r="R2858" t="s">
        <v>26</v>
      </c>
      <c r="S2858">
        <v>2</v>
      </c>
      <c r="T2858" t="str">
        <f t="shared" si="312"/>
        <v>Low (0-2 hours)</v>
      </c>
      <c r="U2858" t="s">
        <v>22</v>
      </c>
      <c r="V2858" t="s">
        <v>27</v>
      </c>
      <c r="W2858" t="s">
        <v>32</v>
      </c>
      <c r="X2858" t="s">
        <v>29</v>
      </c>
      <c r="Y2858">
        <v>68</v>
      </c>
      <c r="Z2858">
        <f t="shared" si="313"/>
        <v>-11</v>
      </c>
      <c r="AA2858" t="str">
        <f t="shared" si="314"/>
        <v>Deteriorated</v>
      </c>
    </row>
    <row r="2859" spans="1:27" x14ac:dyDescent="0.25">
      <c r="A2859">
        <v>19</v>
      </c>
      <c r="B2859" t="str">
        <f t="shared" si="308"/>
        <v>10-20 hours</v>
      </c>
      <c r="C2859">
        <v>74</v>
      </c>
      <c r="D2859" t="str">
        <f t="shared" si="309"/>
        <v>Fair</v>
      </c>
      <c r="E2859" t="s">
        <v>24</v>
      </c>
      <c r="F2859" t="s">
        <v>20</v>
      </c>
      <c r="G2859" t="s">
        <v>23</v>
      </c>
      <c r="H2859">
        <v>6</v>
      </c>
      <c r="I2859" t="str">
        <f t="shared" si="310"/>
        <v>&lt; 8 hours</v>
      </c>
      <c r="J2859">
        <v>89</v>
      </c>
      <c r="K2859" t="s">
        <v>24</v>
      </c>
      <c r="L2859" t="s">
        <v>22</v>
      </c>
      <c r="M2859">
        <v>0</v>
      </c>
      <c r="N2859" t="str">
        <f t="shared" si="311"/>
        <v>No</v>
      </c>
      <c r="O2859" t="s">
        <v>21</v>
      </c>
      <c r="P2859" t="s">
        <v>24</v>
      </c>
      <c r="Q2859" t="s">
        <v>25</v>
      </c>
      <c r="R2859" t="s">
        <v>34</v>
      </c>
      <c r="S2859">
        <v>2</v>
      </c>
      <c r="T2859" t="str">
        <f t="shared" si="312"/>
        <v>Low (0-2 hours)</v>
      </c>
      <c r="U2859" t="s">
        <v>22</v>
      </c>
      <c r="V2859" t="s">
        <v>27</v>
      </c>
      <c r="W2859" t="s">
        <v>32</v>
      </c>
      <c r="X2859" t="s">
        <v>29</v>
      </c>
      <c r="Y2859">
        <v>63</v>
      </c>
      <c r="Z2859">
        <f t="shared" si="313"/>
        <v>-26</v>
      </c>
      <c r="AA2859" t="str">
        <f t="shared" si="314"/>
        <v>Deteriorated</v>
      </c>
    </row>
    <row r="2860" spans="1:27" x14ac:dyDescent="0.25">
      <c r="A2860">
        <v>27</v>
      </c>
      <c r="B2860" t="str">
        <f t="shared" si="308"/>
        <v>20-30 hours</v>
      </c>
      <c r="C2860">
        <v>74</v>
      </c>
      <c r="D2860" t="str">
        <f t="shared" si="309"/>
        <v>Fair</v>
      </c>
      <c r="E2860" t="s">
        <v>24</v>
      </c>
      <c r="F2860" t="s">
        <v>21</v>
      </c>
      <c r="G2860" t="s">
        <v>23</v>
      </c>
      <c r="H2860">
        <v>9</v>
      </c>
      <c r="I2860" t="str">
        <f t="shared" si="310"/>
        <v>≥ 8 hours</v>
      </c>
      <c r="J2860">
        <v>84</v>
      </c>
      <c r="K2860" t="s">
        <v>20</v>
      </c>
      <c r="L2860" t="s">
        <v>23</v>
      </c>
      <c r="M2860">
        <v>3</v>
      </c>
      <c r="N2860" t="str">
        <f t="shared" si="311"/>
        <v>Yes</v>
      </c>
      <c r="O2860" t="s">
        <v>21</v>
      </c>
      <c r="P2860" t="s">
        <v>24</v>
      </c>
      <c r="Q2860" t="s">
        <v>36</v>
      </c>
      <c r="R2860" t="s">
        <v>30</v>
      </c>
      <c r="S2860">
        <v>3</v>
      </c>
      <c r="T2860" t="str">
        <f t="shared" si="312"/>
        <v>Moderate (2-4 hours)</v>
      </c>
      <c r="U2860" t="s">
        <v>22</v>
      </c>
      <c r="V2860" t="s">
        <v>31</v>
      </c>
      <c r="W2860" t="s">
        <v>28</v>
      </c>
      <c r="X2860" t="s">
        <v>33</v>
      </c>
      <c r="Y2860">
        <v>70</v>
      </c>
      <c r="Z2860">
        <f t="shared" si="313"/>
        <v>-14</v>
      </c>
      <c r="AA2860" t="str">
        <f t="shared" si="314"/>
        <v>Deteriorated</v>
      </c>
    </row>
    <row r="2861" spans="1:27" x14ac:dyDescent="0.25">
      <c r="A2861">
        <v>21</v>
      </c>
      <c r="B2861" t="str">
        <f t="shared" si="308"/>
        <v>20-30 hours</v>
      </c>
      <c r="C2861">
        <v>94</v>
      </c>
      <c r="D2861" t="str">
        <f t="shared" si="309"/>
        <v>Very Good</v>
      </c>
      <c r="E2861" t="s">
        <v>24</v>
      </c>
      <c r="F2861" t="s">
        <v>24</v>
      </c>
      <c r="G2861" t="s">
        <v>22</v>
      </c>
      <c r="H2861">
        <v>7</v>
      </c>
      <c r="I2861" t="str">
        <f t="shared" si="310"/>
        <v>&lt; 8 hours</v>
      </c>
      <c r="J2861">
        <v>71</v>
      </c>
      <c r="K2861" t="s">
        <v>20</v>
      </c>
      <c r="L2861" t="s">
        <v>22</v>
      </c>
      <c r="M2861">
        <v>1</v>
      </c>
      <c r="N2861" t="str">
        <f t="shared" si="311"/>
        <v>Yes</v>
      </c>
      <c r="O2861" t="s">
        <v>20</v>
      </c>
      <c r="P2861" t="s">
        <v>21</v>
      </c>
      <c r="Q2861" t="s">
        <v>36</v>
      </c>
      <c r="R2861" t="s">
        <v>34</v>
      </c>
      <c r="S2861">
        <v>2</v>
      </c>
      <c r="T2861" t="str">
        <f t="shared" si="312"/>
        <v>Low (0-2 hours)</v>
      </c>
      <c r="U2861" t="s">
        <v>22</v>
      </c>
      <c r="V2861" t="s">
        <v>35</v>
      </c>
      <c r="W2861" t="s">
        <v>28</v>
      </c>
      <c r="X2861" t="s">
        <v>29</v>
      </c>
      <c r="Y2861">
        <v>69</v>
      </c>
      <c r="Z2861">
        <f t="shared" si="313"/>
        <v>-2</v>
      </c>
      <c r="AA2861" t="str">
        <f t="shared" si="314"/>
        <v>Same</v>
      </c>
    </row>
    <row r="2862" spans="1:27" x14ac:dyDescent="0.25">
      <c r="A2862">
        <v>17</v>
      </c>
      <c r="B2862" t="str">
        <f t="shared" si="308"/>
        <v>10-20 hours</v>
      </c>
      <c r="C2862">
        <v>82</v>
      </c>
      <c r="D2862" t="str">
        <f t="shared" si="309"/>
        <v>Good</v>
      </c>
      <c r="E2862" t="s">
        <v>24</v>
      </c>
      <c r="F2862" t="s">
        <v>24</v>
      </c>
      <c r="G2862" t="s">
        <v>23</v>
      </c>
      <c r="H2862">
        <v>5</v>
      </c>
      <c r="I2862" t="str">
        <f t="shared" si="310"/>
        <v>&lt; 8 hours</v>
      </c>
      <c r="J2862">
        <v>66</v>
      </c>
      <c r="K2862" t="s">
        <v>24</v>
      </c>
      <c r="L2862" t="s">
        <v>23</v>
      </c>
      <c r="M2862">
        <v>1</v>
      </c>
      <c r="N2862" t="str">
        <f t="shared" si="311"/>
        <v>Yes</v>
      </c>
      <c r="O2862" t="s">
        <v>24</v>
      </c>
      <c r="P2862" t="s">
        <v>20</v>
      </c>
      <c r="Q2862" t="s">
        <v>25</v>
      </c>
      <c r="R2862" t="s">
        <v>26</v>
      </c>
      <c r="S2862">
        <v>3</v>
      </c>
      <c r="T2862" t="str">
        <f t="shared" si="312"/>
        <v>Moderate (2-4 hours)</v>
      </c>
      <c r="U2862" t="s">
        <v>22</v>
      </c>
      <c r="V2862" t="s">
        <v>27</v>
      </c>
      <c r="W2862" t="s">
        <v>28</v>
      </c>
      <c r="X2862" t="s">
        <v>33</v>
      </c>
      <c r="Y2862">
        <v>66</v>
      </c>
      <c r="Z2862">
        <f t="shared" si="313"/>
        <v>0</v>
      </c>
      <c r="AA2862" t="str">
        <f t="shared" si="314"/>
        <v>Same</v>
      </c>
    </row>
    <row r="2863" spans="1:27" x14ac:dyDescent="0.25">
      <c r="A2863">
        <v>23</v>
      </c>
      <c r="B2863" t="str">
        <f t="shared" si="308"/>
        <v>20-30 hours</v>
      </c>
      <c r="C2863">
        <v>89</v>
      </c>
      <c r="D2863" t="str">
        <f t="shared" si="309"/>
        <v>Good</v>
      </c>
      <c r="E2863" t="s">
        <v>20</v>
      </c>
      <c r="F2863" t="s">
        <v>21</v>
      </c>
      <c r="G2863" t="s">
        <v>22</v>
      </c>
      <c r="H2863">
        <v>7</v>
      </c>
      <c r="I2863" t="str">
        <f t="shared" si="310"/>
        <v>&lt; 8 hours</v>
      </c>
      <c r="J2863">
        <v>81</v>
      </c>
      <c r="K2863" t="s">
        <v>24</v>
      </c>
      <c r="L2863" t="s">
        <v>23</v>
      </c>
      <c r="M2863">
        <v>2</v>
      </c>
      <c r="N2863" t="str">
        <f t="shared" si="311"/>
        <v>Yes</v>
      </c>
      <c r="O2863" t="s">
        <v>20</v>
      </c>
      <c r="P2863" t="s">
        <v>21</v>
      </c>
      <c r="Q2863" t="s">
        <v>25</v>
      </c>
      <c r="R2863" t="s">
        <v>34</v>
      </c>
      <c r="S2863">
        <v>2</v>
      </c>
      <c r="T2863" t="str">
        <f t="shared" si="312"/>
        <v>Low (0-2 hours)</v>
      </c>
      <c r="U2863" t="s">
        <v>22</v>
      </c>
      <c r="V2863" t="s">
        <v>35</v>
      </c>
      <c r="W2863" t="s">
        <v>32</v>
      </c>
      <c r="X2863" t="s">
        <v>29</v>
      </c>
      <c r="Y2863">
        <v>70</v>
      </c>
      <c r="Z2863">
        <f t="shared" si="313"/>
        <v>-11</v>
      </c>
      <c r="AA2863" t="str">
        <f t="shared" si="314"/>
        <v>Deteriorated</v>
      </c>
    </row>
    <row r="2864" spans="1:27" x14ac:dyDescent="0.25">
      <c r="A2864">
        <v>13</v>
      </c>
      <c r="B2864" t="str">
        <f t="shared" si="308"/>
        <v>10-20 hours</v>
      </c>
      <c r="C2864">
        <v>96</v>
      </c>
      <c r="D2864" t="str">
        <f t="shared" si="309"/>
        <v>Very Good</v>
      </c>
      <c r="E2864" t="s">
        <v>24</v>
      </c>
      <c r="F2864" t="s">
        <v>21</v>
      </c>
      <c r="G2864" t="s">
        <v>22</v>
      </c>
      <c r="H2864">
        <v>8</v>
      </c>
      <c r="I2864" t="str">
        <f t="shared" si="310"/>
        <v>≥ 8 hours</v>
      </c>
      <c r="J2864">
        <v>71</v>
      </c>
      <c r="K2864" t="s">
        <v>20</v>
      </c>
      <c r="L2864" t="s">
        <v>23</v>
      </c>
      <c r="M2864">
        <v>1</v>
      </c>
      <c r="N2864" t="str">
        <f t="shared" si="311"/>
        <v>Yes</v>
      </c>
      <c r="O2864" t="s">
        <v>24</v>
      </c>
      <c r="P2864" t="s">
        <v>20</v>
      </c>
      <c r="Q2864" t="s">
        <v>25</v>
      </c>
      <c r="R2864" t="s">
        <v>26</v>
      </c>
      <c r="S2864">
        <v>3</v>
      </c>
      <c r="T2864" t="str">
        <f t="shared" si="312"/>
        <v>Moderate (2-4 hours)</v>
      </c>
      <c r="U2864" t="s">
        <v>22</v>
      </c>
      <c r="V2864" t="s">
        <v>27</v>
      </c>
      <c r="W2864" t="s">
        <v>28</v>
      </c>
      <c r="X2864" t="s">
        <v>29</v>
      </c>
      <c r="Y2864">
        <v>68</v>
      </c>
      <c r="Z2864">
        <f t="shared" si="313"/>
        <v>-3</v>
      </c>
      <c r="AA2864" t="str">
        <f t="shared" si="314"/>
        <v>Deteriorated</v>
      </c>
    </row>
    <row r="2865" spans="1:27" x14ac:dyDescent="0.25">
      <c r="A2865">
        <v>24</v>
      </c>
      <c r="B2865" t="str">
        <f t="shared" si="308"/>
        <v>20-30 hours</v>
      </c>
      <c r="C2865">
        <v>96</v>
      </c>
      <c r="D2865" t="str">
        <f t="shared" si="309"/>
        <v>Very Good</v>
      </c>
      <c r="E2865" t="s">
        <v>24</v>
      </c>
      <c r="F2865" t="s">
        <v>24</v>
      </c>
      <c r="G2865" t="s">
        <v>22</v>
      </c>
      <c r="H2865">
        <v>10</v>
      </c>
      <c r="I2865" t="str">
        <f t="shared" si="310"/>
        <v>≥ 8 hours</v>
      </c>
      <c r="J2865">
        <v>70</v>
      </c>
      <c r="K2865" t="s">
        <v>24</v>
      </c>
      <c r="L2865" t="s">
        <v>23</v>
      </c>
      <c r="M2865">
        <v>0</v>
      </c>
      <c r="N2865" t="str">
        <f t="shared" si="311"/>
        <v>No</v>
      </c>
      <c r="O2865" t="s">
        <v>21</v>
      </c>
      <c r="P2865" t="s">
        <v>24</v>
      </c>
      <c r="Q2865" t="s">
        <v>25</v>
      </c>
      <c r="R2865" t="s">
        <v>30</v>
      </c>
      <c r="S2865">
        <v>4</v>
      </c>
      <c r="T2865" t="str">
        <f t="shared" si="312"/>
        <v>Moderate (2-4 hours)</v>
      </c>
      <c r="U2865" t="s">
        <v>22</v>
      </c>
      <c r="V2865" t="s">
        <v>27</v>
      </c>
      <c r="W2865" t="s">
        <v>28</v>
      </c>
      <c r="X2865" t="s">
        <v>33</v>
      </c>
      <c r="Y2865">
        <v>70</v>
      </c>
      <c r="Z2865">
        <f t="shared" si="313"/>
        <v>0</v>
      </c>
      <c r="AA2865" t="str">
        <f t="shared" si="314"/>
        <v>Same</v>
      </c>
    </row>
    <row r="2866" spans="1:27" x14ac:dyDescent="0.25">
      <c r="A2866">
        <v>22</v>
      </c>
      <c r="B2866" t="str">
        <f t="shared" si="308"/>
        <v>20-30 hours</v>
      </c>
      <c r="C2866">
        <v>73</v>
      </c>
      <c r="D2866" t="str">
        <f t="shared" si="309"/>
        <v>Fair</v>
      </c>
      <c r="E2866" t="s">
        <v>20</v>
      </c>
      <c r="F2866" t="s">
        <v>21</v>
      </c>
      <c r="G2866" t="s">
        <v>23</v>
      </c>
      <c r="H2866">
        <v>4</v>
      </c>
      <c r="I2866" t="str">
        <f t="shared" si="310"/>
        <v>&lt; 8 hours</v>
      </c>
      <c r="J2866">
        <v>92</v>
      </c>
      <c r="K2866" t="s">
        <v>24</v>
      </c>
      <c r="L2866" t="s">
        <v>23</v>
      </c>
      <c r="M2866">
        <v>0</v>
      </c>
      <c r="N2866" t="str">
        <f t="shared" si="311"/>
        <v>No</v>
      </c>
      <c r="O2866" t="s">
        <v>20</v>
      </c>
      <c r="P2866" t="s">
        <v>24</v>
      </c>
      <c r="Q2866" t="s">
        <v>25</v>
      </c>
      <c r="R2866" t="s">
        <v>26</v>
      </c>
      <c r="S2866">
        <v>4</v>
      </c>
      <c r="T2866" t="str">
        <f t="shared" si="312"/>
        <v>Moderate (2-4 hours)</v>
      </c>
      <c r="U2866" t="s">
        <v>22</v>
      </c>
      <c r="V2866" t="s">
        <v>35</v>
      </c>
      <c r="W2866" t="s">
        <v>32</v>
      </c>
      <c r="X2866" t="s">
        <v>29</v>
      </c>
      <c r="Y2866">
        <v>67</v>
      </c>
      <c r="Z2866">
        <f t="shared" si="313"/>
        <v>-25</v>
      </c>
      <c r="AA2866" t="str">
        <f t="shared" si="314"/>
        <v>Deteriorated</v>
      </c>
    </row>
    <row r="2867" spans="1:27" x14ac:dyDescent="0.25">
      <c r="A2867">
        <v>18</v>
      </c>
      <c r="B2867" t="str">
        <f t="shared" si="308"/>
        <v>10-20 hours</v>
      </c>
      <c r="C2867">
        <v>98</v>
      </c>
      <c r="D2867" t="str">
        <f t="shared" si="309"/>
        <v>Very Good</v>
      </c>
      <c r="E2867" t="s">
        <v>24</v>
      </c>
      <c r="F2867" t="s">
        <v>21</v>
      </c>
      <c r="G2867" t="s">
        <v>23</v>
      </c>
      <c r="H2867">
        <v>5</v>
      </c>
      <c r="I2867" t="str">
        <f t="shared" si="310"/>
        <v>&lt; 8 hours</v>
      </c>
      <c r="J2867">
        <v>66</v>
      </c>
      <c r="K2867" t="s">
        <v>24</v>
      </c>
      <c r="L2867" t="s">
        <v>23</v>
      </c>
      <c r="M2867">
        <v>0</v>
      </c>
      <c r="N2867" t="str">
        <f t="shared" si="311"/>
        <v>No</v>
      </c>
      <c r="O2867" t="s">
        <v>24</v>
      </c>
      <c r="P2867" t="s">
        <v>24</v>
      </c>
      <c r="Q2867" t="s">
        <v>36</v>
      </c>
      <c r="R2867" t="s">
        <v>30</v>
      </c>
      <c r="S2867">
        <v>0</v>
      </c>
      <c r="T2867" t="str">
        <f t="shared" si="312"/>
        <v>Low (0-2 hours)</v>
      </c>
      <c r="U2867" t="s">
        <v>22</v>
      </c>
      <c r="V2867" t="s">
        <v>35</v>
      </c>
      <c r="W2867" t="s">
        <v>45</v>
      </c>
      <c r="X2867" t="s">
        <v>29</v>
      </c>
      <c r="Y2867">
        <v>69</v>
      </c>
      <c r="Z2867">
        <f t="shared" si="313"/>
        <v>3</v>
      </c>
      <c r="AA2867" t="str">
        <f t="shared" si="314"/>
        <v>Improved</v>
      </c>
    </row>
    <row r="2868" spans="1:27" x14ac:dyDescent="0.25">
      <c r="A2868">
        <v>15</v>
      </c>
      <c r="B2868" t="str">
        <f t="shared" si="308"/>
        <v>10-20 hours</v>
      </c>
      <c r="C2868">
        <v>61</v>
      </c>
      <c r="D2868" t="str">
        <f t="shared" si="309"/>
        <v>Poor</v>
      </c>
      <c r="E2868" t="s">
        <v>21</v>
      </c>
      <c r="F2868" t="s">
        <v>20</v>
      </c>
      <c r="G2868" t="s">
        <v>23</v>
      </c>
      <c r="H2868">
        <v>9</v>
      </c>
      <c r="I2868" t="str">
        <f t="shared" si="310"/>
        <v>≥ 8 hours</v>
      </c>
      <c r="J2868">
        <v>82</v>
      </c>
      <c r="K2868" t="s">
        <v>24</v>
      </c>
      <c r="L2868" t="s">
        <v>23</v>
      </c>
      <c r="M2868">
        <v>2</v>
      </c>
      <c r="N2868" t="str">
        <f t="shared" si="311"/>
        <v>Yes</v>
      </c>
      <c r="O2868" t="s">
        <v>24</v>
      </c>
      <c r="P2868" t="s">
        <v>21</v>
      </c>
      <c r="Q2868" t="s">
        <v>25</v>
      </c>
      <c r="R2868" t="s">
        <v>26</v>
      </c>
      <c r="S2868">
        <v>2</v>
      </c>
      <c r="T2868" t="str">
        <f t="shared" si="312"/>
        <v>Low (0-2 hours)</v>
      </c>
      <c r="U2868" t="s">
        <v>22</v>
      </c>
      <c r="V2868" t="s">
        <v>35</v>
      </c>
      <c r="W2868" t="s">
        <v>28</v>
      </c>
      <c r="X2868" t="s">
        <v>29</v>
      </c>
      <c r="Y2868">
        <v>64</v>
      </c>
      <c r="Z2868">
        <f t="shared" si="313"/>
        <v>-18</v>
      </c>
      <c r="AA2868" t="str">
        <f t="shared" si="314"/>
        <v>Deteriorated</v>
      </c>
    </row>
    <row r="2869" spans="1:27" x14ac:dyDescent="0.25">
      <c r="A2869">
        <v>15</v>
      </c>
      <c r="B2869" t="str">
        <f t="shared" si="308"/>
        <v>10-20 hours</v>
      </c>
      <c r="C2869">
        <v>75</v>
      </c>
      <c r="D2869" t="str">
        <f t="shared" si="309"/>
        <v>Fair</v>
      </c>
      <c r="E2869" t="s">
        <v>21</v>
      </c>
      <c r="F2869" t="s">
        <v>24</v>
      </c>
      <c r="G2869" t="s">
        <v>22</v>
      </c>
      <c r="H2869">
        <v>5</v>
      </c>
      <c r="I2869" t="str">
        <f t="shared" si="310"/>
        <v>&lt; 8 hours</v>
      </c>
      <c r="J2869">
        <v>94</v>
      </c>
      <c r="K2869" t="s">
        <v>20</v>
      </c>
      <c r="L2869" t="s">
        <v>22</v>
      </c>
      <c r="M2869">
        <v>1</v>
      </c>
      <c r="N2869" t="str">
        <f t="shared" si="311"/>
        <v>Yes</v>
      </c>
      <c r="O2869" t="s">
        <v>20</v>
      </c>
      <c r="P2869" t="s">
        <v>24</v>
      </c>
      <c r="Q2869" t="s">
        <v>25</v>
      </c>
      <c r="R2869" t="s">
        <v>30</v>
      </c>
      <c r="S2869">
        <v>3</v>
      </c>
      <c r="T2869" t="str">
        <f t="shared" si="312"/>
        <v>Moderate (2-4 hours)</v>
      </c>
      <c r="U2869" t="s">
        <v>23</v>
      </c>
      <c r="V2869" t="s">
        <v>27</v>
      </c>
      <c r="W2869" t="s">
        <v>32</v>
      </c>
      <c r="X2869" t="s">
        <v>33</v>
      </c>
      <c r="Y2869">
        <v>62</v>
      </c>
      <c r="Z2869">
        <f t="shared" si="313"/>
        <v>-32</v>
      </c>
      <c r="AA2869" t="str">
        <f t="shared" si="314"/>
        <v>Deteriorated</v>
      </c>
    </row>
    <row r="2870" spans="1:27" x14ac:dyDescent="0.25">
      <c r="A2870">
        <v>23</v>
      </c>
      <c r="B2870" t="str">
        <f t="shared" si="308"/>
        <v>20-30 hours</v>
      </c>
      <c r="C2870">
        <v>96</v>
      </c>
      <c r="D2870" t="str">
        <f t="shared" si="309"/>
        <v>Very Good</v>
      </c>
      <c r="E2870" t="s">
        <v>24</v>
      </c>
      <c r="F2870" t="s">
        <v>24</v>
      </c>
      <c r="G2870" t="s">
        <v>22</v>
      </c>
      <c r="H2870">
        <v>7</v>
      </c>
      <c r="I2870" t="str">
        <f t="shared" si="310"/>
        <v>&lt; 8 hours</v>
      </c>
      <c r="J2870">
        <v>81</v>
      </c>
      <c r="K2870" t="s">
        <v>24</v>
      </c>
      <c r="L2870" t="s">
        <v>23</v>
      </c>
      <c r="M2870">
        <v>1</v>
      </c>
      <c r="N2870" t="str">
        <f t="shared" si="311"/>
        <v>Yes</v>
      </c>
      <c r="O2870" t="s">
        <v>20</v>
      </c>
      <c r="P2870" t="s">
        <v>24</v>
      </c>
      <c r="Q2870" t="s">
        <v>36</v>
      </c>
      <c r="R2870" t="s">
        <v>26</v>
      </c>
      <c r="S2870">
        <v>2</v>
      </c>
      <c r="T2870" t="str">
        <f t="shared" si="312"/>
        <v>Low (0-2 hours)</v>
      </c>
      <c r="U2870" t="s">
        <v>22</v>
      </c>
      <c r="V2870" t="s">
        <v>35</v>
      </c>
      <c r="W2870" t="s">
        <v>32</v>
      </c>
      <c r="X2870" t="s">
        <v>29</v>
      </c>
      <c r="Y2870">
        <v>71</v>
      </c>
      <c r="Z2870">
        <f t="shared" si="313"/>
        <v>-10</v>
      </c>
      <c r="AA2870" t="str">
        <f t="shared" si="314"/>
        <v>Deteriorated</v>
      </c>
    </row>
    <row r="2871" spans="1:27" x14ac:dyDescent="0.25">
      <c r="A2871">
        <v>27</v>
      </c>
      <c r="B2871" t="str">
        <f t="shared" si="308"/>
        <v>20-30 hours</v>
      </c>
      <c r="C2871">
        <v>71</v>
      </c>
      <c r="D2871" t="str">
        <f t="shared" si="309"/>
        <v>Fair</v>
      </c>
      <c r="E2871" t="s">
        <v>21</v>
      </c>
      <c r="F2871" t="s">
        <v>24</v>
      </c>
      <c r="G2871" t="s">
        <v>23</v>
      </c>
      <c r="H2871">
        <v>6</v>
      </c>
      <c r="I2871" t="str">
        <f t="shared" si="310"/>
        <v>&lt; 8 hours</v>
      </c>
      <c r="J2871">
        <v>75</v>
      </c>
      <c r="K2871" t="s">
        <v>24</v>
      </c>
      <c r="L2871" t="s">
        <v>23</v>
      </c>
      <c r="M2871">
        <v>2</v>
      </c>
      <c r="N2871" t="str">
        <f t="shared" si="311"/>
        <v>Yes</v>
      </c>
      <c r="O2871" t="s">
        <v>24</v>
      </c>
      <c r="P2871" t="s">
        <v>21</v>
      </c>
      <c r="Q2871" t="s">
        <v>36</v>
      </c>
      <c r="R2871" t="s">
        <v>34</v>
      </c>
      <c r="S2871">
        <v>4</v>
      </c>
      <c r="T2871" t="str">
        <f t="shared" si="312"/>
        <v>Moderate (2-4 hours)</v>
      </c>
      <c r="U2871" t="s">
        <v>22</v>
      </c>
      <c r="V2871" t="s">
        <v>27</v>
      </c>
      <c r="W2871" t="s">
        <v>45</v>
      </c>
      <c r="X2871" t="s">
        <v>29</v>
      </c>
      <c r="Y2871">
        <v>69</v>
      </c>
      <c r="Z2871">
        <f t="shared" si="313"/>
        <v>-6</v>
      </c>
      <c r="AA2871" t="str">
        <f t="shared" si="314"/>
        <v>Deteriorated</v>
      </c>
    </row>
    <row r="2872" spans="1:27" x14ac:dyDescent="0.25">
      <c r="A2872">
        <v>16</v>
      </c>
      <c r="B2872" t="str">
        <f t="shared" si="308"/>
        <v>10-20 hours</v>
      </c>
      <c r="C2872">
        <v>71</v>
      </c>
      <c r="D2872" t="str">
        <f t="shared" si="309"/>
        <v>Fair</v>
      </c>
      <c r="E2872" t="s">
        <v>24</v>
      </c>
      <c r="F2872" t="s">
        <v>21</v>
      </c>
      <c r="G2872" t="s">
        <v>23</v>
      </c>
      <c r="H2872">
        <v>6</v>
      </c>
      <c r="I2872" t="str">
        <f t="shared" si="310"/>
        <v>&lt; 8 hours</v>
      </c>
      <c r="J2872">
        <v>52</v>
      </c>
      <c r="K2872" t="s">
        <v>20</v>
      </c>
      <c r="L2872" t="s">
        <v>23</v>
      </c>
      <c r="M2872">
        <v>0</v>
      </c>
      <c r="N2872" t="str">
        <f t="shared" si="311"/>
        <v>No</v>
      </c>
      <c r="O2872" t="s">
        <v>21</v>
      </c>
      <c r="P2872" t="s">
        <v>21</v>
      </c>
      <c r="Q2872" t="s">
        <v>25</v>
      </c>
      <c r="R2872" t="s">
        <v>34</v>
      </c>
      <c r="S2872">
        <v>1</v>
      </c>
      <c r="T2872" t="str">
        <f t="shared" si="312"/>
        <v>Low (0-2 hours)</v>
      </c>
      <c r="U2872" t="s">
        <v>22</v>
      </c>
      <c r="V2872" t="s">
        <v>27</v>
      </c>
      <c r="W2872" t="s">
        <v>37</v>
      </c>
      <c r="X2872" t="s">
        <v>29</v>
      </c>
      <c r="Y2872">
        <v>62</v>
      </c>
      <c r="Z2872">
        <f t="shared" si="313"/>
        <v>10</v>
      </c>
      <c r="AA2872" t="str">
        <f t="shared" si="314"/>
        <v>Improved</v>
      </c>
    </row>
    <row r="2873" spans="1:27" x14ac:dyDescent="0.25">
      <c r="A2873">
        <v>23</v>
      </c>
      <c r="B2873" t="str">
        <f t="shared" si="308"/>
        <v>20-30 hours</v>
      </c>
      <c r="C2873">
        <v>72</v>
      </c>
      <c r="D2873" t="str">
        <f t="shared" si="309"/>
        <v>Fair</v>
      </c>
      <c r="E2873" t="s">
        <v>20</v>
      </c>
      <c r="F2873" t="s">
        <v>24</v>
      </c>
      <c r="G2873" t="s">
        <v>23</v>
      </c>
      <c r="H2873">
        <v>7</v>
      </c>
      <c r="I2873" t="str">
        <f t="shared" si="310"/>
        <v>&lt; 8 hours</v>
      </c>
      <c r="J2873">
        <v>84</v>
      </c>
      <c r="K2873" t="s">
        <v>21</v>
      </c>
      <c r="L2873" t="s">
        <v>23</v>
      </c>
      <c r="M2873">
        <v>0</v>
      </c>
      <c r="N2873" t="str">
        <f t="shared" si="311"/>
        <v>No</v>
      </c>
      <c r="O2873" t="s">
        <v>24</v>
      </c>
      <c r="P2873" t="s">
        <v>24</v>
      </c>
      <c r="Q2873" t="s">
        <v>25</v>
      </c>
      <c r="R2873" t="s">
        <v>26</v>
      </c>
      <c r="S2873">
        <v>4</v>
      </c>
      <c r="T2873" t="str">
        <f t="shared" si="312"/>
        <v>Moderate (2-4 hours)</v>
      </c>
      <c r="U2873" t="s">
        <v>22</v>
      </c>
      <c r="V2873" t="s">
        <v>27</v>
      </c>
      <c r="W2873" t="s">
        <v>28</v>
      </c>
      <c r="X2873" t="s">
        <v>29</v>
      </c>
      <c r="Y2873">
        <v>66</v>
      </c>
      <c r="Z2873">
        <f t="shared" si="313"/>
        <v>-18</v>
      </c>
      <c r="AA2873" t="str">
        <f t="shared" si="314"/>
        <v>Deteriorated</v>
      </c>
    </row>
    <row r="2874" spans="1:27" x14ac:dyDescent="0.25">
      <c r="A2874">
        <v>7</v>
      </c>
      <c r="B2874" t="str">
        <f t="shared" si="308"/>
        <v>1-10 hours</v>
      </c>
      <c r="C2874">
        <v>84</v>
      </c>
      <c r="D2874" t="str">
        <f t="shared" si="309"/>
        <v>Good</v>
      </c>
      <c r="E2874" t="s">
        <v>24</v>
      </c>
      <c r="F2874" t="s">
        <v>21</v>
      </c>
      <c r="G2874" t="s">
        <v>23</v>
      </c>
      <c r="H2874">
        <v>7</v>
      </c>
      <c r="I2874" t="str">
        <f t="shared" si="310"/>
        <v>&lt; 8 hours</v>
      </c>
      <c r="J2874">
        <v>100</v>
      </c>
      <c r="K2874" t="s">
        <v>20</v>
      </c>
      <c r="L2874" t="s">
        <v>23</v>
      </c>
      <c r="M2874">
        <v>3</v>
      </c>
      <c r="N2874" t="str">
        <f t="shared" si="311"/>
        <v>Yes</v>
      </c>
      <c r="O2874" t="s">
        <v>20</v>
      </c>
      <c r="P2874" t="s">
        <v>24</v>
      </c>
      <c r="Q2874" t="s">
        <v>36</v>
      </c>
      <c r="R2874" t="s">
        <v>30</v>
      </c>
      <c r="S2874">
        <v>4</v>
      </c>
      <c r="T2874" t="str">
        <f t="shared" si="312"/>
        <v>Moderate (2-4 hours)</v>
      </c>
      <c r="U2874" t="s">
        <v>23</v>
      </c>
      <c r="V2874" t="s">
        <v>27</v>
      </c>
      <c r="W2874" t="s">
        <v>32</v>
      </c>
      <c r="X2874" t="s">
        <v>29</v>
      </c>
      <c r="Y2874">
        <v>64</v>
      </c>
      <c r="Z2874">
        <f t="shared" si="313"/>
        <v>-36</v>
      </c>
      <c r="AA2874" t="str">
        <f t="shared" si="314"/>
        <v>Deteriorated</v>
      </c>
    </row>
    <row r="2875" spans="1:27" x14ac:dyDescent="0.25">
      <c r="A2875">
        <v>16</v>
      </c>
      <c r="B2875" t="str">
        <f t="shared" si="308"/>
        <v>10-20 hours</v>
      </c>
      <c r="C2875">
        <v>78</v>
      </c>
      <c r="D2875" t="str">
        <f t="shared" si="309"/>
        <v>Fair</v>
      </c>
      <c r="E2875" t="s">
        <v>20</v>
      </c>
      <c r="F2875" t="s">
        <v>21</v>
      </c>
      <c r="G2875" t="s">
        <v>22</v>
      </c>
      <c r="H2875">
        <v>9</v>
      </c>
      <c r="I2875" t="str">
        <f t="shared" si="310"/>
        <v>≥ 8 hours</v>
      </c>
      <c r="J2875">
        <v>90</v>
      </c>
      <c r="K2875" t="s">
        <v>24</v>
      </c>
      <c r="L2875" t="s">
        <v>23</v>
      </c>
      <c r="M2875">
        <v>3</v>
      </c>
      <c r="N2875" t="str">
        <f t="shared" si="311"/>
        <v>Yes</v>
      </c>
      <c r="O2875" t="s">
        <v>20</v>
      </c>
      <c r="P2875" t="s">
        <v>24</v>
      </c>
      <c r="Q2875" t="s">
        <v>25</v>
      </c>
      <c r="R2875" t="s">
        <v>30</v>
      </c>
      <c r="S2875">
        <v>3</v>
      </c>
      <c r="T2875" t="str">
        <f t="shared" si="312"/>
        <v>Moderate (2-4 hours)</v>
      </c>
      <c r="U2875" t="s">
        <v>22</v>
      </c>
      <c r="V2875" t="s">
        <v>35</v>
      </c>
      <c r="W2875" t="s">
        <v>32</v>
      </c>
      <c r="X2875" t="s">
        <v>29</v>
      </c>
      <c r="Y2875">
        <v>66</v>
      </c>
      <c r="Z2875">
        <f t="shared" si="313"/>
        <v>-24</v>
      </c>
      <c r="AA2875" t="str">
        <f t="shared" si="314"/>
        <v>Deteriorated</v>
      </c>
    </row>
    <row r="2876" spans="1:27" x14ac:dyDescent="0.25">
      <c r="A2876">
        <v>20</v>
      </c>
      <c r="B2876" t="str">
        <f t="shared" si="308"/>
        <v>10-20 hours</v>
      </c>
      <c r="C2876">
        <v>89</v>
      </c>
      <c r="D2876" t="str">
        <f t="shared" si="309"/>
        <v>Good</v>
      </c>
      <c r="E2876" t="s">
        <v>21</v>
      </c>
      <c r="F2876" t="s">
        <v>24</v>
      </c>
      <c r="G2876" t="s">
        <v>23</v>
      </c>
      <c r="H2876">
        <v>9</v>
      </c>
      <c r="I2876" t="str">
        <f t="shared" si="310"/>
        <v>≥ 8 hours</v>
      </c>
      <c r="J2876">
        <v>82</v>
      </c>
      <c r="K2876" t="s">
        <v>24</v>
      </c>
      <c r="L2876" t="s">
        <v>23</v>
      </c>
      <c r="M2876">
        <v>2</v>
      </c>
      <c r="N2876" t="str">
        <f t="shared" si="311"/>
        <v>Yes</v>
      </c>
      <c r="O2876" t="s">
        <v>21</v>
      </c>
      <c r="P2876" t="s">
        <v>21</v>
      </c>
      <c r="Q2876" t="s">
        <v>25</v>
      </c>
      <c r="R2876" t="s">
        <v>34</v>
      </c>
      <c r="S2876">
        <v>3</v>
      </c>
      <c r="T2876" t="str">
        <f t="shared" si="312"/>
        <v>Moderate (2-4 hours)</v>
      </c>
      <c r="U2876" t="s">
        <v>22</v>
      </c>
      <c r="V2876" t="s">
        <v>31</v>
      </c>
      <c r="W2876" t="s">
        <v>28</v>
      </c>
      <c r="X2876" t="s">
        <v>33</v>
      </c>
      <c r="Y2876">
        <v>72</v>
      </c>
      <c r="Z2876">
        <f t="shared" si="313"/>
        <v>-10</v>
      </c>
      <c r="AA2876" t="str">
        <f t="shared" si="314"/>
        <v>Deteriorated</v>
      </c>
    </row>
    <row r="2877" spans="1:27" x14ac:dyDescent="0.25">
      <c r="A2877">
        <v>15</v>
      </c>
      <c r="B2877" t="str">
        <f t="shared" si="308"/>
        <v>10-20 hours</v>
      </c>
      <c r="C2877">
        <v>96</v>
      </c>
      <c r="D2877" t="str">
        <f t="shared" si="309"/>
        <v>Very Good</v>
      </c>
      <c r="E2877" t="s">
        <v>21</v>
      </c>
      <c r="F2877" t="s">
        <v>21</v>
      </c>
      <c r="G2877" t="s">
        <v>23</v>
      </c>
      <c r="H2877">
        <v>8</v>
      </c>
      <c r="I2877" t="str">
        <f t="shared" si="310"/>
        <v>≥ 8 hours</v>
      </c>
      <c r="J2877">
        <v>73</v>
      </c>
      <c r="K2877" t="s">
        <v>24</v>
      </c>
      <c r="L2877" t="s">
        <v>23</v>
      </c>
      <c r="M2877">
        <v>3</v>
      </c>
      <c r="N2877" t="str">
        <f t="shared" si="311"/>
        <v>Yes</v>
      </c>
      <c r="O2877" t="s">
        <v>24</v>
      </c>
      <c r="P2877" t="s">
        <v>24</v>
      </c>
      <c r="Q2877" t="s">
        <v>36</v>
      </c>
      <c r="R2877" t="s">
        <v>30</v>
      </c>
      <c r="S2877">
        <v>3</v>
      </c>
      <c r="T2877" t="str">
        <f t="shared" si="312"/>
        <v>Moderate (2-4 hours)</v>
      </c>
      <c r="U2877" t="s">
        <v>22</v>
      </c>
      <c r="V2877" t="s">
        <v>31</v>
      </c>
      <c r="W2877" t="s">
        <v>28</v>
      </c>
      <c r="X2877" t="s">
        <v>33</v>
      </c>
      <c r="Y2877">
        <v>71</v>
      </c>
      <c r="Z2877">
        <f t="shared" si="313"/>
        <v>-2</v>
      </c>
      <c r="AA2877" t="str">
        <f t="shared" si="314"/>
        <v>Same</v>
      </c>
    </row>
    <row r="2878" spans="1:27" x14ac:dyDescent="0.25">
      <c r="A2878">
        <v>14</v>
      </c>
      <c r="B2878" t="str">
        <f t="shared" si="308"/>
        <v>10-20 hours</v>
      </c>
      <c r="C2878">
        <v>87</v>
      </c>
      <c r="D2878" t="str">
        <f t="shared" si="309"/>
        <v>Good</v>
      </c>
      <c r="E2878" t="s">
        <v>24</v>
      </c>
      <c r="F2878" t="s">
        <v>21</v>
      </c>
      <c r="G2878" t="s">
        <v>23</v>
      </c>
      <c r="H2878">
        <v>7</v>
      </c>
      <c r="I2878" t="str">
        <f t="shared" si="310"/>
        <v>&lt; 8 hours</v>
      </c>
      <c r="J2878">
        <v>61</v>
      </c>
      <c r="K2878" t="s">
        <v>24</v>
      </c>
      <c r="L2878" t="s">
        <v>23</v>
      </c>
      <c r="M2878">
        <v>0</v>
      </c>
      <c r="N2878" t="str">
        <f t="shared" si="311"/>
        <v>No</v>
      </c>
      <c r="O2878" t="s">
        <v>20</v>
      </c>
      <c r="P2878" t="s">
        <v>24</v>
      </c>
      <c r="Q2878" t="s">
        <v>25</v>
      </c>
      <c r="R2878" t="s">
        <v>34</v>
      </c>
      <c r="S2878">
        <v>3</v>
      </c>
      <c r="T2878" t="str">
        <f t="shared" si="312"/>
        <v>Moderate (2-4 hours)</v>
      </c>
      <c r="U2878" t="s">
        <v>22</v>
      </c>
      <c r="V2878" t="s">
        <v>27</v>
      </c>
      <c r="W2878" t="s">
        <v>37</v>
      </c>
      <c r="X2878" t="s">
        <v>29</v>
      </c>
      <c r="Y2878">
        <v>65</v>
      </c>
      <c r="Z2878">
        <f t="shared" si="313"/>
        <v>4</v>
      </c>
      <c r="AA2878" t="str">
        <f t="shared" si="314"/>
        <v>Improved</v>
      </c>
    </row>
    <row r="2879" spans="1:27" x14ac:dyDescent="0.25">
      <c r="A2879">
        <v>16</v>
      </c>
      <c r="B2879" t="str">
        <f t="shared" si="308"/>
        <v>10-20 hours</v>
      </c>
      <c r="C2879">
        <v>68</v>
      </c>
      <c r="D2879" t="str">
        <f t="shared" si="309"/>
        <v>Poor</v>
      </c>
      <c r="E2879" t="s">
        <v>24</v>
      </c>
      <c r="F2879" t="s">
        <v>24</v>
      </c>
      <c r="G2879" t="s">
        <v>23</v>
      </c>
      <c r="H2879">
        <v>7</v>
      </c>
      <c r="I2879" t="str">
        <f t="shared" si="310"/>
        <v>&lt; 8 hours</v>
      </c>
      <c r="J2879">
        <v>85</v>
      </c>
      <c r="K2879" t="s">
        <v>24</v>
      </c>
      <c r="L2879" t="s">
        <v>23</v>
      </c>
      <c r="M2879">
        <v>1</v>
      </c>
      <c r="N2879" t="str">
        <f t="shared" si="311"/>
        <v>Yes</v>
      </c>
      <c r="O2879" t="s">
        <v>24</v>
      </c>
      <c r="P2879" t="s">
        <v>24</v>
      </c>
      <c r="Q2879" t="s">
        <v>25</v>
      </c>
      <c r="R2879" t="s">
        <v>26</v>
      </c>
      <c r="S2879">
        <v>2</v>
      </c>
      <c r="T2879" t="str">
        <f t="shared" si="312"/>
        <v>Low (0-2 hours)</v>
      </c>
      <c r="U2879" t="s">
        <v>22</v>
      </c>
      <c r="V2879" t="s">
        <v>31</v>
      </c>
      <c r="W2879" t="s">
        <v>28</v>
      </c>
      <c r="X2879" t="s">
        <v>33</v>
      </c>
      <c r="Y2879">
        <v>65</v>
      </c>
      <c r="Z2879">
        <f t="shared" si="313"/>
        <v>-20</v>
      </c>
      <c r="AA2879" t="str">
        <f t="shared" si="314"/>
        <v>Deteriorated</v>
      </c>
    </row>
    <row r="2880" spans="1:27" x14ac:dyDescent="0.25">
      <c r="A2880">
        <v>22</v>
      </c>
      <c r="B2880" t="str">
        <f t="shared" si="308"/>
        <v>20-30 hours</v>
      </c>
      <c r="C2880">
        <v>97</v>
      </c>
      <c r="D2880" t="str">
        <f t="shared" si="309"/>
        <v>Very Good</v>
      </c>
      <c r="E2880" t="s">
        <v>24</v>
      </c>
      <c r="F2880" t="s">
        <v>21</v>
      </c>
      <c r="G2880" t="s">
        <v>23</v>
      </c>
      <c r="H2880">
        <v>8</v>
      </c>
      <c r="I2880" t="str">
        <f t="shared" si="310"/>
        <v>≥ 8 hours</v>
      </c>
      <c r="J2880">
        <v>59</v>
      </c>
      <c r="K2880" t="s">
        <v>24</v>
      </c>
      <c r="L2880" t="s">
        <v>23</v>
      </c>
      <c r="M2880">
        <v>1</v>
      </c>
      <c r="N2880" t="str">
        <f t="shared" si="311"/>
        <v>Yes</v>
      </c>
      <c r="O2880" t="s">
        <v>20</v>
      </c>
      <c r="P2880" t="s">
        <v>24</v>
      </c>
      <c r="Q2880" t="s">
        <v>25</v>
      </c>
      <c r="R2880" t="s">
        <v>30</v>
      </c>
      <c r="S2880">
        <v>3</v>
      </c>
      <c r="T2880" t="str">
        <f t="shared" si="312"/>
        <v>Moderate (2-4 hours)</v>
      </c>
      <c r="U2880" t="s">
        <v>22</v>
      </c>
      <c r="V2880" t="s">
        <v>27</v>
      </c>
      <c r="W2880" t="s">
        <v>28</v>
      </c>
      <c r="X2880" t="s">
        <v>29</v>
      </c>
      <c r="Y2880">
        <v>70</v>
      </c>
      <c r="Z2880">
        <f t="shared" si="313"/>
        <v>11</v>
      </c>
      <c r="AA2880" t="str">
        <f t="shared" si="314"/>
        <v>Improved</v>
      </c>
    </row>
    <row r="2881" spans="1:27" x14ac:dyDescent="0.25">
      <c r="A2881">
        <v>19</v>
      </c>
      <c r="B2881" t="str">
        <f t="shared" si="308"/>
        <v>10-20 hours</v>
      </c>
      <c r="C2881">
        <v>71</v>
      </c>
      <c r="D2881" t="str">
        <f t="shared" si="309"/>
        <v>Fair</v>
      </c>
      <c r="E2881" t="s">
        <v>24</v>
      </c>
      <c r="F2881" t="s">
        <v>21</v>
      </c>
      <c r="G2881" t="s">
        <v>23</v>
      </c>
      <c r="H2881">
        <v>9</v>
      </c>
      <c r="I2881" t="str">
        <f t="shared" si="310"/>
        <v>≥ 8 hours</v>
      </c>
      <c r="J2881">
        <v>94</v>
      </c>
      <c r="K2881" t="s">
        <v>21</v>
      </c>
      <c r="L2881" t="s">
        <v>23</v>
      </c>
      <c r="M2881">
        <v>1</v>
      </c>
      <c r="N2881" t="str">
        <f t="shared" si="311"/>
        <v>Yes</v>
      </c>
      <c r="O2881" t="s">
        <v>21</v>
      </c>
      <c r="P2881" t="s">
        <v>24</v>
      </c>
      <c r="Q2881" t="s">
        <v>36</v>
      </c>
      <c r="R2881" t="s">
        <v>26</v>
      </c>
      <c r="S2881">
        <v>4</v>
      </c>
      <c r="T2881" t="str">
        <f t="shared" si="312"/>
        <v>Moderate (2-4 hours)</v>
      </c>
      <c r="U2881" t="s">
        <v>22</v>
      </c>
      <c r="V2881" t="s">
        <v>27</v>
      </c>
      <c r="W2881" t="s">
        <v>28</v>
      </c>
      <c r="X2881" t="s">
        <v>29</v>
      </c>
      <c r="Y2881">
        <v>68</v>
      </c>
      <c r="Z2881">
        <f t="shared" si="313"/>
        <v>-26</v>
      </c>
      <c r="AA2881" t="str">
        <f t="shared" si="314"/>
        <v>Deteriorated</v>
      </c>
    </row>
    <row r="2882" spans="1:27" x14ac:dyDescent="0.25">
      <c r="A2882">
        <v>7</v>
      </c>
      <c r="B2882" t="str">
        <f t="shared" si="308"/>
        <v>1-10 hours</v>
      </c>
      <c r="C2882">
        <v>66</v>
      </c>
      <c r="D2882" t="str">
        <f t="shared" si="309"/>
        <v>Poor</v>
      </c>
      <c r="E2882" t="s">
        <v>21</v>
      </c>
      <c r="F2882" t="s">
        <v>20</v>
      </c>
      <c r="G2882" t="s">
        <v>23</v>
      </c>
      <c r="H2882">
        <v>8</v>
      </c>
      <c r="I2882" t="str">
        <f t="shared" si="310"/>
        <v>≥ 8 hours</v>
      </c>
      <c r="J2882">
        <v>68</v>
      </c>
      <c r="K2882" t="s">
        <v>21</v>
      </c>
      <c r="L2882" t="s">
        <v>23</v>
      </c>
      <c r="M2882">
        <v>0</v>
      </c>
      <c r="N2882" t="str">
        <f t="shared" si="311"/>
        <v>No</v>
      </c>
      <c r="O2882" t="s">
        <v>20</v>
      </c>
      <c r="P2882" t="s">
        <v>24</v>
      </c>
      <c r="Q2882" t="s">
        <v>25</v>
      </c>
      <c r="R2882" t="s">
        <v>30</v>
      </c>
      <c r="S2882">
        <v>2</v>
      </c>
      <c r="T2882" t="str">
        <f t="shared" si="312"/>
        <v>Low (0-2 hours)</v>
      </c>
      <c r="U2882" t="s">
        <v>23</v>
      </c>
      <c r="V2882" t="s">
        <v>31</v>
      </c>
      <c r="W2882" t="s">
        <v>32</v>
      </c>
      <c r="X2882" t="s">
        <v>29</v>
      </c>
      <c r="Y2882">
        <v>57</v>
      </c>
      <c r="Z2882">
        <f t="shared" si="313"/>
        <v>-11</v>
      </c>
      <c r="AA2882" t="str">
        <f t="shared" si="314"/>
        <v>Deteriorated</v>
      </c>
    </row>
    <row r="2883" spans="1:27" x14ac:dyDescent="0.25">
      <c r="A2883">
        <v>7</v>
      </c>
      <c r="B2883" t="str">
        <f t="shared" ref="B2883:B2946" si="315">IF(A2883&lt;=10,"1-10 hours",IF(A2883&lt;=20,"10-20 hours",IF(A2883&lt;=30,"20-30 hours","above 30 hours")))</f>
        <v>1-10 hours</v>
      </c>
      <c r="C2883">
        <v>64</v>
      </c>
      <c r="D2883" t="str">
        <f t="shared" ref="D2883:D2946" si="316">IF(C2883=100,"Perfect",
IF(C2883&gt;=90,"Very Good",
IF(C2883&gt;=80,"Good",
IF(C2883&gt;=70,"Fair",
IF(C2883&gt;=60,"Poor","Below 60")))))</f>
        <v>Poor</v>
      </c>
      <c r="E2883" t="s">
        <v>24</v>
      </c>
      <c r="F2883" t="s">
        <v>21</v>
      </c>
      <c r="G2883" t="s">
        <v>22</v>
      </c>
      <c r="H2883">
        <v>9</v>
      </c>
      <c r="I2883" t="str">
        <f t="shared" ref="I2883:I2946" si="317">IF(H2883&lt;8,"&lt; 8 hours","≥ 8 hours")</f>
        <v>≥ 8 hours</v>
      </c>
      <c r="J2883">
        <v>70</v>
      </c>
      <c r="K2883" t="s">
        <v>21</v>
      </c>
      <c r="L2883" t="s">
        <v>23</v>
      </c>
      <c r="M2883">
        <v>4</v>
      </c>
      <c r="N2883" t="str">
        <f t="shared" ref="N2883:N2946" si="318">IF(M2883=0,"No","Yes")</f>
        <v>Yes</v>
      </c>
      <c r="O2883" t="s">
        <v>20</v>
      </c>
      <c r="P2883" t="s">
        <v>20</v>
      </c>
      <c r="Q2883" t="s">
        <v>25</v>
      </c>
      <c r="R2883" t="s">
        <v>34</v>
      </c>
      <c r="S2883">
        <v>4</v>
      </c>
      <c r="T2883" t="str">
        <f t="shared" ref="T2883:T2946" si="319">IF(S2883&lt;=2,"Low (0-2 hours)",IF(S2883&lt;=4,"Moderate (2-4 hours)","High (4-6 hours)"))</f>
        <v>Moderate (2-4 hours)</v>
      </c>
      <c r="U2883" t="s">
        <v>23</v>
      </c>
      <c r="V2883" t="s">
        <v>27</v>
      </c>
      <c r="W2883" t="s">
        <v>37</v>
      </c>
      <c r="X2883" t="s">
        <v>29</v>
      </c>
      <c r="Y2883">
        <v>59</v>
      </c>
      <c r="Z2883">
        <f t="shared" ref="Z2883:Z2946" si="320">Y2883-J2883</f>
        <v>-11</v>
      </c>
      <c r="AA2883" t="str">
        <f t="shared" ref="AA2883:AA2946" si="321">IF(Z2883&gt;2,"Improved",IF(Z2883&lt;-2,"Deteriorated","Same"))</f>
        <v>Deteriorated</v>
      </c>
    </row>
    <row r="2884" spans="1:27" x14ac:dyDescent="0.25">
      <c r="A2884">
        <v>16</v>
      </c>
      <c r="B2884" t="str">
        <f t="shared" si="315"/>
        <v>10-20 hours</v>
      </c>
      <c r="C2884">
        <v>83</v>
      </c>
      <c r="D2884" t="str">
        <f t="shared" si="316"/>
        <v>Good</v>
      </c>
      <c r="E2884" t="s">
        <v>20</v>
      </c>
      <c r="F2884" t="s">
        <v>20</v>
      </c>
      <c r="G2884" t="s">
        <v>23</v>
      </c>
      <c r="H2884">
        <v>6</v>
      </c>
      <c r="I2884" t="str">
        <f t="shared" si="317"/>
        <v>&lt; 8 hours</v>
      </c>
      <c r="J2884">
        <v>61</v>
      </c>
      <c r="K2884" t="s">
        <v>24</v>
      </c>
      <c r="L2884" t="s">
        <v>23</v>
      </c>
      <c r="M2884">
        <v>0</v>
      </c>
      <c r="N2884" t="str">
        <f t="shared" si="318"/>
        <v>No</v>
      </c>
      <c r="O2884" t="s">
        <v>24</v>
      </c>
      <c r="P2884" t="s">
        <v>21</v>
      </c>
      <c r="Q2884" t="s">
        <v>25</v>
      </c>
      <c r="R2884" t="s">
        <v>34</v>
      </c>
      <c r="S2884">
        <v>4</v>
      </c>
      <c r="T2884" t="str">
        <f t="shared" si="319"/>
        <v>Moderate (2-4 hours)</v>
      </c>
      <c r="U2884" t="s">
        <v>22</v>
      </c>
      <c r="V2884" t="s">
        <v>31</v>
      </c>
      <c r="W2884" t="s">
        <v>28</v>
      </c>
      <c r="X2884" t="s">
        <v>29</v>
      </c>
      <c r="Y2884">
        <v>64</v>
      </c>
      <c r="Z2884">
        <f t="shared" si="320"/>
        <v>3</v>
      </c>
      <c r="AA2884" t="str">
        <f t="shared" si="321"/>
        <v>Improved</v>
      </c>
    </row>
    <row r="2885" spans="1:27" x14ac:dyDescent="0.25">
      <c r="A2885">
        <v>23</v>
      </c>
      <c r="B2885" t="str">
        <f t="shared" si="315"/>
        <v>20-30 hours</v>
      </c>
      <c r="C2885">
        <v>65</v>
      </c>
      <c r="D2885" t="str">
        <f t="shared" si="316"/>
        <v>Poor</v>
      </c>
      <c r="E2885" t="s">
        <v>21</v>
      </c>
      <c r="F2885" t="s">
        <v>24</v>
      </c>
      <c r="G2885" t="s">
        <v>23</v>
      </c>
      <c r="H2885">
        <v>9</v>
      </c>
      <c r="I2885" t="str">
        <f t="shared" si="317"/>
        <v>≥ 8 hours</v>
      </c>
      <c r="J2885">
        <v>74</v>
      </c>
      <c r="K2885" t="s">
        <v>24</v>
      </c>
      <c r="L2885" t="s">
        <v>23</v>
      </c>
      <c r="M2885">
        <v>2</v>
      </c>
      <c r="N2885" t="str">
        <f t="shared" si="318"/>
        <v>Yes</v>
      </c>
      <c r="O2885" t="s">
        <v>24</v>
      </c>
      <c r="P2885" t="s">
        <v>21</v>
      </c>
      <c r="Q2885" t="s">
        <v>36</v>
      </c>
      <c r="R2885" t="s">
        <v>34</v>
      </c>
      <c r="S2885">
        <v>3</v>
      </c>
      <c r="T2885" t="str">
        <f t="shared" si="319"/>
        <v>Moderate (2-4 hours)</v>
      </c>
      <c r="U2885" t="s">
        <v>22</v>
      </c>
      <c r="V2885" t="s">
        <v>31</v>
      </c>
      <c r="W2885" t="s">
        <v>32</v>
      </c>
      <c r="X2885" t="s">
        <v>29</v>
      </c>
      <c r="Y2885">
        <v>67</v>
      </c>
      <c r="Z2885">
        <f t="shared" si="320"/>
        <v>-7</v>
      </c>
      <c r="AA2885" t="str">
        <f t="shared" si="321"/>
        <v>Deteriorated</v>
      </c>
    </row>
    <row r="2886" spans="1:27" x14ac:dyDescent="0.25">
      <c r="A2886">
        <v>4</v>
      </c>
      <c r="B2886" t="str">
        <f t="shared" si="315"/>
        <v>1-10 hours</v>
      </c>
      <c r="C2886">
        <v>66</v>
      </c>
      <c r="D2886" t="str">
        <f t="shared" si="316"/>
        <v>Poor</v>
      </c>
      <c r="E2886" t="s">
        <v>20</v>
      </c>
      <c r="F2886" t="s">
        <v>21</v>
      </c>
      <c r="G2886" t="s">
        <v>22</v>
      </c>
      <c r="H2886">
        <v>8</v>
      </c>
      <c r="I2886" t="str">
        <f t="shared" si="317"/>
        <v>≥ 8 hours</v>
      </c>
      <c r="J2886">
        <v>84</v>
      </c>
      <c r="K2886" t="s">
        <v>20</v>
      </c>
      <c r="L2886" t="s">
        <v>23</v>
      </c>
      <c r="M2886">
        <v>2</v>
      </c>
      <c r="N2886" t="str">
        <f t="shared" si="318"/>
        <v>Yes</v>
      </c>
      <c r="O2886" t="s">
        <v>20</v>
      </c>
      <c r="P2886" t="s">
        <v>21</v>
      </c>
      <c r="Q2886" t="s">
        <v>25</v>
      </c>
      <c r="R2886" t="s">
        <v>34</v>
      </c>
      <c r="S2886">
        <v>3</v>
      </c>
      <c r="T2886" t="str">
        <f t="shared" si="319"/>
        <v>Moderate (2-4 hours)</v>
      </c>
      <c r="U2886" t="s">
        <v>22</v>
      </c>
      <c r="V2886" t="s">
        <v>35</v>
      </c>
      <c r="W2886" t="s">
        <v>28</v>
      </c>
      <c r="X2886" t="s">
        <v>33</v>
      </c>
      <c r="Y2886">
        <v>60</v>
      </c>
      <c r="Z2886">
        <f t="shared" si="320"/>
        <v>-24</v>
      </c>
      <c r="AA2886" t="str">
        <f t="shared" si="321"/>
        <v>Deteriorated</v>
      </c>
    </row>
    <row r="2887" spans="1:27" x14ac:dyDescent="0.25">
      <c r="A2887">
        <v>17</v>
      </c>
      <c r="B2887" t="str">
        <f t="shared" si="315"/>
        <v>10-20 hours</v>
      </c>
      <c r="C2887">
        <v>72</v>
      </c>
      <c r="D2887" t="str">
        <f t="shared" si="316"/>
        <v>Fair</v>
      </c>
      <c r="E2887" t="s">
        <v>21</v>
      </c>
      <c r="F2887" t="s">
        <v>21</v>
      </c>
      <c r="G2887" t="s">
        <v>23</v>
      </c>
      <c r="H2887">
        <v>6</v>
      </c>
      <c r="I2887" t="str">
        <f t="shared" si="317"/>
        <v>&lt; 8 hours</v>
      </c>
      <c r="J2887">
        <v>65</v>
      </c>
      <c r="K2887" t="s">
        <v>20</v>
      </c>
      <c r="L2887" t="s">
        <v>23</v>
      </c>
      <c r="M2887">
        <v>3</v>
      </c>
      <c r="N2887" t="str">
        <f t="shared" si="318"/>
        <v>Yes</v>
      </c>
      <c r="O2887" t="s">
        <v>20</v>
      </c>
      <c r="P2887" t="s">
        <v>21</v>
      </c>
      <c r="Q2887" t="s">
        <v>25</v>
      </c>
      <c r="R2887" t="s">
        <v>26</v>
      </c>
      <c r="S2887">
        <v>2</v>
      </c>
      <c r="T2887" t="str">
        <f t="shared" si="319"/>
        <v>Low (0-2 hours)</v>
      </c>
      <c r="U2887" t="s">
        <v>22</v>
      </c>
      <c r="V2887" t="s">
        <v>35</v>
      </c>
      <c r="W2887" t="s">
        <v>37</v>
      </c>
      <c r="X2887" t="s">
        <v>29</v>
      </c>
      <c r="Y2887">
        <v>67</v>
      </c>
      <c r="Z2887">
        <f t="shared" si="320"/>
        <v>2</v>
      </c>
      <c r="AA2887" t="str">
        <f t="shared" si="321"/>
        <v>Same</v>
      </c>
    </row>
    <row r="2888" spans="1:27" x14ac:dyDescent="0.25">
      <c r="A2888">
        <v>17</v>
      </c>
      <c r="B2888" t="str">
        <f t="shared" si="315"/>
        <v>10-20 hours</v>
      </c>
      <c r="C2888">
        <v>71</v>
      </c>
      <c r="D2888" t="str">
        <f t="shared" si="316"/>
        <v>Fair</v>
      </c>
      <c r="E2888" t="s">
        <v>24</v>
      </c>
      <c r="F2888" t="s">
        <v>21</v>
      </c>
      <c r="G2888" t="s">
        <v>23</v>
      </c>
      <c r="H2888">
        <v>7</v>
      </c>
      <c r="I2888" t="str">
        <f t="shared" si="317"/>
        <v>&lt; 8 hours</v>
      </c>
      <c r="J2888">
        <v>85</v>
      </c>
      <c r="K2888" t="s">
        <v>20</v>
      </c>
      <c r="L2888" t="s">
        <v>23</v>
      </c>
      <c r="M2888">
        <v>2</v>
      </c>
      <c r="N2888" t="str">
        <f t="shared" si="318"/>
        <v>Yes</v>
      </c>
      <c r="O2888" t="s">
        <v>20</v>
      </c>
      <c r="P2888" t="s">
        <v>20</v>
      </c>
      <c r="Q2888" t="s">
        <v>36</v>
      </c>
      <c r="R2888" t="s">
        <v>30</v>
      </c>
      <c r="S2888">
        <v>2</v>
      </c>
      <c r="T2888" t="str">
        <f t="shared" si="319"/>
        <v>Low (0-2 hours)</v>
      </c>
      <c r="U2888" t="s">
        <v>22</v>
      </c>
      <c r="V2888" t="s">
        <v>31</v>
      </c>
      <c r="W2888" t="s">
        <v>45</v>
      </c>
      <c r="X2888" t="s">
        <v>33</v>
      </c>
      <c r="Y2888">
        <v>65</v>
      </c>
      <c r="Z2888">
        <f t="shared" si="320"/>
        <v>-20</v>
      </c>
      <c r="AA2888" t="str">
        <f t="shared" si="321"/>
        <v>Deteriorated</v>
      </c>
    </row>
    <row r="2889" spans="1:27" x14ac:dyDescent="0.25">
      <c r="A2889">
        <v>28</v>
      </c>
      <c r="B2889" t="str">
        <f t="shared" si="315"/>
        <v>20-30 hours</v>
      </c>
      <c r="C2889">
        <v>84</v>
      </c>
      <c r="D2889" t="str">
        <f t="shared" si="316"/>
        <v>Good</v>
      </c>
      <c r="E2889" t="s">
        <v>24</v>
      </c>
      <c r="F2889" t="s">
        <v>24</v>
      </c>
      <c r="G2889" t="s">
        <v>23</v>
      </c>
      <c r="H2889">
        <v>7</v>
      </c>
      <c r="I2889" t="str">
        <f t="shared" si="317"/>
        <v>&lt; 8 hours</v>
      </c>
      <c r="J2889">
        <v>81</v>
      </c>
      <c r="K2889" t="s">
        <v>24</v>
      </c>
      <c r="L2889" t="s">
        <v>23</v>
      </c>
      <c r="M2889">
        <v>1</v>
      </c>
      <c r="N2889" t="str">
        <f t="shared" si="318"/>
        <v>Yes</v>
      </c>
      <c r="O2889" t="s">
        <v>24</v>
      </c>
      <c r="P2889" t="s">
        <v>21</v>
      </c>
      <c r="Q2889" t="s">
        <v>25</v>
      </c>
      <c r="R2889" t="s">
        <v>30</v>
      </c>
      <c r="S2889">
        <v>3</v>
      </c>
      <c r="T2889" t="str">
        <f t="shared" si="319"/>
        <v>Moderate (2-4 hours)</v>
      </c>
      <c r="U2889" t="s">
        <v>22</v>
      </c>
      <c r="V2889" t="s">
        <v>31</v>
      </c>
      <c r="W2889" t="s">
        <v>28</v>
      </c>
      <c r="X2889" t="s">
        <v>29</v>
      </c>
      <c r="Y2889">
        <v>71</v>
      </c>
      <c r="Z2889">
        <f t="shared" si="320"/>
        <v>-10</v>
      </c>
      <c r="AA2889" t="str">
        <f t="shared" si="321"/>
        <v>Deteriorated</v>
      </c>
    </row>
    <row r="2890" spans="1:27" x14ac:dyDescent="0.25">
      <c r="A2890">
        <v>18</v>
      </c>
      <c r="B2890" t="str">
        <f t="shared" si="315"/>
        <v>10-20 hours</v>
      </c>
      <c r="C2890">
        <v>93</v>
      </c>
      <c r="D2890" t="str">
        <f t="shared" si="316"/>
        <v>Very Good</v>
      </c>
      <c r="E2890" t="s">
        <v>20</v>
      </c>
      <c r="F2890" t="s">
        <v>24</v>
      </c>
      <c r="G2890" t="s">
        <v>23</v>
      </c>
      <c r="H2890">
        <v>7</v>
      </c>
      <c r="I2890" t="str">
        <f t="shared" si="317"/>
        <v>&lt; 8 hours</v>
      </c>
      <c r="J2890">
        <v>69</v>
      </c>
      <c r="K2890" t="s">
        <v>24</v>
      </c>
      <c r="L2890" t="s">
        <v>23</v>
      </c>
      <c r="M2890">
        <v>0</v>
      </c>
      <c r="N2890" t="str">
        <f t="shared" si="318"/>
        <v>No</v>
      </c>
      <c r="O2890" t="s">
        <v>20</v>
      </c>
      <c r="P2890" t="s">
        <v>24</v>
      </c>
      <c r="Q2890" t="s">
        <v>25</v>
      </c>
      <c r="R2890" t="s">
        <v>34</v>
      </c>
      <c r="S2890">
        <v>2</v>
      </c>
      <c r="T2890" t="str">
        <f t="shared" si="319"/>
        <v>Low (0-2 hours)</v>
      </c>
      <c r="U2890" t="s">
        <v>22</v>
      </c>
      <c r="V2890" t="s">
        <v>31</v>
      </c>
      <c r="W2890" t="s">
        <v>28</v>
      </c>
      <c r="X2890" t="s">
        <v>29</v>
      </c>
      <c r="Y2890">
        <v>67</v>
      </c>
      <c r="Z2890">
        <f t="shared" si="320"/>
        <v>-2</v>
      </c>
      <c r="AA2890" t="str">
        <f t="shared" si="321"/>
        <v>Same</v>
      </c>
    </row>
    <row r="2891" spans="1:27" x14ac:dyDescent="0.25">
      <c r="A2891">
        <v>22</v>
      </c>
      <c r="B2891" t="str">
        <f t="shared" si="315"/>
        <v>20-30 hours</v>
      </c>
      <c r="C2891">
        <v>90</v>
      </c>
      <c r="D2891" t="str">
        <f t="shared" si="316"/>
        <v>Very Good</v>
      </c>
      <c r="E2891" t="s">
        <v>24</v>
      </c>
      <c r="F2891" t="s">
        <v>24</v>
      </c>
      <c r="G2891" t="s">
        <v>23</v>
      </c>
      <c r="H2891">
        <v>7</v>
      </c>
      <c r="I2891" t="str">
        <f t="shared" si="317"/>
        <v>&lt; 8 hours</v>
      </c>
      <c r="J2891">
        <v>66</v>
      </c>
      <c r="K2891" t="s">
        <v>20</v>
      </c>
      <c r="L2891" t="s">
        <v>23</v>
      </c>
      <c r="M2891">
        <v>0</v>
      </c>
      <c r="N2891" t="str">
        <f t="shared" si="318"/>
        <v>No</v>
      </c>
      <c r="O2891" t="s">
        <v>20</v>
      </c>
      <c r="P2891" t="s">
        <v>24</v>
      </c>
      <c r="Q2891" t="s">
        <v>25</v>
      </c>
      <c r="R2891" t="s">
        <v>26</v>
      </c>
      <c r="S2891">
        <v>1</v>
      </c>
      <c r="T2891" t="str">
        <f t="shared" si="319"/>
        <v>Low (0-2 hours)</v>
      </c>
      <c r="U2891" t="s">
        <v>22</v>
      </c>
      <c r="V2891" t="s">
        <v>35</v>
      </c>
      <c r="W2891" t="s">
        <v>28</v>
      </c>
      <c r="X2891" t="s">
        <v>29</v>
      </c>
      <c r="Y2891">
        <v>69</v>
      </c>
      <c r="Z2891">
        <f t="shared" si="320"/>
        <v>3</v>
      </c>
      <c r="AA2891" t="str">
        <f t="shared" si="321"/>
        <v>Improved</v>
      </c>
    </row>
    <row r="2892" spans="1:27" x14ac:dyDescent="0.25">
      <c r="A2892">
        <v>21</v>
      </c>
      <c r="B2892" t="str">
        <f t="shared" si="315"/>
        <v>20-30 hours</v>
      </c>
      <c r="C2892">
        <v>70</v>
      </c>
      <c r="D2892" t="str">
        <f t="shared" si="316"/>
        <v>Fair</v>
      </c>
      <c r="E2892" t="s">
        <v>21</v>
      </c>
      <c r="F2892" t="s">
        <v>24</v>
      </c>
      <c r="G2892" t="s">
        <v>23</v>
      </c>
      <c r="H2892">
        <v>5</v>
      </c>
      <c r="I2892" t="str">
        <f t="shared" si="317"/>
        <v>&lt; 8 hours</v>
      </c>
      <c r="J2892">
        <v>93</v>
      </c>
      <c r="K2892" t="s">
        <v>21</v>
      </c>
      <c r="L2892" t="s">
        <v>23</v>
      </c>
      <c r="M2892">
        <v>1</v>
      </c>
      <c r="N2892" t="str">
        <f t="shared" si="318"/>
        <v>Yes</v>
      </c>
      <c r="O2892" t="s">
        <v>20</v>
      </c>
      <c r="P2892" t="s">
        <v>24</v>
      </c>
      <c r="Q2892" t="s">
        <v>25</v>
      </c>
      <c r="R2892" t="s">
        <v>34</v>
      </c>
      <c r="S2892">
        <v>3</v>
      </c>
      <c r="T2892" t="str">
        <f t="shared" si="319"/>
        <v>Moderate (2-4 hours)</v>
      </c>
      <c r="U2892" t="s">
        <v>22</v>
      </c>
      <c r="V2892" t="s">
        <v>31</v>
      </c>
      <c r="W2892" t="s">
        <v>28</v>
      </c>
      <c r="X2892" t="s">
        <v>29</v>
      </c>
      <c r="Y2892">
        <v>68</v>
      </c>
      <c r="Z2892">
        <f t="shared" si="320"/>
        <v>-25</v>
      </c>
      <c r="AA2892" t="str">
        <f t="shared" si="321"/>
        <v>Deteriorated</v>
      </c>
    </row>
    <row r="2893" spans="1:27" x14ac:dyDescent="0.25">
      <c r="A2893">
        <v>7</v>
      </c>
      <c r="B2893" t="str">
        <f t="shared" si="315"/>
        <v>1-10 hours</v>
      </c>
      <c r="C2893">
        <v>70</v>
      </c>
      <c r="D2893" t="str">
        <f t="shared" si="316"/>
        <v>Fair</v>
      </c>
      <c r="E2893" t="s">
        <v>24</v>
      </c>
      <c r="F2893" t="s">
        <v>24</v>
      </c>
      <c r="G2893" t="s">
        <v>23</v>
      </c>
      <c r="H2893">
        <v>6</v>
      </c>
      <c r="I2893" t="str">
        <f t="shared" si="317"/>
        <v>&lt; 8 hours</v>
      </c>
      <c r="J2893">
        <v>51</v>
      </c>
      <c r="K2893" t="s">
        <v>24</v>
      </c>
      <c r="L2893" t="s">
        <v>23</v>
      </c>
      <c r="M2893">
        <v>0</v>
      </c>
      <c r="N2893" t="str">
        <f t="shared" si="318"/>
        <v>No</v>
      </c>
      <c r="O2893" t="s">
        <v>21</v>
      </c>
      <c r="P2893" t="s">
        <v>24</v>
      </c>
      <c r="Q2893" t="s">
        <v>36</v>
      </c>
      <c r="R2893" t="s">
        <v>34</v>
      </c>
      <c r="S2893">
        <v>1</v>
      </c>
      <c r="T2893" t="str">
        <f t="shared" si="319"/>
        <v>Low (0-2 hours)</v>
      </c>
      <c r="U2893" t="s">
        <v>22</v>
      </c>
      <c r="V2893" t="s">
        <v>27</v>
      </c>
      <c r="W2893" t="s">
        <v>32</v>
      </c>
      <c r="X2893" t="s">
        <v>33</v>
      </c>
      <c r="Y2893">
        <v>59</v>
      </c>
      <c r="Z2893">
        <f t="shared" si="320"/>
        <v>8</v>
      </c>
      <c r="AA2893" t="str">
        <f t="shared" si="321"/>
        <v>Improved</v>
      </c>
    </row>
    <row r="2894" spans="1:27" x14ac:dyDescent="0.25">
      <c r="A2894">
        <v>25</v>
      </c>
      <c r="B2894" t="str">
        <f t="shared" si="315"/>
        <v>20-30 hours</v>
      </c>
      <c r="C2894">
        <v>99</v>
      </c>
      <c r="D2894" t="str">
        <f t="shared" si="316"/>
        <v>Very Good</v>
      </c>
      <c r="E2894" t="s">
        <v>21</v>
      </c>
      <c r="F2894" t="s">
        <v>21</v>
      </c>
      <c r="G2894" t="s">
        <v>22</v>
      </c>
      <c r="H2894">
        <v>7</v>
      </c>
      <c r="I2894" t="str">
        <f t="shared" si="317"/>
        <v>&lt; 8 hours</v>
      </c>
      <c r="J2894">
        <v>86</v>
      </c>
      <c r="K2894" t="s">
        <v>20</v>
      </c>
      <c r="L2894" t="s">
        <v>22</v>
      </c>
      <c r="M2894">
        <v>3</v>
      </c>
      <c r="N2894" t="str">
        <f t="shared" si="318"/>
        <v>Yes</v>
      </c>
      <c r="O2894" t="s">
        <v>24</v>
      </c>
      <c r="P2894" t="s">
        <v>24</v>
      </c>
      <c r="Q2894" t="s">
        <v>25</v>
      </c>
      <c r="R2894" t="s">
        <v>26</v>
      </c>
      <c r="S2894">
        <v>3</v>
      </c>
      <c r="T2894" t="str">
        <f t="shared" si="319"/>
        <v>Moderate (2-4 hours)</v>
      </c>
      <c r="U2894" t="s">
        <v>22</v>
      </c>
      <c r="V2894" t="s">
        <v>31</v>
      </c>
      <c r="W2894" t="s">
        <v>28</v>
      </c>
      <c r="X2894" t="s">
        <v>33</v>
      </c>
      <c r="Y2894">
        <v>75</v>
      </c>
      <c r="Z2894">
        <f t="shared" si="320"/>
        <v>-11</v>
      </c>
      <c r="AA2894" t="str">
        <f t="shared" si="321"/>
        <v>Deteriorated</v>
      </c>
    </row>
    <row r="2895" spans="1:27" x14ac:dyDescent="0.25">
      <c r="A2895">
        <v>21</v>
      </c>
      <c r="B2895" t="str">
        <f t="shared" si="315"/>
        <v>20-30 hours</v>
      </c>
      <c r="C2895">
        <v>60</v>
      </c>
      <c r="D2895" t="str">
        <f t="shared" si="316"/>
        <v>Poor</v>
      </c>
      <c r="E2895" t="s">
        <v>24</v>
      </c>
      <c r="F2895" t="s">
        <v>24</v>
      </c>
      <c r="G2895" t="s">
        <v>23</v>
      </c>
      <c r="H2895">
        <v>6</v>
      </c>
      <c r="I2895" t="str">
        <f t="shared" si="317"/>
        <v>&lt; 8 hours</v>
      </c>
      <c r="J2895">
        <v>71</v>
      </c>
      <c r="K2895" t="s">
        <v>20</v>
      </c>
      <c r="L2895" t="s">
        <v>23</v>
      </c>
      <c r="M2895">
        <v>0</v>
      </c>
      <c r="N2895" t="str">
        <f t="shared" si="318"/>
        <v>No</v>
      </c>
      <c r="O2895" t="s">
        <v>24</v>
      </c>
      <c r="P2895" t="s">
        <v>20</v>
      </c>
      <c r="Q2895" t="s">
        <v>25</v>
      </c>
      <c r="R2895" t="s">
        <v>30</v>
      </c>
      <c r="S2895">
        <v>4</v>
      </c>
      <c r="T2895" t="str">
        <f t="shared" si="319"/>
        <v>Moderate (2-4 hours)</v>
      </c>
      <c r="U2895" t="s">
        <v>23</v>
      </c>
      <c r="V2895" t="s">
        <v>27</v>
      </c>
      <c r="W2895" t="s">
        <v>37</v>
      </c>
      <c r="X2895" t="s">
        <v>29</v>
      </c>
      <c r="Y2895">
        <v>59</v>
      </c>
      <c r="Z2895">
        <f t="shared" si="320"/>
        <v>-12</v>
      </c>
      <c r="AA2895" t="str">
        <f t="shared" si="321"/>
        <v>Deteriorated</v>
      </c>
    </row>
    <row r="2896" spans="1:27" x14ac:dyDescent="0.25">
      <c r="A2896">
        <v>23</v>
      </c>
      <c r="B2896" t="str">
        <f t="shared" si="315"/>
        <v>20-30 hours</v>
      </c>
      <c r="C2896">
        <v>95</v>
      </c>
      <c r="D2896" t="str">
        <f t="shared" si="316"/>
        <v>Very Good</v>
      </c>
      <c r="E2896" t="s">
        <v>21</v>
      </c>
      <c r="F2896" t="s">
        <v>24</v>
      </c>
      <c r="G2896" t="s">
        <v>22</v>
      </c>
      <c r="H2896">
        <v>6</v>
      </c>
      <c r="I2896" t="str">
        <f t="shared" si="317"/>
        <v>&lt; 8 hours</v>
      </c>
      <c r="J2896">
        <v>86</v>
      </c>
      <c r="K2896" t="s">
        <v>20</v>
      </c>
      <c r="L2896" t="s">
        <v>23</v>
      </c>
      <c r="M2896">
        <v>0</v>
      </c>
      <c r="N2896" t="str">
        <f t="shared" si="318"/>
        <v>No</v>
      </c>
      <c r="O2896" t="s">
        <v>24</v>
      </c>
      <c r="P2896" t="s">
        <v>21</v>
      </c>
      <c r="Q2896" t="s">
        <v>25</v>
      </c>
      <c r="R2896" t="s">
        <v>34</v>
      </c>
      <c r="S2896">
        <v>3</v>
      </c>
      <c r="T2896" t="str">
        <f t="shared" si="319"/>
        <v>Moderate (2-4 hours)</v>
      </c>
      <c r="U2896" t="s">
        <v>22</v>
      </c>
      <c r="V2896" t="s">
        <v>27</v>
      </c>
      <c r="W2896" t="s">
        <v>32</v>
      </c>
      <c r="X2896" t="s">
        <v>33</v>
      </c>
      <c r="Y2896">
        <v>71</v>
      </c>
      <c r="Z2896">
        <f t="shared" si="320"/>
        <v>-15</v>
      </c>
      <c r="AA2896" t="str">
        <f t="shared" si="321"/>
        <v>Deteriorated</v>
      </c>
    </row>
    <row r="2897" spans="1:27" x14ac:dyDescent="0.25">
      <c r="A2897">
        <v>44</v>
      </c>
      <c r="B2897" t="str">
        <f t="shared" si="315"/>
        <v>above 30 hours</v>
      </c>
      <c r="C2897">
        <v>68</v>
      </c>
      <c r="D2897" t="str">
        <f t="shared" si="316"/>
        <v>Poor</v>
      </c>
      <c r="E2897" t="s">
        <v>21</v>
      </c>
      <c r="F2897" t="s">
        <v>20</v>
      </c>
      <c r="G2897" t="s">
        <v>22</v>
      </c>
      <c r="H2897">
        <v>9</v>
      </c>
      <c r="I2897" t="str">
        <f t="shared" si="317"/>
        <v>≥ 8 hours</v>
      </c>
      <c r="J2897">
        <v>75</v>
      </c>
      <c r="K2897" t="s">
        <v>20</v>
      </c>
      <c r="L2897" t="s">
        <v>23</v>
      </c>
      <c r="M2897">
        <v>3</v>
      </c>
      <c r="N2897" t="str">
        <f t="shared" si="318"/>
        <v>Yes</v>
      </c>
      <c r="O2897" t="s">
        <v>24</v>
      </c>
      <c r="P2897" t="s">
        <v>21</v>
      </c>
      <c r="Q2897" t="s">
        <v>36</v>
      </c>
      <c r="R2897" t="s">
        <v>30</v>
      </c>
      <c r="S2897">
        <v>2</v>
      </c>
      <c r="T2897" t="str">
        <f t="shared" si="319"/>
        <v>Low (0-2 hours)</v>
      </c>
      <c r="U2897" t="s">
        <v>22</v>
      </c>
      <c r="V2897" t="s">
        <v>27</v>
      </c>
      <c r="W2897" t="s">
        <v>32</v>
      </c>
      <c r="X2897" t="s">
        <v>33</v>
      </c>
      <c r="Y2897">
        <v>71</v>
      </c>
      <c r="Z2897">
        <f t="shared" si="320"/>
        <v>-4</v>
      </c>
      <c r="AA2897" t="str">
        <f t="shared" si="321"/>
        <v>Deteriorated</v>
      </c>
    </row>
    <row r="2898" spans="1:27" x14ac:dyDescent="0.25">
      <c r="A2898">
        <v>7</v>
      </c>
      <c r="B2898" t="str">
        <f t="shared" si="315"/>
        <v>1-10 hours</v>
      </c>
      <c r="C2898">
        <v>98</v>
      </c>
      <c r="D2898" t="str">
        <f t="shared" si="316"/>
        <v>Very Good</v>
      </c>
      <c r="E2898" t="s">
        <v>24</v>
      </c>
      <c r="F2898" t="s">
        <v>24</v>
      </c>
      <c r="G2898" t="s">
        <v>22</v>
      </c>
      <c r="H2898">
        <v>7</v>
      </c>
      <c r="I2898" t="str">
        <f t="shared" si="317"/>
        <v>&lt; 8 hours</v>
      </c>
      <c r="J2898">
        <v>54</v>
      </c>
      <c r="K2898" t="s">
        <v>21</v>
      </c>
      <c r="L2898" t="s">
        <v>23</v>
      </c>
      <c r="M2898">
        <v>0</v>
      </c>
      <c r="N2898" t="str">
        <f t="shared" si="318"/>
        <v>No</v>
      </c>
      <c r="O2898" t="s">
        <v>24</v>
      </c>
      <c r="P2898" t="s">
        <v>21</v>
      </c>
      <c r="Q2898" t="s">
        <v>36</v>
      </c>
      <c r="R2898" t="s">
        <v>34</v>
      </c>
      <c r="S2898">
        <v>2</v>
      </c>
      <c r="T2898" t="str">
        <f t="shared" si="319"/>
        <v>Low (0-2 hours)</v>
      </c>
      <c r="U2898" t="s">
        <v>22</v>
      </c>
      <c r="V2898" t="s">
        <v>27</v>
      </c>
      <c r="W2898" t="s">
        <v>28</v>
      </c>
      <c r="X2898" t="s">
        <v>33</v>
      </c>
      <c r="Y2898">
        <v>66</v>
      </c>
      <c r="Z2898">
        <f t="shared" si="320"/>
        <v>12</v>
      </c>
      <c r="AA2898" t="str">
        <f t="shared" si="321"/>
        <v>Improved</v>
      </c>
    </row>
    <row r="2899" spans="1:27" x14ac:dyDescent="0.25">
      <c r="A2899">
        <v>30</v>
      </c>
      <c r="B2899" t="str">
        <f t="shared" si="315"/>
        <v>20-30 hours</v>
      </c>
      <c r="C2899">
        <v>74</v>
      </c>
      <c r="D2899" t="str">
        <f t="shared" si="316"/>
        <v>Fair</v>
      </c>
      <c r="E2899" t="s">
        <v>24</v>
      </c>
      <c r="F2899" t="s">
        <v>20</v>
      </c>
      <c r="G2899" t="s">
        <v>22</v>
      </c>
      <c r="H2899">
        <v>10</v>
      </c>
      <c r="I2899" t="str">
        <f t="shared" si="317"/>
        <v>≥ 8 hours</v>
      </c>
      <c r="J2899">
        <v>99</v>
      </c>
      <c r="K2899" t="s">
        <v>24</v>
      </c>
      <c r="L2899" t="s">
        <v>23</v>
      </c>
      <c r="M2899">
        <v>1</v>
      </c>
      <c r="N2899" t="str">
        <f t="shared" si="318"/>
        <v>Yes</v>
      </c>
      <c r="O2899" t="s">
        <v>21</v>
      </c>
      <c r="P2899" t="s">
        <v>24</v>
      </c>
      <c r="Q2899" t="s">
        <v>36</v>
      </c>
      <c r="R2899" t="s">
        <v>26</v>
      </c>
      <c r="S2899">
        <v>2</v>
      </c>
      <c r="T2899" t="str">
        <f t="shared" si="319"/>
        <v>Low (0-2 hours)</v>
      </c>
      <c r="U2899" t="s">
        <v>22</v>
      </c>
      <c r="V2899" t="s">
        <v>27</v>
      </c>
      <c r="W2899" t="s">
        <v>32</v>
      </c>
      <c r="X2899" t="s">
        <v>29</v>
      </c>
      <c r="Y2899">
        <v>69</v>
      </c>
      <c r="Z2899">
        <f t="shared" si="320"/>
        <v>-30</v>
      </c>
      <c r="AA2899" t="str">
        <f t="shared" si="321"/>
        <v>Deteriorated</v>
      </c>
    </row>
    <row r="2900" spans="1:27" x14ac:dyDescent="0.25">
      <c r="A2900">
        <v>18</v>
      </c>
      <c r="B2900" t="str">
        <f t="shared" si="315"/>
        <v>10-20 hours</v>
      </c>
      <c r="C2900">
        <v>78</v>
      </c>
      <c r="D2900" t="str">
        <f t="shared" si="316"/>
        <v>Fair</v>
      </c>
      <c r="E2900" t="s">
        <v>21</v>
      </c>
      <c r="F2900" t="s">
        <v>24</v>
      </c>
      <c r="G2900" t="s">
        <v>23</v>
      </c>
      <c r="H2900">
        <v>7</v>
      </c>
      <c r="I2900" t="str">
        <f t="shared" si="317"/>
        <v>&lt; 8 hours</v>
      </c>
      <c r="J2900">
        <v>54</v>
      </c>
      <c r="K2900" t="s">
        <v>20</v>
      </c>
      <c r="L2900" t="s">
        <v>22</v>
      </c>
      <c r="M2900">
        <v>4</v>
      </c>
      <c r="N2900" t="str">
        <f t="shared" si="318"/>
        <v>Yes</v>
      </c>
      <c r="O2900" t="s">
        <v>20</v>
      </c>
      <c r="P2900" t="s">
        <v>21</v>
      </c>
      <c r="Q2900" t="s">
        <v>25</v>
      </c>
      <c r="R2900" t="s">
        <v>34</v>
      </c>
      <c r="S2900">
        <v>4</v>
      </c>
      <c r="T2900" t="str">
        <f t="shared" si="319"/>
        <v>Moderate (2-4 hours)</v>
      </c>
      <c r="U2900" t="s">
        <v>23</v>
      </c>
      <c r="V2900" t="s">
        <v>31</v>
      </c>
      <c r="W2900" t="s">
        <v>32</v>
      </c>
      <c r="X2900" t="s">
        <v>33</v>
      </c>
      <c r="Y2900">
        <v>65</v>
      </c>
      <c r="Z2900">
        <f t="shared" si="320"/>
        <v>11</v>
      </c>
      <c r="AA2900" t="str">
        <f t="shared" si="321"/>
        <v>Improved</v>
      </c>
    </row>
    <row r="2901" spans="1:27" x14ac:dyDescent="0.25">
      <c r="A2901">
        <v>22</v>
      </c>
      <c r="B2901" t="str">
        <f t="shared" si="315"/>
        <v>20-30 hours</v>
      </c>
      <c r="C2901">
        <v>88</v>
      </c>
      <c r="D2901" t="str">
        <f t="shared" si="316"/>
        <v>Good</v>
      </c>
      <c r="E2901" t="s">
        <v>24</v>
      </c>
      <c r="F2901" t="s">
        <v>24</v>
      </c>
      <c r="G2901" t="s">
        <v>23</v>
      </c>
      <c r="H2901">
        <v>9</v>
      </c>
      <c r="I2901" t="str">
        <f t="shared" si="317"/>
        <v>≥ 8 hours</v>
      </c>
      <c r="J2901">
        <v>58</v>
      </c>
      <c r="K2901" t="s">
        <v>20</v>
      </c>
      <c r="L2901" t="s">
        <v>23</v>
      </c>
      <c r="M2901">
        <v>3</v>
      </c>
      <c r="N2901" t="str">
        <f t="shared" si="318"/>
        <v>Yes</v>
      </c>
      <c r="O2901" t="s">
        <v>20</v>
      </c>
      <c r="P2901" t="s">
        <v>24</v>
      </c>
      <c r="Q2901" t="s">
        <v>36</v>
      </c>
      <c r="R2901" t="s">
        <v>30</v>
      </c>
      <c r="S2901">
        <v>2</v>
      </c>
      <c r="T2901" t="str">
        <f t="shared" si="319"/>
        <v>Low (0-2 hours)</v>
      </c>
      <c r="U2901" t="s">
        <v>22</v>
      </c>
      <c r="V2901" t="s">
        <v>31</v>
      </c>
      <c r="W2901" t="s">
        <v>32</v>
      </c>
      <c r="X2901" t="s">
        <v>29</v>
      </c>
      <c r="Y2901">
        <v>68</v>
      </c>
      <c r="Z2901">
        <f t="shared" si="320"/>
        <v>10</v>
      </c>
      <c r="AA2901" t="str">
        <f t="shared" si="321"/>
        <v>Improved</v>
      </c>
    </row>
    <row r="2902" spans="1:27" x14ac:dyDescent="0.25">
      <c r="A2902">
        <v>20</v>
      </c>
      <c r="B2902" t="str">
        <f t="shared" si="315"/>
        <v>10-20 hours</v>
      </c>
      <c r="C2902">
        <v>84</v>
      </c>
      <c r="D2902" t="str">
        <f t="shared" si="316"/>
        <v>Good</v>
      </c>
      <c r="E2902" t="s">
        <v>21</v>
      </c>
      <c r="F2902" t="s">
        <v>20</v>
      </c>
      <c r="G2902" t="s">
        <v>22</v>
      </c>
      <c r="H2902">
        <v>7</v>
      </c>
      <c r="I2902" t="str">
        <f t="shared" si="317"/>
        <v>&lt; 8 hours</v>
      </c>
      <c r="J2902">
        <v>71</v>
      </c>
      <c r="K2902" t="s">
        <v>24</v>
      </c>
      <c r="L2902" t="s">
        <v>23</v>
      </c>
      <c r="M2902">
        <v>5</v>
      </c>
      <c r="N2902" t="str">
        <f t="shared" si="318"/>
        <v>Yes</v>
      </c>
      <c r="O2902" t="s">
        <v>20</v>
      </c>
      <c r="P2902" t="s">
        <v>21</v>
      </c>
      <c r="Q2902" t="s">
        <v>36</v>
      </c>
      <c r="R2902" t="s">
        <v>26</v>
      </c>
      <c r="S2902">
        <v>2</v>
      </c>
      <c r="T2902" t="str">
        <f t="shared" si="319"/>
        <v>Low (0-2 hours)</v>
      </c>
      <c r="U2902" t="s">
        <v>22</v>
      </c>
      <c r="V2902" t="s">
        <v>27</v>
      </c>
      <c r="W2902" t="s">
        <v>37</v>
      </c>
      <c r="X2902" t="s">
        <v>33</v>
      </c>
      <c r="Y2902">
        <v>68</v>
      </c>
      <c r="Z2902">
        <f t="shared" si="320"/>
        <v>-3</v>
      </c>
      <c r="AA2902" t="str">
        <f t="shared" si="321"/>
        <v>Deteriorated</v>
      </c>
    </row>
    <row r="2903" spans="1:27" x14ac:dyDescent="0.25">
      <c r="A2903">
        <v>17</v>
      </c>
      <c r="B2903" t="str">
        <f t="shared" si="315"/>
        <v>10-20 hours</v>
      </c>
      <c r="C2903">
        <v>73</v>
      </c>
      <c r="D2903" t="str">
        <f t="shared" si="316"/>
        <v>Fair</v>
      </c>
      <c r="E2903" t="s">
        <v>24</v>
      </c>
      <c r="F2903" t="s">
        <v>24</v>
      </c>
      <c r="G2903" t="s">
        <v>23</v>
      </c>
      <c r="H2903">
        <v>6</v>
      </c>
      <c r="I2903" t="str">
        <f t="shared" si="317"/>
        <v>&lt; 8 hours</v>
      </c>
      <c r="J2903">
        <v>97</v>
      </c>
      <c r="K2903" t="s">
        <v>21</v>
      </c>
      <c r="L2903" t="s">
        <v>23</v>
      </c>
      <c r="M2903">
        <v>1</v>
      </c>
      <c r="N2903" t="str">
        <f t="shared" si="318"/>
        <v>Yes</v>
      </c>
      <c r="O2903" t="s">
        <v>24</v>
      </c>
      <c r="P2903" t="s">
        <v>21</v>
      </c>
      <c r="Q2903" t="s">
        <v>25</v>
      </c>
      <c r="R2903" t="s">
        <v>26</v>
      </c>
      <c r="S2903">
        <v>3</v>
      </c>
      <c r="T2903" t="str">
        <f t="shared" si="319"/>
        <v>Moderate (2-4 hours)</v>
      </c>
      <c r="U2903" t="s">
        <v>22</v>
      </c>
      <c r="V2903" t="s">
        <v>27</v>
      </c>
      <c r="W2903" t="s">
        <v>28</v>
      </c>
      <c r="X2903" t="s">
        <v>29</v>
      </c>
      <c r="Y2903">
        <v>67</v>
      </c>
      <c r="Z2903">
        <f t="shared" si="320"/>
        <v>-30</v>
      </c>
      <c r="AA2903" t="str">
        <f t="shared" si="321"/>
        <v>Deteriorated</v>
      </c>
    </row>
    <row r="2904" spans="1:27" x14ac:dyDescent="0.25">
      <c r="A2904">
        <v>17</v>
      </c>
      <c r="B2904" t="str">
        <f t="shared" si="315"/>
        <v>10-20 hours</v>
      </c>
      <c r="C2904">
        <v>82</v>
      </c>
      <c r="D2904" t="str">
        <f t="shared" si="316"/>
        <v>Good</v>
      </c>
      <c r="E2904" t="s">
        <v>21</v>
      </c>
      <c r="F2904" t="s">
        <v>24</v>
      </c>
      <c r="G2904" t="s">
        <v>23</v>
      </c>
      <c r="H2904">
        <v>7</v>
      </c>
      <c r="I2904" t="str">
        <f t="shared" si="317"/>
        <v>&lt; 8 hours</v>
      </c>
      <c r="J2904">
        <v>65</v>
      </c>
      <c r="K2904" t="s">
        <v>24</v>
      </c>
      <c r="L2904" t="s">
        <v>23</v>
      </c>
      <c r="M2904">
        <v>1</v>
      </c>
      <c r="N2904" t="str">
        <f t="shared" si="318"/>
        <v>Yes</v>
      </c>
      <c r="O2904" t="s">
        <v>24</v>
      </c>
      <c r="P2904" t="s">
        <v>24</v>
      </c>
      <c r="Q2904" t="s">
        <v>25</v>
      </c>
      <c r="R2904" t="s">
        <v>26</v>
      </c>
      <c r="S2904">
        <v>5</v>
      </c>
      <c r="T2904" t="str">
        <f t="shared" si="319"/>
        <v>High (4-6 hours)</v>
      </c>
      <c r="U2904" t="s">
        <v>22</v>
      </c>
      <c r="V2904" t="s">
        <v>27</v>
      </c>
      <c r="W2904" t="s">
        <v>28</v>
      </c>
      <c r="X2904" t="s">
        <v>29</v>
      </c>
      <c r="Y2904">
        <v>68</v>
      </c>
      <c r="Z2904">
        <f t="shared" si="320"/>
        <v>3</v>
      </c>
      <c r="AA2904" t="str">
        <f t="shared" si="321"/>
        <v>Improved</v>
      </c>
    </row>
    <row r="2905" spans="1:27" x14ac:dyDescent="0.25">
      <c r="A2905">
        <v>22</v>
      </c>
      <c r="B2905" t="str">
        <f t="shared" si="315"/>
        <v>20-30 hours</v>
      </c>
      <c r="C2905">
        <v>89</v>
      </c>
      <c r="D2905" t="str">
        <f t="shared" si="316"/>
        <v>Good</v>
      </c>
      <c r="E2905" t="s">
        <v>20</v>
      </c>
      <c r="F2905" t="s">
        <v>24</v>
      </c>
      <c r="G2905" t="s">
        <v>23</v>
      </c>
      <c r="H2905">
        <v>9</v>
      </c>
      <c r="I2905" t="str">
        <f t="shared" si="317"/>
        <v>≥ 8 hours</v>
      </c>
      <c r="J2905">
        <v>78</v>
      </c>
      <c r="K2905" t="s">
        <v>24</v>
      </c>
      <c r="L2905" t="s">
        <v>23</v>
      </c>
      <c r="M2905">
        <v>0</v>
      </c>
      <c r="N2905" t="str">
        <f t="shared" si="318"/>
        <v>No</v>
      </c>
      <c r="O2905" t="s">
        <v>24</v>
      </c>
      <c r="P2905" t="s">
        <v>24</v>
      </c>
      <c r="Q2905" t="s">
        <v>25</v>
      </c>
      <c r="R2905" t="s">
        <v>26</v>
      </c>
      <c r="S2905">
        <v>3</v>
      </c>
      <c r="T2905" t="str">
        <f t="shared" si="319"/>
        <v>Moderate (2-4 hours)</v>
      </c>
      <c r="U2905" t="s">
        <v>22</v>
      </c>
      <c r="V2905" t="s">
        <v>45</v>
      </c>
      <c r="W2905" t="s">
        <v>32</v>
      </c>
      <c r="X2905" t="s">
        <v>29</v>
      </c>
      <c r="Y2905">
        <v>68</v>
      </c>
      <c r="Z2905">
        <f t="shared" si="320"/>
        <v>-10</v>
      </c>
      <c r="AA2905" t="str">
        <f t="shared" si="321"/>
        <v>Deteriorated</v>
      </c>
    </row>
    <row r="2906" spans="1:27" x14ac:dyDescent="0.25">
      <c r="A2906">
        <v>11</v>
      </c>
      <c r="B2906" t="str">
        <f t="shared" si="315"/>
        <v>10-20 hours</v>
      </c>
      <c r="C2906">
        <v>62</v>
      </c>
      <c r="D2906" t="str">
        <f t="shared" si="316"/>
        <v>Poor</v>
      </c>
      <c r="E2906" t="s">
        <v>21</v>
      </c>
      <c r="F2906" t="s">
        <v>24</v>
      </c>
      <c r="G2906" t="s">
        <v>23</v>
      </c>
      <c r="H2906">
        <v>7</v>
      </c>
      <c r="I2906" t="str">
        <f t="shared" si="317"/>
        <v>&lt; 8 hours</v>
      </c>
      <c r="J2906">
        <v>76</v>
      </c>
      <c r="K2906" t="s">
        <v>21</v>
      </c>
      <c r="L2906" t="s">
        <v>23</v>
      </c>
      <c r="M2906">
        <v>3</v>
      </c>
      <c r="N2906" t="str">
        <f t="shared" si="318"/>
        <v>Yes</v>
      </c>
      <c r="O2906" t="s">
        <v>21</v>
      </c>
      <c r="P2906" t="s">
        <v>24</v>
      </c>
      <c r="Q2906" t="s">
        <v>36</v>
      </c>
      <c r="R2906" t="s">
        <v>34</v>
      </c>
      <c r="S2906">
        <v>3</v>
      </c>
      <c r="T2906" t="str">
        <f t="shared" si="319"/>
        <v>Moderate (2-4 hours)</v>
      </c>
      <c r="U2906" t="s">
        <v>23</v>
      </c>
      <c r="V2906" t="s">
        <v>27</v>
      </c>
      <c r="W2906" t="s">
        <v>32</v>
      </c>
      <c r="X2906" t="s">
        <v>29</v>
      </c>
      <c r="Y2906">
        <v>88</v>
      </c>
      <c r="Z2906">
        <f t="shared" si="320"/>
        <v>12</v>
      </c>
      <c r="AA2906" t="str">
        <f t="shared" si="321"/>
        <v>Improved</v>
      </c>
    </row>
    <row r="2907" spans="1:27" x14ac:dyDescent="0.25">
      <c r="A2907">
        <v>25</v>
      </c>
      <c r="B2907" t="str">
        <f t="shared" si="315"/>
        <v>20-30 hours</v>
      </c>
      <c r="C2907">
        <v>60</v>
      </c>
      <c r="D2907" t="str">
        <f t="shared" si="316"/>
        <v>Poor</v>
      </c>
      <c r="E2907" t="s">
        <v>24</v>
      </c>
      <c r="F2907" t="s">
        <v>21</v>
      </c>
      <c r="G2907" t="s">
        <v>23</v>
      </c>
      <c r="H2907">
        <v>8</v>
      </c>
      <c r="I2907" t="str">
        <f t="shared" si="317"/>
        <v>≥ 8 hours</v>
      </c>
      <c r="J2907">
        <v>67</v>
      </c>
      <c r="K2907" t="s">
        <v>24</v>
      </c>
      <c r="L2907" t="s">
        <v>23</v>
      </c>
      <c r="M2907">
        <v>1</v>
      </c>
      <c r="N2907" t="str">
        <f t="shared" si="318"/>
        <v>Yes</v>
      </c>
      <c r="O2907" t="s">
        <v>24</v>
      </c>
      <c r="P2907" t="s">
        <v>21</v>
      </c>
      <c r="Q2907" t="s">
        <v>25</v>
      </c>
      <c r="R2907" t="s">
        <v>34</v>
      </c>
      <c r="S2907">
        <v>2</v>
      </c>
      <c r="T2907" t="str">
        <f t="shared" si="319"/>
        <v>Low (0-2 hours)</v>
      </c>
      <c r="U2907" t="s">
        <v>22</v>
      </c>
      <c r="V2907" t="s">
        <v>31</v>
      </c>
      <c r="W2907" t="s">
        <v>28</v>
      </c>
      <c r="X2907" t="s">
        <v>33</v>
      </c>
      <c r="Y2907">
        <v>66</v>
      </c>
      <c r="Z2907">
        <f t="shared" si="320"/>
        <v>-1</v>
      </c>
      <c r="AA2907" t="str">
        <f t="shared" si="321"/>
        <v>Same</v>
      </c>
    </row>
    <row r="2908" spans="1:27" x14ac:dyDescent="0.25">
      <c r="A2908">
        <v>18</v>
      </c>
      <c r="B2908" t="str">
        <f t="shared" si="315"/>
        <v>10-20 hours</v>
      </c>
      <c r="C2908">
        <v>78</v>
      </c>
      <c r="D2908" t="str">
        <f t="shared" si="316"/>
        <v>Fair</v>
      </c>
      <c r="E2908" t="s">
        <v>21</v>
      </c>
      <c r="F2908" t="s">
        <v>20</v>
      </c>
      <c r="G2908" t="s">
        <v>23</v>
      </c>
      <c r="H2908">
        <v>7</v>
      </c>
      <c r="I2908" t="str">
        <f t="shared" si="317"/>
        <v>&lt; 8 hours</v>
      </c>
      <c r="J2908">
        <v>85</v>
      </c>
      <c r="K2908" t="s">
        <v>21</v>
      </c>
      <c r="L2908" t="s">
        <v>23</v>
      </c>
      <c r="M2908">
        <v>3</v>
      </c>
      <c r="N2908" t="str">
        <f t="shared" si="318"/>
        <v>Yes</v>
      </c>
      <c r="O2908" t="s">
        <v>20</v>
      </c>
      <c r="P2908" t="s">
        <v>20</v>
      </c>
      <c r="Q2908" t="s">
        <v>25</v>
      </c>
      <c r="R2908" t="s">
        <v>30</v>
      </c>
      <c r="S2908">
        <v>2</v>
      </c>
      <c r="T2908" t="str">
        <f t="shared" si="319"/>
        <v>Low (0-2 hours)</v>
      </c>
      <c r="U2908" t="s">
        <v>22</v>
      </c>
      <c r="V2908" t="s">
        <v>31</v>
      </c>
      <c r="W2908" t="s">
        <v>28</v>
      </c>
      <c r="X2908" t="s">
        <v>29</v>
      </c>
      <c r="Y2908">
        <v>67</v>
      </c>
      <c r="Z2908">
        <f t="shared" si="320"/>
        <v>-18</v>
      </c>
      <c r="AA2908" t="str">
        <f t="shared" si="321"/>
        <v>Deteriorated</v>
      </c>
    </row>
    <row r="2909" spans="1:27" x14ac:dyDescent="0.25">
      <c r="A2909">
        <v>13</v>
      </c>
      <c r="B2909" t="str">
        <f t="shared" si="315"/>
        <v>10-20 hours</v>
      </c>
      <c r="C2909">
        <v>65</v>
      </c>
      <c r="D2909" t="str">
        <f t="shared" si="316"/>
        <v>Poor</v>
      </c>
      <c r="E2909" t="s">
        <v>24</v>
      </c>
      <c r="F2909" t="s">
        <v>21</v>
      </c>
      <c r="G2909" t="s">
        <v>22</v>
      </c>
      <c r="H2909">
        <v>7</v>
      </c>
      <c r="I2909" t="str">
        <f t="shared" si="317"/>
        <v>&lt; 8 hours</v>
      </c>
      <c r="J2909">
        <v>75</v>
      </c>
      <c r="K2909" t="s">
        <v>20</v>
      </c>
      <c r="L2909" t="s">
        <v>23</v>
      </c>
      <c r="M2909">
        <v>2</v>
      </c>
      <c r="N2909" t="str">
        <f t="shared" si="318"/>
        <v>Yes</v>
      </c>
      <c r="O2909" t="s">
        <v>24</v>
      </c>
      <c r="P2909" t="s">
        <v>21</v>
      </c>
      <c r="Q2909" t="s">
        <v>36</v>
      </c>
      <c r="R2909" t="s">
        <v>34</v>
      </c>
      <c r="S2909">
        <v>4</v>
      </c>
      <c r="T2909" t="str">
        <f t="shared" si="319"/>
        <v>Moderate (2-4 hours)</v>
      </c>
      <c r="U2909" t="s">
        <v>22</v>
      </c>
      <c r="V2909" t="s">
        <v>27</v>
      </c>
      <c r="W2909" t="s">
        <v>32</v>
      </c>
      <c r="X2909" t="s">
        <v>29</v>
      </c>
      <c r="Y2909">
        <v>63</v>
      </c>
      <c r="Z2909">
        <f t="shared" si="320"/>
        <v>-12</v>
      </c>
      <c r="AA2909" t="str">
        <f t="shared" si="321"/>
        <v>Deteriorated</v>
      </c>
    </row>
    <row r="2910" spans="1:27" x14ac:dyDescent="0.25">
      <c r="A2910">
        <v>17</v>
      </c>
      <c r="B2910" t="str">
        <f t="shared" si="315"/>
        <v>10-20 hours</v>
      </c>
      <c r="C2910">
        <v>87</v>
      </c>
      <c r="D2910" t="str">
        <f t="shared" si="316"/>
        <v>Good</v>
      </c>
      <c r="E2910" t="s">
        <v>24</v>
      </c>
      <c r="F2910" t="s">
        <v>21</v>
      </c>
      <c r="G2910" t="s">
        <v>23</v>
      </c>
      <c r="H2910">
        <v>7</v>
      </c>
      <c r="I2910" t="str">
        <f t="shared" si="317"/>
        <v>&lt; 8 hours</v>
      </c>
      <c r="J2910">
        <v>79</v>
      </c>
      <c r="K2910" t="s">
        <v>24</v>
      </c>
      <c r="L2910" t="s">
        <v>23</v>
      </c>
      <c r="M2910">
        <v>3</v>
      </c>
      <c r="N2910" t="str">
        <f t="shared" si="318"/>
        <v>Yes</v>
      </c>
      <c r="O2910" t="s">
        <v>20</v>
      </c>
      <c r="P2910" t="s">
        <v>24</v>
      </c>
      <c r="Q2910" t="s">
        <v>25</v>
      </c>
      <c r="R2910" t="s">
        <v>34</v>
      </c>
      <c r="S2910">
        <v>4</v>
      </c>
      <c r="T2910" t="str">
        <f t="shared" si="319"/>
        <v>Moderate (2-4 hours)</v>
      </c>
      <c r="U2910" t="s">
        <v>23</v>
      </c>
      <c r="V2910" t="s">
        <v>27</v>
      </c>
      <c r="W2910" t="s">
        <v>28</v>
      </c>
      <c r="X2910" t="s">
        <v>33</v>
      </c>
      <c r="Y2910">
        <v>68</v>
      </c>
      <c r="Z2910">
        <f t="shared" si="320"/>
        <v>-11</v>
      </c>
      <c r="AA2910" t="str">
        <f t="shared" si="321"/>
        <v>Deteriorated</v>
      </c>
    </row>
    <row r="2911" spans="1:27" x14ac:dyDescent="0.25">
      <c r="A2911">
        <v>28</v>
      </c>
      <c r="B2911" t="str">
        <f t="shared" si="315"/>
        <v>20-30 hours</v>
      </c>
      <c r="C2911">
        <v>69</v>
      </c>
      <c r="D2911" t="str">
        <f t="shared" si="316"/>
        <v>Poor</v>
      </c>
      <c r="E2911" t="s">
        <v>21</v>
      </c>
      <c r="F2911" t="s">
        <v>20</v>
      </c>
      <c r="G2911" t="s">
        <v>22</v>
      </c>
      <c r="H2911">
        <v>6</v>
      </c>
      <c r="I2911" t="str">
        <f t="shared" si="317"/>
        <v>&lt; 8 hours</v>
      </c>
      <c r="J2911">
        <v>61</v>
      </c>
      <c r="K2911" t="s">
        <v>20</v>
      </c>
      <c r="L2911" t="s">
        <v>23</v>
      </c>
      <c r="M2911">
        <v>2</v>
      </c>
      <c r="N2911" t="str">
        <f t="shared" si="318"/>
        <v>Yes</v>
      </c>
      <c r="O2911" t="s">
        <v>24</v>
      </c>
      <c r="P2911" t="s">
        <v>21</v>
      </c>
      <c r="Q2911" t="s">
        <v>25</v>
      </c>
      <c r="R2911" t="s">
        <v>26</v>
      </c>
      <c r="S2911">
        <v>1</v>
      </c>
      <c r="T2911" t="str">
        <f t="shared" si="319"/>
        <v>Low (0-2 hours)</v>
      </c>
      <c r="U2911" t="s">
        <v>23</v>
      </c>
      <c r="V2911" t="s">
        <v>27</v>
      </c>
      <c r="W2911" t="s">
        <v>28</v>
      </c>
      <c r="X2911" t="s">
        <v>29</v>
      </c>
      <c r="Y2911">
        <v>65</v>
      </c>
      <c r="Z2911">
        <f t="shared" si="320"/>
        <v>4</v>
      </c>
      <c r="AA2911" t="str">
        <f t="shared" si="321"/>
        <v>Improved</v>
      </c>
    </row>
    <row r="2912" spans="1:27" x14ac:dyDescent="0.25">
      <c r="A2912">
        <v>17</v>
      </c>
      <c r="B2912" t="str">
        <f t="shared" si="315"/>
        <v>10-20 hours</v>
      </c>
      <c r="C2912">
        <v>77</v>
      </c>
      <c r="D2912" t="str">
        <f t="shared" si="316"/>
        <v>Fair</v>
      </c>
      <c r="E2912" t="s">
        <v>21</v>
      </c>
      <c r="F2912" t="s">
        <v>24</v>
      </c>
      <c r="G2912" t="s">
        <v>23</v>
      </c>
      <c r="H2912">
        <v>7</v>
      </c>
      <c r="I2912" t="str">
        <f t="shared" si="317"/>
        <v>&lt; 8 hours</v>
      </c>
      <c r="J2912">
        <v>96</v>
      </c>
      <c r="K2912" t="s">
        <v>24</v>
      </c>
      <c r="L2912" t="s">
        <v>23</v>
      </c>
      <c r="M2912">
        <v>1</v>
      </c>
      <c r="N2912" t="str">
        <f t="shared" si="318"/>
        <v>Yes</v>
      </c>
      <c r="O2912" t="s">
        <v>20</v>
      </c>
      <c r="P2912" t="s">
        <v>20</v>
      </c>
      <c r="Q2912" t="s">
        <v>36</v>
      </c>
      <c r="R2912" t="s">
        <v>26</v>
      </c>
      <c r="S2912">
        <v>3</v>
      </c>
      <c r="T2912" t="str">
        <f t="shared" si="319"/>
        <v>Moderate (2-4 hours)</v>
      </c>
      <c r="U2912" t="s">
        <v>22</v>
      </c>
      <c r="V2912" t="s">
        <v>31</v>
      </c>
      <c r="W2912" t="s">
        <v>28</v>
      </c>
      <c r="X2912" t="s">
        <v>29</v>
      </c>
      <c r="Y2912">
        <v>67</v>
      </c>
      <c r="Z2912">
        <f t="shared" si="320"/>
        <v>-29</v>
      </c>
      <c r="AA2912" t="str">
        <f t="shared" si="321"/>
        <v>Deteriorated</v>
      </c>
    </row>
    <row r="2913" spans="1:27" x14ac:dyDescent="0.25">
      <c r="A2913">
        <v>22</v>
      </c>
      <c r="B2913" t="str">
        <f t="shared" si="315"/>
        <v>20-30 hours</v>
      </c>
      <c r="C2913">
        <v>68</v>
      </c>
      <c r="D2913" t="str">
        <f t="shared" si="316"/>
        <v>Poor</v>
      </c>
      <c r="E2913" t="s">
        <v>21</v>
      </c>
      <c r="F2913" t="s">
        <v>21</v>
      </c>
      <c r="G2913" t="s">
        <v>23</v>
      </c>
      <c r="H2913">
        <v>8</v>
      </c>
      <c r="I2913" t="str">
        <f t="shared" si="317"/>
        <v>≥ 8 hours</v>
      </c>
      <c r="J2913">
        <v>56</v>
      </c>
      <c r="K2913" t="s">
        <v>24</v>
      </c>
      <c r="L2913" t="s">
        <v>22</v>
      </c>
      <c r="M2913">
        <v>3</v>
      </c>
      <c r="N2913" t="str">
        <f t="shared" si="318"/>
        <v>Yes</v>
      </c>
      <c r="O2913" t="s">
        <v>24</v>
      </c>
      <c r="P2913" t="s">
        <v>24</v>
      </c>
      <c r="Q2913" t="s">
        <v>36</v>
      </c>
      <c r="R2913" t="s">
        <v>26</v>
      </c>
      <c r="S2913">
        <v>1</v>
      </c>
      <c r="T2913" t="str">
        <f t="shared" si="319"/>
        <v>Low (0-2 hours)</v>
      </c>
      <c r="U2913" t="s">
        <v>22</v>
      </c>
      <c r="V2913" t="s">
        <v>35</v>
      </c>
      <c r="W2913" t="s">
        <v>28</v>
      </c>
      <c r="X2913" t="s">
        <v>29</v>
      </c>
      <c r="Y2913">
        <v>67</v>
      </c>
      <c r="Z2913">
        <f t="shared" si="320"/>
        <v>11</v>
      </c>
      <c r="AA2913" t="str">
        <f t="shared" si="321"/>
        <v>Improved</v>
      </c>
    </row>
    <row r="2914" spans="1:27" x14ac:dyDescent="0.25">
      <c r="A2914">
        <v>16</v>
      </c>
      <c r="B2914" t="str">
        <f t="shared" si="315"/>
        <v>10-20 hours</v>
      </c>
      <c r="C2914">
        <v>82</v>
      </c>
      <c r="D2914" t="str">
        <f t="shared" si="316"/>
        <v>Good</v>
      </c>
      <c r="E2914" t="s">
        <v>24</v>
      </c>
      <c r="F2914" t="s">
        <v>24</v>
      </c>
      <c r="G2914" t="s">
        <v>23</v>
      </c>
      <c r="H2914">
        <v>7</v>
      </c>
      <c r="I2914" t="str">
        <f t="shared" si="317"/>
        <v>&lt; 8 hours</v>
      </c>
      <c r="J2914">
        <v>85</v>
      </c>
      <c r="K2914" t="s">
        <v>24</v>
      </c>
      <c r="L2914" t="s">
        <v>23</v>
      </c>
      <c r="M2914">
        <v>1</v>
      </c>
      <c r="N2914" t="str">
        <f t="shared" si="318"/>
        <v>Yes</v>
      </c>
      <c r="O2914" t="s">
        <v>21</v>
      </c>
      <c r="P2914" t="s">
        <v>24</v>
      </c>
      <c r="Q2914" t="s">
        <v>25</v>
      </c>
      <c r="R2914" t="s">
        <v>34</v>
      </c>
      <c r="S2914">
        <v>4</v>
      </c>
      <c r="T2914" t="str">
        <f t="shared" si="319"/>
        <v>Moderate (2-4 hours)</v>
      </c>
      <c r="U2914" t="s">
        <v>22</v>
      </c>
      <c r="V2914" t="s">
        <v>27</v>
      </c>
      <c r="W2914" t="s">
        <v>28</v>
      </c>
      <c r="X2914" t="s">
        <v>29</v>
      </c>
      <c r="Y2914">
        <v>67</v>
      </c>
      <c r="Z2914">
        <f t="shared" si="320"/>
        <v>-18</v>
      </c>
      <c r="AA2914" t="str">
        <f t="shared" si="321"/>
        <v>Deteriorated</v>
      </c>
    </row>
    <row r="2915" spans="1:27" x14ac:dyDescent="0.25">
      <c r="A2915">
        <v>25</v>
      </c>
      <c r="B2915" t="str">
        <f t="shared" si="315"/>
        <v>20-30 hours</v>
      </c>
      <c r="C2915">
        <v>65</v>
      </c>
      <c r="D2915" t="str">
        <f t="shared" si="316"/>
        <v>Poor</v>
      </c>
      <c r="E2915" t="s">
        <v>24</v>
      </c>
      <c r="F2915" t="s">
        <v>20</v>
      </c>
      <c r="G2915" t="s">
        <v>22</v>
      </c>
      <c r="H2915">
        <v>7</v>
      </c>
      <c r="I2915" t="str">
        <f t="shared" si="317"/>
        <v>&lt; 8 hours</v>
      </c>
      <c r="J2915">
        <v>94</v>
      </c>
      <c r="K2915" t="s">
        <v>20</v>
      </c>
      <c r="L2915" t="s">
        <v>23</v>
      </c>
      <c r="M2915">
        <v>1</v>
      </c>
      <c r="N2915" t="str">
        <f t="shared" si="318"/>
        <v>Yes</v>
      </c>
      <c r="O2915" t="s">
        <v>20</v>
      </c>
      <c r="P2915" t="s">
        <v>21</v>
      </c>
      <c r="Q2915" t="s">
        <v>25</v>
      </c>
      <c r="R2915" t="s">
        <v>26</v>
      </c>
      <c r="S2915">
        <v>3</v>
      </c>
      <c r="T2915" t="str">
        <f t="shared" si="319"/>
        <v>Moderate (2-4 hours)</v>
      </c>
      <c r="U2915" t="s">
        <v>22</v>
      </c>
      <c r="V2915" t="s">
        <v>27</v>
      </c>
      <c r="W2915" t="s">
        <v>37</v>
      </c>
      <c r="X2915" t="s">
        <v>29</v>
      </c>
      <c r="Y2915">
        <v>64</v>
      </c>
      <c r="Z2915">
        <f t="shared" si="320"/>
        <v>-30</v>
      </c>
      <c r="AA2915" t="str">
        <f t="shared" si="321"/>
        <v>Deteriorated</v>
      </c>
    </row>
    <row r="2916" spans="1:27" x14ac:dyDescent="0.25">
      <c r="A2916">
        <v>24</v>
      </c>
      <c r="B2916" t="str">
        <f t="shared" si="315"/>
        <v>20-30 hours</v>
      </c>
      <c r="C2916">
        <v>61</v>
      </c>
      <c r="D2916" t="str">
        <f t="shared" si="316"/>
        <v>Poor</v>
      </c>
      <c r="E2916" t="s">
        <v>24</v>
      </c>
      <c r="F2916" t="s">
        <v>24</v>
      </c>
      <c r="G2916" t="s">
        <v>22</v>
      </c>
      <c r="H2916">
        <v>8</v>
      </c>
      <c r="I2916" t="str">
        <f t="shared" si="317"/>
        <v>≥ 8 hours</v>
      </c>
      <c r="J2916">
        <v>54</v>
      </c>
      <c r="K2916" t="s">
        <v>24</v>
      </c>
      <c r="L2916" t="s">
        <v>23</v>
      </c>
      <c r="M2916">
        <v>1</v>
      </c>
      <c r="N2916" t="str">
        <f t="shared" si="318"/>
        <v>Yes</v>
      </c>
      <c r="O2916" t="s">
        <v>20</v>
      </c>
      <c r="P2916" t="s">
        <v>24</v>
      </c>
      <c r="Q2916" t="s">
        <v>25</v>
      </c>
      <c r="R2916" t="s">
        <v>34</v>
      </c>
      <c r="S2916">
        <v>2</v>
      </c>
      <c r="T2916" t="str">
        <f t="shared" si="319"/>
        <v>Low (0-2 hours)</v>
      </c>
      <c r="U2916" t="s">
        <v>23</v>
      </c>
      <c r="V2916" t="s">
        <v>45</v>
      </c>
      <c r="W2916" t="s">
        <v>32</v>
      </c>
      <c r="X2916" t="s">
        <v>29</v>
      </c>
      <c r="Y2916">
        <v>61</v>
      </c>
      <c r="Z2916">
        <f t="shared" si="320"/>
        <v>7</v>
      </c>
      <c r="AA2916" t="str">
        <f t="shared" si="321"/>
        <v>Improved</v>
      </c>
    </row>
    <row r="2917" spans="1:27" x14ac:dyDescent="0.25">
      <c r="A2917">
        <v>31</v>
      </c>
      <c r="B2917" t="str">
        <f t="shared" si="315"/>
        <v>above 30 hours</v>
      </c>
      <c r="C2917">
        <v>62</v>
      </c>
      <c r="D2917" t="str">
        <f t="shared" si="316"/>
        <v>Poor</v>
      </c>
      <c r="E2917" t="s">
        <v>24</v>
      </c>
      <c r="F2917" t="s">
        <v>24</v>
      </c>
      <c r="G2917" t="s">
        <v>23</v>
      </c>
      <c r="H2917">
        <v>7</v>
      </c>
      <c r="I2917" t="str">
        <f t="shared" si="317"/>
        <v>&lt; 8 hours</v>
      </c>
      <c r="J2917">
        <v>51</v>
      </c>
      <c r="K2917" t="s">
        <v>24</v>
      </c>
      <c r="L2917" t="s">
        <v>23</v>
      </c>
      <c r="M2917">
        <v>2</v>
      </c>
      <c r="N2917" t="str">
        <f t="shared" si="318"/>
        <v>Yes</v>
      </c>
      <c r="O2917" t="s">
        <v>24</v>
      </c>
      <c r="P2917" t="s">
        <v>24</v>
      </c>
      <c r="Q2917" t="s">
        <v>25</v>
      </c>
      <c r="R2917" t="s">
        <v>34</v>
      </c>
      <c r="S2917">
        <v>1</v>
      </c>
      <c r="T2917" t="str">
        <f t="shared" si="319"/>
        <v>Low (0-2 hours)</v>
      </c>
      <c r="U2917" t="s">
        <v>22</v>
      </c>
      <c r="V2917" t="s">
        <v>31</v>
      </c>
      <c r="W2917" t="s">
        <v>37</v>
      </c>
      <c r="X2917" t="s">
        <v>33</v>
      </c>
      <c r="Y2917">
        <v>65</v>
      </c>
      <c r="Z2917">
        <f t="shared" si="320"/>
        <v>14</v>
      </c>
      <c r="AA2917" t="str">
        <f t="shared" si="321"/>
        <v>Improved</v>
      </c>
    </row>
    <row r="2918" spans="1:27" x14ac:dyDescent="0.25">
      <c r="A2918">
        <v>19</v>
      </c>
      <c r="B2918" t="str">
        <f t="shared" si="315"/>
        <v>10-20 hours</v>
      </c>
      <c r="C2918">
        <v>98</v>
      </c>
      <c r="D2918" t="str">
        <f t="shared" si="316"/>
        <v>Very Good</v>
      </c>
      <c r="E2918" t="s">
        <v>20</v>
      </c>
      <c r="F2918" t="s">
        <v>21</v>
      </c>
      <c r="G2918" t="s">
        <v>23</v>
      </c>
      <c r="H2918">
        <v>7</v>
      </c>
      <c r="I2918" t="str">
        <f t="shared" si="317"/>
        <v>&lt; 8 hours</v>
      </c>
      <c r="J2918">
        <v>67</v>
      </c>
      <c r="K2918" t="s">
        <v>21</v>
      </c>
      <c r="L2918" t="s">
        <v>23</v>
      </c>
      <c r="M2918">
        <v>1</v>
      </c>
      <c r="N2918" t="str">
        <f t="shared" si="318"/>
        <v>Yes</v>
      </c>
      <c r="O2918" t="s">
        <v>24</v>
      </c>
      <c r="P2918" t="s">
        <v>24</v>
      </c>
      <c r="Q2918" t="s">
        <v>36</v>
      </c>
      <c r="R2918" t="s">
        <v>30</v>
      </c>
      <c r="S2918">
        <v>4</v>
      </c>
      <c r="T2918" t="str">
        <f t="shared" si="319"/>
        <v>Moderate (2-4 hours)</v>
      </c>
      <c r="U2918" t="s">
        <v>22</v>
      </c>
      <c r="V2918" t="s">
        <v>27</v>
      </c>
      <c r="W2918" t="s">
        <v>32</v>
      </c>
      <c r="X2918" t="s">
        <v>33</v>
      </c>
      <c r="Y2918">
        <v>70</v>
      </c>
      <c r="Z2918">
        <f t="shared" si="320"/>
        <v>3</v>
      </c>
      <c r="AA2918" t="str">
        <f t="shared" si="321"/>
        <v>Improved</v>
      </c>
    </row>
    <row r="2919" spans="1:27" x14ac:dyDescent="0.25">
      <c r="A2919">
        <v>24</v>
      </c>
      <c r="B2919" t="str">
        <f t="shared" si="315"/>
        <v>20-30 hours</v>
      </c>
      <c r="C2919">
        <v>66</v>
      </c>
      <c r="D2919" t="str">
        <f t="shared" si="316"/>
        <v>Poor</v>
      </c>
      <c r="E2919" t="s">
        <v>24</v>
      </c>
      <c r="F2919" t="s">
        <v>21</v>
      </c>
      <c r="G2919" t="s">
        <v>22</v>
      </c>
      <c r="H2919">
        <v>8</v>
      </c>
      <c r="I2919" t="str">
        <f t="shared" si="317"/>
        <v>≥ 8 hours</v>
      </c>
      <c r="J2919">
        <v>89</v>
      </c>
      <c r="K2919" t="s">
        <v>24</v>
      </c>
      <c r="L2919" t="s">
        <v>23</v>
      </c>
      <c r="M2919">
        <v>0</v>
      </c>
      <c r="N2919" t="str">
        <f t="shared" si="318"/>
        <v>No</v>
      </c>
      <c r="O2919" t="s">
        <v>24</v>
      </c>
      <c r="P2919" t="s">
        <v>21</v>
      </c>
      <c r="Q2919" t="s">
        <v>25</v>
      </c>
      <c r="R2919" t="s">
        <v>26</v>
      </c>
      <c r="S2919">
        <v>2</v>
      </c>
      <c r="T2919" t="str">
        <f t="shared" si="319"/>
        <v>Low (0-2 hours)</v>
      </c>
      <c r="U2919" t="s">
        <v>22</v>
      </c>
      <c r="V2919" t="s">
        <v>31</v>
      </c>
      <c r="W2919" t="s">
        <v>28</v>
      </c>
      <c r="X2919" t="s">
        <v>29</v>
      </c>
      <c r="Y2919">
        <v>67</v>
      </c>
      <c r="Z2919">
        <f t="shared" si="320"/>
        <v>-22</v>
      </c>
      <c r="AA2919" t="str">
        <f t="shared" si="321"/>
        <v>Deteriorated</v>
      </c>
    </row>
    <row r="2920" spans="1:27" x14ac:dyDescent="0.25">
      <c r="A2920">
        <v>21</v>
      </c>
      <c r="B2920" t="str">
        <f t="shared" si="315"/>
        <v>20-30 hours</v>
      </c>
      <c r="C2920">
        <v>88</v>
      </c>
      <c r="D2920" t="str">
        <f t="shared" si="316"/>
        <v>Good</v>
      </c>
      <c r="E2920" t="s">
        <v>21</v>
      </c>
      <c r="F2920" t="s">
        <v>20</v>
      </c>
      <c r="G2920" t="s">
        <v>22</v>
      </c>
      <c r="H2920">
        <v>7</v>
      </c>
      <c r="I2920" t="str">
        <f t="shared" si="317"/>
        <v>&lt; 8 hours</v>
      </c>
      <c r="J2920">
        <v>86</v>
      </c>
      <c r="K2920" t="s">
        <v>24</v>
      </c>
      <c r="L2920" t="s">
        <v>23</v>
      </c>
      <c r="M2920">
        <v>1</v>
      </c>
      <c r="N2920" t="str">
        <f t="shared" si="318"/>
        <v>Yes</v>
      </c>
      <c r="O2920" t="s">
        <v>20</v>
      </c>
      <c r="P2920" t="s">
        <v>24</v>
      </c>
      <c r="Q2920" t="s">
        <v>36</v>
      </c>
      <c r="R2920" t="s">
        <v>26</v>
      </c>
      <c r="S2920">
        <v>2</v>
      </c>
      <c r="T2920" t="str">
        <f t="shared" si="319"/>
        <v>Low (0-2 hours)</v>
      </c>
      <c r="U2920" t="s">
        <v>22</v>
      </c>
      <c r="V2920" t="s">
        <v>27</v>
      </c>
      <c r="W2920" t="s">
        <v>32</v>
      </c>
      <c r="X2920" t="s">
        <v>29</v>
      </c>
      <c r="Y2920">
        <v>68</v>
      </c>
      <c r="Z2920">
        <f t="shared" si="320"/>
        <v>-18</v>
      </c>
      <c r="AA2920" t="str">
        <f t="shared" si="321"/>
        <v>Deteriorated</v>
      </c>
    </row>
    <row r="2921" spans="1:27" x14ac:dyDescent="0.25">
      <c r="A2921">
        <v>28</v>
      </c>
      <c r="B2921" t="str">
        <f t="shared" si="315"/>
        <v>20-30 hours</v>
      </c>
      <c r="C2921">
        <v>63</v>
      </c>
      <c r="D2921" t="str">
        <f t="shared" si="316"/>
        <v>Poor</v>
      </c>
      <c r="E2921" t="s">
        <v>24</v>
      </c>
      <c r="F2921" t="s">
        <v>24</v>
      </c>
      <c r="G2921" t="s">
        <v>23</v>
      </c>
      <c r="H2921">
        <v>7</v>
      </c>
      <c r="I2921" t="str">
        <f t="shared" si="317"/>
        <v>&lt; 8 hours</v>
      </c>
      <c r="J2921">
        <v>91</v>
      </c>
      <c r="K2921" t="s">
        <v>24</v>
      </c>
      <c r="L2921" t="s">
        <v>23</v>
      </c>
      <c r="M2921">
        <v>1</v>
      </c>
      <c r="N2921" t="str">
        <f t="shared" si="318"/>
        <v>Yes</v>
      </c>
      <c r="O2921" t="s">
        <v>20</v>
      </c>
      <c r="P2921" t="s">
        <v>24</v>
      </c>
      <c r="Q2921" t="s">
        <v>36</v>
      </c>
      <c r="R2921" t="s">
        <v>26</v>
      </c>
      <c r="S2921">
        <v>1</v>
      </c>
      <c r="T2921" t="str">
        <f t="shared" si="319"/>
        <v>Low (0-2 hours)</v>
      </c>
      <c r="U2921" t="s">
        <v>22</v>
      </c>
      <c r="V2921" t="s">
        <v>27</v>
      </c>
      <c r="W2921" t="s">
        <v>37</v>
      </c>
      <c r="X2921" t="s">
        <v>29</v>
      </c>
      <c r="Y2921">
        <v>65</v>
      </c>
      <c r="Z2921">
        <f t="shared" si="320"/>
        <v>-26</v>
      </c>
      <c r="AA2921" t="str">
        <f t="shared" si="321"/>
        <v>Deteriorated</v>
      </c>
    </row>
    <row r="2922" spans="1:27" x14ac:dyDescent="0.25">
      <c r="A2922">
        <v>16</v>
      </c>
      <c r="B2922" t="str">
        <f t="shared" si="315"/>
        <v>10-20 hours</v>
      </c>
      <c r="C2922">
        <v>64</v>
      </c>
      <c r="D2922" t="str">
        <f t="shared" si="316"/>
        <v>Poor</v>
      </c>
      <c r="E2922" t="s">
        <v>21</v>
      </c>
      <c r="F2922" t="s">
        <v>24</v>
      </c>
      <c r="G2922" t="s">
        <v>23</v>
      </c>
      <c r="H2922">
        <v>8</v>
      </c>
      <c r="I2922" t="str">
        <f t="shared" si="317"/>
        <v>≥ 8 hours</v>
      </c>
      <c r="J2922">
        <v>70</v>
      </c>
      <c r="K2922" t="s">
        <v>20</v>
      </c>
      <c r="L2922" t="s">
        <v>23</v>
      </c>
      <c r="M2922">
        <v>3</v>
      </c>
      <c r="N2922" t="str">
        <f t="shared" si="318"/>
        <v>Yes</v>
      </c>
      <c r="O2922" t="s">
        <v>21</v>
      </c>
      <c r="P2922" t="s">
        <v>21</v>
      </c>
      <c r="Q2922" t="s">
        <v>36</v>
      </c>
      <c r="R2922" t="s">
        <v>30</v>
      </c>
      <c r="S2922">
        <v>3</v>
      </c>
      <c r="T2922" t="str">
        <f t="shared" si="319"/>
        <v>Moderate (2-4 hours)</v>
      </c>
      <c r="U2922" t="s">
        <v>22</v>
      </c>
      <c r="V2922" t="s">
        <v>27</v>
      </c>
      <c r="W2922" t="s">
        <v>37</v>
      </c>
      <c r="X2922" t="s">
        <v>33</v>
      </c>
      <c r="Y2922">
        <v>63</v>
      </c>
      <c r="Z2922">
        <f t="shared" si="320"/>
        <v>-7</v>
      </c>
      <c r="AA2922" t="str">
        <f t="shared" si="321"/>
        <v>Deteriorated</v>
      </c>
    </row>
    <row r="2923" spans="1:27" x14ac:dyDescent="0.25">
      <c r="A2923">
        <v>24</v>
      </c>
      <c r="B2923" t="str">
        <f t="shared" si="315"/>
        <v>20-30 hours</v>
      </c>
      <c r="C2923">
        <v>80</v>
      </c>
      <c r="D2923" t="str">
        <f t="shared" si="316"/>
        <v>Good</v>
      </c>
      <c r="E2923" t="s">
        <v>24</v>
      </c>
      <c r="F2923" t="s">
        <v>21</v>
      </c>
      <c r="G2923" t="s">
        <v>22</v>
      </c>
      <c r="H2923">
        <v>7</v>
      </c>
      <c r="I2923" t="str">
        <f t="shared" si="317"/>
        <v>&lt; 8 hours</v>
      </c>
      <c r="J2923">
        <v>100</v>
      </c>
      <c r="K2923" t="s">
        <v>24</v>
      </c>
      <c r="L2923" t="s">
        <v>23</v>
      </c>
      <c r="M2923">
        <v>1</v>
      </c>
      <c r="N2923" t="str">
        <f t="shared" si="318"/>
        <v>Yes</v>
      </c>
      <c r="O2923" t="s">
        <v>21</v>
      </c>
      <c r="P2923" t="s">
        <v>21</v>
      </c>
      <c r="Q2923" t="s">
        <v>25</v>
      </c>
      <c r="R2923" t="s">
        <v>34</v>
      </c>
      <c r="S2923">
        <v>3</v>
      </c>
      <c r="T2923" t="str">
        <f t="shared" si="319"/>
        <v>Moderate (2-4 hours)</v>
      </c>
      <c r="U2923" t="s">
        <v>22</v>
      </c>
      <c r="V2923" t="s">
        <v>35</v>
      </c>
      <c r="W2923" t="s">
        <v>32</v>
      </c>
      <c r="X2923" t="s">
        <v>29</v>
      </c>
      <c r="Y2923">
        <v>72</v>
      </c>
      <c r="Z2923">
        <f t="shared" si="320"/>
        <v>-28</v>
      </c>
      <c r="AA2923" t="str">
        <f t="shared" si="321"/>
        <v>Deteriorated</v>
      </c>
    </row>
    <row r="2924" spans="1:27" x14ac:dyDescent="0.25">
      <c r="A2924">
        <v>19</v>
      </c>
      <c r="B2924" t="str">
        <f t="shared" si="315"/>
        <v>10-20 hours</v>
      </c>
      <c r="C2924">
        <v>79</v>
      </c>
      <c r="D2924" t="str">
        <f t="shared" si="316"/>
        <v>Fair</v>
      </c>
      <c r="E2924" t="s">
        <v>21</v>
      </c>
      <c r="F2924" t="s">
        <v>24</v>
      </c>
      <c r="G2924" t="s">
        <v>23</v>
      </c>
      <c r="H2924">
        <v>7</v>
      </c>
      <c r="I2924" t="str">
        <f t="shared" si="317"/>
        <v>&lt; 8 hours</v>
      </c>
      <c r="J2924">
        <v>68</v>
      </c>
      <c r="K2924" t="s">
        <v>24</v>
      </c>
      <c r="L2924" t="s">
        <v>23</v>
      </c>
      <c r="M2924">
        <v>2</v>
      </c>
      <c r="N2924" t="str">
        <f t="shared" si="318"/>
        <v>Yes</v>
      </c>
      <c r="O2924" t="s">
        <v>21</v>
      </c>
      <c r="P2924" t="s">
        <v>21</v>
      </c>
      <c r="Q2924" t="s">
        <v>25</v>
      </c>
      <c r="R2924" t="s">
        <v>30</v>
      </c>
      <c r="S2924">
        <v>1</v>
      </c>
      <c r="T2924" t="str">
        <f t="shared" si="319"/>
        <v>Low (0-2 hours)</v>
      </c>
      <c r="U2924" t="s">
        <v>22</v>
      </c>
      <c r="V2924" t="s">
        <v>31</v>
      </c>
      <c r="W2924" t="s">
        <v>28</v>
      </c>
      <c r="X2924" t="s">
        <v>33</v>
      </c>
      <c r="Y2924">
        <v>68</v>
      </c>
      <c r="Z2924">
        <f t="shared" si="320"/>
        <v>0</v>
      </c>
      <c r="AA2924" t="str">
        <f t="shared" si="321"/>
        <v>Same</v>
      </c>
    </row>
    <row r="2925" spans="1:27" x14ac:dyDescent="0.25">
      <c r="A2925">
        <v>20</v>
      </c>
      <c r="B2925" t="str">
        <f t="shared" si="315"/>
        <v>10-20 hours</v>
      </c>
      <c r="C2925">
        <v>98</v>
      </c>
      <c r="D2925" t="str">
        <f t="shared" si="316"/>
        <v>Very Good</v>
      </c>
      <c r="E2925" t="s">
        <v>24</v>
      </c>
      <c r="F2925" t="s">
        <v>21</v>
      </c>
      <c r="G2925" t="s">
        <v>23</v>
      </c>
      <c r="H2925">
        <v>7</v>
      </c>
      <c r="I2925" t="str">
        <f t="shared" si="317"/>
        <v>&lt; 8 hours</v>
      </c>
      <c r="J2925">
        <v>90</v>
      </c>
      <c r="K2925" t="s">
        <v>24</v>
      </c>
      <c r="L2925" t="s">
        <v>23</v>
      </c>
      <c r="M2925">
        <v>2</v>
      </c>
      <c r="N2925" t="str">
        <f t="shared" si="318"/>
        <v>Yes</v>
      </c>
      <c r="O2925" t="s">
        <v>24</v>
      </c>
      <c r="P2925" t="s">
        <v>24</v>
      </c>
      <c r="Q2925" t="s">
        <v>25</v>
      </c>
      <c r="R2925" t="s">
        <v>26</v>
      </c>
      <c r="S2925">
        <v>4</v>
      </c>
      <c r="T2925" t="str">
        <f t="shared" si="319"/>
        <v>Moderate (2-4 hours)</v>
      </c>
      <c r="U2925" t="s">
        <v>22</v>
      </c>
      <c r="V2925" t="s">
        <v>45</v>
      </c>
      <c r="W2925" t="s">
        <v>28</v>
      </c>
      <c r="X2925" t="s">
        <v>29</v>
      </c>
      <c r="Y2925">
        <v>73</v>
      </c>
      <c r="Z2925">
        <f t="shared" si="320"/>
        <v>-17</v>
      </c>
      <c r="AA2925" t="str">
        <f t="shared" si="321"/>
        <v>Deteriorated</v>
      </c>
    </row>
    <row r="2926" spans="1:27" x14ac:dyDescent="0.25">
      <c r="A2926">
        <v>21</v>
      </c>
      <c r="B2926" t="str">
        <f t="shared" si="315"/>
        <v>20-30 hours</v>
      </c>
      <c r="C2926">
        <v>98</v>
      </c>
      <c r="D2926" t="str">
        <f t="shared" si="316"/>
        <v>Very Good</v>
      </c>
      <c r="E2926" t="s">
        <v>21</v>
      </c>
      <c r="F2926" t="s">
        <v>24</v>
      </c>
      <c r="G2926" t="s">
        <v>23</v>
      </c>
      <c r="H2926">
        <v>7</v>
      </c>
      <c r="I2926" t="str">
        <f t="shared" si="317"/>
        <v>&lt; 8 hours</v>
      </c>
      <c r="J2926">
        <v>68</v>
      </c>
      <c r="K2926" t="s">
        <v>21</v>
      </c>
      <c r="L2926" t="s">
        <v>23</v>
      </c>
      <c r="M2926">
        <v>0</v>
      </c>
      <c r="N2926" t="str">
        <f t="shared" si="318"/>
        <v>No</v>
      </c>
      <c r="O2926" t="s">
        <v>24</v>
      </c>
      <c r="P2926" t="s">
        <v>24</v>
      </c>
      <c r="Q2926" t="s">
        <v>25</v>
      </c>
      <c r="R2926" t="s">
        <v>26</v>
      </c>
      <c r="S2926">
        <v>3</v>
      </c>
      <c r="T2926" t="str">
        <f t="shared" si="319"/>
        <v>Moderate (2-4 hours)</v>
      </c>
      <c r="U2926" t="s">
        <v>23</v>
      </c>
      <c r="V2926" t="s">
        <v>31</v>
      </c>
      <c r="W2926" t="s">
        <v>28</v>
      </c>
      <c r="X2926" t="s">
        <v>33</v>
      </c>
      <c r="Y2926">
        <v>71</v>
      </c>
      <c r="Z2926">
        <f t="shared" si="320"/>
        <v>3</v>
      </c>
      <c r="AA2926" t="str">
        <f t="shared" si="321"/>
        <v>Improved</v>
      </c>
    </row>
    <row r="2927" spans="1:27" x14ac:dyDescent="0.25">
      <c r="A2927">
        <v>22</v>
      </c>
      <c r="B2927" t="str">
        <f t="shared" si="315"/>
        <v>20-30 hours</v>
      </c>
      <c r="C2927">
        <v>91</v>
      </c>
      <c r="D2927" t="str">
        <f t="shared" si="316"/>
        <v>Very Good</v>
      </c>
      <c r="E2927" t="s">
        <v>24</v>
      </c>
      <c r="F2927" t="s">
        <v>21</v>
      </c>
      <c r="G2927" t="s">
        <v>22</v>
      </c>
      <c r="H2927">
        <v>5</v>
      </c>
      <c r="I2927" t="str">
        <f t="shared" si="317"/>
        <v>&lt; 8 hours</v>
      </c>
      <c r="J2927">
        <v>61</v>
      </c>
      <c r="K2927" t="s">
        <v>24</v>
      </c>
      <c r="L2927" t="s">
        <v>23</v>
      </c>
      <c r="M2927">
        <v>3</v>
      </c>
      <c r="N2927" t="str">
        <f t="shared" si="318"/>
        <v>Yes</v>
      </c>
      <c r="O2927" t="s">
        <v>20</v>
      </c>
      <c r="P2927" t="s">
        <v>21</v>
      </c>
      <c r="Q2927" t="s">
        <v>25</v>
      </c>
      <c r="R2927" t="s">
        <v>34</v>
      </c>
      <c r="S2927">
        <v>2</v>
      </c>
      <c r="T2927" t="str">
        <f t="shared" si="319"/>
        <v>Low (0-2 hours)</v>
      </c>
      <c r="U2927" t="s">
        <v>22</v>
      </c>
      <c r="V2927" t="s">
        <v>35</v>
      </c>
      <c r="W2927" t="s">
        <v>37</v>
      </c>
      <c r="X2927" t="s">
        <v>29</v>
      </c>
      <c r="Y2927">
        <v>70</v>
      </c>
      <c r="Z2927">
        <f t="shared" si="320"/>
        <v>9</v>
      </c>
      <c r="AA2927" t="str">
        <f t="shared" si="321"/>
        <v>Improved</v>
      </c>
    </row>
    <row r="2928" spans="1:27" x14ac:dyDescent="0.25">
      <c r="A2928">
        <v>19</v>
      </c>
      <c r="B2928" t="str">
        <f t="shared" si="315"/>
        <v>10-20 hours</v>
      </c>
      <c r="C2928">
        <v>84</v>
      </c>
      <c r="D2928" t="str">
        <f t="shared" si="316"/>
        <v>Good</v>
      </c>
      <c r="E2928" t="s">
        <v>21</v>
      </c>
      <c r="F2928" t="s">
        <v>24</v>
      </c>
      <c r="G2928" t="s">
        <v>23</v>
      </c>
      <c r="H2928">
        <v>7</v>
      </c>
      <c r="I2928" t="str">
        <f t="shared" si="317"/>
        <v>&lt; 8 hours</v>
      </c>
      <c r="J2928">
        <v>67</v>
      </c>
      <c r="K2928" t="s">
        <v>20</v>
      </c>
      <c r="L2928" t="s">
        <v>23</v>
      </c>
      <c r="M2928">
        <v>0</v>
      </c>
      <c r="N2928" t="str">
        <f t="shared" si="318"/>
        <v>No</v>
      </c>
      <c r="O2928" t="s">
        <v>24</v>
      </c>
      <c r="P2928" t="s">
        <v>20</v>
      </c>
      <c r="Q2928" t="s">
        <v>25</v>
      </c>
      <c r="R2928" t="s">
        <v>26</v>
      </c>
      <c r="S2928">
        <v>3</v>
      </c>
      <c r="T2928" t="str">
        <f t="shared" si="319"/>
        <v>Moderate (2-4 hours)</v>
      </c>
      <c r="U2928" t="s">
        <v>22</v>
      </c>
      <c r="V2928" t="s">
        <v>35</v>
      </c>
      <c r="W2928" t="s">
        <v>28</v>
      </c>
      <c r="X2928" t="s">
        <v>33</v>
      </c>
      <c r="Y2928">
        <v>68</v>
      </c>
      <c r="Z2928">
        <f t="shared" si="320"/>
        <v>1</v>
      </c>
      <c r="AA2928" t="str">
        <f t="shared" si="321"/>
        <v>Same</v>
      </c>
    </row>
    <row r="2929" spans="1:27" x14ac:dyDescent="0.25">
      <c r="A2929">
        <v>21</v>
      </c>
      <c r="B2929" t="str">
        <f t="shared" si="315"/>
        <v>20-30 hours</v>
      </c>
      <c r="C2929">
        <v>78</v>
      </c>
      <c r="D2929" t="str">
        <f t="shared" si="316"/>
        <v>Fair</v>
      </c>
      <c r="E2929" t="s">
        <v>24</v>
      </c>
      <c r="F2929" t="s">
        <v>21</v>
      </c>
      <c r="G2929" t="s">
        <v>22</v>
      </c>
      <c r="H2929">
        <v>10</v>
      </c>
      <c r="I2929" t="str">
        <f t="shared" si="317"/>
        <v>≥ 8 hours</v>
      </c>
      <c r="J2929">
        <v>60</v>
      </c>
      <c r="K2929" t="s">
        <v>24</v>
      </c>
      <c r="L2929" t="s">
        <v>23</v>
      </c>
      <c r="M2929">
        <v>3</v>
      </c>
      <c r="N2929" t="str">
        <f t="shared" si="318"/>
        <v>Yes</v>
      </c>
      <c r="O2929" t="s">
        <v>21</v>
      </c>
      <c r="P2929" t="s">
        <v>24</v>
      </c>
      <c r="Q2929" t="s">
        <v>25</v>
      </c>
      <c r="R2929" t="s">
        <v>30</v>
      </c>
      <c r="S2929">
        <v>5</v>
      </c>
      <c r="T2929" t="str">
        <f t="shared" si="319"/>
        <v>High (4-6 hours)</v>
      </c>
      <c r="U2929" t="s">
        <v>22</v>
      </c>
      <c r="V2929" t="s">
        <v>27</v>
      </c>
      <c r="W2929" t="s">
        <v>32</v>
      </c>
      <c r="X2929" t="s">
        <v>29</v>
      </c>
      <c r="Y2929">
        <v>68</v>
      </c>
      <c r="Z2929">
        <f t="shared" si="320"/>
        <v>8</v>
      </c>
      <c r="AA2929" t="str">
        <f t="shared" si="321"/>
        <v>Improved</v>
      </c>
    </row>
    <row r="2930" spans="1:27" x14ac:dyDescent="0.25">
      <c r="A2930">
        <v>29</v>
      </c>
      <c r="B2930" t="str">
        <f t="shared" si="315"/>
        <v>20-30 hours</v>
      </c>
      <c r="C2930">
        <v>74</v>
      </c>
      <c r="D2930" t="str">
        <f t="shared" si="316"/>
        <v>Fair</v>
      </c>
      <c r="E2930" t="s">
        <v>24</v>
      </c>
      <c r="F2930" t="s">
        <v>24</v>
      </c>
      <c r="G2930" t="s">
        <v>22</v>
      </c>
      <c r="H2930">
        <v>6</v>
      </c>
      <c r="I2930" t="str">
        <f t="shared" si="317"/>
        <v>&lt; 8 hours</v>
      </c>
      <c r="J2930">
        <v>56</v>
      </c>
      <c r="K2930" t="s">
        <v>20</v>
      </c>
      <c r="L2930" t="s">
        <v>23</v>
      </c>
      <c r="M2930">
        <v>2</v>
      </c>
      <c r="N2930" t="str">
        <f t="shared" si="318"/>
        <v>Yes</v>
      </c>
      <c r="O2930" t="s">
        <v>20</v>
      </c>
      <c r="P2930" t="s">
        <v>21</v>
      </c>
      <c r="Q2930" t="s">
        <v>25</v>
      </c>
      <c r="R2930" t="s">
        <v>34</v>
      </c>
      <c r="S2930">
        <v>3</v>
      </c>
      <c r="T2930" t="str">
        <f t="shared" si="319"/>
        <v>Moderate (2-4 hours)</v>
      </c>
      <c r="U2930" t="s">
        <v>22</v>
      </c>
      <c r="V2930" t="s">
        <v>35</v>
      </c>
      <c r="W2930" t="s">
        <v>28</v>
      </c>
      <c r="X2930" t="s">
        <v>33</v>
      </c>
      <c r="Y2930">
        <v>68</v>
      </c>
      <c r="Z2930">
        <f t="shared" si="320"/>
        <v>12</v>
      </c>
      <c r="AA2930" t="str">
        <f t="shared" si="321"/>
        <v>Improved</v>
      </c>
    </row>
    <row r="2931" spans="1:27" x14ac:dyDescent="0.25">
      <c r="A2931">
        <v>26</v>
      </c>
      <c r="B2931" t="str">
        <f t="shared" si="315"/>
        <v>20-30 hours</v>
      </c>
      <c r="C2931">
        <v>98</v>
      </c>
      <c r="D2931" t="str">
        <f t="shared" si="316"/>
        <v>Very Good</v>
      </c>
      <c r="E2931" t="s">
        <v>20</v>
      </c>
      <c r="F2931" t="s">
        <v>21</v>
      </c>
      <c r="G2931" t="s">
        <v>23</v>
      </c>
      <c r="H2931">
        <v>6</v>
      </c>
      <c r="I2931" t="str">
        <f t="shared" si="317"/>
        <v>&lt; 8 hours</v>
      </c>
      <c r="J2931">
        <v>68</v>
      </c>
      <c r="K2931" t="s">
        <v>24</v>
      </c>
      <c r="L2931" t="s">
        <v>23</v>
      </c>
      <c r="M2931">
        <v>1</v>
      </c>
      <c r="N2931" t="str">
        <f t="shared" si="318"/>
        <v>Yes</v>
      </c>
      <c r="O2931" t="s">
        <v>20</v>
      </c>
      <c r="P2931" t="s">
        <v>24</v>
      </c>
      <c r="Q2931" t="s">
        <v>36</v>
      </c>
      <c r="R2931" t="s">
        <v>34</v>
      </c>
      <c r="S2931">
        <v>1</v>
      </c>
      <c r="T2931" t="str">
        <f t="shared" si="319"/>
        <v>Low (0-2 hours)</v>
      </c>
      <c r="U2931" t="s">
        <v>22</v>
      </c>
      <c r="V2931" t="s">
        <v>35</v>
      </c>
      <c r="W2931" t="s">
        <v>32</v>
      </c>
      <c r="X2931" t="s">
        <v>29</v>
      </c>
      <c r="Y2931">
        <v>71</v>
      </c>
      <c r="Z2931">
        <f t="shared" si="320"/>
        <v>3</v>
      </c>
      <c r="AA2931" t="str">
        <f t="shared" si="321"/>
        <v>Improved</v>
      </c>
    </row>
    <row r="2932" spans="1:27" x14ac:dyDescent="0.25">
      <c r="A2932">
        <v>25</v>
      </c>
      <c r="B2932" t="str">
        <f t="shared" si="315"/>
        <v>20-30 hours</v>
      </c>
      <c r="C2932">
        <v>84</v>
      </c>
      <c r="D2932" t="str">
        <f t="shared" si="316"/>
        <v>Good</v>
      </c>
      <c r="E2932" t="s">
        <v>24</v>
      </c>
      <c r="F2932" t="s">
        <v>24</v>
      </c>
      <c r="G2932" t="s">
        <v>23</v>
      </c>
      <c r="H2932">
        <v>10</v>
      </c>
      <c r="I2932" t="str">
        <f t="shared" si="317"/>
        <v>≥ 8 hours</v>
      </c>
      <c r="J2932">
        <v>57</v>
      </c>
      <c r="K2932" t="s">
        <v>20</v>
      </c>
      <c r="L2932" t="s">
        <v>23</v>
      </c>
      <c r="M2932">
        <v>4</v>
      </c>
      <c r="N2932" t="str">
        <f t="shared" si="318"/>
        <v>Yes</v>
      </c>
      <c r="O2932" t="s">
        <v>24</v>
      </c>
      <c r="P2932" t="s">
        <v>24</v>
      </c>
      <c r="Q2932" t="s">
        <v>25</v>
      </c>
      <c r="R2932" t="s">
        <v>26</v>
      </c>
      <c r="S2932">
        <v>2</v>
      </c>
      <c r="T2932" t="str">
        <f t="shared" si="319"/>
        <v>Low (0-2 hours)</v>
      </c>
      <c r="U2932" t="s">
        <v>22</v>
      </c>
      <c r="V2932" t="s">
        <v>31</v>
      </c>
      <c r="W2932" t="s">
        <v>28</v>
      </c>
      <c r="X2932" t="s">
        <v>29</v>
      </c>
      <c r="Y2932">
        <v>70</v>
      </c>
      <c r="Z2932">
        <f t="shared" si="320"/>
        <v>13</v>
      </c>
      <c r="AA2932" t="str">
        <f t="shared" si="321"/>
        <v>Improved</v>
      </c>
    </row>
    <row r="2933" spans="1:27" x14ac:dyDescent="0.25">
      <c r="A2933">
        <v>17</v>
      </c>
      <c r="B2933" t="str">
        <f t="shared" si="315"/>
        <v>10-20 hours</v>
      </c>
      <c r="C2933">
        <v>83</v>
      </c>
      <c r="D2933" t="str">
        <f t="shared" si="316"/>
        <v>Good</v>
      </c>
      <c r="E2933" t="s">
        <v>21</v>
      </c>
      <c r="F2933" t="s">
        <v>24</v>
      </c>
      <c r="G2933" t="s">
        <v>22</v>
      </c>
      <c r="H2933">
        <v>6</v>
      </c>
      <c r="I2933" t="str">
        <f t="shared" si="317"/>
        <v>&lt; 8 hours</v>
      </c>
      <c r="J2933">
        <v>75</v>
      </c>
      <c r="K2933" t="s">
        <v>24</v>
      </c>
      <c r="L2933" t="s">
        <v>23</v>
      </c>
      <c r="M2933">
        <v>2</v>
      </c>
      <c r="N2933" t="str">
        <f t="shared" si="318"/>
        <v>Yes</v>
      </c>
      <c r="O2933" t="s">
        <v>24</v>
      </c>
      <c r="P2933" t="s">
        <v>24</v>
      </c>
      <c r="Q2933" t="s">
        <v>25</v>
      </c>
      <c r="R2933" t="s">
        <v>26</v>
      </c>
      <c r="S2933">
        <v>3</v>
      </c>
      <c r="T2933" t="str">
        <f t="shared" si="319"/>
        <v>Moderate (2-4 hours)</v>
      </c>
      <c r="U2933" t="s">
        <v>23</v>
      </c>
      <c r="V2933" t="s">
        <v>27</v>
      </c>
      <c r="W2933" t="s">
        <v>28</v>
      </c>
      <c r="X2933" t="s">
        <v>29</v>
      </c>
      <c r="Y2933">
        <v>67</v>
      </c>
      <c r="Z2933">
        <f t="shared" si="320"/>
        <v>-8</v>
      </c>
      <c r="AA2933" t="str">
        <f t="shared" si="321"/>
        <v>Deteriorated</v>
      </c>
    </row>
    <row r="2934" spans="1:27" x14ac:dyDescent="0.25">
      <c r="A2934">
        <v>15</v>
      </c>
      <c r="B2934" t="str">
        <f t="shared" si="315"/>
        <v>10-20 hours</v>
      </c>
      <c r="C2934">
        <v>69</v>
      </c>
      <c r="D2934" t="str">
        <f t="shared" si="316"/>
        <v>Poor</v>
      </c>
      <c r="E2934" t="s">
        <v>20</v>
      </c>
      <c r="F2934" t="s">
        <v>24</v>
      </c>
      <c r="G2934" t="s">
        <v>23</v>
      </c>
      <c r="H2934">
        <v>9</v>
      </c>
      <c r="I2934" t="str">
        <f t="shared" si="317"/>
        <v>≥ 8 hours</v>
      </c>
      <c r="J2934">
        <v>52</v>
      </c>
      <c r="K2934" t="s">
        <v>24</v>
      </c>
      <c r="L2934" t="s">
        <v>23</v>
      </c>
      <c r="M2934">
        <v>0</v>
      </c>
      <c r="N2934" t="str">
        <f t="shared" si="318"/>
        <v>No</v>
      </c>
      <c r="O2934" t="s">
        <v>21</v>
      </c>
      <c r="P2934" t="s">
        <v>24</v>
      </c>
      <c r="Q2934" t="s">
        <v>25</v>
      </c>
      <c r="R2934" t="s">
        <v>34</v>
      </c>
      <c r="S2934">
        <v>3</v>
      </c>
      <c r="T2934" t="str">
        <f t="shared" si="319"/>
        <v>Moderate (2-4 hours)</v>
      </c>
      <c r="U2934" t="s">
        <v>22</v>
      </c>
      <c r="V2934" t="s">
        <v>31</v>
      </c>
      <c r="W2934" t="s">
        <v>28</v>
      </c>
      <c r="X2934" t="s">
        <v>33</v>
      </c>
      <c r="Y2934">
        <v>61</v>
      </c>
      <c r="Z2934">
        <f t="shared" si="320"/>
        <v>9</v>
      </c>
      <c r="AA2934" t="str">
        <f t="shared" si="321"/>
        <v>Improved</v>
      </c>
    </row>
    <row r="2935" spans="1:27" x14ac:dyDescent="0.25">
      <c r="A2935">
        <v>26</v>
      </c>
      <c r="B2935" t="str">
        <f t="shared" si="315"/>
        <v>20-30 hours</v>
      </c>
      <c r="C2935">
        <v>62</v>
      </c>
      <c r="D2935" t="str">
        <f t="shared" si="316"/>
        <v>Poor</v>
      </c>
      <c r="E2935" t="s">
        <v>21</v>
      </c>
      <c r="F2935" t="s">
        <v>20</v>
      </c>
      <c r="G2935" t="s">
        <v>23</v>
      </c>
      <c r="H2935">
        <v>7</v>
      </c>
      <c r="I2935" t="str">
        <f t="shared" si="317"/>
        <v>&lt; 8 hours</v>
      </c>
      <c r="J2935">
        <v>72</v>
      </c>
      <c r="K2935" t="s">
        <v>20</v>
      </c>
      <c r="L2935" t="s">
        <v>23</v>
      </c>
      <c r="M2935">
        <v>1</v>
      </c>
      <c r="N2935" t="str">
        <f t="shared" si="318"/>
        <v>Yes</v>
      </c>
      <c r="O2935" t="s">
        <v>24</v>
      </c>
      <c r="P2935" t="s">
        <v>24</v>
      </c>
      <c r="Q2935" t="s">
        <v>25</v>
      </c>
      <c r="R2935" t="s">
        <v>34</v>
      </c>
      <c r="S2935">
        <v>3</v>
      </c>
      <c r="T2935" t="str">
        <f t="shared" si="319"/>
        <v>Moderate (2-4 hours)</v>
      </c>
      <c r="U2935" t="s">
        <v>22</v>
      </c>
      <c r="V2935" t="s">
        <v>31</v>
      </c>
      <c r="W2935" t="s">
        <v>32</v>
      </c>
      <c r="X2935" t="s">
        <v>33</v>
      </c>
      <c r="Y2935">
        <v>64</v>
      </c>
      <c r="Z2935">
        <f t="shared" si="320"/>
        <v>-8</v>
      </c>
      <c r="AA2935" t="str">
        <f t="shared" si="321"/>
        <v>Deteriorated</v>
      </c>
    </row>
    <row r="2936" spans="1:27" x14ac:dyDescent="0.25">
      <c r="A2936">
        <v>25</v>
      </c>
      <c r="B2936" t="str">
        <f t="shared" si="315"/>
        <v>20-30 hours</v>
      </c>
      <c r="C2936">
        <v>98</v>
      </c>
      <c r="D2936" t="str">
        <f t="shared" si="316"/>
        <v>Very Good</v>
      </c>
      <c r="E2936" t="s">
        <v>20</v>
      </c>
      <c r="F2936" t="s">
        <v>24</v>
      </c>
      <c r="G2936" t="s">
        <v>22</v>
      </c>
      <c r="H2936">
        <v>7</v>
      </c>
      <c r="I2936" t="str">
        <f t="shared" si="317"/>
        <v>&lt; 8 hours</v>
      </c>
      <c r="J2936">
        <v>98</v>
      </c>
      <c r="K2936" t="s">
        <v>24</v>
      </c>
      <c r="L2936" t="s">
        <v>23</v>
      </c>
      <c r="M2936">
        <v>1</v>
      </c>
      <c r="N2936" t="str">
        <f t="shared" si="318"/>
        <v>Yes</v>
      </c>
      <c r="O2936" t="s">
        <v>24</v>
      </c>
      <c r="P2936" t="s">
        <v>24</v>
      </c>
      <c r="Q2936" t="s">
        <v>25</v>
      </c>
      <c r="R2936" t="s">
        <v>30</v>
      </c>
      <c r="S2936">
        <v>4</v>
      </c>
      <c r="T2936" t="str">
        <f t="shared" si="319"/>
        <v>Moderate (2-4 hours)</v>
      </c>
      <c r="U2936" t="s">
        <v>22</v>
      </c>
      <c r="V2936" t="s">
        <v>35</v>
      </c>
      <c r="W2936" t="s">
        <v>28</v>
      </c>
      <c r="X2936" t="s">
        <v>29</v>
      </c>
      <c r="Y2936">
        <v>72</v>
      </c>
      <c r="Z2936">
        <f t="shared" si="320"/>
        <v>-26</v>
      </c>
      <c r="AA2936" t="str">
        <f t="shared" si="321"/>
        <v>Deteriorated</v>
      </c>
    </row>
    <row r="2937" spans="1:27" x14ac:dyDescent="0.25">
      <c r="A2937">
        <v>29</v>
      </c>
      <c r="B2937" t="str">
        <f t="shared" si="315"/>
        <v>20-30 hours</v>
      </c>
      <c r="C2937">
        <v>73</v>
      </c>
      <c r="D2937" t="str">
        <f t="shared" si="316"/>
        <v>Fair</v>
      </c>
      <c r="E2937" t="s">
        <v>21</v>
      </c>
      <c r="F2937" t="s">
        <v>24</v>
      </c>
      <c r="G2937" t="s">
        <v>22</v>
      </c>
      <c r="H2937">
        <v>7</v>
      </c>
      <c r="I2937" t="str">
        <f t="shared" si="317"/>
        <v>&lt; 8 hours</v>
      </c>
      <c r="J2937">
        <v>68</v>
      </c>
      <c r="K2937" t="s">
        <v>20</v>
      </c>
      <c r="L2937" t="s">
        <v>23</v>
      </c>
      <c r="M2937">
        <v>1</v>
      </c>
      <c r="N2937" t="str">
        <f t="shared" si="318"/>
        <v>Yes</v>
      </c>
      <c r="O2937" t="s">
        <v>20</v>
      </c>
      <c r="P2937" t="s">
        <v>21</v>
      </c>
      <c r="Q2937" t="s">
        <v>36</v>
      </c>
      <c r="R2937" t="s">
        <v>26</v>
      </c>
      <c r="S2937">
        <v>4</v>
      </c>
      <c r="T2937" t="str">
        <f t="shared" si="319"/>
        <v>Moderate (2-4 hours)</v>
      </c>
      <c r="U2937" t="s">
        <v>23</v>
      </c>
      <c r="V2937" t="s">
        <v>27</v>
      </c>
      <c r="W2937" t="s">
        <v>32</v>
      </c>
      <c r="X2937" t="s">
        <v>29</v>
      </c>
      <c r="Y2937">
        <v>67</v>
      </c>
      <c r="Z2937">
        <f t="shared" si="320"/>
        <v>-1</v>
      </c>
      <c r="AA2937" t="str">
        <f t="shared" si="321"/>
        <v>Same</v>
      </c>
    </row>
    <row r="2938" spans="1:27" x14ac:dyDescent="0.25">
      <c r="A2938">
        <v>16</v>
      </c>
      <c r="B2938" t="str">
        <f t="shared" si="315"/>
        <v>10-20 hours</v>
      </c>
      <c r="C2938">
        <v>78</v>
      </c>
      <c r="D2938" t="str">
        <f t="shared" si="316"/>
        <v>Fair</v>
      </c>
      <c r="E2938" t="s">
        <v>21</v>
      </c>
      <c r="F2938" t="s">
        <v>20</v>
      </c>
      <c r="G2938" t="s">
        <v>23</v>
      </c>
      <c r="H2938">
        <v>8</v>
      </c>
      <c r="I2938" t="str">
        <f t="shared" si="317"/>
        <v>≥ 8 hours</v>
      </c>
      <c r="J2938">
        <v>57</v>
      </c>
      <c r="K2938" t="s">
        <v>21</v>
      </c>
      <c r="L2938" t="s">
        <v>23</v>
      </c>
      <c r="M2938">
        <v>1</v>
      </c>
      <c r="N2938" t="str">
        <f t="shared" si="318"/>
        <v>Yes</v>
      </c>
      <c r="O2938" t="s">
        <v>24</v>
      </c>
      <c r="P2938" t="s">
        <v>24</v>
      </c>
      <c r="Q2938" t="s">
        <v>25</v>
      </c>
      <c r="R2938" t="s">
        <v>30</v>
      </c>
      <c r="S2938">
        <v>3</v>
      </c>
      <c r="T2938" t="str">
        <f t="shared" si="319"/>
        <v>Moderate (2-4 hours)</v>
      </c>
      <c r="U2938" t="s">
        <v>22</v>
      </c>
      <c r="V2938" t="s">
        <v>31</v>
      </c>
      <c r="W2938" t="s">
        <v>28</v>
      </c>
      <c r="X2938" t="s">
        <v>29</v>
      </c>
      <c r="Y2938">
        <v>65</v>
      </c>
      <c r="Z2938">
        <f t="shared" si="320"/>
        <v>8</v>
      </c>
      <c r="AA2938" t="str">
        <f t="shared" si="321"/>
        <v>Improved</v>
      </c>
    </row>
    <row r="2939" spans="1:27" x14ac:dyDescent="0.25">
      <c r="A2939">
        <v>19</v>
      </c>
      <c r="B2939" t="str">
        <f t="shared" si="315"/>
        <v>10-20 hours</v>
      </c>
      <c r="C2939">
        <v>65</v>
      </c>
      <c r="D2939" t="str">
        <f t="shared" si="316"/>
        <v>Poor</v>
      </c>
      <c r="E2939" t="s">
        <v>24</v>
      </c>
      <c r="F2939" t="s">
        <v>20</v>
      </c>
      <c r="G2939" t="s">
        <v>23</v>
      </c>
      <c r="H2939">
        <v>5</v>
      </c>
      <c r="I2939" t="str">
        <f t="shared" si="317"/>
        <v>&lt; 8 hours</v>
      </c>
      <c r="J2939">
        <v>65</v>
      </c>
      <c r="K2939" t="s">
        <v>21</v>
      </c>
      <c r="L2939" t="s">
        <v>23</v>
      </c>
      <c r="M2939">
        <v>1</v>
      </c>
      <c r="N2939" t="str">
        <f t="shared" si="318"/>
        <v>Yes</v>
      </c>
      <c r="O2939" t="s">
        <v>21</v>
      </c>
      <c r="P2939" t="s">
        <v>24</v>
      </c>
      <c r="Q2939" t="s">
        <v>25</v>
      </c>
      <c r="R2939" t="s">
        <v>26</v>
      </c>
      <c r="S2939">
        <v>6</v>
      </c>
      <c r="T2939" t="str">
        <f t="shared" si="319"/>
        <v>High (4-6 hours)</v>
      </c>
      <c r="U2939" t="s">
        <v>22</v>
      </c>
      <c r="V2939" t="s">
        <v>31</v>
      </c>
      <c r="W2939" t="s">
        <v>32</v>
      </c>
      <c r="X2939" t="s">
        <v>33</v>
      </c>
      <c r="Y2939">
        <v>64</v>
      </c>
      <c r="Z2939">
        <f t="shared" si="320"/>
        <v>-1</v>
      </c>
      <c r="AA2939" t="str">
        <f t="shared" si="321"/>
        <v>Same</v>
      </c>
    </row>
    <row r="2940" spans="1:27" x14ac:dyDescent="0.25">
      <c r="A2940">
        <v>10</v>
      </c>
      <c r="B2940" t="str">
        <f t="shared" si="315"/>
        <v>1-10 hours</v>
      </c>
      <c r="C2940">
        <v>93</v>
      </c>
      <c r="D2940" t="str">
        <f t="shared" si="316"/>
        <v>Very Good</v>
      </c>
      <c r="E2940" t="s">
        <v>20</v>
      </c>
      <c r="F2940" t="s">
        <v>24</v>
      </c>
      <c r="G2940" t="s">
        <v>23</v>
      </c>
      <c r="H2940">
        <v>7</v>
      </c>
      <c r="I2940" t="str">
        <f t="shared" si="317"/>
        <v>&lt; 8 hours</v>
      </c>
      <c r="J2940">
        <v>90</v>
      </c>
      <c r="K2940" t="s">
        <v>24</v>
      </c>
      <c r="L2940" t="s">
        <v>23</v>
      </c>
      <c r="M2940">
        <v>0</v>
      </c>
      <c r="N2940" t="str">
        <f t="shared" si="318"/>
        <v>No</v>
      </c>
      <c r="O2940" t="s">
        <v>20</v>
      </c>
      <c r="P2940" t="s">
        <v>24</v>
      </c>
      <c r="Q2940" t="s">
        <v>36</v>
      </c>
      <c r="R2940" t="s">
        <v>26</v>
      </c>
      <c r="S2940">
        <v>2</v>
      </c>
      <c r="T2940" t="str">
        <f t="shared" si="319"/>
        <v>Low (0-2 hours)</v>
      </c>
      <c r="U2940" t="s">
        <v>22</v>
      </c>
      <c r="V2940" t="s">
        <v>27</v>
      </c>
      <c r="W2940" t="s">
        <v>28</v>
      </c>
      <c r="X2940" t="s">
        <v>33</v>
      </c>
      <c r="Y2940">
        <v>66</v>
      </c>
      <c r="Z2940">
        <f t="shared" si="320"/>
        <v>-24</v>
      </c>
      <c r="AA2940" t="str">
        <f t="shared" si="321"/>
        <v>Deteriorated</v>
      </c>
    </row>
    <row r="2941" spans="1:27" x14ac:dyDescent="0.25">
      <c r="A2941">
        <v>18</v>
      </c>
      <c r="B2941" t="str">
        <f t="shared" si="315"/>
        <v>10-20 hours</v>
      </c>
      <c r="C2941">
        <v>61</v>
      </c>
      <c r="D2941" t="str">
        <f t="shared" si="316"/>
        <v>Poor</v>
      </c>
      <c r="E2941" t="s">
        <v>24</v>
      </c>
      <c r="F2941" t="s">
        <v>24</v>
      </c>
      <c r="G2941" t="s">
        <v>22</v>
      </c>
      <c r="H2941">
        <v>6</v>
      </c>
      <c r="I2941" t="str">
        <f t="shared" si="317"/>
        <v>&lt; 8 hours</v>
      </c>
      <c r="J2941">
        <v>66</v>
      </c>
      <c r="K2941" t="s">
        <v>24</v>
      </c>
      <c r="L2941" t="s">
        <v>23</v>
      </c>
      <c r="M2941">
        <v>1</v>
      </c>
      <c r="N2941" t="str">
        <f t="shared" si="318"/>
        <v>Yes</v>
      </c>
      <c r="O2941" t="s">
        <v>24</v>
      </c>
      <c r="P2941" t="s">
        <v>21</v>
      </c>
      <c r="Q2941" t="s">
        <v>25</v>
      </c>
      <c r="R2941" t="s">
        <v>26</v>
      </c>
      <c r="S2941">
        <v>2</v>
      </c>
      <c r="T2941" t="str">
        <f t="shared" si="319"/>
        <v>Low (0-2 hours)</v>
      </c>
      <c r="U2941" t="s">
        <v>22</v>
      </c>
      <c r="V2941" t="s">
        <v>27</v>
      </c>
      <c r="W2941" t="s">
        <v>32</v>
      </c>
      <c r="X2941" t="s">
        <v>33</v>
      </c>
      <c r="Y2941">
        <v>62</v>
      </c>
      <c r="Z2941">
        <f t="shared" si="320"/>
        <v>-4</v>
      </c>
      <c r="AA2941" t="str">
        <f t="shared" si="321"/>
        <v>Deteriorated</v>
      </c>
    </row>
    <row r="2942" spans="1:27" x14ac:dyDescent="0.25">
      <c r="A2942">
        <v>26</v>
      </c>
      <c r="B2942" t="str">
        <f t="shared" si="315"/>
        <v>20-30 hours</v>
      </c>
      <c r="C2942">
        <v>93</v>
      </c>
      <c r="D2942" t="str">
        <f t="shared" si="316"/>
        <v>Very Good</v>
      </c>
      <c r="E2942" t="s">
        <v>20</v>
      </c>
      <c r="F2942" t="s">
        <v>24</v>
      </c>
      <c r="G2942" t="s">
        <v>22</v>
      </c>
      <c r="H2942">
        <v>4</v>
      </c>
      <c r="I2942" t="str">
        <f t="shared" si="317"/>
        <v>&lt; 8 hours</v>
      </c>
      <c r="J2942">
        <v>69</v>
      </c>
      <c r="K2942" t="s">
        <v>24</v>
      </c>
      <c r="L2942" t="s">
        <v>23</v>
      </c>
      <c r="M2942">
        <v>2</v>
      </c>
      <c r="N2942" t="str">
        <f t="shared" si="318"/>
        <v>Yes</v>
      </c>
      <c r="O2942" t="s">
        <v>20</v>
      </c>
      <c r="P2942" t="s">
        <v>24</v>
      </c>
      <c r="Q2942" t="s">
        <v>25</v>
      </c>
      <c r="R2942" t="s">
        <v>34</v>
      </c>
      <c r="S2942">
        <v>3</v>
      </c>
      <c r="T2942" t="str">
        <f t="shared" si="319"/>
        <v>Moderate (2-4 hours)</v>
      </c>
      <c r="U2942" t="s">
        <v>22</v>
      </c>
      <c r="V2942" t="s">
        <v>27</v>
      </c>
      <c r="W2942" t="s">
        <v>28</v>
      </c>
      <c r="X2942" t="s">
        <v>29</v>
      </c>
      <c r="Y2942">
        <v>70</v>
      </c>
      <c r="Z2942">
        <f t="shared" si="320"/>
        <v>1</v>
      </c>
      <c r="AA2942" t="str">
        <f t="shared" si="321"/>
        <v>Same</v>
      </c>
    </row>
    <row r="2943" spans="1:27" x14ac:dyDescent="0.25">
      <c r="A2943">
        <v>17</v>
      </c>
      <c r="B2943" t="str">
        <f t="shared" si="315"/>
        <v>10-20 hours</v>
      </c>
      <c r="C2943">
        <v>66</v>
      </c>
      <c r="D2943" t="str">
        <f t="shared" si="316"/>
        <v>Poor</v>
      </c>
      <c r="E2943" t="s">
        <v>24</v>
      </c>
      <c r="F2943" t="s">
        <v>24</v>
      </c>
      <c r="G2943" t="s">
        <v>23</v>
      </c>
      <c r="H2943">
        <v>9</v>
      </c>
      <c r="I2943" t="str">
        <f t="shared" si="317"/>
        <v>≥ 8 hours</v>
      </c>
      <c r="J2943">
        <v>89</v>
      </c>
      <c r="K2943" t="s">
        <v>24</v>
      </c>
      <c r="L2943" t="s">
        <v>22</v>
      </c>
      <c r="M2943">
        <v>1</v>
      </c>
      <c r="N2943" t="str">
        <f t="shared" si="318"/>
        <v>Yes</v>
      </c>
      <c r="O2943" t="s">
        <v>24</v>
      </c>
      <c r="P2943" t="s">
        <v>21</v>
      </c>
      <c r="Q2943" t="s">
        <v>25</v>
      </c>
      <c r="R2943" t="s">
        <v>26</v>
      </c>
      <c r="S2943">
        <v>4</v>
      </c>
      <c r="T2943" t="str">
        <f t="shared" si="319"/>
        <v>Moderate (2-4 hours)</v>
      </c>
      <c r="U2943" t="s">
        <v>22</v>
      </c>
      <c r="V2943" t="s">
        <v>27</v>
      </c>
      <c r="W2943" t="s">
        <v>32</v>
      </c>
      <c r="X2943" t="s">
        <v>33</v>
      </c>
      <c r="Y2943">
        <v>64</v>
      </c>
      <c r="Z2943">
        <f t="shared" si="320"/>
        <v>-25</v>
      </c>
      <c r="AA2943" t="str">
        <f t="shared" si="321"/>
        <v>Deteriorated</v>
      </c>
    </row>
    <row r="2944" spans="1:27" x14ac:dyDescent="0.25">
      <c r="A2944">
        <v>24</v>
      </c>
      <c r="B2944" t="str">
        <f t="shared" si="315"/>
        <v>20-30 hours</v>
      </c>
      <c r="C2944">
        <v>95</v>
      </c>
      <c r="D2944" t="str">
        <f t="shared" si="316"/>
        <v>Very Good</v>
      </c>
      <c r="E2944" t="s">
        <v>24</v>
      </c>
      <c r="F2944" t="s">
        <v>20</v>
      </c>
      <c r="G2944" t="s">
        <v>22</v>
      </c>
      <c r="H2944">
        <v>4</v>
      </c>
      <c r="I2944" t="str">
        <f t="shared" si="317"/>
        <v>&lt; 8 hours</v>
      </c>
      <c r="J2944">
        <v>63</v>
      </c>
      <c r="K2944" t="s">
        <v>20</v>
      </c>
      <c r="L2944" t="s">
        <v>23</v>
      </c>
      <c r="M2944">
        <v>3</v>
      </c>
      <c r="N2944" t="str">
        <f t="shared" si="318"/>
        <v>Yes</v>
      </c>
      <c r="O2944" t="s">
        <v>20</v>
      </c>
      <c r="P2944" t="s">
        <v>24</v>
      </c>
      <c r="Q2944" t="s">
        <v>25</v>
      </c>
      <c r="R2944" t="s">
        <v>26</v>
      </c>
      <c r="S2944">
        <v>3</v>
      </c>
      <c r="T2944" t="str">
        <f t="shared" si="319"/>
        <v>Moderate (2-4 hours)</v>
      </c>
      <c r="U2944" t="s">
        <v>22</v>
      </c>
      <c r="V2944" t="s">
        <v>27</v>
      </c>
      <c r="W2944" t="s">
        <v>28</v>
      </c>
      <c r="X2944" t="s">
        <v>33</v>
      </c>
      <c r="Y2944">
        <v>70</v>
      </c>
      <c r="Z2944">
        <f t="shared" si="320"/>
        <v>7</v>
      </c>
      <c r="AA2944" t="str">
        <f t="shared" si="321"/>
        <v>Improved</v>
      </c>
    </row>
    <row r="2945" spans="1:27" x14ac:dyDescent="0.25">
      <c r="A2945">
        <v>19</v>
      </c>
      <c r="B2945" t="str">
        <f t="shared" si="315"/>
        <v>10-20 hours</v>
      </c>
      <c r="C2945">
        <v>89</v>
      </c>
      <c r="D2945" t="str">
        <f t="shared" si="316"/>
        <v>Good</v>
      </c>
      <c r="E2945" t="s">
        <v>24</v>
      </c>
      <c r="F2945" t="s">
        <v>20</v>
      </c>
      <c r="G2945" t="s">
        <v>22</v>
      </c>
      <c r="H2945">
        <v>10</v>
      </c>
      <c r="I2945" t="str">
        <f t="shared" si="317"/>
        <v>≥ 8 hours</v>
      </c>
      <c r="J2945">
        <v>74</v>
      </c>
      <c r="K2945" t="s">
        <v>24</v>
      </c>
      <c r="L2945" t="s">
        <v>23</v>
      </c>
      <c r="M2945">
        <v>1</v>
      </c>
      <c r="N2945" t="str">
        <f t="shared" si="318"/>
        <v>Yes</v>
      </c>
      <c r="O2945" t="s">
        <v>20</v>
      </c>
      <c r="P2945" t="s">
        <v>24</v>
      </c>
      <c r="Q2945" t="s">
        <v>25</v>
      </c>
      <c r="R2945" t="s">
        <v>26</v>
      </c>
      <c r="S2945">
        <v>2</v>
      </c>
      <c r="T2945" t="str">
        <f t="shared" si="319"/>
        <v>Low (0-2 hours)</v>
      </c>
      <c r="U2945" t="s">
        <v>22</v>
      </c>
      <c r="V2945" t="s">
        <v>27</v>
      </c>
      <c r="W2945" t="s">
        <v>32</v>
      </c>
      <c r="X2945" t="s">
        <v>33</v>
      </c>
      <c r="Y2945">
        <v>66</v>
      </c>
      <c r="Z2945">
        <f t="shared" si="320"/>
        <v>-8</v>
      </c>
      <c r="AA2945" t="str">
        <f t="shared" si="321"/>
        <v>Deteriorated</v>
      </c>
    </row>
    <row r="2946" spans="1:27" x14ac:dyDescent="0.25">
      <c r="A2946">
        <v>22</v>
      </c>
      <c r="B2946" t="str">
        <f t="shared" si="315"/>
        <v>20-30 hours</v>
      </c>
      <c r="C2946">
        <v>67</v>
      </c>
      <c r="D2946" t="str">
        <f t="shared" si="316"/>
        <v>Poor</v>
      </c>
      <c r="E2946" t="s">
        <v>20</v>
      </c>
      <c r="F2946" t="s">
        <v>21</v>
      </c>
      <c r="G2946" t="s">
        <v>23</v>
      </c>
      <c r="H2946">
        <v>8</v>
      </c>
      <c r="I2946" t="str">
        <f t="shared" si="317"/>
        <v>≥ 8 hours</v>
      </c>
      <c r="J2946">
        <v>53</v>
      </c>
      <c r="K2946" t="s">
        <v>24</v>
      </c>
      <c r="L2946" t="s">
        <v>23</v>
      </c>
      <c r="M2946">
        <v>0</v>
      </c>
      <c r="N2946" t="str">
        <f t="shared" si="318"/>
        <v>No</v>
      </c>
      <c r="O2946" t="s">
        <v>24</v>
      </c>
      <c r="P2946" t="s">
        <v>21</v>
      </c>
      <c r="Q2946" t="s">
        <v>25</v>
      </c>
      <c r="R2946" t="s">
        <v>30</v>
      </c>
      <c r="S2946">
        <v>3</v>
      </c>
      <c r="T2946" t="str">
        <f t="shared" si="319"/>
        <v>Moderate (2-4 hours)</v>
      </c>
      <c r="U2946" t="s">
        <v>22</v>
      </c>
      <c r="V2946" t="s">
        <v>27</v>
      </c>
      <c r="W2946" t="s">
        <v>37</v>
      </c>
      <c r="X2946" t="s">
        <v>29</v>
      </c>
      <c r="Y2946">
        <v>62</v>
      </c>
      <c r="Z2946">
        <f t="shared" si="320"/>
        <v>9</v>
      </c>
      <c r="AA2946" t="str">
        <f t="shared" si="321"/>
        <v>Improved</v>
      </c>
    </row>
    <row r="2947" spans="1:27" x14ac:dyDescent="0.25">
      <c r="A2947">
        <v>13</v>
      </c>
      <c r="B2947" t="str">
        <f t="shared" ref="B2947:B3010" si="322">IF(A2947&lt;=10,"1-10 hours",IF(A2947&lt;=20,"10-20 hours",IF(A2947&lt;=30,"20-30 hours","above 30 hours")))</f>
        <v>10-20 hours</v>
      </c>
      <c r="C2947">
        <v>83</v>
      </c>
      <c r="D2947" t="str">
        <f t="shared" ref="D2947:D3010" si="323">IF(C2947=100,"Perfect",
IF(C2947&gt;=90,"Very Good",
IF(C2947&gt;=80,"Good",
IF(C2947&gt;=70,"Fair",
IF(C2947&gt;=60,"Poor","Below 60")))))</f>
        <v>Good</v>
      </c>
      <c r="E2947" t="s">
        <v>20</v>
      </c>
      <c r="F2947" t="s">
        <v>20</v>
      </c>
      <c r="G2947" t="s">
        <v>22</v>
      </c>
      <c r="H2947">
        <v>5</v>
      </c>
      <c r="I2947" t="str">
        <f t="shared" ref="I2947:I3010" si="324">IF(H2947&lt;8,"&lt; 8 hours","≥ 8 hours")</f>
        <v>&lt; 8 hours</v>
      </c>
      <c r="J2947">
        <v>59</v>
      </c>
      <c r="K2947" t="s">
        <v>21</v>
      </c>
      <c r="L2947" t="s">
        <v>23</v>
      </c>
      <c r="M2947">
        <v>4</v>
      </c>
      <c r="N2947" t="str">
        <f t="shared" ref="N2947:N3010" si="325">IF(M2947=0,"No","Yes")</f>
        <v>Yes</v>
      </c>
      <c r="O2947" t="s">
        <v>20</v>
      </c>
      <c r="P2947" t="s">
        <v>24</v>
      </c>
      <c r="Q2947" t="s">
        <v>36</v>
      </c>
      <c r="R2947" t="s">
        <v>34</v>
      </c>
      <c r="S2947">
        <v>2</v>
      </c>
      <c r="T2947" t="str">
        <f t="shared" ref="T2947:T3010" si="326">IF(S2947&lt;=2,"Low (0-2 hours)",IF(S2947&lt;=4,"Moderate (2-4 hours)","High (4-6 hours)"))</f>
        <v>Low (0-2 hours)</v>
      </c>
      <c r="U2947" t="s">
        <v>22</v>
      </c>
      <c r="V2947" t="s">
        <v>27</v>
      </c>
      <c r="W2947" t="s">
        <v>28</v>
      </c>
      <c r="X2947" t="s">
        <v>33</v>
      </c>
      <c r="Y2947">
        <v>63</v>
      </c>
      <c r="Z2947">
        <f t="shared" ref="Z2947:Z3010" si="327">Y2947-J2947</f>
        <v>4</v>
      </c>
      <c r="AA2947" t="str">
        <f t="shared" ref="AA2947:AA3010" si="328">IF(Z2947&gt;2,"Improved",IF(Z2947&lt;-2,"Deteriorated","Same"))</f>
        <v>Improved</v>
      </c>
    </row>
    <row r="2948" spans="1:27" x14ac:dyDescent="0.25">
      <c r="A2948">
        <v>21</v>
      </c>
      <c r="B2948" t="str">
        <f t="shared" si="322"/>
        <v>20-30 hours</v>
      </c>
      <c r="C2948">
        <v>73</v>
      </c>
      <c r="D2948" t="str">
        <f t="shared" si="323"/>
        <v>Fair</v>
      </c>
      <c r="E2948" t="s">
        <v>20</v>
      </c>
      <c r="F2948" t="s">
        <v>24</v>
      </c>
      <c r="G2948" t="s">
        <v>23</v>
      </c>
      <c r="H2948">
        <v>9</v>
      </c>
      <c r="I2948" t="str">
        <f t="shared" si="324"/>
        <v>≥ 8 hours</v>
      </c>
      <c r="J2948">
        <v>60</v>
      </c>
      <c r="K2948" t="s">
        <v>21</v>
      </c>
      <c r="L2948" t="s">
        <v>23</v>
      </c>
      <c r="M2948">
        <v>2</v>
      </c>
      <c r="N2948" t="str">
        <f t="shared" si="325"/>
        <v>Yes</v>
      </c>
      <c r="O2948" t="s">
        <v>24</v>
      </c>
      <c r="P2948" t="s">
        <v>24</v>
      </c>
      <c r="Q2948" t="s">
        <v>25</v>
      </c>
      <c r="R2948" t="s">
        <v>26</v>
      </c>
      <c r="S2948">
        <v>3</v>
      </c>
      <c r="T2948" t="str">
        <f t="shared" si="326"/>
        <v>Moderate (2-4 hours)</v>
      </c>
      <c r="U2948" t="s">
        <v>22</v>
      </c>
      <c r="V2948" t="s">
        <v>31</v>
      </c>
      <c r="W2948" t="s">
        <v>28</v>
      </c>
      <c r="X2948" t="s">
        <v>29</v>
      </c>
      <c r="Y2948">
        <v>66</v>
      </c>
      <c r="Z2948">
        <f t="shared" si="327"/>
        <v>6</v>
      </c>
      <c r="AA2948" t="str">
        <f t="shared" si="328"/>
        <v>Improved</v>
      </c>
    </row>
    <row r="2949" spans="1:27" x14ac:dyDescent="0.25">
      <c r="A2949">
        <v>2</v>
      </c>
      <c r="B2949" t="str">
        <f t="shared" si="322"/>
        <v>1-10 hours</v>
      </c>
      <c r="C2949">
        <v>67</v>
      </c>
      <c r="D2949" t="str">
        <f t="shared" si="323"/>
        <v>Poor</v>
      </c>
      <c r="E2949" t="s">
        <v>24</v>
      </c>
      <c r="F2949" t="s">
        <v>24</v>
      </c>
      <c r="G2949" t="s">
        <v>22</v>
      </c>
      <c r="H2949">
        <v>6</v>
      </c>
      <c r="I2949" t="str">
        <f t="shared" si="324"/>
        <v>&lt; 8 hours</v>
      </c>
      <c r="J2949">
        <v>73</v>
      </c>
      <c r="K2949" t="s">
        <v>20</v>
      </c>
      <c r="L2949" t="s">
        <v>23</v>
      </c>
      <c r="M2949">
        <v>1</v>
      </c>
      <c r="N2949" t="str">
        <f t="shared" si="325"/>
        <v>Yes</v>
      </c>
      <c r="O2949" t="s">
        <v>20</v>
      </c>
      <c r="P2949" t="s">
        <v>24</v>
      </c>
      <c r="Q2949" t="s">
        <v>36</v>
      </c>
      <c r="R2949" t="s">
        <v>26</v>
      </c>
      <c r="S2949">
        <v>2</v>
      </c>
      <c r="T2949" t="str">
        <f t="shared" si="326"/>
        <v>Low (0-2 hours)</v>
      </c>
      <c r="U2949" t="s">
        <v>22</v>
      </c>
      <c r="V2949" t="s">
        <v>31</v>
      </c>
      <c r="W2949" t="s">
        <v>32</v>
      </c>
      <c r="X2949" t="s">
        <v>29</v>
      </c>
      <c r="Y2949">
        <v>58</v>
      </c>
      <c r="Z2949">
        <f t="shared" si="327"/>
        <v>-15</v>
      </c>
      <c r="AA2949" t="str">
        <f t="shared" si="328"/>
        <v>Deteriorated</v>
      </c>
    </row>
    <row r="2950" spans="1:27" x14ac:dyDescent="0.25">
      <c r="A2950">
        <v>19</v>
      </c>
      <c r="B2950" t="str">
        <f t="shared" si="322"/>
        <v>10-20 hours</v>
      </c>
      <c r="C2950">
        <v>94</v>
      </c>
      <c r="D2950" t="str">
        <f t="shared" si="323"/>
        <v>Very Good</v>
      </c>
      <c r="E2950" t="s">
        <v>24</v>
      </c>
      <c r="F2950" t="s">
        <v>21</v>
      </c>
      <c r="G2950" t="s">
        <v>23</v>
      </c>
      <c r="H2950">
        <v>6</v>
      </c>
      <c r="I2950" t="str">
        <f t="shared" si="324"/>
        <v>&lt; 8 hours</v>
      </c>
      <c r="J2950">
        <v>91</v>
      </c>
      <c r="K2950" t="s">
        <v>24</v>
      </c>
      <c r="L2950" t="s">
        <v>23</v>
      </c>
      <c r="M2950">
        <v>1</v>
      </c>
      <c r="N2950" t="str">
        <f t="shared" si="325"/>
        <v>Yes</v>
      </c>
      <c r="O2950" t="s">
        <v>20</v>
      </c>
      <c r="P2950" t="s">
        <v>24</v>
      </c>
      <c r="Q2950" t="s">
        <v>25</v>
      </c>
      <c r="R2950" t="s">
        <v>30</v>
      </c>
      <c r="S2950">
        <v>3</v>
      </c>
      <c r="T2950" t="str">
        <f t="shared" si="326"/>
        <v>Moderate (2-4 hours)</v>
      </c>
      <c r="U2950" t="s">
        <v>22</v>
      </c>
      <c r="V2950" t="s">
        <v>27</v>
      </c>
      <c r="W2950" t="s">
        <v>32</v>
      </c>
      <c r="X2950" t="s">
        <v>29</v>
      </c>
      <c r="Y2950">
        <v>70</v>
      </c>
      <c r="Z2950">
        <f t="shared" si="327"/>
        <v>-21</v>
      </c>
      <c r="AA2950" t="str">
        <f t="shared" si="328"/>
        <v>Deteriorated</v>
      </c>
    </row>
    <row r="2951" spans="1:27" x14ac:dyDescent="0.25">
      <c r="A2951">
        <v>10</v>
      </c>
      <c r="B2951" t="str">
        <f t="shared" si="322"/>
        <v>1-10 hours</v>
      </c>
      <c r="C2951">
        <v>76</v>
      </c>
      <c r="D2951" t="str">
        <f t="shared" si="323"/>
        <v>Fair</v>
      </c>
      <c r="E2951" t="s">
        <v>24</v>
      </c>
      <c r="F2951" t="s">
        <v>20</v>
      </c>
      <c r="G2951" t="s">
        <v>22</v>
      </c>
      <c r="H2951">
        <v>4</v>
      </c>
      <c r="I2951" t="str">
        <f t="shared" si="324"/>
        <v>&lt; 8 hours</v>
      </c>
      <c r="J2951">
        <v>68</v>
      </c>
      <c r="K2951" t="s">
        <v>24</v>
      </c>
      <c r="L2951" t="s">
        <v>23</v>
      </c>
      <c r="M2951">
        <v>1</v>
      </c>
      <c r="N2951" t="str">
        <f t="shared" si="325"/>
        <v>Yes</v>
      </c>
      <c r="O2951" t="s">
        <v>21</v>
      </c>
      <c r="P2951" t="s">
        <v>20</v>
      </c>
      <c r="Q2951" t="s">
        <v>36</v>
      </c>
      <c r="R2951" t="s">
        <v>34</v>
      </c>
      <c r="S2951">
        <v>6</v>
      </c>
      <c r="T2951" t="str">
        <f t="shared" si="326"/>
        <v>High (4-6 hours)</v>
      </c>
      <c r="U2951" t="s">
        <v>22</v>
      </c>
      <c r="V2951" t="s">
        <v>31</v>
      </c>
      <c r="W2951" t="s">
        <v>28</v>
      </c>
      <c r="X2951" t="s">
        <v>29</v>
      </c>
      <c r="Y2951">
        <v>63</v>
      </c>
      <c r="Z2951">
        <f t="shared" si="327"/>
        <v>-5</v>
      </c>
      <c r="AA2951" t="str">
        <f t="shared" si="328"/>
        <v>Deteriorated</v>
      </c>
    </row>
    <row r="2952" spans="1:27" x14ac:dyDescent="0.25">
      <c r="A2952">
        <v>27</v>
      </c>
      <c r="B2952" t="str">
        <f t="shared" si="322"/>
        <v>20-30 hours</v>
      </c>
      <c r="C2952">
        <v>76</v>
      </c>
      <c r="D2952" t="str">
        <f t="shared" si="323"/>
        <v>Fair</v>
      </c>
      <c r="E2952" t="s">
        <v>24</v>
      </c>
      <c r="F2952" t="s">
        <v>21</v>
      </c>
      <c r="G2952" t="s">
        <v>23</v>
      </c>
      <c r="H2952">
        <v>6</v>
      </c>
      <c r="I2952" t="str">
        <f t="shared" si="324"/>
        <v>&lt; 8 hours</v>
      </c>
      <c r="J2952">
        <v>69</v>
      </c>
      <c r="K2952" t="s">
        <v>21</v>
      </c>
      <c r="L2952" t="s">
        <v>23</v>
      </c>
      <c r="M2952">
        <v>0</v>
      </c>
      <c r="N2952" t="str">
        <f t="shared" si="325"/>
        <v>No</v>
      </c>
      <c r="O2952" t="s">
        <v>24</v>
      </c>
      <c r="P2952" t="s">
        <v>21</v>
      </c>
      <c r="Q2952" t="s">
        <v>25</v>
      </c>
      <c r="R2952" t="s">
        <v>34</v>
      </c>
      <c r="S2952">
        <v>1</v>
      </c>
      <c r="T2952" t="str">
        <f t="shared" si="326"/>
        <v>Low (0-2 hours)</v>
      </c>
      <c r="U2952" t="s">
        <v>22</v>
      </c>
      <c r="V2952" t="s">
        <v>45</v>
      </c>
      <c r="W2952" t="s">
        <v>28</v>
      </c>
      <c r="X2952" t="s">
        <v>29</v>
      </c>
      <c r="Y2952">
        <v>70</v>
      </c>
      <c r="Z2952">
        <f t="shared" si="327"/>
        <v>1</v>
      </c>
      <c r="AA2952" t="str">
        <f t="shared" si="328"/>
        <v>Same</v>
      </c>
    </row>
    <row r="2953" spans="1:27" x14ac:dyDescent="0.25">
      <c r="A2953">
        <v>25</v>
      </c>
      <c r="B2953" t="str">
        <f t="shared" si="322"/>
        <v>20-30 hours</v>
      </c>
      <c r="C2953">
        <v>67</v>
      </c>
      <c r="D2953" t="str">
        <f t="shared" si="323"/>
        <v>Poor</v>
      </c>
      <c r="E2953" t="s">
        <v>21</v>
      </c>
      <c r="F2953" t="s">
        <v>24</v>
      </c>
      <c r="G2953" t="s">
        <v>23</v>
      </c>
      <c r="H2953">
        <v>6</v>
      </c>
      <c r="I2953" t="str">
        <f t="shared" si="324"/>
        <v>&lt; 8 hours</v>
      </c>
      <c r="J2953">
        <v>65</v>
      </c>
      <c r="K2953" t="s">
        <v>24</v>
      </c>
      <c r="L2953" t="s">
        <v>23</v>
      </c>
      <c r="M2953">
        <v>1</v>
      </c>
      <c r="N2953" t="str">
        <f t="shared" si="325"/>
        <v>Yes</v>
      </c>
      <c r="O2953" t="s">
        <v>20</v>
      </c>
      <c r="P2953" t="s">
        <v>24</v>
      </c>
      <c r="Q2953" t="s">
        <v>25</v>
      </c>
      <c r="R2953" t="s">
        <v>30</v>
      </c>
      <c r="S2953">
        <v>3</v>
      </c>
      <c r="T2953" t="str">
        <f t="shared" si="326"/>
        <v>Moderate (2-4 hours)</v>
      </c>
      <c r="U2953" t="s">
        <v>22</v>
      </c>
      <c r="V2953" t="s">
        <v>27</v>
      </c>
      <c r="W2953" t="s">
        <v>28</v>
      </c>
      <c r="X2953" t="s">
        <v>29</v>
      </c>
      <c r="Y2953">
        <v>65</v>
      </c>
      <c r="Z2953">
        <f t="shared" si="327"/>
        <v>0</v>
      </c>
      <c r="AA2953" t="str">
        <f t="shared" si="328"/>
        <v>Same</v>
      </c>
    </row>
    <row r="2954" spans="1:27" x14ac:dyDescent="0.25">
      <c r="A2954">
        <v>23</v>
      </c>
      <c r="B2954" t="str">
        <f t="shared" si="322"/>
        <v>20-30 hours</v>
      </c>
      <c r="C2954">
        <v>75</v>
      </c>
      <c r="D2954" t="str">
        <f t="shared" si="323"/>
        <v>Fair</v>
      </c>
      <c r="E2954" t="s">
        <v>24</v>
      </c>
      <c r="F2954" t="s">
        <v>20</v>
      </c>
      <c r="G2954" t="s">
        <v>23</v>
      </c>
      <c r="H2954">
        <v>8</v>
      </c>
      <c r="I2954" t="str">
        <f t="shared" si="324"/>
        <v>≥ 8 hours</v>
      </c>
      <c r="J2954">
        <v>66</v>
      </c>
      <c r="K2954" t="s">
        <v>24</v>
      </c>
      <c r="L2954" t="s">
        <v>23</v>
      </c>
      <c r="M2954">
        <v>5</v>
      </c>
      <c r="N2954" t="str">
        <f t="shared" si="325"/>
        <v>Yes</v>
      </c>
      <c r="O2954" t="s">
        <v>24</v>
      </c>
      <c r="P2954" t="s">
        <v>20</v>
      </c>
      <c r="Q2954" t="s">
        <v>25</v>
      </c>
      <c r="R2954" t="s">
        <v>34</v>
      </c>
      <c r="S2954">
        <v>3</v>
      </c>
      <c r="T2954" t="str">
        <f t="shared" si="326"/>
        <v>Moderate (2-4 hours)</v>
      </c>
      <c r="U2954" t="s">
        <v>22</v>
      </c>
      <c r="V2954" t="s">
        <v>27</v>
      </c>
      <c r="W2954" t="s">
        <v>28</v>
      </c>
      <c r="X2954" t="s">
        <v>29</v>
      </c>
      <c r="Y2954">
        <v>67</v>
      </c>
      <c r="Z2954">
        <f t="shared" si="327"/>
        <v>1</v>
      </c>
      <c r="AA2954" t="str">
        <f t="shared" si="328"/>
        <v>Same</v>
      </c>
    </row>
    <row r="2955" spans="1:27" x14ac:dyDescent="0.25">
      <c r="A2955">
        <v>29</v>
      </c>
      <c r="B2955" t="str">
        <f t="shared" si="322"/>
        <v>20-30 hours</v>
      </c>
      <c r="C2955">
        <v>95</v>
      </c>
      <c r="D2955" t="str">
        <f t="shared" si="323"/>
        <v>Very Good</v>
      </c>
      <c r="E2955" t="s">
        <v>21</v>
      </c>
      <c r="F2955" t="s">
        <v>24</v>
      </c>
      <c r="G2955" t="s">
        <v>22</v>
      </c>
      <c r="H2955">
        <v>9</v>
      </c>
      <c r="I2955" t="str">
        <f t="shared" si="324"/>
        <v>≥ 8 hours</v>
      </c>
      <c r="J2955">
        <v>70</v>
      </c>
      <c r="K2955" t="s">
        <v>24</v>
      </c>
      <c r="L2955" t="s">
        <v>22</v>
      </c>
      <c r="M2955">
        <v>1</v>
      </c>
      <c r="N2955" t="str">
        <f t="shared" si="325"/>
        <v>Yes</v>
      </c>
      <c r="O2955" t="s">
        <v>20</v>
      </c>
      <c r="P2955" t="s">
        <v>24</v>
      </c>
      <c r="Q2955" t="s">
        <v>36</v>
      </c>
      <c r="R2955" t="s">
        <v>26</v>
      </c>
      <c r="S2955">
        <v>2</v>
      </c>
      <c r="T2955" t="str">
        <f t="shared" si="326"/>
        <v>Low (0-2 hours)</v>
      </c>
      <c r="U2955" t="s">
        <v>22</v>
      </c>
      <c r="V2955" t="s">
        <v>35</v>
      </c>
      <c r="W2955" t="s">
        <v>28</v>
      </c>
      <c r="X2955" t="s">
        <v>33</v>
      </c>
      <c r="Y2955">
        <v>73</v>
      </c>
      <c r="Z2955">
        <f t="shared" si="327"/>
        <v>3</v>
      </c>
      <c r="AA2955" t="str">
        <f t="shared" si="328"/>
        <v>Improved</v>
      </c>
    </row>
    <row r="2956" spans="1:27" x14ac:dyDescent="0.25">
      <c r="A2956">
        <v>14</v>
      </c>
      <c r="B2956" t="str">
        <f t="shared" si="322"/>
        <v>10-20 hours</v>
      </c>
      <c r="C2956">
        <v>75</v>
      </c>
      <c r="D2956" t="str">
        <f t="shared" si="323"/>
        <v>Fair</v>
      </c>
      <c r="E2956" t="s">
        <v>24</v>
      </c>
      <c r="F2956" t="s">
        <v>24</v>
      </c>
      <c r="G2956" t="s">
        <v>23</v>
      </c>
      <c r="H2956">
        <v>5</v>
      </c>
      <c r="I2956" t="str">
        <f t="shared" si="324"/>
        <v>&lt; 8 hours</v>
      </c>
      <c r="J2956">
        <v>95</v>
      </c>
      <c r="K2956" t="s">
        <v>24</v>
      </c>
      <c r="L2956" t="s">
        <v>23</v>
      </c>
      <c r="M2956">
        <v>0</v>
      </c>
      <c r="N2956" t="str">
        <f t="shared" si="325"/>
        <v>No</v>
      </c>
      <c r="O2956" t="s">
        <v>24</v>
      </c>
      <c r="P2956" t="s">
        <v>24</v>
      </c>
      <c r="Q2956" t="s">
        <v>25</v>
      </c>
      <c r="R2956" t="s">
        <v>26</v>
      </c>
      <c r="S2956">
        <v>3</v>
      </c>
      <c r="T2956" t="str">
        <f t="shared" si="326"/>
        <v>Moderate (2-4 hours)</v>
      </c>
      <c r="U2956" t="s">
        <v>22</v>
      </c>
      <c r="V2956" t="s">
        <v>31</v>
      </c>
      <c r="W2956" t="s">
        <v>32</v>
      </c>
      <c r="X2956" t="s">
        <v>29</v>
      </c>
      <c r="Y2956">
        <v>82</v>
      </c>
      <c r="Z2956">
        <f t="shared" si="327"/>
        <v>-13</v>
      </c>
      <c r="AA2956" t="str">
        <f t="shared" si="328"/>
        <v>Deteriorated</v>
      </c>
    </row>
    <row r="2957" spans="1:27" x14ac:dyDescent="0.25">
      <c r="A2957">
        <v>30</v>
      </c>
      <c r="B2957" t="str">
        <f t="shared" si="322"/>
        <v>20-30 hours</v>
      </c>
      <c r="C2957">
        <v>98</v>
      </c>
      <c r="D2957" t="str">
        <f t="shared" si="323"/>
        <v>Very Good</v>
      </c>
      <c r="E2957" t="s">
        <v>20</v>
      </c>
      <c r="F2957" t="s">
        <v>24</v>
      </c>
      <c r="G2957" t="s">
        <v>22</v>
      </c>
      <c r="H2957">
        <v>7</v>
      </c>
      <c r="I2957" t="str">
        <f t="shared" si="324"/>
        <v>&lt; 8 hours</v>
      </c>
      <c r="J2957">
        <v>51</v>
      </c>
      <c r="K2957" t="s">
        <v>21</v>
      </c>
      <c r="L2957" t="s">
        <v>23</v>
      </c>
      <c r="M2957">
        <v>0</v>
      </c>
      <c r="N2957" t="str">
        <f t="shared" si="325"/>
        <v>No</v>
      </c>
      <c r="O2957" t="s">
        <v>20</v>
      </c>
      <c r="P2957" t="s">
        <v>24</v>
      </c>
      <c r="Q2957" t="s">
        <v>25</v>
      </c>
      <c r="R2957" t="s">
        <v>26</v>
      </c>
      <c r="S2957">
        <v>2</v>
      </c>
      <c r="T2957" t="str">
        <f t="shared" si="326"/>
        <v>Low (0-2 hours)</v>
      </c>
      <c r="U2957" t="s">
        <v>22</v>
      </c>
      <c r="V2957" t="s">
        <v>27</v>
      </c>
      <c r="W2957" t="s">
        <v>28</v>
      </c>
      <c r="X2957" t="s">
        <v>29</v>
      </c>
      <c r="Y2957">
        <v>71</v>
      </c>
      <c r="Z2957">
        <f t="shared" si="327"/>
        <v>20</v>
      </c>
      <c r="AA2957" t="str">
        <f t="shared" si="328"/>
        <v>Improved</v>
      </c>
    </row>
    <row r="2958" spans="1:27" x14ac:dyDescent="0.25">
      <c r="A2958">
        <v>26</v>
      </c>
      <c r="B2958" t="str">
        <f t="shared" si="322"/>
        <v>20-30 hours</v>
      </c>
      <c r="C2958">
        <v>98</v>
      </c>
      <c r="D2958" t="str">
        <f t="shared" si="323"/>
        <v>Very Good</v>
      </c>
      <c r="E2958" t="s">
        <v>24</v>
      </c>
      <c r="F2958" t="s">
        <v>24</v>
      </c>
      <c r="G2958" t="s">
        <v>23</v>
      </c>
      <c r="H2958">
        <v>4</v>
      </c>
      <c r="I2958" t="str">
        <f t="shared" si="324"/>
        <v>&lt; 8 hours</v>
      </c>
      <c r="J2958">
        <v>81</v>
      </c>
      <c r="K2958" t="s">
        <v>20</v>
      </c>
      <c r="L2958" t="s">
        <v>23</v>
      </c>
      <c r="M2958">
        <v>1</v>
      </c>
      <c r="N2958" t="str">
        <f t="shared" si="325"/>
        <v>Yes</v>
      </c>
      <c r="O2958" t="s">
        <v>20</v>
      </c>
      <c r="P2958" t="s">
        <v>24</v>
      </c>
      <c r="Q2958" t="s">
        <v>25</v>
      </c>
      <c r="R2958" t="s">
        <v>26</v>
      </c>
      <c r="S2958">
        <v>4</v>
      </c>
      <c r="T2958" t="str">
        <f t="shared" si="326"/>
        <v>Moderate (2-4 hours)</v>
      </c>
      <c r="U2958" t="s">
        <v>22</v>
      </c>
      <c r="V2958" t="s">
        <v>35</v>
      </c>
      <c r="W2958" t="s">
        <v>28</v>
      </c>
      <c r="X2958" t="s">
        <v>29</v>
      </c>
      <c r="Y2958">
        <v>73</v>
      </c>
      <c r="Z2958">
        <f t="shared" si="327"/>
        <v>-8</v>
      </c>
      <c r="AA2958" t="str">
        <f t="shared" si="328"/>
        <v>Deteriorated</v>
      </c>
    </row>
    <row r="2959" spans="1:27" x14ac:dyDescent="0.25">
      <c r="A2959">
        <v>19</v>
      </c>
      <c r="B2959" t="str">
        <f t="shared" si="322"/>
        <v>10-20 hours</v>
      </c>
      <c r="C2959">
        <v>66</v>
      </c>
      <c r="D2959" t="str">
        <f t="shared" si="323"/>
        <v>Poor</v>
      </c>
      <c r="E2959" t="s">
        <v>24</v>
      </c>
      <c r="F2959" t="s">
        <v>21</v>
      </c>
      <c r="G2959" t="s">
        <v>22</v>
      </c>
      <c r="H2959">
        <v>7</v>
      </c>
      <c r="I2959" t="str">
        <f t="shared" si="324"/>
        <v>&lt; 8 hours</v>
      </c>
      <c r="J2959">
        <v>94</v>
      </c>
      <c r="K2959" t="s">
        <v>20</v>
      </c>
      <c r="L2959" t="s">
        <v>23</v>
      </c>
      <c r="M2959">
        <v>1</v>
      </c>
      <c r="N2959" t="str">
        <f t="shared" si="325"/>
        <v>Yes</v>
      </c>
      <c r="O2959" t="s">
        <v>21</v>
      </c>
      <c r="P2959" t="s">
        <v>24</v>
      </c>
      <c r="Q2959" t="s">
        <v>25</v>
      </c>
      <c r="R2959" t="s">
        <v>26</v>
      </c>
      <c r="S2959">
        <v>4</v>
      </c>
      <c r="T2959" t="str">
        <f t="shared" si="326"/>
        <v>Moderate (2-4 hours)</v>
      </c>
      <c r="U2959" t="s">
        <v>22</v>
      </c>
      <c r="V2959" t="s">
        <v>27</v>
      </c>
      <c r="W2959" t="s">
        <v>32</v>
      </c>
      <c r="X2959" t="s">
        <v>33</v>
      </c>
      <c r="Y2959">
        <v>65</v>
      </c>
      <c r="Z2959">
        <f t="shared" si="327"/>
        <v>-29</v>
      </c>
      <c r="AA2959" t="str">
        <f t="shared" si="328"/>
        <v>Deteriorated</v>
      </c>
    </row>
    <row r="2960" spans="1:27" x14ac:dyDescent="0.25">
      <c r="A2960">
        <v>27</v>
      </c>
      <c r="B2960" t="str">
        <f t="shared" si="322"/>
        <v>20-30 hours</v>
      </c>
      <c r="C2960">
        <v>67</v>
      </c>
      <c r="D2960" t="str">
        <f t="shared" si="323"/>
        <v>Poor</v>
      </c>
      <c r="E2960" t="s">
        <v>21</v>
      </c>
      <c r="F2960" t="s">
        <v>24</v>
      </c>
      <c r="G2960" t="s">
        <v>23</v>
      </c>
      <c r="H2960">
        <v>10</v>
      </c>
      <c r="I2960" t="str">
        <f t="shared" si="324"/>
        <v>≥ 8 hours</v>
      </c>
      <c r="J2960">
        <v>71</v>
      </c>
      <c r="K2960" t="s">
        <v>24</v>
      </c>
      <c r="L2960" t="s">
        <v>23</v>
      </c>
      <c r="M2960">
        <v>1</v>
      </c>
      <c r="N2960" t="str">
        <f t="shared" si="325"/>
        <v>Yes</v>
      </c>
      <c r="O2960" t="s">
        <v>20</v>
      </c>
      <c r="P2960" t="s">
        <v>21</v>
      </c>
      <c r="Q2960" t="s">
        <v>25</v>
      </c>
      <c r="R2960" t="s">
        <v>34</v>
      </c>
      <c r="S2960">
        <v>3</v>
      </c>
      <c r="T2960" t="str">
        <f t="shared" si="326"/>
        <v>Moderate (2-4 hours)</v>
      </c>
      <c r="U2960" t="s">
        <v>22</v>
      </c>
      <c r="V2960" t="s">
        <v>27</v>
      </c>
      <c r="W2960" t="s">
        <v>28</v>
      </c>
      <c r="X2960" t="s">
        <v>33</v>
      </c>
      <c r="Y2960">
        <v>67</v>
      </c>
      <c r="Z2960">
        <f t="shared" si="327"/>
        <v>-4</v>
      </c>
      <c r="AA2960" t="str">
        <f t="shared" si="328"/>
        <v>Deteriorated</v>
      </c>
    </row>
    <row r="2961" spans="1:27" x14ac:dyDescent="0.25">
      <c r="A2961">
        <v>13</v>
      </c>
      <c r="B2961" t="str">
        <f t="shared" si="322"/>
        <v>10-20 hours</v>
      </c>
      <c r="C2961">
        <v>95</v>
      </c>
      <c r="D2961" t="str">
        <f t="shared" si="323"/>
        <v>Very Good</v>
      </c>
      <c r="E2961" t="s">
        <v>24</v>
      </c>
      <c r="F2961" t="s">
        <v>24</v>
      </c>
      <c r="G2961" t="s">
        <v>23</v>
      </c>
      <c r="H2961">
        <v>4</v>
      </c>
      <c r="I2961" t="str">
        <f t="shared" si="324"/>
        <v>&lt; 8 hours</v>
      </c>
      <c r="J2961">
        <v>83</v>
      </c>
      <c r="K2961" t="s">
        <v>20</v>
      </c>
      <c r="L2961" t="s">
        <v>22</v>
      </c>
      <c r="M2961">
        <v>1</v>
      </c>
      <c r="N2961" t="str">
        <f t="shared" si="325"/>
        <v>Yes</v>
      </c>
      <c r="O2961" t="s">
        <v>20</v>
      </c>
      <c r="P2961" t="s">
        <v>21</v>
      </c>
      <c r="Q2961" t="s">
        <v>25</v>
      </c>
      <c r="R2961" t="s">
        <v>34</v>
      </c>
      <c r="S2961">
        <v>4</v>
      </c>
      <c r="T2961" t="str">
        <f t="shared" si="326"/>
        <v>Moderate (2-4 hours)</v>
      </c>
      <c r="U2961" t="s">
        <v>22</v>
      </c>
      <c r="V2961" t="s">
        <v>31</v>
      </c>
      <c r="W2961" t="s">
        <v>32</v>
      </c>
      <c r="X2961" t="s">
        <v>29</v>
      </c>
      <c r="Y2961">
        <v>67</v>
      </c>
      <c r="Z2961">
        <f t="shared" si="327"/>
        <v>-16</v>
      </c>
      <c r="AA2961" t="str">
        <f t="shared" si="328"/>
        <v>Deteriorated</v>
      </c>
    </row>
    <row r="2962" spans="1:27" x14ac:dyDescent="0.25">
      <c r="A2962">
        <v>15</v>
      </c>
      <c r="B2962" t="str">
        <f t="shared" si="322"/>
        <v>10-20 hours</v>
      </c>
      <c r="C2962">
        <v>76</v>
      </c>
      <c r="D2962" t="str">
        <f t="shared" si="323"/>
        <v>Fair</v>
      </c>
      <c r="E2962" t="s">
        <v>21</v>
      </c>
      <c r="F2962" t="s">
        <v>21</v>
      </c>
      <c r="G2962" t="s">
        <v>23</v>
      </c>
      <c r="H2962">
        <v>5</v>
      </c>
      <c r="I2962" t="str">
        <f t="shared" si="324"/>
        <v>&lt; 8 hours</v>
      </c>
      <c r="J2962">
        <v>79</v>
      </c>
      <c r="K2962" t="s">
        <v>24</v>
      </c>
      <c r="L2962" t="s">
        <v>23</v>
      </c>
      <c r="M2962">
        <v>4</v>
      </c>
      <c r="N2962" t="str">
        <f t="shared" si="325"/>
        <v>Yes</v>
      </c>
      <c r="O2962" t="s">
        <v>24</v>
      </c>
      <c r="P2962" t="s">
        <v>24</v>
      </c>
      <c r="Q2962" t="s">
        <v>25</v>
      </c>
      <c r="R2962" t="s">
        <v>34</v>
      </c>
      <c r="S2962">
        <v>4</v>
      </c>
      <c r="T2962" t="str">
        <f t="shared" si="326"/>
        <v>Moderate (2-4 hours)</v>
      </c>
      <c r="U2962" t="s">
        <v>22</v>
      </c>
      <c r="V2962" t="s">
        <v>35</v>
      </c>
      <c r="W2962" t="s">
        <v>32</v>
      </c>
      <c r="X2962" t="s">
        <v>33</v>
      </c>
      <c r="Y2962">
        <v>69</v>
      </c>
      <c r="Z2962">
        <f t="shared" si="327"/>
        <v>-10</v>
      </c>
      <c r="AA2962" t="str">
        <f t="shared" si="328"/>
        <v>Deteriorated</v>
      </c>
    </row>
    <row r="2963" spans="1:27" x14ac:dyDescent="0.25">
      <c r="A2963">
        <v>16</v>
      </c>
      <c r="B2963" t="str">
        <f t="shared" si="322"/>
        <v>10-20 hours</v>
      </c>
      <c r="C2963">
        <v>60</v>
      </c>
      <c r="D2963" t="str">
        <f t="shared" si="323"/>
        <v>Poor</v>
      </c>
      <c r="E2963" t="s">
        <v>24</v>
      </c>
      <c r="F2963" t="s">
        <v>21</v>
      </c>
      <c r="G2963" t="s">
        <v>23</v>
      </c>
      <c r="H2963">
        <v>8</v>
      </c>
      <c r="I2963" t="str">
        <f t="shared" si="324"/>
        <v>≥ 8 hours</v>
      </c>
      <c r="J2963">
        <v>67</v>
      </c>
      <c r="K2963" t="s">
        <v>20</v>
      </c>
      <c r="L2963" t="s">
        <v>23</v>
      </c>
      <c r="M2963">
        <v>0</v>
      </c>
      <c r="N2963" t="str">
        <f t="shared" si="325"/>
        <v>No</v>
      </c>
      <c r="O2963" t="s">
        <v>20</v>
      </c>
      <c r="P2963" t="s">
        <v>24</v>
      </c>
      <c r="Q2963" t="s">
        <v>25</v>
      </c>
      <c r="R2963" t="s">
        <v>34</v>
      </c>
      <c r="S2963">
        <v>3</v>
      </c>
      <c r="T2963" t="str">
        <f t="shared" si="326"/>
        <v>Moderate (2-4 hours)</v>
      </c>
      <c r="U2963" t="s">
        <v>22</v>
      </c>
      <c r="V2963" t="s">
        <v>27</v>
      </c>
      <c r="W2963" t="s">
        <v>28</v>
      </c>
      <c r="X2963" t="s">
        <v>29</v>
      </c>
      <c r="Y2963">
        <v>61</v>
      </c>
      <c r="Z2963">
        <f t="shared" si="327"/>
        <v>-6</v>
      </c>
      <c r="AA2963" t="str">
        <f t="shared" si="328"/>
        <v>Deteriorated</v>
      </c>
    </row>
    <row r="2964" spans="1:27" x14ac:dyDescent="0.25">
      <c r="A2964">
        <v>17</v>
      </c>
      <c r="B2964" t="str">
        <f t="shared" si="322"/>
        <v>10-20 hours</v>
      </c>
      <c r="C2964">
        <v>71</v>
      </c>
      <c r="D2964" t="str">
        <f t="shared" si="323"/>
        <v>Fair</v>
      </c>
      <c r="E2964" t="s">
        <v>24</v>
      </c>
      <c r="F2964" t="s">
        <v>20</v>
      </c>
      <c r="G2964" t="s">
        <v>22</v>
      </c>
      <c r="H2964">
        <v>8</v>
      </c>
      <c r="I2964" t="str">
        <f t="shared" si="324"/>
        <v>≥ 8 hours</v>
      </c>
      <c r="J2964">
        <v>57</v>
      </c>
      <c r="K2964" t="s">
        <v>24</v>
      </c>
      <c r="L2964" t="s">
        <v>23</v>
      </c>
      <c r="M2964">
        <v>3</v>
      </c>
      <c r="N2964" t="str">
        <f t="shared" si="325"/>
        <v>Yes</v>
      </c>
      <c r="O2964" t="s">
        <v>24</v>
      </c>
      <c r="P2964" t="s">
        <v>21</v>
      </c>
      <c r="Q2964" t="s">
        <v>36</v>
      </c>
      <c r="R2964" t="s">
        <v>26</v>
      </c>
      <c r="S2964">
        <v>4</v>
      </c>
      <c r="T2964" t="str">
        <f t="shared" si="326"/>
        <v>Moderate (2-4 hours)</v>
      </c>
      <c r="U2964" t="s">
        <v>22</v>
      </c>
      <c r="V2964" t="s">
        <v>27</v>
      </c>
      <c r="W2964" t="s">
        <v>28</v>
      </c>
      <c r="X2964" t="s">
        <v>33</v>
      </c>
      <c r="Y2964">
        <v>64</v>
      </c>
      <c r="Z2964">
        <f t="shared" si="327"/>
        <v>7</v>
      </c>
      <c r="AA2964" t="str">
        <f t="shared" si="328"/>
        <v>Improved</v>
      </c>
    </row>
    <row r="2965" spans="1:27" x14ac:dyDescent="0.25">
      <c r="A2965">
        <v>14</v>
      </c>
      <c r="B2965" t="str">
        <f t="shared" si="322"/>
        <v>10-20 hours</v>
      </c>
      <c r="C2965">
        <v>84</v>
      </c>
      <c r="D2965" t="str">
        <f t="shared" si="323"/>
        <v>Good</v>
      </c>
      <c r="E2965" t="s">
        <v>20</v>
      </c>
      <c r="F2965" t="s">
        <v>21</v>
      </c>
      <c r="G2965" t="s">
        <v>22</v>
      </c>
      <c r="H2965">
        <v>6</v>
      </c>
      <c r="I2965" t="str">
        <f t="shared" si="324"/>
        <v>&lt; 8 hours</v>
      </c>
      <c r="J2965">
        <v>61</v>
      </c>
      <c r="K2965" t="s">
        <v>20</v>
      </c>
      <c r="L2965" t="s">
        <v>23</v>
      </c>
      <c r="M2965">
        <v>1</v>
      </c>
      <c r="N2965" t="str">
        <f t="shared" si="325"/>
        <v>Yes</v>
      </c>
      <c r="O2965" t="s">
        <v>21</v>
      </c>
      <c r="P2965" t="s">
        <v>24</v>
      </c>
      <c r="Q2965" t="s">
        <v>25</v>
      </c>
      <c r="R2965" t="s">
        <v>26</v>
      </c>
      <c r="S2965">
        <v>2</v>
      </c>
      <c r="T2965" t="str">
        <f t="shared" si="326"/>
        <v>Low (0-2 hours)</v>
      </c>
      <c r="U2965" t="s">
        <v>22</v>
      </c>
      <c r="V2965" t="s">
        <v>31</v>
      </c>
      <c r="W2965" t="s">
        <v>37</v>
      </c>
      <c r="X2965" t="s">
        <v>29</v>
      </c>
      <c r="Y2965">
        <v>64</v>
      </c>
      <c r="Z2965">
        <f t="shared" si="327"/>
        <v>3</v>
      </c>
      <c r="AA2965" t="str">
        <f t="shared" si="328"/>
        <v>Improved</v>
      </c>
    </row>
    <row r="2966" spans="1:27" x14ac:dyDescent="0.25">
      <c r="A2966">
        <v>27</v>
      </c>
      <c r="B2966" t="str">
        <f t="shared" si="322"/>
        <v>20-30 hours</v>
      </c>
      <c r="C2966">
        <v>92</v>
      </c>
      <c r="D2966" t="str">
        <f t="shared" si="323"/>
        <v>Very Good</v>
      </c>
      <c r="E2966" t="s">
        <v>20</v>
      </c>
      <c r="F2966" t="s">
        <v>24</v>
      </c>
      <c r="G2966" t="s">
        <v>23</v>
      </c>
      <c r="H2966">
        <v>9</v>
      </c>
      <c r="I2966" t="str">
        <f t="shared" si="324"/>
        <v>≥ 8 hours</v>
      </c>
      <c r="J2966">
        <v>53</v>
      </c>
      <c r="K2966" t="s">
        <v>20</v>
      </c>
      <c r="L2966" t="s">
        <v>23</v>
      </c>
      <c r="M2966">
        <v>2</v>
      </c>
      <c r="N2966" t="str">
        <f t="shared" si="325"/>
        <v>Yes</v>
      </c>
      <c r="O2966" t="s">
        <v>20</v>
      </c>
      <c r="P2966" t="s">
        <v>24</v>
      </c>
      <c r="Q2966" t="s">
        <v>25</v>
      </c>
      <c r="R2966" t="s">
        <v>30</v>
      </c>
      <c r="S2966">
        <v>2</v>
      </c>
      <c r="T2966" t="str">
        <f t="shared" si="326"/>
        <v>Low (0-2 hours)</v>
      </c>
      <c r="U2966" t="s">
        <v>22</v>
      </c>
      <c r="V2966" t="s">
        <v>31</v>
      </c>
      <c r="W2966" t="s">
        <v>37</v>
      </c>
      <c r="X2966" t="s">
        <v>29</v>
      </c>
      <c r="Y2966">
        <v>68</v>
      </c>
      <c r="Z2966">
        <f t="shared" si="327"/>
        <v>15</v>
      </c>
      <c r="AA2966" t="str">
        <f t="shared" si="328"/>
        <v>Improved</v>
      </c>
    </row>
    <row r="2967" spans="1:27" x14ac:dyDescent="0.25">
      <c r="A2967">
        <v>18</v>
      </c>
      <c r="B2967" t="str">
        <f t="shared" si="322"/>
        <v>10-20 hours</v>
      </c>
      <c r="C2967">
        <v>65</v>
      </c>
      <c r="D2967" t="str">
        <f t="shared" si="323"/>
        <v>Poor</v>
      </c>
      <c r="E2967" t="s">
        <v>24</v>
      </c>
      <c r="F2967" t="s">
        <v>20</v>
      </c>
      <c r="G2967" t="s">
        <v>22</v>
      </c>
      <c r="H2967">
        <v>6</v>
      </c>
      <c r="I2967" t="str">
        <f t="shared" si="324"/>
        <v>&lt; 8 hours</v>
      </c>
      <c r="J2967">
        <v>88</v>
      </c>
      <c r="K2967" t="s">
        <v>24</v>
      </c>
      <c r="L2967" t="s">
        <v>23</v>
      </c>
      <c r="M2967">
        <v>1</v>
      </c>
      <c r="N2967" t="str">
        <f t="shared" si="325"/>
        <v>Yes</v>
      </c>
      <c r="O2967" t="s">
        <v>24</v>
      </c>
      <c r="P2967" t="s">
        <v>24</v>
      </c>
      <c r="Q2967" t="s">
        <v>36</v>
      </c>
      <c r="R2967" t="s">
        <v>26</v>
      </c>
      <c r="S2967">
        <v>1</v>
      </c>
      <c r="T2967" t="str">
        <f t="shared" si="326"/>
        <v>Low (0-2 hours)</v>
      </c>
      <c r="U2967" t="s">
        <v>23</v>
      </c>
      <c r="V2967" t="s">
        <v>31</v>
      </c>
      <c r="W2967" t="s">
        <v>28</v>
      </c>
      <c r="X2967" t="s">
        <v>29</v>
      </c>
      <c r="Y2967">
        <v>62</v>
      </c>
      <c r="Z2967">
        <f t="shared" si="327"/>
        <v>-26</v>
      </c>
      <c r="AA2967" t="str">
        <f t="shared" si="328"/>
        <v>Deteriorated</v>
      </c>
    </row>
    <row r="2968" spans="1:27" x14ac:dyDescent="0.25">
      <c r="A2968">
        <v>22</v>
      </c>
      <c r="B2968" t="str">
        <f t="shared" si="322"/>
        <v>20-30 hours</v>
      </c>
      <c r="C2968">
        <v>64</v>
      </c>
      <c r="D2968" t="str">
        <f t="shared" si="323"/>
        <v>Poor</v>
      </c>
      <c r="E2968" t="s">
        <v>24</v>
      </c>
      <c r="F2968" t="s">
        <v>24</v>
      </c>
      <c r="G2968" t="s">
        <v>23</v>
      </c>
      <c r="H2968">
        <v>10</v>
      </c>
      <c r="I2968" t="str">
        <f t="shared" si="324"/>
        <v>≥ 8 hours</v>
      </c>
      <c r="J2968">
        <v>77</v>
      </c>
      <c r="K2968" t="s">
        <v>21</v>
      </c>
      <c r="L2968" t="s">
        <v>23</v>
      </c>
      <c r="M2968">
        <v>5</v>
      </c>
      <c r="N2968" t="str">
        <f t="shared" si="325"/>
        <v>Yes</v>
      </c>
      <c r="O2968" t="s">
        <v>24</v>
      </c>
      <c r="P2968" t="s">
        <v>24</v>
      </c>
      <c r="Q2968" t="s">
        <v>25</v>
      </c>
      <c r="R2968" t="s">
        <v>34</v>
      </c>
      <c r="S2968">
        <v>3</v>
      </c>
      <c r="T2968" t="str">
        <f t="shared" si="326"/>
        <v>Moderate (2-4 hours)</v>
      </c>
      <c r="U2968" t="s">
        <v>23</v>
      </c>
      <c r="V2968" t="s">
        <v>27</v>
      </c>
      <c r="W2968" t="s">
        <v>28</v>
      </c>
      <c r="X2968" t="s">
        <v>29</v>
      </c>
      <c r="Y2968">
        <v>66</v>
      </c>
      <c r="Z2968">
        <f t="shared" si="327"/>
        <v>-11</v>
      </c>
      <c r="AA2968" t="str">
        <f t="shared" si="328"/>
        <v>Deteriorated</v>
      </c>
    </row>
    <row r="2969" spans="1:27" x14ac:dyDescent="0.25">
      <c r="A2969">
        <v>17</v>
      </c>
      <c r="B2969" t="str">
        <f t="shared" si="322"/>
        <v>10-20 hours</v>
      </c>
      <c r="C2969">
        <v>97</v>
      </c>
      <c r="D2969" t="str">
        <f t="shared" si="323"/>
        <v>Very Good</v>
      </c>
      <c r="E2969" t="s">
        <v>21</v>
      </c>
      <c r="F2969" t="s">
        <v>20</v>
      </c>
      <c r="G2969" t="s">
        <v>23</v>
      </c>
      <c r="H2969">
        <v>8</v>
      </c>
      <c r="I2969" t="str">
        <f t="shared" si="324"/>
        <v>≥ 8 hours</v>
      </c>
      <c r="J2969">
        <v>89</v>
      </c>
      <c r="K2969" t="s">
        <v>24</v>
      </c>
      <c r="L2969" t="s">
        <v>23</v>
      </c>
      <c r="M2969">
        <v>1</v>
      </c>
      <c r="N2969" t="str">
        <f t="shared" si="325"/>
        <v>Yes</v>
      </c>
      <c r="O2969" t="s">
        <v>20</v>
      </c>
      <c r="P2969" t="s">
        <v>24</v>
      </c>
      <c r="Q2969" t="s">
        <v>25</v>
      </c>
      <c r="R2969" t="s">
        <v>34</v>
      </c>
      <c r="S2969">
        <v>4</v>
      </c>
      <c r="T2969" t="str">
        <f t="shared" si="326"/>
        <v>Moderate (2-4 hours)</v>
      </c>
      <c r="U2969" t="s">
        <v>22</v>
      </c>
      <c r="V2969" t="s">
        <v>31</v>
      </c>
      <c r="W2969" t="s">
        <v>28</v>
      </c>
      <c r="X2969" t="s">
        <v>29</v>
      </c>
      <c r="Y2969">
        <v>70</v>
      </c>
      <c r="Z2969">
        <f t="shared" si="327"/>
        <v>-19</v>
      </c>
      <c r="AA2969" t="str">
        <f t="shared" si="328"/>
        <v>Deteriorated</v>
      </c>
    </row>
    <row r="2970" spans="1:27" x14ac:dyDescent="0.25">
      <c r="A2970">
        <v>9</v>
      </c>
      <c r="B2970" t="str">
        <f t="shared" si="322"/>
        <v>1-10 hours</v>
      </c>
      <c r="C2970">
        <v>90</v>
      </c>
      <c r="D2970" t="str">
        <f t="shared" si="323"/>
        <v>Very Good</v>
      </c>
      <c r="E2970" t="s">
        <v>21</v>
      </c>
      <c r="F2970" t="s">
        <v>24</v>
      </c>
      <c r="G2970" t="s">
        <v>23</v>
      </c>
      <c r="H2970">
        <v>9</v>
      </c>
      <c r="I2970" t="str">
        <f t="shared" si="324"/>
        <v>≥ 8 hours</v>
      </c>
      <c r="J2970">
        <v>65</v>
      </c>
      <c r="K2970" t="s">
        <v>20</v>
      </c>
      <c r="L2970" t="s">
        <v>23</v>
      </c>
      <c r="M2970">
        <v>3</v>
      </c>
      <c r="N2970" t="str">
        <f t="shared" si="325"/>
        <v>Yes</v>
      </c>
      <c r="O2970" t="s">
        <v>24</v>
      </c>
      <c r="P2970" t="s">
        <v>24</v>
      </c>
      <c r="Q2970" t="s">
        <v>25</v>
      </c>
      <c r="R2970" t="s">
        <v>26</v>
      </c>
      <c r="S2970">
        <v>3</v>
      </c>
      <c r="T2970" t="str">
        <f t="shared" si="326"/>
        <v>Moderate (2-4 hours)</v>
      </c>
      <c r="U2970" t="s">
        <v>22</v>
      </c>
      <c r="V2970" t="s">
        <v>27</v>
      </c>
      <c r="W2970" t="s">
        <v>28</v>
      </c>
      <c r="X2970" t="s">
        <v>33</v>
      </c>
      <c r="Y2970">
        <v>67</v>
      </c>
      <c r="Z2970">
        <f t="shared" si="327"/>
        <v>2</v>
      </c>
      <c r="AA2970" t="str">
        <f t="shared" si="328"/>
        <v>Same</v>
      </c>
    </row>
    <row r="2971" spans="1:27" x14ac:dyDescent="0.25">
      <c r="A2971">
        <v>22</v>
      </c>
      <c r="B2971" t="str">
        <f t="shared" si="322"/>
        <v>20-30 hours</v>
      </c>
      <c r="C2971">
        <v>84</v>
      </c>
      <c r="D2971" t="str">
        <f t="shared" si="323"/>
        <v>Good</v>
      </c>
      <c r="E2971" t="s">
        <v>24</v>
      </c>
      <c r="F2971" t="s">
        <v>24</v>
      </c>
      <c r="G2971" t="s">
        <v>23</v>
      </c>
      <c r="H2971">
        <v>8</v>
      </c>
      <c r="I2971" t="str">
        <f t="shared" si="324"/>
        <v>≥ 8 hours</v>
      </c>
      <c r="J2971">
        <v>90</v>
      </c>
      <c r="K2971" t="s">
        <v>24</v>
      </c>
      <c r="L2971" t="s">
        <v>23</v>
      </c>
      <c r="M2971">
        <v>2</v>
      </c>
      <c r="N2971" t="str">
        <f t="shared" si="325"/>
        <v>Yes</v>
      </c>
      <c r="O2971" t="s">
        <v>24</v>
      </c>
      <c r="P2971" t="s">
        <v>24</v>
      </c>
      <c r="Q2971" t="s">
        <v>25</v>
      </c>
      <c r="R2971" t="s">
        <v>26</v>
      </c>
      <c r="S2971">
        <v>2</v>
      </c>
      <c r="T2971" t="str">
        <f t="shared" si="326"/>
        <v>Low (0-2 hours)</v>
      </c>
      <c r="U2971" t="s">
        <v>22</v>
      </c>
      <c r="V2971" t="s">
        <v>31</v>
      </c>
      <c r="W2971" t="s">
        <v>28</v>
      </c>
      <c r="X2971" t="s">
        <v>33</v>
      </c>
      <c r="Y2971">
        <v>70</v>
      </c>
      <c r="Z2971">
        <f t="shared" si="327"/>
        <v>-20</v>
      </c>
      <c r="AA2971" t="str">
        <f t="shared" si="328"/>
        <v>Deteriorated</v>
      </c>
    </row>
    <row r="2972" spans="1:27" x14ac:dyDescent="0.25">
      <c r="A2972">
        <v>9</v>
      </c>
      <c r="B2972" t="str">
        <f t="shared" si="322"/>
        <v>1-10 hours</v>
      </c>
      <c r="C2972">
        <v>91</v>
      </c>
      <c r="D2972" t="str">
        <f t="shared" si="323"/>
        <v>Very Good</v>
      </c>
      <c r="E2972" t="s">
        <v>24</v>
      </c>
      <c r="F2972" t="s">
        <v>24</v>
      </c>
      <c r="G2972" t="s">
        <v>22</v>
      </c>
      <c r="H2972">
        <v>8</v>
      </c>
      <c r="I2972" t="str">
        <f t="shared" si="324"/>
        <v>≥ 8 hours</v>
      </c>
      <c r="J2972">
        <v>65</v>
      </c>
      <c r="K2972" t="s">
        <v>21</v>
      </c>
      <c r="L2972" t="s">
        <v>23</v>
      </c>
      <c r="M2972">
        <v>0</v>
      </c>
      <c r="N2972" t="str">
        <f t="shared" si="325"/>
        <v>No</v>
      </c>
      <c r="O2972" t="s">
        <v>24</v>
      </c>
      <c r="P2972" t="s">
        <v>24</v>
      </c>
      <c r="Q2972" t="s">
        <v>25</v>
      </c>
      <c r="R2972" t="s">
        <v>26</v>
      </c>
      <c r="S2972">
        <v>4</v>
      </c>
      <c r="T2972" t="str">
        <f t="shared" si="326"/>
        <v>Moderate (2-4 hours)</v>
      </c>
      <c r="U2972" t="s">
        <v>22</v>
      </c>
      <c r="V2972" t="s">
        <v>27</v>
      </c>
      <c r="W2972" t="s">
        <v>32</v>
      </c>
      <c r="X2972" t="s">
        <v>29</v>
      </c>
      <c r="Y2972">
        <v>65</v>
      </c>
      <c r="Z2972">
        <f t="shared" si="327"/>
        <v>0</v>
      </c>
      <c r="AA2972" t="str">
        <f t="shared" si="328"/>
        <v>Same</v>
      </c>
    </row>
    <row r="2973" spans="1:27" x14ac:dyDescent="0.25">
      <c r="A2973">
        <v>20</v>
      </c>
      <c r="B2973" t="str">
        <f t="shared" si="322"/>
        <v>10-20 hours</v>
      </c>
      <c r="C2973">
        <v>77</v>
      </c>
      <c r="D2973" t="str">
        <f t="shared" si="323"/>
        <v>Fair</v>
      </c>
      <c r="E2973" t="s">
        <v>20</v>
      </c>
      <c r="F2973" t="s">
        <v>24</v>
      </c>
      <c r="G2973" t="s">
        <v>22</v>
      </c>
      <c r="H2973">
        <v>8</v>
      </c>
      <c r="I2973" t="str">
        <f t="shared" si="324"/>
        <v>≥ 8 hours</v>
      </c>
      <c r="J2973">
        <v>56</v>
      </c>
      <c r="K2973" t="s">
        <v>24</v>
      </c>
      <c r="L2973" t="s">
        <v>23</v>
      </c>
      <c r="M2973">
        <v>1</v>
      </c>
      <c r="N2973" t="str">
        <f t="shared" si="325"/>
        <v>Yes</v>
      </c>
      <c r="O2973" t="s">
        <v>24</v>
      </c>
      <c r="P2973" t="s">
        <v>21</v>
      </c>
      <c r="Q2973" t="s">
        <v>25</v>
      </c>
      <c r="R2973" t="s">
        <v>26</v>
      </c>
      <c r="S2973">
        <v>4</v>
      </c>
      <c r="T2973" t="str">
        <f t="shared" si="326"/>
        <v>Moderate (2-4 hours)</v>
      </c>
      <c r="U2973" t="s">
        <v>22</v>
      </c>
      <c r="V2973" t="s">
        <v>31</v>
      </c>
      <c r="W2973" t="s">
        <v>32</v>
      </c>
      <c r="X2973" t="s">
        <v>29</v>
      </c>
      <c r="Y2973">
        <v>65</v>
      </c>
      <c r="Z2973">
        <f t="shared" si="327"/>
        <v>9</v>
      </c>
      <c r="AA2973" t="str">
        <f t="shared" si="328"/>
        <v>Improved</v>
      </c>
    </row>
    <row r="2974" spans="1:27" x14ac:dyDescent="0.25">
      <c r="A2974">
        <v>12</v>
      </c>
      <c r="B2974" t="str">
        <f t="shared" si="322"/>
        <v>10-20 hours</v>
      </c>
      <c r="C2974">
        <v>90</v>
      </c>
      <c r="D2974" t="str">
        <f t="shared" si="323"/>
        <v>Very Good</v>
      </c>
      <c r="E2974" t="s">
        <v>24</v>
      </c>
      <c r="F2974" t="s">
        <v>21</v>
      </c>
      <c r="G2974" t="s">
        <v>23</v>
      </c>
      <c r="H2974">
        <v>9</v>
      </c>
      <c r="I2974" t="str">
        <f t="shared" si="324"/>
        <v>≥ 8 hours</v>
      </c>
      <c r="J2974">
        <v>77</v>
      </c>
      <c r="K2974" t="s">
        <v>24</v>
      </c>
      <c r="L2974" t="s">
        <v>23</v>
      </c>
      <c r="M2974">
        <v>3</v>
      </c>
      <c r="N2974" t="str">
        <f t="shared" si="325"/>
        <v>Yes</v>
      </c>
      <c r="O2974" t="s">
        <v>24</v>
      </c>
      <c r="P2974" t="s">
        <v>24</v>
      </c>
      <c r="Q2974" t="s">
        <v>25</v>
      </c>
      <c r="R2974" t="s">
        <v>26</v>
      </c>
      <c r="S2974">
        <v>3</v>
      </c>
      <c r="T2974" t="str">
        <f t="shared" si="326"/>
        <v>Moderate (2-4 hours)</v>
      </c>
      <c r="U2974" t="s">
        <v>22</v>
      </c>
      <c r="V2974" t="s">
        <v>35</v>
      </c>
      <c r="W2974" t="s">
        <v>28</v>
      </c>
      <c r="X2974" t="s">
        <v>29</v>
      </c>
      <c r="Y2974">
        <v>70</v>
      </c>
      <c r="Z2974">
        <f t="shared" si="327"/>
        <v>-7</v>
      </c>
      <c r="AA2974" t="str">
        <f t="shared" si="328"/>
        <v>Deteriorated</v>
      </c>
    </row>
    <row r="2975" spans="1:27" x14ac:dyDescent="0.25">
      <c r="A2975">
        <v>32</v>
      </c>
      <c r="B2975" t="str">
        <f t="shared" si="322"/>
        <v>above 30 hours</v>
      </c>
      <c r="C2975">
        <v>75</v>
      </c>
      <c r="D2975" t="str">
        <f t="shared" si="323"/>
        <v>Fair</v>
      </c>
      <c r="E2975" t="s">
        <v>21</v>
      </c>
      <c r="F2975" t="s">
        <v>24</v>
      </c>
      <c r="G2975" t="s">
        <v>23</v>
      </c>
      <c r="H2975">
        <v>7</v>
      </c>
      <c r="I2975" t="str">
        <f t="shared" si="324"/>
        <v>&lt; 8 hours</v>
      </c>
      <c r="J2975">
        <v>97</v>
      </c>
      <c r="K2975" t="s">
        <v>21</v>
      </c>
      <c r="L2975" t="s">
        <v>23</v>
      </c>
      <c r="M2975">
        <v>1</v>
      </c>
      <c r="N2975" t="str">
        <f t="shared" si="325"/>
        <v>Yes</v>
      </c>
      <c r="O2975" t="s">
        <v>24</v>
      </c>
      <c r="P2975" t="s">
        <v>24</v>
      </c>
      <c r="Q2975" t="s">
        <v>36</v>
      </c>
      <c r="R2975" t="s">
        <v>34</v>
      </c>
      <c r="S2975">
        <v>3</v>
      </c>
      <c r="T2975" t="str">
        <f t="shared" si="326"/>
        <v>Moderate (2-4 hours)</v>
      </c>
      <c r="U2975" t="s">
        <v>22</v>
      </c>
      <c r="V2975" t="s">
        <v>31</v>
      </c>
      <c r="W2975" t="s">
        <v>32</v>
      </c>
      <c r="X2975" t="s">
        <v>29</v>
      </c>
      <c r="Y2975">
        <v>72</v>
      </c>
      <c r="Z2975">
        <f t="shared" si="327"/>
        <v>-25</v>
      </c>
      <c r="AA2975" t="str">
        <f t="shared" si="328"/>
        <v>Deteriorated</v>
      </c>
    </row>
    <row r="2976" spans="1:27" x14ac:dyDescent="0.25">
      <c r="A2976">
        <v>25</v>
      </c>
      <c r="B2976" t="str">
        <f t="shared" si="322"/>
        <v>20-30 hours</v>
      </c>
      <c r="C2976">
        <v>70</v>
      </c>
      <c r="D2976" t="str">
        <f t="shared" si="323"/>
        <v>Fair</v>
      </c>
      <c r="E2976" t="s">
        <v>24</v>
      </c>
      <c r="F2976" t="s">
        <v>24</v>
      </c>
      <c r="G2976" t="s">
        <v>22</v>
      </c>
      <c r="H2976">
        <v>6</v>
      </c>
      <c r="I2976" t="str">
        <f t="shared" si="324"/>
        <v>&lt; 8 hours</v>
      </c>
      <c r="J2976">
        <v>71</v>
      </c>
      <c r="K2976" t="s">
        <v>20</v>
      </c>
      <c r="L2976" t="s">
        <v>23</v>
      </c>
      <c r="M2976">
        <v>0</v>
      </c>
      <c r="N2976" t="str">
        <f t="shared" si="325"/>
        <v>No</v>
      </c>
      <c r="O2976" t="s">
        <v>20</v>
      </c>
      <c r="P2976" t="s">
        <v>24</v>
      </c>
      <c r="Q2976" t="s">
        <v>25</v>
      </c>
      <c r="R2976" t="s">
        <v>34</v>
      </c>
      <c r="S2976">
        <v>2</v>
      </c>
      <c r="T2976" t="str">
        <f t="shared" si="326"/>
        <v>Low (0-2 hours)</v>
      </c>
      <c r="U2976" t="s">
        <v>22</v>
      </c>
      <c r="V2976" t="s">
        <v>31</v>
      </c>
      <c r="W2976" t="s">
        <v>28</v>
      </c>
      <c r="X2976" t="s">
        <v>33</v>
      </c>
      <c r="Y2976">
        <v>65</v>
      </c>
      <c r="Z2976">
        <f t="shared" si="327"/>
        <v>-6</v>
      </c>
      <c r="AA2976" t="str">
        <f t="shared" si="328"/>
        <v>Deteriorated</v>
      </c>
    </row>
    <row r="2977" spans="1:27" x14ac:dyDescent="0.25">
      <c r="A2977">
        <v>21</v>
      </c>
      <c r="B2977" t="str">
        <f t="shared" si="322"/>
        <v>20-30 hours</v>
      </c>
      <c r="C2977">
        <v>89</v>
      </c>
      <c r="D2977" t="str">
        <f t="shared" si="323"/>
        <v>Good</v>
      </c>
      <c r="E2977" t="s">
        <v>21</v>
      </c>
      <c r="F2977" t="s">
        <v>21</v>
      </c>
      <c r="G2977" t="s">
        <v>23</v>
      </c>
      <c r="H2977">
        <v>7</v>
      </c>
      <c r="I2977" t="str">
        <f t="shared" si="324"/>
        <v>&lt; 8 hours</v>
      </c>
      <c r="J2977">
        <v>76</v>
      </c>
      <c r="K2977" t="s">
        <v>24</v>
      </c>
      <c r="L2977" t="s">
        <v>23</v>
      </c>
      <c r="M2977">
        <v>1</v>
      </c>
      <c r="N2977" t="str">
        <f t="shared" si="325"/>
        <v>Yes</v>
      </c>
      <c r="O2977" t="s">
        <v>24</v>
      </c>
      <c r="P2977" t="s">
        <v>24</v>
      </c>
      <c r="Q2977" t="s">
        <v>25</v>
      </c>
      <c r="R2977" t="s">
        <v>26</v>
      </c>
      <c r="S2977">
        <v>2</v>
      </c>
      <c r="T2977" t="str">
        <f t="shared" si="326"/>
        <v>Low (0-2 hours)</v>
      </c>
      <c r="U2977" t="s">
        <v>22</v>
      </c>
      <c r="V2977" t="s">
        <v>27</v>
      </c>
      <c r="W2977" t="s">
        <v>28</v>
      </c>
      <c r="X2977" t="s">
        <v>29</v>
      </c>
      <c r="Y2977">
        <v>71</v>
      </c>
      <c r="Z2977">
        <f t="shared" si="327"/>
        <v>-5</v>
      </c>
      <c r="AA2977" t="str">
        <f t="shared" si="328"/>
        <v>Deteriorated</v>
      </c>
    </row>
    <row r="2978" spans="1:27" x14ac:dyDescent="0.25">
      <c r="A2978">
        <v>28</v>
      </c>
      <c r="B2978" t="str">
        <f t="shared" si="322"/>
        <v>20-30 hours</v>
      </c>
      <c r="C2978">
        <v>77</v>
      </c>
      <c r="D2978" t="str">
        <f t="shared" si="323"/>
        <v>Fair</v>
      </c>
      <c r="E2978" t="s">
        <v>21</v>
      </c>
      <c r="F2978" t="s">
        <v>21</v>
      </c>
      <c r="G2978" t="s">
        <v>23</v>
      </c>
      <c r="H2978">
        <v>6</v>
      </c>
      <c r="I2978" t="str">
        <f t="shared" si="324"/>
        <v>&lt; 8 hours</v>
      </c>
      <c r="J2978">
        <v>73</v>
      </c>
      <c r="K2978" t="s">
        <v>20</v>
      </c>
      <c r="L2978" t="s">
        <v>23</v>
      </c>
      <c r="M2978">
        <v>3</v>
      </c>
      <c r="N2978" t="str">
        <f t="shared" si="325"/>
        <v>Yes</v>
      </c>
      <c r="O2978" t="s">
        <v>24</v>
      </c>
      <c r="P2978" t="s">
        <v>21</v>
      </c>
      <c r="Q2978" t="s">
        <v>36</v>
      </c>
      <c r="R2978" t="s">
        <v>30</v>
      </c>
      <c r="S2978">
        <v>3</v>
      </c>
      <c r="T2978" t="str">
        <f t="shared" si="326"/>
        <v>Moderate (2-4 hours)</v>
      </c>
      <c r="U2978" t="s">
        <v>22</v>
      </c>
      <c r="V2978" t="s">
        <v>31</v>
      </c>
      <c r="W2978" t="s">
        <v>28</v>
      </c>
      <c r="X2978" t="s">
        <v>33</v>
      </c>
      <c r="Y2978">
        <v>71</v>
      </c>
      <c r="Z2978">
        <f t="shared" si="327"/>
        <v>-2</v>
      </c>
      <c r="AA2978" t="str">
        <f t="shared" si="328"/>
        <v>Same</v>
      </c>
    </row>
    <row r="2979" spans="1:27" x14ac:dyDescent="0.25">
      <c r="A2979">
        <v>15</v>
      </c>
      <c r="B2979" t="str">
        <f t="shared" si="322"/>
        <v>10-20 hours</v>
      </c>
      <c r="C2979">
        <v>99</v>
      </c>
      <c r="D2979" t="str">
        <f t="shared" si="323"/>
        <v>Very Good</v>
      </c>
      <c r="E2979" t="s">
        <v>24</v>
      </c>
      <c r="F2979" t="s">
        <v>21</v>
      </c>
      <c r="G2979" t="s">
        <v>23</v>
      </c>
      <c r="H2979">
        <v>6</v>
      </c>
      <c r="I2979" t="str">
        <f t="shared" si="324"/>
        <v>&lt; 8 hours</v>
      </c>
      <c r="J2979">
        <v>73</v>
      </c>
      <c r="K2979" t="s">
        <v>21</v>
      </c>
      <c r="L2979" t="s">
        <v>23</v>
      </c>
      <c r="M2979">
        <v>1</v>
      </c>
      <c r="N2979" t="str">
        <f t="shared" si="325"/>
        <v>Yes</v>
      </c>
      <c r="O2979" t="s">
        <v>21</v>
      </c>
      <c r="P2979" t="s">
        <v>21</v>
      </c>
      <c r="Q2979" t="s">
        <v>25</v>
      </c>
      <c r="R2979" t="s">
        <v>30</v>
      </c>
      <c r="S2979">
        <v>5</v>
      </c>
      <c r="T2979" t="str">
        <f t="shared" si="326"/>
        <v>High (4-6 hours)</v>
      </c>
      <c r="U2979" t="s">
        <v>22</v>
      </c>
      <c r="V2979" t="s">
        <v>35</v>
      </c>
      <c r="W2979" t="s">
        <v>28</v>
      </c>
      <c r="X2979" t="s">
        <v>29</v>
      </c>
      <c r="Y2979">
        <v>72</v>
      </c>
      <c r="Z2979">
        <f t="shared" si="327"/>
        <v>-1</v>
      </c>
      <c r="AA2979" t="str">
        <f t="shared" si="328"/>
        <v>Same</v>
      </c>
    </row>
    <row r="2980" spans="1:27" x14ac:dyDescent="0.25">
      <c r="A2980">
        <v>23</v>
      </c>
      <c r="B2980" t="str">
        <f t="shared" si="322"/>
        <v>20-30 hours</v>
      </c>
      <c r="C2980">
        <v>74</v>
      </c>
      <c r="D2980" t="str">
        <f t="shared" si="323"/>
        <v>Fair</v>
      </c>
      <c r="E2980" t="s">
        <v>20</v>
      </c>
      <c r="F2980" t="s">
        <v>20</v>
      </c>
      <c r="G2980" t="s">
        <v>22</v>
      </c>
      <c r="H2980">
        <v>9</v>
      </c>
      <c r="I2980" t="str">
        <f t="shared" si="324"/>
        <v>≥ 8 hours</v>
      </c>
      <c r="J2980">
        <v>61</v>
      </c>
      <c r="K2980" t="s">
        <v>20</v>
      </c>
      <c r="L2980" t="s">
        <v>23</v>
      </c>
      <c r="M2980">
        <v>0</v>
      </c>
      <c r="N2980" t="str">
        <f t="shared" si="325"/>
        <v>No</v>
      </c>
      <c r="O2980" t="s">
        <v>24</v>
      </c>
      <c r="P2980" t="s">
        <v>20</v>
      </c>
      <c r="Q2980" t="s">
        <v>25</v>
      </c>
      <c r="R2980" t="s">
        <v>26</v>
      </c>
      <c r="S2980">
        <v>4</v>
      </c>
      <c r="T2980" t="str">
        <f t="shared" si="326"/>
        <v>Moderate (2-4 hours)</v>
      </c>
      <c r="U2980" t="s">
        <v>22</v>
      </c>
      <c r="V2980" t="s">
        <v>35</v>
      </c>
      <c r="W2980" t="s">
        <v>28</v>
      </c>
      <c r="X2980" t="s">
        <v>29</v>
      </c>
      <c r="Y2980">
        <v>64</v>
      </c>
      <c r="Z2980">
        <f t="shared" si="327"/>
        <v>3</v>
      </c>
      <c r="AA2980" t="str">
        <f t="shared" si="328"/>
        <v>Improved</v>
      </c>
    </row>
    <row r="2981" spans="1:27" x14ac:dyDescent="0.25">
      <c r="A2981">
        <v>21</v>
      </c>
      <c r="B2981" t="str">
        <f t="shared" si="322"/>
        <v>20-30 hours</v>
      </c>
      <c r="C2981">
        <v>97</v>
      </c>
      <c r="D2981" t="str">
        <f t="shared" si="323"/>
        <v>Very Good</v>
      </c>
      <c r="E2981" t="s">
        <v>24</v>
      </c>
      <c r="F2981" t="s">
        <v>24</v>
      </c>
      <c r="G2981" t="s">
        <v>22</v>
      </c>
      <c r="H2981">
        <v>8</v>
      </c>
      <c r="I2981" t="str">
        <f t="shared" si="324"/>
        <v>≥ 8 hours</v>
      </c>
      <c r="J2981">
        <v>71</v>
      </c>
      <c r="K2981" t="s">
        <v>21</v>
      </c>
      <c r="L2981" t="s">
        <v>23</v>
      </c>
      <c r="M2981">
        <v>2</v>
      </c>
      <c r="N2981" t="str">
        <f t="shared" si="325"/>
        <v>Yes</v>
      </c>
      <c r="O2981" t="s">
        <v>21</v>
      </c>
      <c r="P2981" t="s">
        <v>21</v>
      </c>
      <c r="Q2981" t="s">
        <v>25</v>
      </c>
      <c r="R2981" t="s">
        <v>34</v>
      </c>
      <c r="S2981">
        <v>1</v>
      </c>
      <c r="T2981" t="str">
        <f t="shared" si="326"/>
        <v>Low (0-2 hours)</v>
      </c>
      <c r="U2981" t="s">
        <v>22</v>
      </c>
      <c r="V2981" t="s">
        <v>31</v>
      </c>
      <c r="W2981" t="s">
        <v>32</v>
      </c>
      <c r="X2981" t="s">
        <v>29</v>
      </c>
      <c r="Y2981">
        <v>72</v>
      </c>
      <c r="Z2981">
        <f t="shared" si="327"/>
        <v>1</v>
      </c>
      <c r="AA2981" t="str">
        <f t="shared" si="328"/>
        <v>Same</v>
      </c>
    </row>
    <row r="2982" spans="1:27" x14ac:dyDescent="0.25">
      <c r="A2982">
        <v>22</v>
      </c>
      <c r="B2982" t="str">
        <f t="shared" si="322"/>
        <v>20-30 hours</v>
      </c>
      <c r="C2982">
        <v>97</v>
      </c>
      <c r="D2982" t="str">
        <f t="shared" si="323"/>
        <v>Very Good</v>
      </c>
      <c r="E2982" t="s">
        <v>20</v>
      </c>
      <c r="F2982" t="s">
        <v>24</v>
      </c>
      <c r="G2982" t="s">
        <v>22</v>
      </c>
      <c r="H2982">
        <v>8</v>
      </c>
      <c r="I2982" t="str">
        <f t="shared" si="324"/>
        <v>≥ 8 hours</v>
      </c>
      <c r="J2982">
        <v>75</v>
      </c>
      <c r="K2982" t="s">
        <v>24</v>
      </c>
      <c r="L2982" t="s">
        <v>23</v>
      </c>
      <c r="M2982">
        <v>1</v>
      </c>
      <c r="N2982" t="str">
        <f t="shared" si="325"/>
        <v>Yes</v>
      </c>
      <c r="O2982" t="s">
        <v>24</v>
      </c>
      <c r="P2982" t="s">
        <v>24</v>
      </c>
      <c r="Q2982" t="s">
        <v>36</v>
      </c>
      <c r="R2982" t="s">
        <v>26</v>
      </c>
      <c r="S2982">
        <v>4</v>
      </c>
      <c r="T2982" t="str">
        <f t="shared" si="326"/>
        <v>Moderate (2-4 hours)</v>
      </c>
      <c r="U2982" t="s">
        <v>22</v>
      </c>
      <c r="V2982" t="s">
        <v>35</v>
      </c>
      <c r="W2982" t="s">
        <v>28</v>
      </c>
      <c r="X2982" t="s">
        <v>29</v>
      </c>
      <c r="Y2982">
        <v>71</v>
      </c>
      <c r="Z2982">
        <f t="shared" si="327"/>
        <v>-4</v>
      </c>
      <c r="AA2982" t="str">
        <f t="shared" si="328"/>
        <v>Deteriorated</v>
      </c>
    </row>
    <row r="2983" spans="1:27" x14ac:dyDescent="0.25">
      <c r="A2983">
        <v>28</v>
      </c>
      <c r="B2983" t="str">
        <f t="shared" si="322"/>
        <v>20-30 hours</v>
      </c>
      <c r="C2983">
        <v>70</v>
      </c>
      <c r="D2983" t="str">
        <f t="shared" si="323"/>
        <v>Fair</v>
      </c>
      <c r="E2983" t="s">
        <v>24</v>
      </c>
      <c r="F2983" t="s">
        <v>24</v>
      </c>
      <c r="G2983" t="s">
        <v>23</v>
      </c>
      <c r="H2983">
        <v>9</v>
      </c>
      <c r="I2983" t="str">
        <f t="shared" si="324"/>
        <v>≥ 8 hours</v>
      </c>
      <c r="J2983">
        <v>87</v>
      </c>
      <c r="K2983" t="s">
        <v>20</v>
      </c>
      <c r="L2983" t="s">
        <v>23</v>
      </c>
      <c r="M2983">
        <v>0</v>
      </c>
      <c r="N2983" t="str">
        <f t="shared" si="325"/>
        <v>No</v>
      </c>
      <c r="O2983" t="s">
        <v>20</v>
      </c>
      <c r="P2983" t="s">
        <v>24</v>
      </c>
      <c r="Q2983" t="s">
        <v>25</v>
      </c>
      <c r="R2983" t="s">
        <v>34</v>
      </c>
      <c r="S2983">
        <v>3</v>
      </c>
      <c r="T2983" t="str">
        <f t="shared" si="326"/>
        <v>Moderate (2-4 hours)</v>
      </c>
      <c r="U2983" t="s">
        <v>22</v>
      </c>
      <c r="V2983" t="s">
        <v>27</v>
      </c>
      <c r="W2983" t="s">
        <v>32</v>
      </c>
      <c r="X2983" t="s">
        <v>29</v>
      </c>
      <c r="Y2983">
        <v>66</v>
      </c>
      <c r="Z2983">
        <f t="shared" si="327"/>
        <v>-21</v>
      </c>
      <c r="AA2983" t="str">
        <f t="shared" si="328"/>
        <v>Deteriorated</v>
      </c>
    </row>
    <row r="2984" spans="1:27" x14ac:dyDescent="0.25">
      <c r="A2984">
        <v>24</v>
      </c>
      <c r="B2984" t="str">
        <f t="shared" si="322"/>
        <v>20-30 hours</v>
      </c>
      <c r="C2984">
        <v>92</v>
      </c>
      <c r="D2984" t="str">
        <f t="shared" si="323"/>
        <v>Very Good</v>
      </c>
      <c r="E2984" t="s">
        <v>21</v>
      </c>
      <c r="F2984" t="s">
        <v>20</v>
      </c>
      <c r="G2984" t="s">
        <v>22</v>
      </c>
      <c r="H2984">
        <v>8</v>
      </c>
      <c r="I2984" t="str">
        <f t="shared" si="324"/>
        <v>≥ 8 hours</v>
      </c>
      <c r="J2984">
        <v>57</v>
      </c>
      <c r="K2984" t="s">
        <v>24</v>
      </c>
      <c r="L2984" t="s">
        <v>23</v>
      </c>
      <c r="M2984">
        <v>3</v>
      </c>
      <c r="N2984" t="str">
        <f t="shared" si="325"/>
        <v>Yes</v>
      </c>
      <c r="O2984" t="s">
        <v>24</v>
      </c>
      <c r="P2984" t="s">
        <v>24</v>
      </c>
      <c r="Q2984" t="s">
        <v>36</v>
      </c>
      <c r="R2984" t="s">
        <v>26</v>
      </c>
      <c r="S2984">
        <v>3</v>
      </c>
      <c r="T2984" t="str">
        <f t="shared" si="326"/>
        <v>Moderate (2-4 hours)</v>
      </c>
      <c r="U2984" t="s">
        <v>22</v>
      </c>
      <c r="V2984" t="s">
        <v>31</v>
      </c>
      <c r="W2984" t="s">
        <v>28</v>
      </c>
      <c r="X2984" t="s">
        <v>33</v>
      </c>
      <c r="Y2984">
        <v>71</v>
      </c>
      <c r="Z2984">
        <f t="shared" si="327"/>
        <v>14</v>
      </c>
      <c r="AA2984" t="str">
        <f t="shared" si="328"/>
        <v>Improved</v>
      </c>
    </row>
    <row r="2985" spans="1:27" x14ac:dyDescent="0.25">
      <c r="A2985">
        <v>22</v>
      </c>
      <c r="B2985" t="str">
        <f t="shared" si="322"/>
        <v>20-30 hours</v>
      </c>
      <c r="C2985">
        <v>77</v>
      </c>
      <c r="D2985" t="str">
        <f t="shared" si="323"/>
        <v>Fair</v>
      </c>
      <c r="E2985" t="s">
        <v>24</v>
      </c>
      <c r="F2985" t="s">
        <v>24</v>
      </c>
      <c r="G2985" t="s">
        <v>23</v>
      </c>
      <c r="H2985">
        <v>10</v>
      </c>
      <c r="I2985" t="str">
        <f t="shared" si="324"/>
        <v>≥ 8 hours</v>
      </c>
      <c r="J2985">
        <v>79</v>
      </c>
      <c r="K2985" t="s">
        <v>21</v>
      </c>
      <c r="L2985" t="s">
        <v>23</v>
      </c>
      <c r="M2985">
        <v>2</v>
      </c>
      <c r="N2985" t="str">
        <f t="shared" si="325"/>
        <v>Yes</v>
      </c>
      <c r="O2985" t="s">
        <v>24</v>
      </c>
      <c r="P2985" t="s">
        <v>20</v>
      </c>
      <c r="Q2985" t="s">
        <v>25</v>
      </c>
      <c r="R2985" t="s">
        <v>34</v>
      </c>
      <c r="S2985">
        <v>2</v>
      </c>
      <c r="T2985" t="str">
        <f t="shared" si="326"/>
        <v>Low (0-2 hours)</v>
      </c>
      <c r="U2985" t="s">
        <v>22</v>
      </c>
      <c r="V2985" t="s">
        <v>27</v>
      </c>
      <c r="W2985" t="s">
        <v>28</v>
      </c>
      <c r="X2985" t="s">
        <v>29</v>
      </c>
      <c r="Y2985">
        <v>67</v>
      </c>
      <c r="Z2985">
        <f t="shared" si="327"/>
        <v>-12</v>
      </c>
      <c r="AA2985" t="str">
        <f t="shared" si="328"/>
        <v>Deteriorated</v>
      </c>
    </row>
    <row r="2986" spans="1:27" x14ac:dyDescent="0.25">
      <c r="A2986">
        <v>10</v>
      </c>
      <c r="B2986" t="str">
        <f t="shared" si="322"/>
        <v>1-10 hours</v>
      </c>
      <c r="C2986">
        <v>97</v>
      </c>
      <c r="D2986" t="str">
        <f t="shared" si="323"/>
        <v>Very Good</v>
      </c>
      <c r="E2986" t="s">
        <v>21</v>
      </c>
      <c r="F2986" t="s">
        <v>21</v>
      </c>
      <c r="G2986" t="s">
        <v>22</v>
      </c>
      <c r="H2986">
        <v>4</v>
      </c>
      <c r="I2986" t="str">
        <f t="shared" si="324"/>
        <v>&lt; 8 hours</v>
      </c>
      <c r="J2986">
        <v>83</v>
      </c>
      <c r="K2986" t="s">
        <v>20</v>
      </c>
      <c r="L2986" t="s">
        <v>23</v>
      </c>
      <c r="M2986">
        <v>1</v>
      </c>
      <c r="N2986" t="str">
        <f t="shared" si="325"/>
        <v>Yes</v>
      </c>
      <c r="O2986" t="s">
        <v>20</v>
      </c>
      <c r="P2986" t="s">
        <v>21</v>
      </c>
      <c r="Q2986" t="s">
        <v>25</v>
      </c>
      <c r="R2986" t="s">
        <v>34</v>
      </c>
      <c r="S2986">
        <v>2</v>
      </c>
      <c r="T2986" t="str">
        <f t="shared" si="326"/>
        <v>Low (0-2 hours)</v>
      </c>
      <c r="U2986" t="s">
        <v>22</v>
      </c>
      <c r="V2986" t="s">
        <v>35</v>
      </c>
      <c r="W2986" t="s">
        <v>28</v>
      </c>
      <c r="X2986" t="s">
        <v>29</v>
      </c>
      <c r="Y2986">
        <v>69</v>
      </c>
      <c r="Z2986">
        <f t="shared" si="327"/>
        <v>-14</v>
      </c>
      <c r="AA2986" t="str">
        <f t="shared" si="328"/>
        <v>Deteriorated</v>
      </c>
    </row>
    <row r="2987" spans="1:27" x14ac:dyDescent="0.25">
      <c r="A2987">
        <v>14</v>
      </c>
      <c r="B2987" t="str">
        <f t="shared" si="322"/>
        <v>10-20 hours</v>
      </c>
      <c r="C2987">
        <v>78</v>
      </c>
      <c r="D2987" t="str">
        <f t="shared" si="323"/>
        <v>Fair</v>
      </c>
      <c r="E2987" t="s">
        <v>21</v>
      </c>
      <c r="F2987" t="s">
        <v>24</v>
      </c>
      <c r="G2987" t="s">
        <v>23</v>
      </c>
      <c r="H2987">
        <v>6</v>
      </c>
      <c r="I2987" t="str">
        <f t="shared" si="324"/>
        <v>&lt; 8 hours</v>
      </c>
      <c r="J2987">
        <v>69</v>
      </c>
      <c r="K2987" t="s">
        <v>21</v>
      </c>
      <c r="L2987" t="s">
        <v>23</v>
      </c>
      <c r="M2987">
        <v>0</v>
      </c>
      <c r="N2987" t="str">
        <f t="shared" si="325"/>
        <v>No</v>
      </c>
      <c r="O2987" t="s">
        <v>24</v>
      </c>
      <c r="P2987" t="s">
        <v>24</v>
      </c>
      <c r="Q2987" t="s">
        <v>25</v>
      </c>
      <c r="R2987" t="s">
        <v>26</v>
      </c>
      <c r="S2987">
        <v>5</v>
      </c>
      <c r="T2987" t="str">
        <f t="shared" si="326"/>
        <v>High (4-6 hours)</v>
      </c>
      <c r="U2987" t="s">
        <v>22</v>
      </c>
      <c r="V2987" t="s">
        <v>31</v>
      </c>
      <c r="W2987" t="s">
        <v>32</v>
      </c>
      <c r="X2987" t="s">
        <v>33</v>
      </c>
      <c r="Y2987">
        <v>67</v>
      </c>
      <c r="Z2987">
        <f t="shared" si="327"/>
        <v>-2</v>
      </c>
      <c r="AA2987" t="str">
        <f t="shared" si="328"/>
        <v>Same</v>
      </c>
    </row>
    <row r="2988" spans="1:27" x14ac:dyDescent="0.25">
      <c r="A2988">
        <v>19</v>
      </c>
      <c r="B2988" t="str">
        <f t="shared" si="322"/>
        <v>10-20 hours</v>
      </c>
      <c r="C2988">
        <v>90</v>
      </c>
      <c r="D2988" t="str">
        <f t="shared" si="323"/>
        <v>Very Good</v>
      </c>
      <c r="E2988" t="s">
        <v>21</v>
      </c>
      <c r="F2988" t="s">
        <v>24</v>
      </c>
      <c r="G2988" t="s">
        <v>23</v>
      </c>
      <c r="H2988">
        <v>6</v>
      </c>
      <c r="I2988" t="str">
        <f t="shared" si="324"/>
        <v>&lt; 8 hours</v>
      </c>
      <c r="J2988">
        <v>77</v>
      </c>
      <c r="K2988" t="s">
        <v>24</v>
      </c>
      <c r="L2988" t="s">
        <v>23</v>
      </c>
      <c r="M2988">
        <v>0</v>
      </c>
      <c r="N2988" t="str">
        <f t="shared" si="325"/>
        <v>No</v>
      </c>
      <c r="O2988" t="s">
        <v>21</v>
      </c>
      <c r="P2988" t="s">
        <v>24</v>
      </c>
      <c r="Q2988" t="s">
        <v>25</v>
      </c>
      <c r="R2988" t="s">
        <v>34</v>
      </c>
      <c r="S2988">
        <v>4</v>
      </c>
      <c r="T2988" t="str">
        <f t="shared" si="326"/>
        <v>Moderate (2-4 hours)</v>
      </c>
      <c r="U2988" t="s">
        <v>22</v>
      </c>
      <c r="V2988" t="s">
        <v>35</v>
      </c>
      <c r="W2988" t="s">
        <v>28</v>
      </c>
      <c r="X2988" t="s">
        <v>29</v>
      </c>
      <c r="Y2988">
        <v>71</v>
      </c>
      <c r="Z2988">
        <f t="shared" si="327"/>
        <v>-6</v>
      </c>
      <c r="AA2988" t="str">
        <f t="shared" si="328"/>
        <v>Deteriorated</v>
      </c>
    </row>
    <row r="2989" spans="1:27" x14ac:dyDescent="0.25">
      <c r="A2989">
        <v>21</v>
      </c>
      <c r="B2989" t="str">
        <f t="shared" si="322"/>
        <v>20-30 hours</v>
      </c>
      <c r="C2989">
        <v>79</v>
      </c>
      <c r="D2989" t="str">
        <f t="shared" si="323"/>
        <v>Fair</v>
      </c>
      <c r="E2989" t="s">
        <v>24</v>
      </c>
      <c r="F2989" t="s">
        <v>20</v>
      </c>
      <c r="G2989" t="s">
        <v>22</v>
      </c>
      <c r="H2989">
        <v>5</v>
      </c>
      <c r="I2989" t="str">
        <f t="shared" si="324"/>
        <v>&lt; 8 hours</v>
      </c>
      <c r="J2989">
        <v>86</v>
      </c>
      <c r="K2989" t="s">
        <v>20</v>
      </c>
      <c r="L2989" t="s">
        <v>23</v>
      </c>
      <c r="M2989">
        <v>1</v>
      </c>
      <c r="N2989" t="str">
        <f t="shared" si="325"/>
        <v>Yes</v>
      </c>
      <c r="O2989" t="s">
        <v>21</v>
      </c>
      <c r="P2989" t="s">
        <v>45</v>
      </c>
      <c r="Q2989" t="s">
        <v>36</v>
      </c>
      <c r="R2989" t="s">
        <v>26</v>
      </c>
      <c r="S2989">
        <v>2</v>
      </c>
      <c r="T2989" t="str">
        <f t="shared" si="326"/>
        <v>Low (0-2 hours)</v>
      </c>
      <c r="U2989" t="s">
        <v>22</v>
      </c>
      <c r="V2989" t="s">
        <v>27</v>
      </c>
      <c r="W2989" t="s">
        <v>32</v>
      </c>
      <c r="X2989" t="s">
        <v>33</v>
      </c>
      <c r="Y2989">
        <v>66</v>
      </c>
      <c r="Z2989">
        <f t="shared" si="327"/>
        <v>-20</v>
      </c>
      <c r="AA2989" t="str">
        <f t="shared" si="328"/>
        <v>Deteriorated</v>
      </c>
    </row>
    <row r="2990" spans="1:27" x14ac:dyDescent="0.25">
      <c r="A2990">
        <v>13</v>
      </c>
      <c r="B2990" t="str">
        <f t="shared" si="322"/>
        <v>10-20 hours</v>
      </c>
      <c r="C2990">
        <v>69</v>
      </c>
      <c r="D2990" t="str">
        <f t="shared" si="323"/>
        <v>Poor</v>
      </c>
      <c r="E2990" t="s">
        <v>21</v>
      </c>
      <c r="F2990" t="s">
        <v>21</v>
      </c>
      <c r="G2990" t="s">
        <v>22</v>
      </c>
      <c r="H2990">
        <v>7</v>
      </c>
      <c r="I2990" t="str">
        <f t="shared" si="324"/>
        <v>&lt; 8 hours</v>
      </c>
      <c r="J2990">
        <v>73</v>
      </c>
      <c r="K2990" t="s">
        <v>20</v>
      </c>
      <c r="L2990" t="s">
        <v>23</v>
      </c>
      <c r="M2990">
        <v>1</v>
      </c>
      <c r="N2990" t="str">
        <f t="shared" si="325"/>
        <v>Yes</v>
      </c>
      <c r="O2990" t="s">
        <v>24</v>
      </c>
      <c r="P2990" t="s">
        <v>20</v>
      </c>
      <c r="Q2990" t="s">
        <v>36</v>
      </c>
      <c r="R2990" t="s">
        <v>26</v>
      </c>
      <c r="S2990">
        <v>2</v>
      </c>
      <c r="T2990" t="str">
        <f t="shared" si="326"/>
        <v>Low (0-2 hours)</v>
      </c>
      <c r="U2990" t="s">
        <v>22</v>
      </c>
      <c r="V2990" t="s">
        <v>27</v>
      </c>
      <c r="W2990" t="s">
        <v>37</v>
      </c>
      <c r="X2990" t="s">
        <v>29</v>
      </c>
      <c r="Y2990">
        <v>62</v>
      </c>
      <c r="Z2990">
        <f t="shared" si="327"/>
        <v>-11</v>
      </c>
      <c r="AA2990" t="str">
        <f t="shared" si="328"/>
        <v>Deteriorated</v>
      </c>
    </row>
    <row r="2991" spans="1:27" x14ac:dyDescent="0.25">
      <c r="A2991">
        <v>34</v>
      </c>
      <c r="B2991" t="str">
        <f t="shared" si="322"/>
        <v>above 30 hours</v>
      </c>
      <c r="C2991">
        <v>68</v>
      </c>
      <c r="D2991" t="str">
        <f t="shared" si="323"/>
        <v>Poor</v>
      </c>
      <c r="E2991" t="s">
        <v>24</v>
      </c>
      <c r="F2991" t="s">
        <v>24</v>
      </c>
      <c r="G2991" t="s">
        <v>22</v>
      </c>
      <c r="H2991">
        <v>7</v>
      </c>
      <c r="I2991" t="str">
        <f t="shared" si="324"/>
        <v>&lt; 8 hours</v>
      </c>
      <c r="J2991">
        <v>67</v>
      </c>
      <c r="K2991" t="s">
        <v>21</v>
      </c>
      <c r="L2991" t="s">
        <v>23</v>
      </c>
      <c r="M2991">
        <v>0</v>
      </c>
      <c r="N2991" t="str">
        <f t="shared" si="325"/>
        <v>No</v>
      </c>
      <c r="O2991" t="s">
        <v>24</v>
      </c>
      <c r="P2991" t="s">
        <v>24</v>
      </c>
      <c r="Q2991" t="s">
        <v>36</v>
      </c>
      <c r="R2991" t="s">
        <v>34</v>
      </c>
      <c r="S2991">
        <v>2</v>
      </c>
      <c r="T2991" t="str">
        <f t="shared" si="326"/>
        <v>Low (0-2 hours)</v>
      </c>
      <c r="U2991" t="s">
        <v>22</v>
      </c>
      <c r="V2991" t="s">
        <v>27</v>
      </c>
      <c r="W2991" t="s">
        <v>32</v>
      </c>
      <c r="X2991" t="s">
        <v>29</v>
      </c>
      <c r="Y2991">
        <v>67</v>
      </c>
      <c r="Z2991">
        <f t="shared" si="327"/>
        <v>0</v>
      </c>
      <c r="AA2991" t="str">
        <f t="shared" si="328"/>
        <v>Same</v>
      </c>
    </row>
    <row r="2992" spans="1:27" x14ac:dyDescent="0.25">
      <c r="A2992">
        <v>29</v>
      </c>
      <c r="B2992" t="str">
        <f t="shared" si="322"/>
        <v>20-30 hours</v>
      </c>
      <c r="C2992">
        <v>77</v>
      </c>
      <c r="D2992" t="str">
        <f t="shared" si="323"/>
        <v>Fair</v>
      </c>
      <c r="E2992" t="s">
        <v>24</v>
      </c>
      <c r="F2992" t="s">
        <v>20</v>
      </c>
      <c r="G2992" t="s">
        <v>23</v>
      </c>
      <c r="H2992">
        <v>10</v>
      </c>
      <c r="I2992" t="str">
        <f t="shared" si="324"/>
        <v>≥ 8 hours</v>
      </c>
      <c r="J2992">
        <v>91</v>
      </c>
      <c r="K2992" t="s">
        <v>21</v>
      </c>
      <c r="L2992" t="s">
        <v>23</v>
      </c>
      <c r="M2992">
        <v>2</v>
      </c>
      <c r="N2992" t="str">
        <f t="shared" si="325"/>
        <v>Yes</v>
      </c>
      <c r="O2992" t="s">
        <v>20</v>
      </c>
      <c r="P2992" t="s">
        <v>24</v>
      </c>
      <c r="Q2992" t="s">
        <v>25</v>
      </c>
      <c r="R2992" t="s">
        <v>30</v>
      </c>
      <c r="S2992">
        <v>4</v>
      </c>
      <c r="T2992" t="str">
        <f t="shared" si="326"/>
        <v>Moderate (2-4 hours)</v>
      </c>
      <c r="U2992" t="s">
        <v>22</v>
      </c>
      <c r="V2992" t="s">
        <v>35</v>
      </c>
      <c r="W2992" t="s">
        <v>28</v>
      </c>
      <c r="X2992" t="s">
        <v>33</v>
      </c>
      <c r="Y2992">
        <v>70</v>
      </c>
      <c r="Z2992">
        <f t="shared" si="327"/>
        <v>-21</v>
      </c>
      <c r="AA2992" t="str">
        <f t="shared" si="328"/>
        <v>Deteriorated</v>
      </c>
    </row>
    <row r="2993" spans="1:27" x14ac:dyDescent="0.25">
      <c r="A2993">
        <v>24</v>
      </c>
      <c r="B2993" t="str">
        <f t="shared" si="322"/>
        <v>20-30 hours</v>
      </c>
      <c r="C2993">
        <v>90</v>
      </c>
      <c r="D2993" t="str">
        <f t="shared" si="323"/>
        <v>Very Good</v>
      </c>
      <c r="E2993" t="s">
        <v>21</v>
      </c>
      <c r="F2993" t="s">
        <v>21</v>
      </c>
      <c r="G2993" t="s">
        <v>22</v>
      </c>
      <c r="H2993">
        <v>8</v>
      </c>
      <c r="I2993" t="str">
        <f t="shared" si="324"/>
        <v>≥ 8 hours</v>
      </c>
      <c r="J2993">
        <v>99</v>
      </c>
      <c r="K2993" t="s">
        <v>21</v>
      </c>
      <c r="L2993" t="s">
        <v>23</v>
      </c>
      <c r="M2993">
        <v>0</v>
      </c>
      <c r="N2993" t="str">
        <f t="shared" si="325"/>
        <v>No</v>
      </c>
      <c r="O2993" t="s">
        <v>20</v>
      </c>
      <c r="P2993" t="s">
        <v>24</v>
      </c>
      <c r="Q2993" t="s">
        <v>25</v>
      </c>
      <c r="R2993" t="s">
        <v>34</v>
      </c>
      <c r="S2993">
        <v>3</v>
      </c>
      <c r="T2993" t="str">
        <f t="shared" si="326"/>
        <v>Moderate (2-4 hours)</v>
      </c>
      <c r="U2993" t="s">
        <v>22</v>
      </c>
      <c r="V2993" t="s">
        <v>31</v>
      </c>
      <c r="W2993" t="s">
        <v>32</v>
      </c>
      <c r="X2993" t="s">
        <v>33</v>
      </c>
      <c r="Y2993">
        <v>72</v>
      </c>
      <c r="Z2993">
        <f t="shared" si="327"/>
        <v>-27</v>
      </c>
      <c r="AA2993" t="str">
        <f t="shared" si="328"/>
        <v>Deteriorated</v>
      </c>
    </row>
    <row r="2994" spans="1:27" x14ac:dyDescent="0.25">
      <c r="A2994">
        <v>20</v>
      </c>
      <c r="B2994" t="str">
        <f t="shared" si="322"/>
        <v>10-20 hours</v>
      </c>
      <c r="C2994">
        <v>84</v>
      </c>
      <c r="D2994" t="str">
        <f t="shared" si="323"/>
        <v>Good</v>
      </c>
      <c r="E2994" t="s">
        <v>21</v>
      </c>
      <c r="F2994" t="s">
        <v>21</v>
      </c>
      <c r="G2994" t="s">
        <v>22</v>
      </c>
      <c r="H2994">
        <v>6</v>
      </c>
      <c r="I2994" t="str">
        <f t="shared" si="324"/>
        <v>&lt; 8 hours</v>
      </c>
      <c r="J2994">
        <v>61</v>
      </c>
      <c r="K2994" t="s">
        <v>24</v>
      </c>
      <c r="L2994" t="s">
        <v>23</v>
      </c>
      <c r="M2994">
        <v>3</v>
      </c>
      <c r="N2994" t="str">
        <f t="shared" si="325"/>
        <v>Yes</v>
      </c>
      <c r="O2994" t="s">
        <v>24</v>
      </c>
      <c r="P2994" t="s">
        <v>24</v>
      </c>
      <c r="Q2994" t="s">
        <v>36</v>
      </c>
      <c r="R2994" t="s">
        <v>34</v>
      </c>
      <c r="S2994">
        <v>2</v>
      </c>
      <c r="T2994" t="str">
        <f t="shared" si="326"/>
        <v>Low (0-2 hours)</v>
      </c>
      <c r="U2994" t="s">
        <v>22</v>
      </c>
      <c r="V2994" t="s">
        <v>27</v>
      </c>
      <c r="W2994" t="s">
        <v>28</v>
      </c>
      <c r="X2994" t="s">
        <v>29</v>
      </c>
      <c r="Y2994">
        <v>69</v>
      </c>
      <c r="Z2994">
        <f t="shared" si="327"/>
        <v>8</v>
      </c>
      <c r="AA2994" t="str">
        <f t="shared" si="328"/>
        <v>Improved</v>
      </c>
    </row>
    <row r="2995" spans="1:27" x14ac:dyDescent="0.25">
      <c r="A2995">
        <v>19</v>
      </c>
      <c r="B2995" t="str">
        <f t="shared" si="322"/>
        <v>10-20 hours</v>
      </c>
      <c r="C2995">
        <v>88</v>
      </c>
      <c r="D2995" t="str">
        <f t="shared" si="323"/>
        <v>Good</v>
      </c>
      <c r="E2995" t="s">
        <v>24</v>
      </c>
      <c r="F2995" t="s">
        <v>21</v>
      </c>
      <c r="G2995" t="s">
        <v>22</v>
      </c>
      <c r="H2995">
        <v>8</v>
      </c>
      <c r="I2995" t="str">
        <f t="shared" si="324"/>
        <v>≥ 8 hours</v>
      </c>
      <c r="J2995">
        <v>94</v>
      </c>
      <c r="K2995" t="s">
        <v>21</v>
      </c>
      <c r="L2995" t="s">
        <v>23</v>
      </c>
      <c r="M2995">
        <v>1</v>
      </c>
      <c r="N2995" t="str">
        <f t="shared" si="325"/>
        <v>Yes</v>
      </c>
      <c r="O2995" t="s">
        <v>24</v>
      </c>
      <c r="P2995" t="s">
        <v>24</v>
      </c>
      <c r="Q2995" t="s">
        <v>25</v>
      </c>
      <c r="R2995" t="s">
        <v>34</v>
      </c>
      <c r="S2995">
        <v>3</v>
      </c>
      <c r="T2995" t="str">
        <f t="shared" si="326"/>
        <v>Moderate (2-4 hours)</v>
      </c>
      <c r="U2995" t="s">
        <v>22</v>
      </c>
      <c r="V2995" t="s">
        <v>27</v>
      </c>
      <c r="W2995" t="s">
        <v>32</v>
      </c>
      <c r="X2995" t="s">
        <v>29</v>
      </c>
      <c r="Y2995">
        <v>70</v>
      </c>
      <c r="Z2995">
        <f t="shared" si="327"/>
        <v>-24</v>
      </c>
      <c r="AA2995" t="str">
        <f t="shared" si="328"/>
        <v>Deteriorated</v>
      </c>
    </row>
    <row r="2996" spans="1:27" x14ac:dyDescent="0.25">
      <c r="A2996">
        <v>14</v>
      </c>
      <c r="B2996" t="str">
        <f t="shared" si="322"/>
        <v>10-20 hours</v>
      </c>
      <c r="C2996">
        <v>71</v>
      </c>
      <c r="D2996" t="str">
        <f t="shared" si="323"/>
        <v>Fair</v>
      </c>
      <c r="E2996" t="s">
        <v>21</v>
      </c>
      <c r="F2996" t="s">
        <v>21</v>
      </c>
      <c r="G2996" t="s">
        <v>22</v>
      </c>
      <c r="H2996">
        <v>4</v>
      </c>
      <c r="I2996" t="str">
        <f t="shared" si="324"/>
        <v>&lt; 8 hours</v>
      </c>
      <c r="J2996">
        <v>77</v>
      </c>
      <c r="K2996" t="s">
        <v>24</v>
      </c>
      <c r="L2996" t="s">
        <v>23</v>
      </c>
      <c r="M2996">
        <v>0</v>
      </c>
      <c r="N2996" t="str">
        <f t="shared" si="325"/>
        <v>No</v>
      </c>
      <c r="O2996" t="s">
        <v>24</v>
      </c>
      <c r="P2996" t="s">
        <v>24</v>
      </c>
      <c r="Q2996" t="s">
        <v>25</v>
      </c>
      <c r="R2996" t="s">
        <v>30</v>
      </c>
      <c r="S2996">
        <v>3</v>
      </c>
      <c r="T2996" t="str">
        <f t="shared" si="326"/>
        <v>Moderate (2-4 hours)</v>
      </c>
      <c r="U2996" t="s">
        <v>22</v>
      </c>
      <c r="V2996" t="s">
        <v>27</v>
      </c>
      <c r="W2996" t="s">
        <v>28</v>
      </c>
      <c r="X2996" t="s">
        <v>33</v>
      </c>
      <c r="Y2996">
        <v>64</v>
      </c>
      <c r="Z2996">
        <f t="shared" si="327"/>
        <v>-13</v>
      </c>
      <c r="AA2996" t="str">
        <f t="shared" si="328"/>
        <v>Deteriorated</v>
      </c>
    </row>
    <row r="2997" spans="1:27" x14ac:dyDescent="0.25">
      <c r="A2997">
        <v>20</v>
      </c>
      <c r="B2997" t="str">
        <f t="shared" si="322"/>
        <v>10-20 hours</v>
      </c>
      <c r="C2997">
        <v>79</v>
      </c>
      <c r="D2997" t="str">
        <f t="shared" si="323"/>
        <v>Fair</v>
      </c>
      <c r="E2997" t="s">
        <v>24</v>
      </c>
      <c r="F2997" t="s">
        <v>24</v>
      </c>
      <c r="G2997" t="s">
        <v>23</v>
      </c>
      <c r="H2997">
        <v>7</v>
      </c>
      <c r="I2997" t="str">
        <f t="shared" si="324"/>
        <v>&lt; 8 hours</v>
      </c>
      <c r="J2997">
        <v>72</v>
      </c>
      <c r="K2997" t="s">
        <v>20</v>
      </c>
      <c r="L2997" t="s">
        <v>22</v>
      </c>
      <c r="M2997">
        <v>1</v>
      </c>
      <c r="N2997" t="str">
        <f t="shared" si="325"/>
        <v>Yes</v>
      </c>
      <c r="O2997" t="s">
        <v>24</v>
      </c>
      <c r="P2997" t="s">
        <v>24</v>
      </c>
      <c r="Q2997" t="s">
        <v>25</v>
      </c>
      <c r="R2997" t="s">
        <v>30</v>
      </c>
      <c r="S2997">
        <v>3</v>
      </c>
      <c r="T2997" t="str">
        <f t="shared" si="326"/>
        <v>Moderate (2-4 hours)</v>
      </c>
      <c r="U2997" t="s">
        <v>22</v>
      </c>
      <c r="V2997" t="s">
        <v>27</v>
      </c>
      <c r="W2997" t="s">
        <v>28</v>
      </c>
      <c r="X2997" t="s">
        <v>29</v>
      </c>
      <c r="Y2997">
        <v>65</v>
      </c>
      <c r="Z2997">
        <f t="shared" si="327"/>
        <v>-7</v>
      </c>
      <c r="AA2997" t="str">
        <f t="shared" si="328"/>
        <v>Deteriorated</v>
      </c>
    </row>
    <row r="2998" spans="1:27" x14ac:dyDescent="0.25">
      <c r="A2998">
        <v>22</v>
      </c>
      <c r="B2998" t="str">
        <f t="shared" si="322"/>
        <v>20-30 hours</v>
      </c>
      <c r="C2998">
        <v>62</v>
      </c>
      <c r="D2998" t="str">
        <f t="shared" si="323"/>
        <v>Poor</v>
      </c>
      <c r="E2998" t="s">
        <v>24</v>
      </c>
      <c r="F2998" t="s">
        <v>21</v>
      </c>
      <c r="G2998" t="s">
        <v>23</v>
      </c>
      <c r="H2998">
        <v>7</v>
      </c>
      <c r="I2998" t="str">
        <f t="shared" si="324"/>
        <v>&lt; 8 hours</v>
      </c>
      <c r="J2998">
        <v>95</v>
      </c>
      <c r="K2998" t="s">
        <v>24</v>
      </c>
      <c r="L2998" t="s">
        <v>23</v>
      </c>
      <c r="M2998">
        <v>2</v>
      </c>
      <c r="N2998" t="str">
        <f t="shared" si="325"/>
        <v>Yes</v>
      </c>
      <c r="O2998" t="s">
        <v>24</v>
      </c>
      <c r="P2998" t="s">
        <v>24</v>
      </c>
      <c r="Q2998" t="s">
        <v>25</v>
      </c>
      <c r="R2998" t="s">
        <v>30</v>
      </c>
      <c r="S2998">
        <v>2</v>
      </c>
      <c r="T2998" t="str">
        <f t="shared" si="326"/>
        <v>Low (0-2 hours)</v>
      </c>
      <c r="U2998" t="s">
        <v>22</v>
      </c>
      <c r="V2998" t="s">
        <v>27</v>
      </c>
      <c r="W2998" t="s">
        <v>28</v>
      </c>
      <c r="X2998" t="s">
        <v>29</v>
      </c>
      <c r="Y2998">
        <v>66</v>
      </c>
      <c r="Z2998">
        <f t="shared" si="327"/>
        <v>-29</v>
      </c>
      <c r="AA2998" t="str">
        <f t="shared" si="328"/>
        <v>Deteriorated</v>
      </c>
    </row>
    <row r="2999" spans="1:27" x14ac:dyDescent="0.25">
      <c r="A2999">
        <v>13</v>
      </c>
      <c r="B2999" t="str">
        <f t="shared" si="322"/>
        <v>10-20 hours</v>
      </c>
      <c r="C2999">
        <v>93</v>
      </c>
      <c r="D2999" t="str">
        <f t="shared" si="323"/>
        <v>Very Good</v>
      </c>
      <c r="E2999" t="s">
        <v>20</v>
      </c>
      <c r="F2999" t="s">
        <v>24</v>
      </c>
      <c r="G2999" t="s">
        <v>22</v>
      </c>
      <c r="H2999">
        <v>6</v>
      </c>
      <c r="I2999" t="str">
        <f t="shared" si="324"/>
        <v>&lt; 8 hours</v>
      </c>
      <c r="J2999">
        <v>96</v>
      </c>
      <c r="K2999" t="s">
        <v>21</v>
      </c>
      <c r="L2999" t="s">
        <v>23</v>
      </c>
      <c r="M2999">
        <v>2</v>
      </c>
      <c r="N2999" t="str">
        <f t="shared" si="325"/>
        <v>Yes</v>
      </c>
      <c r="O2999" t="s">
        <v>21</v>
      </c>
      <c r="P2999" t="s">
        <v>24</v>
      </c>
      <c r="Q2999" t="s">
        <v>36</v>
      </c>
      <c r="R2999" t="s">
        <v>30</v>
      </c>
      <c r="S2999">
        <v>3</v>
      </c>
      <c r="T2999" t="str">
        <f t="shared" si="326"/>
        <v>Moderate (2-4 hours)</v>
      </c>
      <c r="U2999" t="s">
        <v>22</v>
      </c>
      <c r="V2999" t="s">
        <v>27</v>
      </c>
      <c r="W2999" t="s">
        <v>28</v>
      </c>
      <c r="X2999" t="s">
        <v>33</v>
      </c>
      <c r="Y2999">
        <v>68</v>
      </c>
      <c r="Z2999">
        <f t="shared" si="327"/>
        <v>-28</v>
      </c>
      <c r="AA2999" t="str">
        <f t="shared" si="328"/>
        <v>Deteriorated</v>
      </c>
    </row>
    <row r="3000" spans="1:27" x14ac:dyDescent="0.25">
      <c r="A3000">
        <v>22</v>
      </c>
      <c r="B3000" t="str">
        <f t="shared" si="322"/>
        <v>20-30 hours</v>
      </c>
      <c r="C3000">
        <v>100</v>
      </c>
      <c r="D3000" t="str">
        <f t="shared" si="323"/>
        <v>Perfect</v>
      </c>
      <c r="E3000" t="s">
        <v>24</v>
      </c>
      <c r="F3000" t="s">
        <v>24</v>
      </c>
      <c r="G3000" t="s">
        <v>23</v>
      </c>
      <c r="H3000">
        <v>7</v>
      </c>
      <c r="I3000" t="str">
        <f t="shared" si="324"/>
        <v>&lt; 8 hours</v>
      </c>
      <c r="J3000">
        <v>64</v>
      </c>
      <c r="K3000" t="s">
        <v>24</v>
      </c>
      <c r="L3000" t="s">
        <v>23</v>
      </c>
      <c r="M3000">
        <v>2</v>
      </c>
      <c r="N3000" t="str">
        <f t="shared" si="325"/>
        <v>Yes</v>
      </c>
      <c r="O3000" t="s">
        <v>20</v>
      </c>
      <c r="P3000" t="s">
        <v>24</v>
      </c>
      <c r="Q3000" t="s">
        <v>36</v>
      </c>
      <c r="R3000" t="s">
        <v>26</v>
      </c>
      <c r="S3000">
        <v>3</v>
      </c>
      <c r="T3000" t="str">
        <f t="shared" si="326"/>
        <v>Moderate (2-4 hours)</v>
      </c>
      <c r="U3000" t="s">
        <v>22</v>
      </c>
      <c r="V3000" t="s">
        <v>31</v>
      </c>
      <c r="W3000" t="s">
        <v>28</v>
      </c>
      <c r="X3000" t="s">
        <v>33</v>
      </c>
      <c r="Y3000">
        <v>72</v>
      </c>
      <c r="Z3000">
        <f t="shared" si="327"/>
        <v>8</v>
      </c>
      <c r="AA3000" t="str">
        <f t="shared" si="328"/>
        <v>Improved</v>
      </c>
    </row>
    <row r="3001" spans="1:27" x14ac:dyDescent="0.25">
      <c r="A3001">
        <v>19</v>
      </c>
      <c r="B3001" t="str">
        <f t="shared" si="322"/>
        <v>10-20 hours</v>
      </c>
      <c r="C3001">
        <v>76</v>
      </c>
      <c r="D3001" t="str">
        <f t="shared" si="323"/>
        <v>Fair</v>
      </c>
      <c r="E3001" t="s">
        <v>24</v>
      </c>
      <c r="F3001" t="s">
        <v>20</v>
      </c>
      <c r="G3001" t="s">
        <v>23</v>
      </c>
      <c r="H3001">
        <v>6</v>
      </c>
      <c r="I3001" t="str">
        <f t="shared" si="324"/>
        <v>&lt; 8 hours</v>
      </c>
      <c r="J3001">
        <v>68</v>
      </c>
      <c r="K3001" t="s">
        <v>24</v>
      </c>
      <c r="L3001" t="s">
        <v>23</v>
      </c>
      <c r="M3001">
        <v>2</v>
      </c>
      <c r="N3001" t="str">
        <f t="shared" si="325"/>
        <v>Yes</v>
      </c>
      <c r="O3001" t="s">
        <v>21</v>
      </c>
      <c r="P3001" t="s">
        <v>24</v>
      </c>
      <c r="Q3001" t="s">
        <v>25</v>
      </c>
      <c r="R3001" t="s">
        <v>26</v>
      </c>
      <c r="S3001">
        <v>3</v>
      </c>
      <c r="T3001" t="str">
        <f t="shared" si="326"/>
        <v>Moderate (2-4 hours)</v>
      </c>
      <c r="U3001" t="s">
        <v>22</v>
      </c>
      <c r="V3001" t="s">
        <v>27</v>
      </c>
      <c r="W3001" t="s">
        <v>32</v>
      </c>
      <c r="X3001" t="s">
        <v>33</v>
      </c>
      <c r="Y3001">
        <v>65</v>
      </c>
      <c r="Z3001">
        <f t="shared" si="327"/>
        <v>-3</v>
      </c>
      <c r="AA3001" t="str">
        <f t="shared" si="328"/>
        <v>Deteriorated</v>
      </c>
    </row>
    <row r="3002" spans="1:27" x14ac:dyDescent="0.25">
      <c r="A3002">
        <v>9</v>
      </c>
      <c r="B3002" t="str">
        <f t="shared" si="322"/>
        <v>1-10 hours</v>
      </c>
      <c r="C3002">
        <v>60</v>
      </c>
      <c r="D3002" t="str">
        <f t="shared" si="323"/>
        <v>Poor</v>
      </c>
      <c r="E3002" t="s">
        <v>24</v>
      </c>
      <c r="F3002" t="s">
        <v>20</v>
      </c>
      <c r="G3002" t="s">
        <v>23</v>
      </c>
      <c r="H3002">
        <v>6</v>
      </c>
      <c r="I3002" t="str">
        <f t="shared" si="324"/>
        <v>&lt; 8 hours</v>
      </c>
      <c r="J3002">
        <v>93</v>
      </c>
      <c r="K3002" t="s">
        <v>24</v>
      </c>
      <c r="L3002" t="s">
        <v>23</v>
      </c>
      <c r="M3002">
        <v>3</v>
      </c>
      <c r="N3002" t="str">
        <f t="shared" si="325"/>
        <v>Yes</v>
      </c>
      <c r="O3002" t="s">
        <v>20</v>
      </c>
      <c r="P3002" t="s">
        <v>21</v>
      </c>
      <c r="Q3002" t="s">
        <v>36</v>
      </c>
      <c r="R3002" t="s">
        <v>34</v>
      </c>
      <c r="S3002">
        <v>2</v>
      </c>
      <c r="T3002" t="str">
        <f t="shared" si="326"/>
        <v>Low (0-2 hours)</v>
      </c>
      <c r="U3002" t="s">
        <v>22</v>
      </c>
      <c r="V3002" t="s">
        <v>27</v>
      </c>
      <c r="W3002" t="s">
        <v>32</v>
      </c>
      <c r="X3002" t="s">
        <v>33</v>
      </c>
      <c r="Y3002">
        <v>60</v>
      </c>
      <c r="Z3002">
        <f t="shared" si="327"/>
        <v>-33</v>
      </c>
      <c r="AA3002" t="str">
        <f t="shared" si="328"/>
        <v>Deteriorated</v>
      </c>
    </row>
    <row r="3003" spans="1:27" x14ac:dyDescent="0.25">
      <c r="A3003">
        <v>15</v>
      </c>
      <c r="B3003" t="str">
        <f t="shared" si="322"/>
        <v>10-20 hours</v>
      </c>
      <c r="C3003">
        <v>67</v>
      </c>
      <c r="D3003" t="str">
        <f t="shared" si="323"/>
        <v>Poor</v>
      </c>
      <c r="E3003" t="s">
        <v>24</v>
      </c>
      <c r="F3003" t="s">
        <v>24</v>
      </c>
      <c r="G3003" t="s">
        <v>22</v>
      </c>
      <c r="H3003">
        <v>8</v>
      </c>
      <c r="I3003" t="str">
        <f t="shared" si="324"/>
        <v>≥ 8 hours</v>
      </c>
      <c r="J3003">
        <v>75</v>
      </c>
      <c r="K3003" t="s">
        <v>24</v>
      </c>
      <c r="L3003" t="s">
        <v>23</v>
      </c>
      <c r="M3003">
        <v>0</v>
      </c>
      <c r="N3003" t="str">
        <f t="shared" si="325"/>
        <v>No</v>
      </c>
      <c r="O3003" t="s">
        <v>21</v>
      </c>
      <c r="P3003" t="s">
        <v>21</v>
      </c>
      <c r="Q3003" t="s">
        <v>25</v>
      </c>
      <c r="R3003" t="s">
        <v>30</v>
      </c>
      <c r="S3003">
        <v>4</v>
      </c>
      <c r="T3003" t="str">
        <f t="shared" si="326"/>
        <v>Moderate (2-4 hours)</v>
      </c>
      <c r="U3003" t="s">
        <v>22</v>
      </c>
      <c r="V3003" t="s">
        <v>35</v>
      </c>
      <c r="W3003" t="s">
        <v>28</v>
      </c>
      <c r="X3003" t="s">
        <v>33</v>
      </c>
      <c r="Y3003">
        <v>63</v>
      </c>
      <c r="Z3003">
        <f t="shared" si="327"/>
        <v>-12</v>
      </c>
      <c r="AA3003" t="str">
        <f t="shared" si="328"/>
        <v>Deteriorated</v>
      </c>
    </row>
    <row r="3004" spans="1:27" x14ac:dyDescent="0.25">
      <c r="A3004">
        <v>18</v>
      </c>
      <c r="B3004" t="str">
        <f t="shared" si="322"/>
        <v>10-20 hours</v>
      </c>
      <c r="C3004">
        <v>86</v>
      </c>
      <c r="D3004" t="str">
        <f t="shared" si="323"/>
        <v>Good</v>
      </c>
      <c r="E3004" t="s">
        <v>20</v>
      </c>
      <c r="F3004" t="s">
        <v>20</v>
      </c>
      <c r="G3004" t="s">
        <v>23</v>
      </c>
      <c r="H3004">
        <v>9</v>
      </c>
      <c r="I3004" t="str">
        <f t="shared" si="324"/>
        <v>≥ 8 hours</v>
      </c>
      <c r="J3004">
        <v>64</v>
      </c>
      <c r="K3004" t="s">
        <v>20</v>
      </c>
      <c r="L3004" t="s">
        <v>23</v>
      </c>
      <c r="M3004">
        <v>3</v>
      </c>
      <c r="N3004" t="str">
        <f t="shared" si="325"/>
        <v>Yes</v>
      </c>
      <c r="O3004" t="s">
        <v>20</v>
      </c>
      <c r="P3004" t="s">
        <v>21</v>
      </c>
      <c r="Q3004" t="s">
        <v>25</v>
      </c>
      <c r="R3004" t="s">
        <v>26</v>
      </c>
      <c r="S3004">
        <v>3</v>
      </c>
      <c r="T3004" t="str">
        <f t="shared" si="326"/>
        <v>Moderate (2-4 hours)</v>
      </c>
      <c r="U3004" t="s">
        <v>22</v>
      </c>
      <c r="V3004" t="s">
        <v>27</v>
      </c>
      <c r="W3004" t="s">
        <v>28</v>
      </c>
      <c r="X3004" t="s">
        <v>33</v>
      </c>
      <c r="Y3004">
        <v>66</v>
      </c>
      <c r="Z3004">
        <f t="shared" si="327"/>
        <v>2</v>
      </c>
      <c r="AA3004" t="str">
        <f t="shared" si="328"/>
        <v>Same</v>
      </c>
    </row>
    <row r="3005" spans="1:27" x14ac:dyDescent="0.25">
      <c r="A3005">
        <v>31</v>
      </c>
      <c r="B3005" t="str">
        <f t="shared" si="322"/>
        <v>above 30 hours</v>
      </c>
      <c r="C3005">
        <v>84</v>
      </c>
      <c r="D3005" t="str">
        <f t="shared" si="323"/>
        <v>Good</v>
      </c>
      <c r="E3005" t="s">
        <v>20</v>
      </c>
      <c r="F3005" t="s">
        <v>24</v>
      </c>
      <c r="G3005" t="s">
        <v>23</v>
      </c>
      <c r="H3005">
        <v>8</v>
      </c>
      <c r="I3005" t="str">
        <f t="shared" si="324"/>
        <v>≥ 8 hours</v>
      </c>
      <c r="J3005">
        <v>98</v>
      </c>
      <c r="K3005" t="s">
        <v>20</v>
      </c>
      <c r="L3005" t="s">
        <v>23</v>
      </c>
      <c r="M3005">
        <v>1</v>
      </c>
      <c r="N3005" t="str">
        <f t="shared" si="325"/>
        <v>Yes</v>
      </c>
      <c r="O3005" t="s">
        <v>24</v>
      </c>
      <c r="P3005" t="s">
        <v>24</v>
      </c>
      <c r="Q3005" t="s">
        <v>25</v>
      </c>
      <c r="R3005" t="s">
        <v>26</v>
      </c>
      <c r="S3005">
        <v>4</v>
      </c>
      <c r="T3005" t="str">
        <f t="shared" si="326"/>
        <v>Moderate (2-4 hours)</v>
      </c>
      <c r="U3005" t="s">
        <v>22</v>
      </c>
      <c r="V3005" t="s">
        <v>35</v>
      </c>
      <c r="W3005" t="s">
        <v>28</v>
      </c>
      <c r="X3005" t="s">
        <v>33</v>
      </c>
      <c r="Y3005">
        <v>73</v>
      </c>
      <c r="Z3005">
        <f t="shared" si="327"/>
        <v>-25</v>
      </c>
      <c r="AA3005" t="str">
        <f t="shared" si="328"/>
        <v>Deteriorated</v>
      </c>
    </row>
    <row r="3006" spans="1:27" x14ac:dyDescent="0.25">
      <c r="A3006">
        <v>23</v>
      </c>
      <c r="B3006" t="str">
        <f t="shared" si="322"/>
        <v>20-30 hours</v>
      </c>
      <c r="C3006">
        <v>92</v>
      </c>
      <c r="D3006" t="str">
        <f t="shared" si="323"/>
        <v>Very Good</v>
      </c>
      <c r="E3006" t="s">
        <v>24</v>
      </c>
      <c r="F3006" t="s">
        <v>24</v>
      </c>
      <c r="G3006" t="s">
        <v>23</v>
      </c>
      <c r="H3006">
        <v>6</v>
      </c>
      <c r="I3006" t="str">
        <f t="shared" si="324"/>
        <v>&lt; 8 hours</v>
      </c>
      <c r="J3006">
        <v>61</v>
      </c>
      <c r="K3006" t="s">
        <v>20</v>
      </c>
      <c r="L3006" t="s">
        <v>23</v>
      </c>
      <c r="M3006">
        <v>4</v>
      </c>
      <c r="N3006" t="str">
        <f t="shared" si="325"/>
        <v>Yes</v>
      </c>
      <c r="O3006" t="s">
        <v>20</v>
      </c>
      <c r="P3006" t="s">
        <v>24</v>
      </c>
      <c r="Q3006" t="s">
        <v>25</v>
      </c>
      <c r="R3006" t="s">
        <v>26</v>
      </c>
      <c r="S3006">
        <v>4</v>
      </c>
      <c r="T3006" t="str">
        <f t="shared" si="326"/>
        <v>Moderate (2-4 hours)</v>
      </c>
      <c r="U3006" t="s">
        <v>22</v>
      </c>
      <c r="V3006" t="s">
        <v>31</v>
      </c>
      <c r="W3006" t="s">
        <v>28</v>
      </c>
      <c r="X3006" t="s">
        <v>29</v>
      </c>
      <c r="Y3006">
        <v>71</v>
      </c>
      <c r="Z3006">
        <f t="shared" si="327"/>
        <v>10</v>
      </c>
      <c r="AA3006" t="str">
        <f t="shared" si="328"/>
        <v>Improved</v>
      </c>
    </row>
    <row r="3007" spans="1:27" x14ac:dyDescent="0.25">
      <c r="A3007">
        <v>12</v>
      </c>
      <c r="B3007" t="str">
        <f t="shared" si="322"/>
        <v>10-20 hours</v>
      </c>
      <c r="C3007">
        <v>70</v>
      </c>
      <c r="D3007" t="str">
        <f t="shared" si="323"/>
        <v>Fair</v>
      </c>
      <c r="E3007" t="s">
        <v>24</v>
      </c>
      <c r="F3007" t="s">
        <v>24</v>
      </c>
      <c r="G3007" t="s">
        <v>23</v>
      </c>
      <c r="H3007">
        <v>6</v>
      </c>
      <c r="I3007" t="str">
        <f t="shared" si="324"/>
        <v>&lt; 8 hours</v>
      </c>
      <c r="J3007">
        <v>81</v>
      </c>
      <c r="K3007" t="s">
        <v>20</v>
      </c>
      <c r="L3007" t="s">
        <v>23</v>
      </c>
      <c r="M3007">
        <v>1</v>
      </c>
      <c r="N3007" t="str">
        <f t="shared" si="325"/>
        <v>Yes</v>
      </c>
      <c r="O3007" t="s">
        <v>20</v>
      </c>
      <c r="P3007" t="s">
        <v>24</v>
      </c>
      <c r="Q3007" t="s">
        <v>25</v>
      </c>
      <c r="R3007" t="s">
        <v>30</v>
      </c>
      <c r="S3007">
        <v>2</v>
      </c>
      <c r="T3007" t="str">
        <f t="shared" si="326"/>
        <v>Low (0-2 hours)</v>
      </c>
      <c r="U3007" t="s">
        <v>23</v>
      </c>
      <c r="V3007" t="s">
        <v>27</v>
      </c>
      <c r="W3007" t="s">
        <v>37</v>
      </c>
      <c r="X3007" t="s">
        <v>29</v>
      </c>
      <c r="Y3007">
        <v>59</v>
      </c>
      <c r="Z3007">
        <f t="shared" si="327"/>
        <v>-22</v>
      </c>
      <c r="AA3007" t="str">
        <f t="shared" si="328"/>
        <v>Deteriorated</v>
      </c>
    </row>
    <row r="3008" spans="1:27" x14ac:dyDescent="0.25">
      <c r="A3008">
        <v>23</v>
      </c>
      <c r="B3008" t="str">
        <f t="shared" si="322"/>
        <v>20-30 hours</v>
      </c>
      <c r="C3008">
        <v>91</v>
      </c>
      <c r="D3008" t="str">
        <f t="shared" si="323"/>
        <v>Very Good</v>
      </c>
      <c r="E3008" t="s">
        <v>24</v>
      </c>
      <c r="F3008" t="s">
        <v>20</v>
      </c>
      <c r="G3008" t="s">
        <v>23</v>
      </c>
      <c r="H3008">
        <v>6</v>
      </c>
      <c r="I3008" t="str">
        <f t="shared" si="324"/>
        <v>&lt; 8 hours</v>
      </c>
      <c r="J3008">
        <v>71</v>
      </c>
      <c r="K3008" t="s">
        <v>24</v>
      </c>
      <c r="L3008" t="s">
        <v>23</v>
      </c>
      <c r="M3008">
        <v>5</v>
      </c>
      <c r="N3008" t="str">
        <f t="shared" si="325"/>
        <v>Yes</v>
      </c>
      <c r="O3008" t="s">
        <v>20</v>
      </c>
      <c r="P3008" t="s">
        <v>21</v>
      </c>
      <c r="Q3008" t="s">
        <v>25</v>
      </c>
      <c r="R3008" t="s">
        <v>34</v>
      </c>
      <c r="S3008">
        <v>3</v>
      </c>
      <c r="T3008" t="str">
        <f t="shared" si="326"/>
        <v>Moderate (2-4 hours)</v>
      </c>
      <c r="U3008" t="s">
        <v>22</v>
      </c>
      <c r="V3008" t="s">
        <v>27</v>
      </c>
      <c r="W3008" t="s">
        <v>32</v>
      </c>
      <c r="X3008" t="s">
        <v>33</v>
      </c>
      <c r="Y3008">
        <v>70</v>
      </c>
      <c r="Z3008">
        <f t="shared" si="327"/>
        <v>-1</v>
      </c>
      <c r="AA3008" t="str">
        <f t="shared" si="328"/>
        <v>Same</v>
      </c>
    </row>
    <row r="3009" spans="1:27" x14ac:dyDescent="0.25">
      <c r="A3009">
        <v>11</v>
      </c>
      <c r="B3009" t="str">
        <f t="shared" si="322"/>
        <v>10-20 hours</v>
      </c>
      <c r="C3009">
        <v>88</v>
      </c>
      <c r="D3009" t="str">
        <f t="shared" si="323"/>
        <v>Good</v>
      </c>
      <c r="E3009" t="s">
        <v>24</v>
      </c>
      <c r="F3009" t="s">
        <v>20</v>
      </c>
      <c r="G3009" t="s">
        <v>23</v>
      </c>
      <c r="H3009">
        <v>7</v>
      </c>
      <c r="I3009" t="str">
        <f t="shared" si="324"/>
        <v>&lt; 8 hours</v>
      </c>
      <c r="J3009">
        <v>73</v>
      </c>
      <c r="K3009" t="s">
        <v>20</v>
      </c>
      <c r="L3009" t="s">
        <v>23</v>
      </c>
      <c r="M3009">
        <v>1</v>
      </c>
      <c r="N3009" t="str">
        <f t="shared" si="325"/>
        <v>Yes</v>
      </c>
      <c r="O3009" t="s">
        <v>24</v>
      </c>
      <c r="P3009" t="s">
        <v>20</v>
      </c>
      <c r="Q3009" t="s">
        <v>36</v>
      </c>
      <c r="R3009" t="s">
        <v>34</v>
      </c>
      <c r="S3009">
        <v>3</v>
      </c>
      <c r="T3009" t="str">
        <f t="shared" si="326"/>
        <v>Moderate (2-4 hours)</v>
      </c>
      <c r="U3009" t="s">
        <v>23</v>
      </c>
      <c r="V3009" t="s">
        <v>31</v>
      </c>
      <c r="W3009" t="s">
        <v>28</v>
      </c>
      <c r="X3009" t="s">
        <v>33</v>
      </c>
      <c r="Y3009">
        <v>63</v>
      </c>
      <c r="Z3009">
        <f t="shared" si="327"/>
        <v>-10</v>
      </c>
      <c r="AA3009" t="str">
        <f t="shared" si="328"/>
        <v>Deteriorated</v>
      </c>
    </row>
    <row r="3010" spans="1:27" x14ac:dyDescent="0.25">
      <c r="A3010">
        <v>26</v>
      </c>
      <c r="B3010" t="str">
        <f t="shared" si="322"/>
        <v>20-30 hours</v>
      </c>
      <c r="C3010">
        <v>73</v>
      </c>
      <c r="D3010" t="str">
        <f t="shared" si="323"/>
        <v>Fair</v>
      </c>
      <c r="E3010" t="s">
        <v>24</v>
      </c>
      <c r="F3010" t="s">
        <v>24</v>
      </c>
      <c r="G3010" t="s">
        <v>22</v>
      </c>
      <c r="H3010">
        <v>6</v>
      </c>
      <c r="I3010" t="str">
        <f t="shared" si="324"/>
        <v>&lt; 8 hours</v>
      </c>
      <c r="J3010">
        <v>55</v>
      </c>
      <c r="K3010" t="s">
        <v>24</v>
      </c>
      <c r="L3010" t="s">
        <v>23</v>
      </c>
      <c r="M3010">
        <v>1</v>
      </c>
      <c r="N3010" t="str">
        <f t="shared" si="325"/>
        <v>Yes</v>
      </c>
      <c r="O3010" t="s">
        <v>24</v>
      </c>
      <c r="P3010" t="s">
        <v>20</v>
      </c>
      <c r="Q3010" t="s">
        <v>25</v>
      </c>
      <c r="R3010" t="s">
        <v>26</v>
      </c>
      <c r="S3010">
        <v>4</v>
      </c>
      <c r="T3010" t="str">
        <f t="shared" si="326"/>
        <v>Moderate (2-4 hours)</v>
      </c>
      <c r="U3010" t="s">
        <v>22</v>
      </c>
      <c r="V3010" t="s">
        <v>35</v>
      </c>
      <c r="W3010" t="s">
        <v>28</v>
      </c>
      <c r="X3010" t="s">
        <v>29</v>
      </c>
      <c r="Y3010">
        <v>67</v>
      </c>
      <c r="Z3010">
        <f t="shared" si="327"/>
        <v>12</v>
      </c>
      <c r="AA3010" t="str">
        <f t="shared" si="328"/>
        <v>Improved</v>
      </c>
    </row>
    <row r="3011" spans="1:27" x14ac:dyDescent="0.25">
      <c r="A3011">
        <v>17</v>
      </c>
      <c r="B3011" t="str">
        <f t="shared" ref="B3011:B3074" si="329">IF(A3011&lt;=10,"1-10 hours",IF(A3011&lt;=20,"10-20 hours",IF(A3011&lt;=30,"20-30 hours","above 30 hours")))</f>
        <v>10-20 hours</v>
      </c>
      <c r="C3011">
        <v>82</v>
      </c>
      <c r="D3011" t="str">
        <f t="shared" ref="D3011:D3074" si="330">IF(C3011=100,"Perfect",
IF(C3011&gt;=90,"Very Good",
IF(C3011&gt;=80,"Good",
IF(C3011&gt;=70,"Fair",
IF(C3011&gt;=60,"Poor","Below 60")))))</f>
        <v>Good</v>
      </c>
      <c r="E3011" t="s">
        <v>20</v>
      </c>
      <c r="F3011" t="s">
        <v>24</v>
      </c>
      <c r="G3011" t="s">
        <v>23</v>
      </c>
      <c r="H3011">
        <v>9</v>
      </c>
      <c r="I3011" t="str">
        <f t="shared" ref="I3011:I3074" si="331">IF(H3011&lt;8,"&lt; 8 hours","≥ 8 hours")</f>
        <v>≥ 8 hours</v>
      </c>
      <c r="J3011">
        <v>63</v>
      </c>
      <c r="K3011" t="s">
        <v>24</v>
      </c>
      <c r="L3011" t="s">
        <v>23</v>
      </c>
      <c r="M3011">
        <v>2</v>
      </c>
      <c r="N3011" t="str">
        <f t="shared" ref="N3011:N3074" si="332">IF(M3011=0,"No","Yes")</f>
        <v>Yes</v>
      </c>
      <c r="O3011" t="s">
        <v>20</v>
      </c>
      <c r="P3011" t="s">
        <v>24</v>
      </c>
      <c r="Q3011" t="s">
        <v>36</v>
      </c>
      <c r="R3011" t="s">
        <v>34</v>
      </c>
      <c r="S3011">
        <v>2</v>
      </c>
      <c r="T3011" t="str">
        <f t="shared" ref="T3011:T3074" si="333">IF(S3011&lt;=2,"Low (0-2 hours)",IF(S3011&lt;=4,"Moderate (2-4 hours)","High (4-6 hours)"))</f>
        <v>Low (0-2 hours)</v>
      </c>
      <c r="U3011" t="s">
        <v>22</v>
      </c>
      <c r="V3011" t="s">
        <v>31</v>
      </c>
      <c r="W3011" t="s">
        <v>32</v>
      </c>
      <c r="X3011" t="s">
        <v>29</v>
      </c>
      <c r="Y3011">
        <v>65</v>
      </c>
      <c r="Z3011">
        <f t="shared" ref="Z3011:Z3074" si="334">Y3011-J3011</f>
        <v>2</v>
      </c>
      <c r="AA3011" t="str">
        <f t="shared" ref="AA3011:AA3074" si="335">IF(Z3011&gt;2,"Improved",IF(Z3011&lt;-2,"Deteriorated","Same"))</f>
        <v>Same</v>
      </c>
    </row>
    <row r="3012" spans="1:27" x14ac:dyDescent="0.25">
      <c r="A3012">
        <v>19</v>
      </c>
      <c r="B3012" t="str">
        <f t="shared" si="329"/>
        <v>10-20 hours</v>
      </c>
      <c r="C3012">
        <v>66</v>
      </c>
      <c r="D3012" t="str">
        <f t="shared" si="330"/>
        <v>Poor</v>
      </c>
      <c r="E3012" t="s">
        <v>24</v>
      </c>
      <c r="F3012" t="s">
        <v>20</v>
      </c>
      <c r="G3012" t="s">
        <v>22</v>
      </c>
      <c r="H3012">
        <v>7</v>
      </c>
      <c r="I3012" t="str">
        <f t="shared" si="331"/>
        <v>&lt; 8 hours</v>
      </c>
      <c r="J3012">
        <v>58</v>
      </c>
      <c r="K3012" t="s">
        <v>24</v>
      </c>
      <c r="L3012" t="s">
        <v>23</v>
      </c>
      <c r="M3012">
        <v>5</v>
      </c>
      <c r="N3012" t="str">
        <f t="shared" si="332"/>
        <v>Yes</v>
      </c>
      <c r="O3012" t="s">
        <v>24</v>
      </c>
      <c r="P3012" t="s">
        <v>20</v>
      </c>
      <c r="Q3012" t="s">
        <v>25</v>
      </c>
      <c r="R3012" t="s">
        <v>26</v>
      </c>
      <c r="S3012">
        <v>4</v>
      </c>
      <c r="T3012" t="str">
        <f t="shared" si="333"/>
        <v>Moderate (2-4 hours)</v>
      </c>
      <c r="U3012" t="s">
        <v>22</v>
      </c>
      <c r="V3012" t="s">
        <v>31</v>
      </c>
      <c r="W3012" t="s">
        <v>32</v>
      </c>
      <c r="X3012" t="s">
        <v>33</v>
      </c>
      <c r="Y3012">
        <v>64</v>
      </c>
      <c r="Z3012">
        <f t="shared" si="334"/>
        <v>6</v>
      </c>
      <c r="AA3012" t="str">
        <f t="shared" si="335"/>
        <v>Improved</v>
      </c>
    </row>
    <row r="3013" spans="1:27" x14ac:dyDescent="0.25">
      <c r="A3013">
        <v>28</v>
      </c>
      <c r="B3013" t="str">
        <f t="shared" si="329"/>
        <v>20-30 hours</v>
      </c>
      <c r="C3013">
        <v>78</v>
      </c>
      <c r="D3013" t="str">
        <f t="shared" si="330"/>
        <v>Fair</v>
      </c>
      <c r="E3013" t="s">
        <v>21</v>
      </c>
      <c r="F3013" t="s">
        <v>24</v>
      </c>
      <c r="G3013" t="s">
        <v>22</v>
      </c>
      <c r="H3013">
        <v>8</v>
      </c>
      <c r="I3013" t="str">
        <f t="shared" si="331"/>
        <v>≥ 8 hours</v>
      </c>
      <c r="J3013">
        <v>87</v>
      </c>
      <c r="K3013" t="s">
        <v>20</v>
      </c>
      <c r="L3013" t="s">
        <v>23</v>
      </c>
      <c r="M3013">
        <v>2</v>
      </c>
      <c r="N3013" t="str">
        <f t="shared" si="332"/>
        <v>Yes</v>
      </c>
      <c r="O3013" t="s">
        <v>20</v>
      </c>
      <c r="P3013" t="s">
        <v>24</v>
      </c>
      <c r="Q3013" t="s">
        <v>25</v>
      </c>
      <c r="R3013" t="s">
        <v>26</v>
      </c>
      <c r="S3013">
        <v>2</v>
      </c>
      <c r="T3013" t="str">
        <f t="shared" si="333"/>
        <v>Low (0-2 hours)</v>
      </c>
      <c r="U3013" t="s">
        <v>22</v>
      </c>
      <c r="V3013" t="s">
        <v>35</v>
      </c>
      <c r="W3013" t="s">
        <v>28</v>
      </c>
      <c r="X3013" t="s">
        <v>29</v>
      </c>
      <c r="Y3013">
        <v>71</v>
      </c>
      <c r="Z3013">
        <f t="shared" si="334"/>
        <v>-16</v>
      </c>
      <c r="AA3013" t="str">
        <f t="shared" si="335"/>
        <v>Deteriorated</v>
      </c>
    </row>
    <row r="3014" spans="1:27" x14ac:dyDescent="0.25">
      <c r="A3014">
        <v>12</v>
      </c>
      <c r="B3014" t="str">
        <f t="shared" si="329"/>
        <v>10-20 hours</v>
      </c>
      <c r="C3014">
        <v>95</v>
      </c>
      <c r="D3014" t="str">
        <f t="shared" si="330"/>
        <v>Very Good</v>
      </c>
      <c r="E3014" t="s">
        <v>24</v>
      </c>
      <c r="F3014" t="s">
        <v>21</v>
      </c>
      <c r="G3014" t="s">
        <v>23</v>
      </c>
      <c r="H3014">
        <v>5</v>
      </c>
      <c r="I3014" t="str">
        <f t="shared" si="331"/>
        <v>&lt; 8 hours</v>
      </c>
      <c r="J3014">
        <v>85</v>
      </c>
      <c r="K3014" t="s">
        <v>24</v>
      </c>
      <c r="L3014" t="s">
        <v>23</v>
      </c>
      <c r="M3014">
        <v>2</v>
      </c>
      <c r="N3014" t="str">
        <f t="shared" si="332"/>
        <v>Yes</v>
      </c>
      <c r="O3014" t="s">
        <v>21</v>
      </c>
      <c r="P3014" t="s">
        <v>24</v>
      </c>
      <c r="Q3014" t="s">
        <v>25</v>
      </c>
      <c r="R3014" t="s">
        <v>30</v>
      </c>
      <c r="S3014">
        <v>2</v>
      </c>
      <c r="T3014" t="str">
        <f t="shared" si="333"/>
        <v>Low (0-2 hours)</v>
      </c>
      <c r="U3014" t="s">
        <v>22</v>
      </c>
      <c r="V3014" t="s">
        <v>31</v>
      </c>
      <c r="W3014" t="s">
        <v>28</v>
      </c>
      <c r="X3014" t="s">
        <v>29</v>
      </c>
      <c r="Y3014">
        <v>70</v>
      </c>
      <c r="Z3014">
        <f t="shared" si="334"/>
        <v>-15</v>
      </c>
      <c r="AA3014" t="str">
        <f t="shared" si="335"/>
        <v>Deteriorated</v>
      </c>
    </row>
    <row r="3015" spans="1:27" x14ac:dyDescent="0.25">
      <c r="A3015">
        <v>12</v>
      </c>
      <c r="B3015" t="str">
        <f t="shared" si="329"/>
        <v>10-20 hours</v>
      </c>
      <c r="C3015">
        <v>77</v>
      </c>
      <c r="D3015" t="str">
        <f t="shared" si="330"/>
        <v>Fair</v>
      </c>
      <c r="E3015" t="s">
        <v>24</v>
      </c>
      <c r="F3015" t="s">
        <v>20</v>
      </c>
      <c r="G3015" t="s">
        <v>23</v>
      </c>
      <c r="H3015">
        <v>6</v>
      </c>
      <c r="I3015" t="str">
        <f t="shared" si="331"/>
        <v>&lt; 8 hours</v>
      </c>
      <c r="J3015">
        <v>90</v>
      </c>
      <c r="K3015" t="s">
        <v>24</v>
      </c>
      <c r="L3015" t="s">
        <v>23</v>
      </c>
      <c r="M3015">
        <v>2</v>
      </c>
      <c r="N3015" t="str">
        <f t="shared" si="332"/>
        <v>Yes</v>
      </c>
      <c r="O3015" t="s">
        <v>24</v>
      </c>
      <c r="P3015" t="s">
        <v>20</v>
      </c>
      <c r="Q3015" t="s">
        <v>25</v>
      </c>
      <c r="R3015" t="s">
        <v>34</v>
      </c>
      <c r="S3015">
        <v>2</v>
      </c>
      <c r="T3015" t="str">
        <f t="shared" si="333"/>
        <v>Low (0-2 hours)</v>
      </c>
      <c r="U3015" t="s">
        <v>22</v>
      </c>
      <c r="V3015" t="s">
        <v>27</v>
      </c>
      <c r="W3015" t="s">
        <v>28</v>
      </c>
      <c r="X3015" t="s">
        <v>33</v>
      </c>
      <c r="Y3015">
        <v>63</v>
      </c>
      <c r="Z3015">
        <f t="shared" si="334"/>
        <v>-27</v>
      </c>
      <c r="AA3015" t="str">
        <f t="shared" si="335"/>
        <v>Deteriorated</v>
      </c>
    </row>
    <row r="3016" spans="1:27" x14ac:dyDescent="0.25">
      <c r="A3016">
        <v>16</v>
      </c>
      <c r="B3016" t="str">
        <f t="shared" si="329"/>
        <v>10-20 hours</v>
      </c>
      <c r="C3016">
        <v>94</v>
      </c>
      <c r="D3016" t="str">
        <f t="shared" si="330"/>
        <v>Very Good</v>
      </c>
      <c r="E3016" t="s">
        <v>20</v>
      </c>
      <c r="F3016" t="s">
        <v>24</v>
      </c>
      <c r="G3016" t="s">
        <v>22</v>
      </c>
      <c r="H3016">
        <v>8</v>
      </c>
      <c r="I3016" t="str">
        <f t="shared" si="331"/>
        <v>≥ 8 hours</v>
      </c>
      <c r="J3016">
        <v>85</v>
      </c>
      <c r="K3016" t="s">
        <v>24</v>
      </c>
      <c r="L3016" t="s">
        <v>23</v>
      </c>
      <c r="M3016">
        <v>3</v>
      </c>
      <c r="N3016" t="str">
        <f t="shared" si="332"/>
        <v>Yes</v>
      </c>
      <c r="O3016" t="s">
        <v>20</v>
      </c>
      <c r="P3016" t="s">
        <v>21</v>
      </c>
      <c r="Q3016" t="s">
        <v>25</v>
      </c>
      <c r="R3016" t="s">
        <v>34</v>
      </c>
      <c r="S3016">
        <v>2</v>
      </c>
      <c r="T3016" t="str">
        <f t="shared" si="333"/>
        <v>Low (0-2 hours)</v>
      </c>
      <c r="U3016" t="s">
        <v>22</v>
      </c>
      <c r="V3016" t="s">
        <v>27</v>
      </c>
      <c r="W3016" t="s">
        <v>28</v>
      </c>
      <c r="X3016" t="s">
        <v>33</v>
      </c>
      <c r="Y3016">
        <v>68</v>
      </c>
      <c r="Z3016">
        <f t="shared" si="334"/>
        <v>-17</v>
      </c>
      <c r="AA3016" t="str">
        <f t="shared" si="335"/>
        <v>Deteriorated</v>
      </c>
    </row>
    <row r="3017" spans="1:27" x14ac:dyDescent="0.25">
      <c r="A3017">
        <v>26</v>
      </c>
      <c r="B3017" t="str">
        <f t="shared" si="329"/>
        <v>20-30 hours</v>
      </c>
      <c r="C3017">
        <v>84</v>
      </c>
      <c r="D3017" t="str">
        <f t="shared" si="330"/>
        <v>Good</v>
      </c>
      <c r="E3017" t="s">
        <v>24</v>
      </c>
      <c r="F3017" t="s">
        <v>24</v>
      </c>
      <c r="G3017" t="s">
        <v>23</v>
      </c>
      <c r="H3017">
        <v>8</v>
      </c>
      <c r="I3017" t="str">
        <f t="shared" si="331"/>
        <v>≥ 8 hours</v>
      </c>
      <c r="J3017">
        <v>56</v>
      </c>
      <c r="K3017" t="s">
        <v>24</v>
      </c>
      <c r="L3017" t="s">
        <v>22</v>
      </c>
      <c r="M3017">
        <v>1</v>
      </c>
      <c r="N3017" t="str">
        <f t="shared" si="332"/>
        <v>Yes</v>
      </c>
      <c r="O3017" t="s">
        <v>24</v>
      </c>
      <c r="P3017" t="s">
        <v>24</v>
      </c>
      <c r="Q3017" t="s">
        <v>25</v>
      </c>
      <c r="R3017" t="s">
        <v>30</v>
      </c>
      <c r="S3017">
        <v>2</v>
      </c>
      <c r="T3017" t="str">
        <f t="shared" si="333"/>
        <v>Low (0-2 hours)</v>
      </c>
      <c r="U3017" t="s">
        <v>22</v>
      </c>
      <c r="V3017" t="s">
        <v>31</v>
      </c>
      <c r="W3017" t="s">
        <v>28</v>
      </c>
      <c r="X3017" t="s">
        <v>33</v>
      </c>
      <c r="Y3017">
        <v>67</v>
      </c>
      <c r="Z3017">
        <f t="shared" si="334"/>
        <v>11</v>
      </c>
      <c r="AA3017" t="str">
        <f t="shared" si="335"/>
        <v>Improved</v>
      </c>
    </row>
    <row r="3018" spans="1:27" x14ac:dyDescent="0.25">
      <c r="A3018">
        <v>11</v>
      </c>
      <c r="B3018" t="str">
        <f t="shared" si="329"/>
        <v>10-20 hours</v>
      </c>
      <c r="C3018">
        <v>68</v>
      </c>
      <c r="D3018" t="str">
        <f t="shared" si="330"/>
        <v>Poor</v>
      </c>
      <c r="E3018" t="s">
        <v>24</v>
      </c>
      <c r="F3018" t="s">
        <v>21</v>
      </c>
      <c r="G3018" t="s">
        <v>23</v>
      </c>
      <c r="H3018">
        <v>5</v>
      </c>
      <c r="I3018" t="str">
        <f t="shared" si="331"/>
        <v>&lt; 8 hours</v>
      </c>
      <c r="J3018">
        <v>99</v>
      </c>
      <c r="K3018" t="s">
        <v>24</v>
      </c>
      <c r="L3018" t="s">
        <v>23</v>
      </c>
      <c r="M3018">
        <v>1</v>
      </c>
      <c r="N3018" t="str">
        <f t="shared" si="332"/>
        <v>Yes</v>
      </c>
      <c r="O3018" t="s">
        <v>21</v>
      </c>
      <c r="P3018" t="s">
        <v>24</v>
      </c>
      <c r="Q3018" t="s">
        <v>25</v>
      </c>
      <c r="R3018" t="s">
        <v>34</v>
      </c>
      <c r="S3018">
        <v>4</v>
      </c>
      <c r="T3018" t="str">
        <f t="shared" si="333"/>
        <v>Moderate (2-4 hours)</v>
      </c>
      <c r="U3018" t="s">
        <v>22</v>
      </c>
      <c r="V3018" t="s">
        <v>35</v>
      </c>
      <c r="W3018" t="s">
        <v>28</v>
      </c>
      <c r="X3018" t="s">
        <v>33</v>
      </c>
      <c r="Y3018">
        <v>66</v>
      </c>
      <c r="Z3018">
        <f t="shared" si="334"/>
        <v>-33</v>
      </c>
      <c r="AA3018" t="str">
        <f t="shared" si="335"/>
        <v>Deteriorated</v>
      </c>
    </row>
    <row r="3019" spans="1:27" x14ac:dyDescent="0.25">
      <c r="A3019">
        <v>3</v>
      </c>
      <c r="B3019" t="str">
        <f t="shared" si="329"/>
        <v>1-10 hours</v>
      </c>
      <c r="C3019">
        <v>83</v>
      </c>
      <c r="D3019" t="str">
        <f t="shared" si="330"/>
        <v>Good</v>
      </c>
      <c r="E3019" t="s">
        <v>21</v>
      </c>
      <c r="F3019" t="s">
        <v>20</v>
      </c>
      <c r="G3019" t="s">
        <v>23</v>
      </c>
      <c r="H3019">
        <v>7</v>
      </c>
      <c r="I3019" t="str">
        <f t="shared" si="331"/>
        <v>&lt; 8 hours</v>
      </c>
      <c r="J3019">
        <v>59</v>
      </c>
      <c r="K3019" t="s">
        <v>20</v>
      </c>
      <c r="L3019" t="s">
        <v>23</v>
      </c>
      <c r="M3019">
        <v>2</v>
      </c>
      <c r="N3019" t="str">
        <f t="shared" si="332"/>
        <v>Yes</v>
      </c>
      <c r="O3019" t="s">
        <v>24</v>
      </c>
      <c r="P3019" t="s">
        <v>21</v>
      </c>
      <c r="Q3019" t="s">
        <v>25</v>
      </c>
      <c r="R3019" t="s">
        <v>26</v>
      </c>
      <c r="S3019">
        <v>5</v>
      </c>
      <c r="T3019" t="str">
        <f t="shared" si="333"/>
        <v>High (4-6 hours)</v>
      </c>
      <c r="U3019" t="s">
        <v>22</v>
      </c>
      <c r="V3019" t="s">
        <v>27</v>
      </c>
      <c r="W3019" t="s">
        <v>32</v>
      </c>
      <c r="X3019" t="s">
        <v>29</v>
      </c>
      <c r="Y3019">
        <v>63</v>
      </c>
      <c r="Z3019">
        <f t="shared" si="334"/>
        <v>4</v>
      </c>
      <c r="AA3019" t="str">
        <f t="shared" si="335"/>
        <v>Improved</v>
      </c>
    </row>
    <row r="3020" spans="1:27" x14ac:dyDescent="0.25">
      <c r="A3020">
        <v>17</v>
      </c>
      <c r="B3020" t="str">
        <f t="shared" si="329"/>
        <v>10-20 hours</v>
      </c>
      <c r="C3020">
        <v>80</v>
      </c>
      <c r="D3020" t="str">
        <f t="shared" si="330"/>
        <v>Good</v>
      </c>
      <c r="E3020" t="s">
        <v>24</v>
      </c>
      <c r="F3020" t="s">
        <v>24</v>
      </c>
      <c r="G3020" t="s">
        <v>23</v>
      </c>
      <c r="H3020">
        <v>7</v>
      </c>
      <c r="I3020" t="str">
        <f t="shared" si="331"/>
        <v>&lt; 8 hours</v>
      </c>
      <c r="J3020">
        <v>68</v>
      </c>
      <c r="K3020" t="s">
        <v>24</v>
      </c>
      <c r="L3020" t="s">
        <v>23</v>
      </c>
      <c r="M3020">
        <v>0</v>
      </c>
      <c r="N3020" t="str">
        <f t="shared" si="332"/>
        <v>No</v>
      </c>
      <c r="O3020" t="s">
        <v>24</v>
      </c>
      <c r="P3020" t="s">
        <v>24</v>
      </c>
      <c r="Q3020" t="s">
        <v>36</v>
      </c>
      <c r="R3020" t="s">
        <v>30</v>
      </c>
      <c r="S3020">
        <v>5</v>
      </c>
      <c r="T3020" t="str">
        <f t="shared" si="333"/>
        <v>High (4-6 hours)</v>
      </c>
      <c r="U3020" t="s">
        <v>23</v>
      </c>
      <c r="V3020" t="s">
        <v>31</v>
      </c>
      <c r="W3020" t="s">
        <v>28</v>
      </c>
      <c r="X3020" t="s">
        <v>33</v>
      </c>
      <c r="Y3020">
        <v>65</v>
      </c>
      <c r="Z3020">
        <f t="shared" si="334"/>
        <v>-3</v>
      </c>
      <c r="AA3020" t="str">
        <f t="shared" si="335"/>
        <v>Deteriorated</v>
      </c>
    </row>
    <row r="3021" spans="1:27" x14ac:dyDescent="0.25">
      <c r="A3021">
        <v>23</v>
      </c>
      <c r="B3021" t="str">
        <f t="shared" si="329"/>
        <v>20-30 hours</v>
      </c>
      <c r="C3021">
        <v>76</v>
      </c>
      <c r="D3021" t="str">
        <f t="shared" si="330"/>
        <v>Fair</v>
      </c>
      <c r="E3021" t="s">
        <v>24</v>
      </c>
      <c r="F3021" t="s">
        <v>21</v>
      </c>
      <c r="G3021" t="s">
        <v>23</v>
      </c>
      <c r="H3021">
        <v>6</v>
      </c>
      <c r="I3021" t="str">
        <f t="shared" si="331"/>
        <v>&lt; 8 hours</v>
      </c>
      <c r="J3021">
        <v>85</v>
      </c>
      <c r="K3021" t="s">
        <v>20</v>
      </c>
      <c r="L3021" t="s">
        <v>23</v>
      </c>
      <c r="M3021">
        <v>2</v>
      </c>
      <c r="N3021" t="str">
        <f t="shared" si="332"/>
        <v>Yes</v>
      </c>
      <c r="O3021" t="s">
        <v>20</v>
      </c>
      <c r="P3021" t="s">
        <v>24</v>
      </c>
      <c r="Q3021" t="s">
        <v>25</v>
      </c>
      <c r="R3021" t="s">
        <v>26</v>
      </c>
      <c r="S3021">
        <v>3</v>
      </c>
      <c r="T3021" t="str">
        <f t="shared" si="333"/>
        <v>Moderate (2-4 hours)</v>
      </c>
      <c r="U3021" t="s">
        <v>23</v>
      </c>
      <c r="V3021" t="s">
        <v>27</v>
      </c>
      <c r="W3021" t="s">
        <v>37</v>
      </c>
      <c r="X3021" t="s">
        <v>29</v>
      </c>
      <c r="Y3021">
        <v>66</v>
      </c>
      <c r="Z3021">
        <f t="shared" si="334"/>
        <v>-19</v>
      </c>
      <c r="AA3021" t="str">
        <f t="shared" si="335"/>
        <v>Deteriorated</v>
      </c>
    </row>
    <row r="3022" spans="1:27" x14ac:dyDescent="0.25">
      <c r="A3022">
        <v>27</v>
      </c>
      <c r="B3022" t="str">
        <f t="shared" si="329"/>
        <v>20-30 hours</v>
      </c>
      <c r="C3022">
        <v>65</v>
      </c>
      <c r="D3022" t="str">
        <f t="shared" si="330"/>
        <v>Poor</v>
      </c>
      <c r="E3022" t="s">
        <v>24</v>
      </c>
      <c r="F3022" t="s">
        <v>24</v>
      </c>
      <c r="G3022" t="s">
        <v>23</v>
      </c>
      <c r="H3022">
        <v>8</v>
      </c>
      <c r="I3022" t="str">
        <f t="shared" si="331"/>
        <v>≥ 8 hours</v>
      </c>
      <c r="J3022">
        <v>57</v>
      </c>
      <c r="K3022" t="s">
        <v>24</v>
      </c>
      <c r="L3022" t="s">
        <v>23</v>
      </c>
      <c r="M3022">
        <v>2</v>
      </c>
      <c r="N3022" t="str">
        <f t="shared" si="332"/>
        <v>Yes</v>
      </c>
      <c r="O3022" t="s">
        <v>20</v>
      </c>
      <c r="P3022" t="s">
        <v>20</v>
      </c>
      <c r="Q3022" t="s">
        <v>25</v>
      </c>
      <c r="R3022" t="s">
        <v>30</v>
      </c>
      <c r="S3022">
        <v>4</v>
      </c>
      <c r="T3022" t="str">
        <f t="shared" si="333"/>
        <v>Moderate (2-4 hours)</v>
      </c>
      <c r="U3022" t="s">
        <v>22</v>
      </c>
      <c r="V3022" t="s">
        <v>35</v>
      </c>
      <c r="W3022" t="s">
        <v>28</v>
      </c>
      <c r="X3022" t="s">
        <v>33</v>
      </c>
      <c r="Y3022">
        <v>65</v>
      </c>
      <c r="Z3022">
        <f t="shared" si="334"/>
        <v>8</v>
      </c>
      <c r="AA3022" t="str">
        <f t="shared" si="335"/>
        <v>Improved</v>
      </c>
    </row>
    <row r="3023" spans="1:27" x14ac:dyDescent="0.25">
      <c r="A3023">
        <v>17</v>
      </c>
      <c r="B3023" t="str">
        <f t="shared" si="329"/>
        <v>10-20 hours</v>
      </c>
      <c r="C3023">
        <v>77</v>
      </c>
      <c r="D3023" t="str">
        <f t="shared" si="330"/>
        <v>Fair</v>
      </c>
      <c r="E3023" t="s">
        <v>20</v>
      </c>
      <c r="F3023" t="s">
        <v>24</v>
      </c>
      <c r="G3023" t="s">
        <v>23</v>
      </c>
      <c r="H3023">
        <v>5</v>
      </c>
      <c r="I3023" t="str">
        <f t="shared" si="331"/>
        <v>&lt; 8 hours</v>
      </c>
      <c r="J3023">
        <v>59</v>
      </c>
      <c r="K3023" t="s">
        <v>24</v>
      </c>
      <c r="L3023" t="s">
        <v>23</v>
      </c>
      <c r="M3023">
        <v>2</v>
      </c>
      <c r="N3023" t="str">
        <f t="shared" si="332"/>
        <v>Yes</v>
      </c>
      <c r="O3023" t="s">
        <v>24</v>
      </c>
      <c r="P3023" t="s">
        <v>21</v>
      </c>
      <c r="Q3023" t="s">
        <v>36</v>
      </c>
      <c r="R3023" t="s">
        <v>34</v>
      </c>
      <c r="S3023">
        <v>4</v>
      </c>
      <c r="T3023" t="str">
        <f t="shared" si="333"/>
        <v>Moderate (2-4 hours)</v>
      </c>
      <c r="U3023" t="s">
        <v>22</v>
      </c>
      <c r="V3023" t="s">
        <v>27</v>
      </c>
      <c r="W3023" t="s">
        <v>28</v>
      </c>
      <c r="X3023" t="s">
        <v>29</v>
      </c>
      <c r="Y3023">
        <v>65</v>
      </c>
      <c r="Z3023">
        <f t="shared" si="334"/>
        <v>6</v>
      </c>
      <c r="AA3023" t="str">
        <f t="shared" si="335"/>
        <v>Improved</v>
      </c>
    </row>
    <row r="3024" spans="1:27" x14ac:dyDescent="0.25">
      <c r="A3024">
        <v>18</v>
      </c>
      <c r="B3024" t="str">
        <f t="shared" si="329"/>
        <v>10-20 hours</v>
      </c>
      <c r="C3024">
        <v>63</v>
      </c>
      <c r="D3024" t="str">
        <f t="shared" si="330"/>
        <v>Poor</v>
      </c>
      <c r="E3024" t="s">
        <v>21</v>
      </c>
      <c r="F3024" t="s">
        <v>20</v>
      </c>
      <c r="G3024" t="s">
        <v>22</v>
      </c>
      <c r="H3024">
        <v>6</v>
      </c>
      <c r="I3024" t="str">
        <f t="shared" si="331"/>
        <v>&lt; 8 hours</v>
      </c>
      <c r="J3024">
        <v>94</v>
      </c>
      <c r="K3024" t="s">
        <v>24</v>
      </c>
      <c r="L3024" t="s">
        <v>23</v>
      </c>
      <c r="M3024">
        <v>2</v>
      </c>
      <c r="N3024" t="str">
        <f t="shared" si="332"/>
        <v>Yes</v>
      </c>
      <c r="O3024" t="s">
        <v>24</v>
      </c>
      <c r="P3024" t="s">
        <v>21</v>
      </c>
      <c r="Q3024" t="s">
        <v>25</v>
      </c>
      <c r="R3024" t="s">
        <v>34</v>
      </c>
      <c r="S3024">
        <v>2</v>
      </c>
      <c r="T3024" t="str">
        <f t="shared" si="333"/>
        <v>Low (0-2 hours)</v>
      </c>
      <c r="U3024" t="s">
        <v>23</v>
      </c>
      <c r="V3024" t="s">
        <v>27</v>
      </c>
      <c r="W3024" t="s">
        <v>28</v>
      </c>
      <c r="X3024" t="s">
        <v>29</v>
      </c>
      <c r="Y3024">
        <v>63</v>
      </c>
      <c r="Z3024">
        <f t="shared" si="334"/>
        <v>-31</v>
      </c>
      <c r="AA3024" t="str">
        <f t="shared" si="335"/>
        <v>Deteriorated</v>
      </c>
    </row>
    <row r="3025" spans="1:27" x14ac:dyDescent="0.25">
      <c r="A3025">
        <v>27</v>
      </c>
      <c r="B3025" t="str">
        <f t="shared" si="329"/>
        <v>20-30 hours</v>
      </c>
      <c r="C3025">
        <v>64</v>
      </c>
      <c r="D3025" t="str">
        <f t="shared" si="330"/>
        <v>Poor</v>
      </c>
      <c r="E3025" t="s">
        <v>24</v>
      </c>
      <c r="F3025" t="s">
        <v>21</v>
      </c>
      <c r="G3025" t="s">
        <v>22</v>
      </c>
      <c r="H3025">
        <v>8</v>
      </c>
      <c r="I3025" t="str">
        <f t="shared" si="331"/>
        <v>≥ 8 hours</v>
      </c>
      <c r="J3025">
        <v>67</v>
      </c>
      <c r="K3025" t="s">
        <v>24</v>
      </c>
      <c r="L3025" t="s">
        <v>23</v>
      </c>
      <c r="M3025">
        <v>0</v>
      </c>
      <c r="N3025" t="str">
        <f t="shared" si="332"/>
        <v>No</v>
      </c>
      <c r="O3025" t="s">
        <v>20</v>
      </c>
      <c r="P3025" t="s">
        <v>24</v>
      </c>
      <c r="Q3025" t="s">
        <v>25</v>
      </c>
      <c r="R3025" t="s">
        <v>26</v>
      </c>
      <c r="S3025">
        <v>3</v>
      </c>
      <c r="T3025" t="str">
        <f t="shared" si="333"/>
        <v>Moderate (2-4 hours)</v>
      </c>
      <c r="U3025" t="s">
        <v>22</v>
      </c>
      <c r="V3025" t="s">
        <v>27</v>
      </c>
      <c r="W3025" t="s">
        <v>28</v>
      </c>
      <c r="X3025" t="s">
        <v>29</v>
      </c>
      <c r="Y3025">
        <v>65</v>
      </c>
      <c r="Z3025">
        <f t="shared" si="334"/>
        <v>-2</v>
      </c>
      <c r="AA3025" t="str">
        <f t="shared" si="335"/>
        <v>Same</v>
      </c>
    </row>
    <row r="3026" spans="1:27" x14ac:dyDescent="0.25">
      <c r="A3026">
        <v>9</v>
      </c>
      <c r="B3026" t="str">
        <f t="shared" si="329"/>
        <v>1-10 hours</v>
      </c>
      <c r="C3026">
        <v>77</v>
      </c>
      <c r="D3026" t="str">
        <f t="shared" si="330"/>
        <v>Fair</v>
      </c>
      <c r="E3026" t="s">
        <v>20</v>
      </c>
      <c r="F3026" t="s">
        <v>21</v>
      </c>
      <c r="G3026" t="s">
        <v>23</v>
      </c>
      <c r="H3026">
        <v>7</v>
      </c>
      <c r="I3026" t="str">
        <f t="shared" si="331"/>
        <v>&lt; 8 hours</v>
      </c>
      <c r="J3026">
        <v>83</v>
      </c>
      <c r="K3026" t="s">
        <v>24</v>
      </c>
      <c r="L3026" t="s">
        <v>23</v>
      </c>
      <c r="M3026">
        <v>1</v>
      </c>
      <c r="N3026" t="str">
        <f t="shared" si="332"/>
        <v>Yes</v>
      </c>
      <c r="O3026" t="s">
        <v>20</v>
      </c>
      <c r="P3026" t="s">
        <v>21</v>
      </c>
      <c r="Q3026" t="s">
        <v>36</v>
      </c>
      <c r="R3026" t="s">
        <v>34</v>
      </c>
      <c r="S3026">
        <v>4</v>
      </c>
      <c r="T3026" t="str">
        <f t="shared" si="333"/>
        <v>Moderate (2-4 hours)</v>
      </c>
      <c r="U3026" t="s">
        <v>23</v>
      </c>
      <c r="V3026" t="s">
        <v>27</v>
      </c>
      <c r="W3026" t="s">
        <v>37</v>
      </c>
      <c r="X3026" t="s">
        <v>29</v>
      </c>
      <c r="Y3026">
        <v>62</v>
      </c>
      <c r="Z3026">
        <f t="shared" si="334"/>
        <v>-21</v>
      </c>
      <c r="AA3026" t="str">
        <f t="shared" si="335"/>
        <v>Deteriorated</v>
      </c>
    </row>
    <row r="3027" spans="1:27" x14ac:dyDescent="0.25">
      <c r="A3027">
        <v>18</v>
      </c>
      <c r="B3027" t="str">
        <f t="shared" si="329"/>
        <v>10-20 hours</v>
      </c>
      <c r="C3027">
        <v>72</v>
      </c>
      <c r="D3027" t="str">
        <f t="shared" si="330"/>
        <v>Fair</v>
      </c>
      <c r="E3027" t="s">
        <v>24</v>
      </c>
      <c r="F3027" t="s">
        <v>24</v>
      </c>
      <c r="G3027" t="s">
        <v>23</v>
      </c>
      <c r="H3027">
        <v>7</v>
      </c>
      <c r="I3027" t="str">
        <f t="shared" si="331"/>
        <v>&lt; 8 hours</v>
      </c>
      <c r="J3027">
        <v>93</v>
      </c>
      <c r="K3027" t="s">
        <v>24</v>
      </c>
      <c r="L3027" t="s">
        <v>23</v>
      </c>
      <c r="M3027">
        <v>1</v>
      </c>
      <c r="N3027" t="str">
        <f t="shared" si="332"/>
        <v>Yes</v>
      </c>
      <c r="O3027" t="s">
        <v>24</v>
      </c>
      <c r="P3027" t="s">
        <v>24</v>
      </c>
      <c r="Q3027" t="s">
        <v>25</v>
      </c>
      <c r="R3027" t="s">
        <v>26</v>
      </c>
      <c r="S3027">
        <v>3</v>
      </c>
      <c r="T3027" t="str">
        <f t="shared" si="333"/>
        <v>Moderate (2-4 hours)</v>
      </c>
      <c r="U3027" t="s">
        <v>22</v>
      </c>
      <c r="V3027" t="s">
        <v>31</v>
      </c>
      <c r="W3027" t="s">
        <v>28</v>
      </c>
      <c r="X3027" t="s">
        <v>33</v>
      </c>
      <c r="Y3027">
        <v>66</v>
      </c>
      <c r="Z3027">
        <f t="shared" si="334"/>
        <v>-27</v>
      </c>
      <c r="AA3027" t="str">
        <f t="shared" si="335"/>
        <v>Deteriorated</v>
      </c>
    </row>
    <row r="3028" spans="1:27" x14ac:dyDescent="0.25">
      <c r="A3028">
        <v>21</v>
      </c>
      <c r="B3028" t="str">
        <f t="shared" si="329"/>
        <v>20-30 hours</v>
      </c>
      <c r="C3028">
        <v>97</v>
      </c>
      <c r="D3028" t="str">
        <f t="shared" si="330"/>
        <v>Very Good</v>
      </c>
      <c r="E3028" t="s">
        <v>24</v>
      </c>
      <c r="F3028" t="s">
        <v>20</v>
      </c>
      <c r="G3028" t="s">
        <v>22</v>
      </c>
      <c r="H3028">
        <v>7</v>
      </c>
      <c r="I3028" t="str">
        <f t="shared" si="331"/>
        <v>&lt; 8 hours</v>
      </c>
      <c r="J3028">
        <v>99</v>
      </c>
      <c r="K3028" t="s">
        <v>24</v>
      </c>
      <c r="L3028" t="s">
        <v>23</v>
      </c>
      <c r="M3028">
        <v>1</v>
      </c>
      <c r="N3028" t="str">
        <f t="shared" si="332"/>
        <v>Yes</v>
      </c>
      <c r="O3028" t="s">
        <v>21</v>
      </c>
      <c r="P3028" t="s">
        <v>24</v>
      </c>
      <c r="Q3028" t="s">
        <v>25</v>
      </c>
      <c r="R3028" t="s">
        <v>30</v>
      </c>
      <c r="S3028">
        <v>3</v>
      </c>
      <c r="T3028" t="str">
        <f t="shared" si="333"/>
        <v>Moderate (2-4 hours)</v>
      </c>
      <c r="U3028" t="s">
        <v>22</v>
      </c>
      <c r="V3028" t="s">
        <v>35</v>
      </c>
      <c r="W3028" t="s">
        <v>28</v>
      </c>
      <c r="X3028" t="s">
        <v>33</v>
      </c>
      <c r="Y3028">
        <v>71</v>
      </c>
      <c r="Z3028">
        <f t="shared" si="334"/>
        <v>-28</v>
      </c>
      <c r="AA3028" t="str">
        <f t="shared" si="335"/>
        <v>Deteriorated</v>
      </c>
    </row>
    <row r="3029" spans="1:27" x14ac:dyDescent="0.25">
      <c r="A3029">
        <v>23</v>
      </c>
      <c r="B3029" t="str">
        <f t="shared" si="329"/>
        <v>20-30 hours</v>
      </c>
      <c r="C3029">
        <v>75</v>
      </c>
      <c r="D3029" t="str">
        <f t="shared" si="330"/>
        <v>Fair</v>
      </c>
      <c r="E3029" t="s">
        <v>20</v>
      </c>
      <c r="F3029" t="s">
        <v>20</v>
      </c>
      <c r="G3029" t="s">
        <v>23</v>
      </c>
      <c r="H3029">
        <v>8</v>
      </c>
      <c r="I3029" t="str">
        <f t="shared" si="331"/>
        <v>≥ 8 hours</v>
      </c>
      <c r="J3029">
        <v>61</v>
      </c>
      <c r="K3029" t="s">
        <v>21</v>
      </c>
      <c r="L3029" t="s">
        <v>23</v>
      </c>
      <c r="M3029">
        <v>2</v>
      </c>
      <c r="N3029" t="str">
        <f t="shared" si="332"/>
        <v>Yes</v>
      </c>
      <c r="O3029" t="s">
        <v>20</v>
      </c>
      <c r="P3029" t="s">
        <v>24</v>
      </c>
      <c r="Q3029" t="s">
        <v>25</v>
      </c>
      <c r="R3029" t="s">
        <v>26</v>
      </c>
      <c r="S3029">
        <v>2</v>
      </c>
      <c r="T3029" t="str">
        <f t="shared" si="333"/>
        <v>Low (0-2 hours)</v>
      </c>
      <c r="U3029" t="s">
        <v>22</v>
      </c>
      <c r="V3029" t="s">
        <v>27</v>
      </c>
      <c r="W3029" t="s">
        <v>37</v>
      </c>
      <c r="X3029" t="s">
        <v>33</v>
      </c>
      <c r="Y3029">
        <v>64</v>
      </c>
      <c r="Z3029">
        <f t="shared" si="334"/>
        <v>3</v>
      </c>
      <c r="AA3029" t="str">
        <f t="shared" si="335"/>
        <v>Improved</v>
      </c>
    </row>
    <row r="3030" spans="1:27" x14ac:dyDescent="0.25">
      <c r="A3030">
        <v>17</v>
      </c>
      <c r="B3030" t="str">
        <f t="shared" si="329"/>
        <v>10-20 hours</v>
      </c>
      <c r="C3030">
        <v>90</v>
      </c>
      <c r="D3030" t="str">
        <f t="shared" si="330"/>
        <v>Very Good</v>
      </c>
      <c r="E3030" t="s">
        <v>24</v>
      </c>
      <c r="F3030" t="s">
        <v>24</v>
      </c>
      <c r="G3030" t="s">
        <v>23</v>
      </c>
      <c r="H3030">
        <v>8</v>
      </c>
      <c r="I3030" t="str">
        <f t="shared" si="331"/>
        <v>≥ 8 hours</v>
      </c>
      <c r="J3030">
        <v>56</v>
      </c>
      <c r="K3030" t="s">
        <v>20</v>
      </c>
      <c r="L3030" t="s">
        <v>23</v>
      </c>
      <c r="M3030">
        <v>0</v>
      </c>
      <c r="N3030" t="str">
        <f t="shared" si="332"/>
        <v>No</v>
      </c>
      <c r="O3030" t="s">
        <v>24</v>
      </c>
      <c r="P3030" t="s">
        <v>24</v>
      </c>
      <c r="Q3030" t="s">
        <v>36</v>
      </c>
      <c r="R3030" t="s">
        <v>34</v>
      </c>
      <c r="S3030">
        <v>4</v>
      </c>
      <c r="T3030" t="str">
        <f t="shared" si="333"/>
        <v>Moderate (2-4 hours)</v>
      </c>
      <c r="U3030" t="s">
        <v>22</v>
      </c>
      <c r="V3030" t="s">
        <v>31</v>
      </c>
      <c r="W3030" t="s">
        <v>28</v>
      </c>
      <c r="X3030" t="s">
        <v>33</v>
      </c>
      <c r="Y3030">
        <v>67</v>
      </c>
      <c r="Z3030">
        <f t="shared" si="334"/>
        <v>11</v>
      </c>
      <c r="AA3030" t="str">
        <f t="shared" si="335"/>
        <v>Improved</v>
      </c>
    </row>
    <row r="3031" spans="1:27" x14ac:dyDescent="0.25">
      <c r="A3031">
        <v>20</v>
      </c>
      <c r="B3031" t="str">
        <f t="shared" si="329"/>
        <v>10-20 hours</v>
      </c>
      <c r="C3031">
        <v>81</v>
      </c>
      <c r="D3031" t="str">
        <f t="shared" si="330"/>
        <v>Good</v>
      </c>
      <c r="E3031" t="s">
        <v>24</v>
      </c>
      <c r="F3031" t="s">
        <v>24</v>
      </c>
      <c r="G3031" t="s">
        <v>22</v>
      </c>
      <c r="H3031">
        <v>8</v>
      </c>
      <c r="I3031" t="str">
        <f t="shared" si="331"/>
        <v>≥ 8 hours</v>
      </c>
      <c r="J3031">
        <v>87</v>
      </c>
      <c r="K3031" t="s">
        <v>24</v>
      </c>
      <c r="L3031" t="s">
        <v>23</v>
      </c>
      <c r="M3031">
        <v>1</v>
      </c>
      <c r="N3031" t="str">
        <f t="shared" si="332"/>
        <v>Yes</v>
      </c>
      <c r="O3031" t="s">
        <v>21</v>
      </c>
      <c r="P3031" t="s">
        <v>24</v>
      </c>
      <c r="Q3031" t="s">
        <v>36</v>
      </c>
      <c r="R3031" t="s">
        <v>34</v>
      </c>
      <c r="S3031">
        <v>3</v>
      </c>
      <c r="T3031" t="str">
        <f t="shared" si="333"/>
        <v>Moderate (2-4 hours)</v>
      </c>
      <c r="U3031" t="s">
        <v>22</v>
      </c>
      <c r="V3031" t="s">
        <v>27</v>
      </c>
      <c r="W3031" t="s">
        <v>28</v>
      </c>
      <c r="X3031" t="s">
        <v>29</v>
      </c>
      <c r="Y3031">
        <v>68</v>
      </c>
      <c r="Z3031">
        <f t="shared" si="334"/>
        <v>-19</v>
      </c>
      <c r="AA3031" t="str">
        <f t="shared" si="335"/>
        <v>Deteriorated</v>
      </c>
    </row>
    <row r="3032" spans="1:27" x14ac:dyDescent="0.25">
      <c r="A3032">
        <v>5</v>
      </c>
      <c r="B3032" t="str">
        <f t="shared" si="329"/>
        <v>1-10 hours</v>
      </c>
      <c r="C3032">
        <v>88</v>
      </c>
      <c r="D3032" t="str">
        <f t="shared" si="330"/>
        <v>Good</v>
      </c>
      <c r="E3032" t="s">
        <v>24</v>
      </c>
      <c r="F3032" t="s">
        <v>24</v>
      </c>
      <c r="G3032" t="s">
        <v>22</v>
      </c>
      <c r="H3032">
        <v>7</v>
      </c>
      <c r="I3032" t="str">
        <f t="shared" si="331"/>
        <v>&lt; 8 hours</v>
      </c>
      <c r="J3032">
        <v>59</v>
      </c>
      <c r="K3032" t="s">
        <v>24</v>
      </c>
      <c r="L3032" t="s">
        <v>23</v>
      </c>
      <c r="M3032">
        <v>3</v>
      </c>
      <c r="N3032" t="str">
        <f t="shared" si="332"/>
        <v>Yes</v>
      </c>
      <c r="O3032" t="s">
        <v>20</v>
      </c>
      <c r="P3032" t="s">
        <v>24</v>
      </c>
      <c r="Q3032" t="s">
        <v>25</v>
      </c>
      <c r="R3032" t="s">
        <v>30</v>
      </c>
      <c r="S3032">
        <v>3</v>
      </c>
      <c r="T3032" t="str">
        <f t="shared" si="333"/>
        <v>Moderate (2-4 hours)</v>
      </c>
      <c r="U3032" t="s">
        <v>22</v>
      </c>
      <c r="V3032" t="s">
        <v>31</v>
      </c>
      <c r="W3032" t="s">
        <v>28</v>
      </c>
      <c r="X3032" t="s">
        <v>33</v>
      </c>
      <c r="Y3032">
        <v>63</v>
      </c>
      <c r="Z3032">
        <f t="shared" si="334"/>
        <v>4</v>
      </c>
      <c r="AA3032" t="str">
        <f t="shared" si="335"/>
        <v>Improved</v>
      </c>
    </row>
    <row r="3033" spans="1:27" x14ac:dyDescent="0.25">
      <c r="A3033">
        <v>16</v>
      </c>
      <c r="B3033" t="str">
        <f t="shared" si="329"/>
        <v>10-20 hours</v>
      </c>
      <c r="C3033">
        <v>70</v>
      </c>
      <c r="D3033" t="str">
        <f t="shared" si="330"/>
        <v>Fair</v>
      </c>
      <c r="E3033" t="s">
        <v>20</v>
      </c>
      <c r="F3033" t="s">
        <v>24</v>
      </c>
      <c r="G3033" t="s">
        <v>23</v>
      </c>
      <c r="H3033">
        <v>6</v>
      </c>
      <c r="I3033" t="str">
        <f t="shared" si="331"/>
        <v>&lt; 8 hours</v>
      </c>
      <c r="J3033">
        <v>79</v>
      </c>
      <c r="K3033" t="s">
        <v>21</v>
      </c>
      <c r="L3033" t="s">
        <v>23</v>
      </c>
      <c r="M3033">
        <v>0</v>
      </c>
      <c r="N3033" t="str">
        <f t="shared" si="332"/>
        <v>No</v>
      </c>
      <c r="O3033" t="s">
        <v>21</v>
      </c>
      <c r="P3033" t="s">
        <v>21</v>
      </c>
      <c r="Q3033" t="s">
        <v>25</v>
      </c>
      <c r="R3033" t="s">
        <v>30</v>
      </c>
      <c r="S3033">
        <v>3</v>
      </c>
      <c r="T3033" t="str">
        <f t="shared" si="333"/>
        <v>Moderate (2-4 hours)</v>
      </c>
      <c r="U3033" t="s">
        <v>22</v>
      </c>
      <c r="V3033" t="s">
        <v>31</v>
      </c>
      <c r="W3033" t="s">
        <v>28</v>
      </c>
      <c r="X3033" t="s">
        <v>33</v>
      </c>
      <c r="Y3033">
        <v>64</v>
      </c>
      <c r="Z3033">
        <f t="shared" si="334"/>
        <v>-15</v>
      </c>
      <c r="AA3033" t="str">
        <f t="shared" si="335"/>
        <v>Deteriorated</v>
      </c>
    </row>
    <row r="3034" spans="1:27" x14ac:dyDescent="0.25">
      <c r="A3034">
        <v>23</v>
      </c>
      <c r="B3034" t="str">
        <f t="shared" si="329"/>
        <v>20-30 hours</v>
      </c>
      <c r="C3034">
        <v>98</v>
      </c>
      <c r="D3034" t="str">
        <f t="shared" si="330"/>
        <v>Very Good</v>
      </c>
      <c r="E3034" t="s">
        <v>21</v>
      </c>
      <c r="F3034" t="s">
        <v>21</v>
      </c>
      <c r="G3034" t="s">
        <v>23</v>
      </c>
      <c r="H3034">
        <v>6</v>
      </c>
      <c r="I3034" t="str">
        <f t="shared" si="331"/>
        <v>&lt; 8 hours</v>
      </c>
      <c r="J3034">
        <v>77</v>
      </c>
      <c r="K3034" t="s">
        <v>24</v>
      </c>
      <c r="L3034" t="s">
        <v>23</v>
      </c>
      <c r="M3034">
        <v>1</v>
      </c>
      <c r="N3034" t="str">
        <f t="shared" si="332"/>
        <v>Yes</v>
      </c>
      <c r="O3034" t="s">
        <v>20</v>
      </c>
      <c r="P3034" t="s">
        <v>21</v>
      </c>
      <c r="Q3034" t="s">
        <v>25</v>
      </c>
      <c r="R3034" t="s">
        <v>34</v>
      </c>
      <c r="S3034">
        <v>1</v>
      </c>
      <c r="T3034" t="str">
        <f t="shared" si="333"/>
        <v>Low (0-2 hours)</v>
      </c>
      <c r="U3034" t="s">
        <v>22</v>
      </c>
      <c r="V3034" t="s">
        <v>35</v>
      </c>
      <c r="W3034" t="s">
        <v>28</v>
      </c>
      <c r="X3034" t="s">
        <v>33</v>
      </c>
      <c r="Y3034">
        <v>74</v>
      </c>
      <c r="Z3034">
        <f t="shared" si="334"/>
        <v>-3</v>
      </c>
      <c r="AA3034" t="str">
        <f t="shared" si="335"/>
        <v>Deteriorated</v>
      </c>
    </row>
    <row r="3035" spans="1:27" x14ac:dyDescent="0.25">
      <c r="A3035">
        <v>14</v>
      </c>
      <c r="B3035" t="str">
        <f t="shared" si="329"/>
        <v>10-20 hours</v>
      </c>
      <c r="C3035">
        <v>81</v>
      </c>
      <c r="D3035" t="str">
        <f t="shared" si="330"/>
        <v>Good</v>
      </c>
      <c r="E3035" t="s">
        <v>20</v>
      </c>
      <c r="F3035" t="s">
        <v>24</v>
      </c>
      <c r="G3035" t="s">
        <v>23</v>
      </c>
      <c r="H3035">
        <v>5</v>
      </c>
      <c r="I3035" t="str">
        <f t="shared" si="331"/>
        <v>&lt; 8 hours</v>
      </c>
      <c r="J3035">
        <v>78</v>
      </c>
      <c r="K3035" t="s">
        <v>24</v>
      </c>
      <c r="L3035" t="s">
        <v>23</v>
      </c>
      <c r="M3035">
        <v>2</v>
      </c>
      <c r="N3035" t="str">
        <f t="shared" si="332"/>
        <v>Yes</v>
      </c>
      <c r="O3035" t="s">
        <v>21</v>
      </c>
      <c r="P3035" t="s">
        <v>21</v>
      </c>
      <c r="Q3035" t="s">
        <v>25</v>
      </c>
      <c r="R3035" t="s">
        <v>26</v>
      </c>
      <c r="S3035">
        <v>4</v>
      </c>
      <c r="T3035" t="str">
        <f t="shared" si="333"/>
        <v>Moderate (2-4 hours)</v>
      </c>
      <c r="U3035" t="s">
        <v>22</v>
      </c>
      <c r="V3035" t="s">
        <v>35</v>
      </c>
      <c r="W3035" t="s">
        <v>28</v>
      </c>
      <c r="X3035" t="s">
        <v>29</v>
      </c>
      <c r="Y3035">
        <v>68</v>
      </c>
      <c r="Z3035">
        <f t="shared" si="334"/>
        <v>-10</v>
      </c>
      <c r="AA3035" t="str">
        <f t="shared" si="335"/>
        <v>Deteriorated</v>
      </c>
    </row>
    <row r="3036" spans="1:27" x14ac:dyDescent="0.25">
      <c r="A3036">
        <v>20</v>
      </c>
      <c r="B3036" t="str">
        <f t="shared" si="329"/>
        <v>10-20 hours</v>
      </c>
      <c r="C3036">
        <v>93</v>
      </c>
      <c r="D3036" t="str">
        <f t="shared" si="330"/>
        <v>Very Good</v>
      </c>
      <c r="E3036" t="s">
        <v>24</v>
      </c>
      <c r="F3036" t="s">
        <v>24</v>
      </c>
      <c r="G3036" t="s">
        <v>23</v>
      </c>
      <c r="H3036">
        <v>6</v>
      </c>
      <c r="I3036" t="str">
        <f t="shared" si="331"/>
        <v>&lt; 8 hours</v>
      </c>
      <c r="J3036">
        <v>82</v>
      </c>
      <c r="K3036" t="s">
        <v>20</v>
      </c>
      <c r="L3036" t="s">
        <v>22</v>
      </c>
      <c r="M3036">
        <v>1</v>
      </c>
      <c r="N3036" t="str">
        <f t="shared" si="332"/>
        <v>Yes</v>
      </c>
      <c r="O3036" t="s">
        <v>24</v>
      </c>
      <c r="P3036" t="s">
        <v>21</v>
      </c>
      <c r="Q3036" t="s">
        <v>25</v>
      </c>
      <c r="R3036" t="s">
        <v>26</v>
      </c>
      <c r="S3036">
        <v>3</v>
      </c>
      <c r="T3036" t="str">
        <f t="shared" si="333"/>
        <v>Moderate (2-4 hours)</v>
      </c>
      <c r="U3036" t="s">
        <v>23</v>
      </c>
      <c r="V3036" t="s">
        <v>27</v>
      </c>
      <c r="W3036" t="s">
        <v>32</v>
      </c>
      <c r="X3036" t="s">
        <v>33</v>
      </c>
      <c r="Y3036">
        <v>68</v>
      </c>
      <c r="Z3036">
        <f t="shared" si="334"/>
        <v>-14</v>
      </c>
      <c r="AA3036" t="str">
        <f t="shared" si="335"/>
        <v>Deteriorated</v>
      </c>
    </row>
    <row r="3037" spans="1:27" x14ac:dyDescent="0.25">
      <c r="A3037">
        <v>23</v>
      </c>
      <c r="B3037" t="str">
        <f t="shared" si="329"/>
        <v>20-30 hours</v>
      </c>
      <c r="C3037">
        <v>75</v>
      </c>
      <c r="D3037" t="str">
        <f t="shared" si="330"/>
        <v>Fair</v>
      </c>
      <c r="E3037" t="s">
        <v>21</v>
      </c>
      <c r="F3037" t="s">
        <v>21</v>
      </c>
      <c r="G3037" t="s">
        <v>23</v>
      </c>
      <c r="H3037">
        <v>6</v>
      </c>
      <c r="I3037" t="str">
        <f t="shared" si="331"/>
        <v>&lt; 8 hours</v>
      </c>
      <c r="J3037">
        <v>93</v>
      </c>
      <c r="K3037" t="s">
        <v>24</v>
      </c>
      <c r="L3037" t="s">
        <v>22</v>
      </c>
      <c r="M3037">
        <v>2</v>
      </c>
      <c r="N3037" t="str">
        <f t="shared" si="332"/>
        <v>Yes</v>
      </c>
      <c r="O3037" t="s">
        <v>24</v>
      </c>
      <c r="P3037" t="s">
        <v>20</v>
      </c>
      <c r="Q3037" t="s">
        <v>25</v>
      </c>
      <c r="R3037" t="s">
        <v>34</v>
      </c>
      <c r="S3037">
        <v>3</v>
      </c>
      <c r="T3037" t="str">
        <f t="shared" si="333"/>
        <v>Moderate (2-4 hours)</v>
      </c>
      <c r="U3037" t="s">
        <v>22</v>
      </c>
      <c r="V3037" t="s">
        <v>35</v>
      </c>
      <c r="W3037" t="s">
        <v>32</v>
      </c>
      <c r="X3037" t="s">
        <v>33</v>
      </c>
      <c r="Y3037">
        <v>69</v>
      </c>
      <c r="Z3037">
        <f t="shared" si="334"/>
        <v>-24</v>
      </c>
      <c r="AA3037" t="str">
        <f t="shared" si="335"/>
        <v>Deteriorated</v>
      </c>
    </row>
    <row r="3038" spans="1:27" x14ac:dyDescent="0.25">
      <c r="A3038">
        <v>18</v>
      </c>
      <c r="B3038" t="str">
        <f t="shared" si="329"/>
        <v>10-20 hours</v>
      </c>
      <c r="C3038">
        <v>64</v>
      </c>
      <c r="D3038" t="str">
        <f t="shared" si="330"/>
        <v>Poor</v>
      </c>
      <c r="E3038" t="s">
        <v>20</v>
      </c>
      <c r="F3038" t="s">
        <v>24</v>
      </c>
      <c r="G3038" t="s">
        <v>23</v>
      </c>
      <c r="H3038">
        <v>9</v>
      </c>
      <c r="I3038" t="str">
        <f t="shared" si="331"/>
        <v>≥ 8 hours</v>
      </c>
      <c r="J3038">
        <v>64</v>
      </c>
      <c r="K3038" t="s">
        <v>24</v>
      </c>
      <c r="L3038" t="s">
        <v>23</v>
      </c>
      <c r="M3038">
        <v>4</v>
      </c>
      <c r="N3038" t="str">
        <f t="shared" si="332"/>
        <v>Yes</v>
      </c>
      <c r="O3038" t="s">
        <v>20</v>
      </c>
      <c r="P3038" t="s">
        <v>24</v>
      </c>
      <c r="Q3038" t="s">
        <v>25</v>
      </c>
      <c r="R3038" t="s">
        <v>30</v>
      </c>
      <c r="S3038">
        <v>4</v>
      </c>
      <c r="T3038" t="str">
        <f t="shared" si="333"/>
        <v>Moderate (2-4 hours)</v>
      </c>
      <c r="U3038" t="s">
        <v>23</v>
      </c>
      <c r="V3038" t="s">
        <v>27</v>
      </c>
      <c r="W3038" t="s">
        <v>28</v>
      </c>
      <c r="X3038" t="s">
        <v>29</v>
      </c>
      <c r="Y3038">
        <v>61</v>
      </c>
      <c r="Z3038">
        <f t="shared" si="334"/>
        <v>-3</v>
      </c>
      <c r="AA3038" t="str">
        <f t="shared" si="335"/>
        <v>Deteriorated</v>
      </c>
    </row>
    <row r="3039" spans="1:27" x14ac:dyDescent="0.25">
      <c r="A3039">
        <v>21</v>
      </c>
      <c r="B3039" t="str">
        <f t="shared" si="329"/>
        <v>20-30 hours</v>
      </c>
      <c r="C3039">
        <v>87</v>
      </c>
      <c r="D3039" t="str">
        <f t="shared" si="330"/>
        <v>Good</v>
      </c>
      <c r="E3039" t="s">
        <v>20</v>
      </c>
      <c r="F3039" t="s">
        <v>21</v>
      </c>
      <c r="G3039" t="s">
        <v>23</v>
      </c>
      <c r="H3039">
        <v>5</v>
      </c>
      <c r="I3039" t="str">
        <f t="shared" si="331"/>
        <v>&lt; 8 hours</v>
      </c>
      <c r="J3039">
        <v>78</v>
      </c>
      <c r="K3039" t="s">
        <v>21</v>
      </c>
      <c r="L3039" t="s">
        <v>23</v>
      </c>
      <c r="M3039">
        <v>1</v>
      </c>
      <c r="N3039" t="str">
        <f t="shared" si="332"/>
        <v>Yes</v>
      </c>
      <c r="O3039" t="s">
        <v>20</v>
      </c>
      <c r="P3039" t="s">
        <v>24</v>
      </c>
      <c r="Q3039" t="s">
        <v>36</v>
      </c>
      <c r="R3039" t="s">
        <v>26</v>
      </c>
      <c r="S3039">
        <v>2</v>
      </c>
      <c r="T3039" t="str">
        <f t="shared" si="333"/>
        <v>Low (0-2 hours)</v>
      </c>
      <c r="U3039" t="s">
        <v>22</v>
      </c>
      <c r="V3039" t="s">
        <v>27</v>
      </c>
      <c r="W3039" t="s">
        <v>28</v>
      </c>
      <c r="X3039" t="s">
        <v>33</v>
      </c>
      <c r="Y3039">
        <v>69</v>
      </c>
      <c r="Z3039">
        <f t="shared" si="334"/>
        <v>-9</v>
      </c>
      <c r="AA3039" t="str">
        <f t="shared" si="335"/>
        <v>Deteriorated</v>
      </c>
    </row>
    <row r="3040" spans="1:27" x14ac:dyDescent="0.25">
      <c r="A3040">
        <v>14</v>
      </c>
      <c r="B3040" t="str">
        <f t="shared" si="329"/>
        <v>10-20 hours</v>
      </c>
      <c r="C3040">
        <v>60</v>
      </c>
      <c r="D3040" t="str">
        <f t="shared" si="330"/>
        <v>Poor</v>
      </c>
      <c r="E3040" t="s">
        <v>20</v>
      </c>
      <c r="F3040" t="s">
        <v>20</v>
      </c>
      <c r="G3040" t="s">
        <v>23</v>
      </c>
      <c r="H3040">
        <v>9</v>
      </c>
      <c r="I3040" t="str">
        <f t="shared" si="331"/>
        <v>≥ 8 hours</v>
      </c>
      <c r="J3040">
        <v>67</v>
      </c>
      <c r="K3040" t="s">
        <v>20</v>
      </c>
      <c r="L3040" t="s">
        <v>23</v>
      </c>
      <c r="M3040">
        <v>3</v>
      </c>
      <c r="N3040" t="str">
        <f t="shared" si="332"/>
        <v>Yes</v>
      </c>
      <c r="O3040" t="s">
        <v>21</v>
      </c>
      <c r="P3040" t="s">
        <v>21</v>
      </c>
      <c r="Q3040" t="s">
        <v>25</v>
      </c>
      <c r="R3040" t="s">
        <v>26</v>
      </c>
      <c r="S3040">
        <v>3</v>
      </c>
      <c r="T3040" t="str">
        <f t="shared" si="333"/>
        <v>Moderate (2-4 hours)</v>
      </c>
      <c r="U3040" t="s">
        <v>22</v>
      </c>
      <c r="V3040" t="s">
        <v>27</v>
      </c>
      <c r="W3040" t="s">
        <v>28</v>
      </c>
      <c r="X3040" t="s">
        <v>33</v>
      </c>
      <c r="Y3040">
        <v>61</v>
      </c>
      <c r="Z3040">
        <f t="shared" si="334"/>
        <v>-6</v>
      </c>
      <c r="AA3040" t="str">
        <f t="shared" si="335"/>
        <v>Deteriorated</v>
      </c>
    </row>
    <row r="3041" spans="1:27" x14ac:dyDescent="0.25">
      <c r="A3041">
        <v>19</v>
      </c>
      <c r="B3041" t="str">
        <f t="shared" si="329"/>
        <v>10-20 hours</v>
      </c>
      <c r="C3041">
        <v>79</v>
      </c>
      <c r="D3041" t="str">
        <f t="shared" si="330"/>
        <v>Fair</v>
      </c>
      <c r="E3041" t="s">
        <v>24</v>
      </c>
      <c r="F3041" t="s">
        <v>21</v>
      </c>
      <c r="G3041" t="s">
        <v>23</v>
      </c>
      <c r="H3041">
        <v>7</v>
      </c>
      <c r="I3041" t="str">
        <f t="shared" si="331"/>
        <v>&lt; 8 hours</v>
      </c>
      <c r="J3041">
        <v>66</v>
      </c>
      <c r="K3041" t="s">
        <v>20</v>
      </c>
      <c r="L3041" t="s">
        <v>23</v>
      </c>
      <c r="M3041">
        <v>3</v>
      </c>
      <c r="N3041" t="str">
        <f t="shared" si="332"/>
        <v>Yes</v>
      </c>
      <c r="O3041" t="s">
        <v>21</v>
      </c>
      <c r="P3041" t="s">
        <v>24</v>
      </c>
      <c r="Q3041" t="s">
        <v>25</v>
      </c>
      <c r="R3041" t="s">
        <v>26</v>
      </c>
      <c r="S3041">
        <v>3</v>
      </c>
      <c r="T3041" t="str">
        <f t="shared" si="333"/>
        <v>Moderate (2-4 hours)</v>
      </c>
      <c r="U3041" t="s">
        <v>23</v>
      </c>
      <c r="V3041" t="s">
        <v>27</v>
      </c>
      <c r="W3041" t="s">
        <v>28</v>
      </c>
      <c r="X3041" t="s">
        <v>29</v>
      </c>
      <c r="Y3041">
        <v>67</v>
      </c>
      <c r="Z3041">
        <f t="shared" si="334"/>
        <v>1</v>
      </c>
      <c r="AA3041" t="str">
        <f t="shared" si="335"/>
        <v>Same</v>
      </c>
    </row>
    <row r="3042" spans="1:27" x14ac:dyDescent="0.25">
      <c r="A3042">
        <v>24</v>
      </c>
      <c r="B3042" t="str">
        <f t="shared" si="329"/>
        <v>20-30 hours</v>
      </c>
      <c r="C3042">
        <v>68</v>
      </c>
      <c r="D3042" t="str">
        <f t="shared" si="330"/>
        <v>Poor</v>
      </c>
      <c r="E3042" t="s">
        <v>20</v>
      </c>
      <c r="F3042" t="s">
        <v>21</v>
      </c>
      <c r="G3042" t="s">
        <v>22</v>
      </c>
      <c r="H3042">
        <v>7</v>
      </c>
      <c r="I3042" t="str">
        <f t="shared" si="331"/>
        <v>&lt; 8 hours</v>
      </c>
      <c r="J3042">
        <v>51</v>
      </c>
      <c r="K3042" t="s">
        <v>24</v>
      </c>
      <c r="L3042" t="s">
        <v>23</v>
      </c>
      <c r="M3042">
        <v>0</v>
      </c>
      <c r="N3042" t="str">
        <f t="shared" si="332"/>
        <v>No</v>
      </c>
      <c r="O3042" t="s">
        <v>20</v>
      </c>
      <c r="P3042" t="s">
        <v>20</v>
      </c>
      <c r="Q3042" t="s">
        <v>36</v>
      </c>
      <c r="R3042" t="s">
        <v>34</v>
      </c>
      <c r="S3042">
        <v>4</v>
      </c>
      <c r="T3042" t="str">
        <f t="shared" si="333"/>
        <v>Moderate (2-4 hours)</v>
      </c>
      <c r="U3042" t="s">
        <v>22</v>
      </c>
      <c r="V3042" t="s">
        <v>27</v>
      </c>
      <c r="W3042" t="s">
        <v>28</v>
      </c>
      <c r="X3042" t="s">
        <v>33</v>
      </c>
      <c r="Y3042">
        <v>63</v>
      </c>
      <c r="Z3042">
        <f t="shared" si="334"/>
        <v>12</v>
      </c>
      <c r="AA3042" t="str">
        <f t="shared" si="335"/>
        <v>Improved</v>
      </c>
    </row>
    <row r="3043" spans="1:27" x14ac:dyDescent="0.25">
      <c r="A3043">
        <v>21</v>
      </c>
      <c r="B3043" t="str">
        <f t="shared" si="329"/>
        <v>20-30 hours</v>
      </c>
      <c r="C3043">
        <v>85</v>
      </c>
      <c r="D3043" t="str">
        <f t="shared" si="330"/>
        <v>Good</v>
      </c>
      <c r="E3043" t="s">
        <v>24</v>
      </c>
      <c r="F3043" t="s">
        <v>24</v>
      </c>
      <c r="G3043" t="s">
        <v>22</v>
      </c>
      <c r="H3043">
        <v>8</v>
      </c>
      <c r="I3043" t="str">
        <f t="shared" si="331"/>
        <v>≥ 8 hours</v>
      </c>
      <c r="J3043">
        <v>80</v>
      </c>
      <c r="K3043" t="s">
        <v>24</v>
      </c>
      <c r="L3043" t="s">
        <v>23</v>
      </c>
      <c r="M3043">
        <v>3</v>
      </c>
      <c r="N3043" t="str">
        <f t="shared" si="332"/>
        <v>Yes</v>
      </c>
      <c r="O3043" t="s">
        <v>20</v>
      </c>
      <c r="P3043" t="s">
        <v>21</v>
      </c>
      <c r="Q3043" t="s">
        <v>25</v>
      </c>
      <c r="R3043" t="s">
        <v>26</v>
      </c>
      <c r="S3043">
        <v>3</v>
      </c>
      <c r="T3043" t="str">
        <f t="shared" si="333"/>
        <v>Moderate (2-4 hours)</v>
      </c>
      <c r="U3043" t="s">
        <v>23</v>
      </c>
      <c r="V3043" t="s">
        <v>31</v>
      </c>
      <c r="W3043" t="s">
        <v>32</v>
      </c>
      <c r="X3043" t="s">
        <v>33</v>
      </c>
      <c r="Y3043">
        <v>68</v>
      </c>
      <c r="Z3043">
        <f t="shared" si="334"/>
        <v>-12</v>
      </c>
      <c r="AA3043" t="str">
        <f t="shared" si="335"/>
        <v>Deteriorated</v>
      </c>
    </row>
    <row r="3044" spans="1:27" x14ac:dyDescent="0.25">
      <c r="A3044">
        <v>16</v>
      </c>
      <c r="B3044" t="str">
        <f t="shared" si="329"/>
        <v>10-20 hours</v>
      </c>
      <c r="C3044">
        <v>99</v>
      </c>
      <c r="D3044" t="str">
        <f t="shared" si="330"/>
        <v>Very Good</v>
      </c>
      <c r="E3044" t="s">
        <v>24</v>
      </c>
      <c r="F3044" t="s">
        <v>24</v>
      </c>
      <c r="G3044" t="s">
        <v>22</v>
      </c>
      <c r="H3044">
        <v>5</v>
      </c>
      <c r="I3044" t="str">
        <f t="shared" si="331"/>
        <v>&lt; 8 hours</v>
      </c>
      <c r="J3044">
        <v>99</v>
      </c>
      <c r="K3044" t="s">
        <v>20</v>
      </c>
      <c r="L3044" t="s">
        <v>22</v>
      </c>
      <c r="M3044">
        <v>0</v>
      </c>
      <c r="N3044" t="str">
        <f t="shared" si="332"/>
        <v>No</v>
      </c>
      <c r="O3044" t="s">
        <v>20</v>
      </c>
      <c r="P3044" t="s">
        <v>24</v>
      </c>
      <c r="Q3044" t="s">
        <v>36</v>
      </c>
      <c r="R3044" t="s">
        <v>34</v>
      </c>
      <c r="S3044">
        <v>5</v>
      </c>
      <c r="T3044" t="str">
        <f t="shared" si="333"/>
        <v>High (4-6 hours)</v>
      </c>
      <c r="U3044" t="s">
        <v>22</v>
      </c>
      <c r="V3044" t="s">
        <v>31</v>
      </c>
      <c r="W3044" t="s">
        <v>32</v>
      </c>
      <c r="X3044" t="s">
        <v>33</v>
      </c>
      <c r="Y3044">
        <v>68</v>
      </c>
      <c r="Z3044">
        <f t="shared" si="334"/>
        <v>-31</v>
      </c>
      <c r="AA3044" t="str">
        <f t="shared" si="335"/>
        <v>Deteriorated</v>
      </c>
    </row>
    <row r="3045" spans="1:27" x14ac:dyDescent="0.25">
      <c r="A3045">
        <v>21</v>
      </c>
      <c r="B3045" t="str">
        <f t="shared" si="329"/>
        <v>20-30 hours</v>
      </c>
      <c r="C3045">
        <v>79</v>
      </c>
      <c r="D3045" t="str">
        <f t="shared" si="330"/>
        <v>Fair</v>
      </c>
      <c r="E3045" t="s">
        <v>24</v>
      </c>
      <c r="F3045" t="s">
        <v>20</v>
      </c>
      <c r="G3045" t="s">
        <v>23</v>
      </c>
      <c r="H3045">
        <v>6</v>
      </c>
      <c r="I3045" t="str">
        <f t="shared" si="331"/>
        <v>&lt; 8 hours</v>
      </c>
      <c r="J3045">
        <v>88</v>
      </c>
      <c r="K3045" t="s">
        <v>20</v>
      </c>
      <c r="L3045" t="s">
        <v>23</v>
      </c>
      <c r="M3045">
        <v>2</v>
      </c>
      <c r="N3045" t="str">
        <f t="shared" si="332"/>
        <v>Yes</v>
      </c>
      <c r="O3045" t="s">
        <v>21</v>
      </c>
      <c r="P3045" t="s">
        <v>24</v>
      </c>
      <c r="Q3045" t="s">
        <v>25</v>
      </c>
      <c r="R3045" t="s">
        <v>34</v>
      </c>
      <c r="S3045">
        <v>1</v>
      </c>
      <c r="T3045" t="str">
        <f t="shared" si="333"/>
        <v>Low (0-2 hours)</v>
      </c>
      <c r="U3045" t="s">
        <v>22</v>
      </c>
      <c r="V3045" t="s">
        <v>27</v>
      </c>
      <c r="W3045" t="s">
        <v>28</v>
      </c>
      <c r="X3045" t="s">
        <v>29</v>
      </c>
      <c r="Y3045">
        <v>67</v>
      </c>
      <c r="Z3045">
        <f t="shared" si="334"/>
        <v>-21</v>
      </c>
      <c r="AA3045" t="str">
        <f t="shared" si="335"/>
        <v>Deteriorated</v>
      </c>
    </row>
    <row r="3046" spans="1:27" x14ac:dyDescent="0.25">
      <c r="A3046">
        <v>24</v>
      </c>
      <c r="B3046" t="str">
        <f t="shared" si="329"/>
        <v>20-30 hours</v>
      </c>
      <c r="C3046">
        <v>93</v>
      </c>
      <c r="D3046" t="str">
        <f t="shared" si="330"/>
        <v>Very Good</v>
      </c>
      <c r="E3046" t="s">
        <v>20</v>
      </c>
      <c r="F3046" t="s">
        <v>24</v>
      </c>
      <c r="G3046" t="s">
        <v>23</v>
      </c>
      <c r="H3046">
        <v>5</v>
      </c>
      <c r="I3046" t="str">
        <f t="shared" si="331"/>
        <v>&lt; 8 hours</v>
      </c>
      <c r="J3046">
        <v>62</v>
      </c>
      <c r="K3046" t="s">
        <v>21</v>
      </c>
      <c r="L3046" t="s">
        <v>23</v>
      </c>
      <c r="M3046">
        <v>1</v>
      </c>
      <c r="N3046" t="str">
        <f t="shared" si="332"/>
        <v>Yes</v>
      </c>
      <c r="O3046" t="s">
        <v>21</v>
      </c>
      <c r="P3046" t="s">
        <v>24</v>
      </c>
      <c r="Q3046" t="s">
        <v>36</v>
      </c>
      <c r="R3046" t="s">
        <v>30</v>
      </c>
      <c r="S3046">
        <v>3</v>
      </c>
      <c r="T3046" t="str">
        <f t="shared" si="333"/>
        <v>Moderate (2-4 hours)</v>
      </c>
      <c r="U3046" t="s">
        <v>22</v>
      </c>
      <c r="V3046" t="s">
        <v>31</v>
      </c>
      <c r="W3046" t="s">
        <v>32</v>
      </c>
      <c r="X3046" t="s">
        <v>33</v>
      </c>
      <c r="Y3046">
        <v>69</v>
      </c>
      <c r="Z3046">
        <f t="shared" si="334"/>
        <v>7</v>
      </c>
      <c r="AA3046" t="str">
        <f t="shared" si="335"/>
        <v>Improved</v>
      </c>
    </row>
    <row r="3047" spans="1:27" x14ac:dyDescent="0.25">
      <c r="A3047">
        <v>8</v>
      </c>
      <c r="B3047" t="str">
        <f t="shared" si="329"/>
        <v>1-10 hours</v>
      </c>
      <c r="C3047">
        <v>80</v>
      </c>
      <c r="D3047" t="str">
        <f t="shared" si="330"/>
        <v>Good</v>
      </c>
      <c r="E3047" t="s">
        <v>21</v>
      </c>
      <c r="F3047" t="s">
        <v>24</v>
      </c>
      <c r="G3047" t="s">
        <v>22</v>
      </c>
      <c r="H3047">
        <v>6</v>
      </c>
      <c r="I3047" t="str">
        <f t="shared" si="331"/>
        <v>&lt; 8 hours</v>
      </c>
      <c r="J3047">
        <v>86</v>
      </c>
      <c r="K3047" t="s">
        <v>24</v>
      </c>
      <c r="L3047" t="s">
        <v>23</v>
      </c>
      <c r="M3047">
        <v>2</v>
      </c>
      <c r="N3047" t="str">
        <f t="shared" si="332"/>
        <v>Yes</v>
      </c>
      <c r="O3047" t="s">
        <v>20</v>
      </c>
      <c r="P3047" t="s">
        <v>24</v>
      </c>
      <c r="Q3047" t="s">
        <v>25</v>
      </c>
      <c r="R3047" t="s">
        <v>34</v>
      </c>
      <c r="S3047">
        <v>3</v>
      </c>
      <c r="T3047" t="str">
        <f t="shared" si="333"/>
        <v>Moderate (2-4 hours)</v>
      </c>
      <c r="U3047" t="s">
        <v>22</v>
      </c>
      <c r="V3047" t="s">
        <v>27</v>
      </c>
      <c r="W3047" t="s">
        <v>28</v>
      </c>
      <c r="X3047" t="s">
        <v>29</v>
      </c>
      <c r="Y3047">
        <v>64</v>
      </c>
      <c r="Z3047">
        <f t="shared" si="334"/>
        <v>-22</v>
      </c>
      <c r="AA3047" t="str">
        <f t="shared" si="335"/>
        <v>Deteriorated</v>
      </c>
    </row>
    <row r="3048" spans="1:27" x14ac:dyDescent="0.25">
      <c r="A3048">
        <v>27</v>
      </c>
      <c r="B3048" t="str">
        <f t="shared" si="329"/>
        <v>20-30 hours</v>
      </c>
      <c r="C3048">
        <v>80</v>
      </c>
      <c r="D3048" t="str">
        <f t="shared" si="330"/>
        <v>Good</v>
      </c>
      <c r="E3048" t="s">
        <v>20</v>
      </c>
      <c r="F3048" t="s">
        <v>20</v>
      </c>
      <c r="G3048" t="s">
        <v>22</v>
      </c>
      <c r="H3048">
        <v>6</v>
      </c>
      <c r="I3048" t="str">
        <f t="shared" si="331"/>
        <v>&lt; 8 hours</v>
      </c>
      <c r="J3048">
        <v>65</v>
      </c>
      <c r="K3048" t="s">
        <v>20</v>
      </c>
      <c r="L3048" t="s">
        <v>23</v>
      </c>
      <c r="M3048">
        <v>1</v>
      </c>
      <c r="N3048" t="str">
        <f t="shared" si="332"/>
        <v>Yes</v>
      </c>
      <c r="O3048" t="s">
        <v>20</v>
      </c>
      <c r="P3048" t="s">
        <v>24</v>
      </c>
      <c r="Q3048" t="s">
        <v>25</v>
      </c>
      <c r="R3048" t="s">
        <v>26</v>
      </c>
      <c r="S3048">
        <v>4</v>
      </c>
      <c r="T3048" t="str">
        <f t="shared" si="333"/>
        <v>Moderate (2-4 hours)</v>
      </c>
      <c r="U3048" t="s">
        <v>22</v>
      </c>
      <c r="V3048" t="s">
        <v>35</v>
      </c>
      <c r="W3048" t="s">
        <v>28</v>
      </c>
      <c r="X3048" t="s">
        <v>29</v>
      </c>
      <c r="Y3048">
        <v>67</v>
      </c>
      <c r="Z3048">
        <f t="shared" si="334"/>
        <v>2</v>
      </c>
      <c r="AA3048" t="str">
        <f t="shared" si="335"/>
        <v>Same</v>
      </c>
    </row>
    <row r="3049" spans="1:27" x14ac:dyDescent="0.25">
      <c r="A3049">
        <v>18</v>
      </c>
      <c r="B3049" t="str">
        <f t="shared" si="329"/>
        <v>10-20 hours</v>
      </c>
      <c r="C3049">
        <v>97</v>
      </c>
      <c r="D3049" t="str">
        <f t="shared" si="330"/>
        <v>Very Good</v>
      </c>
      <c r="E3049" t="s">
        <v>24</v>
      </c>
      <c r="F3049" t="s">
        <v>21</v>
      </c>
      <c r="G3049" t="s">
        <v>22</v>
      </c>
      <c r="H3049">
        <v>9</v>
      </c>
      <c r="I3049" t="str">
        <f t="shared" si="331"/>
        <v>≥ 8 hours</v>
      </c>
      <c r="J3049">
        <v>88</v>
      </c>
      <c r="K3049" t="s">
        <v>20</v>
      </c>
      <c r="L3049" t="s">
        <v>23</v>
      </c>
      <c r="M3049">
        <v>1</v>
      </c>
      <c r="N3049" t="str">
        <f t="shared" si="332"/>
        <v>Yes</v>
      </c>
      <c r="O3049" t="s">
        <v>21</v>
      </c>
      <c r="P3049" t="s">
        <v>24</v>
      </c>
      <c r="Q3049" t="s">
        <v>25</v>
      </c>
      <c r="R3049" t="s">
        <v>34</v>
      </c>
      <c r="S3049">
        <v>3</v>
      </c>
      <c r="T3049" t="str">
        <f t="shared" si="333"/>
        <v>Moderate (2-4 hours)</v>
      </c>
      <c r="U3049" t="s">
        <v>23</v>
      </c>
      <c r="V3049" t="s">
        <v>27</v>
      </c>
      <c r="W3049" t="s">
        <v>28</v>
      </c>
      <c r="X3049" t="s">
        <v>33</v>
      </c>
      <c r="Y3049">
        <v>70</v>
      </c>
      <c r="Z3049">
        <f t="shared" si="334"/>
        <v>-18</v>
      </c>
      <c r="AA3049" t="str">
        <f t="shared" si="335"/>
        <v>Deteriorated</v>
      </c>
    </row>
    <row r="3050" spans="1:27" x14ac:dyDescent="0.25">
      <c r="A3050">
        <v>23</v>
      </c>
      <c r="B3050" t="str">
        <f t="shared" si="329"/>
        <v>20-30 hours</v>
      </c>
      <c r="C3050">
        <v>96</v>
      </c>
      <c r="D3050" t="str">
        <f t="shared" si="330"/>
        <v>Very Good</v>
      </c>
      <c r="E3050" t="s">
        <v>20</v>
      </c>
      <c r="F3050" t="s">
        <v>21</v>
      </c>
      <c r="G3050" t="s">
        <v>23</v>
      </c>
      <c r="H3050">
        <v>6</v>
      </c>
      <c r="I3050" t="str">
        <f t="shared" si="331"/>
        <v>&lt; 8 hours</v>
      </c>
      <c r="J3050">
        <v>93</v>
      </c>
      <c r="K3050" t="s">
        <v>20</v>
      </c>
      <c r="L3050" t="s">
        <v>23</v>
      </c>
      <c r="M3050">
        <v>5</v>
      </c>
      <c r="N3050" t="str">
        <f t="shared" si="332"/>
        <v>Yes</v>
      </c>
      <c r="O3050" t="s">
        <v>20</v>
      </c>
      <c r="P3050" t="s">
        <v>24</v>
      </c>
      <c r="Q3050" t="s">
        <v>25</v>
      </c>
      <c r="R3050" t="s">
        <v>30</v>
      </c>
      <c r="S3050">
        <v>4</v>
      </c>
      <c r="T3050" t="str">
        <f t="shared" si="333"/>
        <v>Moderate (2-4 hours)</v>
      </c>
      <c r="U3050" t="s">
        <v>22</v>
      </c>
      <c r="V3050" t="s">
        <v>27</v>
      </c>
      <c r="W3050" t="s">
        <v>28</v>
      </c>
      <c r="X3050" t="s">
        <v>33</v>
      </c>
      <c r="Y3050">
        <v>72</v>
      </c>
      <c r="Z3050">
        <f t="shared" si="334"/>
        <v>-21</v>
      </c>
      <c r="AA3050" t="str">
        <f t="shared" si="335"/>
        <v>Deteriorated</v>
      </c>
    </row>
    <row r="3051" spans="1:27" x14ac:dyDescent="0.25">
      <c r="A3051">
        <v>27</v>
      </c>
      <c r="B3051" t="str">
        <f t="shared" si="329"/>
        <v>20-30 hours</v>
      </c>
      <c r="C3051">
        <v>91</v>
      </c>
      <c r="D3051" t="str">
        <f t="shared" si="330"/>
        <v>Very Good</v>
      </c>
      <c r="E3051" t="s">
        <v>20</v>
      </c>
      <c r="F3051" t="s">
        <v>21</v>
      </c>
      <c r="G3051" t="s">
        <v>22</v>
      </c>
      <c r="H3051">
        <v>4</v>
      </c>
      <c r="I3051" t="str">
        <f t="shared" si="331"/>
        <v>&lt; 8 hours</v>
      </c>
      <c r="J3051">
        <v>67</v>
      </c>
      <c r="K3051" t="s">
        <v>24</v>
      </c>
      <c r="L3051" t="s">
        <v>23</v>
      </c>
      <c r="M3051">
        <v>1</v>
      </c>
      <c r="N3051" t="str">
        <f t="shared" si="332"/>
        <v>Yes</v>
      </c>
      <c r="O3051" t="s">
        <v>21</v>
      </c>
      <c r="P3051" t="s">
        <v>21</v>
      </c>
      <c r="Q3051" t="s">
        <v>36</v>
      </c>
      <c r="R3051" t="s">
        <v>34</v>
      </c>
      <c r="S3051">
        <v>2</v>
      </c>
      <c r="T3051" t="str">
        <f t="shared" si="333"/>
        <v>Low (0-2 hours)</v>
      </c>
      <c r="U3051" t="s">
        <v>22</v>
      </c>
      <c r="V3051" t="s">
        <v>27</v>
      </c>
      <c r="W3051" t="s">
        <v>32</v>
      </c>
      <c r="X3051" t="s">
        <v>33</v>
      </c>
      <c r="Y3051">
        <v>71</v>
      </c>
      <c r="Z3051">
        <f t="shared" si="334"/>
        <v>4</v>
      </c>
      <c r="AA3051" t="str">
        <f t="shared" si="335"/>
        <v>Improved</v>
      </c>
    </row>
    <row r="3052" spans="1:27" x14ac:dyDescent="0.25">
      <c r="A3052">
        <v>12</v>
      </c>
      <c r="B3052" t="str">
        <f t="shared" si="329"/>
        <v>10-20 hours</v>
      </c>
      <c r="C3052">
        <v>72</v>
      </c>
      <c r="D3052" t="str">
        <f t="shared" si="330"/>
        <v>Fair</v>
      </c>
      <c r="E3052" t="s">
        <v>24</v>
      </c>
      <c r="F3052" t="s">
        <v>24</v>
      </c>
      <c r="G3052" t="s">
        <v>22</v>
      </c>
      <c r="H3052">
        <v>6</v>
      </c>
      <c r="I3052" t="str">
        <f t="shared" si="331"/>
        <v>&lt; 8 hours</v>
      </c>
      <c r="J3052">
        <v>50</v>
      </c>
      <c r="K3052" t="s">
        <v>21</v>
      </c>
      <c r="L3052" t="s">
        <v>23</v>
      </c>
      <c r="M3052">
        <v>1</v>
      </c>
      <c r="N3052" t="str">
        <f t="shared" si="332"/>
        <v>Yes</v>
      </c>
      <c r="O3052" t="s">
        <v>20</v>
      </c>
      <c r="P3052" t="s">
        <v>24</v>
      </c>
      <c r="Q3052" t="s">
        <v>25</v>
      </c>
      <c r="R3052" t="s">
        <v>26</v>
      </c>
      <c r="S3052">
        <v>3</v>
      </c>
      <c r="T3052" t="str">
        <f t="shared" si="333"/>
        <v>Moderate (2-4 hours)</v>
      </c>
      <c r="U3052" t="s">
        <v>22</v>
      </c>
      <c r="V3052" t="s">
        <v>31</v>
      </c>
      <c r="W3052" t="s">
        <v>28</v>
      </c>
      <c r="X3052" t="s">
        <v>29</v>
      </c>
      <c r="Y3052">
        <v>62</v>
      </c>
      <c r="Z3052">
        <f t="shared" si="334"/>
        <v>12</v>
      </c>
      <c r="AA3052" t="str">
        <f t="shared" si="335"/>
        <v>Improved</v>
      </c>
    </row>
    <row r="3053" spans="1:27" x14ac:dyDescent="0.25">
      <c r="A3053">
        <v>16</v>
      </c>
      <c r="B3053" t="str">
        <f t="shared" si="329"/>
        <v>10-20 hours</v>
      </c>
      <c r="C3053">
        <v>82</v>
      </c>
      <c r="D3053" t="str">
        <f t="shared" si="330"/>
        <v>Good</v>
      </c>
      <c r="E3053" t="s">
        <v>24</v>
      </c>
      <c r="F3053" t="s">
        <v>24</v>
      </c>
      <c r="G3053" t="s">
        <v>23</v>
      </c>
      <c r="H3053">
        <v>8</v>
      </c>
      <c r="I3053" t="str">
        <f t="shared" si="331"/>
        <v>≥ 8 hours</v>
      </c>
      <c r="J3053">
        <v>65</v>
      </c>
      <c r="K3053" t="s">
        <v>21</v>
      </c>
      <c r="L3053" t="s">
        <v>23</v>
      </c>
      <c r="M3053">
        <v>2</v>
      </c>
      <c r="N3053" t="str">
        <f t="shared" si="332"/>
        <v>Yes</v>
      </c>
      <c r="O3053" t="s">
        <v>20</v>
      </c>
      <c r="P3053" t="s">
        <v>24</v>
      </c>
      <c r="Q3053" t="s">
        <v>36</v>
      </c>
      <c r="R3053" t="s">
        <v>26</v>
      </c>
      <c r="S3053">
        <v>5</v>
      </c>
      <c r="T3053" t="str">
        <f t="shared" si="333"/>
        <v>High (4-6 hours)</v>
      </c>
      <c r="U3053" t="s">
        <v>23</v>
      </c>
      <c r="V3053" t="s">
        <v>35</v>
      </c>
      <c r="W3053" t="s">
        <v>28</v>
      </c>
      <c r="X3053" t="s">
        <v>29</v>
      </c>
      <c r="Y3053">
        <v>67</v>
      </c>
      <c r="Z3053">
        <f t="shared" si="334"/>
        <v>2</v>
      </c>
      <c r="AA3053" t="str">
        <f t="shared" si="335"/>
        <v>Same</v>
      </c>
    </row>
    <row r="3054" spans="1:27" x14ac:dyDescent="0.25">
      <c r="A3054">
        <v>18</v>
      </c>
      <c r="B3054" t="str">
        <f t="shared" si="329"/>
        <v>10-20 hours</v>
      </c>
      <c r="C3054">
        <v>69</v>
      </c>
      <c r="D3054" t="str">
        <f t="shared" si="330"/>
        <v>Poor</v>
      </c>
      <c r="E3054" t="s">
        <v>24</v>
      </c>
      <c r="F3054" t="s">
        <v>21</v>
      </c>
      <c r="G3054" t="s">
        <v>23</v>
      </c>
      <c r="H3054">
        <v>9</v>
      </c>
      <c r="I3054" t="str">
        <f t="shared" si="331"/>
        <v>≥ 8 hours</v>
      </c>
      <c r="J3054">
        <v>60</v>
      </c>
      <c r="K3054" t="s">
        <v>24</v>
      </c>
      <c r="L3054" t="s">
        <v>23</v>
      </c>
      <c r="M3054">
        <v>3</v>
      </c>
      <c r="N3054" t="str">
        <f t="shared" si="332"/>
        <v>Yes</v>
      </c>
      <c r="O3054" t="s">
        <v>20</v>
      </c>
      <c r="P3054" t="s">
        <v>24</v>
      </c>
      <c r="Q3054" t="s">
        <v>25</v>
      </c>
      <c r="R3054" t="s">
        <v>30</v>
      </c>
      <c r="S3054">
        <v>2</v>
      </c>
      <c r="T3054" t="str">
        <f t="shared" si="333"/>
        <v>Low (0-2 hours)</v>
      </c>
      <c r="U3054" t="s">
        <v>22</v>
      </c>
      <c r="V3054" t="s">
        <v>31</v>
      </c>
      <c r="W3054" t="s">
        <v>37</v>
      </c>
      <c r="X3054" t="s">
        <v>33</v>
      </c>
      <c r="Y3054">
        <v>64</v>
      </c>
      <c r="Z3054">
        <f t="shared" si="334"/>
        <v>4</v>
      </c>
      <c r="AA3054" t="str">
        <f t="shared" si="335"/>
        <v>Improved</v>
      </c>
    </row>
    <row r="3055" spans="1:27" x14ac:dyDescent="0.25">
      <c r="A3055">
        <v>15</v>
      </c>
      <c r="B3055" t="str">
        <f t="shared" si="329"/>
        <v>10-20 hours</v>
      </c>
      <c r="C3055">
        <v>78</v>
      </c>
      <c r="D3055" t="str">
        <f t="shared" si="330"/>
        <v>Fair</v>
      </c>
      <c r="E3055" t="s">
        <v>24</v>
      </c>
      <c r="F3055" t="s">
        <v>24</v>
      </c>
      <c r="G3055" t="s">
        <v>23</v>
      </c>
      <c r="H3055">
        <v>7</v>
      </c>
      <c r="I3055" t="str">
        <f t="shared" si="331"/>
        <v>&lt; 8 hours</v>
      </c>
      <c r="J3055">
        <v>81</v>
      </c>
      <c r="K3055" t="s">
        <v>24</v>
      </c>
      <c r="L3055" t="s">
        <v>23</v>
      </c>
      <c r="M3055">
        <v>0</v>
      </c>
      <c r="N3055" t="str">
        <f t="shared" si="332"/>
        <v>No</v>
      </c>
      <c r="O3055" t="s">
        <v>24</v>
      </c>
      <c r="P3055" t="s">
        <v>20</v>
      </c>
      <c r="Q3055" t="s">
        <v>25</v>
      </c>
      <c r="R3055" t="s">
        <v>34</v>
      </c>
      <c r="S3055">
        <v>2</v>
      </c>
      <c r="T3055" t="str">
        <f t="shared" si="333"/>
        <v>Low (0-2 hours)</v>
      </c>
      <c r="U3055" t="s">
        <v>22</v>
      </c>
      <c r="V3055" t="s">
        <v>27</v>
      </c>
      <c r="W3055" t="s">
        <v>28</v>
      </c>
      <c r="X3055" t="s">
        <v>29</v>
      </c>
      <c r="Y3055">
        <v>64</v>
      </c>
      <c r="Z3055">
        <f t="shared" si="334"/>
        <v>-17</v>
      </c>
      <c r="AA3055" t="str">
        <f t="shared" si="335"/>
        <v>Deteriorated</v>
      </c>
    </row>
    <row r="3056" spans="1:27" x14ac:dyDescent="0.25">
      <c r="A3056">
        <v>30</v>
      </c>
      <c r="B3056" t="str">
        <f t="shared" si="329"/>
        <v>20-30 hours</v>
      </c>
      <c r="C3056">
        <v>79</v>
      </c>
      <c r="D3056" t="str">
        <f t="shared" si="330"/>
        <v>Fair</v>
      </c>
      <c r="E3056" t="s">
        <v>21</v>
      </c>
      <c r="F3056" t="s">
        <v>24</v>
      </c>
      <c r="G3056" t="s">
        <v>22</v>
      </c>
      <c r="H3056">
        <v>6</v>
      </c>
      <c r="I3056" t="str">
        <f t="shared" si="331"/>
        <v>&lt; 8 hours</v>
      </c>
      <c r="J3056">
        <v>65</v>
      </c>
      <c r="K3056" t="s">
        <v>24</v>
      </c>
      <c r="L3056" t="s">
        <v>23</v>
      </c>
      <c r="M3056">
        <v>1</v>
      </c>
      <c r="N3056" t="str">
        <f t="shared" si="332"/>
        <v>Yes</v>
      </c>
      <c r="O3056" t="s">
        <v>20</v>
      </c>
      <c r="P3056" t="s">
        <v>24</v>
      </c>
      <c r="Q3056" t="s">
        <v>25</v>
      </c>
      <c r="R3056" t="s">
        <v>30</v>
      </c>
      <c r="S3056">
        <v>4</v>
      </c>
      <c r="T3056" t="str">
        <f t="shared" si="333"/>
        <v>Moderate (2-4 hours)</v>
      </c>
      <c r="U3056" t="s">
        <v>22</v>
      </c>
      <c r="V3056" t="s">
        <v>35</v>
      </c>
      <c r="W3056" t="s">
        <v>28</v>
      </c>
      <c r="X3056" t="s">
        <v>33</v>
      </c>
      <c r="Y3056">
        <v>70</v>
      </c>
      <c r="Z3056">
        <f t="shared" si="334"/>
        <v>5</v>
      </c>
      <c r="AA3056" t="str">
        <f t="shared" si="335"/>
        <v>Improved</v>
      </c>
    </row>
    <row r="3057" spans="1:27" x14ac:dyDescent="0.25">
      <c r="A3057">
        <v>15</v>
      </c>
      <c r="B3057" t="str">
        <f t="shared" si="329"/>
        <v>10-20 hours</v>
      </c>
      <c r="C3057">
        <v>93</v>
      </c>
      <c r="D3057" t="str">
        <f t="shared" si="330"/>
        <v>Very Good</v>
      </c>
      <c r="E3057" t="s">
        <v>24</v>
      </c>
      <c r="F3057" t="s">
        <v>24</v>
      </c>
      <c r="G3057" t="s">
        <v>23</v>
      </c>
      <c r="H3057">
        <v>7</v>
      </c>
      <c r="I3057" t="str">
        <f t="shared" si="331"/>
        <v>&lt; 8 hours</v>
      </c>
      <c r="J3057">
        <v>52</v>
      </c>
      <c r="K3057" t="s">
        <v>24</v>
      </c>
      <c r="L3057" t="s">
        <v>23</v>
      </c>
      <c r="M3057">
        <v>3</v>
      </c>
      <c r="N3057" t="str">
        <f t="shared" si="332"/>
        <v>Yes</v>
      </c>
      <c r="O3057" t="s">
        <v>20</v>
      </c>
      <c r="P3057" t="s">
        <v>24</v>
      </c>
      <c r="Q3057" t="s">
        <v>25</v>
      </c>
      <c r="R3057" t="s">
        <v>30</v>
      </c>
      <c r="S3057">
        <v>5</v>
      </c>
      <c r="T3057" t="str">
        <f t="shared" si="333"/>
        <v>High (4-6 hours)</v>
      </c>
      <c r="U3057" t="s">
        <v>22</v>
      </c>
      <c r="V3057" t="s">
        <v>31</v>
      </c>
      <c r="W3057" t="s">
        <v>28</v>
      </c>
      <c r="X3057" t="s">
        <v>33</v>
      </c>
      <c r="Y3057">
        <v>68</v>
      </c>
      <c r="Z3057">
        <f t="shared" si="334"/>
        <v>16</v>
      </c>
      <c r="AA3057" t="str">
        <f t="shared" si="335"/>
        <v>Improved</v>
      </c>
    </row>
    <row r="3058" spans="1:27" x14ac:dyDescent="0.25">
      <c r="A3058">
        <v>17</v>
      </c>
      <c r="B3058" t="str">
        <f t="shared" si="329"/>
        <v>10-20 hours</v>
      </c>
      <c r="C3058">
        <v>96</v>
      </c>
      <c r="D3058" t="str">
        <f t="shared" si="330"/>
        <v>Very Good</v>
      </c>
      <c r="E3058" t="s">
        <v>24</v>
      </c>
      <c r="F3058" t="s">
        <v>24</v>
      </c>
      <c r="G3058" t="s">
        <v>22</v>
      </c>
      <c r="H3058">
        <v>8</v>
      </c>
      <c r="I3058" t="str">
        <f t="shared" si="331"/>
        <v>≥ 8 hours</v>
      </c>
      <c r="J3058">
        <v>77</v>
      </c>
      <c r="K3058" t="s">
        <v>24</v>
      </c>
      <c r="L3058" t="s">
        <v>23</v>
      </c>
      <c r="M3058">
        <v>1</v>
      </c>
      <c r="N3058" t="str">
        <f t="shared" si="332"/>
        <v>Yes</v>
      </c>
      <c r="O3058" t="s">
        <v>24</v>
      </c>
      <c r="P3058" t="s">
        <v>24</v>
      </c>
      <c r="Q3058" t="s">
        <v>25</v>
      </c>
      <c r="R3058" t="s">
        <v>34</v>
      </c>
      <c r="S3058">
        <v>3</v>
      </c>
      <c r="T3058" t="str">
        <f t="shared" si="333"/>
        <v>Moderate (2-4 hours)</v>
      </c>
      <c r="U3058" t="s">
        <v>22</v>
      </c>
      <c r="V3058" t="s">
        <v>35</v>
      </c>
      <c r="W3058" t="s">
        <v>28</v>
      </c>
      <c r="X3058" t="s">
        <v>33</v>
      </c>
      <c r="Y3058">
        <v>70</v>
      </c>
      <c r="Z3058">
        <f t="shared" si="334"/>
        <v>-7</v>
      </c>
      <c r="AA3058" t="str">
        <f t="shared" si="335"/>
        <v>Deteriorated</v>
      </c>
    </row>
    <row r="3059" spans="1:27" x14ac:dyDescent="0.25">
      <c r="A3059">
        <v>21</v>
      </c>
      <c r="B3059" t="str">
        <f t="shared" si="329"/>
        <v>20-30 hours</v>
      </c>
      <c r="C3059">
        <v>77</v>
      </c>
      <c r="D3059" t="str">
        <f t="shared" si="330"/>
        <v>Fair</v>
      </c>
      <c r="E3059" t="s">
        <v>24</v>
      </c>
      <c r="F3059" t="s">
        <v>20</v>
      </c>
      <c r="G3059" t="s">
        <v>23</v>
      </c>
      <c r="H3059">
        <v>5</v>
      </c>
      <c r="I3059" t="str">
        <f t="shared" si="331"/>
        <v>&lt; 8 hours</v>
      </c>
      <c r="J3059">
        <v>94</v>
      </c>
      <c r="K3059" t="s">
        <v>20</v>
      </c>
      <c r="L3059" t="s">
        <v>23</v>
      </c>
      <c r="M3059">
        <v>1</v>
      </c>
      <c r="N3059" t="str">
        <f t="shared" si="332"/>
        <v>Yes</v>
      </c>
      <c r="O3059" t="s">
        <v>24</v>
      </c>
      <c r="P3059" t="s">
        <v>21</v>
      </c>
      <c r="Q3059" t="s">
        <v>25</v>
      </c>
      <c r="R3059" t="s">
        <v>30</v>
      </c>
      <c r="S3059">
        <v>3</v>
      </c>
      <c r="T3059" t="str">
        <f t="shared" si="333"/>
        <v>Moderate (2-4 hours)</v>
      </c>
      <c r="U3059" t="s">
        <v>22</v>
      </c>
      <c r="V3059" t="s">
        <v>27</v>
      </c>
      <c r="W3059" t="s">
        <v>37</v>
      </c>
      <c r="X3059" t="s">
        <v>29</v>
      </c>
      <c r="Y3059">
        <v>65</v>
      </c>
      <c r="Z3059">
        <f t="shared" si="334"/>
        <v>-29</v>
      </c>
      <c r="AA3059" t="str">
        <f t="shared" si="335"/>
        <v>Deteriorated</v>
      </c>
    </row>
    <row r="3060" spans="1:27" x14ac:dyDescent="0.25">
      <c r="A3060">
        <v>13</v>
      </c>
      <c r="B3060" t="str">
        <f t="shared" si="329"/>
        <v>10-20 hours</v>
      </c>
      <c r="C3060">
        <v>61</v>
      </c>
      <c r="D3060" t="str">
        <f t="shared" si="330"/>
        <v>Poor</v>
      </c>
      <c r="E3060" t="s">
        <v>20</v>
      </c>
      <c r="F3060" t="s">
        <v>20</v>
      </c>
      <c r="G3060" t="s">
        <v>22</v>
      </c>
      <c r="H3060">
        <v>7</v>
      </c>
      <c r="I3060" t="str">
        <f t="shared" si="331"/>
        <v>&lt; 8 hours</v>
      </c>
      <c r="J3060">
        <v>73</v>
      </c>
      <c r="K3060" t="s">
        <v>20</v>
      </c>
      <c r="L3060" t="s">
        <v>23</v>
      </c>
      <c r="M3060">
        <v>2</v>
      </c>
      <c r="N3060" t="str">
        <f t="shared" si="332"/>
        <v>Yes</v>
      </c>
      <c r="O3060" t="s">
        <v>21</v>
      </c>
      <c r="P3060" t="s">
        <v>24</v>
      </c>
      <c r="Q3060" t="s">
        <v>25</v>
      </c>
      <c r="R3060" t="s">
        <v>26</v>
      </c>
      <c r="S3060">
        <v>2</v>
      </c>
      <c r="T3060" t="str">
        <f t="shared" si="333"/>
        <v>Low (0-2 hours)</v>
      </c>
      <c r="U3060" t="s">
        <v>22</v>
      </c>
      <c r="V3060" t="s">
        <v>27</v>
      </c>
      <c r="W3060" t="s">
        <v>28</v>
      </c>
      <c r="X3060" t="s">
        <v>33</v>
      </c>
      <c r="Y3060">
        <v>59</v>
      </c>
      <c r="Z3060">
        <f t="shared" si="334"/>
        <v>-14</v>
      </c>
      <c r="AA3060" t="str">
        <f t="shared" si="335"/>
        <v>Deteriorated</v>
      </c>
    </row>
    <row r="3061" spans="1:27" x14ac:dyDescent="0.25">
      <c r="A3061">
        <v>18</v>
      </c>
      <c r="B3061" t="str">
        <f t="shared" si="329"/>
        <v>10-20 hours</v>
      </c>
      <c r="C3061">
        <v>94</v>
      </c>
      <c r="D3061" t="str">
        <f t="shared" si="330"/>
        <v>Very Good</v>
      </c>
      <c r="E3061" t="s">
        <v>24</v>
      </c>
      <c r="F3061" t="s">
        <v>24</v>
      </c>
      <c r="G3061" t="s">
        <v>23</v>
      </c>
      <c r="H3061">
        <v>7</v>
      </c>
      <c r="I3061" t="str">
        <f t="shared" si="331"/>
        <v>&lt; 8 hours</v>
      </c>
      <c r="J3061">
        <v>69</v>
      </c>
      <c r="K3061" t="s">
        <v>24</v>
      </c>
      <c r="L3061" t="s">
        <v>23</v>
      </c>
      <c r="M3061">
        <v>1</v>
      </c>
      <c r="N3061" t="str">
        <f t="shared" si="332"/>
        <v>Yes</v>
      </c>
      <c r="O3061" t="s">
        <v>24</v>
      </c>
      <c r="P3061" t="s">
        <v>21</v>
      </c>
      <c r="Q3061" t="s">
        <v>25</v>
      </c>
      <c r="R3061" t="s">
        <v>26</v>
      </c>
      <c r="S3061">
        <v>2</v>
      </c>
      <c r="T3061" t="str">
        <f t="shared" si="333"/>
        <v>Low (0-2 hours)</v>
      </c>
      <c r="U3061" t="s">
        <v>22</v>
      </c>
      <c r="V3061" t="s">
        <v>27</v>
      </c>
      <c r="W3061" t="s">
        <v>37</v>
      </c>
      <c r="X3061" t="s">
        <v>33</v>
      </c>
      <c r="Y3061">
        <v>69</v>
      </c>
      <c r="Z3061">
        <f t="shared" si="334"/>
        <v>0</v>
      </c>
      <c r="AA3061" t="str">
        <f t="shared" si="335"/>
        <v>Same</v>
      </c>
    </row>
    <row r="3062" spans="1:27" x14ac:dyDescent="0.25">
      <c r="A3062">
        <v>22</v>
      </c>
      <c r="B3062" t="str">
        <f t="shared" si="329"/>
        <v>20-30 hours</v>
      </c>
      <c r="C3062">
        <v>67</v>
      </c>
      <c r="D3062" t="str">
        <f t="shared" si="330"/>
        <v>Poor</v>
      </c>
      <c r="E3062" t="s">
        <v>24</v>
      </c>
      <c r="F3062" t="s">
        <v>24</v>
      </c>
      <c r="G3062" t="s">
        <v>23</v>
      </c>
      <c r="H3062">
        <v>7</v>
      </c>
      <c r="I3062" t="str">
        <f t="shared" si="331"/>
        <v>&lt; 8 hours</v>
      </c>
      <c r="J3062">
        <v>59</v>
      </c>
      <c r="K3062" t="s">
        <v>21</v>
      </c>
      <c r="L3062" t="s">
        <v>23</v>
      </c>
      <c r="M3062">
        <v>2</v>
      </c>
      <c r="N3062" t="str">
        <f t="shared" si="332"/>
        <v>Yes</v>
      </c>
      <c r="O3062" t="s">
        <v>20</v>
      </c>
      <c r="P3062" t="s">
        <v>21</v>
      </c>
      <c r="Q3062" t="s">
        <v>25</v>
      </c>
      <c r="R3062" t="s">
        <v>26</v>
      </c>
      <c r="S3062">
        <v>3</v>
      </c>
      <c r="T3062" t="str">
        <f t="shared" si="333"/>
        <v>Moderate (2-4 hours)</v>
      </c>
      <c r="U3062" t="s">
        <v>22</v>
      </c>
      <c r="V3062" t="s">
        <v>35</v>
      </c>
      <c r="W3062" t="s">
        <v>28</v>
      </c>
      <c r="X3062" t="s">
        <v>29</v>
      </c>
      <c r="Y3062">
        <v>67</v>
      </c>
      <c r="Z3062">
        <f t="shared" si="334"/>
        <v>8</v>
      </c>
      <c r="AA3062" t="str">
        <f t="shared" si="335"/>
        <v>Improved</v>
      </c>
    </row>
    <row r="3063" spans="1:27" x14ac:dyDescent="0.25">
      <c r="A3063">
        <v>18</v>
      </c>
      <c r="B3063" t="str">
        <f t="shared" si="329"/>
        <v>10-20 hours</v>
      </c>
      <c r="C3063">
        <v>85</v>
      </c>
      <c r="D3063" t="str">
        <f t="shared" si="330"/>
        <v>Good</v>
      </c>
      <c r="E3063" t="s">
        <v>24</v>
      </c>
      <c r="F3063" t="s">
        <v>21</v>
      </c>
      <c r="G3063" t="s">
        <v>22</v>
      </c>
      <c r="H3063">
        <v>7</v>
      </c>
      <c r="I3063" t="str">
        <f t="shared" si="331"/>
        <v>&lt; 8 hours</v>
      </c>
      <c r="J3063">
        <v>69</v>
      </c>
      <c r="K3063" t="s">
        <v>24</v>
      </c>
      <c r="L3063" t="s">
        <v>23</v>
      </c>
      <c r="M3063">
        <v>2</v>
      </c>
      <c r="N3063" t="str">
        <f t="shared" si="332"/>
        <v>Yes</v>
      </c>
      <c r="O3063" t="s">
        <v>20</v>
      </c>
      <c r="P3063" t="s">
        <v>24</v>
      </c>
      <c r="Q3063" t="s">
        <v>36</v>
      </c>
      <c r="R3063" t="s">
        <v>26</v>
      </c>
      <c r="S3063">
        <v>4</v>
      </c>
      <c r="T3063" t="str">
        <f t="shared" si="333"/>
        <v>Moderate (2-4 hours)</v>
      </c>
      <c r="U3063" t="s">
        <v>22</v>
      </c>
      <c r="V3063" t="s">
        <v>27</v>
      </c>
      <c r="W3063" t="s">
        <v>28</v>
      </c>
      <c r="X3063" t="s">
        <v>29</v>
      </c>
      <c r="Y3063">
        <v>68</v>
      </c>
      <c r="Z3063">
        <f t="shared" si="334"/>
        <v>-1</v>
      </c>
      <c r="AA3063" t="str">
        <f t="shared" si="335"/>
        <v>Same</v>
      </c>
    </row>
    <row r="3064" spans="1:27" x14ac:dyDescent="0.25">
      <c r="A3064">
        <v>19</v>
      </c>
      <c r="B3064" t="str">
        <f t="shared" si="329"/>
        <v>10-20 hours</v>
      </c>
      <c r="C3064">
        <v>61</v>
      </c>
      <c r="D3064" t="str">
        <f t="shared" si="330"/>
        <v>Poor</v>
      </c>
      <c r="E3064" t="s">
        <v>24</v>
      </c>
      <c r="F3064" t="s">
        <v>24</v>
      </c>
      <c r="G3064" t="s">
        <v>22</v>
      </c>
      <c r="H3064">
        <v>6</v>
      </c>
      <c r="I3064" t="str">
        <f t="shared" si="331"/>
        <v>&lt; 8 hours</v>
      </c>
      <c r="J3064">
        <v>67</v>
      </c>
      <c r="K3064" t="s">
        <v>20</v>
      </c>
      <c r="L3064" t="s">
        <v>23</v>
      </c>
      <c r="M3064">
        <v>1</v>
      </c>
      <c r="N3064" t="str">
        <f t="shared" si="332"/>
        <v>Yes</v>
      </c>
      <c r="O3064" t="s">
        <v>24</v>
      </c>
      <c r="P3064" t="s">
        <v>24</v>
      </c>
      <c r="Q3064" t="s">
        <v>25</v>
      </c>
      <c r="R3064" t="s">
        <v>26</v>
      </c>
      <c r="S3064">
        <v>1</v>
      </c>
      <c r="T3064" t="str">
        <f t="shared" si="333"/>
        <v>Low (0-2 hours)</v>
      </c>
      <c r="U3064" t="s">
        <v>22</v>
      </c>
      <c r="V3064" t="s">
        <v>31</v>
      </c>
      <c r="W3064" t="s">
        <v>28</v>
      </c>
      <c r="X3064" t="s">
        <v>29</v>
      </c>
      <c r="Y3064">
        <v>62</v>
      </c>
      <c r="Z3064">
        <f t="shared" si="334"/>
        <v>-5</v>
      </c>
      <c r="AA3064" t="str">
        <f t="shared" si="335"/>
        <v>Deteriorated</v>
      </c>
    </row>
    <row r="3065" spans="1:27" x14ac:dyDescent="0.25">
      <c r="A3065">
        <v>17</v>
      </c>
      <c r="B3065" t="str">
        <f t="shared" si="329"/>
        <v>10-20 hours</v>
      </c>
      <c r="C3065">
        <v>76</v>
      </c>
      <c r="D3065" t="str">
        <f t="shared" si="330"/>
        <v>Fair</v>
      </c>
      <c r="E3065" t="s">
        <v>21</v>
      </c>
      <c r="F3065" t="s">
        <v>24</v>
      </c>
      <c r="G3065" t="s">
        <v>22</v>
      </c>
      <c r="H3065">
        <v>8</v>
      </c>
      <c r="I3065" t="str">
        <f t="shared" si="331"/>
        <v>≥ 8 hours</v>
      </c>
      <c r="J3065">
        <v>100</v>
      </c>
      <c r="K3065" t="s">
        <v>20</v>
      </c>
      <c r="L3065" t="s">
        <v>22</v>
      </c>
      <c r="M3065">
        <v>0</v>
      </c>
      <c r="N3065" t="str">
        <f t="shared" si="332"/>
        <v>No</v>
      </c>
      <c r="O3065" t="s">
        <v>21</v>
      </c>
      <c r="P3065" t="s">
        <v>24</v>
      </c>
      <c r="Q3065" t="s">
        <v>36</v>
      </c>
      <c r="R3065" t="s">
        <v>34</v>
      </c>
      <c r="S3065">
        <v>4</v>
      </c>
      <c r="T3065" t="str">
        <f t="shared" si="333"/>
        <v>Moderate (2-4 hours)</v>
      </c>
      <c r="U3065" t="s">
        <v>22</v>
      </c>
      <c r="V3065" t="s">
        <v>27</v>
      </c>
      <c r="W3065" t="s">
        <v>32</v>
      </c>
      <c r="X3065" t="s">
        <v>29</v>
      </c>
      <c r="Y3065">
        <v>65</v>
      </c>
      <c r="Z3065">
        <f t="shared" si="334"/>
        <v>-35</v>
      </c>
      <c r="AA3065" t="str">
        <f t="shared" si="335"/>
        <v>Deteriorated</v>
      </c>
    </row>
    <row r="3066" spans="1:27" x14ac:dyDescent="0.25">
      <c r="A3066">
        <v>11</v>
      </c>
      <c r="B3066" t="str">
        <f t="shared" si="329"/>
        <v>10-20 hours</v>
      </c>
      <c r="C3066">
        <v>99</v>
      </c>
      <c r="D3066" t="str">
        <f t="shared" si="330"/>
        <v>Very Good</v>
      </c>
      <c r="E3066" t="s">
        <v>21</v>
      </c>
      <c r="F3066" t="s">
        <v>24</v>
      </c>
      <c r="G3066" t="s">
        <v>23</v>
      </c>
      <c r="H3066">
        <v>7</v>
      </c>
      <c r="I3066" t="str">
        <f t="shared" si="331"/>
        <v>&lt; 8 hours</v>
      </c>
      <c r="J3066">
        <v>52</v>
      </c>
      <c r="K3066" t="s">
        <v>24</v>
      </c>
      <c r="L3066" t="s">
        <v>23</v>
      </c>
      <c r="M3066">
        <v>0</v>
      </c>
      <c r="N3066" t="str">
        <f t="shared" si="332"/>
        <v>No</v>
      </c>
      <c r="O3066" t="s">
        <v>21</v>
      </c>
      <c r="P3066" t="s">
        <v>21</v>
      </c>
      <c r="Q3066" t="s">
        <v>36</v>
      </c>
      <c r="R3066" t="s">
        <v>34</v>
      </c>
      <c r="S3066">
        <v>5</v>
      </c>
      <c r="T3066" t="str">
        <f t="shared" si="333"/>
        <v>High (4-6 hours)</v>
      </c>
      <c r="U3066" t="s">
        <v>22</v>
      </c>
      <c r="V3066" t="s">
        <v>31</v>
      </c>
      <c r="W3066" t="s">
        <v>28</v>
      </c>
      <c r="X3066" t="s">
        <v>33</v>
      </c>
      <c r="Y3066">
        <v>69</v>
      </c>
      <c r="Z3066">
        <f t="shared" si="334"/>
        <v>17</v>
      </c>
      <c r="AA3066" t="str">
        <f t="shared" si="335"/>
        <v>Improved</v>
      </c>
    </row>
    <row r="3067" spans="1:27" x14ac:dyDescent="0.25">
      <c r="A3067">
        <v>22</v>
      </c>
      <c r="B3067" t="str">
        <f t="shared" si="329"/>
        <v>20-30 hours</v>
      </c>
      <c r="C3067">
        <v>64</v>
      </c>
      <c r="D3067" t="str">
        <f t="shared" si="330"/>
        <v>Poor</v>
      </c>
      <c r="E3067" t="s">
        <v>24</v>
      </c>
      <c r="F3067" t="s">
        <v>24</v>
      </c>
      <c r="G3067" t="s">
        <v>23</v>
      </c>
      <c r="H3067">
        <v>7</v>
      </c>
      <c r="I3067" t="str">
        <f t="shared" si="331"/>
        <v>&lt; 8 hours</v>
      </c>
      <c r="J3067">
        <v>62</v>
      </c>
      <c r="K3067" t="s">
        <v>24</v>
      </c>
      <c r="L3067" t="s">
        <v>23</v>
      </c>
      <c r="M3067">
        <v>3</v>
      </c>
      <c r="N3067" t="str">
        <f t="shared" si="332"/>
        <v>Yes</v>
      </c>
      <c r="O3067" t="s">
        <v>20</v>
      </c>
      <c r="P3067" t="s">
        <v>24</v>
      </c>
      <c r="Q3067" t="s">
        <v>36</v>
      </c>
      <c r="R3067" t="s">
        <v>34</v>
      </c>
      <c r="S3067">
        <v>4</v>
      </c>
      <c r="T3067" t="str">
        <f t="shared" si="333"/>
        <v>Moderate (2-4 hours)</v>
      </c>
      <c r="U3067" t="s">
        <v>22</v>
      </c>
      <c r="V3067" t="s">
        <v>35</v>
      </c>
      <c r="W3067" t="s">
        <v>32</v>
      </c>
      <c r="X3067" t="s">
        <v>33</v>
      </c>
      <c r="Y3067">
        <v>65</v>
      </c>
      <c r="Z3067">
        <f t="shared" si="334"/>
        <v>3</v>
      </c>
      <c r="AA3067" t="str">
        <f t="shared" si="335"/>
        <v>Improved</v>
      </c>
    </row>
    <row r="3068" spans="1:27" x14ac:dyDescent="0.25">
      <c r="A3068">
        <v>31</v>
      </c>
      <c r="B3068" t="str">
        <f t="shared" si="329"/>
        <v>above 30 hours</v>
      </c>
      <c r="C3068">
        <v>77</v>
      </c>
      <c r="D3068" t="str">
        <f t="shared" si="330"/>
        <v>Fair</v>
      </c>
      <c r="E3068" t="s">
        <v>21</v>
      </c>
      <c r="F3068" t="s">
        <v>20</v>
      </c>
      <c r="G3068" t="s">
        <v>23</v>
      </c>
      <c r="H3068">
        <v>5</v>
      </c>
      <c r="I3068" t="str">
        <f t="shared" si="331"/>
        <v>&lt; 8 hours</v>
      </c>
      <c r="J3068">
        <v>53</v>
      </c>
      <c r="K3068" t="s">
        <v>21</v>
      </c>
      <c r="L3068" t="s">
        <v>23</v>
      </c>
      <c r="M3068">
        <v>1</v>
      </c>
      <c r="N3068" t="str">
        <f t="shared" si="332"/>
        <v>Yes</v>
      </c>
      <c r="O3068" t="s">
        <v>24</v>
      </c>
      <c r="P3068" t="s">
        <v>24</v>
      </c>
      <c r="Q3068" t="s">
        <v>25</v>
      </c>
      <c r="R3068" t="s">
        <v>34</v>
      </c>
      <c r="S3068">
        <v>2</v>
      </c>
      <c r="T3068" t="str">
        <f t="shared" si="333"/>
        <v>Low (0-2 hours)</v>
      </c>
      <c r="U3068" t="s">
        <v>22</v>
      </c>
      <c r="V3068" t="s">
        <v>27</v>
      </c>
      <c r="W3068" t="s">
        <v>28</v>
      </c>
      <c r="X3068" t="s">
        <v>33</v>
      </c>
      <c r="Y3068">
        <v>68</v>
      </c>
      <c r="Z3068">
        <f t="shared" si="334"/>
        <v>15</v>
      </c>
      <c r="AA3068" t="str">
        <f t="shared" si="335"/>
        <v>Improved</v>
      </c>
    </row>
    <row r="3069" spans="1:27" x14ac:dyDescent="0.25">
      <c r="A3069">
        <v>20</v>
      </c>
      <c r="B3069" t="str">
        <f t="shared" si="329"/>
        <v>10-20 hours</v>
      </c>
      <c r="C3069">
        <v>72</v>
      </c>
      <c r="D3069" t="str">
        <f t="shared" si="330"/>
        <v>Fair</v>
      </c>
      <c r="E3069" t="s">
        <v>21</v>
      </c>
      <c r="F3069" t="s">
        <v>20</v>
      </c>
      <c r="G3069" t="s">
        <v>23</v>
      </c>
      <c r="H3069">
        <v>8</v>
      </c>
      <c r="I3069" t="str">
        <f t="shared" si="331"/>
        <v>≥ 8 hours</v>
      </c>
      <c r="J3069">
        <v>93</v>
      </c>
      <c r="K3069" t="s">
        <v>24</v>
      </c>
      <c r="L3069" t="s">
        <v>23</v>
      </c>
      <c r="M3069">
        <v>4</v>
      </c>
      <c r="N3069" t="str">
        <f t="shared" si="332"/>
        <v>Yes</v>
      </c>
      <c r="O3069" t="s">
        <v>20</v>
      </c>
      <c r="P3069" t="s">
        <v>21</v>
      </c>
      <c r="Q3069" t="s">
        <v>25</v>
      </c>
      <c r="R3069" t="s">
        <v>26</v>
      </c>
      <c r="S3069">
        <v>2</v>
      </c>
      <c r="T3069" t="str">
        <f t="shared" si="333"/>
        <v>Low (0-2 hours)</v>
      </c>
      <c r="U3069" t="s">
        <v>22</v>
      </c>
      <c r="V3069" t="s">
        <v>27</v>
      </c>
      <c r="W3069" t="s">
        <v>28</v>
      </c>
      <c r="X3069" t="s">
        <v>29</v>
      </c>
      <c r="Y3069">
        <v>68</v>
      </c>
      <c r="Z3069">
        <f t="shared" si="334"/>
        <v>-25</v>
      </c>
      <c r="AA3069" t="str">
        <f t="shared" si="335"/>
        <v>Deteriorated</v>
      </c>
    </row>
    <row r="3070" spans="1:27" x14ac:dyDescent="0.25">
      <c r="A3070">
        <v>21</v>
      </c>
      <c r="B3070" t="str">
        <f t="shared" si="329"/>
        <v>20-30 hours</v>
      </c>
      <c r="C3070">
        <v>96</v>
      </c>
      <c r="D3070" t="str">
        <f t="shared" si="330"/>
        <v>Very Good</v>
      </c>
      <c r="E3070" t="s">
        <v>21</v>
      </c>
      <c r="F3070" t="s">
        <v>24</v>
      </c>
      <c r="G3070" t="s">
        <v>23</v>
      </c>
      <c r="H3070">
        <v>6</v>
      </c>
      <c r="I3070" t="str">
        <f t="shared" si="331"/>
        <v>&lt; 8 hours</v>
      </c>
      <c r="J3070">
        <v>71</v>
      </c>
      <c r="K3070" t="s">
        <v>21</v>
      </c>
      <c r="L3070" t="s">
        <v>22</v>
      </c>
      <c r="M3070">
        <v>3</v>
      </c>
      <c r="N3070" t="str">
        <f t="shared" si="332"/>
        <v>Yes</v>
      </c>
      <c r="O3070" t="s">
        <v>24</v>
      </c>
      <c r="P3070" t="s">
        <v>24</v>
      </c>
      <c r="Q3070" t="s">
        <v>25</v>
      </c>
      <c r="R3070" t="s">
        <v>30</v>
      </c>
      <c r="S3070">
        <v>3</v>
      </c>
      <c r="T3070" t="str">
        <f t="shared" si="333"/>
        <v>Moderate (2-4 hours)</v>
      </c>
      <c r="U3070" t="s">
        <v>22</v>
      </c>
      <c r="V3070" t="s">
        <v>27</v>
      </c>
      <c r="W3070" t="s">
        <v>28</v>
      </c>
      <c r="X3070" t="s">
        <v>33</v>
      </c>
      <c r="Y3070">
        <v>71</v>
      </c>
      <c r="Z3070">
        <f t="shared" si="334"/>
        <v>0</v>
      </c>
      <c r="AA3070" t="str">
        <f t="shared" si="335"/>
        <v>Same</v>
      </c>
    </row>
    <row r="3071" spans="1:27" x14ac:dyDescent="0.25">
      <c r="A3071">
        <v>24</v>
      </c>
      <c r="B3071" t="str">
        <f t="shared" si="329"/>
        <v>20-30 hours</v>
      </c>
      <c r="C3071">
        <v>95</v>
      </c>
      <c r="D3071" t="str">
        <f t="shared" si="330"/>
        <v>Very Good</v>
      </c>
      <c r="E3071" t="s">
        <v>24</v>
      </c>
      <c r="F3071" t="s">
        <v>20</v>
      </c>
      <c r="G3071" t="s">
        <v>23</v>
      </c>
      <c r="H3071">
        <v>9</v>
      </c>
      <c r="I3071" t="str">
        <f t="shared" si="331"/>
        <v>≥ 8 hours</v>
      </c>
      <c r="J3071">
        <v>90</v>
      </c>
      <c r="K3071" t="s">
        <v>24</v>
      </c>
      <c r="L3071" t="s">
        <v>23</v>
      </c>
      <c r="M3071">
        <v>3</v>
      </c>
      <c r="N3071" t="str">
        <f t="shared" si="332"/>
        <v>Yes</v>
      </c>
      <c r="O3071" t="s">
        <v>20</v>
      </c>
      <c r="P3071" t="s">
        <v>20</v>
      </c>
      <c r="Q3071" t="s">
        <v>25</v>
      </c>
      <c r="R3071" t="s">
        <v>26</v>
      </c>
      <c r="S3071">
        <v>4</v>
      </c>
      <c r="T3071" t="str">
        <f t="shared" si="333"/>
        <v>Moderate (2-4 hours)</v>
      </c>
      <c r="U3071" t="s">
        <v>22</v>
      </c>
      <c r="V3071" t="s">
        <v>27</v>
      </c>
      <c r="W3071" t="s">
        <v>32</v>
      </c>
      <c r="X3071" t="s">
        <v>29</v>
      </c>
      <c r="Y3071">
        <v>71</v>
      </c>
      <c r="Z3071">
        <f t="shared" si="334"/>
        <v>-19</v>
      </c>
      <c r="AA3071" t="str">
        <f t="shared" si="335"/>
        <v>Deteriorated</v>
      </c>
    </row>
    <row r="3072" spans="1:27" x14ac:dyDescent="0.25">
      <c r="A3072">
        <v>12</v>
      </c>
      <c r="B3072" t="str">
        <f t="shared" si="329"/>
        <v>10-20 hours</v>
      </c>
      <c r="C3072">
        <v>70</v>
      </c>
      <c r="D3072" t="str">
        <f t="shared" si="330"/>
        <v>Fair</v>
      </c>
      <c r="E3072" t="s">
        <v>21</v>
      </c>
      <c r="F3072" t="s">
        <v>24</v>
      </c>
      <c r="G3072" t="s">
        <v>22</v>
      </c>
      <c r="H3072">
        <v>5</v>
      </c>
      <c r="I3072" t="str">
        <f t="shared" si="331"/>
        <v>&lt; 8 hours</v>
      </c>
      <c r="J3072">
        <v>85</v>
      </c>
      <c r="K3072" t="s">
        <v>21</v>
      </c>
      <c r="L3072" t="s">
        <v>23</v>
      </c>
      <c r="M3072">
        <v>1</v>
      </c>
      <c r="N3072" t="str">
        <f t="shared" si="332"/>
        <v>Yes</v>
      </c>
      <c r="O3072" t="s">
        <v>21</v>
      </c>
      <c r="P3072" t="s">
        <v>24</v>
      </c>
      <c r="Q3072" t="s">
        <v>25</v>
      </c>
      <c r="R3072" t="s">
        <v>26</v>
      </c>
      <c r="S3072">
        <v>3</v>
      </c>
      <c r="T3072" t="str">
        <f t="shared" si="333"/>
        <v>Moderate (2-4 hours)</v>
      </c>
      <c r="U3072" t="s">
        <v>22</v>
      </c>
      <c r="V3072" t="s">
        <v>35</v>
      </c>
      <c r="W3072" t="s">
        <v>28</v>
      </c>
      <c r="X3072" t="s">
        <v>33</v>
      </c>
      <c r="Y3072">
        <v>66</v>
      </c>
      <c r="Z3072">
        <f t="shared" si="334"/>
        <v>-19</v>
      </c>
      <c r="AA3072" t="str">
        <f t="shared" si="335"/>
        <v>Deteriorated</v>
      </c>
    </row>
    <row r="3073" spans="1:27" x14ac:dyDescent="0.25">
      <c r="A3073">
        <v>30</v>
      </c>
      <c r="B3073" t="str">
        <f t="shared" si="329"/>
        <v>20-30 hours</v>
      </c>
      <c r="C3073">
        <v>63</v>
      </c>
      <c r="D3073" t="str">
        <f t="shared" si="330"/>
        <v>Poor</v>
      </c>
      <c r="E3073" t="s">
        <v>24</v>
      </c>
      <c r="F3073" t="s">
        <v>21</v>
      </c>
      <c r="G3073" t="s">
        <v>23</v>
      </c>
      <c r="H3073">
        <v>8</v>
      </c>
      <c r="I3073" t="str">
        <f t="shared" si="331"/>
        <v>≥ 8 hours</v>
      </c>
      <c r="J3073">
        <v>96</v>
      </c>
      <c r="K3073" t="s">
        <v>24</v>
      </c>
      <c r="L3073" t="s">
        <v>23</v>
      </c>
      <c r="M3073">
        <v>4</v>
      </c>
      <c r="N3073" t="str">
        <f t="shared" si="332"/>
        <v>Yes</v>
      </c>
      <c r="O3073" t="s">
        <v>20</v>
      </c>
      <c r="P3073" t="s">
        <v>24</v>
      </c>
      <c r="Q3073" t="s">
        <v>36</v>
      </c>
      <c r="R3073" t="s">
        <v>26</v>
      </c>
      <c r="S3073">
        <v>3</v>
      </c>
      <c r="T3073" t="str">
        <f t="shared" si="333"/>
        <v>Moderate (2-4 hours)</v>
      </c>
      <c r="U3073" t="s">
        <v>22</v>
      </c>
      <c r="V3073" t="s">
        <v>35</v>
      </c>
      <c r="W3073" t="s">
        <v>28</v>
      </c>
      <c r="X3073" t="s">
        <v>33</v>
      </c>
      <c r="Y3073">
        <v>71</v>
      </c>
      <c r="Z3073">
        <f t="shared" si="334"/>
        <v>-25</v>
      </c>
      <c r="AA3073" t="str">
        <f t="shared" si="335"/>
        <v>Deteriorated</v>
      </c>
    </row>
    <row r="3074" spans="1:27" x14ac:dyDescent="0.25">
      <c r="A3074">
        <v>21</v>
      </c>
      <c r="B3074" t="str">
        <f t="shared" si="329"/>
        <v>20-30 hours</v>
      </c>
      <c r="C3074">
        <v>85</v>
      </c>
      <c r="D3074" t="str">
        <f t="shared" si="330"/>
        <v>Good</v>
      </c>
      <c r="E3074" t="s">
        <v>24</v>
      </c>
      <c r="F3074" t="s">
        <v>24</v>
      </c>
      <c r="G3074" t="s">
        <v>22</v>
      </c>
      <c r="H3074">
        <v>4</v>
      </c>
      <c r="I3074" t="str">
        <f t="shared" si="331"/>
        <v>&lt; 8 hours</v>
      </c>
      <c r="J3074">
        <v>51</v>
      </c>
      <c r="K3074" t="s">
        <v>20</v>
      </c>
      <c r="L3074" t="s">
        <v>23</v>
      </c>
      <c r="M3074">
        <v>2</v>
      </c>
      <c r="N3074" t="str">
        <f t="shared" si="332"/>
        <v>Yes</v>
      </c>
      <c r="O3074" t="s">
        <v>20</v>
      </c>
      <c r="P3074" t="s">
        <v>24</v>
      </c>
      <c r="Q3074" t="s">
        <v>25</v>
      </c>
      <c r="R3074" t="s">
        <v>34</v>
      </c>
      <c r="S3074">
        <v>3</v>
      </c>
      <c r="T3074" t="str">
        <f t="shared" si="333"/>
        <v>Moderate (2-4 hours)</v>
      </c>
      <c r="U3074" t="s">
        <v>22</v>
      </c>
      <c r="V3074" t="s">
        <v>31</v>
      </c>
      <c r="W3074" t="s">
        <v>28</v>
      </c>
      <c r="X3074" t="s">
        <v>33</v>
      </c>
      <c r="Y3074">
        <v>66</v>
      </c>
      <c r="Z3074">
        <f t="shared" si="334"/>
        <v>15</v>
      </c>
      <c r="AA3074" t="str">
        <f t="shared" si="335"/>
        <v>Improved</v>
      </c>
    </row>
    <row r="3075" spans="1:27" x14ac:dyDescent="0.25">
      <c r="A3075">
        <v>30</v>
      </c>
      <c r="B3075" t="str">
        <f t="shared" ref="B3075:B3138" si="336">IF(A3075&lt;=10,"1-10 hours",IF(A3075&lt;=20,"10-20 hours",IF(A3075&lt;=30,"20-30 hours","above 30 hours")))</f>
        <v>20-30 hours</v>
      </c>
      <c r="C3075">
        <v>73</v>
      </c>
      <c r="D3075" t="str">
        <f t="shared" ref="D3075:D3138" si="337">IF(C3075=100,"Perfect",
IF(C3075&gt;=90,"Very Good",
IF(C3075&gt;=80,"Good",
IF(C3075&gt;=70,"Fair",
IF(C3075&gt;=60,"Poor","Below 60")))))</f>
        <v>Fair</v>
      </c>
      <c r="E3075" t="s">
        <v>21</v>
      </c>
      <c r="F3075" t="s">
        <v>20</v>
      </c>
      <c r="G3075" t="s">
        <v>22</v>
      </c>
      <c r="H3075">
        <v>4</v>
      </c>
      <c r="I3075" t="str">
        <f t="shared" ref="I3075:I3138" si="338">IF(H3075&lt;8,"&lt; 8 hours","≥ 8 hours")</f>
        <v>&lt; 8 hours</v>
      </c>
      <c r="J3075">
        <v>60</v>
      </c>
      <c r="K3075" t="s">
        <v>24</v>
      </c>
      <c r="L3075" t="s">
        <v>23</v>
      </c>
      <c r="M3075">
        <v>0</v>
      </c>
      <c r="N3075" t="str">
        <f t="shared" ref="N3075:N3138" si="339">IF(M3075=0,"No","Yes")</f>
        <v>No</v>
      </c>
      <c r="O3075" t="s">
        <v>20</v>
      </c>
      <c r="P3075" t="s">
        <v>20</v>
      </c>
      <c r="Q3075" t="s">
        <v>36</v>
      </c>
      <c r="R3075" t="s">
        <v>26</v>
      </c>
      <c r="S3075">
        <v>4</v>
      </c>
      <c r="T3075" t="str">
        <f t="shared" ref="T3075:T3138" si="340">IF(S3075&lt;=2,"Low (0-2 hours)",IF(S3075&lt;=4,"Moderate (2-4 hours)","High (4-6 hours)"))</f>
        <v>Moderate (2-4 hours)</v>
      </c>
      <c r="U3075" t="s">
        <v>22</v>
      </c>
      <c r="V3075" t="s">
        <v>27</v>
      </c>
      <c r="W3075" t="s">
        <v>32</v>
      </c>
      <c r="X3075" t="s">
        <v>33</v>
      </c>
      <c r="Y3075">
        <v>66</v>
      </c>
      <c r="Z3075">
        <f t="shared" ref="Z3075:Z3138" si="341">Y3075-J3075</f>
        <v>6</v>
      </c>
      <c r="AA3075" t="str">
        <f t="shared" ref="AA3075:AA3138" si="342">IF(Z3075&gt;2,"Improved",IF(Z3075&lt;-2,"Deteriorated","Same"))</f>
        <v>Improved</v>
      </c>
    </row>
    <row r="3076" spans="1:27" x14ac:dyDescent="0.25">
      <c r="A3076">
        <v>16</v>
      </c>
      <c r="B3076" t="str">
        <f t="shared" si="336"/>
        <v>10-20 hours</v>
      </c>
      <c r="C3076">
        <v>87</v>
      </c>
      <c r="D3076" t="str">
        <f t="shared" si="337"/>
        <v>Good</v>
      </c>
      <c r="E3076" t="s">
        <v>21</v>
      </c>
      <c r="F3076" t="s">
        <v>21</v>
      </c>
      <c r="G3076" t="s">
        <v>23</v>
      </c>
      <c r="H3076">
        <v>6</v>
      </c>
      <c r="I3076" t="str">
        <f t="shared" si="338"/>
        <v>&lt; 8 hours</v>
      </c>
      <c r="J3076">
        <v>85</v>
      </c>
      <c r="K3076" t="s">
        <v>24</v>
      </c>
      <c r="L3076" t="s">
        <v>23</v>
      </c>
      <c r="M3076">
        <v>2</v>
      </c>
      <c r="N3076" t="str">
        <f t="shared" si="339"/>
        <v>Yes</v>
      </c>
      <c r="O3076" t="s">
        <v>24</v>
      </c>
      <c r="P3076" t="s">
        <v>21</v>
      </c>
      <c r="Q3076" t="s">
        <v>25</v>
      </c>
      <c r="R3076" t="s">
        <v>34</v>
      </c>
      <c r="S3076">
        <v>1</v>
      </c>
      <c r="T3076" t="str">
        <f t="shared" si="340"/>
        <v>Low (0-2 hours)</v>
      </c>
      <c r="U3076" t="s">
        <v>22</v>
      </c>
      <c r="V3076" t="s">
        <v>27</v>
      </c>
      <c r="W3076" t="s">
        <v>45</v>
      </c>
      <c r="X3076" t="s">
        <v>33</v>
      </c>
      <c r="Y3076">
        <v>69</v>
      </c>
      <c r="Z3076">
        <f t="shared" si="341"/>
        <v>-16</v>
      </c>
      <c r="AA3076" t="str">
        <f t="shared" si="342"/>
        <v>Deteriorated</v>
      </c>
    </row>
    <row r="3077" spans="1:27" x14ac:dyDescent="0.25">
      <c r="A3077">
        <v>31</v>
      </c>
      <c r="B3077" t="str">
        <f t="shared" si="336"/>
        <v>above 30 hours</v>
      </c>
      <c r="C3077">
        <v>61</v>
      </c>
      <c r="D3077" t="str">
        <f t="shared" si="337"/>
        <v>Poor</v>
      </c>
      <c r="E3077" t="s">
        <v>24</v>
      </c>
      <c r="F3077" t="s">
        <v>24</v>
      </c>
      <c r="G3077" t="s">
        <v>22</v>
      </c>
      <c r="H3077">
        <v>4</v>
      </c>
      <c r="I3077" t="str">
        <f t="shared" si="338"/>
        <v>&lt; 8 hours</v>
      </c>
      <c r="J3077">
        <v>79</v>
      </c>
      <c r="K3077" t="s">
        <v>24</v>
      </c>
      <c r="L3077" t="s">
        <v>23</v>
      </c>
      <c r="M3077">
        <v>0</v>
      </c>
      <c r="N3077" t="str">
        <f t="shared" si="339"/>
        <v>No</v>
      </c>
      <c r="O3077" t="s">
        <v>20</v>
      </c>
      <c r="P3077" t="s">
        <v>20</v>
      </c>
      <c r="Q3077" t="s">
        <v>25</v>
      </c>
      <c r="R3077" t="s">
        <v>26</v>
      </c>
      <c r="S3077">
        <v>3</v>
      </c>
      <c r="T3077" t="str">
        <f t="shared" si="340"/>
        <v>Moderate (2-4 hours)</v>
      </c>
      <c r="U3077" t="s">
        <v>22</v>
      </c>
      <c r="V3077" t="s">
        <v>27</v>
      </c>
      <c r="W3077" t="s">
        <v>32</v>
      </c>
      <c r="X3077" t="s">
        <v>33</v>
      </c>
      <c r="Y3077">
        <v>65</v>
      </c>
      <c r="Z3077">
        <f t="shared" si="341"/>
        <v>-14</v>
      </c>
      <c r="AA3077" t="str">
        <f t="shared" si="342"/>
        <v>Deteriorated</v>
      </c>
    </row>
    <row r="3078" spans="1:27" x14ac:dyDescent="0.25">
      <c r="A3078">
        <v>25</v>
      </c>
      <c r="B3078" t="str">
        <f t="shared" si="336"/>
        <v>20-30 hours</v>
      </c>
      <c r="C3078">
        <v>65</v>
      </c>
      <c r="D3078" t="str">
        <f t="shared" si="337"/>
        <v>Poor</v>
      </c>
      <c r="E3078" t="s">
        <v>21</v>
      </c>
      <c r="F3078" t="s">
        <v>20</v>
      </c>
      <c r="G3078" t="s">
        <v>23</v>
      </c>
      <c r="H3078">
        <v>8</v>
      </c>
      <c r="I3078" t="str">
        <f t="shared" si="338"/>
        <v>≥ 8 hours</v>
      </c>
      <c r="J3078">
        <v>85</v>
      </c>
      <c r="K3078" t="s">
        <v>24</v>
      </c>
      <c r="L3078" t="s">
        <v>23</v>
      </c>
      <c r="M3078">
        <v>2</v>
      </c>
      <c r="N3078" t="str">
        <f t="shared" si="339"/>
        <v>Yes</v>
      </c>
      <c r="O3078" t="s">
        <v>20</v>
      </c>
      <c r="P3078" t="s">
        <v>24</v>
      </c>
      <c r="Q3078" t="s">
        <v>25</v>
      </c>
      <c r="R3078" t="s">
        <v>30</v>
      </c>
      <c r="S3078">
        <v>3</v>
      </c>
      <c r="T3078" t="str">
        <f t="shared" si="340"/>
        <v>Moderate (2-4 hours)</v>
      </c>
      <c r="U3078" t="s">
        <v>22</v>
      </c>
      <c r="V3078" t="s">
        <v>35</v>
      </c>
      <c r="W3078" t="s">
        <v>28</v>
      </c>
      <c r="X3078" t="s">
        <v>33</v>
      </c>
      <c r="Y3078">
        <v>66</v>
      </c>
      <c r="Z3078">
        <f t="shared" si="341"/>
        <v>-19</v>
      </c>
      <c r="AA3078" t="str">
        <f t="shared" si="342"/>
        <v>Deteriorated</v>
      </c>
    </row>
    <row r="3079" spans="1:27" x14ac:dyDescent="0.25">
      <c r="A3079">
        <v>23</v>
      </c>
      <c r="B3079" t="str">
        <f t="shared" si="336"/>
        <v>20-30 hours</v>
      </c>
      <c r="C3079">
        <v>87</v>
      </c>
      <c r="D3079" t="str">
        <f t="shared" si="337"/>
        <v>Good</v>
      </c>
      <c r="E3079" t="s">
        <v>24</v>
      </c>
      <c r="F3079" t="s">
        <v>20</v>
      </c>
      <c r="G3079" t="s">
        <v>22</v>
      </c>
      <c r="H3079">
        <v>7</v>
      </c>
      <c r="I3079" t="str">
        <f t="shared" si="338"/>
        <v>&lt; 8 hours</v>
      </c>
      <c r="J3079">
        <v>79</v>
      </c>
      <c r="K3079" t="s">
        <v>24</v>
      </c>
      <c r="L3079" t="s">
        <v>23</v>
      </c>
      <c r="M3079">
        <v>2</v>
      </c>
      <c r="N3079" t="str">
        <f t="shared" si="339"/>
        <v>Yes</v>
      </c>
      <c r="O3079" t="s">
        <v>24</v>
      </c>
      <c r="P3079" t="s">
        <v>24</v>
      </c>
      <c r="Q3079" t="s">
        <v>25</v>
      </c>
      <c r="R3079" t="s">
        <v>34</v>
      </c>
      <c r="S3079">
        <v>2</v>
      </c>
      <c r="T3079" t="str">
        <f t="shared" si="340"/>
        <v>Low (0-2 hours)</v>
      </c>
      <c r="U3079" t="s">
        <v>22</v>
      </c>
      <c r="V3079" t="s">
        <v>27</v>
      </c>
      <c r="W3079" t="s">
        <v>37</v>
      </c>
      <c r="X3079" t="s">
        <v>29</v>
      </c>
      <c r="Y3079">
        <v>67</v>
      </c>
      <c r="Z3079">
        <f t="shared" si="341"/>
        <v>-12</v>
      </c>
      <c r="AA3079" t="str">
        <f t="shared" si="342"/>
        <v>Deteriorated</v>
      </c>
    </row>
    <row r="3080" spans="1:27" x14ac:dyDescent="0.25">
      <c r="A3080">
        <v>21</v>
      </c>
      <c r="B3080" t="str">
        <f t="shared" si="336"/>
        <v>20-30 hours</v>
      </c>
      <c r="C3080">
        <v>68</v>
      </c>
      <c r="D3080" t="str">
        <f t="shared" si="337"/>
        <v>Poor</v>
      </c>
      <c r="E3080" t="s">
        <v>24</v>
      </c>
      <c r="F3080" t="s">
        <v>24</v>
      </c>
      <c r="G3080" t="s">
        <v>22</v>
      </c>
      <c r="H3080">
        <v>9</v>
      </c>
      <c r="I3080" t="str">
        <f t="shared" si="338"/>
        <v>≥ 8 hours</v>
      </c>
      <c r="J3080">
        <v>79</v>
      </c>
      <c r="K3080" t="s">
        <v>20</v>
      </c>
      <c r="L3080" t="s">
        <v>23</v>
      </c>
      <c r="M3080">
        <v>1</v>
      </c>
      <c r="N3080" t="str">
        <f t="shared" si="339"/>
        <v>Yes</v>
      </c>
      <c r="O3080" t="s">
        <v>21</v>
      </c>
      <c r="P3080" t="s">
        <v>21</v>
      </c>
      <c r="Q3080" t="s">
        <v>36</v>
      </c>
      <c r="R3080" t="s">
        <v>30</v>
      </c>
      <c r="S3080">
        <v>4</v>
      </c>
      <c r="T3080" t="str">
        <f t="shared" si="340"/>
        <v>Moderate (2-4 hours)</v>
      </c>
      <c r="U3080" t="s">
        <v>22</v>
      </c>
      <c r="V3080" t="s">
        <v>35</v>
      </c>
      <c r="W3080" t="s">
        <v>32</v>
      </c>
      <c r="X3080" t="s">
        <v>33</v>
      </c>
      <c r="Y3080">
        <v>66</v>
      </c>
      <c r="Z3080">
        <f t="shared" si="341"/>
        <v>-13</v>
      </c>
      <c r="AA3080" t="str">
        <f t="shared" si="342"/>
        <v>Deteriorated</v>
      </c>
    </row>
    <row r="3081" spans="1:27" x14ac:dyDescent="0.25">
      <c r="A3081">
        <v>19</v>
      </c>
      <c r="B3081" t="str">
        <f t="shared" si="336"/>
        <v>10-20 hours</v>
      </c>
      <c r="C3081">
        <v>94</v>
      </c>
      <c r="D3081" t="str">
        <f t="shared" si="337"/>
        <v>Very Good</v>
      </c>
      <c r="E3081" t="s">
        <v>24</v>
      </c>
      <c r="F3081" t="s">
        <v>24</v>
      </c>
      <c r="G3081" t="s">
        <v>22</v>
      </c>
      <c r="H3081">
        <v>7</v>
      </c>
      <c r="I3081" t="str">
        <f t="shared" si="338"/>
        <v>&lt; 8 hours</v>
      </c>
      <c r="J3081">
        <v>97</v>
      </c>
      <c r="K3081" t="s">
        <v>24</v>
      </c>
      <c r="L3081" t="s">
        <v>23</v>
      </c>
      <c r="M3081">
        <v>0</v>
      </c>
      <c r="N3081" t="str">
        <f t="shared" si="339"/>
        <v>No</v>
      </c>
      <c r="O3081" t="s">
        <v>24</v>
      </c>
      <c r="P3081" t="s">
        <v>24</v>
      </c>
      <c r="Q3081" t="s">
        <v>25</v>
      </c>
      <c r="R3081" t="s">
        <v>34</v>
      </c>
      <c r="S3081">
        <v>3</v>
      </c>
      <c r="T3081" t="str">
        <f t="shared" si="340"/>
        <v>Moderate (2-4 hours)</v>
      </c>
      <c r="U3081" t="s">
        <v>22</v>
      </c>
      <c r="V3081" t="s">
        <v>27</v>
      </c>
      <c r="W3081" t="s">
        <v>28</v>
      </c>
      <c r="X3081" t="s">
        <v>33</v>
      </c>
      <c r="Y3081">
        <v>69</v>
      </c>
      <c r="Z3081">
        <f t="shared" si="341"/>
        <v>-28</v>
      </c>
      <c r="AA3081" t="str">
        <f t="shared" si="342"/>
        <v>Deteriorated</v>
      </c>
    </row>
    <row r="3082" spans="1:27" x14ac:dyDescent="0.25">
      <c r="A3082">
        <v>27</v>
      </c>
      <c r="B3082" t="str">
        <f t="shared" si="336"/>
        <v>20-30 hours</v>
      </c>
      <c r="C3082">
        <v>62</v>
      </c>
      <c r="D3082" t="str">
        <f t="shared" si="337"/>
        <v>Poor</v>
      </c>
      <c r="E3082" t="s">
        <v>21</v>
      </c>
      <c r="F3082" t="s">
        <v>20</v>
      </c>
      <c r="G3082" t="s">
        <v>22</v>
      </c>
      <c r="H3082">
        <v>7</v>
      </c>
      <c r="I3082" t="str">
        <f t="shared" si="338"/>
        <v>&lt; 8 hours</v>
      </c>
      <c r="J3082">
        <v>96</v>
      </c>
      <c r="K3082" t="s">
        <v>24</v>
      </c>
      <c r="L3082" t="s">
        <v>23</v>
      </c>
      <c r="M3082">
        <v>2</v>
      </c>
      <c r="N3082" t="str">
        <f t="shared" si="339"/>
        <v>Yes</v>
      </c>
      <c r="O3082" t="s">
        <v>20</v>
      </c>
      <c r="P3082" t="s">
        <v>24</v>
      </c>
      <c r="Q3082" t="s">
        <v>25</v>
      </c>
      <c r="R3082" t="s">
        <v>34</v>
      </c>
      <c r="S3082">
        <v>4</v>
      </c>
      <c r="T3082" t="str">
        <f t="shared" si="340"/>
        <v>Moderate (2-4 hours)</v>
      </c>
      <c r="U3082" t="s">
        <v>22</v>
      </c>
      <c r="V3082" t="s">
        <v>27</v>
      </c>
      <c r="W3082" t="s">
        <v>28</v>
      </c>
      <c r="X3082" t="s">
        <v>29</v>
      </c>
      <c r="Y3082">
        <v>66</v>
      </c>
      <c r="Z3082">
        <f t="shared" si="341"/>
        <v>-30</v>
      </c>
      <c r="AA3082" t="str">
        <f t="shared" si="342"/>
        <v>Deteriorated</v>
      </c>
    </row>
    <row r="3083" spans="1:27" x14ac:dyDescent="0.25">
      <c r="A3083">
        <v>21</v>
      </c>
      <c r="B3083" t="str">
        <f t="shared" si="336"/>
        <v>20-30 hours</v>
      </c>
      <c r="C3083">
        <v>69</v>
      </c>
      <c r="D3083" t="str">
        <f t="shared" si="337"/>
        <v>Poor</v>
      </c>
      <c r="E3083" t="s">
        <v>21</v>
      </c>
      <c r="F3083" t="s">
        <v>24</v>
      </c>
      <c r="G3083" t="s">
        <v>23</v>
      </c>
      <c r="H3083">
        <v>7</v>
      </c>
      <c r="I3083" t="str">
        <f t="shared" si="338"/>
        <v>&lt; 8 hours</v>
      </c>
      <c r="J3083">
        <v>52</v>
      </c>
      <c r="K3083" t="s">
        <v>20</v>
      </c>
      <c r="L3083" t="s">
        <v>23</v>
      </c>
      <c r="M3083">
        <v>0</v>
      </c>
      <c r="N3083" t="str">
        <f t="shared" si="339"/>
        <v>No</v>
      </c>
      <c r="O3083" t="s">
        <v>20</v>
      </c>
      <c r="P3083" t="s">
        <v>24</v>
      </c>
      <c r="Q3083" t="s">
        <v>25</v>
      </c>
      <c r="R3083" t="s">
        <v>30</v>
      </c>
      <c r="S3083">
        <v>3</v>
      </c>
      <c r="T3083" t="str">
        <f t="shared" si="340"/>
        <v>Moderate (2-4 hours)</v>
      </c>
      <c r="U3083" t="s">
        <v>22</v>
      </c>
      <c r="V3083" t="s">
        <v>35</v>
      </c>
      <c r="W3083" t="s">
        <v>28</v>
      </c>
      <c r="X3083" t="s">
        <v>29</v>
      </c>
      <c r="Y3083">
        <v>64</v>
      </c>
      <c r="Z3083">
        <f t="shared" si="341"/>
        <v>12</v>
      </c>
      <c r="AA3083" t="str">
        <f t="shared" si="342"/>
        <v>Improved</v>
      </c>
    </row>
    <row r="3084" spans="1:27" x14ac:dyDescent="0.25">
      <c r="A3084">
        <v>8</v>
      </c>
      <c r="B3084" t="str">
        <f t="shared" si="336"/>
        <v>1-10 hours</v>
      </c>
      <c r="C3084">
        <v>100</v>
      </c>
      <c r="D3084" t="str">
        <f t="shared" si="337"/>
        <v>Perfect</v>
      </c>
      <c r="E3084" t="s">
        <v>21</v>
      </c>
      <c r="F3084" t="s">
        <v>21</v>
      </c>
      <c r="G3084" t="s">
        <v>23</v>
      </c>
      <c r="H3084">
        <v>6</v>
      </c>
      <c r="I3084" t="str">
        <f t="shared" si="338"/>
        <v>&lt; 8 hours</v>
      </c>
      <c r="J3084">
        <v>71</v>
      </c>
      <c r="K3084" t="s">
        <v>24</v>
      </c>
      <c r="L3084" t="s">
        <v>23</v>
      </c>
      <c r="M3084">
        <v>0</v>
      </c>
      <c r="N3084" t="str">
        <f t="shared" si="339"/>
        <v>No</v>
      </c>
      <c r="O3084" t="s">
        <v>20</v>
      </c>
      <c r="P3084" t="s">
        <v>21</v>
      </c>
      <c r="Q3084" t="s">
        <v>25</v>
      </c>
      <c r="R3084" t="s">
        <v>26</v>
      </c>
      <c r="S3084">
        <v>2</v>
      </c>
      <c r="T3084" t="str">
        <f t="shared" si="340"/>
        <v>Low (0-2 hours)</v>
      </c>
      <c r="U3084" t="s">
        <v>22</v>
      </c>
      <c r="V3084" t="s">
        <v>35</v>
      </c>
      <c r="W3084" t="s">
        <v>28</v>
      </c>
      <c r="X3084" t="s">
        <v>33</v>
      </c>
      <c r="Y3084">
        <v>70</v>
      </c>
      <c r="Z3084">
        <f t="shared" si="341"/>
        <v>-1</v>
      </c>
      <c r="AA3084" t="str">
        <f t="shared" si="342"/>
        <v>Same</v>
      </c>
    </row>
    <row r="3085" spans="1:27" x14ac:dyDescent="0.25">
      <c r="A3085">
        <v>13</v>
      </c>
      <c r="B3085" t="str">
        <f t="shared" si="336"/>
        <v>10-20 hours</v>
      </c>
      <c r="C3085">
        <v>77</v>
      </c>
      <c r="D3085" t="str">
        <f t="shared" si="337"/>
        <v>Fair</v>
      </c>
      <c r="E3085" t="s">
        <v>20</v>
      </c>
      <c r="F3085" t="s">
        <v>24</v>
      </c>
      <c r="G3085" t="s">
        <v>23</v>
      </c>
      <c r="H3085">
        <v>6</v>
      </c>
      <c r="I3085" t="str">
        <f t="shared" si="338"/>
        <v>&lt; 8 hours</v>
      </c>
      <c r="J3085">
        <v>76</v>
      </c>
      <c r="K3085" t="s">
        <v>20</v>
      </c>
      <c r="L3085" t="s">
        <v>22</v>
      </c>
      <c r="M3085">
        <v>1</v>
      </c>
      <c r="N3085" t="str">
        <f t="shared" si="339"/>
        <v>Yes</v>
      </c>
      <c r="O3085" t="s">
        <v>24</v>
      </c>
      <c r="P3085" t="s">
        <v>20</v>
      </c>
      <c r="Q3085" t="s">
        <v>36</v>
      </c>
      <c r="R3085" t="s">
        <v>34</v>
      </c>
      <c r="S3085">
        <v>4</v>
      </c>
      <c r="T3085" t="str">
        <f t="shared" si="340"/>
        <v>Moderate (2-4 hours)</v>
      </c>
      <c r="U3085" t="s">
        <v>22</v>
      </c>
      <c r="V3085" t="s">
        <v>31</v>
      </c>
      <c r="W3085" t="s">
        <v>32</v>
      </c>
      <c r="X3085" t="s">
        <v>29</v>
      </c>
      <c r="Y3085">
        <v>62</v>
      </c>
      <c r="Z3085">
        <f t="shared" si="341"/>
        <v>-14</v>
      </c>
      <c r="AA3085" t="str">
        <f t="shared" si="342"/>
        <v>Deteriorated</v>
      </c>
    </row>
    <row r="3086" spans="1:27" x14ac:dyDescent="0.25">
      <c r="A3086">
        <v>19</v>
      </c>
      <c r="B3086" t="str">
        <f t="shared" si="336"/>
        <v>10-20 hours</v>
      </c>
      <c r="C3086">
        <v>88</v>
      </c>
      <c r="D3086" t="str">
        <f t="shared" si="337"/>
        <v>Good</v>
      </c>
      <c r="E3086" t="s">
        <v>20</v>
      </c>
      <c r="F3086" t="s">
        <v>24</v>
      </c>
      <c r="G3086" t="s">
        <v>23</v>
      </c>
      <c r="H3086">
        <v>5</v>
      </c>
      <c r="I3086" t="str">
        <f t="shared" si="338"/>
        <v>&lt; 8 hours</v>
      </c>
      <c r="J3086">
        <v>68</v>
      </c>
      <c r="K3086" t="s">
        <v>21</v>
      </c>
      <c r="L3086" t="s">
        <v>23</v>
      </c>
      <c r="M3086">
        <v>1</v>
      </c>
      <c r="N3086" t="str">
        <f t="shared" si="339"/>
        <v>Yes</v>
      </c>
      <c r="O3086" t="s">
        <v>20</v>
      </c>
      <c r="P3086" t="s">
        <v>20</v>
      </c>
      <c r="Q3086" t="s">
        <v>25</v>
      </c>
      <c r="R3086" t="s">
        <v>26</v>
      </c>
      <c r="S3086">
        <v>5</v>
      </c>
      <c r="T3086" t="str">
        <f t="shared" si="340"/>
        <v>High (4-6 hours)</v>
      </c>
      <c r="U3086" t="s">
        <v>22</v>
      </c>
      <c r="V3086" t="s">
        <v>27</v>
      </c>
      <c r="W3086" t="s">
        <v>32</v>
      </c>
      <c r="X3086" t="s">
        <v>29</v>
      </c>
      <c r="Y3086">
        <v>67</v>
      </c>
      <c r="Z3086">
        <f t="shared" si="341"/>
        <v>-1</v>
      </c>
      <c r="AA3086" t="str">
        <f t="shared" si="342"/>
        <v>Same</v>
      </c>
    </row>
    <row r="3087" spans="1:27" x14ac:dyDescent="0.25">
      <c r="A3087">
        <v>22</v>
      </c>
      <c r="B3087" t="str">
        <f t="shared" si="336"/>
        <v>20-30 hours</v>
      </c>
      <c r="C3087">
        <v>67</v>
      </c>
      <c r="D3087" t="str">
        <f t="shared" si="337"/>
        <v>Poor</v>
      </c>
      <c r="E3087" t="s">
        <v>20</v>
      </c>
      <c r="F3087" t="s">
        <v>24</v>
      </c>
      <c r="G3087" t="s">
        <v>22</v>
      </c>
      <c r="H3087">
        <v>8</v>
      </c>
      <c r="I3087" t="str">
        <f t="shared" si="338"/>
        <v>≥ 8 hours</v>
      </c>
      <c r="J3087">
        <v>52</v>
      </c>
      <c r="K3087" t="s">
        <v>24</v>
      </c>
      <c r="L3087" t="s">
        <v>23</v>
      </c>
      <c r="M3087">
        <v>1</v>
      </c>
      <c r="N3087" t="str">
        <f t="shared" si="339"/>
        <v>Yes</v>
      </c>
      <c r="O3087" t="s">
        <v>24</v>
      </c>
      <c r="P3087" t="s">
        <v>20</v>
      </c>
      <c r="Q3087" t="s">
        <v>25</v>
      </c>
      <c r="R3087" t="s">
        <v>30</v>
      </c>
      <c r="S3087">
        <v>2</v>
      </c>
      <c r="T3087" t="str">
        <f t="shared" si="340"/>
        <v>Low (0-2 hours)</v>
      </c>
      <c r="U3087" t="s">
        <v>23</v>
      </c>
      <c r="V3087" t="s">
        <v>31</v>
      </c>
      <c r="W3087" t="s">
        <v>32</v>
      </c>
      <c r="X3087" t="s">
        <v>33</v>
      </c>
      <c r="Y3087">
        <v>60</v>
      </c>
      <c r="Z3087">
        <f t="shared" si="341"/>
        <v>8</v>
      </c>
      <c r="AA3087" t="str">
        <f t="shared" si="342"/>
        <v>Improved</v>
      </c>
    </row>
    <row r="3088" spans="1:27" x14ac:dyDescent="0.25">
      <c r="A3088">
        <v>20</v>
      </c>
      <c r="B3088" t="str">
        <f t="shared" si="336"/>
        <v>10-20 hours</v>
      </c>
      <c r="C3088">
        <v>84</v>
      </c>
      <c r="D3088" t="str">
        <f t="shared" si="337"/>
        <v>Good</v>
      </c>
      <c r="E3088" t="s">
        <v>20</v>
      </c>
      <c r="F3088" t="s">
        <v>20</v>
      </c>
      <c r="G3088" t="s">
        <v>22</v>
      </c>
      <c r="H3088">
        <v>7</v>
      </c>
      <c r="I3088" t="str">
        <f t="shared" si="338"/>
        <v>&lt; 8 hours</v>
      </c>
      <c r="J3088">
        <v>74</v>
      </c>
      <c r="K3088" t="s">
        <v>20</v>
      </c>
      <c r="L3088" t="s">
        <v>23</v>
      </c>
      <c r="M3088">
        <v>1</v>
      </c>
      <c r="N3088" t="str">
        <f t="shared" si="339"/>
        <v>Yes</v>
      </c>
      <c r="O3088" t="s">
        <v>21</v>
      </c>
      <c r="P3088" t="s">
        <v>24</v>
      </c>
      <c r="Q3088" t="s">
        <v>25</v>
      </c>
      <c r="R3088" t="s">
        <v>34</v>
      </c>
      <c r="S3088">
        <v>3</v>
      </c>
      <c r="T3088" t="str">
        <f t="shared" si="340"/>
        <v>Moderate (2-4 hours)</v>
      </c>
      <c r="U3088" t="s">
        <v>22</v>
      </c>
      <c r="V3088" t="s">
        <v>35</v>
      </c>
      <c r="W3088" t="s">
        <v>28</v>
      </c>
      <c r="X3088" t="s">
        <v>33</v>
      </c>
      <c r="Y3088">
        <v>66</v>
      </c>
      <c r="Z3088">
        <f t="shared" si="341"/>
        <v>-8</v>
      </c>
      <c r="AA3088" t="str">
        <f t="shared" si="342"/>
        <v>Deteriorated</v>
      </c>
    </row>
    <row r="3089" spans="1:27" x14ac:dyDescent="0.25">
      <c r="A3089">
        <v>27</v>
      </c>
      <c r="B3089" t="str">
        <f t="shared" si="336"/>
        <v>20-30 hours</v>
      </c>
      <c r="C3089">
        <v>89</v>
      </c>
      <c r="D3089" t="str">
        <f t="shared" si="337"/>
        <v>Good</v>
      </c>
      <c r="E3089" t="s">
        <v>24</v>
      </c>
      <c r="F3089" t="s">
        <v>24</v>
      </c>
      <c r="G3089" t="s">
        <v>23</v>
      </c>
      <c r="H3089">
        <v>7</v>
      </c>
      <c r="I3089" t="str">
        <f t="shared" si="338"/>
        <v>&lt; 8 hours</v>
      </c>
      <c r="J3089">
        <v>99</v>
      </c>
      <c r="K3089" t="s">
        <v>24</v>
      </c>
      <c r="L3089" t="s">
        <v>23</v>
      </c>
      <c r="M3089">
        <v>0</v>
      </c>
      <c r="N3089" t="str">
        <f t="shared" si="339"/>
        <v>No</v>
      </c>
      <c r="O3089" t="s">
        <v>24</v>
      </c>
      <c r="P3089" t="s">
        <v>21</v>
      </c>
      <c r="Q3089" t="s">
        <v>25</v>
      </c>
      <c r="R3089" t="s">
        <v>26</v>
      </c>
      <c r="S3089">
        <v>2</v>
      </c>
      <c r="T3089" t="str">
        <f t="shared" si="340"/>
        <v>Low (0-2 hours)</v>
      </c>
      <c r="U3089" t="s">
        <v>22</v>
      </c>
      <c r="V3089" t="s">
        <v>27</v>
      </c>
      <c r="W3089" t="s">
        <v>28</v>
      </c>
      <c r="X3089" t="s">
        <v>33</v>
      </c>
      <c r="Y3089">
        <v>72</v>
      </c>
      <c r="Z3089">
        <f t="shared" si="341"/>
        <v>-27</v>
      </c>
      <c r="AA3089" t="str">
        <f t="shared" si="342"/>
        <v>Deteriorated</v>
      </c>
    </row>
    <row r="3090" spans="1:27" x14ac:dyDescent="0.25">
      <c r="A3090">
        <v>8</v>
      </c>
      <c r="B3090" t="str">
        <f t="shared" si="336"/>
        <v>1-10 hours</v>
      </c>
      <c r="C3090">
        <v>73</v>
      </c>
      <c r="D3090" t="str">
        <f t="shared" si="337"/>
        <v>Fair</v>
      </c>
      <c r="E3090" t="s">
        <v>24</v>
      </c>
      <c r="F3090" t="s">
        <v>21</v>
      </c>
      <c r="G3090" t="s">
        <v>23</v>
      </c>
      <c r="H3090">
        <v>10</v>
      </c>
      <c r="I3090" t="str">
        <f t="shared" si="338"/>
        <v>≥ 8 hours</v>
      </c>
      <c r="J3090">
        <v>54</v>
      </c>
      <c r="K3090" t="s">
        <v>24</v>
      </c>
      <c r="L3090" t="s">
        <v>23</v>
      </c>
      <c r="M3090">
        <v>2</v>
      </c>
      <c r="N3090" t="str">
        <f t="shared" si="339"/>
        <v>Yes</v>
      </c>
      <c r="O3090" t="s">
        <v>24</v>
      </c>
      <c r="P3090" t="s">
        <v>24</v>
      </c>
      <c r="Q3090" t="s">
        <v>25</v>
      </c>
      <c r="R3090" t="s">
        <v>26</v>
      </c>
      <c r="S3090">
        <v>3</v>
      </c>
      <c r="T3090" t="str">
        <f t="shared" si="340"/>
        <v>Moderate (2-4 hours)</v>
      </c>
      <c r="U3090" t="s">
        <v>22</v>
      </c>
      <c r="V3090" t="s">
        <v>27</v>
      </c>
      <c r="W3090" t="s">
        <v>28</v>
      </c>
      <c r="X3090" t="s">
        <v>29</v>
      </c>
      <c r="Y3090">
        <v>63</v>
      </c>
      <c r="Z3090">
        <f t="shared" si="341"/>
        <v>9</v>
      </c>
      <c r="AA3090" t="str">
        <f t="shared" si="342"/>
        <v>Improved</v>
      </c>
    </row>
    <row r="3091" spans="1:27" x14ac:dyDescent="0.25">
      <c r="A3091">
        <v>21</v>
      </c>
      <c r="B3091" t="str">
        <f t="shared" si="336"/>
        <v>20-30 hours</v>
      </c>
      <c r="C3091">
        <v>93</v>
      </c>
      <c r="D3091" t="str">
        <f t="shared" si="337"/>
        <v>Very Good</v>
      </c>
      <c r="E3091" t="s">
        <v>20</v>
      </c>
      <c r="F3091" t="s">
        <v>20</v>
      </c>
      <c r="G3091" t="s">
        <v>23</v>
      </c>
      <c r="H3091">
        <v>6</v>
      </c>
      <c r="I3091" t="str">
        <f t="shared" si="338"/>
        <v>&lt; 8 hours</v>
      </c>
      <c r="J3091">
        <v>91</v>
      </c>
      <c r="K3091" t="s">
        <v>20</v>
      </c>
      <c r="L3091" t="s">
        <v>23</v>
      </c>
      <c r="M3091">
        <v>1</v>
      </c>
      <c r="N3091" t="str">
        <f t="shared" si="339"/>
        <v>Yes</v>
      </c>
      <c r="O3091" t="s">
        <v>21</v>
      </c>
      <c r="P3091" t="s">
        <v>24</v>
      </c>
      <c r="Q3091" t="s">
        <v>25</v>
      </c>
      <c r="R3091" t="s">
        <v>30</v>
      </c>
      <c r="S3091">
        <v>3</v>
      </c>
      <c r="T3091" t="str">
        <f t="shared" si="340"/>
        <v>Moderate (2-4 hours)</v>
      </c>
      <c r="U3091" t="s">
        <v>22</v>
      </c>
      <c r="V3091" t="s">
        <v>35</v>
      </c>
      <c r="W3091" t="s">
        <v>28</v>
      </c>
      <c r="X3091" t="s">
        <v>29</v>
      </c>
      <c r="Y3091">
        <v>69</v>
      </c>
      <c r="Z3091">
        <f t="shared" si="341"/>
        <v>-22</v>
      </c>
      <c r="AA3091" t="str">
        <f t="shared" si="342"/>
        <v>Deteriorated</v>
      </c>
    </row>
    <row r="3092" spans="1:27" x14ac:dyDescent="0.25">
      <c r="A3092">
        <v>9</v>
      </c>
      <c r="B3092" t="str">
        <f t="shared" si="336"/>
        <v>1-10 hours</v>
      </c>
      <c r="C3092">
        <v>84</v>
      </c>
      <c r="D3092" t="str">
        <f t="shared" si="337"/>
        <v>Good</v>
      </c>
      <c r="E3092" t="s">
        <v>21</v>
      </c>
      <c r="F3092" t="s">
        <v>21</v>
      </c>
      <c r="G3092" t="s">
        <v>23</v>
      </c>
      <c r="H3092">
        <v>7</v>
      </c>
      <c r="I3092" t="str">
        <f t="shared" si="338"/>
        <v>&lt; 8 hours</v>
      </c>
      <c r="J3092">
        <v>60</v>
      </c>
      <c r="K3092" t="s">
        <v>21</v>
      </c>
      <c r="L3092" t="s">
        <v>23</v>
      </c>
      <c r="M3092">
        <v>1</v>
      </c>
      <c r="N3092" t="str">
        <f t="shared" si="339"/>
        <v>Yes</v>
      </c>
      <c r="O3092" t="s">
        <v>20</v>
      </c>
      <c r="P3092" t="s">
        <v>24</v>
      </c>
      <c r="Q3092" t="s">
        <v>36</v>
      </c>
      <c r="R3092" t="s">
        <v>26</v>
      </c>
      <c r="S3092">
        <v>3</v>
      </c>
      <c r="T3092" t="str">
        <f t="shared" si="340"/>
        <v>Moderate (2-4 hours)</v>
      </c>
      <c r="U3092" t="s">
        <v>22</v>
      </c>
      <c r="V3092" t="s">
        <v>31</v>
      </c>
      <c r="W3092" t="s">
        <v>32</v>
      </c>
      <c r="X3092" t="s">
        <v>29</v>
      </c>
      <c r="Y3092">
        <v>66</v>
      </c>
      <c r="Z3092">
        <f t="shared" si="341"/>
        <v>6</v>
      </c>
      <c r="AA3092" t="str">
        <f t="shared" si="342"/>
        <v>Improved</v>
      </c>
    </row>
    <row r="3093" spans="1:27" x14ac:dyDescent="0.25">
      <c r="A3093">
        <v>25</v>
      </c>
      <c r="B3093" t="str">
        <f t="shared" si="336"/>
        <v>20-30 hours</v>
      </c>
      <c r="C3093">
        <v>76</v>
      </c>
      <c r="D3093" t="str">
        <f t="shared" si="337"/>
        <v>Fair</v>
      </c>
      <c r="E3093" t="s">
        <v>24</v>
      </c>
      <c r="F3093" t="s">
        <v>24</v>
      </c>
      <c r="G3093" t="s">
        <v>23</v>
      </c>
      <c r="H3093">
        <v>7</v>
      </c>
      <c r="I3093" t="str">
        <f t="shared" si="338"/>
        <v>&lt; 8 hours</v>
      </c>
      <c r="J3093">
        <v>79</v>
      </c>
      <c r="K3093" t="s">
        <v>24</v>
      </c>
      <c r="L3093" t="s">
        <v>23</v>
      </c>
      <c r="M3093">
        <v>2</v>
      </c>
      <c r="N3093" t="str">
        <f t="shared" si="339"/>
        <v>Yes</v>
      </c>
      <c r="O3093" t="s">
        <v>24</v>
      </c>
      <c r="P3093" t="s">
        <v>24</v>
      </c>
      <c r="Q3093" t="s">
        <v>25</v>
      </c>
      <c r="R3093" t="s">
        <v>26</v>
      </c>
      <c r="S3093">
        <v>2</v>
      </c>
      <c r="T3093" t="str">
        <f t="shared" si="340"/>
        <v>Low (0-2 hours)</v>
      </c>
      <c r="U3093" t="s">
        <v>22</v>
      </c>
      <c r="V3093" t="s">
        <v>31</v>
      </c>
      <c r="W3093" t="s">
        <v>28</v>
      </c>
      <c r="X3093" t="s">
        <v>29</v>
      </c>
      <c r="Y3093">
        <v>69</v>
      </c>
      <c r="Z3093">
        <f t="shared" si="341"/>
        <v>-10</v>
      </c>
      <c r="AA3093" t="str">
        <f t="shared" si="342"/>
        <v>Deteriorated</v>
      </c>
    </row>
    <row r="3094" spans="1:27" x14ac:dyDescent="0.25">
      <c r="A3094">
        <v>19</v>
      </c>
      <c r="B3094" t="str">
        <f t="shared" si="336"/>
        <v>10-20 hours</v>
      </c>
      <c r="C3094">
        <v>82</v>
      </c>
      <c r="D3094" t="str">
        <f t="shared" si="337"/>
        <v>Good</v>
      </c>
      <c r="E3094" t="s">
        <v>21</v>
      </c>
      <c r="F3094" t="s">
        <v>24</v>
      </c>
      <c r="G3094" t="s">
        <v>22</v>
      </c>
      <c r="H3094">
        <v>9</v>
      </c>
      <c r="I3094" t="str">
        <f t="shared" si="338"/>
        <v>≥ 8 hours</v>
      </c>
      <c r="J3094">
        <v>69</v>
      </c>
      <c r="K3094" t="s">
        <v>20</v>
      </c>
      <c r="L3094" t="s">
        <v>23</v>
      </c>
      <c r="M3094">
        <v>2</v>
      </c>
      <c r="N3094" t="str">
        <f t="shared" si="339"/>
        <v>Yes</v>
      </c>
      <c r="O3094" t="s">
        <v>24</v>
      </c>
      <c r="P3094" t="s">
        <v>24</v>
      </c>
      <c r="Q3094" t="s">
        <v>36</v>
      </c>
      <c r="R3094" t="s">
        <v>34</v>
      </c>
      <c r="S3094">
        <v>3</v>
      </c>
      <c r="T3094" t="str">
        <f t="shared" si="340"/>
        <v>Moderate (2-4 hours)</v>
      </c>
      <c r="U3094" t="s">
        <v>22</v>
      </c>
      <c r="V3094" t="s">
        <v>31</v>
      </c>
      <c r="W3094" t="s">
        <v>32</v>
      </c>
      <c r="X3094" t="s">
        <v>29</v>
      </c>
      <c r="Y3094">
        <v>68</v>
      </c>
      <c r="Z3094">
        <f t="shared" si="341"/>
        <v>-1</v>
      </c>
      <c r="AA3094" t="str">
        <f t="shared" si="342"/>
        <v>Same</v>
      </c>
    </row>
    <row r="3095" spans="1:27" x14ac:dyDescent="0.25">
      <c r="A3095">
        <v>23</v>
      </c>
      <c r="B3095" t="str">
        <f t="shared" si="336"/>
        <v>20-30 hours</v>
      </c>
      <c r="C3095">
        <v>83</v>
      </c>
      <c r="D3095" t="str">
        <f t="shared" si="337"/>
        <v>Good</v>
      </c>
      <c r="E3095" t="s">
        <v>24</v>
      </c>
      <c r="F3095" t="s">
        <v>20</v>
      </c>
      <c r="G3095" t="s">
        <v>22</v>
      </c>
      <c r="H3095">
        <v>7</v>
      </c>
      <c r="I3095" t="str">
        <f t="shared" si="338"/>
        <v>&lt; 8 hours</v>
      </c>
      <c r="J3095">
        <v>67</v>
      </c>
      <c r="K3095" t="s">
        <v>24</v>
      </c>
      <c r="L3095" t="s">
        <v>23</v>
      </c>
      <c r="M3095">
        <v>3</v>
      </c>
      <c r="N3095" t="str">
        <f t="shared" si="339"/>
        <v>Yes</v>
      </c>
      <c r="O3095" t="s">
        <v>20</v>
      </c>
      <c r="P3095" t="s">
        <v>20</v>
      </c>
      <c r="Q3095" t="s">
        <v>25</v>
      </c>
      <c r="R3095" t="s">
        <v>30</v>
      </c>
      <c r="S3095">
        <v>4</v>
      </c>
      <c r="T3095" t="str">
        <f t="shared" si="340"/>
        <v>Moderate (2-4 hours)</v>
      </c>
      <c r="U3095" t="s">
        <v>22</v>
      </c>
      <c r="V3095" t="s">
        <v>27</v>
      </c>
      <c r="W3095" t="s">
        <v>32</v>
      </c>
      <c r="X3095" t="s">
        <v>33</v>
      </c>
      <c r="Y3095">
        <v>66</v>
      </c>
      <c r="Z3095">
        <f t="shared" si="341"/>
        <v>-1</v>
      </c>
      <c r="AA3095" t="str">
        <f t="shared" si="342"/>
        <v>Same</v>
      </c>
    </row>
    <row r="3096" spans="1:27" x14ac:dyDescent="0.25">
      <c r="A3096">
        <v>15</v>
      </c>
      <c r="B3096" t="str">
        <f t="shared" si="336"/>
        <v>10-20 hours</v>
      </c>
      <c r="C3096">
        <v>67</v>
      </c>
      <c r="D3096" t="str">
        <f t="shared" si="337"/>
        <v>Poor</v>
      </c>
      <c r="E3096" t="s">
        <v>24</v>
      </c>
      <c r="F3096" t="s">
        <v>24</v>
      </c>
      <c r="G3096" t="s">
        <v>23</v>
      </c>
      <c r="H3096">
        <v>7</v>
      </c>
      <c r="I3096" t="str">
        <f t="shared" si="338"/>
        <v>&lt; 8 hours</v>
      </c>
      <c r="J3096">
        <v>94</v>
      </c>
      <c r="K3096" t="s">
        <v>20</v>
      </c>
      <c r="L3096" t="s">
        <v>23</v>
      </c>
      <c r="M3096">
        <v>0</v>
      </c>
      <c r="N3096" t="str">
        <f t="shared" si="339"/>
        <v>No</v>
      </c>
      <c r="O3096" t="s">
        <v>21</v>
      </c>
      <c r="P3096" t="s">
        <v>20</v>
      </c>
      <c r="Q3096" t="s">
        <v>36</v>
      </c>
      <c r="R3096" t="s">
        <v>26</v>
      </c>
      <c r="S3096">
        <v>2</v>
      </c>
      <c r="T3096" t="str">
        <f t="shared" si="340"/>
        <v>Low (0-2 hours)</v>
      </c>
      <c r="U3096" t="s">
        <v>22</v>
      </c>
      <c r="V3096" t="s">
        <v>35</v>
      </c>
      <c r="W3096" t="s">
        <v>32</v>
      </c>
      <c r="X3096" t="s">
        <v>29</v>
      </c>
      <c r="Y3096">
        <v>63</v>
      </c>
      <c r="Z3096">
        <f t="shared" si="341"/>
        <v>-31</v>
      </c>
      <c r="AA3096" t="str">
        <f t="shared" si="342"/>
        <v>Deteriorated</v>
      </c>
    </row>
    <row r="3097" spans="1:27" x14ac:dyDescent="0.25">
      <c r="A3097">
        <v>28</v>
      </c>
      <c r="B3097" t="str">
        <f t="shared" si="336"/>
        <v>20-30 hours</v>
      </c>
      <c r="C3097">
        <v>76</v>
      </c>
      <c r="D3097" t="str">
        <f t="shared" si="337"/>
        <v>Fair</v>
      </c>
      <c r="E3097" t="s">
        <v>24</v>
      </c>
      <c r="F3097" t="s">
        <v>24</v>
      </c>
      <c r="G3097" t="s">
        <v>23</v>
      </c>
      <c r="H3097">
        <v>10</v>
      </c>
      <c r="I3097" t="str">
        <f t="shared" si="338"/>
        <v>≥ 8 hours</v>
      </c>
      <c r="J3097">
        <v>99</v>
      </c>
      <c r="K3097" t="s">
        <v>21</v>
      </c>
      <c r="L3097" t="s">
        <v>23</v>
      </c>
      <c r="M3097">
        <v>1</v>
      </c>
      <c r="N3097" t="str">
        <f t="shared" si="339"/>
        <v>Yes</v>
      </c>
      <c r="O3097" t="s">
        <v>24</v>
      </c>
      <c r="P3097" t="s">
        <v>24</v>
      </c>
      <c r="Q3097" t="s">
        <v>25</v>
      </c>
      <c r="R3097" t="s">
        <v>34</v>
      </c>
      <c r="S3097">
        <v>3</v>
      </c>
      <c r="T3097" t="str">
        <f t="shared" si="340"/>
        <v>Moderate (2-4 hours)</v>
      </c>
      <c r="U3097" t="s">
        <v>22</v>
      </c>
      <c r="V3097" t="s">
        <v>27</v>
      </c>
      <c r="W3097" t="s">
        <v>28</v>
      </c>
      <c r="X3097" t="s">
        <v>29</v>
      </c>
      <c r="Y3097">
        <v>70</v>
      </c>
      <c r="Z3097">
        <f t="shared" si="341"/>
        <v>-29</v>
      </c>
      <c r="AA3097" t="str">
        <f t="shared" si="342"/>
        <v>Deteriorated</v>
      </c>
    </row>
    <row r="3098" spans="1:27" x14ac:dyDescent="0.25">
      <c r="A3098">
        <v>26</v>
      </c>
      <c r="B3098" t="str">
        <f t="shared" si="336"/>
        <v>20-30 hours</v>
      </c>
      <c r="C3098">
        <v>74</v>
      </c>
      <c r="D3098" t="str">
        <f t="shared" si="337"/>
        <v>Fair</v>
      </c>
      <c r="E3098" t="s">
        <v>24</v>
      </c>
      <c r="F3098" t="s">
        <v>24</v>
      </c>
      <c r="G3098" t="s">
        <v>22</v>
      </c>
      <c r="H3098">
        <v>6</v>
      </c>
      <c r="I3098" t="str">
        <f t="shared" si="338"/>
        <v>&lt; 8 hours</v>
      </c>
      <c r="J3098">
        <v>69</v>
      </c>
      <c r="K3098" t="s">
        <v>24</v>
      </c>
      <c r="L3098" t="s">
        <v>23</v>
      </c>
      <c r="M3098">
        <v>2</v>
      </c>
      <c r="N3098" t="str">
        <f t="shared" si="339"/>
        <v>Yes</v>
      </c>
      <c r="O3098" t="s">
        <v>20</v>
      </c>
      <c r="P3098" t="s">
        <v>21</v>
      </c>
      <c r="Q3098" t="s">
        <v>25</v>
      </c>
      <c r="R3098" t="s">
        <v>26</v>
      </c>
      <c r="S3098">
        <v>4</v>
      </c>
      <c r="T3098" t="str">
        <f t="shared" si="340"/>
        <v>Moderate (2-4 hours)</v>
      </c>
      <c r="U3098" t="s">
        <v>22</v>
      </c>
      <c r="V3098" t="s">
        <v>35</v>
      </c>
      <c r="W3098" t="s">
        <v>32</v>
      </c>
      <c r="X3098" t="s">
        <v>29</v>
      </c>
      <c r="Y3098">
        <v>68</v>
      </c>
      <c r="Z3098">
        <f t="shared" si="341"/>
        <v>-1</v>
      </c>
      <c r="AA3098" t="str">
        <f t="shared" si="342"/>
        <v>Same</v>
      </c>
    </row>
    <row r="3099" spans="1:27" x14ac:dyDescent="0.25">
      <c r="A3099">
        <v>24</v>
      </c>
      <c r="B3099" t="str">
        <f t="shared" si="336"/>
        <v>20-30 hours</v>
      </c>
      <c r="C3099">
        <v>76</v>
      </c>
      <c r="D3099" t="str">
        <f t="shared" si="337"/>
        <v>Fair</v>
      </c>
      <c r="E3099" t="s">
        <v>24</v>
      </c>
      <c r="F3099" t="s">
        <v>24</v>
      </c>
      <c r="G3099" t="s">
        <v>23</v>
      </c>
      <c r="H3099">
        <v>7</v>
      </c>
      <c r="I3099" t="str">
        <f t="shared" si="338"/>
        <v>&lt; 8 hours</v>
      </c>
      <c r="J3099">
        <v>82</v>
      </c>
      <c r="K3099" t="s">
        <v>24</v>
      </c>
      <c r="L3099" t="s">
        <v>23</v>
      </c>
      <c r="M3099">
        <v>2</v>
      </c>
      <c r="N3099" t="str">
        <f t="shared" si="339"/>
        <v>Yes</v>
      </c>
      <c r="O3099" t="s">
        <v>24</v>
      </c>
      <c r="P3099" t="s">
        <v>24</v>
      </c>
      <c r="Q3099" t="s">
        <v>25</v>
      </c>
      <c r="R3099" t="s">
        <v>26</v>
      </c>
      <c r="S3099">
        <v>4</v>
      </c>
      <c r="T3099" t="str">
        <f t="shared" si="340"/>
        <v>Moderate (2-4 hours)</v>
      </c>
      <c r="U3099" t="s">
        <v>22</v>
      </c>
      <c r="V3099" t="s">
        <v>31</v>
      </c>
      <c r="W3099" t="s">
        <v>37</v>
      </c>
      <c r="X3099" t="s">
        <v>29</v>
      </c>
      <c r="Y3099">
        <v>68</v>
      </c>
      <c r="Z3099">
        <f t="shared" si="341"/>
        <v>-14</v>
      </c>
      <c r="AA3099" t="str">
        <f t="shared" si="342"/>
        <v>Deteriorated</v>
      </c>
    </row>
    <row r="3100" spans="1:27" x14ac:dyDescent="0.25">
      <c r="A3100">
        <v>19</v>
      </c>
      <c r="B3100" t="str">
        <f t="shared" si="336"/>
        <v>10-20 hours</v>
      </c>
      <c r="C3100">
        <v>90</v>
      </c>
      <c r="D3100" t="str">
        <f t="shared" si="337"/>
        <v>Very Good</v>
      </c>
      <c r="E3100" t="s">
        <v>24</v>
      </c>
      <c r="F3100" t="s">
        <v>24</v>
      </c>
      <c r="G3100" t="s">
        <v>22</v>
      </c>
      <c r="H3100">
        <v>8</v>
      </c>
      <c r="I3100" t="str">
        <f t="shared" si="338"/>
        <v>≥ 8 hours</v>
      </c>
      <c r="J3100">
        <v>78</v>
      </c>
      <c r="K3100" t="s">
        <v>24</v>
      </c>
      <c r="L3100" t="s">
        <v>23</v>
      </c>
      <c r="M3100">
        <v>1</v>
      </c>
      <c r="N3100" t="str">
        <f t="shared" si="339"/>
        <v>Yes</v>
      </c>
      <c r="O3100" t="s">
        <v>20</v>
      </c>
      <c r="P3100" t="s">
        <v>24</v>
      </c>
      <c r="Q3100" t="s">
        <v>36</v>
      </c>
      <c r="R3100" t="s">
        <v>34</v>
      </c>
      <c r="S3100">
        <v>3</v>
      </c>
      <c r="T3100" t="str">
        <f t="shared" si="340"/>
        <v>Moderate (2-4 hours)</v>
      </c>
      <c r="U3100" t="s">
        <v>22</v>
      </c>
      <c r="V3100" t="s">
        <v>27</v>
      </c>
      <c r="W3100" t="s">
        <v>32</v>
      </c>
      <c r="X3100" t="s">
        <v>29</v>
      </c>
      <c r="Y3100">
        <v>67</v>
      </c>
      <c r="Z3100">
        <f t="shared" si="341"/>
        <v>-11</v>
      </c>
      <c r="AA3100" t="str">
        <f t="shared" si="342"/>
        <v>Deteriorated</v>
      </c>
    </row>
    <row r="3101" spans="1:27" x14ac:dyDescent="0.25">
      <c r="A3101">
        <v>23</v>
      </c>
      <c r="B3101" t="str">
        <f t="shared" si="336"/>
        <v>20-30 hours</v>
      </c>
      <c r="C3101">
        <v>79</v>
      </c>
      <c r="D3101" t="str">
        <f t="shared" si="337"/>
        <v>Fair</v>
      </c>
      <c r="E3101" t="s">
        <v>21</v>
      </c>
      <c r="F3101" t="s">
        <v>21</v>
      </c>
      <c r="G3101" t="s">
        <v>23</v>
      </c>
      <c r="H3101">
        <v>6</v>
      </c>
      <c r="I3101" t="str">
        <f t="shared" si="338"/>
        <v>&lt; 8 hours</v>
      </c>
      <c r="J3101">
        <v>54</v>
      </c>
      <c r="K3101" t="s">
        <v>20</v>
      </c>
      <c r="L3101" t="s">
        <v>23</v>
      </c>
      <c r="M3101">
        <v>1</v>
      </c>
      <c r="N3101" t="str">
        <f t="shared" si="339"/>
        <v>Yes</v>
      </c>
      <c r="O3101" t="s">
        <v>20</v>
      </c>
      <c r="P3101" t="s">
        <v>24</v>
      </c>
      <c r="Q3101" t="s">
        <v>25</v>
      </c>
      <c r="R3101" t="s">
        <v>34</v>
      </c>
      <c r="S3101">
        <v>1</v>
      </c>
      <c r="T3101" t="str">
        <f t="shared" si="340"/>
        <v>Low (0-2 hours)</v>
      </c>
      <c r="U3101" t="s">
        <v>22</v>
      </c>
      <c r="V3101" t="s">
        <v>27</v>
      </c>
      <c r="W3101" t="s">
        <v>32</v>
      </c>
      <c r="X3101" t="s">
        <v>29</v>
      </c>
      <c r="Y3101">
        <v>67</v>
      </c>
      <c r="Z3101">
        <f t="shared" si="341"/>
        <v>13</v>
      </c>
      <c r="AA3101" t="str">
        <f t="shared" si="342"/>
        <v>Improved</v>
      </c>
    </row>
    <row r="3102" spans="1:27" x14ac:dyDescent="0.25">
      <c r="A3102">
        <v>16</v>
      </c>
      <c r="B3102" t="str">
        <f t="shared" si="336"/>
        <v>10-20 hours</v>
      </c>
      <c r="C3102">
        <v>98</v>
      </c>
      <c r="D3102" t="str">
        <f t="shared" si="337"/>
        <v>Very Good</v>
      </c>
      <c r="E3102" t="s">
        <v>21</v>
      </c>
      <c r="F3102" t="s">
        <v>20</v>
      </c>
      <c r="G3102" t="s">
        <v>23</v>
      </c>
      <c r="H3102">
        <v>8</v>
      </c>
      <c r="I3102" t="str">
        <f t="shared" si="338"/>
        <v>≥ 8 hours</v>
      </c>
      <c r="J3102">
        <v>52</v>
      </c>
      <c r="K3102" t="s">
        <v>24</v>
      </c>
      <c r="L3102" t="s">
        <v>23</v>
      </c>
      <c r="M3102">
        <v>3</v>
      </c>
      <c r="N3102" t="str">
        <f t="shared" si="339"/>
        <v>Yes</v>
      </c>
      <c r="O3102" t="s">
        <v>20</v>
      </c>
      <c r="P3102" t="s">
        <v>21</v>
      </c>
      <c r="Q3102" t="s">
        <v>25</v>
      </c>
      <c r="R3102" t="s">
        <v>34</v>
      </c>
      <c r="S3102">
        <v>3</v>
      </c>
      <c r="T3102" t="str">
        <f t="shared" si="340"/>
        <v>Moderate (2-4 hours)</v>
      </c>
      <c r="U3102" t="s">
        <v>22</v>
      </c>
      <c r="V3102" t="s">
        <v>31</v>
      </c>
      <c r="W3102" t="s">
        <v>32</v>
      </c>
      <c r="X3102" t="s">
        <v>33</v>
      </c>
      <c r="Y3102">
        <v>69</v>
      </c>
      <c r="Z3102">
        <f t="shared" si="341"/>
        <v>17</v>
      </c>
      <c r="AA3102" t="str">
        <f t="shared" si="342"/>
        <v>Improved</v>
      </c>
    </row>
    <row r="3103" spans="1:27" x14ac:dyDescent="0.25">
      <c r="A3103">
        <v>25</v>
      </c>
      <c r="B3103" t="str">
        <f t="shared" si="336"/>
        <v>20-30 hours</v>
      </c>
      <c r="C3103">
        <v>72</v>
      </c>
      <c r="D3103" t="str">
        <f t="shared" si="337"/>
        <v>Fair</v>
      </c>
      <c r="E3103" t="s">
        <v>24</v>
      </c>
      <c r="F3103" t="s">
        <v>24</v>
      </c>
      <c r="G3103" t="s">
        <v>22</v>
      </c>
      <c r="H3103">
        <v>6</v>
      </c>
      <c r="I3103" t="str">
        <f t="shared" si="338"/>
        <v>&lt; 8 hours</v>
      </c>
      <c r="J3103">
        <v>89</v>
      </c>
      <c r="K3103" t="s">
        <v>20</v>
      </c>
      <c r="L3103" t="s">
        <v>23</v>
      </c>
      <c r="M3103">
        <v>3</v>
      </c>
      <c r="N3103" t="str">
        <f t="shared" si="339"/>
        <v>Yes</v>
      </c>
      <c r="O3103" t="s">
        <v>20</v>
      </c>
      <c r="P3103" t="s">
        <v>21</v>
      </c>
      <c r="Q3103" t="s">
        <v>25</v>
      </c>
      <c r="R3103" t="s">
        <v>34</v>
      </c>
      <c r="S3103">
        <v>5</v>
      </c>
      <c r="T3103" t="str">
        <f t="shared" si="340"/>
        <v>High (4-6 hours)</v>
      </c>
      <c r="U3103" t="s">
        <v>22</v>
      </c>
      <c r="V3103" t="s">
        <v>27</v>
      </c>
      <c r="W3103" t="s">
        <v>28</v>
      </c>
      <c r="X3103" t="s">
        <v>29</v>
      </c>
      <c r="Y3103">
        <v>68</v>
      </c>
      <c r="Z3103">
        <f t="shared" si="341"/>
        <v>-21</v>
      </c>
      <c r="AA3103" t="str">
        <f t="shared" si="342"/>
        <v>Deteriorated</v>
      </c>
    </row>
    <row r="3104" spans="1:27" x14ac:dyDescent="0.25">
      <c r="A3104">
        <v>30</v>
      </c>
      <c r="B3104" t="str">
        <f t="shared" si="336"/>
        <v>20-30 hours</v>
      </c>
      <c r="C3104">
        <v>77</v>
      </c>
      <c r="D3104" t="str">
        <f t="shared" si="337"/>
        <v>Fair</v>
      </c>
      <c r="E3104" t="s">
        <v>24</v>
      </c>
      <c r="F3104" t="s">
        <v>20</v>
      </c>
      <c r="G3104" t="s">
        <v>23</v>
      </c>
      <c r="H3104">
        <v>9</v>
      </c>
      <c r="I3104" t="str">
        <f t="shared" si="338"/>
        <v>≥ 8 hours</v>
      </c>
      <c r="J3104">
        <v>70</v>
      </c>
      <c r="K3104" t="s">
        <v>24</v>
      </c>
      <c r="L3104" t="s">
        <v>23</v>
      </c>
      <c r="M3104">
        <v>0</v>
      </c>
      <c r="N3104" t="str">
        <f t="shared" si="339"/>
        <v>No</v>
      </c>
      <c r="O3104" t="s">
        <v>24</v>
      </c>
      <c r="P3104" t="s">
        <v>21</v>
      </c>
      <c r="Q3104" t="s">
        <v>25</v>
      </c>
      <c r="R3104" t="s">
        <v>34</v>
      </c>
      <c r="S3104">
        <v>1</v>
      </c>
      <c r="T3104" t="str">
        <f t="shared" si="340"/>
        <v>Low (0-2 hours)</v>
      </c>
      <c r="U3104" t="s">
        <v>22</v>
      </c>
      <c r="V3104" t="s">
        <v>27</v>
      </c>
      <c r="W3104" t="s">
        <v>32</v>
      </c>
      <c r="X3104" t="s">
        <v>29</v>
      </c>
      <c r="Y3104">
        <v>67</v>
      </c>
      <c r="Z3104">
        <f t="shared" si="341"/>
        <v>-3</v>
      </c>
      <c r="AA3104" t="str">
        <f t="shared" si="342"/>
        <v>Deteriorated</v>
      </c>
    </row>
    <row r="3105" spans="1:27" x14ac:dyDescent="0.25">
      <c r="A3105">
        <v>26</v>
      </c>
      <c r="B3105" t="str">
        <f t="shared" si="336"/>
        <v>20-30 hours</v>
      </c>
      <c r="C3105">
        <v>91</v>
      </c>
      <c r="D3105" t="str">
        <f t="shared" si="337"/>
        <v>Very Good</v>
      </c>
      <c r="E3105" t="s">
        <v>21</v>
      </c>
      <c r="F3105" t="s">
        <v>24</v>
      </c>
      <c r="G3105" t="s">
        <v>23</v>
      </c>
      <c r="H3105">
        <v>8</v>
      </c>
      <c r="I3105" t="str">
        <f t="shared" si="338"/>
        <v>≥ 8 hours</v>
      </c>
      <c r="J3105">
        <v>65</v>
      </c>
      <c r="K3105" t="s">
        <v>20</v>
      </c>
      <c r="L3105" t="s">
        <v>23</v>
      </c>
      <c r="M3105">
        <v>0</v>
      </c>
      <c r="N3105" t="str">
        <f t="shared" si="339"/>
        <v>No</v>
      </c>
      <c r="O3105" t="s">
        <v>24</v>
      </c>
      <c r="P3105" t="s">
        <v>21</v>
      </c>
      <c r="Q3105" t="s">
        <v>25</v>
      </c>
      <c r="R3105" t="s">
        <v>34</v>
      </c>
      <c r="S3105">
        <v>2</v>
      </c>
      <c r="T3105" t="str">
        <f t="shared" si="340"/>
        <v>Low (0-2 hours)</v>
      </c>
      <c r="U3105" t="s">
        <v>22</v>
      </c>
      <c r="V3105" t="s">
        <v>27</v>
      </c>
      <c r="W3105" t="s">
        <v>32</v>
      </c>
      <c r="X3105" t="s">
        <v>29</v>
      </c>
      <c r="Y3105">
        <v>70</v>
      </c>
      <c r="Z3105">
        <f t="shared" si="341"/>
        <v>5</v>
      </c>
      <c r="AA3105" t="str">
        <f t="shared" si="342"/>
        <v>Improved</v>
      </c>
    </row>
    <row r="3106" spans="1:27" x14ac:dyDescent="0.25">
      <c r="A3106">
        <v>16</v>
      </c>
      <c r="B3106" t="str">
        <f t="shared" si="336"/>
        <v>10-20 hours</v>
      </c>
      <c r="C3106">
        <v>82</v>
      </c>
      <c r="D3106" t="str">
        <f t="shared" si="337"/>
        <v>Good</v>
      </c>
      <c r="E3106" t="s">
        <v>21</v>
      </c>
      <c r="F3106" t="s">
        <v>21</v>
      </c>
      <c r="G3106" t="s">
        <v>22</v>
      </c>
      <c r="H3106">
        <v>7</v>
      </c>
      <c r="I3106" t="str">
        <f t="shared" si="338"/>
        <v>&lt; 8 hours</v>
      </c>
      <c r="J3106">
        <v>99</v>
      </c>
      <c r="K3106" t="s">
        <v>20</v>
      </c>
      <c r="L3106" t="s">
        <v>23</v>
      </c>
      <c r="M3106">
        <v>3</v>
      </c>
      <c r="N3106" t="str">
        <f t="shared" si="339"/>
        <v>Yes</v>
      </c>
      <c r="O3106" t="s">
        <v>24</v>
      </c>
      <c r="P3106" t="s">
        <v>24</v>
      </c>
      <c r="Q3106" t="s">
        <v>25</v>
      </c>
      <c r="R3106" t="s">
        <v>26</v>
      </c>
      <c r="S3106">
        <v>3</v>
      </c>
      <c r="T3106" t="str">
        <f t="shared" si="340"/>
        <v>Moderate (2-4 hours)</v>
      </c>
      <c r="U3106" t="s">
        <v>22</v>
      </c>
      <c r="V3106" t="s">
        <v>35</v>
      </c>
      <c r="W3106" t="s">
        <v>32</v>
      </c>
      <c r="X3106" t="s">
        <v>29</v>
      </c>
      <c r="Y3106">
        <v>70</v>
      </c>
      <c r="Z3106">
        <f t="shared" si="341"/>
        <v>-29</v>
      </c>
      <c r="AA3106" t="str">
        <f t="shared" si="342"/>
        <v>Deteriorated</v>
      </c>
    </row>
    <row r="3107" spans="1:27" x14ac:dyDescent="0.25">
      <c r="A3107">
        <v>22</v>
      </c>
      <c r="B3107" t="str">
        <f t="shared" si="336"/>
        <v>20-30 hours</v>
      </c>
      <c r="C3107">
        <v>82</v>
      </c>
      <c r="D3107" t="str">
        <f t="shared" si="337"/>
        <v>Good</v>
      </c>
      <c r="E3107" t="s">
        <v>24</v>
      </c>
      <c r="F3107" t="s">
        <v>20</v>
      </c>
      <c r="G3107" t="s">
        <v>22</v>
      </c>
      <c r="H3107">
        <v>5</v>
      </c>
      <c r="I3107" t="str">
        <f t="shared" si="338"/>
        <v>&lt; 8 hours</v>
      </c>
      <c r="J3107">
        <v>54</v>
      </c>
      <c r="K3107" t="s">
        <v>24</v>
      </c>
      <c r="L3107" t="s">
        <v>23</v>
      </c>
      <c r="M3107">
        <v>2</v>
      </c>
      <c r="N3107" t="str">
        <f t="shared" si="339"/>
        <v>Yes</v>
      </c>
      <c r="O3107" t="s">
        <v>24</v>
      </c>
      <c r="P3107" t="s">
        <v>24</v>
      </c>
      <c r="Q3107" t="s">
        <v>25</v>
      </c>
      <c r="R3107" t="s">
        <v>34</v>
      </c>
      <c r="S3107">
        <v>2</v>
      </c>
      <c r="T3107" t="str">
        <f t="shared" si="340"/>
        <v>Low (0-2 hours)</v>
      </c>
      <c r="U3107" t="s">
        <v>22</v>
      </c>
      <c r="V3107" t="s">
        <v>31</v>
      </c>
      <c r="W3107" t="s">
        <v>32</v>
      </c>
      <c r="X3107" t="s">
        <v>29</v>
      </c>
      <c r="Y3107">
        <v>66</v>
      </c>
      <c r="Z3107">
        <f t="shared" si="341"/>
        <v>12</v>
      </c>
      <c r="AA3107" t="str">
        <f t="shared" si="342"/>
        <v>Improved</v>
      </c>
    </row>
    <row r="3108" spans="1:27" x14ac:dyDescent="0.25">
      <c r="A3108">
        <v>12</v>
      </c>
      <c r="B3108" t="str">
        <f t="shared" si="336"/>
        <v>10-20 hours</v>
      </c>
      <c r="C3108">
        <v>62</v>
      </c>
      <c r="D3108" t="str">
        <f t="shared" si="337"/>
        <v>Poor</v>
      </c>
      <c r="E3108" t="s">
        <v>21</v>
      </c>
      <c r="F3108" t="s">
        <v>21</v>
      </c>
      <c r="G3108" t="s">
        <v>23</v>
      </c>
      <c r="H3108">
        <v>6</v>
      </c>
      <c r="I3108" t="str">
        <f t="shared" si="338"/>
        <v>&lt; 8 hours</v>
      </c>
      <c r="J3108">
        <v>63</v>
      </c>
      <c r="K3108" t="s">
        <v>21</v>
      </c>
      <c r="L3108" t="s">
        <v>23</v>
      </c>
      <c r="M3108">
        <v>0</v>
      </c>
      <c r="N3108" t="str">
        <f t="shared" si="339"/>
        <v>No</v>
      </c>
      <c r="O3108" t="s">
        <v>20</v>
      </c>
      <c r="P3108" t="s">
        <v>24</v>
      </c>
      <c r="Q3108" t="s">
        <v>36</v>
      </c>
      <c r="R3108" t="s">
        <v>30</v>
      </c>
      <c r="S3108">
        <v>2</v>
      </c>
      <c r="T3108" t="str">
        <f t="shared" si="340"/>
        <v>Low (0-2 hours)</v>
      </c>
      <c r="U3108" t="s">
        <v>22</v>
      </c>
      <c r="V3108" t="s">
        <v>27</v>
      </c>
      <c r="W3108" t="s">
        <v>28</v>
      </c>
      <c r="X3108" t="s">
        <v>29</v>
      </c>
      <c r="Y3108">
        <v>61</v>
      </c>
      <c r="Z3108">
        <f t="shared" si="341"/>
        <v>-2</v>
      </c>
      <c r="AA3108" t="str">
        <f t="shared" si="342"/>
        <v>Same</v>
      </c>
    </row>
    <row r="3109" spans="1:27" x14ac:dyDescent="0.25">
      <c r="A3109">
        <v>23</v>
      </c>
      <c r="B3109" t="str">
        <f t="shared" si="336"/>
        <v>20-30 hours</v>
      </c>
      <c r="C3109">
        <v>76</v>
      </c>
      <c r="D3109" t="str">
        <f t="shared" si="337"/>
        <v>Fair</v>
      </c>
      <c r="E3109" t="s">
        <v>20</v>
      </c>
      <c r="F3109" t="s">
        <v>21</v>
      </c>
      <c r="G3109" t="s">
        <v>23</v>
      </c>
      <c r="H3109">
        <v>7</v>
      </c>
      <c r="I3109" t="str">
        <f t="shared" si="338"/>
        <v>&lt; 8 hours</v>
      </c>
      <c r="J3109">
        <v>93</v>
      </c>
      <c r="K3109" t="s">
        <v>24</v>
      </c>
      <c r="L3109" t="s">
        <v>23</v>
      </c>
      <c r="M3109">
        <v>2</v>
      </c>
      <c r="N3109" t="str">
        <f t="shared" si="339"/>
        <v>Yes</v>
      </c>
      <c r="O3109" t="s">
        <v>20</v>
      </c>
      <c r="P3109" t="s">
        <v>24</v>
      </c>
      <c r="Q3109" t="s">
        <v>25</v>
      </c>
      <c r="R3109" t="s">
        <v>30</v>
      </c>
      <c r="S3109">
        <v>2</v>
      </c>
      <c r="T3109" t="str">
        <f t="shared" si="340"/>
        <v>Low (0-2 hours)</v>
      </c>
      <c r="U3109" t="s">
        <v>22</v>
      </c>
      <c r="V3109" t="s">
        <v>31</v>
      </c>
      <c r="W3109" t="s">
        <v>28</v>
      </c>
      <c r="X3109" t="s">
        <v>29</v>
      </c>
      <c r="Y3109">
        <v>68</v>
      </c>
      <c r="Z3109">
        <f t="shared" si="341"/>
        <v>-25</v>
      </c>
      <c r="AA3109" t="str">
        <f t="shared" si="342"/>
        <v>Deteriorated</v>
      </c>
    </row>
    <row r="3110" spans="1:27" x14ac:dyDescent="0.25">
      <c r="A3110">
        <v>23</v>
      </c>
      <c r="B3110" t="str">
        <f t="shared" si="336"/>
        <v>20-30 hours</v>
      </c>
      <c r="C3110">
        <v>71</v>
      </c>
      <c r="D3110" t="str">
        <f t="shared" si="337"/>
        <v>Fair</v>
      </c>
      <c r="E3110" t="s">
        <v>20</v>
      </c>
      <c r="F3110" t="s">
        <v>24</v>
      </c>
      <c r="G3110" t="s">
        <v>23</v>
      </c>
      <c r="H3110">
        <v>8</v>
      </c>
      <c r="I3110" t="str">
        <f t="shared" si="338"/>
        <v>≥ 8 hours</v>
      </c>
      <c r="J3110">
        <v>71</v>
      </c>
      <c r="K3110" t="s">
        <v>20</v>
      </c>
      <c r="L3110" t="s">
        <v>23</v>
      </c>
      <c r="M3110">
        <v>1</v>
      </c>
      <c r="N3110" t="str">
        <f t="shared" si="339"/>
        <v>Yes</v>
      </c>
      <c r="O3110" t="s">
        <v>20</v>
      </c>
      <c r="P3110" t="s">
        <v>20</v>
      </c>
      <c r="Q3110" t="s">
        <v>25</v>
      </c>
      <c r="R3110" t="s">
        <v>34</v>
      </c>
      <c r="S3110">
        <v>2</v>
      </c>
      <c r="T3110" t="str">
        <f t="shared" si="340"/>
        <v>Low (0-2 hours)</v>
      </c>
      <c r="U3110" t="s">
        <v>22</v>
      </c>
      <c r="V3110" t="s">
        <v>35</v>
      </c>
      <c r="W3110" t="s">
        <v>28</v>
      </c>
      <c r="X3110" t="s">
        <v>33</v>
      </c>
      <c r="Y3110">
        <v>64</v>
      </c>
      <c r="Z3110">
        <f t="shared" si="341"/>
        <v>-7</v>
      </c>
      <c r="AA3110" t="str">
        <f t="shared" si="342"/>
        <v>Deteriorated</v>
      </c>
    </row>
    <row r="3111" spans="1:27" x14ac:dyDescent="0.25">
      <c r="A3111">
        <v>9</v>
      </c>
      <c r="B3111" t="str">
        <f t="shared" si="336"/>
        <v>1-10 hours</v>
      </c>
      <c r="C3111">
        <v>100</v>
      </c>
      <c r="D3111" t="str">
        <f t="shared" si="337"/>
        <v>Perfect</v>
      </c>
      <c r="E3111" t="s">
        <v>20</v>
      </c>
      <c r="F3111" t="s">
        <v>20</v>
      </c>
      <c r="G3111" t="s">
        <v>22</v>
      </c>
      <c r="H3111">
        <v>7</v>
      </c>
      <c r="I3111" t="str">
        <f t="shared" si="338"/>
        <v>&lt; 8 hours</v>
      </c>
      <c r="J3111">
        <v>79</v>
      </c>
      <c r="K3111" t="s">
        <v>24</v>
      </c>
      <c r="L3111" t="s">
        <v>23</v>
      </c>
      <c r="M3111">
        <v>1</v>
      </c>
      <c r="N3111" t="str">
        <f t="shared" si="339"/>
        <v>Yes</v>
      </c>
      <c r="O3111" t="s">
        <v>20</v>
      </c>
      <c r="P3111" t="s">
        <v>24</v>
      </c>
      <c r="Q3111" t="s">
        <v>25</v>
      </c>
      <c r="R3111" t="s">
        <v>26</v>
      </c>
      <c r="S3111">
        <v>2</v>
      </c>
      <c r="T3111" t="str">
        <f t="shared" si="340"/>
        <v>Low (0-2 hours)</v>
      </c>
      <c r="U3111" t="s">
        <v>22</v>
      </c>
      <c r="V3111" t="s">
        <v>35</v>
      </c>
      <c r="W3111" t="s">
        <v>28</v>
      </c>
      <c r="X3111" t="s">
        <v>29</v>
      </c>
      <c r="Y3111">
        <v>66</v>
      </c>
      <c r="Z3111">
        <f t="shared" si="341"/>
        <v>-13</v>
      </c>
      <c r="AA3111" t="str">
        <f t="shared" si="342"/>
        <v>Deteriorated</v>
      </c>
    </row>
    <row r="3112" spans="1:27" x14ac:dyDescent="0.25">
      <c r="A3112">
        <v>13</v>
      </c>
      <c r="B3112" t="str">
        <f t="shared" si="336"/>
        <v>10-20 hours</v>
      </c>
      <c r="C3112">
        <v>72</v>
      </c>
      <c r="D3112" t="str">
        <f t="shared" si="337"/>
        <v>Fair</v>
      </c>
      <c r="E3112" t="s">
        <v>20</v>
      </c>
      <c r="F3112" t="s">
        <v>21</v>
      </c>
      <c r="G3112" t="s">
        <v>23</v>
      </c>
      <c r="H3112">
        <v>8</v>
      </c>
      <c r="I3112" t="str">
        <f t="shared" si="338"/>
        <v>≥ 8 hours</v>
      </c>
      <c r="J3112">
        <v>52</v>
      </c>
      <c r="K3112" t="s">
        <v>24</v>
      </c>
      <c r="L3112" t="s">
        <v>23</v>
      </c>
      <c r="M3112">
        <v>3</v>
      </c>
      <c r="N3112" t="str">
        <f t="shared" si="339"/>
        <v>Yes</v>
      </c>
      <c r="O3112" t="s">
        <v>21</v>
      </c>
      <c r="P3112" t="s">
        <v>21</v>
      </c>
      <c r="Q3112" t="s">
        <v>36</v>
      </c>
      <c r="R3112" t="s">
        <v>26</v>
      </c>
      <c r="S3112">
        <v>4</v>
      </c>
      <c r="T3112" t="str">
        <f t="shared" si="340"/>
        <v>Moderate (2-4 hours)</v>
      </c>
      <c r="U3112" t="s">
        <v>22</v>
      </c>
      <c r="V3112" t="s">
        <v>27</v>
      </c>
      <c r="W3112" t="s">
        <v>45</v>
      </c>
      <c r="X3112" t="s">
        <v>29</v>
      </c>
      <c r="Y3112">
        <v>65</v>
      </c>
      <c r="Z3112">
        <f t="shared" si="341"/>
        <v>13</v>
      </c>
      <c r="AA3112" t="str">
        <f t="shared" si="342"/>
        <v>Improved</v>
      </c>
    </row>
    <row r="3113" spans="1:27" x14ac:dyDescent="0.25">
      <c r="A3113">
        <v>18</v>
      </c>
      <c r="B3113" t="str">
        <f t="shared" si="336"/>
        <v>10-20 hours</v>
      </c>
      <c r="C3113">
        <v>95</v>
      </c>
      <c r="D3113" t="str">
        <f t="shared" si="337"/>
        <v>Very Good</v>
      </c>
      <c r="E3113" t="s">
        <v>24</v>
      </c>
      <c r="F3113" t="s">
        <v>21</v>
      </c>
      <c r="G3113" t="s">
        <v>22</v>
      </c>
      <c r="H3113">
        <v>8</v>
      </c>
      <c r="I3113" t="str">
        <f t="shared" si="338"/>
        <v>≥ 8 hours</v>
      </c>
      <c r="J3113">
        <v>96</v>
      </c>
      <c r="K3113" t="s">
        <v>24</v>
      </c>
      <c r="L3113" t="s">
        <v>23</v>
      </c>
      <c r="M3113">
        <v>3</v>
      </c>
      <c r="N3113" t="str">
        <f t="shared" si="339"/>
        <v>Yes</v>
      </c>
      <c r="O3113" t="s">
        <v>24</v>
      </c>
      <c r="P3113" t="s">
        <v>20</v>
      </c>
      <c r="Q3113" t="s">
        <v>25</v>
      </c>
      <c r="R3113" t="s">
        <v>30</v>
      </c>
      <c r="S3113">
        <v>6</v>
      </c>
      <c r="T3113" t="str">
        <f t="shared" si="340"/>
        <v>High (4-6 hours)</v>
      </c>
      <c r="U3113" t="s">
        <v>22</v>
      </c>
      <c r="V3113" t="s">
        <v>35</v>
      </c>
      <c r="W3113" t="s">
        <v>28</v>
      </c>
      <c r="X3113" t="s">
        <v>29</v>
      </c>
      <c r="Y3113">
        <v>73</v>
      </c>
      <c r="Z3113">
        <f t="shared" si="341"/>
        <v>-23</v>
      </c>
      <c r="AA3113" t="str">
        <f t="shared" si="342"/>
        <v>Deteriorated</v>
      </c>
    </row>
    <row r="3114" spans="1:27" x14ac:dyDescent="0.25">
      <c r="A3114">
        <v>18</v>
      </c>
      <c r="B3114" t="str">
        <f t="shared" si="336"/>
        <v>10-20 hours</v>
      </c>
      <c r="C3114">
        <v>87</v>
      </c>
      <c r="D3114" t="str">
        <f t="shared" si="337"/>
        <v>Good</v>
      </c>
      <c r="E3114" t="s">
        <v>20</v>
      </c>
      <c r="F3114" t="s">
        <v>20</v>
      </c>
      <c r="G3114" t="s">
        <v>22</v>
      </c>
      <c r="H3114">
        <v>8</v>
      </c>
      <c r="I3114" t="str">
        <f t="shared" si="338"/>
        <v>≥ 8 hours</v>
      </c>
      <c r="J3114">
        <v>57</v>
      </c>
      <c r="K3114" t="s">
        <v>24</v>
      </c>
      <c r="L3114" t="s">
        <v>22</v>
      </c>
      <c r="M3114">
        <v>3</v>
      </c>
      <c r="N3114" t="str">
        <f t="shared" si="339"/>
        <v>Yes</v>
      </c>
      <c r="O3114" t="s">
        <v>21</v>
      </c>
      <c r="P3114" t="s">
        <v>21</v>
      </c>
      <c r="Q3114" t="s">
        <v>25</v>
      </c>
      <c r="R3114" t="s">
        <v>26</v>
      </c>
      <c r="S3114">
        <v>4</v>
      </c>
      <c r="T3114" t="str">
        <f t="shared" si="340"/>
        <v>Moderate (2-4 hours)</v>
      </c>
      <c r="U3114" t="s">
        <v>22</v>
      </c>
      <c r="V3114" t="s">
        <v>27</v>
      </c>
      <c r="W3114" t="s">
        <v>28</v>
      </c>
      <c r="X3114" t="s">
        <v>29</v>
      </c>
      <c r="Y3114">
        <v>66</v>
      </c>
      <c r="Z3114">
        <f t="shared" si="341"/>
        <v>9</v>
      </c>
      <c r="AA3114" t="str">
        <f t="shared" si="342"/>
        <v>Improved</v>
      </c>
    </row>
    <row r="3115" spans="1:27" x14ac:dyDescent="0.25">
      <c r="A3115">
        <v>13</v>
      </c>
      <c r="B3115" t="str">
        <f t="shared" si="336"/>
        <v>10-20 hours</v>
      </c>
      <c r="C3115">
        <v>74</v>
      </c>
      <c r="D3115" t="str">
        <f t="shared" si="337"/>
        <v>Fair</v>
      </c>
      <c r="E3115" t="s">
        <v>21</v>
      </c>
      <c r="F3115" t="s">
        <v>21</v>
      </c>
      <c r="G3115" t="s">
        <v>23</v>
      </c>
      <c r="H3115">
        <v>7</v>
      </c>
      <c r="I3115" t="str">
        <f t="shared" si="338"/>
        <v>&lt; 8 hours</v>
      </c>
      <c r="J3115">
        <v>61</v>
      </c>
      <c r="K3115" t="s">
        <v>24</v>
      </c>
      <c r="L3115" t="s">
        <v>23</v>
      </c>
      <c r="M3115">
        <v>2</v>
      </c>
      <c r="N3115" t="str">
        <f t="shared" si="339"/>
        <v>Yes</v>
      </c>
      <c r="O3115" t="s">
        <v>20</v>
      </c>
      <c r="P3115" t="s">
        <v>24</v>
      </c>
      <c r="Q3115" t="s">
        <v>25</v>
      </c>
      <c r="R3115" t="s">
        <v>26</v>
      </c>
      <c r="S3115">
        <v>3</v>
      </c>
      <c r="T3115" t="str">
        <f t="shared" si="340"/>
        <v>Moderate (2-4 hours)</v>
      </c>
      <c r="U3115" t="s">
        <v>22</v>
      </c>
      <c r="V3115" t="s">
        <v>27</v>
      </c>
      <c r="W3115" t="s">
        <v>32</v>
      </c>
      <c r="X3115" t="s">
        <v>29</v>
      </c>
      <c r="Y3115">
        <v>65</v>
      </c>
      <c r="Z3115">
        <f t="shared" si="341"/>
        <v>4</v>
      </c>
      <c r="AA3115" t="str">
        <f t="shared" si="342"/>
        <v>Improved</v>
      </c>
    </row>
    <row r="3116" spans="1:27" x14ac:dyDescent="0.25">
      <c r="A3116">
        <v>22</v>
      </c>
      <c r="B3116" t="str">
        <f t="shared" si="336"/>
        <v>20-30 hours</v>
      </c>
      <c r="C3116">
        <v>82</v>
      </c>
      <c r="D3116" t="str">
        <f t="shared" si="337"/>
        <v>Good</v>
      </c>
      <c r="E3116" t="s">
        <v>24</v>
      </c>
      <c r="F3116" t="s">
        <v>21</v>
      </c>
      <c r="G3116" t="s">
        <v>23</v>
      </c>
      <c r="H3116">
        <v>7</v>
      </c>
      <c r="I3116" t="str">
        <f t="shared" si="338"/>
        <v>&lt; 8 hours</v>
      </c>
      <c r="J3116">
        <v>58</v>
      </c>
      <c r="K3116" t="s">
        <v>24</v>
      </c>
      <c r="L3116" t="s">
        <v>23</v>
      </c>
      <c r="M3116">
        <v>0</v>
      </c>
      <c r="N3116" t="str">
        <f t="shared" si="339"/>
        <v>No</v>
      </c>
      <c r="O3116" t="s">
        <v>24</v>
      </c>
      <c r="P3116" t="s">
        <v>24</v>
      </c>
      <c r="Q3116" t="s">
        <v>25</v>
      </c>
      <c r="R3116" t="s">
        <v>30</v>
      </c>
      <c r="S3116">
        <v>4</v>
      </c>
      <c r="T3116" t="str">
        <f t="shared" si="340"/>
        <v>Moderate (2-4 hours)</v>
      </c>
      <c r="U3116" t="s">
        <v>22</v>
      </c>
      <c r="V3116" t="s">
        <v>31</v>
      </c>
      <c r="W3116" t="s">
        <v>28</v>
      </c>
      <c r="X3116" t="s">
        <v>29</v>
      </c>
      <c r="Y3116">
        <v>68</v>
      </c>
      <c r="Z3116">
        <f t="shared" si="341"/>
        <v>10</v>
      </c>
      <c r="AA3116" t="str">
        <f t="shared" si="342"/>
        <v>Improved</v>
      </c>
    </row>
    <row r="3117" spans="1:27" x14ac:dyDescent="0.25">
      <c r="A3117">
        <v>22</v>
      </c>
      <c r="B3117" t="str">
        <f t="shared" si="336"/>
        <v>20-30 hours</v>
      </c>
      <c r="C3117">
        <v>94</v>
      </c>
      <c r="D3117" t="str">
        <f t="shared" si="337"/>
        <v>Very Good</v>
      </c>
      <c r="E3117" t="s">
        <v>24</v>
      </c>
      <c r="F3117" t="s">
        <v>24</v>
      </c>
      <c r="G3117" t="s">
        <v>23</v>
      </c>
      <c r="H3117">
        <v>7</v>
      </c>
      <c r="I3117" t="str">
        <f t="shared" si="338"/>
        <v>&lt; 8 hours</v>
      </c>
      <c r="J3117">
        <v>75</v>
      </c>
      <c r="K3117" t="s">
        <v>20</v>
      </c>
      <c r="L3117" t="s">
        <v>23</v>
      </c>
      <c r="M3117">
        <v>0</v>
      </c>
      <c r="N3117" t="str">
        <f t="shared" si="339"/>
        <v>No</v>
      </c>
      <c r="O3117" t="s">
        <v>20</v>
      </c>
      <c r="P3117" t="s">
        <v>21</v>
      </c>
      <c r="Q3117" t="s">
        <v>25</v>
      </c>
      <c r="R3117" t="s">
        <v>34</v>
      </c>
      <c r="S3117">
        <v>3</v>
      </c>
      <c r="T3117" t="str">
        <f t="shared" si="340"/>
        <v>Moderate (2-4 hours)</v>
      </c>
      <c r="U3117" t="s">
        <v>22</v>
      </c>
      <c r="V3117" t="s">
        <v>27</v>
      </c>
      <c r="W3117" t="s">
        <v>28</v>
      </c>
      <c r="X3117" t="s">
        <v>29</v>
      </c>
      <c r="Y3117">
        <v>69</v>
      </c>
      <c r="Z3117">
        <f t="shared" si="341"/>
        <v>-6</v>
      </c>
      <c r="AA3117" t="str">
        <f t="shared" si="342"/>
        <v>Deteriorated</v>
      </c>
    </row>
    <row r="3118" spans="1:27" x14ac:dyDescent="0.25">
      <c r="A3118">
        <v>19</v>
      </c>
      <c r="B3118" t="str">
        <f t="shared" si="336"/>
        <v>10-20 hours</v>
      </c>
      <c r="C3118">
        <v>95</v>
      </c>
      <c r="D3118" t="str">
        <f t="shared" si="337"/>
        <v>Very Good</v>
      </c>
      <c r="E3118" t="s">
        <v>20</v>
      </c>
      <c r="F3118" t="s">
        <v>21</v>
      </c>
      <c r="G3118" t="s">
        <v>23</v>
      </c>
      <c r="H3118">
        <v>6</v>
      </c>
      <c r="I3118" t="str">
        <f t="shared" si="338"/>
        <v>&lt; 8 hours</v>
      </c>
      <c r="J3118">
        <v>91</v>
      </c>
      <c r="K3118" t="s">
        <v>21</v>
      </c>
      <c r="L3118" t="s">
        <v>23</v>
      </c>
      <c r="M3118">
        <v>1</v>
      </c>
      <c r="N3118" t="str">
        <f t="shared" si="339"/>
        <v>Yes</v>
      </c>
      <c r="O3118" t="s">
        <v>24</v>
      </c>
      <c r="P3118" t="s">
        <v>21</v>
      </c>
      <c r="Q3118" t="s">
        <v>25</v>
      </c>
      <c r="R3118" t="s">
        <v>34</v>
      </c>
      <c r="S3118">
        <v>4</v>
      </c>
      <c r="T3118" t="str">
        <f t="shared" si="340"/>
        <v>Moderate (2-4 hours)</v>
      </c>
      <c r="U3118" t="s">
        <v>22</v>
      </c>
      <c r="V3118" t="s">
        <v>31</v>
      </c>
      <c r="W3118" t="s">
        <v>28</v>
      </c>
      <c r="X3118" t="s">
        <v>29</v>
      </c>
      <c r="Y3118">
        <v>72</v>
      </c>
      <c r="Z3118">
        <f t="shared" si="341"/>
        <v>-19</v>
      </c>
      <c r="AA3118" t="str">
        <f t="shared" si="342"/>
        <v>Deteriorated</v>
      </c>
    </row>
    <row r="3119" spans="1:27" x14ac:dyDescent="0.25">
      <c r="A3119">
        <v>15</v>
      </c>
      <c r="B3119" t="str">
        <f t="shared" si="336"/>
        <v>10-20 hours</v>
      </c>
      <c r="C3119">
        <v>66</v>
      </c>
      <c r="D3119" t="str">
        <f t="shared" si="337"/>
        <v>Poor</v>
      </c>
      <c r="E3119" t="s">
        <v>24</v>
      </c>
      <c r="F3119" t="s">
        <v>24</v>
      </c>
      <c r="G3119" t="s">
        <v>22</v>
      </c>
      <c r="H3119">
        <v>9</v>
      </c>
      <c r="I3119" t="str">
        <f t="shared" si="338"/>
        <v>≥ 8 hours</v>
      </c>
      <c r="J3119">
        <v>63</v>
      </c>
      <c r="K3119" t="s">
        <v>24</v>
      </c>
      <c r="L3119" t="s">
        <v>23</v>
      </c>
      <c r="M3119">
        <v>3</v>
      </c>
      <c r="N3119" t="str">
        <f t="shared" si="339"/>
        <v>Yes</v>
      </c>
      <c r="O3119" t="s">
        <v>24</v>
      </c>
      <c r="P3119" t="s">
        <v>24</v>
      </c>
      <c r="Q3119" t="s">
        <v>36</v>
      </c>
      <c r="R3119" t="s">
        <v>34</v>
      </c>
      <c r="S3119">
        <v>3</v>
      </c>
      <c r="T3119" t="str">
        <f t="shared" si="340"/>
        <v>Moderate (2-4 hours)</v>
      </c>
      <c r="U3119" t="s">
        <v>22</v>
      </c>
      <c r="V3119" t="s">
        <v>27</v>
      </c>
      <c r="W3119" t="s">
        <v>28</v>
      </c>
      <c r="X3119" t="s">
        <v>29</v>
      </c>
      <c r="Y3119">
        <v>63</v>
      </c>
      <c r="Z3119">
        <f t="shared" si="341"/>
        <v>0</v>
      </c>
      <c r="AA3119" t="str">
        <f t="shared" si="342"/>
        <v>Same</v>
      </c>
    </row>
    <row r="3120" spans="1:27" x14ac:dyDescent="0.25">
      <c r="A3120">
        <v>26</v>
      </c>
      <c r="B3120" t="str">
        <f t="shared" si="336"/>
        <v>20-30 hours</v>
      </c>
      <c r="C3120">
        <v>74</v>
      </c>
      <c r="D3120" t="str">
        <f t="shared" si="337"/>
        <v>Fair</v>
      </c>
      <c r="E3120" t="s">
        <v>20</v>
      </c>
      <c r="F3120" t="s">
        <v>24</v>
      </c>
      <c r="G3120" t="s">
        <v>22</v>
      </c>
      <c r="H3120">
        <v>8</v>
      </c>
      <c r="I3120" t="str">
        <f t="shared" si="338"/>
        <v>≥ 8 hours</v>
      </c>
      <c r="J3120">
        <v>57</v>
      </c>
      <c r="K3120" t="s">
        <v>24</v>
      </c>
      <c r="L3120" t="s">
        <v>23</v>
      </c>
      <c r="M3120">
        <v>0</v>
      </c>
      <c r="N3120" t="str">
        <f t="shared" si="339"/>
        <v>No</v>
      </c>
      <c r="O3120" t="s">
        <v>24</v>
      </c>
      <c r="P3120" t="s">
        <v>24</v>
      </c>
      <c r="Q3120" t="s">
        <v>36</v>
      </c>
      <c r="R3120" t="s">
        <v>26</v>
      </c>
      <c r="S3120">
        <v>1</v>
      </c>
      <c r="T3120" t="str">
        <f t="shared" si="340"/>
        <v>Low (0-2 hours)</v>
      </c>
      <c r="U3120" t="s">
        <v>22</v>
      </c>
      <c r="V3120" t="s">
        <v>27</v>
      </c>
      <c r="W3120" t="s">
        <v>28</v>
      </c>
      <c r="X3120" t="s">
        <v>29</v>
      </c>
      <c r="Y3120">
        <v>65</v>
      </c>
      <c r="Z3120">
        <f t="shared" si="341"/>
        <v>8</v>
      </c>
      <c r="AA3120" t="str">
        <f t="shared" si="342"/>
        <v>Improved</v>
      </c>
    </row>
    <row r="3121" spans="1:27" x14ac:dyDescent="0.25">
      <c r="A3121">
        <v>30</v>
      </c>
      <c r="B3121" t="str">
        <f t="shared" si="336"/>
        <v>20-30 hours</v>
      </c>
      <c r="C3121">
        <v>73</v>
      </c>
      <c r="D3121" t="str">
        <f t="shared" si="337"/>
        <v>Fair</v>
      </c>
      <c r="E3121" t="s">
        <v>21</v>
      </c>
      <c r="F3121" t="s">
        <v>24</v>
      </c>
      <c r="G3121" t="s">
        <v>23</v>
      </c>
      <c r="H3121">
        <v>9</v>
      </c>
      <c r="I3121" t="str">
        <f t="shared" si="338"/>
        <v>≥ 8 hours</v>
      </c>
      <c r="J3121">
        <v>70</v>
      </c>
      <c r="K3121" t="s">
        <v>20</v>
      </c>
      <c r="L3121" t="s">
        <v>23</v>
      </c>
      <c r="M3121">
        <v>0</v>
      </c>
      <c r="N3121" t="str">
        <f t="shared" si="339"/>
        <v>No</v>
      </c>
      <c r="O3121" t="s">
        <v>24</v>
      </c>
      <c r="P3121" t="s">
        <v>24</v>
      </c>
      <c r="Q3121" t="s">
        <v>25</v>
      </c>
      <c r="R3121" t="s">
        <v>30</v>
      </c>
      <c r="S3121">
        <v>4</v>
      </c>
      <c r="T3121" t="str">
        <f t="shared" si="340"/>
        <v>Moderate (2-4 hours)</v>
      </c>
      <c r="U3121" t="s">
        <v>22</v>
      </c>
      <c r="V3121" t="s">
        <v>31</v>
      </c>
      <c r="W3121" t="s">
        <v>28</v>
      </c>
      <c r="X3121" t="s">
        <v>29</v>
      </c>
      <c r="Y3121">
        <v>69</v>
      </c>
      <c r="Z3121">
        <f t="shared" si="341"/>
        <v>-1</v>
      </c>
      <c r="AA3121" t="str">
        <f t="shared" si="342"/>
        <v>Same</v>
      </c>
    </row>
    <row r="3122" spans="1:27" x14ac:dyDescent="0.25">
      <c r="A3122">
        <v>17</v>
      </c>
      <c r="B3122" t="str">
        <f t="shared" si="336"/>
        <v>10-20 hours</v>
      </c>
      <c r="C3122">
        <v>62</v>
      </c>
      <c r="D3122" t="str">
        <f t="shared" si="337"/>
        <v>Poor</v>
      </c>
      <c r="E3122" t="s">
        <v>21</v>
      </c>
      <c r="F3122" t="s">
        <v>20</v>
      </c>
      <c r="G3122" t="s">
        <v>22</v>
      </c>
      <c r="H3122">
        <v>6</v>
      </c>
      <c r="I3122" t="str">
        <f t="shared" si="338"/>
        <v>&lt; 8 hours</v>
      </c>
      <c r="J3122">
        <v>99</v>
      </c>
      <c r="K3122" t="s">
        <v>24</v>
      </c>
      <c r="L3122" t="s">
        <v>23</v>
      </c>
      <c r="M3122">
        <v>2</v>
      </c>
      <c r="N3122" t="str">
        <f t="shared" si="339"/>
        <v>Yes</v>
      </c>
      <c r="O3122" t="s">
        <v>24</v>
      </c>
      <c r="P3122" t="s">
        <v>24</v>
      </c>
      <c r="Q3122" t="s">
        <v>36</v>
      </c>
      <c r="R3122" t="s">
        <v>30</v>
      </c>
      <c r="S3122">
        <v>3</v>
      </c>
      <c r="T3122" t="str">
        <f t="shared" si="340"/>
        <v>Moderate (2-4 hours)</v>
      </c>
      <c r="U3122" t="s">
        <v>22</v>
      </c>
      <c r="V3122" t="s">
        <v>27</v>
      </c>
      <c r="W3122" t="s">
        <v>37</v>
      </c>
      <c r="X3122" t="s">
        <v>33</v>
      </c>
      <c r="Y3122">
        <v>62</v>
      </c>
      <c r="Z3122">
        <f t="shared" si="341"/>
        <v>-37</v>
      </c>
      <c r="AA3122" t="str">
        <f t="shared" si="342"/>
        <v>Deteriorated</v>
      </c>
    </row>
    <row r="3123" spans="1:27" x14ac:dyDescent="0.25">
      <c r="A3123">
        <v>16</v>
      </c>
      <c r="B3123" t="str">
        <f t="shared" si="336"/>
        <v>10-20 hours</v>
      </c>
      <c r="C3123">
        <v>84</v>
      </c>
      <c r="D3123" t="str">
        <f t="shared" si="337"/>
        <v>Good</v>
      </c>
      <c r="E3123" t="s">
        <v>24</v>
      </c>
      <c r="F3123" t="s">
        <v>21</v>
      </c>
      <c r="G3123" t="s">
        <v>23</v>
      </c>
      <c r="H3123">
        <v>8</v>
      </c>
      <c r="I3123" t="str">
        <f t="shared" si="338"/>
        <v>≥ 8 hours</v>
      </c>
      <c r="J3123">
        <v>51</v>
      </c>
      <c r="K3123" t="s">
        <v>20</v>
      </c>
      <c r="L3123" t="s">
        <v>23</v>
      </c>
      <c r="M3123">
        <v>0</v>
      </c>
      <c r="N3123" t="str">
        <f t="shared" si="339"/>
        <v>No</v>
      </c>
      <c r="O3123" t="s">
        <v>24</v>
      </c>
      <c r="P3123" t="s">
        <v>24</v>
      </c>
      <c r="Q3123" t="s">
        <v>25</v>
      </c>
      <c r="R3123" t="s">
        <v>30</v>
      </c>
      <c r="S3123">
        <v>3</v>
      </c>
      <c r="T3123" t="str">
        <f t="shared" si="340"/>
        <v>Moderate (2-4 hours)</v>
      </c>
      <c r="U3123" t="s">
        <v>22</v>
      </c>
      <c r="V3123" t="s">
        <v>35</v>
      </c>
      <c r="W3123" t="s">
        <v>28</v>
      </c>
      <c r="X3123" t="s">
        <v>33</v>
      </c>
      <c r="Y3123">
        <v>66</v>
      </c>
      <c r="Z3123">
        <f t="shared" si="341"/>
        <v>15</v>
      </c>
      <c r="AA3123" t="str">
        <f t="shared" si="342"/>
        <v>Improved</v>
      </c>
    </row>
    <row r="3124" spans="1:27" x14ac:dyDescent="0.25">
      <c r="A3124">
        <v>23</v>
      </c>
      <c r="B3124" t="str">
        <f t="shared" si="336"/>
        <v>20-30 hours</v>
      </c>
      <c r="C3124">
        <v>94</v>
      </c>
      <c r="D3124" t="str">
        <f t="shared" si="337"/>
        <v>Very Good</v>
      </c>
      <c r="E3124" t="s">
        <v>20</v>
      </c>
      <c r="F3124" t="s">
        <v>20</v>
      </c>
      <c r="G3124" t="s">
        <v>23</v>
      </c>
      <c r="H3124">
        <v>9</v>
      </c>
      <c r="I3124" t="str">
        <f t="shared" si="338"/>
        <v>≥ 8 hours</v>
      </c>
      <c r="J3124">
        <v>75</v>
      </c>
      <c r="K3124" t="s">
        <v>24</v>
      </c>
      <c r="L3124" t="s">
        <v>23</v>
      </c>
      <c r="M3124">
        <v>3</v>
      </c>
      <c r="N3124" t="str">
        <f t="shared" si="339"/>
        <v>Yes</v>
      </c>
      <c r="O3124" t="s">
        <v>20</v>
      </c>
      <c r="P3124" t="s">
        <v>24</v>
      </c>
      <c r="Q3124" t="s">
        <v>36</v>
      </c>
      <c r="R3124" t="s">
        <v>34</v>
      </c>
      <c r="S3124">
        <v>2</v>
      </c>
      <c r="T3124" t="str">
        <f t="shared" si="340"/>
        <v>Low (0-2 hours)</v>
      </c>
      <c r="U3124" t="s">
        <v>22</v>
      </c>
      <c r="V3124" t="s">
        <v>35</v>
      </c>
      <c r="W3124" t="s">
        <v>32</v>
      </c>
      <c r="X3124" t="s">
        <v>33</v>
      </c>
      <c r="Y3124">
        <v>69</v>
      </c>
      <c r="Z3124">
        <f t="shared" si="341"/>
        <v>-6</v>
      </c>
      <c r="AA3124" t="str">
        <f t="shared" si="342"/>
        <v>Deteriorated</v>
      </c>
    </row>
    <row r="3125" spans="1:27" x14ac:dyDescent="0.25">
      <c r="A3125">
        <v>18</v>
      </c>
      <c r="B3125" t="str">
        <f t="shared" si="336"/>
        <v>10-20 hours</v>
      </c>
      <c r="C3125">
        <v>75</v>
      </c>
      <c r="D3125" t="str">
        <f t="shared" si="337"/>
        <v>Fair</v>
      </c>
      <c r="E3125" t="s">
        <v>21</v>
      </c>
      <c r="F3125" t="s">
        <v>24</v>
      </c>
      <c r="G3125" t="s">
        <v>23</v>
      </c>
      <c r="H3125">
        <v>9</v>
      </c>
      <c r="I3125" t="str">
        <f t="shared" si="338"/>
        <v>≥ 8 hours</v>
      </c>
      <c r="J3125">
        <v>83</v>
      </c>
      <c r="K3125" t="s">
        <v>24</v>
      </c>
      <c r="L3125" t="s">
        <v>23</v>
      </c>
      <c r="M3125">
        <v>2</v>
      </c>
      <c r="N3125" t="str">
        <f t="shared" si="339"/>
        <v>Yes</v>
      </c>
      <c r="O3125" t="s">
        <v>20</v>
      </c>
      <c r="P3125" t="s">
        <v>24</v>
      </c>
      <c r="Q3125" t="s">
        <v>25</v>
      </c>
      <c r="R3125" t="s">
        <v>26</v>
      </c>
      <c r="S3125">
        <v>4</v>
      </c>
      <c r="T3125" t="str">
        <f t="shared" si="340"/>
        <v>Moderate (2-4 hours)</v>
      </c>
      <c r="U3125" t="s">
        <v>23</v>
      </c>
      <c r="V3125" t="s">
        <v>35</v>
      </c>
      <c r="W3125" t="s">
        <v>32</v>
      </c>
      <c r="X3125" t="s">
        <v>33</v>
      </c>
      <c r="Y3125">
        <v>67</v>
      </c>
      <c r="Z3125">
        <f t="shared" si="341"/>
        <v>-16</v>
      </c>
      <c r="AA3125" t="str">
        <f t="shared" si="342"/>
        <v>Deteriorated</v>
      </c>
    </row>
    <row r="3126" spans="1:27" x14ac:dyDescent="0.25">
      <c r="A3126">
        <v>19</v>
      </c>
      <c r="B3126" t="str">
        <f t="shared" si="336"/>
        <v>10-20 hours</v>
      </c>
      <c r="C3126">
        <v>90</v>
      </c>
      <c r="D3126" t="str">
        <f t="shared" si="337"/>
        <v>Very Good</v>
      </c>
      <c r="E3126" t="s">
        <v>24</v>
      </c>
      <c r="F3126" t="s">
        <v>21</v>
      </c>
      <c r="G3126" t="s">
        <v>23</v>
      </c>
      <c r="H3126">
        <v>5</v>
      </c>
      <c r="I3126" t="str">
        <f t="shared" si="338"/>
        <v>&lt; 8 hours</v>
      </c>
      <c r="J3126">
        <v>90</v>
      </c>
      <c r="K3126" t="s">
        <v>20</v>
      </c>
      <c r="L3126" t="s">
        <v>23</v>
      </c>
      <c r="M3126">
        <v>0</v>
      </c>
      <c r="N3126" t="str">
        <f t="shared" si="339"/>
        <v>No</v>
      </c>
      <c r="O3126" t="s">
        <v>20</v>
      </c>
      <c r="P3126" t="s">
        <v>24</v>
      </c>
      <c r="Q3126" t="s">
        <v>25</v>
      </c>
      <c r="R3126" t="s">
        <v>34</v>
      </c>
      <c r="S3126">
        <v>2</v>
      </c>
      <c r="T3126" t="str">
        <f t="shared" si="340"/>
        <v>Low (0-2 hours)</v>
      </c>
      <c r="U3126" t="s">
        <v>22</v>
      </c>
      <c r="V3126" t="s">
        <v>31</v>
      </c>
      <c r="W3126" t="s">
        <v>37</v>
      </c>
      <c r="X3126" t="s">
        <v>33</v>
      </c>
      <c r="Y3126">
        <v>94</v>
      </c>
      <c r="Z3126">
        <f t="shared" si="341"/>
        <v>4</v>
      </c>
      <c r="AA3126" t="str">
        <f t="shared" si="342"/>
        <v>Improved</v>
      </c>
    </row>
    <row r="3127" spans="1:27" x14ac:dyDescent="0.25">
      <c r="A3127">
        <v>24</v>
      </c>
      <c r="B3127" t="str">
        <f t="shared" si="336"/>
        <v>20-30 hours</v>
      </c>
      <c r="C3127">
        <v>85</v>
      </c>
      <c r="D3127" t="str">
        <f t="shared" si="337"/>
        <v>Good</v>
      </c>
      <c r="E3127" t="s">
        <v>24</v>
      </c>
      <c r="F3127" t="s">
        <v>24</v>
      </c>
      <c r="G3127" t="s">
        <v>23</v>
      </c>
      <c r="H3127">
        <v>7</v>
      </c>
      <c r="I3127" t="str">
        <f t="shared" si="338"/>
        <v>&lt; 8 hours</v>
      </c>
      <c r="J3127">
        <v>87</v>
      </c>
      <c r="K3127" t="s">
        <v>21</v>
      </c>
      <c r="L3127" t="s">
        <v>23</v>
      </c>
      <c r="M3127">
        <v>2</v>
      </c>
      <c r="N3127" t="str">
        <f t="shared" si="339"/>
        <v>Yes</v>
      </c>
      <c r="O3127" t="s">
        <v>24</v>
      </c>
      <c r="P3127" t="s">
        <v>24</v>
      </c>
      <c r="Q3127" t="s">
        <v>36</v>
      </c>
      <c r="R3127" t="s">
        <v>34</v>
      </c>
      <c r="S3127">
        <v>2</v>
      </c>
      <c r="T3127" t="str">
        <f t="shared" si="340"/>
        <v>Low (0-2 hours)</v>
      </c>
      <c r="U3127" t="s">
        <v>22</v>
      </c>
      <c r="V3127" t="s">
        <v>27</v>
      </c>
      <c r="W3127" t="s">
        <v>28</v>
      </c>
      <c r="X3127" t="s">
        <v>33</v>
      </c>
      <c r="Y3127">
        <v>71</v>
      </c>
      <c r="Z3127">
        <f t="shared" si="341"/>
        <v>-16</v>
      </c>
      <c r="AA3127" t="str">
        <f t="shared" si="342"/>
        <v>Deteriorated</v>
      </c>
    </row>
    <row r="3128" spans="1:27" x14ac:dyDescent="0.25">
      <c r="A3128">
        <v>9</v>
      </c>
      <c r="B3128" t="str">
        <f t="shared" si="336"/>
        <v>1-10 hours</v>
      </c>
      <c r="C3128">
        <v>75</v>
      </c>
      <c r="D3128" t="str">
        <f t="shared" si="337"/>
        <v>Fair</v>
      </c>
      <c r="E3128" t="s">
        <v>24</v>
      </c>
      <c r="F3128" t="s">
        <v>24</v>
      </c>
      <c r="G3128" t="s">
        <v>22</v>
      </c>
      <c r="H3128">
        <v>7</v>
      </c>
      <c r="I3128" t="str">
        <f t="shared" si="338"/>
        <v>&lt; 8 hours</v>
      </c>
      <c r="J3128">
        <v>54</v>
      </c>
      <c r="K3128" t="s">
        <v>20</v>
      </c>
      <c r="L3128" t="s">
        <v>23</v>
      </c>
      <c r="M3128">
        <v>2</v>
      </c>
      <c r="N3128" t="str">
        <f t="shared" si="339"/>
        <v>Yes</v>
      </c>
      <c r="O3128" t="s">
        <v>20</v>
      </c>
      <c r="P3128" t="s">
        <v>24</v>
      </c>
      <c r="Q3128" t="s">
        <v>25</v>
      </c>
      <c r="R3128" t="s">
        <v>26</v>
      </c>
      <c r="S3128">
        <v>4</v>
      </c>
      <c r="T3128" t="str">
        <f t="shared" si="340"/>
        <v>Moderate (2-4 hours)</v>
      </c>
      <c r="U3128" t="s">
        <v>22</v>
      </c>
      <c r="V3128" t="s">
        <v>27</v>
      </c>
      <c r="W3128" t="s">
        <v>28</v>
      </c>
      <c r="X3128" t="s">
        <v>33</v>
      </c>
      <c r="Y3128">
        <v>61</v>
      </c>
      <c r="Z3128">
        <f t="shared" si="341"/>
        <v>7</v>
      </c>
      <c r="AA3128" t="str">
        <f t="shared" si="342"/>
        <v>Improved</v>
      </c>
    </row>
    <row r="3129" spans="1:27" x14ac:dyDescent="0.25">
      <c r="A3129">
        <v>28</v>
      </c>
      <c r="B3129" t="str">
        <f t="shared" si="336"/>
        <v>20-30 hours</v>
      </c>
      <c r="C3129">
        <v>66</v>
      </c>
      <c r="D3129" t="str">
        <f t="shared" si="337"/>
        <v>Poor</v>
      </c>
      <c r="E3129" t="s">
        <v>21</v>
      </c>
      <c r="F3129" t="s">
        <v>24</v>
      </c>
      <c r="G3129" t="s">
        <v>23</v>
      </c>
      <c r="H3129">
        <v>9</v>
      </c>
      <c r="I3129" t="str">
        <f t="shared" si="338"/>
        <v>≥ 8 hours</v>
      </c>
      <c r="J3129">
        <v>73</v>
      </c>
      <c r="K3129" t="s">
        <v>24</v>
      </c>
      <c r="L3129" t="s">
        <v>23</v>
      </c>
      <c r="M3129">
        <v>2</v>
      </c>
      <c r="N3129" t="str">
        <f t="shared" si="339"/>
        <v>Yes</v>
      </c>
      <c r="O3129" t="s">
        <v>20</v>
      </c>
      <c r="P3129" t="s">
        <v>24</v>
      </c>
      <c r="Q3129" t="s">
        <v>25</v>
      </c>
      <c r="R3129" t="s">
        <v>26</v>
      </c>
      <c r="S3129">
        <v>2</v>
      </c>
      <c r="T3129" t="str">
        <f t="shared" si="340"/>
        <v>Low (0-2 hours)</v>
      </c>
      <c r="U3129" t="s">
        <v>22</v>
      </c>
      <c r="V3129" t="s">
        <v>31</v>
      </c>
      <c r="W3129" t="s">
        <v>28</v>
      </c>
      <c r="X3129" t="s">
        <v>29</v>
      </c>
      <c r="Y3129">
        <v>68</v>
      </c>
      <c r="Z3129">
        <f t="shared" si="341"/>
        <v>-5</v>
      </c>
      <c r="AA3129" t="str">
        <f t="shared" si="342"/>
        <v>Deteriorated</v>
      </c>
    </row>
    <row r="3130" spans="1:27" x14ac:dyDescent="0.25">
      <c r="A3130">
        <v>20</v>
      </c>
      <c r="B3130" t="str">
        <f t="shared" si="336"/>
        <v>10-20 hours</v>
      </c>
      <c r="C3130">
        <v>88</v>
      </c>
      <c r="D3130" t="str">
        <f t="shared" si="337"/>
        <v>Good</v>
      </c>
      <c r="E3130" t="s">
        <v>24</v>
      </c>
      <c r="F3130" t="s">
        <v>24</v>
      </c>
      <c r="G3130" t="s">
        <v>22</v>
      </c>
      <c r="H3130">
        <v>4</v>
      </c>
      <c r="I3130" t="str">
        <f t="shared" si="338"/>
        <v>&lt; 8 hours</v>
      </c>
      <c r="J3130">
        <v>54</v>
      </c>
      <c r="K3130" t="s">
        <v>20</v>
      </c>
      <c r="L3130" t="s">
        <v>23</v>
      </c>
      <c r="M3130">
        <v>0</v>
      </c>
      <c r="N3130" t="str">
        <f t="shared" si="339"/>
        <v>No</v>
      </c>
      <c r="O3130" t="s">
        <v>21</v>
      </c>
      <c r="P3130" t="s">
        <v>20</v>
      </c>
      <c r="Q3130" t="s">
        <v>25</v>
      </c>
      <c r="R3130" t="s">
        <v>30</v>
      </c>
      <c r="S3130">
        <v>4</v>
      </c>
      <c r="T3130" t="str">
        <f t="shared" si="340"/>
        <v>Moderate (2-4 hours)</v>
      </c>
      <c r="U3130" t="s">
        <v>22</v>
      </c>
      <c r="V3130" t="s">
        <v>27</v>
      </c>
      <c r="W3130" t="s">
        <v>28</v>
      </c>
      <c r="X3130" t="s">
        <v>29</v>
      </c>
      <c r="Y3130">
        <v>66</v>
      </c>
      <c r="Z3130">
        <f t="shared" si="341"/>
        <v>12</v>
      </c>
      <c r="AA3130" t="str">
        <f t="shared" si="342"/>
        <v>Improved</v>
      </c>
    </row>
    <row r="3131" spans="1:27" x14ac:dyDescent="0.25">
      <c r="A3131">
        <v>18</v>
      </c>
      <c r="B3131" t="str">
        <f t="shared" si="336"/>
        <v>10-20 hours</v>
      </c>
      <c r="C3131">
        <v>94</v>
      </c>
      <c r="D3131" t="str">
        <f t="shared" si="337"/>
        <v>Very Good</v>
      </c>
      <c r="E3131" t="s">
        <v>21</v>
      </c>
      <c r="F3131" t="s">
        <v>21</v>
      </c>
      <c r="G3131" t="s">
        <v>23</v>
      </c>
      <c r="H3131">
        <v>5</v>
      </c>
      <c r="I3131" t="str">
        <f t="shared" si="338"/>
        <v>&lt; 8 hours</v>
      </c>
      <c r="J3131">
        <v>81</v>
      </c>
      <c r="K3131" t="s">
        <v>24</v>
      </c>
      <c r="L3131" t="s">
        <v>23</v>
      </c>
      <c r="M3131">
        <v>0</v>
      </c>
      <c r="N3131" t="str">
        <f t="shared" si="339"/>
        <v>No</v>
      </c>
      <c r="O3131" t="s">
        <v>21</v>
      </c>
      <c r="P3131" t="s">
        <v>20</v>
      </c>
      <c r="Q3131" t="s">
        <v>25</v>
      </c>
      <c r="R3131" t="s">
        <v>30</v>
      </c>
      <c r="S3131">
        <v>5</v>
      </c>
      <c r="T3131" t="str">
        <f t="shared" si="340"/>
        <v>High (4-6 hours)</v>
      </c>
      <c r="U3131" t="s">
        <v>22</v>
      </c>
      <c r="V3131" t="s">
        <v>27</v>
      </c>
      <c r="W3131" t="s">
        <v>28</v>
      </c>
      <c r="X3131" t="s">
        <v>33</v>
      </c>
      <c r="Y3131">
        <v>71</v>
      </c>
      <c r="Z3131">
        <f t="shared" si="341"/>
        <v>-10</v>
      </c>
      <c r="AA3131" t="str">
        <f t="shared" si="342"/>
        <v>Deteriorated</v>
      </c>
    </row>
    <row r="3132" spans="1:27" x14ac:dyDescent="0.25">
      <c r="A3132">
        <v>19</v>
      </c>
      <c r="B3132" t="str">
        <f t="shared" si="336"/>
        <v>10-20 hours</v>
      </c>
      <c r="C3132">
        <v>87</v>
      </c>
      <c r="D3132" t="str">
        <f t="shared" si="337"/>
        <v>Good</v>
      </c>
      <c r="E3132" t="s">
        <v>20</v>
      </c>
      <c r="F3132" t="s">
        <v>24</v>
      </c>
      <c r="G3132" t="s">
        <v>22</v>
      </c>
      <c r="H3132">
        <v>9</v>
      </c>
      <c r="I3132" t="str">
        <f t="shared" si="338"/>
        <v>≥ 8 hours</v>
      </c>
      <c r="J3132">
        <v>54</v>
      </c>
      <c r="K3132" t="s">
        <v>20</v>
      </c>
      <c r="L3132" t="s">
        <v>23</v>
      </c>
      <c r="M3132">
        <v>3</v>
      </c>
      <c r="N3132" t="str">
        <f t="shared" si="339"/>
        <v>Yes</v>
      </c>
      <c r="O3132" t="s">
        <v>20</v>
      </c>
      <c r="P3132" t="s">
        <v>21</v>
      </c>
      <c r="Q3132" t="s">
        <v>25</v>
      </c>
      <c r="R3132" t="s">
        <v>26</v>
      </c>
      <c r="S3132">
        <v>4</v>
      </c>
      <c r="T3132" t="str">
        <f t="shared" si="340"/>
        <v>Moderate (2-4 hours)</v>
      </c>
      <c r="U3132" t="s">
        <v>22</v>
      </c>
      <c r="V3132" t="s">
        <v>27</v>
      </c>
      <c r="W3132" t="s">
        <v>32</v>
      </c>
      <c r="X3132" t="s">
        <v>33</v>
      </c>
      <c r="Y3132">
        <v>66</v>
      </c>
      <c r="Z3132">
        <f t="shared" si="341"/>
        <v>12</v>
      </c>
      <c r="AA3132" t="str">
        <f t="shared" si="342"/>
        <v>Improved</v>
      </c>
    </row>
    <row r="3133" spans="1:27" x14ac:dyDescent="0.25">
      <c r="A3133">
        <v>20</v>
      </c>
      <c r="B3133" t="str">
        <f t="shared" si="336"/>
        <v>10-20 hours</v>
      </c>
      <c r="C3133">
        <v>61</v>
      </c>
      <c r="D3133" t="str">
        <f t="shared" si="337"/>
        <v>Poor</v>
      </c>
      <c r="E3133" t="s">
        <v>20</v>
      </c>
      <c r="F3133" t="s">
        <v>24</v>
      </c>
      <c r="G3133" t="s">
        <v>22</v>
      </c>
      <c r="H3133">
        <v>6</v>
      </c>
      <c r="I3133" t="str">
        <f t="shared" si="338"/>
        <v>&lt; 8 hours</v>
      </c>
      <c r="J3133">
        <v>52</v>
      </c>
      <c r="K3133" t="s">
        <v>24</v>
      </c>
      <c r="L3133" t="s">
        <v>23</v>
      </c>
      <c r="M3133">
        <v>2</v>
      </c>
      <c r="N3133" t="str">
        <f t="shared" si="339"/>
        <v>Yes</v>
      </c>
      <c r="O3133" t="s">
        <v>20</v>
      </c>
      <c r="P3133" t="s">
        <v>20</v>
      </c>
      <c r="Q3133" t="s">
        <v>36</v>
      </c>
      <c r="R3133" t="s">
        <v>30</v>
      </c>
      <c r="S3133">
        <v>2</v>
      </c>
      <c r="T3133" t="str">
        <f t="shared" si="340"/>
        <v>Low (0-2 hours)</v>
      </c>
      <c r="U3133" t="s">
        <v>22</v>
      </c>
      <c r="V3133" t="s">
        <v>35</v>
      </c>
      <c r="W3133" t="s">
        <v>28</v>
      </c>
      <c r="X3133" t="s">
        <v>29</v>
      </c>
      <c r="Y3133">
        <v>60</v>
      </c>
      <c r="Z3133">
        <f t="shared" si="341"/>
        <v>8</v>
      </c>
      <c r="AA3133" t="str">
        <f t="shared" si="342"/>
        <v>Improved</v>
      </c>
    </row>
    <row r="3134" spans="1:27" x14ac:dyDescent="0.25">
      <c r="A3134">
        <v>10</v>
      </c>
      <c r="B3134" t="str">
        <f t="shared" si="336"/>
        <v>1-10 hours</v>
      </c>
      <c r="C3134">
        <v>69</v>
      </c>
      <c r="D3134" t="str">
        <f t="shared" si="337"/>
        <v>Poor</v>
      </c>
      <c r="E3134" t="s">
        <v>24</v>
      </c>
      <c r="F3134" t="s">
        <v>24</v>
      </c>
      <c r="G3134" t="s">
        <v>23</v>
      </c>
      <c r="H3134">
        <v>5</v>
      </c>
      <c r="I3134" t="str">
        <f t="shared" si="338"/>
        <v>&lt; 8 hours</v>
      </c>
      <c r="J3134">
        <v>65</v>
      </c>
      <c r="K3134" t="s">
        <v>20</v>
      </c>
      <c r="L3134" t="s">
        <v>23</v>
      </c>
      <c r="M3134">
        <v>0</v>
      </c>
      <c r="N3134" t="str">
        <f t="shared" si="339"/>
        <v>No</v>
      </c>
      <c r="O3134" t="s">
        <v>24</v>
      </c>
      <c r="P3134" t="s">
        <v>24</v>
      </c>
      <c r="Q3134" t="s">
        <v>36</v>
      </c>
      <c r="R3134" t="s">
        <v>26</v>
      </c>
      <c r="S3134">
        <v>3</v>
      </c>
      <c r="T3134" t="str">
        <f t="shared" si="340"/>
        <v>Moderate (2-4 hours)</v>
      </c>
      <c r="U3134" t="s">
        <v>22</v>
      </c>
      <c r="V3134" t="s">
        <v>27</v>
      </c>
      <c r="W3134" t="s">
        <v>28</v>
      </c>
      <c r="X3134" t="s">
        <v>33</v>
      </c>
      <c r="Y3134">
        <v>60</v>
      </c>
      <c r="Z3134">
        <f t="shared" si="341"/>
        <v>-5</v>
      </c>
      <c r="AA3134" t="str">
        <f t="shared" si="342"/>
        <v>Deteriorated</v>
      </c>
    </row>
    <row r="3135" spans="1:27" x14ac:dyDescent="0.25">
      <c r="A3135">
        <v>29</v>
      </c>
      <c r="B3135" t="str">
        <f t="shared" si="336"/>
        <v>20-30 hours</v>
      </c>
      <c r="C3135">
        <v>63</v>
      </c>
      <c r="D3135" t="str">
        <f t="shared" si="337"/>
        <v>Poor</v>
      </c>
      <c r="E3135" t="s">
        <v>20</v>
      </c>
      <c r="F3135" t="s">
        <v>20</v>
      </c>
      <c r="G3135" t="s">
        <v>23</v>
      </c>
      <c r="H3135">
        <v>9</v>
      </c>
      <c r="I3135" t="str">
        <f t="shared" si="338"/>
        <v>≥ 8 hours</v>
      </c>
      <c r="J3135">
        <v>97</v>
      </c>
      <c r="K3135" t="s">
        <v>21</v>
      </c>
      <c r="L3135" t="s">
        <v>22</v>
      </c>
      <c r="M3135">
        <v>3</v>
      </c>
      <c r="N3135" t="str">
        <f t="shared" si="339"/>
        <v>Yes</v>
      </c>
      <c r="O3135" t="s">
        <v>24</v>
      </c>
      <c r="P3135" t="s">
        <v>21</v>
      </c>
      <c r="Q3135" t="s">
        <v>25</v>
      </c>
      <c r="R3135" t="s">
        <v>30</v>
      </c>
      <c r="S3135">
        <v>3</v>
      </c>
      <c r="T3135" t="str">
        <f t="shared" si="340"/>
        <v>Moderate (2-4 hours)</v>
      </c>
      <c r="U3135" t="s">
        <v>22</v>
      </c>
      <c r="V3135" t="s">
        <v>27</v>
      </c>
      <c r="W3135" t="s">
        <v>28</v>
      </c>
      <c r="X3135" t="s">
        <v>29</v>
      </c>
      <c r="Y3135">
        <v>66</v>
      </c>
      <c r="Z3135">
        <f t="shared" si="341"/>
        <v>-31</v>
      </c>
      <c r="AA3135" t="str">
        <f t="shared" si="342"/>
        <v>Deteriorated</v>
      </c>
    </row>
    <row r="3136" spans="1:27" x14ac:dyDescent="0.25">
      <c r="A3136">
        <v>20</v>
      </c>
      <c r="B3136" t="str">
        <f t="shared" si="336"/>
        <v>10-20 hours</v>
      </c>
      <c r="C3136">
        <v>83</v>
      </c>
      <c r="D3136" t="str">
        <f t="shared" si="337"/>
        <v>Good</v>
      </c>
      <c r="E3136" t="s">
        <v>24</v>
      </c>
      <c r="F3136" t="s">
        <v>20</v>
      </c>
      <c r="G3136" t="s">
        <v>23</v>
      </c>
      <c r="H3136">
        <v>5</v>
      </c>
      <c r="I3136" t="str">
        <f t="shared" si="338"/>
        <v>&lt; 8 hours</v>
      </c>
      <c r="J3136">
        <v>85</v>
      </c>
      <c r="K3136" t="s">
        <v>24</v>
      </c>
      <c r="L3136" t="s">
        <v>23</v>
      </c>
      <c r="M3136">
        <v>1</v>
      </c>
      <c r="N3136" t="str">
        <f t="shared" si="339"/>
        <v>Yes</v>
      </c>
      <c r="O3136" t="s">
        <v>21</v>
      </c>
      <c r="P3136" t="s">
        <v>21</v>
      </c>
      <c r="Q3136" t="s">
        <v>25</v>
      </c>
      <c r="R3136" t="s">
        <v>34</v>
      </c>
      <c r="S3136">
        <v>2</v>
      </c>
      <c r="T3136" t="str">
        <f t="shared" si="340"/>
        <v>Low (0-2 hours)</v>
      </c>
      <c r="U3136" t="s">
        <v>22</v>
      </c>
      <c r="V3136" t="s">
        <v>31</v>
      </c>
      <c r="W3136" t="s">
        <v>37</v>
      </c>
      <c r="X3136" t="s">
        <v>29</v>
      </c>
      <c r="Y3136">
        <v>67</v>
      </c>
      <c r="Z3136">
        <f t="shared" si="341"/>
        <v>-18</v>
      </c>
      <c r="AA3136" t="str">
        <f t="shared" si="342"/>
        <v>Deteriorated</v>
      </c>
    </row>
    <row r="3137" spans="1:27" x14ac:dyDescent="0.25">
      <c r="A3137">
        <v>23</v>
      </c>
      <c r="B3137" t="str">
        <f t="shared" si="336"/>
        <v>20-30 hours</v>
      </c>
      <c r="C3137">
        <v>90</v>
      </c>
      <c r="D3137" t="str">
        <f t="shared" si="337"/>
        <v>Very Good</v>
      </c>
      <c r="E3137" t="s">
        <v>20</v>
      </c>
      <c r="F3137" t="s">
        <v>20</v>
      </c>
      <c r="G3137" t="s">
        <v>22</v>
      </c>
      <c r="H3137">
        <v>9</v>
      </c>
      <c r="I3137" t="str">
        <f t="shared" si="338"/>
        <v>≥ 8 hours</v>
      </c>
      <c r="J3137">
        <v>50</v>
      </c>
      <c r="K3137" t="s">
        <v>20</v>
      </c>
      <c r="L3137" t="s">
        <v>23</v>
      </c>
      <c r="M3137">
        <v>4</v>
      </c>
      <c r="N3137" t="str">
        <f t="shared" si="339"/>
        <v>Yes</v>
      </c>
      <c r="O3137" t="s">
        <v>24</v>
      </c>
      <c r="P3137" t="s">
        <v>24</v>
      </c>
      <c r="Q3137" t="s">
        <v>36</v>
      </c>
      <c r="R3137" t="s">
        <v>34</v>
      </c>
      <c r="S3137">
        <v>3</v>
      </c>
      <c r="T3137" t="str">
        <f t="shared" si="340"/>
        <v>Moderate (2-4 hours)</v>
      </c>
      <c r="U3137" t="s">
        <v>22</v>
      </c>
      <c r="V3137" t="s">
        <v>27</v>
      </c>
      <c r="W3137" t="s">
        <v>32</v>
      </c>
      <c r="X3137" t="s">
        <v>29</v>
      </c>
      <c r="Y3137">
        <v>67</v>
      </c>
      <c r="Z3137">
        <f t="shared" si="341"/>
        <v>17</v>
      </c>
      <c r="AA3137" t="str">
        <f t="shared" si="342"/>
        <v>Improved</v>
      </c>
    </row>
    <row r="3138" spans="1:27" x14ac:dyDescent="0.25">
      <c r="A3138">
        <v>26</v>
      </c>
      <c r="B3138" t="str">
        <f t="shared" si="336"/>
        <v>20-30 hours</v>
      </c>
      <c r="C3138">
        <v>64</v>
      </c>
      <c r="D3138" t="str">
        <f t="shared" si="337"/>
        <v>Poor</v>
      </c>
      <c r="E3138" t="s">
        <v>24</v>
      </c>
      <c r="F3138" t="s">
        <v>24</v>
      </c>
      <c r="G3138" t="s">
        <v>22</v>
      </c>
      <c r="H3138">
        <v>5</v>
      </c>
      <c r="I3138" t="str">
        <f t="shared" si="338"/>
        <v>&lt; 8 hours</v>
      </c>
      <c r="J3138">
        <v>64</v>
      </c>
      <c r="K3138" t="s">
        <v>24</v>
      </c>
      <c r="L3138" t="s">
        <v>23</v>
      </c>
      <c r="M3138">
        <v>2</v>
      </c>
      <c r="N3138" t="str">
        <f t="shared" si="339"/>
        <v>Yes</v>
      </c>
      <c r="O3138" t="s">
        <v>21</v>
      </c>
      <c r="P3138" t="s">
        <v>24</v>
      </c>
      <c r="Q3138" t="s">
        <v>25</v>
      </c>
      <c r="R3138" t="s">
        <v>30</v>
      </c>
      <c r="S3138">
        <v>1</v>
      </c>
      <c r="T3138" t="str">
        <f t="shared" si="340"/>
        <v>Low (0-2 hours)</v>
      </c>
      <c r="U3138" t="s">
        <v>22</v>
      </c>
      <c r="V3138" t="s">
        <v>27</v>
      </c>
      <c r="W3138" t="s">
        <v>28</v>
      </c>
      <c r="X3138" t="s">
        <v>29</v>
      </c>
      <c r="Y3138">
        <v>64</v>
      </c>
      <c r="Z3138">
        <f t="shared" si="341"/>
        <v>0</v>
      </c>
      <c r="AA3138" t="str">
        <f t="shared" si="342"/>
        <v>Same</v>
      </c>
    </row>
    <row r="3139" spans="1:27" x14ac:dyDescent="0.25">
      <c r="A3139">
        <v>14</v>
      </c>
      <c r="B3139" t="str">
        <f t="shared" ref="B3139:B3202" si="343">IF(A3139&lt;=10,"1-10 hours",IF(A3139&lt;=20,"10-20 hours",IF(A3139&lt;=30,"20-30 hours","above 30 hours")))</f>
        <v>10-20 hours</v>
      </c>
      <c r="C3139">
        <v>94</v>
      </c>
      <c r="D3139" t="str">
        <f t="shared" ref="D3139:D3202" si="344">IF(C3139=100,"Perfect",
IF(C3139&gt;=90,"Very Good",
IF(C3139&gt;=80,"Good",
IF(C3139&gt;=70,"Fair",
IF(C3139&gt;=60,"Poor","Below 60")))))</f>
        <v>Very Good</v>
      </c>
      <c r="E3139" t="s">
        <v>24</v>
      </c>
      <c r="F3139" t="s">
        <v>24</v>
      </c>
      <c r="G3139" t="s">
        <v>22</v>
      </c>
      <c r="H3139">
        <v>5</v>
      </c>
      <c r="I3139" t="str">
        <f t="shared" ref="I3139:I3202" si="345">IF(H3139&lt;8,"&lt; 8 hours","≥ 8 hours")</f>
        <v>&lt; 8 hours</v>
      </c>
      <c r="J3139">
        <v>51</v>
      </c>
      <c r="K3139" t="s">
        <v>24</v>
      </c>
      <c r="L3139" t="s">
        <v>23</v>
      </c>
      <c r="M3139">
        <v>0</v>
      </c>
      <c r="N3139" t="str">
        <f t="shared" ref="N3139:N3202" si="346">IF(M3139=0,"No","Yes")</f>
        <v>No</v>
      </c>
      <c r="O3139" t="s">
        <v>24</v>
      </c>
      <c r="P3139" t="s">
        <v>21</v>
      </c>
      <c r="Q3139" t="s">
        <v>25</v>
      </c>
      <c r="R3139" t="s">
        <v>34</v>
      </c>
      <c r="S3139">
        <v>3</v>
      </c>
      <c r="T3139" t="str">
        <f t="shared" ref="T3139:T3202" si="347">IF(S3139&lt;=2,"Low (0-2 hours)",IF(S3139&lt;=4,"Moderate (2-4 hours)","High (4-6 hours)"))</f>
        <v>Moderate (2-4 hours)</v>
      </c>
      <c r="U3139" t="s">
        <v>22</v>
      </c>
      <c r="V3139" t="s">
        <v>31</v>
      </c>
      <c r="W3139" t="s">
        <v>28</v>
      </c>
      <c r="X3139" t="s">
        <v>29</v>
      </c>
      <c r="Y3139">
        <v>66</v>
      </c>
      <c r="Z3139">
        <f t="shared" ref="Z3139:Z3202" si="348">Y3139-J3139</f>
        <v>15</v>
      </c>
      <c r="AA3139" t="str">
        <f t="shared" ref="AA3139:AA3202" si="349">IF(Z3139&gt;2,"Improved",IF(Z3139&lt;-2,"Deteriorated","Same"))</f>
        <v>Improved</v>
      </c>
    </row>
    <row r="3140" spans="1:27" x14ac:dyDescent="0.25">
      <c r="A3140">
        <v>23</v>
      </c>
      <c r="B3140" t="str">
        <f t="shared" si="343"/>
        <v>20-30 hours</v>
      </c>
      <c r="C3140">
        <v>82</v>
      </c>
      <c r="D3140" t="str">
        <f t="shared" si="344"/>
        <v>Good</v>
      </c>
      <c r="E3140" t="s">
        <v>21</v>
      </c>
      <c r="F3140" t="s">
        <v>20</v>
      </c>
      <c r="G3140" t="s">
        <v>22</v>
      </c>
      <c r="H3140">
        <v>7</v>
      </c>
      <c r="I3140" t="str">
        <f t="shared" si="345"/>
        <v>&lt; 8 hours</v>
      </c>
      <c r="J3140">
        <v>65</v>
      </c>
      <c r="K3140" t="s">
        <v>21</v>
      </c>
      <c r="L3140" t="s">
        <v>23</v>
      </c>
      <c r="M3140">
        <v>1</v>
      </c>
      <c r="N3140" t="str">
        <f t="shared" si="346"/>
        <v>Yes</v>
      </c>
      <c r="O3140" t="s">
        <v>24</v>
      </c>
      <c r="P3140" t="s">
        <v>21</v>
      </c>
      <c r="Q3140" t="s">
        <v>25</v>
      </c>
      <c r="R3140" t="s">
        <v>30</v>
      </c>
      <c r="S3140">
        <v>3</v>
      </c>
      <c r="T3140" t="str">
        <f t="shared" si="347"/>
        <v>Moderate (2-4 hours)</v>
      </c>
      <c r="U3140" t="s">
        <v>22</v>
      </c>
      <c r="V3140" t="s">
        <v>27</v>
      </c>
      <c r="W3140" t="s">
        <v>28</v>
      </c>
      <c r="X3140" t="s">
        <v>33</v>
      </c>
      <c r="Y3140">
        <v>68</v>
      </c>
      <c r="Z3140">
        <f t="shared" si="348"/>
        <v>3</v>
      </c>
      <c r="AA3140" t="str">
        <f t="shared" si="349"/>
        <v>Improved</v>
      </c>
    </row>
    <row r="3141" spans="1:27" x14ac:dyDescent="0.25">
      <c r="A3141">
        <v>18</v>
      </c>
      <c r="B3141" t="str">
        <f t="shared" si="343"/>
        <v>10-20 hours</v>
      </c>
      <c r="C3141">
        <v>88</v>
      </c>
      <c r="D3141" t="str">
        <f t="shared" si="344"/>
        <v>Good</v>
      </c>
      <c r="E3141" t="s">
        <v>21</v>
      </c>
      <c r="F3141" t="s">
        <v>20</v>
      </c>
      <c r="G3141" t="s">
        <v>23</v>
      </c>
      <c r="H3141">
        <v>6</v>
      </c>
      <c r="I3141" t="str">
        <f t="shared" si="345"/>
        <v>&lt; 8 hours</v>
      </c>
      <c r="J3141">
        <v>84</v>
      </c>
      <c r="K3141" t="s">
        <v>24</v>
      </c>
      <c r="L3141" t="s">
        <v>23</v>
      </c>
      <c r="M3141">
        <v>1</v>
      </c>
      <c r="N3141" t="str">
        <f t="shared" si="346"/>
        <v>Yes</v>
      </c>
      <c r="O3141" t="s">
        <v>24</v>
      </c>
      <c r="P3141" t="s">
        <v>21</v>
      </c>
      <c r="Q3141" t="s">
        <v>25</v>
      </c>
      <c r="R3141" t="s">
        <v>26</v>
      </c>
      <c r="S3141">
        <v>3</v>
      </c>
      <c r="T3141" t="str">
        <f t="shared" si="347"/>
        <v>Moderate (2-4 hours)</v>
      </c>
      <c r="U3141" t="s">
        <v>22</v>
      </c>
      <c r="V3141" t="s">
        <v>35</v>
      </c>
      <c r="W3141" t="s">
        <v>32</v>
      </c>
      <c r="X3141" t="s">
        <v>33</v>
      </c>
      <c r="Y3141">
        <v>70</v>
      </c>
      <c r="Z3141">
        <f t="shared" si="348"/>
        <v>-14</v>
      </c>
      <c r="AA3141" t="str">
        <f t="shared" si="349"/>
        <v>Deteriorated</v>
      </c>
    </row>
    <row r="3142" spans="1:27" x14ac:dyDescent="0.25">
      <c r="A3142">
        <v>25</v>
      </c>
      <c r="B3142" t="str">
        <f t="shared" si="343"/>
        <v>20-30 hours</v>
      </c>
      <c r="C3142">
        <v>99</v>
      </c>
      <c r="D3142" t="str">
        <f t="shared" si="344"/>
        <v>Very Good</v>
      </c>
      <c r="E3142" t="s">
        <v>21</v>
      </c>
      <c r="F3142" t="s">
        <v>24</v>
      </c>
      <c r="G3142" t="s">
        <v>23</v>
      </c>
      <c r="H3142">
        <v>7</v>
      </c>
      <c r="I3142" t="str">
        <f t="shared" si="345"/>
        <v>&lt; 8 hours</v>
      </c>
      <c r="J3142">
        <v>88</v>
      </c>
      <c r="K3142" t="s">
        <v>24</v>
      </c>
      <c r="L3142" t="s">
        <v>23</v>
      </c>
      <c r="M3142">
        <v>3</v>
      </c>
      <c r="N3142" t="str">
        <f t="shared" si="346"/>
        <v>Yes</v>
      </c>
      <c r="O3142" t="s">
        <v>20</v>
      </c>
      <c r="P3142" t="s">
        <v>24</v>
      </c>
      <c r="Q3142" t="s">
        <v>36</v>
      </c>
      <c r="R3142" t="s">
        <v>26</v>
      </c>
      <c r="S3142">
        <v>4</v>
      </c>
      <c r="T3142" t="str">
        <f t="shared" si="347"/>
        <v>Moderate (2-4 hours)</v>
      </c>
      <c r="U3142" t="s">
        <v>22</v>
      </c>
      <c r="V3142" t="s">
        <v>31</v>
      </c>
      <c r="W3142" t="s">
        <v>32</v>
      </c>
      <c r="X3142" t="s">
        <v>33</v>
      </c>
      <c r="Y3142">
        <v>75</v>
      </c>
      <c r="Z3142">
        <f t="shared" si="348"/>
        <v>-13</v>
      </c>
      <c r="AA3142" t="str">
        <f t="shared" si="349"/>
        <v>Deteriorated</v>
      </c>
    </row>
    <row r="3143" spans="1:27" x14ac:dyDescent="0.25">
      <c r="A3143">
        <v>7</v>
      </c>
      <c r="B3143" t="str">
        <f t="shared" si="343"/>
        <v>1-10 hours</v>
      </c>
      <c r="C3143">
        <v>63</v>
      </c>
      <c r="D3143" t="str">
        <f t="shared" si="344"/>
        <v>Poor</v>
      </c>
      <c r="E3143" t="s">
        <v>21</v>
      </c>
      <c r="F3143" t="s">
        <v>21</v>
      </c>
      <c r="G3143" t="s">
        <v>23</v>
      </c>
      <c r="H3143">
        <v>10</v>
      </c>
      <c r="I3143" t="str">
        <f t="shared" si="345"/>
        <v>≥ 8 hours</v>
      </c>
      <c r="J3143">
        <v>90</v>
      </c>
      <c r="K3143" t="s">
        <v>24</v>
      </c>
      <c r="L3143" t="s">
        <v>23</v>
      </c>
      <c r="M3143">
        <v>0</v>
      </c>
      <c r="N3143" t="str">
        <f t="shared" si="346"/>
        <v>No</v>
      </c>
      <c r="O3143" t="s">
        <v>20</v>
      </c>
      <c r="P3143" t="s">
        <v>24</v>
      </c>
      <c r="Q3143" t="s">
        <v>36</v>
      </c>
      <c r="R3143" t="s">
        <v>26</v>
      </c>
      <c r="S3143">
        <v>2</v>
      </c>
      <c r="T3143" t="str">
        <f t="shared" si="347"/>
        <v>Low (0-2 hours)</v>
      </c>
      <c r="U3143" t="s">
        <v>23</v>
      </c>
      <c r="V3143" t="s">
        <v>27</v>
      </c>
      <c r="W3143" t="s">
        <v>32</v>
      </c>
      <c r="X3143" t="s">
        <v>29</v>
      </c>
      <c r="Y3143">
        <v>86</v>
      </c>
      <c r="Z3143">
        <f t="shared" si="348"/>
        <v>-4</v>
      </c>
      <c r="AA3143" t="str">
        <f t="shared" si="349"/>
        <v>Deteriorated</v>
      </c>
    </row>
    <row r="3144" spans="1:27" x14ac:dyDescent="0.25">
      <c r="A3144">
        <v>19</v>
      </c>
      <c r="B3144" t="str">
        <f t="shared" si="343"/>
        <v>10-20 hours</v>
      </c>
      <c r="C3144">
        <v>96</v>
      </c>
      <c r="D3144" t="str">
        <f t="shared" si="344"/>
        <v>Very Good</v>
      </c>
      <c r="E3144" t="s">
        <v>24</v>
      </c>
      <c r="F3144" t="s">
        <v>24</v>
      </c>
      <c r="G3144" t="s">
        <v>23</v>
      </c>
      <c r="H3144">
        <v>7</v>
      </c>
      <c r="I3144" t="str">
        <f t="shared" si="345"/>
        <v>&lt; 8 hours</v>
      </c>
      <c r="J3144">
        <v>95</v>
      </c>
      <c r="K3144" t="s">
        <v>21</v>
      </c>
      <c r="L3144" t="s">
        <v>23</v>
      </c>
      <c r="M3144">
        <v>3</v>
      </c>
      <c r="N3144" t="str">
        <f t="shared" si="346"/>
        <v>Yes</v>
      </c>
      <c r="O3144" t="s">
        <v>24</v>
      </c>
      <c r="P3144" t="s">
        <v>21</v>
      </c>
      <c r="Q3144" t="s">
        <v>36</v>
      </c>
      <c r="R3144" t="s">
        <v>30</v>
      </c>
      <c r="S3144">
        <v>3</v>
      </c>
      <c r="T3144" t="str">
        <f t="shared" si="347"/>
        <v>Moderate (2-4 hours)</v>
      </c>
      <c r="U3144" t="s">
        <v>22</v>
      </c>
      <c r="V3144" t="s">
        <v>31</v>
      </c>
      <c r="W3144" t="s">
        <v>28</v>
      </c>
      <c r="X3144" t="s">
        <v>33</v>
      </c>
      <c r="Y3144">
        <v>73</v>
      </c>
      <c r="Z3144">
        <f t="shared" si="348"/>
        <v>-22</v>
      </c>
      <c r="AA3144" t="str">
        <f t="shared" si="349"/>
        <v>Deteriorated</v>
      </c>
    </row>
    <row r="3145" spans="1:27" x14ac:dyDescent="0.25">
      <c r="A3145">
        <v>16</v>
      </c>
      <c r="B3145" t="str">
        <f t="shared" si="343"/>
        <v>10-20 hours</v>
      </c>
      <c r="C3145">
        <v>65</v>
      </c>
      <c r="D3145" t="str">
        <f t="shared" si="344"/>
        <v>Poor</v>
      </c>
      <c r="E3145" t="s">
        <v>24</v>
      </c>
      <c r="F3145" t="s">
        <v>20</v>
      </c>
      <c r="G3145" t="s">
        <v>22</v>
      </c>
      <c r="H3145">
        <v>9</v>
      </c>
      <c r="I3145" t="str">
        <f t="shared" si="345"/>
        <v>≥ 8 hours</v>
      </c>
      <c r="J3145">
        <v>68</v>
      </c>
      <c r="K3145" t="s">
        <v>24</v>
      </c>
      <c r="L3145" t="s">
        <v>23</v>
      </c>
      <c r="M3145">
        <v>1</v>
      </c>
      <c r="N3145" t="str">
        <f t="shared" si="346"/>
        <v>Yes</v>
      </c>
      <c r="O3145" t="s">
        <v>21</v>
      </c>
      <c r="P3145" t="s">
        <v>24</v>
      </c>
      <c r="Q3145" t="s">
        <v>25</v>
      </c>
      <c r="R3145" t="s">
        <v>34</v>
      </c>
      <c r="S3145">
        <v>3</v>
      </c>
      <c r="T3145" t="str">
        <f t="shared" si="347"/>
        <v>Moderate (2-4 hours)</v>
      </c>
      <c r="U3145" t="s">
        <v>22</v>
      </c>
      <c r="V3145" t="s">
        <v>27</v>
      </c>
      <c r="W3145" t="s">
        <v>32</v>
      </c>
      <c r="X3145" t="s">
        <v>29</v>
      </c>
      <c r="Y3145">
        <v>61</v>
      </c>
      <c r="Z3145">
        <f t="shared" si="348"/>
        <v>-7</v>
      </c>
      <c r="AA3145" t="str">
        <f t="shared" si="349"/>
        <v>Deteriorated</v>
      </c>
    </row>
    <row r="3146" spans="1:27" x14ac:dyDescent="0.25">
      <c r="A3146">
        <v>23</v>
      </c>
      <c r="B3146" t="str">
        <f t="shared" si="343"/>
        <v>20-30 hours</v>
      </c>
      <c r="C3146">
        <v>76</v>
      </c>
      <c r="D3146" t="str">
        <f t="shared" si="344"/>
        <v>Fair</v>
      </c>
      <c r="E3146" t="s">
        <v>21</v>
      </c>
      <c r="F3146" t="s">
        <v>21</v>
      </c>
      <c r="G3146" t="s">
        <v>22</v>
      </c>
      <c r="H3146">
        <v>7</v>
      </c>
      <c r="I3146" t="str">
        <f t="shared" si="345"/>
        <v>&lt; 8 hours</v>
      </c>
      <c r="J3146">
        <v>93</v>
      </c>
      <c r="K3146" t="s">
        <v>24</v>
      </c>
      <c r="L3146" t="s">
        <v>23</v>
      </c>
      <c r="M3146">
        <v>0</v>
      </c>
      <c r="N3146" t="str">
        <f t="shared" si="346"/>
        <v>No</v>
      </c>
      <c r="O3146" t="s">
        <v>24</v>
      </c>
      <c r="P3146" t="s">
        <v>24</v>
      </c>
      <c r="Q3146" t="s">
        <v>36</v>
      </c>
      <c r="R3146" t="s">
        <v>30</v>
      </c>
      <c r="S3146">
        <v>6</v>
      </c>
      <c r="T3146" t="str">
        <f t="shared" si="347"/>
        <v>High (4-6 hours)</v>
      </c>
      <c r="U3146" t="s">
        <v>22</v>
      </c>
      <c r="V3146" t="s">
        <v>27</v>
      </c>
      <c r="W3146" t="s">
        <v>32</v>
      </c>
      <c r="X3146" t="s">
        <v>29</v>
      </c>
      <c r="Y3146">
        <v>68</v>
      </c>
      <c r="Z3146">
        <f t="shared" si="348"/>
        <v>-25</v>
      </c>
      <c r="AA3146" t="str">
        <f t="shared" si="349"/>
        <v>Deteriorated</v>
      </c>
    </row>
    <row r="3147" spans="1:27" x14ac:dyDescent="0.25">
      <c r="A3147">
        <v>23</v>
      </c>
      <c r="B3147" t="str">
        <f t="shared" si="343"/>
        <v>20-30 hours</v>
      </c>
      <c r="C3147">
        <v>94</v>
      </c>
      <c r="D3147" t="str">
        <f t="shared" si="344"/>
        <v>Very Good</v>
      </c>
      <c r="E3147" t="s">
        <v>24</v>
      </c>
      <c r="F3147" t="s">
        <v>21</v>
      </c>
      <c r="G3147" t="s">
        <v>22</v>
      </c>
      <c r="H3147">
        <v>8</v>
      </c>
      <c r="I3147" t="str">
        <f t="shared" si="345"/>
        <v>≥ 8 hours</v>
      </c>
      <c r="J3147">
        <v>86</v>
      </c>
      <c r="K3147" t="s">
        <v>24</v>
      </c>
      <c r="L3147" t="s">
        <v>23</v>
      </c>
      <c r="M3147">
        <v>1</v>
      </c>
      <c r="N3147" t="str">
        <f t="shared" si="346"/>
        <v>Yes</v>
      </c>
      <c r="O3147" t="s">
        <v>20</v>
      </c>
      <c r="P3147" t="s">
        <v>21</v>
      </c>
      <c r="Q3147" t="s">
        <v>25</v>
      </c>
      <c r="R3147" t="s">
        <v>34</v>
      </c>
      <c r="S3147">
        <v>0</v>
      </c>
      <c r="T3147" t="str">
        <f t="shared" si="347"/>
        <v>Low (0-2 hours)</v>
      </c>
      <c r="U3147" t="s">
        <v>22</v>
      </c>
      <c r="V3147" t="s">
        <v>31</v>
      </c>
      <c r="W3147" t="s">
        <v>37</v>
      </c>
      <c r="X3147" t="s">
        <v>33</v>
      </c>
      <c r="Y3147">
        <v>70</v>
      </c>
      <c r="Z3147">
        <f t="shared" si="348"/>
        <v>-16</v>
      </c>
      <c r="AA3147" t="str">
        <f t="shared" si="349"/>
        <v>Deteriorated</v>
      </c>
    </row>
    <row r="3148" spans="1:27" x14ac:dyDescent="0.25">
      <c r="A3148">
        <v>16</v>
      </c>
      <c r="B3148" t="str">
        <f t="shared" si="343"/>
        <v>10-20 hours</v>
      </c>
      <c r="C3148">
        <v>96</v>
      </c>
      <c r="D3148" t="str">
        <f t="shared" si="344"/>
        <v>Very Good</v>
      </c>
      <c r="E3148" t="s">
        <v>24</v>
      </c>
      <c r="F3148" t="s">
        <v>24</v>
      </c>
      <c r="G3148" t="s">
        <v>23</v>
      </c>
      <c r="H3148">
        <v>4</v>
      </c>
      <c r="I3148" t="str">
        <f t="shared" si="345"/>
        <v>&lt; 8 hours</v>
      </c>
      <c r="J3148">
        <v>77</v>
      </c>
      <c r="K3148" t="s">
        <v>21</v>
      </c>
      <c r="L3148" t="s">
        <v>23</v>
      </c>
      <c r="M3148">
        <v>1</v>
      </c>
      <c r="N3148" t="str">
        <f t="shared" si="346"/>
        <v>Yes</v>
      </c>
      <c r="O3148" t="s">
        <v>21</v>
      </c>
      <c r="P3148" t="s">
        <v>21</v>
      </c>
      <c r="Q3148" t="s">
        <v>25</v>
      </c>
      <c r="R3148" t="s">
        <v>26</v>
      </c>
      <c r="S3148">
        <v>2</v>
      </c>
      <c r="T3148" t="str">
        <f t="shared" si="347"/>
        <v>Low (0-2 hours)</v>
      </c>
      <c r="U3148" t="s">
        <v>22</v>
      </c>
      <c r="V3148" t="s">
        <v>27</v>
      </c>
      <c r="W3148" t="s">
        <v>28</v>
      </c>
      <c r="X3148" t="s">
        <v>29</v>
      </c>
      <c r="Y3148">
        <v>71</v>
      </c>
      <c r="Z3148">
        <f t="shared" si="348"/>
        <v>-6</v>
      </c>
      <c r="AA3148" t="str">
        <f t="shared" si="349"/>
        <v>Deteriorated</v>
      </c>
    </row>
    <row r="3149" spans="1:27" x14ac:dyDescent="0.25">
      <c r="A3149">
        <v>16</v>
      </c>
      <c r="B3149" t="str">
        <f t="shared" si="343"/>
        <v>10-20 hours</v>
      </c>
      <c r="C3149">
        <v>80</v>
      </c>
      <c r="D3149" t="str">
        <f t="shared" si="344"/>
        <v>Good</v>
      </c>
      <c r="E3149" t="s">
        <v>21</v>
      </c>
      <c r="F3149" t="s">
        <v>24</v>
      </c>
      <c r="G3149" t="s">
        <v>23</v>
      </c>
      <c r="H3149">
        <v>8</v>
      </c>
      <c r="I3149" t="str">
        <f t="shared" si="345"/>
        <v>≥ 8 hours</v>
      </c>
      <c r="J3149">
        <v>98</v>
      </c>
      <c r="K3149" t="s">
        <v>21</v>
      </c>
      <c r="L3149" t="s">
        <v>23</v>
      </c>
      <c r="M3149">
        <v>2</v>
      </c>
      <c r="N3149" t="str">
        <f t="shared" si="346"/>
        <v>Yes</v>
      </c>
      <c r="O3149" t="s">
        <v>24</v>
      </c>
      <c r="P3149" t="s">
        <v>21</v>
      </c>
      <c r="Q3149" t="s">
        <v>36</v>
      </c>
      <c r="R3149" t="s">
        <v>26</v>
      </c>
      <c r="S3149">
        <v>4</v>
      </c>
      <c r="T3149" t="str">
        <f t="shared" si="347"/>
        <v>Moderate (2-4 hours)</v>
      </c>
      <c r="U3149" t="s">
        <v>22</v>
      </c>
      <c r="V3149" t="s">
        <v>35</v>
      </c>
      <c r="W3149" t="s">
        <v>28</v>
      </c>
      <c r="X3149" t="s">
        <v>29</v>
      </c>
      <c r="Y3149">
        <v>71</v>
      </c>
      <c r="Z3149">
        <f t="shared" si="348"/>
        <v>-27</v>
      </c>
      <c r="AA3149" t="str">
        <f t="shared" si="349"/>
        <v>Deteriorated</v>
      </c>
    </row>
    <row r="3150" spans="1:27" x14ac:dyDescent="0.25">
      <c r="A3150">
        <v>19</v>
      </c>
      <c r="B3150" t="str">
        <f t="shared" si="343"/>
        <v>10-20 hours</v>
      </c>
      <c r="C3150">
        <v>84</v>
      </c>
      <c r="D3150" t="str">
        <f t="shared" si="344"/>
        <v>Good</v>
      </c>
      <c r="E3150" t="s">
        <v>24</v>
      </c>
      <c r="F3150" t="s">
        <v>24</v>
      </c>
      <c r="G3150" t="s">
        <v>22</v>
      </c>
      <c r="H3150">
        <v>8</v>
      </c>
      <c r="I3150" t="str">
        <f t="shared" si="345"/>
        <v>≥ 8 hours</v>
      </c>
      <c r="J3150">
        <v>97</v>
      </c>
      <c r="K3150" t="s">
        <v>21</v>
      </c>
      <c r="L3150" t="s">
        <v>23</v>
      </c>
      <c r="M3150">
        <v>2</v>
      </c>
      <c r="N3150" t="str">
        <f t="shared" si="346"/>
        <v>Yes</v>
      </c>
      <c r="O3150" t="s">
        <v>24</v>
      </c>
      <c r="P3150" t="s">
        <v>24</v>
      </c>
      <c r="Q3150" t="s">
        <v>25</v>
      </c>
      <c r="R3150" t="s">
        <v>34</v>
      </c>
      <c r="S3150">
        <v>1</v>
      </c>
      <c r="T3150" t="str">
        <f t="shared" si="347"/>
        <v>Low (0-2 hours)</v>
      </c>
      <c r="U3150" t="s">
        <v>23</v>
      </c>
      <c r="V3150" t="s">
        <v>31</v>
      </c>
      <c r="W3150" t="s">
        <v>28</v>
      </c>
      <c r="X3150" t="s">
        <v>29</v>
      </c>
      <c r="Y3150">
        <v>68</v>
      </c>
      <c r="Z3150">
        <f t="shared" si="348"/>
        <v>-29</v>
      </c>
      <c r="AA3150" t="str">
        <f t="shared" si="349"/>
        <v>Deteriorated</v>
      </c>
    </row>
    <row r="3151" spans="1:27" x14ac:dyDescent="0.25">
      <c r="A3151">
        <v>15</v>
      </c>
      <c r="B3151" t="str">
        <f t="shared" si="343"/>
        <v>10-20 hours</v>
      </c>
      <c r="C3151">
        <v>88</v>
      </c>
      <c r="D3151" t="str">
        <f t="shared" si="344"/>
        <v>Good</v>
      </c>
      <c r="E3151" t="s">
        <v>21</v>
      </c>
      <c r="F3151" t="s">
        <v>21</v>
      </c>
      <c r="G3151" t="s">
        <v>23</v>
      </c>
      <c r="H3151">
        <v>6</v>
      </c>
      <c r="I3151" t="str">
        <f t="shared" si="345"/>
        <v>&lt; 8 hours</v>
      </c>
      <c r="J3151">
        <v>95</v>
      </c>
      <c r="K3151" t="s">
        <v>24</v>
      </c>
      <c r="L3151" t="s">
        <v>23</v>
      </c>
      <c r="M3151">
        <v>2</v>
      </c>
      <c r="N3151" t="str">
        <f t="shared" si="346"/>
        <v>Yes</v>
      </c>
      <c r="O3151" t="s">
        <v>20</v>
      </c>
      <c r="P3151" t="s">
        <v>24</v>
      </c>
      <c r="Q3151" t="s">
        <v>25</v>
      </c>
      <c r="R3151" t="s">
        <v>30</v>
      </c>
      <c r="S3151">
        <v>4</v>
      </c>
      <c r="T3151" t="str">
        <f t="shared" si="347"/>
        <v>Moderate (2-4 hours)</v>
      </c>
      <c r="U3151" t="s">
        <v>22</v>
      </c>
      <c r="V3151" t="s">
        <v>27</v>
      </c>
      <c r="W3151" t="s">
        <v>28</v>
      </c>
      <c r="X3151" t="s">
        <v>33</v>
      </c>
      <c r="Y3151">
        <v>70</v>
      </c>
      <c r="Z3151">
        <f t="shared" si="348"/>
        <v>-25</v>
      </c>
      <c r="AA3151" t="str">
        <f t="shared" si="349"/>
        <v>Deteriorated</v>
      </c>
    </row>
    <row r="3152" spans="1:27" x14ac:dyDescent="0.25">
      <c r="A3152">
        <v>25</v>
      </c>
      <c r="B3152" t="str">
        <f t="shared" si="343"/>
        <v>20-30 hours</v>
      </c>
      <c r="C3152">
        <v>93</v>
      </c>
      <c r="D3152" t="str">
        <f t="shared" si="344"/>
        <v>Very Good</v>
      </c>
      <c r="E3152" t="s">
        <v>24</v>
      </c>
      <c r="F3152" t="s">
        <v>24</v>
      </c>
      <c r="G3152" t="s">
        <v>23</v>
      </c>
      <c r="H3152">
        <v>10</v>
      </c>
      <c r="I3152" t="str">
        <f t="shared" si="345"/>
        <v>≥ 8 hours</v>
      </c>
      <c r="J3152">
        <v>60</v>
      </c>
      <c r="K3152" t="s">
        <v>20</v>
      </c>
      <c r="L3152" t="s">
        <v>23</v>
      </c>
      <c r="M3152">
        <v>1</v>
      </c>
      <c r="N3152" t="str">
        <f t="shared" si="346"/>
        <v>Yes</v>
      </c>
      <c r="O3152" t="s">
        <v>24</v>
      </c>
      <c r="P3152" t="s">
        <v>24</v>
      </c>
      <c r="Q3152" t="s">
        <v>25</v>
      </c>
      <c r="R3152" t="s">
        <v>26</v>
      </c>
      <c r="S3152">
        <v>3</v>
      </c>
      <c r="T3152" t="str">
        <f t="shared" si="347"/>
        <v>Moderate (2-4 hours)</v>
      </c>
      <c r="U3152" t="s">
        <v>22</v>
      </c>
      <c r="V3152" t="s">
        <v>31</v>
      </c>
      <c r="W3152" t="s">
        <v>32</v>
      </c>
      <c r="X3152" t="s">
        <v>29</v>
      </c>
      <c r="Y3152">
        <v>70</v>
      </c>
      <c r="Z3152">
        <f t="shared" si="348"/>
        <v>10</v>
      </c>
      <c r="AA3152" t="str">
        <f t="shared" si="349"/>
        <v>Improved</v>
      </c>
    </row>
    <row r="3153" spans="1:27" x14ac:dyDescent="0.25">
      <c r="A3153">
        <v>18</v>
      </c>
      <c r="B3153" t="str">
        <f t="shared" si="343"/>
        <v>10-20 hours</v>
      </c>
      <c r="C3153">
        <v>65</v>
      </c>
      <c r="D3153" t="str">
        <f t="shared" si="344"/>
        <v>Poor</v>
      </c>
      <c r="E3153" t="s">
        <v>24</v>
      </c>
      <c r="F3153" t="s">
        <v>21</v>
      </c>
      <c r="G3153" t="s">
        <v>23</v>
      </c>
      <c r="H3153">
        <v>6</v>
      </c>
      <c r="I3153" t="str">
        <f t="shared" si="345"/>
        <v>&lt; 8 hours</v>
      </c>
      <c r="J3153">
        <v>60</v>
      </c>
      <c r="K3153" t="s">
        <v>20</v>
      </c>
      <c r="L3153" t="s">
        <v>23</v>
      </c>
      <c r="M3153">
        <v>0</v>
      </c>
      <c r="N3153" t="str">
        <f t="shared" si="346"/>
        <v>No</v>
      </c>
      <c r="O3153" t="s">
        <v>24</v>
      </c>
      <c r="P3153" t="s">
        <v>21</v>
      </c>
      <c r="Q3153" t="s">
        <v>36</v>
      </c>
      <c r="R3153" t="s">
        <v>34</v>
      </c>
      <c r="S3153">
        <v>3</v>
      </c>
      <c r="T3153" t="str">
        <f t="shared" si="347"/>
        <v>Moderate (2-4 hours)</v>
      </c>
      <c r="U3153" t="s">
        <v>22</v>
      </c>
      <c r="V3153" t="s">
        <v>27</v>
      </c>
      <c r="W3153" t="s">
        <v>32</v>
      </c>
      <c r="X3153" t="s">
        <v>33</v>
      </c>
      <c r="Y3153">
        <v>62</v>
      </c>
      <c r="Z3153">
        <f t="shared" si="348"/>
        <v>2</v>
      </c>
      <c r="AA3153" t="str">
        <f t="shared" si="349"/>
        <v>Same</v>
      </c>
    </row>
    <row r="3154" spans="1:27" x14ac:dyDescent="0.25">
      <c r="A3154">
        <v>3</v>
      </c>
      <c r="B3154" t="str">
        <f t="shared" si="343"/>
        <v>1-10 hours</v>
      </c>
      <c r="C3154">
        <v>92</v>
      </c>
      <c r="D3154" t="str">
        <f t="shared" si="344"/>
        <v>Very Good</v>
      </c>
      <c r="E3154" t="s">
        <v>21</v>
      </c>
      <c r="F3154" t="s">
        <v>20</v>
      </c>
      <c r="G3154" t="s">
        <v>23</v>
      </c>
      <c r="H3154">
        <v>5</v>
      </c>
      <c r="I3154" t="str">
        <f t="shared" si="345"/>
        <v>&lt; 8 hours</v>
      </c>
      <c r="J3154">
        <v>95</v>
      </c>
      <c r="K3154" t="s">
        <v>21</v>
      </c>
      <c r="L3154" t="s">
        <v>23</v>
      </c>
      <c r="M3154">
        <v>3</v>
      </c>
      <c r="N3154" t="str">
        <f t="shared" si="346"/>
        <v>Yes</v>
      </c>
      <c r="O3154" t="s">
        <v>24</v>
      </c>
      <c r="P3154" t="s">
        <v>24</v>
      </c>
      <c r="Q3154" t="s">
        <v>25</v>
      </c>
      <c r="R3154" t="s">
        <v>34</v>
      </c>
      <c r="S3154">
        <v>1</v>
      </c>
      <c r="T3154" t="str">
        <f t="shared" si="347"/>
        <v>Low (0-2 hours)</v>
      </c>
      <c r="U3154" t="s">
        <v>22</v>
      </c>
      <c r="V3154" t="s">
        <v>35</v>
      </c>
      <c r="W3154" t="s">
        <v>28</v>
      </c>
      <c r="X3154" t="s">
        <v>33</v>
      </c>
      <c r="Y3154">
        <v>67</v>
      </c>
      <c r="Z3154">
        <f t="shared" si="348"/>
        <v>-28</v>
      </c>
      <c r="AA3154" t="str">
        <f t="shared" si="349"/>
        <v>Deteriorated</v>
      </c>
    </row>
    <row r="3155" spans="1:27" x14ac:dyDescent="0.25">
      <c r="A3155">
        <v>18</v>
      </c>
      <c r="B3155" t="str">
        <f t="shared" si="343"/>
        <v>10-20 hours</v>
      </c>
      <c r="C3155">
        <v>79</v>
      </c>
      <c r="D3155" t="str">
        <f t="shared" si="344"/>
        <v>Fair</v>
      </c>
      <c r="E3155" t="s">
        <v>24</v>
      </c>
      <c r="F3155" t="s">
        <v>24</v>
      </c>
      <c r="G3155" t="s">
        <v>22</v>
      </c>
      <c r="H3155">
        <v>8</v>
      </c>
      <c r="I3155" t="str">
        <f t="shared" si="345"/>
        <v>≥ 8 hours</v>
      </c>
      <c r="J3155">
        <v>70</v>
      </c>
      <c r="K3155" t="s">
        <v>21</v>
      </c>
      <c r="L3155" t="s">
        <v>23</v>
      </c>
      <c r="M3155">
        <v>3</v>
      </c>
      <c r="N3155" t="str">
        <f t="shared" si="346"/>
        <v>Yes</v>
      </c>
      <c r="O3155" t="s">
        <v>24</v>
      </c>
      <c r="P3155" t="s">
        <v>24</v>
      </c>
      <c r="Q3155" t="s">
        <v>25</v>
      </c>
      <c r="R3155" t="s">
        <v>26</v>
      </c>
      <c r="S3155">
        <v>3</v>
      </c>
      <c r="T3155" t="str">
        <f t="shared" si="347"/>
        <v>Moderate (2-4 hours)</v>
      </c>
      <c r="U3155" t="s">
        <v>22</v>
      </c>
      <c r="V3155" t="s">
        <v>31</v>
      </c>
      <c r="W3155" t="s">
        <v>28</v>
      </c>
      <c r="X3155" t="s">
        <v>33</v>
      </c>
      <c r="Y3155">
        <v>68</v>
      </c>
      <c r="Z3155">
        <f t="shared" si="348"/>
        <v>-2</v>
      </c>
      <c r="AA3155" t="str">
        <f t="shared" si="349"/>
        <v>Same</v>
      </c>
    </row>
    <row r="3156" spans="1:27" x14ac:dyDescent="0.25">
      <c r="A3156">
        <v>14</v>
      </c>
      <c r="B3156" t="str">
        <f t="shared" si="343"/>
        <v>10-20 hours</v>
      </c>
      <c r="C3156">
        <v>78</v>
      </c>
      <c r="D3156" t="str">
        <f t="shared" si="344"/>
        <v>Fair</v>
      </c>
      <c r="E3156" t="s">
        <v>21</v>
      </c>
      <c r="F3156" t="s">
        <v>21</v>
      </c>
      <c r="G3156" t="s">
        <v>23</v>
      </c>
      <c r="H3156">
        <v>5</v>
      </c>
      <c r="I3156" t="str">
        <f t="shared" si="345"/>
        <v>&lt; 8 hours</v>
      </c>
      <c r="J3156">
        <v>90</v>
      </c>
      <c r="K3156" t="s">
        <v>24</v>
      </c>
      <c r="L3156" t="s">
        <v>23</v>
      </c>
      <c r="M3156">
        <v>1</v>
      </c>
      <c r="N3156" t="str">
        <f t="shared" si="346"/>
        <v>Yes</v>
      </c>
      <c r="O3156" t="s">
        <v>24</v>
      </c>
      <c r="P3156" t="s">
        <v>24</v>
      </c>
      <c r="Q3156" t="s">
        <v>25</v>
      </c>
      <c r="R3156" t="s">
        <v>34</v>
      </c>
      <c r="S3156">
        <v>3</v>
      </c>
      <c r="T3156" t="str">
        <f t="shared" si="347"/>
        <v>Moderate (2-4 hours)</v>
      </c>
      <c r="U3156" t="s">
        <v>22</v>
      </c>
      <c r="V3156" t="s">
        <v>35</v>
      </c>
      <c r="W3156" t="s">
        <v>28</v>
      </c>
      <c r="X3156" t="s">
        <v>33</v>
      </c>
      <c r="Y3156">
        <v>68</v>
      </c>
      <c r="Z3156">
        <f t="shared" si="348"/>
        <v>-22</v>
      </c>
      <c r="AA3156" t="str">
        <f t="shared" si="349"/>
        <v>Deteriorated</v>
      </c>
    </row>
    <row r="3157" spans="1:27" x14ac:dyDescent="0.25">
      <c r="A3157">
        <v>10</v>
      </c>
      <c r="B3157" t="str">
        <f t="shared" si="343"/>
        <v>1-10 hours</v>
      </c>
      <c r="C3157">
        <v>77</v>
      </c>
      <c r="D3157" t="str">
        <f t="shared" si="344"/>
        <v>Fair</v>
      </c>
      <c r="E3157" t="s">
        <v>21</v>
      </c>
      <c r="F3157" t="s">
        <v>21</v>
      </c>
      <c r="G3157" t="s">
        <v>22</v>
      </c>
      <c r="H3157">
        <v>7</v>
      </c>
      <c r="I3157" t="str">
        <f t="shared" si="345"/>
        <v>&lt; 8 hours</v>
      </c>
      <c r="J3157">
        <v>84</v>
      </c>
      <c r="K3157" t="s">
        <v>20</v>
      </c>
      <c r="L3157" t="s">
        <v>23</v>
      </c>
      <c r="M3157">
        <v>2</v>
      </c>
      <c r="N3157" t="str">
        <f t="shared" si="346"/>
        <v>Yes</v>
      </c>
      <c r="O3157" t="s">
        <v>20</v>
      </c>
      <c r="P3157" t="s">
        <v>21</v>
      </c>
      <c r="Q3157" t="s">
        <v>36</v>
      </c>
      <c r="R3157" t="s">
        <v>34</v>
      </c>
      <c r="S3157">
        <v>1</v>
      </c>
      <c r="T3157" t="str">
        <f t="shared" si="347"/>
        <v>Low (0-2 hours)</v>
      </c>
      <c r="U3157" t="s">
        <v>22</v>
      </c>
      <c r="V3157" t="s">
        <v>27</v>
      </c>
      <c r="W3157" t="s">
        <v>37</v>
      </c>
      <c r="X3157" t="s">
        <v>29</v>
      </c>
      <c r="Y3157">
        <v>64</v>
      </c>
      <c r="Z3157">
        <f t="shared" si="348"/>
        <v>-20</v>
      </c>
      <c r="AA3157" t="str">
        <f t="shared" si="349"/>
        <v>Deteriorated</v>
      </c>
    </row>
    <row r="3158" spans="1:27" x14ac:dyDescent="0.25">
      <c r="A3158">
        <v>13</v>
      </c>
      <c r="B3158" t="str">
        <f t="shared" si="343"/>
        <v>10-20 hours</v>
      </c>
      <c r="C3158">
        <v>80</v>
      </c>
      <c r="D3158" t="str">
        <f t="shared" si="344"/>
        <v>Good</v>
      </c>
      <c r="E3158" t="s">
        <v>24</v>
      </c>
      <c r="F3158" t="s">
        <v>21</v>
      </c>
      <c r="G3158" t="s">
        <v>22</v>
      </c>
      <c r="H3158">
        <v>9</v>
      </c>
      <c r="I3158" t="str">
        <f t="shared" si="345"/>
        <v>≥ 8 hours</v>
      </c>
      <c r="J3158">
        <v>88</v>
      </c>
      <c r="K3158" t="s">
        <v>24</v>
      </c>
      <c r="L3158" t="s">
        <v>23</v>
      </c>
      <c r="M3158">
        <v>1</v>
      </c>
      <c r="N3158" t="str">
        <f t="shared" si="346"/>
        <v>Yes</v>
      </c>
      <c r="O3158" t="s">
        <v>21</v>
      </c>
      <c r="P3158" t="s">
        <v>21</v>
      </c>
      <c r="Q3158" t="s">
        <v>25</v>
      </c>
      <c r="R3158" t="s">
        <v>26</v>
      </c>
      <c r="S3158">
        <v>3</v>
      </c>
      <c r="T3158" t="str">
        <f t="shared" si="347"/>
        <v>Moderate (2-4 hours)</v>
      </c>
      <c r="U3158" t="s">
        <v>22</v>
      </c>
      <c r="V3158" t="s">
        <v>35</v>
      </c>
      <c r="W3158" t="s">
        <v>28</v>
      </c>
      <c r="X3158" t="s">
        <v>29</v>
      </c>
      <c r="Y3158">
        <v>68</v>
      </c>
      <c r="Z3158">
        <f t="shared" si="348"/>
        <v>-20</v>
      </c>
      <c r="AA3158" t="str">
        <f t="shared" si="349"/>
        <v>Deteriorated</v>
      </c>
    </row>
    <row r="3159" spans="1:27" x14ac:dyDescent="0.25">
      <c r="A3159">
        <v>21</v>
      </c>
      <c r="B3159" t="str">
        <f t="shared" si="343"/>
        <v>20-30 hours</v>
      </c>
      <c r="C3159">
        <v>98</v>
      </c>
      <c r="D3159" t="str">
        <f t="shared" si="344"/>
        <v>Very Good</v>
      </c>
      <c r="E3159" t="s">
        <v>20</v>
      </c>
      <c r="F3159" t="s">
        <v>21</v>
      </c>
      <c r="G3159" t="s">
        <v>23</v>
      </c>
      <c r="H3159">
        <v>8</v>
      </c>
      <c r="I3159" t="str">
        <f t="shared" si="345"/>
        <v>≥ 8 hours</v>
      </c>
      <c r="J3159">
        <v>51</v>
      </c>
      <c r="K3159" t="s">
        <v>24</v>
      </c>
      <c r="L3159" t="s">
        <v>23</v>
      </c>
      <c r="M3159">
        <v>0</v>
      </c>
      <c r="N3159" t="str">
        <f t="shared" si="346"/>
        <v>No</v>
      </c>
      <c r="O3159" t="s">
        <v>24</v>
      </c>
      <c r="P3159" t="s">
        <v>24</v>
      </c>
      <c r="Q3159" t="s">
        <v>25</v>
      </c>
      <c r="R3159" t="s">
        <v>34</v>
      </c>
      <c r="S3159">
        <v>3</v>
      </c>
      <c r="T3159" t="str">
        <f t="shared" si="347"/>
        <v>Moderate (2-4 hours)</v>
      </c>
      <c r="U3159" t="s">
        <v>22</v>
      </c>
      <c r="V3159" t="s">
        <v>27</v>
      </c>
      <c r="W3159" t="s">
        <v>28</v>
      </c>
      <c r="X3159" t="s">
        <v>29</v>
      </c>
      <c r="Y3159">
        <v>69</v>
      </c>
      <c r="Z3159">
        <f t="shared" si="348"/>
        <v>18</v>
      </c>
      <c r="AA3159" t="str">
        <f t="shared" si="349"/>
        <v>Improved</v>
      </c>
    </row>
    <row r="3160" spans="1:27" x14ac:dyDescent="0.25">
      <c r="A3160">
        <v>28</v>
      </c>
      <c r="B3160" t="str">
        <f t="shared" si="343"/>
        <v>20-30 hours</v>
      </c>
      <c r="C3160">
        <v>82</v>
      </c>
      <c r="D3160" t="str">
        <f t="shared" si="344"/>
        <v>Good</v>
      </c>
      <c r="E3160" t="s">
        <v>24</v>
      </c>
      <c r="F3160" t="s">
        <v>21</v>
      </c>
      <c r="G3160" t="s">
        <v>22</v>
      </c>
      <c r="H3160">
        <v>7</v>
      </c>
      <c r="I3160" t="str">
        <f t="shared" si="345"/>
        <v>&lt; 8 hours</v>
      </c>
      <c r="J3160">
        <v>71</v>
      </c>
      <c r="K3160" t="s">
        <v>20</v>
      </c>
      <c r="L3160" t="s">
        <v>23</v>
      </c>
      <c r="M3160">
        <v>1</v>
      </c>
      <c r="N3160" t="str">
        <f t="shared" si="346"/>
        <v>Yes</v>
      </c>
      <c r="O3160" t="s">
        <v>24</v>
      </c>
      <c r="P3160" t="s">
        <v>21</v>
      </c>
      <c r="Q3160" t="s">
        <v>25</v>
      </c>
      <c r="R3160" t="s">
        <v>34</v>
      </c>
      <c r="S3160">
        <v>3</v>
      </c>
      <c r="T3160" t="str">
        <f t="shared" si="347"/>
        <v>Moderate (2-4 hours)</v>
      </c>
      <c r="U3160" t="s">
        <v>22</v>
      </c>
      <c r="V3160" t="s">
        <v>27</v>
      </c>
      <c r="W3160" t="s">
        <v>28</v>
      </c>
      <c r="X3160" t="s">
        <v>29</v>
      </c>
      <c r="Y3160">
        <v>70</v>
      </c>
      <c r="Z3160">
        <f t="shared" si="348"/>
        <v>-1</v>
      </c>
      <c r="AA3160" t="str">
        <f t="shared" si="349"/>
        <v>Same</v>
      </c>
    </row>
    <row r="3161" spans="1:27" x14ac:dyDescent="0.25">
      <c r="A3161">
        <v>22</v>
      </c>
      <c r="B3161" t="str">
        <f t="shared" si="343"/>
        <v>20-30 hours</v>
      </c>
      <c r="C3161">
        <v>98</v>
      </c>
      <c r="D3161" t="str">
        <f t="shared" si="344"/>
        <v>Very Good</v>
      </c>
      <c r="E3161" t="s">
        <v>24</v>
      </c>
      <c r="F3161" t="s">
        <v>24</v>
      </c>
      <c r="G3161" t="s">
        <v>23</v>
      </c>
      <c r="H3161">
        <v>6</v>
      </c>
      <c r="I3161" t="str">
        <f t="shared" si="345"/>
        <v>&lt; 8 hours</v>
      </c>
      <c r="J3161">
        <v>93</v>
      </c>
      <c r="K3161" t="s">
        <v>24</v>
      </c>
      <c r="L3161" t="s">
        <v>23</v>
      </c>
      <c r="M3161">
        <v>4</v>
      </c>
      <c r="N3161" t="str">
        <f t="shared" si="346"/>
        <v>Yes</v>
      </c>
      <c r="O3161" t="s">
        <v>20</v>
      </c>
      <c r="P3161" t="s">
        <v>24</v>
      </c>
      <c r="Q3161" t="s">
        <v>25</v>
      </c>
      <c r="R3161" t="s">
        <v>34</v>
      </c>
      <c r="S3161">
        <v>4</v>
      </c>
      <c r="T3161" t="str">
        <f t="shared" si="347"/>
        <v>Moderate (2-4 hours)</v>
      </c>
      <c r="U3161" t="s">
        <v>22</v>
      </c>
      <c r="V3161" t="s">
        <v>27</v>
      </c>
      <c r="W3161" t="s">
        <v>28</v>
      </c>
      <c r="X3161" t="s">
        <v>33</v>
      </c>
      <c r="Y3161">
        <v>73</v>
      </c>
      <c r="Z3161">
        <f t="shared" si="348"/>
        <v>-20</v>
      </c>
      <c r="AA3161" t="str">
        <f t="shared" si="349"/>
        <v>Deteriorated</v>
      </c>
    </row>
    <row r="3162" spans="1:27" x14ac:dyDescent="0.25">
      <c r="A3162">
        <v>16</v>
      </c>
      <c r="B3162" t="str">
        <f t="shared" si="343"/>
        <v>10-20 hours</v>
      </c>
      <c r="C3162">
        <v>67</v>
      </c>
      <c r="D3162" t="str">
        <f t="shared" si="344"/>
        <v>Poor</v>
      </c>
      <c r="E3162" t="s">
        <v>21</v>
      </c>
      <c r="F3162" t="s">
        <v>24</v>
      </c>
      <c r="G3162" t="s">
        <v>23</v>
      </c>
      <c r="H3162">
        <v>9</v>
      </c>
      <c r="I3162" t="str">
        <f t="shared" si="345"/>
        <v>≥ 8 hours</v>
      </c>
      <c r="J3162">
        <v>74</v>
      </c>
      <c r="K3162" t="s">
        <v>24</v>
      </c>
      <c r="L3162" t="s">
        <v>23</v>
      </c>
      <c r="M3162">
        <v>1</v>
      </c>
      <c r="N3162" t="str">
        <f t="shared" si="346"/>
        <v>Yes</v>
      </c>
      <c r="O3162" t="s">
        <v>21</v>
      </c>
      <c r="P3162" t="s">
        <v>21</v>
      </c>
      <c r="Q3162" t="s">
        <v>25</v>
      </c>
      <c r="R3162" t="s">
        <v>26</v>
      </c>
      <c r="S3162">
        <v>3</v>
      </c>
      <c r="T3162" t="str">
        <f t="shared" si="347"/>
        <v>Moderate (2-4 hours)</v>
      </c>
      <c r="U3162" t="s">
        <v>22</v>
      </c>
      <c r="V3162" t="s">
        <v>35</v>
      </c>
      <c r="W3162" t="s">
        <v>32</v>
      </c>
      <c r="X3162" t="s">
        <v>29</v>
      </c>
      <c r="Y3162">
        <v>66</v>
      </c>
      <c r="Z3162">
        <f t="shared" si="348"/>
        <v>-8</v>
      </c>
      <c r="AA3162" t="str">
        <f t="shared" si="349"/>
        <v>Deteriorated</v>
      </c>
    </row>
    <row r="3163" spans="1:27" x14ac:dyDescent="0.25">
      <c r="A3163">
        <v>23</v>
      </c>
      <c r="B3163" t="str">
        <f t="shared" si="343"/>
        <v>20-30 hours</v>
      </c>
      <c r="C3163">
        <v>89</v>
      </c>
      <c r="D3163" t="str">
        <f t="shared" si="344"/>
        <v>Good</v>
      </c>
      <c r="E3163" t="s">
        <v>20</v>
      </c>
      <c r="F3163" t="s">
        <v>24</v>
      </c>
      <c r="G3163" t="s">
        <v>22</v>
      </c>
      <c r="H3163">
        <v>5</v>
      </c>
      <c r="I3163" t="str">
        <f t="shared" si="345"/>
        <v>&lt; 8 hours</v>
      </c>
      <c r="J3163">
        <v>85</v>
      </c>
      <c r="K3163" t="s">
        <v>20</v>
      </c>
      <c r="L3163" t="s">
        <v>23</v>
      </c>
      <c r="M3163">
        <v>0</v>
      </c>
      <c r="N3163" t="str">
        <f t="shared" si="346"/>
        <v>No</v>
      </c>
      <c r="O3163" t="s">
        <v>20</v>
      </c>
      <c r="P3163" t="s">
        <v>24</v>
      </c>
      <c r="Q3163" t="s">
        <v>25</v>
      </c>
      <c r="R3163" t="s">
        <v>26</v>
      </c>
      <c r="S3163">
        <v>3</v>
      </c>
      <c r="T3163" t="str">
        <f t="shared" si="347"/>
        <v>Moderate (2-4 hours)</v>
      </c>
      <c r="U3163" t="s">
        <v>22</v>
      </c>
      <c r="V3163" t="s">
        <v>35</v>
      </c>
      <c r="W3163" t="s">
        <v>32</v>
      </c>
      <c r="X3163" t="s">
        <v>29</v>
      </c>
      <c r="Y3163">
        <v>68</v>
      </c>
      <c r="Z3163">
        <f t="shared" si="348"/>
        <v>-17</v>
      </c>
      <c r="AA3163" t="str">
        <f t="shared" si="349"/>
        <v>Deteriorated</v>
      </c>
    </row>
    <row r="3164" spans="1:27" x14ac:dyDescent="0.25">
      <c r="A3164">
        <v>17</v>
      </c>
      <c r="B3164" t="str">
        <f t="shared" si="343"/>
        <v>10-20 hours</v>
      </c>
      <c r="C3164">
        <v>92</v>
      </c>
      <c r="D3164" t="str">
        <f t="shared" si="344"/>
        <v>Very Good</v>
      </c>
      <c r="E3164" t="s">
        <v>20</v>
      </c>
      <c r="F3164" t="s">
        <v>24</v>
      </c>
      <c r="G3164" t="s">
        <v>23</v>
      </c>
      <c r="H3164">
        <v>8</v>
      </c>
      <c r="I3164" t="str">
        <f t="shared" si="345"/>
        <v>≥ 8 hours</v>
      </c>
      <c r="J3164">
        <v>88</v>
      </c>
      <c r="K3164" t="s">
        <v>21</v>
      </c>
      <c r="L3164" t="s">
        <v>22</v>
      </c>
      <c r="M3164">
        <v>1</v>
      </c>
      <c r="N3164" t="str">
        <f t="shared" si="346"/>
        <v>Yes</v>
      </c>
      <c r="O3164" t="s">
        <v>21</v>
      </c>
      <c r="P3164" t="s">
        <v>24</v>
      </c>
      <c r="Q3164" t="s">
        <v>25</v>
      </c>
      <c r="R3164" t="s">
        <v>34</v>
      </c>
      <c r="S3164">
        <v>3</v>
      </c>
      <c r="T3164" t="str">
        <f t="shared" si="347"/>
        <v>Moderate (2-4 hours)</v>
      </c>
      <c r="U3164" t="s">
        <v>22</v>
      </c>
      <c r="V3164" t="s">
        <v>27</v>
      </c>
      <c r="W3164" t="s">
        <v>28</v>
      </c>
      <c r="X3164" t="s">
        <v>33</v>
      </c>
      <c r="Y3164">
        <v>68</v>
      </c>
      <c r="Z3164">
        <f t="shared" si="348"/>
        <v>-20</v>
      </c>
      <c r="AA3164" t="str">
        <f t="shared" si="349"/>
        <v>Deteriorated</v>
      </c>
    </row>
    <row r="3165" spans="1:27" x14ac:dyDescent="0.25">
      <c r="A3165">
        <v>16</v>
      </c>
      <c r="B3165" t="str">
        <f t="shared" si="343"/>
        <v>10-20 hours</v>
      </c>
      <c r="C3165">
        <v>87</v>
      </c>
      <c r="D3165" t="str">
        <f t="shared" si="344"/>
        <v>Good</v>
      </c>
      <c r="E3165" t="s">
        <v>20</v>
      </c>
      <c r="F3165" t="s">
        <v>24</v>
      </c>
      <c r="G3165" t="s">
        <v>23</v>
      </c>
      <c r="H3165">
        <v>10</v>
      </c>
      <c r="I3165" t="str">
        <f t="shared" si="345"/>
        <v>≥ 8 hours</v>
      </c>
      <c r="J3165">
        <v>56</v>
      </c>
      <c r="K3165" t="s">
        <v>20</v>
      </c>
      <c r="L3165" t="s">
        <v>23</v>
      </c>
      <c r="M3165">
        <v>2</v>
      </c>
      <c r="N3165" t="str">
        <f t="shared" si="346"/>
        <v>Yes</v>
      </c>
      <c r="O3165" t="s">
        <v>24</v>
      </c>
      <c r="P3165" t="s">
        <v>21</v>
      </c>
      <c r="Q3165" t="s">
        <v>36</v>
      </c>
      <c r="R3165" t="s">
        <v>34</v>
      </c>
      <c r="S3165">
        <v>0</v>
      </c>
      <c r="T3165" t="str">
        <f t="shared" si="347"/>
        <v>Low (0-2 hours)</v>
      </c>
      <c r="U3165" t="s">
        <v>22</v>
      </c>
      <c r="V3165" t="s">
        <v>35</v>
      </c>
      <c r="W3165" t="s">
        <v>32</v>
      </c>
      <c r="X3165" t="s">
        <v>33</v>
      </c>
      <c r="Y3165">
        <v>65</v>
      </c>
      <c r="Z3165">
        <f t="shared" si="348"/>
        <v>9</v>
      </c>
      <c r="AA3165" t="str">
        <f t="shared" si="349"/>
        <v>Improved</v>
      </c>
    </row>
    <row r="3166" spans="1:27" x14ac:dyDescent="0.25">
      <c r="A3166">
        <v>13</v>
      </c>
      <c r="B3166" t="str">
        <f t="shared" si="343"/>
        <v>10-20 hours</v>
      </c>
      <c r="C3166">
        <v>84</v>
      </c>
      <c r="D3166" t="str">
        <f t="shared" si="344"/>
        <v>Good</v>
      </c>
      <c r="E3166" t="s">
        <v>24</v>
      </c>
      <c r="F3166" t="s">
        <v>24</v>
      </c>
      <c r="G3166" t="s">
        <v>23</v>
      </c>
      <c r="H3166">
        <v>8</v>
      </c>
      <c r="I3166" t="str">
        <f t="shared" si="345"/>
        <v>≥ 8 hours</v>
      </c>
      <c r="J3166">
        <v>58</v>
      </c>
      <c r="K3166" t="s">
        <v>21</v>
      </c>
      <c r="L3166" t="s">
        <v>23</v>
      </c>
      <c r="M3166">
        <v>2</v>
      </c>
      <c r="N3166" t="str">
        <f t="shared" si="346"/>
        <v>Yes</v>
      </c>
      <c r="O3166" t="s">
        <v>20</v>
      </c>
      <c r="P3166" t="s">
        <v>20</v>
      </c>
      <c r="Q3166" t="s">
        <v>25</v>
      </c>
      <c r="R3166" t="s">
        <v>34</v>
      </c>
      <c r="S3166">
        <v>3</v>
      </c>
      <c r="T3166" t="str">
        <f t="shared" si="347"/>
        <v>Moderate (2-4 hours)</v>
      </c>
      <c r="U3166" t="s">
        <v>22</v>
      </c>
      <c r="V3166" t="s">
        <v>35</v>
      </c>
      <c r="W3166" t="s">
        <v>28</v>
      </c>
      <c r="X3166" t="s">
        <v>33</v>
      </c>
      <c r="Y3166">
        <v>66</v>
      </c>
      <c r="Z3166">
        <f t="shared" si="348"/>
        <v>8</v>
      </c>
      <c r="AA3166" t="str">
        <f t="shared" si="349"/>
        <v>Improved</v>
      </c>
    </row>
    <row r="3167" spans="1:27" x14ac:dyDescent="0.25">
      <c r="A3167">
        <v>9</v>
      </c>
      <c r="B3167" t="str">
        <f t="shared" si="343"/>
        <v>1-10 hours</v>
      </c>
      <c r="C3167">
        <v>83</v>
      </c>
      <c r="D3167" t="str">
        <f t="shared" si="344"/>
        <v>Good</v>
      </c>
      <c r="E3167" t="s">
        <v>21</v>
      </c>
      <c r="F3167" t="s">
        <v>20</v>
      </c>
      <c r="G3167" t="s">
        <v>23</v>
      </c>
      <c r="H3167">
        <v>7</v>
      </c>
      <c r="I3167" t="str">
        <f t="shared" si="345"/>
        <v>&lt; 8 hours</v>
      </c>
      <c r="J3167">
        <v>86</v>
      </c>
      <c r="K3167" t="s">
        <v>24</v>
      </c>
      <c r="L3167" t="s">
        <v>23</v>
      </c>
      <c r="M3167">
        <v>0</v>
      </c>
      <c r="N3167" t="str">
        <f t="shared" si="346"/>
        <v>No</v>
      </c>
      <c r="O3167" t="s">
        <v>20</v>
      </c>
      <c r="P3167" t="s">
        <v>24</v>
      </c>
      <c r="Q3167" t="s">
        <v>25</v>
      </c>
      <c r="R3167" t="s">
        <v>30</v>
      </c>
      <c r="S3167">
        <v>1</v>
      </c>
      <c r="T3167" t="str">
        <f t="shared" si="347"/>
        <v>Low (0-2 hours)</v>
      </c>
      <c r="U3167" t="s">
        <v>22</v>
      </c>
      <c r="V3167" t="s">
        <v>31</v>
      </c>
      <c r="W3167" t="s">
        <v>37</v>
      </c>
      <c r="X3167" t="s">
        <v>33</v>
      </c>
      <c r="Y3167">
        <v>62</v>
      </c>
      <c r="Z3167">
        <f t="shared" si="348"/>
        <v>-24</v>
      </c>
      <c r="AA3167" t="str">
        <f t="shared" si="349"/>
        <v>Deteriorated</v>
      </c>
    </row>
    <row r="3168" spans="1:27" x14ac:dyDescent="0.25">
      <c r="A3168">
        <v>18</v>
      </c>
      <c r="B3168" t="str">
        <f t="shared" si="343"/>
        <v>10-20 hours</v>
      </c>
      <c r="C3168">
        <v>94</v>
      </c>
      <c r="D3168" t="str">
        <f t="shared" si="344"/>
        <v>Very Good</v>
      </c>
      <c r="E3168" t="s">
        <v>20</v>
      </c>
      <c r="F3168" t="s">
        <v>20</v>
      </c>
      <c r="G3168" t="s">
        <v>23</v>
      </c>
      <c r="H3168">
        <v>7</v>
      </c>
      <c r="I3168" t="str">
        <f t="shared" si="345"/>
        <v>&lt; 8 hours</v>
      </c>
      <c r="J3168">
        <v>53</v>
      </c>
      <c r="K3168" t="s">
        <v>20</v>
      </c>
      <c r="L3168" t="s">
        <v>23</v>
      </c>
      <c r="M3168">
        <v>3</v>
      </c>
      <c r="N3168" t="str">
        <f t="shared" si="346"/>
        <v>Yes</v>
      </c>
      <c r="O3168" t="s">
        <v>24</v>
      </c>
      <c r="P3168" t="s">
        <v>21</v>
      </c>
      <c r="Q3168" t="s">
        <v>36</v>
      </c>
      <c r="R3168" t="s">
        <v>34</v>
      </c>
      <c r="S3168">
        <v>2</v>
      </c>
      <c r="T3168" t="str">
        <f t="shared" si="347"/>
        <v>Low (0-2 hours)</v>
      </c>
      <c r="U3168" t="s">
        <v>22</v>
      </c>
      <c r="V3168" t="s">
        <v>27</v>
      </c>
      <c r="W3168" t="s">
        <v>28</v>
      </c>
      <c r="X3168" t="s">
        <v>33</v>
      </c>
      <c r="Y3168">
        <v>67</v>
      </c>
      <c r="Z3168">
        <f t="shared" si="348"/>
        <v>14</v>
      </c>
      <c r="AA3168" t="str">
        <f t="shared" si="349"/>
        <v>Improved</v>
      </c>
    </row>
    <row r="3169" spans="1:27" x14ac:dyDescent="0.25">
      <c r="A3169">
        <v>21</v>
      </c>
      <c r="B3169" t="str">
        <f t="shared" si="343"/>
        <v>20-30 hours</v>
      </c>
      <c r="C3169">
        <v>93</v>
      </c>
      <c r="D3169" t="str">
        <f t="shared" si="344"/>
        <v>Very Good</v>
      </c>
      <c r="E3169" t="s">
        <v>24</v>
      </c>
      <c r="F3169" t="s">
        <v>21</v>
      </c>
      <c r="G3169" t="s">
        <v>23</v>
      </c>
      <c r="H3169">
        <v>6</v>
      </c>
      <c r="I3169" t="str">
        <f t="shared" si="345"/>
        <v>&lt; 8 hours</v>
      </c>
      <c r="J3169">
        <v>67</v>
      </c>
      <c r="K3169" t="s">
        <v>21</v>
      </c>
      <c r="L3169" t="s">
        <v>23</v>
      </c>
      <c r="M3169">
        <v>1</v>
      </c>
      <c r="N3169" t="str">
        <f t="shared" si="346"/>
        <v>Yes</v>
      </c>
      <c r="O3169" t="s">
        <v>24</v>
      </c>
      <c r="P3169" t="s">
        <v>21</v>
      </c>
      <c r="Q3169" t="s">
        <v>25</v>
      </c>
      <c r="R3169" t="s">
        <v>26</v>
      </c>
      <c r="S3169">
        <v>3</v>
      </c>
      <c r="T3169" t="str">
        <f t="shared" si="347"/>
        <v>Moderate (2-4 hours)</v>
      </c>
      <c r="U3169" t="s">
        <v>22</v>
      </c>
      <c r="V3169" t="s">
        <v>35</v>
      </c>
      <c r="W3169" t="s">
        <v>28</v>
      </c>
      <c r="X3169" t="s">
        <v>33</v>
      </c>
      <c r="Y3169">
        <v>73</v>
      </c>
      <c r="Z3169">
        <f t="shared" si="348"/>
        <v>6</v>
      </c>
      <c r="AA3169" t="str">
        <f t="shared" si="349"/>
        <v>Improved</v>
      </c>
    </row>
    <row r="3170" spans="1:27" x14ac:dyDescent="0.25">
      <c r="A3170">
        <v>19</v>
      </c>
      <c r="B3170" t="str">
        <f t="shared" si="343"/>
        <v>10-20 hours</v>
      </c>
      <c r="C3170">
        <v>65</v>
      </c>
      <c r="D3170" t="str">
        <f t="shared" si="344"/>
        <v>Poor</v>
      </c>
      <c r="E3170" t="s">
        <v>24</v>
      </c>
      <c r="F3170" t="s">
        <v>20</v>
      </c>
      <c r="G3170" t="s">
        <v>23</v>
      </c>
      <c r="H3170">
        <v>6</v>
      </c>
      <c r="I3170" t="str">
        <f t="shared" si="345"/>
        <v>&lt; 8 hours</v>
      </c>
      <c r="J3170">
        <v>96</v>
      </c>
      <c r="K3170" t="s">
        <v>24</v>
      </c>
      <c r="L3170" t="s">
        <v>23</v>
      </c>
      <c r="M3170">
        <v>2</v>
      </c>
      <c r="N3170" t="str">
        <f t="shared" si="346"/>
        <v>Yes</v>
      </c>
      <c r="O3170" t="s">
        <v>24</v>
      </c>
      <c r="P3170" t="s">
        <v>21</v>
      </c>
      <c r="Q3170" t="s">
        <v>36</v>
      </c>
      <c r="R3170" t="s">
        <v>34</v>
      </c>
      <c r="S3170">
        <v>2</v>
      </c>
      <c r="T3170" t="str">
        <f t="shared" si="347"/>
        <v>Low (0-2 hours)</v>
      </c>
      <c r="U3170" t="s">
        <v>22</v>
      </c>
      <c r="V3170" t="s">
        <v>35</v>
      </c>
      <c r="W3170" t="s">
        <v>28</v>
      </c>
      <c r="X3170" t="s">
        <v>29</v>
      </c>
      <c r="Y3170">
        <v>65</v>
      </c>
      <c r="Z3170">
        <f t="shared" si="348"/>
        <v>-31</v>
      </c>
      <c r="AA3170" t="str">
        <f t="shared" si="349"/>
        <v>Deteriorated</v>
      </c>
    </row>
    <row r="3171" spans="1:27" x14ac:dyDescent="0.25">
      <c r="A3171">
        <v>18</v>
      </c>
      <c r="B3171" t="str">
        <f t="shared" si="343"/>
        <v>10-20 hours</v>
      </c>
      <c r="C3171">
        <v>94</v>
      </c>
      <c r="D3171" t="str">
        <f t="shared" si="344"/>
        <v>Very Good</v>
      </c>
      <c r="E3171" t="s">
        <v>21</v>
      </c>
      <c r="F3171" t="s">
        <v>20</v>
      </c>
      <c r="G3171" t="s">
        <v>22</v>
      </c>
      <c r="H3171">
        <v>7</v>
      </c>
      <c r="I3171" t="str">
        <f t="shared" si="345"/>
        <v>&lt; 8 hours</v>
      </c>
      <c r="J3171">
        <v>79</v>
      </c>
      <c r="K3171" t="s">
        <v>21</v>
      </c>
      <c r="L3171" t="s">
        <v>23</v>
      </c>
      <c r="M3171">
        <v>2</v>
      </c>
      <c r="N3171" t="str">
        <f t="shared" si="346"/>
        <v>Yes</v>
      </c>
      <c r="O3171" t="s">
        <v>21</v>
      </c>
      <c r="P3171" t="s">
        <v>24</v>
      </c>
      <c r="Q3171" t="s">
        <v>36</v>
      </c>
      <c r="R3171" t="s">
        <v>34</v>
      </c>
      <c r="S3171">
        <v>4</v>
      </c>
      <c r="T3171" t="str">
        <f t="shared" si="347"/>
        <v>Moderate (2-4 hours)</v>
      </c>
      <c r="U3171" t="s">
        <v>22</v>
      </c>
      <c r="V3171" t="s">
        <v>27</v>
      </c>
      <c r="W3171" t="s">
        <v>28</v>
      </c>
      <c r="X3171" t="s">
        <v>33</v>
      </c>
      <c r="Y3171">
        <v>70</v>
      </c>
      <c r="Z3171">
        <f t="shared" si="348"/>
        <v>-9</v>
      </c>
      <c r="AA3171" t="str">
        <f t="shared" si="349"/>
        <v>Deteriorated</v>
      </c>
    </row>
    <row r="3172" spans="1:27" x14ac:dyDescent="0.25">
      <c r="A3172">
        <v>14</v>
      </c>
      <c r="B3172" t="str">
        <f t="shared" si="343"/>
        <v>10-20 hours</v>
      </c>
      <c r="C3172">
        <v>77</v>
      </c>
      <c r="D3172" t="str">
        <f t="shared" si="344"/>
        <v>Fair</v>
      </c>
      <c r="E3172" t="s">
        <v>21</v>
      </c>
      <c r="F3172" t="s">
        <v>24</v>
      </c>
      <c r="G3172" t="s">
        <v>23</v>
      </c>
      <c r="H3172">
        <v>8</v>
      </c>
      <c r="I3172" t="str">
        <f t="shared" si="345"/>
        <v>≥ 8 hours</v>
      </c>
      <c r="J3172">
        <v>96</v>
      </c>
      <c r="K3172" t="s">
        <v>24</v>
      </c>
      <c r="L3172" t="s">
        <v>23</v>
      </c>
      <c r="M3172">
        <v>3</v>
      </c>
      <c r="N3172" t="str">
        <f t="shared" si="346"/>
        <v>Yes</v>
      </c>
      <c r="O3172" t="s">
        <v>24</v>
      </c>
      <c r="P3172" t="s">
        <v>24</v>
      </c>
      <c r="Q3172" t="s">
        <v>25</v>
      </c>
      <c r="R3172" t="s">
        <v>34</v>
      </c>
      <c r="S3172">
        <v>2</v>
      </c>
      <c r="T3172" t="str">
        <f t="shared" si="347"/>
        <v>Low (0-2 hours)</v>
      </c>
      <c r="U3172" t="s">
        <v>22</v>
      </c>
      <c r="V3172" t="s">
        <v>35</v>
      </c>
      <c r="W3172" t="s">
        <v>28</v>
      </c>
      <c r="X3172" t="s">
        <v>29</v>
      </c>
      <c r="Y3172">
        <v>68</v>
      </c>
      <c r="Z3172">
        <f t="shared" si="348"/>
        <v>-28</v>
      </c>
      <c r="AA3172" t="str">
        <f t="shared" si="349"/>
        <v>Deteriorated</v>
      </c>
    </row>
    <row r="3173" spans="1:27" x14ac:dyDescent="0.25">
      <c r="A3173">
        <v>24</v>
      </c>
      <c r="B3173" t="str">
        <f t="shared" si="343"/>
        <v>20-30 hours</v>
      </c>
      <c r="C3173">
        <v>70</v>
      </c>
      <c r="D3173" t="str">
        <f t="shared" si="344"/>
        <v>Fair</v>
      </c>
      <c r="E3173" t="s">
        <v>21</v>
      </c>
      <c r="F3173" t="s">
        <v>24</v>
      </c>
      <c r="G3173" t="s">
        <v>23</v>
      </c>
      <c r="H3173">
        <v>9</v>
      </c>
      <c r="I3173" t="str">
        <f t="shared" si="345"/>
        <v>≥ 8 hours</v>
      </c>
      <c r="J3173">
        <v>65</v>
      </c>
      <c r="K3173" t="s">
        <v>24</v>
      </c>
      <c r="L3173" t="s">
        <v>23</v>
      </c>
      <c r="M3173">
        <v>3</v>
      </c>
      <c r="N3173" t="str">
        <f t="shared" si="346"/>
        <v>Yes</v>
      </c>
      <c r="O3173" t="s">
        <v>24</v>
      </c>
      <c r="P3173" t="s">
        <v>20</v>
      </c>
      <c r="Q3173" t="s">
        <v>36</v>
      </c>
      <c r="R3173" t="s">
        <v>26</v>
      </c>
      <c r="S3173">
        <v>3</v>
      </c>
      <c r="T3173" t="str">
        <f t="shared" si="347"/>
        <v>Moderate (2-4 hours)</v>
      </c>
      <c r="U3173" t="s">
        <v>22</v>
      </c>
      <c r="V3173" t="s">
        <v>27</v>
      </c>
      <c r="W3173" t="s">
        <v>32</v>
      </c>
      <c r="X3173" t="s">
        <v>29</v>
      </c>
      <c r="Y3173">
        <v>67</v>
      </c>
      <c r="Z3173">
        <f t="shared" si="348"/>
        <v>2</v>
      </c>
      <c r="AA3173" t="str">
        <f t="shared" si="349"/>
        <v>Same</v>
      </c>
    </row>
    <row r="3174" spans="1:27" x14ac:dyDescent="0.25">
      <c r="A3174">
        <v>12</v>
      </c>
      <c r="B3174" t="str">
        <f t="shared" si="343"/>
        <v>10-20 hours</v>
      </c>
      <c r="C3174">
        <v>95</v>
      </c>
      <c r="D3174" t="str">
        <f t="shared" si="344"/>
        <v>Very Good</v>
      </c>
      <c r="E3174" t="s">
        <v>20</v>
      </c>
      <c r="F3174" t="s">
        <v>24</v>
      </c>
      <c r="G3174" t="s">
        <v>23</v>
      </c>
      <c r="H3174">
        <v>4</v>
      </c>
      <c r="I3174" t="str">
        <f t="shared" si="345"/>
        <v>&lt; 8 hours</v>
      </c>
      <c r="J3174">
        <v>82</v>
      </c>
      <c r="K3174" t="s">
        <v>21</v>
      </c>
      <c r="L3174" t="s">
        <v>23</v>
      </c>
      <c r="M3174">
        <v>2</v>
      </c>
      <c r="N3174" t="str">
        <f t="shared" si="346"/>
        <v>Yes</v>
      </c>
      <c r="O3174" t="s">
        <v>20</v>
      </c>
      <c r="P3174" t="s">
        <v>24</v>
      </c>
      <c r="Q3174" t="s">
        <v>25</v>
      </c>
      <c r="R3174" t="s">
        <v>30</v>
      </c>
      <c r="S3174">
        <v>3</v>
      </c>
      <c r="T3174" t="str">
        <f t="shared" si="347"/>
        <v>Moderate (2-4 hours)</v>
      </c>
      <c r="U3174" t="s">
        <v>22</v>
      </c>
      <c r="V3174" t="s">
        <v>27</v>
      </c>
      <c r="W3174" t="s">
        <v>32</v>
      </c>
      <c r="X3174" t="s">
        <v>29</v>
      </c>
      <c r="Y3174">
        <v>66</v>
      </c>
      <c r="Z3174">
        <f t="shared" si="348"/>
        <v>-16</v>
      </c>
      <c r="AA3174" t="str">
        <f t="shared" si="349"/>
        <v>Deteriorated</v>
      </c>
    </row>
    <row r="3175" spans="1:27" x14ac:dyDescent="0.25">
      <c r="A3175">
        <v>25</v>
      </c>
      <c r="B3175" t="str">
        <f t="shared" si="343"/>
        <v>20-30 hours</v>
      </c>
      <c r="C3175">
        <v>77</v>
      </c>
      <c r="D3175" t="str">
        <f t="shared" si="344"/>
        <v>Fair</v>
      </c>
      <c r="E3175" t="s">
        <v>24</v>
      </c>
      <c r="F3175" t="s">
        <v>20</v>
      </c>
      <c r="G3175" t="s">
        <v>22</v>
      </c>
      <c r="H3175">
        <v>4</v>
      </c>
      <c r="I3175" t="str">
        <f t="shared" si="345"/>
        <v>&lt; 8 hours</v>
      </c>
      <c r="J3175">
        <v>64</v>
      </c>
      <c r="K3175" t="s">
        <v>20</v>
      </c>
      <c r="L3175" t="s">
        <v>23</v>
      </c>
      <c r="M3175">
        <v>3</v>
      </c>
      <c r="N3175" t="str">
        <f t="shared" si="346"/>
        <v>Yes</v>
      </c>
      <c r="O3175" t="s">
        <v>20</v>
      </c>
      <c r="P3175" t="s">
        <v>24</v>
      </c>
      <c r="Q3175" t="s">
        <v>25</v>
      </c>
      <c r="R3175" t="s">
        <v>34</v>
      </c>
      <c r="S3175">
        <v>4</v>
      </c>
      <c r="T3175" t="str">
        <f t="shared" si="347"/>
        <v>Moderate (2-4 hours)</v>
      </c>
      <c r="U3175" t="s">
        <v>23</v>
      </c>
      <c r="V3175" t="s">
        <v>31</v>
      </c>
      <c r="W3175" t="s">
        <v>28</v>
      </c>
      <c r="X3175" t="s">
        <v>33</v>
      </c>
      <c r="Y3175">
        <v>65</v>
      </c>
      <c r="Z3175">
        <f t="shared" si="348"/>
        <v>1</v>
      </c>
      <c r="AA3175" t="str">
        <f t="shared" si="349"/>
        <v>Same</v>
      </c>
    </row>
    <row r="3176" spans="1:27" x14ac:dyDescent="0.25">
      <c r="A3176">
        <v>14</v>
      </c>
      <c r="B3176" t="str">
        <f t="shared" si="343"/>
        <v>10-20 hours</v>
      </c>
      <c r="C3176">
        <v>92</v>
      </c>
      <c r="D3176" t="str">
        <f t="shared" si="344"/>
        <v>Very Good</v>
      </c>
      <c r="E3176" t="s">
        <v>21</v>
      </c>
      <c r="F3176" t="s">
        <v>20</v>
      </c>
      <c r="G3176" t="s">
        <v>23</v>
      </c>
      <c r="H3176">
        <v>9</v>
      </c>
      <c r="I3176" t="str">
        <f t="shared" si="345"/>
        <v>≥ 8 hours</v>
      </c>
      <c r="J3176">
        <v>56</v>
      </c>
      <c r="K3176" t="s">
        <v>20</v>
      </c>
      <c r="L3176" t="s">
        <v>23</v>
      </c>
      <c r="M3176">
        <v>1</v>
      </c>
      <c r="N3176" t="str">
        <f t="shared" si="346"/>
        <v>Yes</v>
      </c>
      <c r="O3176" t="s">
        <v>24</v>
      </c>
      <c r="P3176" t="s">
        <v>24</v>
      </c>
      <c r="Q3176" t="s">
        <v>25</v>
      </c>
      <c r="R3176" t="s">
        <v>34</v>
      </c>
      <c r="S3176">
        <v>4</v>
      </c>
      <c r="T3176" t="str">
        <f t="shared" si="347"/>
        <v>Moderate (2-4 hours)</v>
      </c>
      <c r="U3176" t="s">
        <v>22</v>
      </c>
      <c r="V3176" t="s">
        <v>27</v>
      </c>
      <c r="W3176" t="s">
        <v>32</v>
      </c>
      <c r="X3176" t="s">
        <v>33</v>
      </c>
      <c r="Y3176">
        <v>66</v>
      </c>
      <c r="Z3176">
        <f t="shared" si="348"/>
        <v>10</v>
      </c>
      <c r="AA3176" t="str">
        <f t="shared" si="349"/>
        <v>Improved</v>
      </c>
    </row>
    <row r="3177" spans="1:27" x14ac:dyDescent="0.25">
      <c r="A3177">
        <v>15</v>
      </c>
      <c r="B3177" t="str">
        <f t="shared" si="343"/>
        <v>10-20 hours</v>
      </c>
      <c r="C3177">
        <v>71</v>
      </c>
      <c r="D3177" t="str">
        <f t="shared" si="344"/>
        <v>Fair</v>
      </c>
      <c r="E3177" t="s">
        <v>21</v>
      </c>
      <c r="F3177" t="s">
        <v>21</v>
      </c>
      <c r="G3177" t="s">
        <v>22</v>
      </c>
      <c r="H3177">
        <v>7</v>
      </c>
      <c r="I3177" t="str">
        <f t="shared" si="345"/>
        <v>&lt; 8 hours</v>
      </c>
      <c r="J3177">
        <v>100</v>
      </c>
      <c r="K3177" t="s">
        <v>20</v>
      </c>
      <c r="L3177" t="s">
        <v>23</v>
      </c>
      <c r="M3177">
        <v>2</v>
      </c>
      <c r="N3177" t="str">
        <f t="shared" si="346"/>
        <v>Yes</v>
      </c>
      <c r="O3177" t="s">
        <v>20</v>
      </c>
      <c r="P3177" t="s">
        <v>20</v>
      </c>
      <c r="Q3177" t="s">
        <v>25</v>
      </c>
      <c r="R3177" t="s">
        <v>34</v>
      </c>
      <c r="S3177">
        <v>4</v>
      </c>
      <c r="T3177" t="str">
        <f t="shared" si="347"/>
        <v>Moderate (2-4 hours)</v>
      </c>
      <c r="U3177" t="s">
        <v>22</v>
      </c>
      <c r="V3177" t="s">
        <v>27</v>
      </c>
      <c r="W3177" t="s">
        <v>28</v>
      </c>
      <c r="X3177" t="s">
        <v>29</v>
      </c>
      <c r="Y3177">
        <v>66</v>
      </c>
      <c r="Z3177">
        <f t="shared" si="348"/>
        <v>-34</v>
      </c>
      <c r="AA3177" t="str">
        <f t="shared" si="349"/>
        <v>Deteriorated</v>
      </c>
    </row>
    <row r="3178" spans="1:27" x14ac:dyDescent="0.25">
      <c r="A3178">
        <v>11</v>
      </c>
      <c r="B3178" t="str">
        <f t="shared" si="343"/>
        <v>10-20 hours</v>
      </c>
      <c r="C3178">
        <v>60</v>
      </c>
      <c r="D3178" t="str">
        <f t="shared" si="344"/>
        <v>Poor</v>
      </c>
      <c r="E3178" t="s">
        <v>24</v>
      </c>
      <c r="F3178" t="s">
        <v>21</v>
      </c>
      <c r="G3178" t="s">
        <v>22</v>
      </c>
      <c r="H3178">
        <v>7</v>
      </c>
      <c r="I3178" t="str">
        <f t="shared" si="345"/>
        <v>&lt; 8 hours</v>
      </c>
      <c r="J3178">
        <v>59</v>
      </c>
      <c r="K3178" t="s">
        <v>21</v>
      </c>
      <c r="L3178" t="s">
        <v>23</v>
      </c>
      <c r="M3178">
        <v>2</v>
      </c>
      <c r="N3178" t="str">
        <f t="shared" si="346"/>
        <v>Yes</v>
      </c>
      <c r="O3178" t="s">
        <v>20</v>
      </c>
      <c r="P3178" t="s">
        <v>24</v>
      </c>
      <c r="Q3178" t="s">
        <v>25</v>
      </c>
      <c r="R3178" t="s">
        <v>26</v>
      </c>
      <c r="S3178">
        <v>1</v>
      </c>
      <c r="T3178" t="str">
        <f t="shared" si="347"/>
        <v>Low (0-2 hours)</v>
      </c>
      <c r="U3178" t="s">
        <v>22</v>
      </c>
      <c r="V3178" t="s">
        <v>31</v>
      </c>
      <c r="W3178" t="s">
        <v>32</v>
      </c>
      <c r="X3178" t="s">
        <v>29</v>
      </c>
      <c r="Y3178">
        <v>60</v>
      </c>
      <c r="Z3178">
        <f t="shared" si="348"/>
        <v>1</v>
      </c>
      <c r="AA3178" t="str">
        <f t="shared" si="349"/>
        <v>Same</v>
      </c>
    </row>
    <row r="3179" spans="1:27" x14ac:dyDescent="0.25">
      <c r="A3179">
        <v>17</v>
      </c>
      <c r="B3179" t="str">
        <f t="shared" si="343"/>
        <v>10-20 hours</v>
      </c>
      <c r="C3179">
        <v>80</v>
      </c>
      <c r="D3179" t="str">
        <f t="shared" si="344"/>
        <v>Good</v>
      </c>
      <c r="E3179" t="s">
        <v>21</v>
      </c>
      <c r="F3179" t="s">
        <v>20</v>
      </c>
      <c r="G3179" t="s">
        <v>23</v>
      </c>
      <c r="H3179">
        <v>8</v>
      </c>
      <c r="I3179" t="str">
        <f t="shared" si="345"/>
        <v>≥ 8 hours</v>
      </c>
      <c r="J3179">
        <v>59</v>
      </c>
      <c r="K3179" t="s">
        <v>24</v>
      </c>
      <c r="L3179" t="s">
        <v>23</v>
      </c>
      <c r="M3179">
        <v>0</v>
      </c>
      <c r="N3179" t="str">
        <f t="shared" si="346"/>
        <v>No</v>
      </c>
      <c r="O3179" t="s">
        <v>21</v>
      </c>
      <c r="P3179" t="s">
        <v>21</v>
      </c>
      <c r="Q3179" t="s">
        <v>25</v>
      </c>
      <c r="R3179" t="s">
        <v>30</v>
      </c>
      <c r="S3179">
        <v>4</v>
      </c>
      <c r="T3179" t="str">
        <f t="shared" si="347"/>
        <v>Moderate (2-4 hours)</v>
      </c>
      <c r="U3179" t="s">
        <v>22</v>
      </c>
      <c r="V3179" t="s">
        <v>31</v>
      </c>
      <c r="W3179" t="s">
        <v>28</v>
      </c>
      <c r="X3179" t="s">
        <v>33</v>
      </c>
      <c r="Y3179">
        <v>66</v>
      </c>
      <c r="Z3179">
        <f t="shared" si="348"/>
        <v>7</v>
      </c>
      <c r="AA3179" t="str">
        <f t="shared" si="349"/>
        <v>Improved</v>
      </c>
    </row>
    <row r="3180" spans="1:27" x14ac:dyDescent="0.25">
      <c r="A3180">
        <v>26</v>
      </c>
      <c r="B3180" t="str">
        <f t="shared" si="343"/>
        <v>20-30 hours</v>
      </c>
      <c r="C3180">
        <v>64</v>
      </c>
      <c r="D3180" t="str">
        <f t="shared" si="344"/>
        <v>Poor</v>
      </c>
      <c r="E3180" t="s">
        <v>21</v>
      </c>
      <c r="F3180" t="s">
        <v>24</v>
      </c>
      <c r="G3180" t="s">
        <v>23</v>
      </c>
      <c r="H3180">
        <v>7</v>
      </c>
      <c r="I3180" t="str">
        <f t="shared" si="345"/>
        <v>&lt; 8 hours</v>
      </c>
      <c r="J3180">
        <v>92</v>
      </c>
      <c r="K3180" t="s">
        <v>20</v>
      </c>
      <c r="L3180" t="s">
        <v>23</v>
      </c>
      <c r="M3180">
        <v>2</v>
      </c>
      <c r="N3180" t="str">
        <f t="shared" si="346"/>
        <v>Yes</v>
      </c>
      <c r="O3180" t="s">
        <v>20</v>
      </c>
      <c r="P3180" t="s">
        <v>21</v>
      </c>
      <c r="Q3180" t="s">
        <v>36</v>
      </c>
      <c r="R3180" t="s">
        <v>26</v>
      </c>
      <c r="S3180">
        <v>4</v>
      </c>
      <c r="T3180" t="str">
        <f t="shared" si="347"/>
        <v>Moderate (2-4 hours)</v>
      </c>
      <c r="U3180" t="s">
        <v>22</v>
      </c>
      <c r="V3180" t="s">
        <v>31</v>
      </c>
      <c r="W3180" t="s">
        <v>32</v>
      </c>
      <c r="X3180" t="s">
        <v>33</v>
      </c>
      <c r="Y3180">
        <v>68</v>
      </c>
      <c r="Z3180">
        <f t="shared" si="348"/>
        <v>-24</v>
      </c>
      <c r="AA3180" t="str">
        <f t="shared" si="349"/>
        <v>Deteriorated</v>
      </c>
    </row>
    <row r="3181" spans="1:27" x14ac:dyDescent="0.25">
      <c r="A3181">
        <v>23</v>
      </c>
      <c r="B3181" t="str">
        <f t="shared" si="343"/>
        <v>20-30 hours</v>
      </c>
      <c r="C3181">
        <v>90</v>
      </c>
      <c r="D3181" t="str">
        <f t="shared" si="344"/>
        <v>Very Good</v>
      </c>
      <c r="E3181" t="s">
        <v>24</v>
      </c>
      <c r="F3181" t="s">
        <v>24</v>
      </c>
      <c r="G3181" t="s">
        <v>23</v>
      </c>
      <c r="H3181">
        <v>10</v>
      </c>
      <c r="I3181" t="str">
        <f t="shared" si="345"/>
        <v>≥ 8 hours</v>
      </c>
      <c r="J3181">
        <v>90</v>
      </c>
      <c r="K3181" t="s">
        <v>20</v>
      </c>
      <c r="L3181" t="s">
        <v>23</v>
      </c>
      <c r="M3181">
        <v>3</v>
      </c>
      <c r="N3181" t="str">
        <f t="shared" si="346"/>
        <v>Yes</v>
      </c>
      <c r="O3181" t="s">
        <v>20</v>
      </c>
      <c r="P3181" t="s">
        <v>24</v>
      </c>
      <c r="Q3181" t="s">
        <v>25</v>
      </c>
      <c r="R3181" t="s">
        <v>26</v>
      </c>
      <c r="S3181">
        <v>5</v>
      </c>
      <c r="T3181" t="str">
        <f t="shared" si="347"/>
        <v>High (4-6 hours)</v>
      </c>
      <c r="U3181" t="s">
        <v>22</v>
      </c>
      <c r="V3181" t="s">
        <v>27</v>
      </c>
      <c r="W3181" t="s">
        <v>28</v>
      </c>
      <c r="X3181" t="s">
        <v>29</v>
      </c>
      <c r="Y3181">
        <v>72</v>
      </c>
      <c r="Z3181">
        <f t="shared" si="348"/>
        <v>-18</v>
      </c>
      <c r="AA3181" t="str">
        <f t="shared" si="349"/>
        <v>Deteriorated</v>
      </c>
    </row>
    <row r="3182" spans="1:27" x14ac:dyDescent="0.25">
      <c r="A3182">
        <v>26</v>
      </c>
      <c r="B3182" t="str">
        <f t="shared" si="343"/>
        <v>20-30 hours</v>
      </c>
      <c r="C3182">
        <v>71</v>
      </c>
      <c r="D3182" t="str">
        <f t="shared" si="344"/>
        <v>Fair</v>
      </c>
      <c r="E3182" t="s">
        <v>20</v>
      </c>
      <c r="F3182" t="s">
        <v>21</v>
      </c>
      <c r="G3182" t="s">
        <v>22</v>
      </c>
      <c r="H3182">
        <v>8</v>
      </c>
      <c r="I3182" t="str">
        <f t="shared" si="345"/>
        <v>≥ 8 hours</v>
      </c>
      <c r="J3182">
        <v>99</v>
      </c>
      <c r="K3182" t="s">
        <v>24</v>
      </c>
      <c r="L3182" t="s">
        <v>22</v>
      </c>
      <c r="M3182">
        <v>1</v>
      </c>
      <c r="N3182" t="str">
        <f t="shared" si="346"/>
        <v>Yes</v>
      </c>
      <c r="O3182" t="s">
        <v>24</v>
      </c>
      <c r="P3182" t="s">
        <v>24</v>
      </c>
      <c r="Q3182" t="s">
        <v>25</v>
      </c>
      <c r="R3182" t="s">
        <v>26</v>
      </c>
      <c r="S3182">
        <v>3</v>
      </c>
      <c r="T3182" t="str">
        <f t="shared" si="347"/>
        <v>Moderate (2-4 hours)</v>
      </c>
      <c r="U3182" t="s">
        <v>22</v>
      </c>
      <c r="V3182" t="s">
        <v>31</v>
      </c>
      <c r="W3182" t="s">
        <v>28</v>
      </c>
      <c r="X3182" t="s">
        <v>29</v>
      </c>
      <c r="Y3182">
        <v>68</v>
      </c>
      <c r="Z3182">
        <f t="shared" si="348"/>
        <v>-31</v>
      </c>
      <c r="AA3182" t="str">
        <f t="shared" si="349"/>
        <v>Deteriorated</v>
      </c>
    </row>
    <row r="3183" spans="1:27" x14ac:dyDescent="0.25">
      <c r="A3183">
        <v>23</v>
      </c>
      <c r="B3183" t="str">
        <f t="shared" si="343"/>
        <v>20-30 hours</v>
      </c>
      <c r="C3183">
        <v>78</v>
      </c>
      <c r="D3183" t="str">
        <f t="shared" si="344"/>
        <v>Fair</v>
      </c>
      <c r="E3183" t="s">
        <v>24</v>
      </c>
      <c r="F3183" t="s">
        <v>24</v>
      </c>
      <c r="G3183" t="s">
        <v>23</v>
      </c>
      <c r="H3183">
        <v>6</v>
      </c>
      <c r="I3183" t="str">
        <f t="shared" si="345"/>
        <v>&lt; 8 hours</v>
      </c>
      <c r="J3183">
        <v>54</v>
      </c>
      <c r="K3183" t="s">
        <v>21</v>
      </c>
      <c r="L3183" t="s">
        <v>23</v>
      </c>
      <c r="M3183">
        <v>0</v>
      </c>
      <c r="N3183" t="str">
        <f t="shared" si="346"/>
        <v>No</v>
      </c>
      <c r="O3183" t="s">
        <v>20</v>
      </c>
      <c r="P3183" t="s">
        <v>24</v>
      </c>
      <c r="Q3183" t="s">
        <v>25</v>
      </c>
      <c r="R3183" t="s">
        <v>34</v>
      </c>
      <c r="S3183">
        <v>3</v>
      </c>
      <c r="T3183" t="str">
        <f t="shared" si="347"/>
        <v>Moderate (2-4 hours)</v>
      </c>
      <c r="U3183" t="s">
        <v>22</v>
      </c>
      <c r="V3183" t="s">
        <v>35</v>
      </c>
      <c r="W3183" t="s">
        <v>28</v>
      </c>
      <c r="X3183" t="s">
        <v>33</v>
      </c>
      <c r="Y3183">
        <v>67</v>
      </c>
      <c r="Z3183">
        <f t="shared" si="348"/>
        <v>13</v>
      </c>
      <c r="AA3183" t="str">
        <f t="shared" si="349"/>
        <v>Improved</v>
      </c>
    </row>
    <row r="3184" spans="1:27" x14ac:dyDescent="0.25">
      <c r="A3184">
        <v>13</v>
      </c>
      <c r="B3184" t="str">
        <f t="shared" si="343"/>
        <v>10-20 hours</v>
      </c>
      <c r="C3184">
        <v>63</v>
      </c>
      <c r="D3184" t="str">
        <f t="shared" si="344"/>
        <v>Poor</v>
      </c>
      <c r="E3184" t="s">
        <v>21</v>
      </c>
      <c r="F3184" t="s">
        <v>24</v>
      </c>
      <c r="G3184" t="s">
        <v>22</v>
      </c>
      <c r="H3184">
        <v>6</v>
      </c>
      <c r="I3184" t="str">
        <f t="shared" si="345"/>
        <v>&lt; 8 hours</v>
      </c>
      <c r="J3184">
        <v>55</v>
      </c>
      <c r="K3184" t="s">
        <v>21</v>
      </c>
      <c r="L3184" t="s">
        <v>23</v>
      </c>
      <c r="M3184">
        <v>0</v>
      </c>
      <c r="N3184" t="str">
        <f t="shared" si="346"/>
        <v>No</v>
      </c>
      <c r="O3184" t="s">
        <v>24</v>
      </c>
      <c r="P3184" t="s">
        <v>20</v>
      </c>
      <c r="Q3184" t="s">
        <v>25</v>
      </c>
      <c r="R3184" t="s">
        <v>26</v>
      </c>
      <c r="S3184">
        <v>4</v>
      </c>
      <c r="T3184" t="str">
        <f t="shared" si="347"/>
        <v>Moderate (2-4 hours)</v>
      </c>
      <c r="U3184" t="s">
        <v>22</v>
      </c>
      <c r="V3184" t="s">
        <v>35</v>
      </c>
      <c r="W3184" t="s">
        <v>28</v>
      </c>
      <c r="X3184" t="s">
        <v>29</v>
      </c>
      <c r="Y3184">
        <v>62</v>
      </c>
      <c r="Z3184">
        <f t="shared" si="348"/>
        <v>7</v>
      </c>
      <c r="AA3184" t="str">
        <f t="shared" si="349"/>
        <v>Improved</v>
      </c>
    </row>
    <row r="3185" spans="1:27" x14ac:dyDescent="0.25">
      <c r="A3185">
        <v>18</v>
      </c>
      <c r="B3185" t="str">
        <f t="shared" si="343"/>
        <v>10-20 hours</v>
      </c>
      <c r="C3185">
        <v>71</v>
      </c>
      <c r="D3185" t="str">
        <f t="shared" si="344"/>
        <v>Fair</v>
      </c>
      <c r="E3185" t="s">
        <v>24</v>
      </c>
      <c r="F3185" t="s">
        <v>24</v>
      </c>
      <c r="G3185" t="s">
        <v>22</v>
      </c>
      <c r="H3185">
        <v>7</v>
      </c>
      <c r="I3185" t="str">
        <f t="shared" si="345"/>
        <v>&lt; 8 hours</v>
      </c>
      <c r="J3185">
        <v>72</v>
      </c>
      <c r="K3185" t="s">
        <v>21</v>
      </c>
      <c r="L3185" t="s">
        <v>23</v>
      </c>
      <c r="M3185">
        <v>0</v>
      </c>
      <c r="N3185" t="str">
        <f t="shared" si="346"/>
        <v>No</v>
      </c>
      <c r="O3185" t="s">
        <v>21</v>
      </c>
      <c r="P3185" t="s">
        <v>21</v>
      </c>
      <c r="Q3185" t="s">
        <v>25</v>
      </c>
      <c r="R3185" t="s">
        <v>26</v>
      </c>
      <c r="S3185">
        <v>5</v>
      </c>
      <c r="T3185" t="str">
        <f t="shared" si="347"/>
        <v>High (4-6 hours)</v>
      </c>
      <c r="U3185" t="s">
        <v>22</v>
      </c>
      <c r="V3185" t="s">
        <v>31</v>
      </c>
      <c r="W3185" t="s">
        <v>32</v>
      </c>
      <c r="X3185" t="s">
        <v>33</v>
      </c>
      <c r="Y3185">
        <v>66</v>
      </c>
      <c r="Z3185">
        <f t="shared" si="348"/>
        <v>-6</v>
      </c>
      <c r="AA3185" t="str">
        <f t="shared" si="349"/>
        <v>Deteriorated</v>
      </c>
    </row>
    <row r="3186" spans="1:27" x14ac:dyDescent="0.25">
      <c r="A3186">
        <v>15</v>
      </c>
      <c r="B3186" t="str">
        <f t="shared" si="343"/>
        <v>10-20 hours</v>
      </c>
      <c r="C3186">
        <v>91</v>
      </c>
      <c r="D3186" t="str">
        <f t="shared" si="344"/>
        <v>Very Good</v>
      </c>
      <c r="E3186" t="s">
        <v>21</v>
      </c>
      <c r="F3186" t="s">
        <v>24</v>
      </c>
      <c r="G3186" t="s">
        <v>22</v>
      </c>
      <c r="H3186">
        <v>6</v>
      </c>
      <c r="I3186" t="str">
        <f t="shared" si="345"/>
        <v>&lt; 8 hours</v>
      </c>
      <c r="J3186">
        <v>80</v>
      </c>
      <c r="K3186" t="s">
        <v>24</v>
      </c>
      <c r="L3186" t="s">
        <v>23</v>
      </c>
      <c r="M3186">
        <v>0</v>
      </c>
      <c r="N3186" t="str">
        <f t="shared" si="346"/>
        <v>No</v>
      </c>
      <c r="O3186" t="s">
        <v>20</v>
      </c>
      <c r="P3186" t="s">
        <v>24</v>
      </c>
      <c r="Q3186" t="s">
        <v>36</v>
      </c>
      <c r="R3186" t="s">
        <v>26</v>
      </c>
      <c r="S3186">
        <v>3</v>
      </c>
      <c r="T3186" t="str">
        <f t="shared" si="347"/>
        <v>Moderate (2-4 hours)</v>
      </c>
      <c r="U3186" t="s">
        <v>22</v>
      </c>
      <c r="V3186" t="s">
        <v>35</v>
      </c>
      <c r="W3186" t="s">
        <v>28</v>
      </c>
      <c r="X3186" t="s">
        <v>29</v>
      </c>
      <c r="Y3186">
        <v>69</v>
      </c>
      <c r="Z3186">
        <f t="shared" si="348"/>
        <v>-11</v>
      </c>
      <c r="AA3186" t="str">
        <f t="shared" si="349"/>
        <v>Deteriorated</v>
      </c>
    </row>
    <row r="3187" spans="1:27" x14ac:dyDescent="0.25">
      <c r="A3187">
        <v>28</v>
      </c>
      <c r="B3187" t="str">
        <f t="shared" si="343"/>
        <v>20-30 hours</v>
      </c>
      <c r="C3187">
        <v>66</v>
      </c>
      <c r="D3187" t="str">
        <f t="shared" si="344"/>
        <v>Poor</v>
      </c>
      <c r="E3187" t="s">
        <v>24</v>
      </c>
      <c r="F3187" t="s">
        <v>24</v>
      </c>
      <c r="G3187" t="s">
        <v>22</v>
      </c>
      <c r="H3187">
        <v>10</v>
      </c>
      <c r="I3187" t="str">
        <f t="shared" si="345"/>
        <v>≥ 8 hours</v>
      </c>
      <c r="J3187">
        <v>52</v>
      </c>
      <c r="K3187" t="s">
        <v>20</v>
      </c>
      <c r="L3187" t="s">
        <v>23</v>
      </c>
      <c r="M3187">
        <v>0</v>
      </c>
      <c r="N3187" t="str">
        <f t="shared" si="346"/>
        <v>No</v>
      </c>
      <c r="O3187" t="s">
        <v>20</v>
      </c>
      <c r="P3187" t="s">
        <v>21</v>
      </c>
      <c r="Q3187" t="s">
        <v>25</v>
      </c>
      <c r="R3187" t="s">
        <v>26</v>
      </c>
      <c r="S3187">
        <v>3</v>
      </c>
      <c r="T3187" t="str">
        <f t="shared" si="347"/>
        <v>Moderate (2-4 hours)</v>
      </c>
      <c r="U3187" t="s">
        <v>22</v>
      </c>
      <c r="V3187" t="s">
        <v>27</v>
      </c>
      <c r="W3187" t="s">
        <v>28</v>
      </c>
      <c r="X3187" t="s">
        <v>29</v>
      </c>
      <c r="Y3187">
        <v>64</v>
      </c>
      <c r="Z3187">
        <f t="shared" si="348"/>
        <v>12</v>
      </c>
      <c r="AA3187" t="str">
        <f t="shared" si="349"/>
        <v>Improved</v>
      </c>
    </row>
    <row r="3188" spans="1:27" x14ac:dyDescent="0.25">
      <c r="A3188">
        <v>13</v>
      </c>
      <c r="B3188" t="str">
        <f t="shared" si="343"/>
        <v>10-20 hours</v>
      </c>
      <c r="C3188">
        <v>86</v>
      </c>
      <c r="D3188" t="str">
        <f t="shared" si="344"/>
        <v>Good</v>
      </c>
      <c r="E3188" t="s">
        <v>20</v>
      </c>
      <c r="F3188" t="s">
        <v>24</v>
      </c>
      <c r="G3188" t="s">
        <v>22</v>
      </c>
      <c r="H3188">
        <v>7</v>
      </c>
      <c r="I3188" t="str">
        <f t="shared" si="345"/>
        <v>&lt; 8 hours</v>
      </c>
      <c r="J3188">
        <v>58</v>
      </c>
      <c r="K3188" t="s">
        <v>24</v>
      </c>
      <c r="L3188" t="s">
        <v>22</v>
      </c>
      <c r="M3188">
        <v>0</v>
      </c>
      <c r="N3188" t="str">
        <f t="shared" si="346"/>
        <v>No</v>
      </c>
      <c r="O3188" t="s">
        <v>24</v>
      </c>
      <c r="P3188" t="s">
        <v>24</v>
      </c>
      <c r="Q3188" t="s">
        <v>36</v>
      </c>
      <c r="R3188" t="s">
        <v>26</v>
      </c>
      <c r="S3188">
        <v>3</v>
      </c>
      <c r="T3188" t="str">
        <f t="shared" si="347"/>
        <v>Moderate (2-4 hours)</v>
      </c>
      <c r="U3188" t="s">
        <v>22</v>
      </c>
      <c r="V3188" t="s">
        <v>27</v>
      </c>
      <c r="W3188" t="s">
        <v>28</v>
      </c>
      <c r="X3188" t="s">
        <v>29</v>
      </c>
      <c r="Y3188">
        <v>63</v>
      </c>
      <c r="Z3188">
        <f t="shared" si="348"/>
        <v>5</v>
      </c>
      <c r="AA3188" t="str">
        <f t="shared" si="349"/>
        <v>Improved</v>
      </c>
    </row>
    <row r="3189" spans="1:27" x14ac:dyDescent="0.25">
      <c r="A3189">
        <v>25</v>
      </c>
      <c r="B3189" t="str">
        <f t="shared" si="343"/>
        <v>20-30 hours</v>
      </c>
      <c r="C3189">
        <v>97</v>
      </c>
      <c r="D3189" t="str">
        <f t="shared" si="344"/>
        <v>Very Good</v>
      </c>
      <c r="E3189" t="s">
        <v>20</v>
      </c>
      <c r="F3189" t="s">
        <v>21</v>
      </c>
      <c r="G3189" t="s">
        <v>23</v>
      </c>
      <c r="H3189">
        <v>5</v>
      </c>
      <c r="I3189" t="str">
        <f t="shared" si="345"/>
        <v>&lt; 8 hours</v>
      </c>
      <c r="J3189">
        <v>85</v>
      </c>
      <c r="K3189" t="s">
        <v>24</v>
      </c>
      <c r="L3189" t="s">
        <v>23</v>
      </c>
      <c r="M3189">
        <v>2</v>
      </c>
      <c r="N3189" t="str">
        <f t="shared" si="346"/>
        <v>Yes</v>
      </c>
      <c r="O3189" t="s">
        <v>21</v>
      </c>
      <c r="P3189" t="s">
        <v>24</v>
      </c>
      <c r="Q3189" t="s">
        <v>25</v>
      </c>
      <c r="R3189" t="s">
        <v>26</v>
      </c>
      <c r="S3189">
        <v>2</v>
      </c>
      <c r="T3189" t="str">
        <f t="shared" si="347"/>
        <v>Low (0-2 hours)</v>
      </c>
      <c r="U3189" t="s">
        <v>22</v>
      </c>
      <c r="V3189" t="s">
        <v>45</v>
      </c>
      <c r="W3189" t="s">
        <v>28</v>
      </c>
      <c r="X3189" t="s">
        <v>29</v>
      </c>
      <c r="Y3189">
        <v>74</v>
      </c>
      <c r="Z3189">
        <f t="shared" si="348"/>
        <v>-11</v>
      </c>
      <c r="AA3189" t="str">
        <f t="shared" si="349"/>
        <v>Deteriorated</v>
      </c>
    </row>
    <row r="3190" spans="1:27" x14ac:dyDescent="0.25">
      <c r="A3190">
        <v>25</v>
      </c>
      <c r="B3190" t="str">
        <f t="shared" si="343"/>
        <v>20-30 hours</v>
      </c>
      <c r="C3190">
        <v>87</v>
      </c>
      <c r="D3190" t="str">
        <f t="shared" si="344"/>
        <v>Good</v>
      </c>
      <c r="E3190" t="s">
        <v>21</v>
      </c>
      <c r="F3190" t="s">
        <v>24</v>
      </c>
      <c r="G3190" t="s">
        <v>23</v>
      </c>
      <c r="H3190">
        <v>8</v>
      </c>
      <c r="I3190" t="str">
        <f t="shared" si="345"/>
        <v>≥ 8 hours</v>
      </c>
      <c r="J3190">
        <v>83</v>
      </c>
      <c r="K3190" t="s">
        <v>24</v>
      </c>
      <c r="L3190" t="s">
        <v>23</v>
      </c>
      <c r="M3190">
        <v>0</v>
      </c>
      <c r="N3190" t="str">
        <f t="shared" si="346"/>
        <v>No</v>
      </c>
      <c r="O3190" t="s">
        <v>24</v>
      </c>
      <c r="P3190" t="s">
        <v>21</v>
      </c>
      <c r="Q3190" t="s">
        <v>36</v>
      </c>
      <c r="R3190" t="s">
        <v>26</v>
      </c>
      <c r="S3190">
        <v>4</v>
      </c>
      <c r="T3190" t="str">
        <f t="shared" si="347"/>
        <v>Moderate (2-4 hours)</v>
      </c>
      <c r="U3190" t="s">
        <v>22</v>
      </c>
      <c r="V3190" t="s">
        <v>31</v>
      </c>
      <c r="W3190" t="s">
        <v>32</v>
      </c>
      <c r="X3190" t="s">
        <v>29</v>
      </c>
      <c r="Y3190">
        <v>72</v>
      </c>
      <c r="Z3190">
        <f t="shared" si="348"/>
        <v>-11</v>
      </c>
      <c r="AA3190" t="str">
        <f t="shared" si="349"/>
        <v>Deteriorated</v>
      </c>
    </row>
    <row r="3191" spans="1:27" x14ac:dyDescent="0.25">
      <c r="A3191">
        <v>31</v>
      </c>
      <c r="B3191" t="str">
        <f t="shared" si="343"/>
        <v>above 30 hours</v>
      </c>
      <c r="C3191">
        <v>92</v>
      </c>
      <c r="D3191" t="str">
        <f t="shared" si="344"/>
        <v>Very Good</v>
      </c>
      <c r="E3191" t="s">
        <v>24</v>
      </c>
      <c r="F3191" t="s">
        <v>24</v>
      </c>
      <c r="G3191" t="s">
        <v>23</v>
      </c>
      <c r="H3191">
        <v>9</v>
      </c>
      <c r="I3191" t="str">
        <f t="shared" si="345"/>
        <v>≥ 8 hours</v>
      </c>
      <c r="J3191">
        <v>54</v>
      </c>
      <c r="K3191" t="s">
        <v>24</v>
      </c>
      <c r="L3191" t="s">
        <v>22</v>
      </c>
      <c r="M3191">
        <v>1</v>
      </c>
      <c r="N3191" t="str">
        <f t="shared" si="346"/>
        <v>Yes</v>
      </c>
      <c r="O3191" t="s">
        <v>20</v>
      </c>
      <c r="P3191" t="s">
        <v>24</v>
      </c>
      <c r="Q3191" t="s">
        <v>36</v>
      </c>
      <c r="R3191" t="s">
        <v>26</v>
      </c>
      <c r="S3191">
        <v>3</v>
      </c>
      <c r="T3191" t="str">
        <f t="shared" si="347"/>
        <v>Moderate (2-4 hours)</v>
      </c>
      <c r="U3191" t="s">
        <v>22</v>
      </c>
      <c r="V3191" t="s">
        <v>31</v>
      </c>
      <c r="W3191" t="s">
        <v>28</v>
      </c>
      <c r="X3191" t="s">
        <v>29</v>
      </c>
      <c r="Y3191">
        <v>71</v>
      </c>
      <c r="Z3191">
        <f t="shared" si="348"/>
        <v>17</v>
      </c>
      <c r="AA3191" t="str">
        <f t="shared" si="349"/>
        <v>Improved</v>
      </c>
    </row>
    <row r="3192" spans="1:27" x14ac:dyDescent="0.25">
      <c r="A3192">
        <v>18</v>
      </c>
      <c r="B3192" t="str">
        <f t="shared" si="343"/>
        <v>10-20 hours</v>
      </c>
      <c r="C3192">
        <v>64</v>
      </c>
      <c r="D3192" t="str">
        <f t="shared" si="344"/>
        <v>Poor</v>
      </c>
      <c r="E3192" t="s">
        <v>20</v>
      </c>
      <c r="F3192" t="s">
        <v>21</v>
      </c>
      <c r="G3192" t="s">
        <v>23</v>
      </c>
      <c r="H3192">
        <v>9</v>
      </c>
      <c r="I3192" t="str">
        <f t="shared" si="345"/>
        <v>≥ 8 hours</v>
      </c>
      <c r="J3192">
        <v>97</v>
      </c>
      <c r="K3192" t="s">
        <v>24</v>
      </c>
      <c r="L3192" t="s">
        <v>23</v>
      </c>
      <c r="M3192">
        <v>2</v>
      </c>
      <c r="N3192" t="str">
        <f t="shared" si="346"/>
        <v>Yes</v>
      </c>
      <c r="O3192" t="s">
        <v>24</v>
      </c>
      <c r="P3192" t="s">
        <v>24</v>
      </c>
      <c r="Q3192" t="s">
        <v>25</v>
      </c>
      <c r="R3192" t="s">
        <v>30</v>
      </c>
      <c r="S3192">
        <v>3</v>
      </c>
      <c r="T3192" t="str">
        <f t="shared" si="347"/>
        <v>Moderate (2-4 hours)</v>
      </c>
      <c r="U3192" t="s">
        <v>22</v>
      </c>
      <c r="V3192" t="s">
        <v>27</v>
      </c>
      <c r="W3192" t="s">
        <v>32</v>
      </c>
      <c r="X3192" t="s">
        <v>33</v>
      </c>
      <c r="Y3192">
        <v>64</v>
      </c>
      <c r="Z3192">
        <f t="shared" si="348"/>
        <v>-33</v>
      </c>
      <c r="AA3192" t="str">
        <f t="shared" si="349"/>
        <v>Deteriorated</v>
      </c>
    </row>
    <row r="3193" spans="1:27" x14ac:dyDescent="0.25">
      <c r="A3193">
        <v>24</v>
      </c>
      <c r="B3193" t="str">
        <f t="shared" si="343"/>
        <v>20-30 hours</v>
      </c>
      <c r="C3193">
        <v>70</v>
      </c>
      <c r="D3193" t="str">
        <f t="shared" si="344"/>
        <v>Fair</v>
      </c>
      <c r="E3193" t="s">
        <v>21</v>
      </c>
      <c r="F3193" t="s">
        <v>21</v>
      </c>
      <c r="G3193" t="s">
        <v>22</v>
      </c>
      <c r="H3193">
        <v>6</v>
      </c>
      <c r="I3193" t="str">
        <f t="shared" si="345"/>
        <v>&lt; 8 hours</v>
      </c>
      <c r="J3193">
        <v>63</v>
      </c>
      <c r="K3193" t="s">
        <v>20</v>
      </c>
      <c r="L3193" t="s">
        <v>22</v>
      </c>
      <c r="M3193">
        <v>0</v>
      </c>
      <c r="N3193" t="str">
        <f t="shared" si="346"/>
        <v>No</v>
      </c>
      <c r="O3193" t="s">
        <v>20</v>
      </c>
      <c r="P3193" t="s">
        <v>24</v>
      </c>
      <c r="Q3193" t="s">
        <v>25</v>
      </c>
      <c r="R3193" t="s">
        <v>34</v>
      </c>
      <c r="S3193">
        <v>3</v>
      </c>
      <c r="T3193" t="str">
        <f t="shared" si="347"/>
        <v>Moderate (2-4 hours)</v>
      </c>
      <c r="U3193" t="s">
        <v>22</v>
      </c>
      <c r="V3193" t="s">
        <v>27</v>
      </c>
      <c r="W3193" t="s">
        <v>28</v>
      </c>
      <c r="X3193" t="s">
        <v>29</v>
      </c>
      <c r="Y3193">
        <v>65</v>
      </c>
      <c r="Z3193">
        <f t="shared" si="348"/>
        <v>2</v>
      </c>
      <c r="AA3193" t="str">
        <f t="shared" si="349"/>
        <v>Same</v>
      </c>
    </row>
    <row r="3194" spans="1:27" x14ac:dyDescent="0.25">
      <c r="A3194">
        <v>34</v>
      </c>
      <c r="B3194" t="str">
        <f t="shared" si="343"/>
        <v>above 30 hours</v>
      </c>
      <c r="C3194">
        <v>96</v>
      </c>
      <c r="D3194" t="str">
        <f t="shared" si="344"/>
        <v>Very Good</v>
      </c>
      <c r="E3194" t="s">
        <v>24</v>
      </c>
      <c r="F3194" t="s">
        <v>24</v>
      </c>
      <c r="G3194" t="s">
        <v>23</v>
      </c>
      <c r="H3194">
        <v>5</v>
      </c>
      <c r="I3194" t="str">
        <f t="shared" si="345"/>
        <v>&lt; 8 hours</v>
      </c>
      <c r="J3194">
        <v>94</v>
      </c>
      <c r="K3194" t="s">
        <v>21</v>
      </c>
      <c r="L3194" t="s">
        <v>23</v>
      </c>
      <c r="M3194">
        <v>1</v>
      </c>
      <c r="N3194" t="str">
        <f t="shared" si="346"/>
        <v>Yes</v>
      </c>
      <c r="O3194" t="s">
        <v>24</v>
      </c>
      <c r="P3194" t="s">
        <v>21</v>
      </c>
      <c r="Q3194" t="s">
        <v>25</v>
      </c>
      <c r="R3194" t="s">
        <v>30</v>
      </c>
      <c r="S3194">
        <v>5</v>
      </c>
      <c r="T3194" t="str">
        <f t="shared" si="347"/>
        <v>High (4-6 hours)</v>
      </c>
      <c r="U3194" t="s">
        <v>23</v>
      </c>
      <c r="V3194" t="s">
        <v>27</v>
      </c>
      <c r="W3194" t="s">
        <v>32</v>
      </c>
      <c r="X3194" t="s">
        <v>33</v>
      </c>
      <c r="Y3194">
        <v>75</v>
      </c>
      <c r="Z3194">
        <f t="shared" si="348"/>
        <v>-19</v>
      </c>
      <c r="AA3194" t="str">
        <f t="shared" si="349"/>
        <v>Deteriorated</v>
      </c>
    </row>
    <row r="3195" spans="1:27" x14ac:dyDescent="0.25">
      <c r="A3195">
        <v>16</v>
      </c>
      <c r="B3195" t="str">
        <f t="shared" si="343"/>
        <v>10-20 hours</v>
      </c>
      <c r="C3195">
        <v>89</v>
      </c>
      <c r="D3195" t="str">
        <f t="shared" si="344"/>
        <v>Good</v>
      </c>
      <c r="E3195" t="s">
        <v>21</v>
      </c>
      <c r="F3195" t="s">
        <v>24</v>
      </c>
      <c r="G3195" t="s">
        <v>22</v>
      </c>
      <c r="H3195">
        <v>9</v>
      </c>
      <c r="I3195" t="str">
        <f t="shared" si="345"/>
        <v>≥ 8 hours</v>
      </c>
      <c r="J3195">
        <v>96</v>
      </c>
      <c r="K3195" t="s">
        <v>24</v>
      </c>
      <c r="L3195" t="s">
        <v>23</v>
      </c>
      <c r="M3195">
        <v>2</v>
      </c>
      <c r="N3195" t="str">
        <f t="shared" si="346"/>
        <v>Yes</v>
      </c>
      <c r="O3195" t="s">
        <v>24</v>
      </c>
      <c r="P3195" t="s">
        <v>20</v>
      </c>
      <c r="Q3195" t="s">
        <v>25</v>
      </c>
      <c r="R3195" t="s">
        <v>26</v>
      </c>
      <c r="S3195">
        <v>3</v>
      </c>
      <c r="T3195" t="str">
        <f t="shared" si="347"/>
        <v>Moderate (2-4 hours)</v>
      </c>
      <c r="U3195" t="s">
        <v>22</v>
      </c>
      <c r="V3195" t="s">
        <v>31</v>
      </c>
      <c r="W3195" t="s">
        <v>37</v>
      </c>
      <c r="X3195" t="s">
        <v>29</v>
      </c>
      <c r="Y3195">
        <v>69</v>
      </c>
      <c r="Z3195">
        <f t="shared" si="348"/>
        <v>-27</v>
      </c>
      <c r="AA3195" t="str">
        <f t="shared" si="349"/>
        <v>Deteriorated</v>
      </c>
    </row>
    <row r="3196" spans="1:27" x14ac:dyDescent="0.25">
      <c r="A3196">
        <v>11</v>
      </c>
      <c r="B3196" t="str">
        <f t="shared" si="343"/>
        <v>10-20 hours</v>
      </c>
      <c r="C3196">
        <v>86</v>
      </c>
      <c r="D3196" t="str">
        <f t="shared" si="344"/>
        <v>Good</v>
      </c>
      <c r="E3196" t="s">
        <v>24</v>
      </c>
      <c r="F3196" t="s">
        <v>24</v>
      </c>
      <c r="G3196" t="s">
        <v>22</v>
      </c>
      <c r="H3196">
        <v>5</v>
      </c>
      <c r="I3196" t="str">
        <f t="shared" si="345"/>
        <v>&lt; 8 hours</v>
      </c>
      <c r="J3196">
        <v>75</v>
      </c>
      <c r="K3196" t="s">
        <v>24</v>
      </c>
      <c r="L3196" t="s">
        <v>23</v>
      </c>
      <c r="M3196">
        <v>1</v>
      </c>
      <c r="N3196" t="str">
        <f t="shared" si="346"/>
        <v>Yes</v>
      </c>
      <c r="O3196" t="s">
        <v>24</v>
      </c>
      <c r="P3196" t="s">
        <v>20</v>
      </c>
      <c r="Q3196" t="s">
        <v>25</v>
      </c>
      <c r="R3196" t="s">
        <v>34</v>
      </c>
      <c r="S3196">
        <v>4</v>
      </c>
      <c r="T3196" t="str">
        <f t="shared" si="347"/>
        <v>Moderate (2-4 hours)</v>
      </c>
      <c r="U3196" t="s">
        <v>22</v>
      </c>
      <c r="V3196" t="s">
        <v>35</v>
      </c>
      <c r="W3196" t="s">
        <v>32</v>
      </c>
      <c r="X3196" t="s">
        <v>33</v>
      </c>
      <c r="Y3196">
        <v>65</v>
      </c>
      <c r="Z3196">
        <f t="shared" si="348"/>
        <v>-10</v>
      </c>
      <c r="AA3196" t="str">
        <f t="shared" si="349"/>
        <v>Deteriorated</v>
      </c>
    </row>
    <row r="3197" spans="1:27" x14ac:dyDescent="0.25">
      <c r="A3197">
        <v>9</v>
      </c>
      <c r="B3197" t="str">
        <f t="shared" si="343"/>
        <v>1-10 hours</v>
      </c>
      <c r="C3197">
        <v>87</v>
      </c>
      <c r="D3197" t="str">
        <f t="shared" si="344"/>
        <v>Good</v>
      </c>
      <c r="E3197" t="s">
        <v>20</v>
      </c>
      <c r="F3197" t="s">
        <v>20</v>
      </c>
      <c r="G3197" t="s">
        <v>22</v>
      </c>
      <c r="H3197">
        <v>8</v>
      </c>
      <c r="I3197" t="str">
        <f t="shared" si="345"/>
        <v>≥ 8 hours</v>
      </c>
      <c r="J3197">
        <v>71</v>
      </c>
      <c r="K3197" t="s">
        <v>20</v>
      </c>
      <c r="L3197" t="s">
        <v>22</v>
      </c>
      <c r="M3197">
        <v>0</v>
      </c>
      <c r="N3197" t="str">
        <f t="shared" si="346"/>
        <v>No</v>
      </c>
      <c r="O3197" t="s">
        <v>20</v>
      </c>
      <c r="P3197" t="s">
        <v>21</v>
      </c>
      <c r="Q3197" t="s">
        <v>25</v>
      </c>
      <c r="R3197" t="s">
        <v>34</v>
      </c>
      <c r="S3197">
        <v>1</v>
      </c>
      <c r="T3197" t="str">
        <f t="shared" si="347"/>
        <v>Low (0-2 hours)</v>
      </c>
      <c r="U3197" t="s">
        <v>22</v>
      </c>
      <c r="V3197" t="s">
        <v>31</v>
      </c>
      <c r="W3197" t="s">
        <v>32</v>
      </c>
      <c r="X3197" t="s">
        <v>29</v>
      </c>
      <c r="Y3197">
        <v>60</v>
      </c>
      <c r="Z3197">
        <f t="shared" si="348"/>
        <v>-11</v>
      </c>
      <c r="AA3197" t="str">
        <f t="shared" si="349"/>
        <v>Deteriorated</v>
      </c>
    </row>
    <row r="3198" spans="1:27" x14ac:dyDescent="0.25">
      <c r="A3198">
        <v>24</v>
      </c>
      <c r="B3198" t="str">
        <f t="shared" si="343"/>
        <v>20-30 hours</v>
      </c>
      <c r="C3198">
        <v>77</v>
      </c>
      <c r="D3198" t="str">
        <f t="shared" si="344"/>
        <v>Fair</v>
      </c>
      <c r="E3198" t="s">
        <v>24</v>
      </c>
      <c r="F3198" t="s">
        <v>24</v>
      </c>
      <c r="G3198" t="s">
        <v>23</v>
      </c>
      <c r="H3198">
        <v>6</v>
      </c>
      <c r="I3198" t="str">
        <f t="shared" si="345"/>
        <v>&lt; 8 hours</v>
      </c>
      <c r="J3198">
        <v>64</v>
      </c>
      <c r="K3198" t="s">
        <v>24</v>
      </c>
      <c r="L3198" t="s">
        <v>23</v>
      </c>
      <c r="M3198">
        <v>2</v>
      </c>
      <c r="N3198" t="str">
        <f t="shared" si="346"/>
        <v>Yes</v>
      </c>
      <c r="O3198" t="s">
        <v>21</v>
      </c>
      <c r="P3198" t="s">
        <v>24</v>
      </c>
      <c r="Q3198" t="s">
        <v>25</v>
      </c>
      <c r="R3198" t="s">
        <v>26</v>
      </c>
      <c r="S3198">
        <v>4</v>
      </c>
      <c r="T3198" t="str">
        <f t="shared" si="347"/>
        <v>Moderate (2-4 hours)</v>
      </c>
      <c r="U3198" t="s">
        <v>22</v>
      </c>
      <c r="V3198" t="s">
        <v>27</v>
      </c>
      <c r="W3198" t="s">
        <v>28</v>
      </c>
      <c r="X3198" t="s">
        <v>29</v>
      </c>
      <c r="Y3198">
        <v>69</v>
      </c>
      <c r="Z3198">
        <f t="shared" si="348"/>
        <v>5</v>
      </c>
      <c r="AA3198" t="str">
        <f t="shared" si="349"/>
        <v>Improved</v>
      </c>
    </row>
    <row r="3199" spans="1:27" x14ac:dyDescent="0.25">
      <c r="A3199">
        <v>9</v>
      </c>
      <c r="B3199" t="str">
        <f t="shared" si="343"/>
        <v>1-10 hours</v>
      </c>
      <c r="C3199">
        <v>62</v>
      </c>
      <c r="D3199" t="str">
        <f t="shared" si="344"/>
        <v>Poor</v>
      </c>
      <c r="E3199" t="s">
        <v>21</v>
      </c>
      <c r="F3199" t="s">
        <v>21</v>
      </c>
      <c r="G3199" t="s">
        <v>23</v>
      </c>
      <c r="H3199">
        <v>9</v>
      </c>
      <c r="I3199" t="str">
        <f t="shared" si="345"/>
        <v>≥ 8 hours</v>
      </c>
      <c r="J3199">
        <v>90</v>
      </c>
      <c r="K3199" t="s">
        <v>21</v>
      </c>
      <c r="L3199" t="s">
        <v>23</v>
      </c>
      <c r="M3199">
        <v>4</v>
      </c>
      <c r="N3199" t="str">
        <f t="shared" si="346"/>
        <v>Yes</v>
      </c>
      <c r="O3199" t="s">
        <v>21</v>
      </c>
      <c r="P3199" t="s">
        <v>24</v>
      </c>
      <c r="Q3199" t="s">
        <v>25</v>
      </c>
      <c r="R3199" t="s">
        <v>34</v>
      </c>
      <c r="S3199">
        <v>4</v>
      </c>
      <c r="T3199" t="str">
        <f t="shared" si="347"/>
        <v>Moderate (2-4 hours)</v>
      </c>
      <c r="U3199" t="s">
        <v>22</v>
      </c>
      <c r="V3199" t="s">
        <v>31</v>
      </c>
      <c r="W3199" t="s">
        <v>37</v>
      </c>
      <c r="X3199" t="s">
        <v>29</v>
      </c>
      <c r="Y3199">
        <v>65</v>
      </c>
      <c r="Z3199">
        <f t="shared" si="348"/>
        <v>-25</v>
      </c>
      <c r="AA3199" t="str">
        <f t="shared" si="349"/>
        <v>Deteriorated</v>
      </c>
    </row>
    <row r="3200" spans="1:27" x14ac:dyDescent="0.25">
      <c r="A3200">
        <v>18</v>
      </c>
      <c r="B3200" t="str">
        <f t="shared" si="343"/>
        <v>10-20 hours</v>
      </c>
      <c r="C3200">
        <v>91</v>
      </c>
      <c r="D3200" t="str">
        <f t="shared" si="344"/>
        <v>Very Good</v>
      </c>
      <c r="E3200" t="s">
        <v>20</v>
      </c>
      <c r="F3200" t="s">
        <v>24</v>
      </c>
      <c r="G3200" t="s">
        <v>23</v>
      </c>
      <c r="H3200">
        <v>5</v>
      </c>
      <c r="I3200" t="str">
        <f t="shared" si="345"/>
        <v>&lt; 8 hours</v>
      </c>
      <c r="J3200">
        <v>60</v>
      </c>
      <c r="K3200" t="s">
        <v>20</v>
      </c>
      <c r="L3200" t="s">
        <v>23</v>
      </c>
      <c r="M3200">
        <v>0</v>
      </c>
      <c r="N3200" t="str">
        <f t="shared" si="346"/>
        <v>No</v>
      </c>
      <c r="O3200" t="s">
        <v>21</v>
      </c>
      <c r="P3200" t="s">
        <v>21</v>
      </c>
      <c r="Q3200" t="s">
        <v>36</v>
      </c>
      <c r="R3200" t="s">
        <v>26</v>
      </c>
      <c r="S3200">
        <v>4</v>
      </c>
      <c r="T3200" t="str">
        <f t="shared" si="347"/>
        <v>Moderate (2-4 hours)</v>
      </c>
      <c r="U3200" t="s">
        <v>22</v>
      </c>
      <c r="V3200" t="s">
        <v>27</v>
      </c>
      <c r="W3200" t="s">
        <v>32</v>
      </c>
      <c r="X3200" t="s">
        <v>29</v>
      </c>
      <c r="Y3200">
        <v>67</v>
      </c>
      <c r="Z3200">
        <f t="shared" si="348"/>
        <v>7</v>
      </c>
      <c r="AA3200" t="str">
        <f t="shared" si="349"/>
        <v>Improved</v>
      </c>
    </row>
    <row r="3201" spans="1:27" x14ac:dyDescent="0.25">
      <c r="A3201">
        <v>23</v>
      </c>
      <c r="B3201" t="str">
        <f t="shared" si="343"/>
        <v>20-30 hours</v>
      </c>
      <c r="C3201">
        <v>87</v>
      </c>
      <c r="D3201" t="str">
        <f t="shared" si="344"/>
        <v>Good</v>
      </c>
      <c r="E3201" t="s">
        <v>21</v>
      </c>
      <c r="F3201" t="s">
        <v>20</v>
      </c>
      <c r="G3201" t="s">
        <v>22</v>
      </c>
      <c r="H3201">
        <v>6</v>
      </c>
      <c r="I3201" t="str">
        <f t="shared" si="345"/>
        <v>&lt; 8 hours</v>
      </c>
      <c r="J3201">
        <v>81</v>
      </c>
      <c r="K3201" t="s">
        <v>20</v>
      </c>
      <c r="L3201" t="s">
        <v>23</v>
      </c>
      <c r="M3201">
        <v>5</v>
      </c>
      <c r="N3201" t="str">
        <f t="shared" si="346"/>
        <v>Yes</v>
      </c>
      <c r="O3201" t="s">
        <v>24</v>
      </c>
      <c r="P3201" t="s">
        <v>21</v>
      </c>
      <c r="Q3201" t="s">
        <v>36</v>
      </c>
      <c r="R3201" t="s">
        <v>34</v>
      </c>
      <c r="S3201">
        <v>2</v>
      </c>
      <c r="T3201" t="str">
        <f t="shared" si="347"/>
        <v>Low (0-2 hours)</v>
      </c>
      <c r="U3201" t="s">
        <v>22</v>
      </c>
      <c r="V3201" t="s">
        <v>27</v>
      </c>
      <c r="W3201" t="s">
        <v>37</v>
      </c>
      <c r="X3201" t="s">
        <v>33</v>
      </c>
      <c r="Y3201">
        <v>70</v>
      </c>
      <c r="Z3201">
        <f t="shared" si="348"/>
        <v>-11</v>
      </c>
      <c r="AA3201" t="str">
        <f t="shared" si="349"/>
        <v>Deteriorated</v>
      </c>
    </row>
    <row r="3202" spans="1:27" x14ac:dyDescent="0.25">
      <c r="A3202">
        <v>21</v>
      </c>
      <c r="B3202" t="str">
        <f t="shared" si="343"/>
        <v>20-30 hours</v>
      </c>
      <c r="C3202">
        <v>79</v>
      </c>
      <c r="D3202" t="str">
        <f t="shared" si="344"/>
        <v>Fair</v>
      </c>
      <c r="E3202" t="s">
        <v>24</v>
      </c>
      <c r="F3202" t="s">
        <v>20</v>
      </c>
      <c r="G3202" t="s">
        <v>23</v>
      </c>
      <c r="H3202">
        <v>8</v>
      </c>
      <c r="I3202" t="str">
        <f t="shared" si="345"/>
        <v>≥ 8 hours</v>
      </c>
      <c r="J3202">
        <v>78</v>
      </c>
      <c r="K3202" t="s">
        <v>20</v>
      </c>
      <c r="L3202" t="s">
        <v>23</v>
      </c>
      <c r="M3202">
        <v>1</v>
      </c>
      <c r="N3202" t="str">
        <f t="shared" si="346"/>
        <v>Yes</v>
      </c>
      <c r="O3202" t="s">
        <v>20</v>
      </c>
      <c r="P3202" t="s">
        <v>21</v>
      </c>
      <c r="Q3202" t="s">
        <v>25</v>
      </c>
      <c r="R3202" t="s">
        <v>26</v>
      </c>
      <c r="S3202">
        <v>4</v>
      </c>
      <c r="T3202" t="str">
        <f t="shared" si="347"/>
        <v>Moderate (2-4 hours)</v>
      </c>
      <c r="U3202" t="s">
        <v>22</v>
      </c>
      <c r="V3202" t="s">
        <v>31</v>
      </c>
      <c r="W3202" t="s">
        <v>32</v>
      </c>
      <c r="X3202" t="s">
        <v>33</v>
      </c>
      <c r="Y3202">
        <v>66</v>
      </c>
      <c r="Z3202">
        <f t="shared" si="348"/>
        <v>-12</v>
      </c>
      <c r="AA3202" t="str">
        <f t="shared" si="349"/>
        <v>Deteriorated</v>
      </c>
    </row>
    <row r="3203" spans="1:27" x14ac:dyDescent="0.25">
      <c r="A3203">
        <v>23</v>
      </c>
      <c r="B3203" t="str">
        <f t="shared" ref="B3203:B3266" si="350">IF(A3203&lt;=10,"1-10 hours",IF(A3203&lt;=20,"10-20 hours",IF(A3203&lt;=30,"20-30 hours","above 30 hours")))</f>
        <v>20-30 hours</v>
      </c>
      <c r="C3203">
        <v>96</v>
      </c>
      <c r="D3203" t="str">
        <f t="shared" ref="D3203:D3266" si="351">IF(C3203=100,"Perfect",
IF(C3203&gt;=90,"Very Good",
IF(C3203&gt;=80,"Good",
IF(C3203&gt;=70,"Fair",
IF(C3203&gt;=60,"Poor","Below 60")))))</f>
        <v>Very Good</v>
      </c>
      <c r="E3203" t="s">
        <v>24</v>
      </c>
      <c r="F3203" t="s">
        <v>24</v>
      </c>
      <c r="G3203" t="s">
        <v>23</v>
      </c>
      <c r="H3203">
        <v>8</v>
      </c>
      <c r="I3203" t="str">
        <f t="shared" ref="I3203:I3266" si="352">IF(H3203&lt;8,"&lt; 8 hours","≥ 8 hours")</f>
        <v>≥ 8 hours</v>
      </c>
      <c r="J3203">
        <v>62</v>
      </c>
      <c r="K3203" t="s">
        <v>24</v>
      </c>
      <c r="L3203" t="s">
        <v>23</v>
      </c>
      <c r="M3203">
        <v>0</v>
      </c>
      <c r="N3203" t="str">
        <f t="shared" ref="N3203:N3266" si="353">IF(M3203=0,"No","Yes")</f>
        <v>No</v>
      </c>
      <c r="O3203" t="s">
        <v>20</v>
      </c>
      <c r="P3203" t="s">
        <v>21</v>
      </c>
      <c r="Q3203" t="s">
        <v>25</v>
      </c>
      <c r="R3203" t="s">
        <v>34</v>
      </c>
      <c r="S3203">
        <v>4</v>
      </c>
      <c r="T3203" t="str">
        <f t="shared" ref="T3203:T3266" si="354">IF(S3203&lt;=2,"Low (0-2 hours)",IF(S3203&lt;=4,"Moderate (2-4 hours)","High (4-6 hours)"))</f>
        <v>Moderate (2-4 hours)</v>
      </c>
      <c r="U3203" t="s">
        <v>22</v>
      </c>
      <c r="V3203" t="s">
        <v>27</v>
      </c>
      <c r="W3203" t="s">
        <v>32</v>
      </c>
      <c r="X3203" t="s">
        <v>33</v>
      </c>
      <c r="Y3203">
        <v>69</v>
      </c>
      <c r="Z3203">
        <f t="shared" ref="Z3203:Z3266" si="355">Y3203-J3203</f>
        <v>7</v>
      </c>
      <c r="AA3203" t="str">
        <f t="shared" ref="AA3203:AA3266" si="356">IF(Z3203&gt;2,"Improved",IF(Z3203&lt;-2,"Deteriorated","Same"))</f>
        <v>Improved</v>
      </c>
    </row>
    <row r="3204" spans="1:27" x14ac:dyDescent="0.25">
      <c r="A3204">
        <v>21</v>
      </c>
      <c r="B3204" t="str">
        <f t="shared" si="350"/>
        <v>20-30 hours</v>
      </c>
      <c r="C3204">
        <v>73</v>
      </c>
      <c r="D3204" t="str">
        <f t="shared" si="351"/>
        <v>Fair</v>
      </c>
      <c r="E3204" t="s">
        <v>24</v>
      </c>
      <c r="F3204" t="s">
        <v>24</v>
      </c>
      <c r="G3204" t="s">
        <v>23</v>
      </c>
      <c r="H3204">
        <v>9</v>
      </c>
      <c r="I3204" t="str">
        <f t="shared" si="352"/>
        <v>≥ 8 hours</v>
      </c>
      <c r="J3204">
        <v>99</v>
      </c>
      <c r="K3204" t="s">
        <v>24</v>
      </c>
      <c r="L3204" t="s">
        <v>23</v>
      </c>
      <c r="M3204">
        <v>2</v>
      </c>
      <c r="N3204" t="str">
        <f t="shared" si="353"/>
        <v>Yes</v>
      </c>
      <c r="O3204" t="s">
        <v>24</v>
      </c>
      <c r="P3204" t="s">
        <v>21</v>
      </c>
      <c r="Q3204" t="s">
        <v>25</v>
      </c>
      <c r="R3204" t="s">
        <v>34</v>
      </c>
      <c r="S3204">
        <v>3</v>
      </c>
      <c r="T3204" t="str">
        <f t="shared" si="354"/>
        <v>Moderate (2-4 hours)</v>
      </c>
      <c r="U3204" t="s">
        <v>22</v>
      </c>
      <c r="V3204" t="s">
        <v>35</v>
      </c>
      <c r="W3204" t="s">
        <v>28</v>
      </c>
      <c r="X3204" t="s">
        <v>29</v>
      </c>
      <c r="Y3204">
        <v>69</v>
      </c>
      <c r="Z3204">
        <f t="shared" si="355"/>
        <v>-30</v>
      </c>
      <c r="AA3204" t="str">
        <f t="shared" si="356"/>
        <v>Deteriorated</v>
      </c>
    </row>
    <row r="3205" spans="1:27" x14ac:dyDescent="0.25">
      <c r="A3205">
        <v>28</v>
      </c>
      <c r="B3205" t="str">
        <f t="shared" si="350"/>
        <v>20-30 hours</v>
      </c>
      <c r="C3205">
        <v>72</v>
      </c>
      <c r="D3205" t="str">
        <f t="shared" si="351"/>
        <v>Fair</v>
      </c>
      <c r="E3205" t="s">
        <v>21</v>
      </c>
      <c r="F3205" t="s">
        <v>24</v>
      </c>
      <c r="G3205" t="s">
        <v>23</v>
      </c>
      <c r="H3205">
        <v>8</v>
      </c>
      <c r="I3205" t="str">
        <f t="shared" si="352"/>
        <v>≥ 8 hours</v>
      </c>
      <c r="J3205">
        <v>92</v>
      </c>
      <c r="K3205" t="s">
        <v>20</v>
      </c>
      <c r="L3205" t="s">
        <v>23</v>
      </c>
      <c r="M3205">
        <v>1</v>
      </c>
      <c r="N3205" t="str">
        <f t="shared" si="353"/>
        <v>Yes</v>
      </c>
      <c r="O3205" t="s">
        <v>24</v>
      </c>
      <c r="P3205" t="s">
        <v>24</v>
      </c>
      <c r="Q3205" t="s">
        <v>25</v>
      </c>
      <c r="R3205" t="s">
        <v>30</v>
      </c>
      <c r="S3205">
        <v>2</v>
      </c>
      <c r="T3205" t="str">
        <f t="shared" si="354"/>
        <v>Low (0-2 hours)</v>
      </c>
      <c r="U3205" t="s">
        <v>22</v>
      </c>
      <c r="V3205" t="s">
        <v>27</v>
      </c>
      <c r="W3205" t="s">
        <v>28</v>
      </c>
      <c r="X3205" t="s">
        <v>33</v>
      </c>
      <c r="Y3205">
        <v>68</v>
      </c>
      <c r="Z3205">
        <f t="shared" si="355"/>
        <v>-24</v>
      </c>
      <c r="AA3205" t="str">
        <f t="shared" si="356"/>
        <v>Deteriorated</v>
      </c>
    </row>
    <row r="3206" spans="1:27" x14ac:dyDescent="0.25">
      <c r="A3206">
        <v>14</v>
      </c>
      <c r="B3206" t="str">
        <f t="shared" si="350"/>
        <v>10-20 hours</v>
      </c>
      <c r="C3206">
        <v>95</v>
      </c>
      <c r="D3206" t="str">
        <f t="shared" si="351"/>
        <v>Very Good</v>
      </c>
      <c r="E3206" t="s">
        <v>24</v>
      </c>
      <c r="F3206" t="s">
        <v>24</v>
      </c>
      <c r="G3206" t="s">
        <v>23</v>
      </c>
      <c r="H3206">
        <v>8</v>
      </c>
      <c r="I3206" t="str">
        <f t="shared" si="352"/>
        <v>≥ 8 hours</v>
      </c>
      <c r="J3206">
        <v>51</v>
      </c>
      <c r="K3206" t="s">
        <v>24</v>
      </c>
      <c r="L3206" t="s">
        <v>23</v>
      </c>
      <c r="M3206">
        <v>5</v>
      </c>
      <c r="N3206" t="str">
        <f t="shared" si="353"/>
        <v>Yes</v>
      </c>
      <c r="O3206" t="s">
        <v>24</v>
      </c>
      <c r="P3206" t="s">
        <v>24</v>
      </c>
      <c r="Q3206" t="s">
        <v>36</v>
      </c>
      <c r="R3206" t="s">
        <v>26</v>
      </c>
      <c r="S3206">
        <v>4</v>
      </c>
      <c r="T3206" t="str">
        <f t="shared" si="354"/>
        <v>Moderate (2-4 hours)</v>
      </c>
      <c r="U3206" t="s">
        <v>22</v>
      </c>
      <c r="V3206" t="s">
        <v>31</v>
      </c>
      <c r="W3206" t="s">
        <v>28</v>
      </c>
      <c r="X3206" t="s">
        <v>33</v>
      </c>
      <c r="Y3206">
        <v>70</v>
      </c>
      <c r="Z3206">
        <f t="shared" si="355"/>
        <v>19</v>
      </c>
      <c r="AA3206" t="str">
        <f t="shared" si="356"/>
        <v>Improved</v>
      </c>
    </row>
    <row r="3207" spans="1:27" x14ac:dyDescent="0.25">
      <c r="A3207">
        <v>16</v>
      </c>
      <c r="B3207" t="str">
        <f t="shared" si="350"/>
        <v>10-20 hours</v>
      </c>
      <c r="C3207">
        <v>92</v>
      </c>
      <c r="D3207" t="str">
        <f t="shared" si="351"/>
        <v>Very Good</v>
      </c>
      <c r="E3207" t="s">
        <v>24</v>
      </c>
      <c r="F3207" t="s">
        <v>20</v>
      </c>
      <c r="G3207" t="s">
        <v>22</v>
      </c>
      <c r="H3207">
        <v>9</v>
      </c>
      <c r="I3207" t="str">
        <f t="shared" si="352"/>
        <v>≥ 8 hours</v>
      </c>
      <c r="J3207">
        <v>71</v>
      </c>
      <c r="K3207" t="s">
        <v>21</v>
      </c>
      <c r="L3207" t="s">
        <v>23</v>
      </c>
      <c r="M3207">
        <v>2</v>
      </c>
      <c r="N3207" t="str">
        <f t="shared" si="353"/>
        <v>Yes</v>
      </c>
      <c r="O3207" t="s">
        <v>20</v>
      </c>
      <c r="P3207" t="s">
        <v>24</v>
      </c>
      <c r="Q3207" t="s">
        <v>36</v>
      </c>
      <c r="R3207" t="s">
        <v>34</v>
      </c>
      <c r="S3207">
        <v>2</v>
      </c>
      <c r="T3207" t="str">
        <f t="shared" si="354"/>
        <v>Low (0-2 hours)</v>
      </c>
      <c r="U3207" t="s">
        <v>22</v>
      </c>
      <c r="V3207" t="s">
        <v>27</v>
      </c>
      <c r="W3207" t="s">
        <v>32</v>
      </c>
      <c r="X3207" t="s">
        <v>33</v>
      </c>
      <c r="Y3207">
        <v>66</v>
      </c>
      <c r="Z3207">
        <f t="shared" si="355"/>
        <v>-5</v>
      </c>
      <c r="AA3207" t="str">
        <f t="shared" si="356"/>
        <v>Deteriorated</v>
      </c>
    </row>
    <row r="3208" spans="1:27" x14ac:dyDescent="0.25">
      <c r="A3208">
        <v>15</v>
      </c>
      <c r="B3208" t="str">
        <f t="shared" si="350"/>
        <v>10-20 hours</v>
      </c>
      <c r="C3208">
        <v>81</v>
      </c>
      <c r="D3208" t="str">
        <f t="shared" si="351"/>
        <v>Good</v>
      </c>
      <c r="E3208" t="s">
        <v>21</v>
      </c>
      <c r="F3208" t="s">
        <v>24</v>
      </c>
      <c r="G3208" t="s">
        <v>22</v>
      </c>
      <c r="H3208">
        <v>5</v>
      </c>
      <c r="I3208" t="str">
        <f t="shared" si="352"/>
        <v>&lt; 8 hours</v>
      </c>
      <c r="J3208">
        <v>68</v>
      </c>
      <c r="K3208" t="s">
        <v>20</v>
      </c>
      <c r="L3208" t="s">
        <v>22</v>
      </c>
      <c r="M3208">
        <v>0</v>
      </c>
      <c r="N3208" t="str">
        <f t="shared" si="353"/>
        <v>No</v>
      </c>
      <c r="O3208" t="s">
        <v>24</v>
      </c>
      <c r="P3208" t="s">
        <v>21</v>
      </c>
      <c r="Q3208" t="s">
        <v>25</v>
      </c>
      <c r="R3208" t="s">
        <v>26</v>
      </c>
      <c r="S3208">
        <v>3</v>
      </c>
      <c r="T3208" t="str">
        <f t="shared" si="354"/>
        <v>Moderate (2-4 hours)</v>
      </c>
      <c r="U3208" t="s">
        <v>22</v>
      </c>
      <c r="V3208" t="s">
        <v>27</v>
      </c>
      <c r="W3208" t="s">
        <v>28</v>
      </c>
      <c r="X3208" t="s">
        <v>33</v>
      </c>
      <c r="Y3208">
        <v>65</v>
      </c>
      <c r="Z3208">
        <f t="shared" si="355"/>
        <v>-3</v>
      </c>
      <c r="AA3208" t="str">
        <f t="shared" si="356"/>
        <v>Deteriorated</v>
      </c>
    </row>
    <row r="3209" spans="1:27" x14ac:dyDescent="0.25">
      <c r="A3209">
        <v>25</v>
      </c>
      <c r="B3209" t="str">
        <f t="shared" si="350"/>
        <v>20-30 hours</v>
      </c>
      <c r="C3209">
        <v>65</v>
      </c>
      <c r="D3209" t="str">
        <f t="shared" si="351"/>
        <v>Poor</v>
      </c>
      <c r="E3209" t="s">
        <v>20</v>
      </c>
      <c r="F3209" t="s">
        <v>24</v>
      </c>
      <c r="G3209" t="s">
        <v>22</v>
      </c>
      <c r="H3209">
        <v>6</v>
      </c>
      <c r="I3209" t="str">
        <f t="shared" si="352"/>
        <v>&lt; 8 hours</v>
      </c>
      <c r="J3209">
        <v>94</v>
      </c>
      <c r="K3209" t="s">
        <v>24</v>
      </c>
      <c r="L3209" t="s">
        <v>23</v>
      </c>
      <c r="M3209">
        <v>1</v>
      </c>
      <c r="N3209" t="str">
        <f t="shared" si="353"/>
        <v>Yes</v>
      </c>
      <c r="O3209" t="s">
        <v>20</v>
      </c>
      <c r="P3209" t="s">
        <v>21</v>
      </c>
      <c r="Q3209" t="s">
        <v>25</v>
      </c>
      <c r="R3209" t="s">
        <v>30</v>
      </c>
      <c r="S3209">
        <v>4</v>
      </c>
      <c r="T3209" t="str">
        <f t="shared" si="354"/>
        <v>Moderate (2-4 hours)</v>
      </c>
      <c r="U3209" t="s">
        <v>22</v>
      </c>
      <c r="V3209" t="s">
        <v>31</v>
      </c>
      <c r="W3209" t="s">
        <v>28</v>
      </c>
      <c r="X3209" t="s">
        <v>29</v>
      </c>
      <c r="Y3209">
        <v>65</v>
      </c>
      <c r="Z3209">
        <f t="shared" si="355"/>
        <v>-29</v>
      </c>
      <c r="AA3209" t="str">
        <f t="shared" si="356"/>
        <v>Deteriorated</v>
      </c>
    </row>
    <row r="3210" spans="1:27" x14ac:dyDescent="0.25">
      <c r="A3210">
        <v>25</v>
      </c>
      <c r="B3210" t="str">
        <f t="shared" si="350"/>
        <v>20-30 hours</v>
      </c>
      <c r="C3210">
        <v>69</v>
      </c>
      <c r="D3210" t="str">
        <f t="shared" si="351"/>
        <v>Poor</v>
      </c>
      <c r="E3210" t="s">
        <v>20</v>
      </c>
      <c r="F3210" t="s">
        <v>24</v>
      </c>
      <c r="G3210" t="s">
        <v>23</v>
      </c>
      <c r="H3210">
        <v>5</v>
      </c>
      <c r="I3210" t="str">
        <f t="shared" si="352"/>
        <v>&lt; 8 hours</v>
      </c>
      <c r="J3210">
        <v>63</v>
      </c>
      <c r="K3210" t="s">
        <v>24</v>
      </c>
      <c r="L3210" t="s">
        <v>23</v>
      </c>
      <c r="M3210">
        <v>1</v>
      </c>
      <c r="N3210" t="str">
        <f t="shared" si="353"/>
        <v>Yes</v>
      </c>
      <c r="O3210" t="s">
        <v>21</v>
      </c>
      <c r="P3210" t="s">
        <v>24</v>
      </c>
      <c r="Q3210" t="s">
        <v>36</v>
      </c>
      <c r="R3210" t="s">
        <v>34</v>
      </c>
      <c r="S3210">
        <v>2</v>
      </c>
      <c r="T3210" t="str">
        <f t="shared" si="354"/>
        <v>Low (0-2 hours)</v>
      </c>
      <c r="U3210" t="s">
        <v>22</v>
      </c>
      <c r="V3210" t="s">
        <v>27</v>
      </c>
      <c r="W3210" t="s">
        <v>28</v>
      </c>
      <c r="X3210" t="s">
        <v>29</v>
      </c>
      <c r="Y3210">
        <v>65</v>
      </c>
      <c r="Z3210">
        <f t="shared" si="355"/>
        <v>2</v>
      </c>
      <c r="AA3210" t="str">
        <f t="shared" si="356"/>
        <v>Same</v>
      </c>
    </row>
    <row r="3211" spans="1:27" x14ac:dyDescent="0.25">
      <c r="A3211">
        <v>23</v>
      </c>
      <c r="B3211" t="str">
        <f t="shared" si="350"/>
        <v>20-30 hours</v>
      </c>
      <c r="C3211">
        <v>86</v>
      </c>
      <c r="D3211" t="str">
        <f t="shared" si="351"/>
        <v>Good</v>
      </c>
      <c r="E3211" t="s">
        <v>20</v>
      </c>
      <c r="F3211" t="s">
        <v>24</v>
      </c>
      <c r="G3211" t="s">
        <v>23</v>
      </c>
      <c r="H3211">
        <v>4</v>
      </c>
      <c r="I3211" t="str">
        <f t="shared" si="352"/>
        <v>&lt; 8 hours</v>
      </c>
      <c r="J3211">
        <v>100</v>
      </c>
      <c r="K3211" t="s">
        <v>24</v>
      </c>
      <c r="L3211" t="s">
        <v>23</v>
      </c>
      <c r="M3211">
        <v>0</v>
      </c>
      <c r="N3211" t="str">
        <f t="shared" si="353"/>
        <v>No</v>
      </c>
      <c r="O3211" t="s">
        <v>20</v>
      </c>
      <c r="P3211" t="s">
        <v>21</v>
      </c>
      <c r="Q3211" t="s">
        <v>25</v>
      </c>
      <c r="R3211" t="s">
        <v>30</v>
      </c>
      <c r="S3211">
        <v>3</v>
      </c>
      <c r="T3211" t="str">
        <f t="shared" si="354"/>
        <v>Moderate (2-4 hours)</v>
      </c>
      <c r="U3211" t="s">
        <v>22</v>
      </c>
      <c r="V3211" t="s">
        <v>35</v>
      </c>
      <c r="W3211" t="s">
        <v>28</v>
      </c>
      <c r="X3211" t="s">
        <v>29</v>
      </c>
      <c r="Y3211">
        <v>69</v>
      </c>
      <c r="Z3211">
        <f t="shared" si="355"/>
        <v>-31</v>
      </c>
      <c r="AA3211" t="str">
        <f t="shared" si="356"/>
        <v>Deteriorated</v>
      </c>
    </row>
    <row r="3212" spans="1:27" x14ac:dyDescent="0.25">
      <c r="A3212">
        <v>27</v>
      </c>
      <c r="B3212" t="str">
        <f t="shared" si="350"/>
        <v>20-30 hours</v>
      </c>
      <c r="C3212">
        <v>75</v>
      </c>
      <c r="D3212" t="str">
        <f t="shared" si="351"/>
        <v>Fair</v>
      </c>
      <c r="E3212" t="s">
        <v>24</v>
      </c>
      <c r="F3212" t="s">
        <v>24</v>
      </c>
      <c r="G3212" t="s">
        <v>22</v>
      </c>
      <c r="H3212">
        <v>8</v>
      </c>
      <c r="I3212" t="str">
        <f t="shared" si="352"/>
        <v>≥ 8 hours</v>
      </c>
      <c r="J3212">
        <v>60</v>
      </c>
      <c r="K3212" t="s">
        <v>24</v>
      </c>
      <c r="L3212" t="s">
        <v>23</v>
      </c>
      <c r="M3212">
        <v>4</v>
      </c>
      <c r="N3212" t="str">
        <f t="shared" si="353"/>
        <v>Yes</v>
      </c>
      <c r="O3212" t="s">
        <v>24</v>
      </c>
      <c r="P3212" t="s">
        <v>24</v>
      </c>
      <c r="Q3212" t="s">
        <v>25</v>
      </c>
      <c r="R3212" t="s">
        <v>26</v>
      </c>
      <c r="S3212">
        <v>2</v>
      </c>
      <c r="T3212" t="str">
        <f t="shared" si="354"/>
        <v>Low (0-2 hours)</v>
      </c>
      <c r="U3212" t="s">
        <v>22</v>
      </c>
      <c r="V3212" t="s">
        <v>35</v>
      </c>
      <c r="W3212" t="s">
        <v>32</v>
      </c>
      <c r="X3212" t="s">
        <v>33</v>
      </c>
      <c r="Y3212">
        <v>69</v>
      </c>
      <c r="Z3212">
        <f t="shared" si="355"/>
        <v>9</v>
      </c>
      <c r="AA3212" t="str">
        <f t="shared" si="356"/>
        <v>Improved</v>
      </c>
    </row>
    <row r="3213" spans="1:27" x14ac:dyDescent="0.25">
      <c r="A3213">
        <v>13</v>
      </c>
      <c r="B3213" t="str">
        <f t="shared" si="350"/>
        <v>10-20 hours</v>
      </c>
      <c r="C3213">
        <v>93</v>
      </c>
      <c r="D3213" t="str">
        <f t="shared" si="351"/>
        <v>Very Good</v>
      </c>
      <c r="E3213" t="s">
        <v>24</v>
      </c>
      <c r="F3213" t="s">
        <v>21</v>
      </c>
      <c r="G3213" t="s">
        <v>22</v>
      </c>
      <c r="H3213">
        <v>9</v>
      </c>
      <c r="I3213" t="str">
        <f t="shared" si="352"/>
        <v>≥ 8 hours</v>
      </c>
      <c r="J3213">
        <v>62</v>
      </c>
      <c r="K3213" t="s">
        <v>20</v>
      </c>
      <c r="L3213" t="s">
        <v>23</v>
      </c>
      <c r="M3213">
        <v>0</v>
      </c>
      <c r="N3213" t="str">
        <f t="shared" si="353"/>
        <v>No</v>
      </c>
      <c r="O3213" t="s">
        <v>20</v>
      </c>
      <c r="P3213" t="s">
        <v>24</v>
      </c>
      <c r="Q3213" t="s">
        <v>36</v>
      </c>
      <c r="R3213" t="s">
        <v>34</v>
      </c>
      <c r="S3213">
        <v>3</v>
      </c>
      <c r="T3213" t="str">
        <f t="shared" si="354"/>
        <v>Moderate (2-4 hours)</v>
      </c>
      <c r="U3213" t="s">
        <v>22</v>
      </c>
      <c r="V3213" t="s">
        <v>27</v>
      </c>
      <c r="W3213" t="s">
        <v>32</v>
      </c>
      <c r="X3213" t="s">
        <v>29</v>
      </c>
      <c r="Y3213">
        <v>65</v>
      </c>
      <c r="Z3213">
        <f t="shared" si="355"/>
        <v>3</v>
      </c>
      <c r="AA3213" t="str">
        <f t="shared" si="356"/>
        <v>Improved</v>
      </c>
    </row>
    <row r="3214" spans="1:27" x14ac:dyDescent="0.25">
      <c r="A3214">
        <v>30</v>
      </c>
      <c r="B3214" t="str">
        <f t="shared" si="350"/>
        <v>20-30 hours</v>
      </c>
      <c r="C3214">
        <v>98</v>
      </c>
      <c r="D3214" t="str">
        <f t="shared" si="351"/>
        <v>Very Good</v>
      </c>
      <c r="E3214" t="s">
        <v>21</v>
      </c>
      <c r="F3214" t="s">
        <v>21</v>
      </c>
      <c r="G3214" t="s">
        <v>23</v>
      </c>
      <c r="H3214">
        <v>8</v>
      </c>
      <c r="I3214" t="str">
        <f t="shared" si="352"/>
        <v>≥ 8 hours</v>
      </c>
      <c r="J3214">
        <v>83</v>
      </c>
      <c r="K3214" t="s">
        <v>21</v>
      </c>
      <c r="L3214" t="s">
        <v>22</v>
      </c>
      <c r="M3214">
        <v>1</v>
      </c>
      <c r="N3214" t="str">
        <f t="shared" si="353"/>
        <v>Yes</v>
      </c>
      <c r="O3214" t="s">
        <v>20</v>
      </c>
      <c r="P3214" t="s">
        <v>21</v>
      </c>
      <c r="Q3214" t="s">
        <v>25</v>
      </c>
      <c r="R3214" t="s">
        <v>34</v>
      </c>
      <c r="S3214">
        <v>3</v>
      </c>
      <c r="T3214" t="str">
        <f t="shared" si="354"/>
        <v>Moderate (2-4 hours)</v>
      </c>
      <c r="U3214" t="s">
        <v>22</v>
      </c>
      <c r="V3214" t="s">
        <v>27</v>
      </c>
      <c r="W3214" t="s">
        <v>28</v>
      </c>
      <c r="X3214" t="s">
        <v>33</v>
      </c>
      <c r="Y3214">
        <v>76</v>
      </c>
      <c r="Z3214">
        <f t="shared" si="355"/>
        <v>-7</v>
      </c>
      <c r="AA3214" t="str">
        <f t="shared" si="356"/>
        <v>Deteriorated</v>
      </c>
    </row>
    <row r="3215" spans="1:27" x14ac:dyDescent="0.25">
      <c r="A3215">
        <v>29</v>
      </c>
      <c r="B3215" t="str">
        <f t="shared" si="350"/>
        <v>20-30 hours</v>
      </c>
      <c r="C3215">
        <v>92</v>
      </c>
      <c r="D3215" t="str">
        <f t="shared" si="351"/>
        <v>Very Good</v>
      </c>
      <c r="E3215" t="s">
        <v>24</v>
      </c>
      <c r="F3215" t="s">
        <v>21</v>
      </c>
      <c r="G3215" t="s">
        <v>22</v>
      </c>
      <c r="H3215">
        <v>8</v>
      </c>
      <c r="I3215" t="str">
        <f t="shared" si="352"/>
        <v>≥ 8 hours</v>
      </c>
      <c r="J3215">
        <v>58</v>
      </c>
      <c r="K3215" t="s">
        <v>20</v>
      </c>
      <c r="L3215" t="s">
        <v>23</v>
      </c>
      <c r="M3215">
        <v>2</v>
      </c>
      <c r="N3215" t="str">
        <f t="shared" si="353"/>
        <v>Yes</v>
      </c>
      <c r="O3215" t="s">
        <v>24</v>
      </c>
      <c r="P3215" t="s">
        <v>20</v>
      </c>
      <c r="Q3215" t="s">
        <v>36</v>
      </c>
      <c r="R3215" t="s">
        <v>34</v>
      </c>
      <c r="S3215">
        <v>3</v>
      </c>
      <c r="T3215" t="str">
        <f t="shared" si="354"/>
        <v>Moderate (2-4 hours)</v>
      </c>
      <c r="U3215" t="s">
        <v>22</v>
      </c>
      <c r="V3215" t="s">
        <v>31</v>
      </c>
      <c r="W3215" t="s">
        <v>28</v>
      </c>
      <c r="X3215" t="s">
        <v>29</v>
      </c>
      <c r="Y3215">
        <v>72</v>
      </c>
      <c r="Z3215">
        <f t="shared" si="355"/>
        <v>14</v>
      </c>
      <c r="AA3215" t="str">
        <f t="shared" si="356"/>
        <v>Improved</v>
      </c>
    </row>
    <row r="3216" spans="1:27" x14ac:dyDescent="0.25">
      <c r="A3216">
        <v>24</v>
      </c>
      <c r="B3216" t="str">
        <f t="shared" si="350"/>
        <v>20-30 hours</v>
      </c>
      <c r="C3216">
        <v>75</v>
      </c>
      <c r="D3216" t="str">
        <f t="shared" si="351"/>
        <v>Fair</v>
      </c>
      <c r="E3216" t="s">
        <v>24</v>
      </c>
      <c r="F3216" t="s">
        <v>20</v>
      </c>
      <c r="G3216" t="s">
        <v>22</v>
      </c>
      <c r="H3216">
        <v>7</v>
      </c>
      <c r="I3216" t="str">
        <f t="shared" si="352"/>
        <v>&lt; 8 hours</v>
      </c>
      <c r="J3216">
        <v>94</v>
      </c>
      <c r="K3216" t="s">
        <v>24</v>
      </c>
      <c r="L3216" t="s">
        <v>23</v>
      </c>
      <c r="M3216">
        <v>2</v>
      </c>
      <c r="N3216" t="str">
        <f t="shared" si="353"/>
        <v>Yes</v>
      </c>
      <c r="O3216" t="s">
        <v>24</v>
      </c>
      <c r="P3216" t="s">
        <v>21</v>
      </c>
      <c r="Q3216" t="s">
        <v>25</v>
      </c>
      <c r="R3216" t="s">
        <v>30</v>
      </c>
      <c r="S3216">
        <v>4</v>
      </c>
      <c r="T3216" t="str">
        <f t="shared" si="354"/>
        <v>Moderate (2-4 hours)</v>
      </c>
      <c r="U3216" t="s">
        <v>22</v>
      </c>
      <c r="V3216" t="s">
        <v>27</v>
      </c>
      <c r="W3216" t="s">
        <v>28</v>
      </c>
      <c r="X3216" t="s">
        <v>29</v>
      </c>
      <c r="Y3216">
        <v>67</v>
      </c>
      <c r="Z3216">
        <f t="shared" si="355"/>
        <v>-27</v>
      </c>
      <c r="AA3216" t="str">
        <f t="shared" si="356"/>
        <v>Deteriorated</v>
      </c>
    </row>
    <row r="3217" spans="1:27" x14ac:dyDescent="0.25">
      <c r="A3217">
        <v>31</v>
      </c>
      <c r="B3217" t="str">
        <f t="shared" si="350"/>
        <v>above 30 hours</v>
      </c>
      <c r="C3217">
        <v>92</v>
      </c>
      <c r="D3217" t="str">
        <f t="shared" si="351"/>
        <v>Very Good</v>
      </c>
      <c r="E3217" t="s">
        <v>21</v>
      </c>
      <c r="F3217" t="s">
        <v>24</v>
      </c>
      <c r="G3217" t="s">
        <v>23</v>
      </c>
      <c r="H3217">
        <v>7</v>
      </c>
      <c r="I3217" t="str">
        <f t="shared" si="352"/>
        <v>&lt; 8 hours</v>
      </c>
      <c r="J3217">
        <v>55</v>
      </c>
      <c r="K3217" t="s">
        <v>24</v>
      </c>
      <c r="L3217" t="s">
        <v>23</v>
      </c>
      <c r="M3217">
        <v>3</v>
      </c>
      <c r="N3217" t="str">
        <f t="shared" si="353"/>
        <v>Yes</v>
      </c>
      <c r="O3217" t="s">
        <v>20</v>
      </c>
      <c r="P3217" t="s">
        <v>21</v>
      </c>
      <c r="Q3217" t="s">
        <v>25</v>
      </c>
      <c r="R3217" t="s">
        <v>26</v>
      </c>
      <c r="S3217">
        <v>3</v>
      </c>
      <c r="T3217" t="str">
        <f t="shared" si="354"/>
        <v>Moderate (2-4 hours)</v>
      </c>
      <c r="U3217" t="s">
        <v>22</v>
      </c>
      <c r="V3217" t="s">
        <v>27</v>
      </c>
      <c r="W3217" t="s">
        <v>28</v>
      </c>
      <c r="X3217" t="s">
        <v>29</v>
      </c>
      <c r="Y3217">
        <v>74</v>
      </c>
      <c r="Z3217">
        <f t="shared" si="355"/>
        <v>19</v>
      </c>
      <c r="AA3217" t="str">
        <f t="shared" si="356"/>
        <v>Improved</v>
      </c>
    </row>
    <row r="3218" spans="1:27" x14ac:dyDescent="0.25">
      <c r="A3218">
        <v>10</v>
      </c>
      <c r="B3218" t="str">
        <f t="shared" si="350"/>
        <v>1-10 hours</v>
      </c>
      <c r="C3218">
        <v>74</v>
      </c>
      <c r="D3218" t="str">
        <f t="shared" si="351"/>
        <v>Fair</v>
      </c>
      <c r="E3218" t="s">
        <v>24</v>
      </c>
      <c r="F3218" t="s">
        <v>24</v>
      </c>
      <c r="G3218" t="s">
        <v>23</v>
      </c>
      <c r="H3218">
        <v>10</v>
      </c>
      <c r="I3218" t="str">
        <f t="shared" si="352"/>
        <v>≥ 8 hours</v>
      </c>
      <c r="J3218">
        <v>99</v>
      </c>
      <c r="K3218" t="s">
        <v>21</v>
      </c>
      <c r="L3218" t="s">
        <v>23</v>
      </c>
      <c r="M3218">
        <v>2</v>
      </c>
      <c r="N3218" t="str">
        <f t="shared" si="353"/>
        <v>Yes</v>
      </c>
      <c r="O3218" t="s">
        <v>24</v>
      </c>
      <c r="P3218" t="s">
        <v>21</v>
      </c>
      <c r="Q3218" t="s">
        <v>25</v>
      </c>
      <c r="R3218" t="s">
        <v>34</v>
      </c>
      <c r="S3218">
        <v>3</v>
      </c>
      <c r="T3218" t="str">
        <f t="shared" si="354"/>
        <v>Moderate (2-4 hours)</v>
      </c>
      <c r="U3218" t="s">
        <v>22</v>
      </c>
      <c r="V3218" t="s">
        <v>31</v>
      </c>
      <c r="W3218" t="s">
        <v>28</v>
      </c>
      <c r="X3218" t="s">
        <v>29</v>
      </c>
      <c r="Y3218">
        <v>66</v>
      </c>
      <c r="Z3218">
        <f t="shared" si="355"/>
        <v>-33</v>
      </c>
      <c r="AA3218" t="str">
        <f t="shared" si="356"/>
        <v>Deteriorated</v>
      </c>
    </row>
    <row r="3219" spans="1:27" x14ac:dyDescent="0.25">
      <c r="A3219">
        <v>17</v>
      </c>
      <c r="B3219" t="str">
        <f t="shared" si="350"/>
        <v>10-20 hours</v>
      </c>
      <c r="C3219">
        <v>67</v>
      </c>
      <c r="D3219" t="str">
        <f t="shared" si="351"/>
        <v>Poor</v>
      </c>
      <c r="E3219" t="s">
        <v>21</v>
      </c>
      <c r="F3219" t="s">
        <v>21</v>
      </c>
      <c r="G3219" t="s">
        <v>23</v>
      </c>
      <c r="H3219">
        <v>9</v>
      </c>
      <c r="I3219" t="str">
        <f t="shared" si="352"/>
        <v>≥ 8 hours</v>
      </c>
      <c r="J3219">
        <v>94</v>
      </c>
      <c r="K3219" t="s">
        <v>24</v>
      </c>
      <c r="L3219" t="s">
        <v>23</v>
      </c>
      <c r="M3219">
        <v>2</v>
      </c>
      <c r="N3219" t="str">
        <f t="shared" si="353"/>
        <v>Yes</v>
      </c>
      <c r="O3219" t="s">
        <v>20</v>
      </c>
      <c r="P3219" t="s">
        <v>20</v>
      </c>
      <c r="Q3219" t="s">
        <v>36</v>
      </c>
      <c r="R3219" t="s">
        <v>26</v>
      </c>
      <c r="S3219">
        <v>3</v>
      </c>
      <c r="T3219" t="str">
        <f t="shared" si="354"/>
        <v>Moderate (2-4 hours)</v>
      </c>
      <c r="U3219" t="s">
        <v>22</v>
      </c>
      <c r="V3219" t="s">
        <v>27</v>
      </c>
      <c r="W3219" t="s">
        <v>28</v>
      </c>
      <c r="X3219" t="s">
        <v>33</v>
      </c>
      <c r="Y3219">
        <v>66</v>
      </c>
      <c r="Z3219">
        <f t="shared" si="355"/>
        <v>-28</v>
      </c>
      <c r="AA3219" t="str">
        <f t="shared" si="356"/>
        <v>Deteriorated</v>
      </c>
    </row>
    <row r="3220" spans="1:27" x14ac:dyDescent="0.25">
      <c r="A3220">
        <v>16</v>
      </c>
      <c r="B3220" t="str">
        <f t="shared" si="350"/>
        <v>10-20 hours</v>
      </c>
      <c r="C3220">
        <v>61</v>
      </c>
      <c r="D3220" t="str">
        <f t="shared" si="351"/>
        <v>Poor</v>
      </c>
      <c r="E3220" t="s">
        <v>24</v>
      </c>
      <c r="F3220" t="s">
        <v>21</v>
      </c>
      <c r="G3220" t="s">
        <v>22</v>
      </c>
      <c r="H3220">
        <v>6</v>
      </c>
      <c r="I3220" t="str">
        <f t="shared" si="352"/>
        <v>&lt; 8 hours</v>
      </c>
      <c r="J3220">
        <v>92</v>
      </c>
      <c r="K3220" t="s">
        <v>21</v>
      </c>
      <c r="L3220" t="s">
        <v>23</v>
      </c>
      <c r="M3220">
        <v>4</v>
      </c>
      <c r="N3220" t="str">
        <f t="shared" si="353"/>
        <v>Yes</v>
      </c>
      <c r="O3220" t="s">
        <v>21</v>
      </c>
      <c r="P3220" t="s">
        <v>21</v>
      </c>
      <c r="Q3220" t="s">
        <v>25</v>
      </c>
      <c r="R3220" t="s">
        <v>34</v>
      </c>
      <c r="S3220">
        <v>3</v>
      </c>
      <c r="T3220" t="str">
        <f t="shared" si="354"/>
        <v>Moderate (2-4 hours)</v>
      </c>
      <c r="U3220" t="s">
        <v>22</v>
      </c>
      <c r="V3220" t="s">
        <v>27</v>
      </c>
      <c r="W3220" t="s">
        <v>28</v>
      </c>
      <c r="X3220" t="s">
        <v>29</v>
      </c>
      <c r="Y3220">
        <v>66</v>
      </c>
      <c r="Z3220">
        <f t="shared" si="355"/>
        <v>-26</v>
      </c>
      <c r="AA3220" t="str">
        <f t="shared" si="356"/>
        <v>Deteriorated</v>
      </c>
    </row>
    <row r="3221" spans="1:27" x14ac:dyDescent="0.25">
      <c r="A3221">
        <v>24</v>
      </c>
      <c r="B3221" t="str">
        <f t="shared" si="350"/>
        <v>20-30 hours</v>
      </c>
      <c r="C3221">
        <v>75</v>
      </c>
      <c r="D3221" t="str">
        <f t="shared" si="351"/>
        <v>Fair</v>
      </c>
      <c r="E3221" t="s">
        <v>20</v>
      </c>
      <c r="F3221" t="s">
        <v>21</v>
      </c>
      <c r="G3221" t="s">
        <v>23</v>
      </c>
      <c r="H3221">
        <v>9</v>
      </c>
      <c r="I3221" t="str">
        <f t="shared" si="352"/>
        <v>≥ 8 hours</v>
      </c>
      <c r="J3221">
        <v>70</v>
      </c>
      <c r="K3221" t="s">
        <v>21</v>
      </c>
      <c r="L3221" t="s">
        <v>23</v>
      </c>
      <c r="M3221">
        <v>5</v>
      </c>
      <c r="N3221" t="str">
        <f t="shared" si="353"/>
        <v>Yes</v>
      </c>
      <c r="O3221" t="s">
        <v>21</v>
      </c>
      <c r="P3221" t="s">
        <v>21</v>
      </c>
      <c r="Q3221" t="s">
        <v>25</v>
      </c>
      <c r="R3221" t="s">
        <v>30</v>
      </c>
      <c r="S3221">
        <v>5</v>
      </c>
      <c r="T3221" t="str">
        <f t="shared" si="354"/>
        <v>High (4-6 hours)</v>
      </c>
      <c r="U3221" t="s">
        <v>22</v>
      </c>
      <c r="V3221" t="s">
        <v>31</v>
      </c>
      <c r="W3221" t="s">
        <v>28</v>
      </c>
      <c r="X3221" t="s">
        <v>33</v>
      </c>
      <c r="Y3221">
        <v>71</v>
      </c>
      <c r="Z3221">
        <f t="shared" si="355"/>
        <v>1</v>
      </c>
      <c r="AA3221" t="str">
        <f t="shared" si="356"/>
        <v>Same</v>
      </c>
    </row>
    <row r="3222" spans="1:27" x14ac:dyDescent="0.25">
      <c r="A3222">
        <v>14</v>
      </c>
      <c r="B3222" t="str">
        <f t="shared" si="350"/>
        <v>10-20 hours</v>
      </c>
      <c r="C3222">
        <v>96</v>
      </c>
      <c r="D3222" t="str">
        <f t="shared" si="351"/>
        <v>Very Good</v>
      </c>
      <c r="E3222" t="s">
        <v>24</v>
      </c>
      <c r="F3222" t="s">
        <v>20</v>
      </c>
      <c r="G3222" t="s">
        <v>22</v>
      </c>
      <c r="H3222">
        <v>9</v>
      </c>
      <c r="I3222" t="str">
        <f t="shared" si="352"/>
        <v>≥ 8 hours</v>
      </c>
      <c r="J3222">
        <v>76</v>
      </c>
      <c r="K3222" t="s">
        <v>24</v>
      </c>
      <c r="L3222" t="s">
        <v>23</v>
      </c>
      <c r="M3222">
        <v>0</v>
      </c>
      <c r="N3222" t="str">
        <f t="shared" si="353"/>
        <v>No</v>
      </c>
      <c r="O3222" t="s">
        <v>20</v>
      </c>
      <c r="P3222" t="s">
        <v>21</v>
      </c>
      <c r="Q3222" t="s">
        <v>25</v>
      </c>
      <c r="R3222" t="s">
        <v>34</v>
      </c>
      <c r="S3222">
        <v>3</v>
      </c>
      <c r="T3222" t="str">
        <f t="shared" si="354"/>
        <v>Moderate (2-4 hours)</v>
      </c>
      <c r="U3222" t="s">
        <v>22</v>
      </c>
      <c r="V3222" t="s">
        <v>27</v>
      </c>
      <c r="W3222" t="s">
        <v>32</v>
      </c>
      <c r="X3222" t="s">
        <v>29</v>
      </c>
      <c r="Y3222">
        <v>66</v>
      </c>
      <c r="Z3222">
        <f t="shared" si="355"/>
        <v>-10</v>
      </c>
      <c r="AA3222" t="str">
        <f t="shared" si="356"/>
        <v>Deteriorated</v>
      </c>
    </row>
    <row r="3223" spans="1:27" x14ac:dyDescent="0.25">
      <c r="A3223">
        <v>25</v>
      </c>
      <c r="B3223" t="str">
        <f t="shared" si="350"/>
        <v>20-30 hours</v>
      </c>
      <c r="C3223">
        <v>70</v>
      </c>
      <c r="D3223" t="str">
        <f t="shared" si="351"/>
        <v>Fair</v>
      </c>
      <c r="E3223" t="s">
        <v>20</v>
      </c>
      <c r="F3223" t="s">
        <v>21</v>
      </c>
      <c r="G3223" t="s">
        <v>22</v>
      </c>
      <c r="H3223">
        <v>8</v>
      </c>
      <c r="I3223" t="str">
        <f t="shared" si="352"/>
        <v>≥ 8 hours</v>
      </c>
      <c r="J3223">
        <v>73</v>
      </c>
      <c r="K3223" t="s">
        <v>21</v>
      </c>
      <c r="L3223" t="s">
        <v>23</v>
      </c>
      <c r="M3223">
        <v>1</v>
      </c>
      <c r="N3223" t="str">
        <f t="shared" si="353"/>
        <v>Yes</v>
      </c>
      <c r="O3223" t="s">
        <v>20</v>
      </c>
      <c r="P3223" t="s">
        <v>20</v>
      </c>
      <c r="Q3223" t="s">
        <v>25</v>
      </c>
      <c r="R3223" t="s">
        <v>30</v>
      </c>
      <c r="S3223">
        <v>2</v>
      </c>
      <c r="T3223" t="str">
        <f t="shared" si="354"/>
        <v>Low (0-2 hours)</v>
      </c>
      <c r="U3223" t="s">
        <v>22</v>
      </c>
      <c r="V3223" t="s">
        <v>35</v>
      </c>
      <c r="W3223" t="s">
        <v>28</v>
      </c>
      <c r="X3223" t="s">
        <v>29</v>
      </c>
      <c r="Y3223">
        <v>65</v>
      </c>
      <c r="Z3223">
        <f t="shared" si="355"/>
        <v>-8</v>
      </c>
      <c r="AA3223" t="str">
        <f t="shared" si="356"/>
        <v>Deteriorated</v>
      </c>
    </row>
    <row r="3224" spans="1:27" x14ac:dyDescent="0.25">
      <c r="A3224">
        <v>28</v>
      </c>
      <c r="B3224" t="str">
        <f t="shared" si="350"/>
        <v>20-30 hours</v>
      </c>
      <c r="C3224">
        <v>68</v>
      </c>
      <c r="D3224" t="str">
        <f t="shared" si="351"/>
        <v>Poor</v>
      </c>
      <c r="E3224" t="s">
        <v>20</v>
      </c>
      <c r="F3224" t="s">
        <v>21</v>
      </c>
      <c r="G3224" t="s">
        <v>23</v>
      </c>
      <c r="H3224">
        <v>8</v>
      </c>
      <c r="I3224" t="str">
        <f t="shared" si="352"/>
        <v>≥ 8 hours</v>
      </c>
      <c r="J3224">
        <v>99</v>
      </c>
      <c r="K3224" t="s">
        <v>24</v>
      </c>
      <c r="L3224" t="s">
        <v>23</v>
      </c>
      <c r="M3224">
        <v>1</v>
      </c>
      <c r="N3224" t="str">
        <f t="shared" si="353"/>
        <v>Yes</v>
      </c>
      <c r="O3224" t="s">
        <v>21</v>
      </c>
      <c r="P3224" t="s">
        <v>24</v>
      </c>
      <c r="Q3224" t="s">
        <v>25</v>
      </c>
      <c r="R3224" t="s">
        <v>34</v>
      </c>
      <c r="S3224">
        <v>3</v>
      </c>
      <c r="T3224" t="str">
        <f t="shared" si="354"/>
        <v>Moderate (2-4 hours)</v>
      </c>
      <c r="U3224" t="s">
        <v>22</v>
      </c>
      <c r="V3224" t="s">
        <v>27</v>
      </c>
      <c r="W3224" t="s">
        <v>28</v>
      </c>
      <c r="X3224" t="s">
        <v>33</v>
      </c>
      <c r="Y3224">
        <v>69</v>
      </c>
      <c r="Z3224">
        <f t="shared" si="355"/>
        <v>-30</v>
      </c>
      <c r="AA3224" t="str">
        <f t="shared" si="356"/>
        <v>Deteriorated</v>
      </c>
    </row>
    <row r="3225" spans="1:27" x14ac:dyDescent="0.25">
      <c r="A3225">
        <v>24</v>
      </c>
      <c r="B3225" t="str">
        <f t="shared" si="350"/>
        <v>20-30 hours</v>
      </c>
      <c r="C3225">
        <v>99</v>
      </c>
      <c r="D3225" t="str">
        <f t="shared" si="351"/>
        <v>Very Good</v>
      </c>
      <c r="E3225" t="s">
        <v>24</v>
      </c>
      <c r="F3225" t="s">
        <v>20</v>
      </c>
      <c r="G3225" t="s">
        <v>23</v>
      </c>
      <c r="H3225">
        <v>8</v>
      </c>
      <c r="I3225" t="str">
        <f t="shared" si="352"/>
        <v>≥ 8 hours</v>
      </c>
      <c r="J3225">
        <v>52</v>
      </c>
      <c r="K3225" t="s">
        <v>20</v>
      </c>
      <c r="L3225" t="s">
        <v>23</v>
      </c>
      <c r="M3225">
        <v>1</v>
      </c>
      <c r="N3225" t="str">
        <f t="shared" si="353"/>
        <v>Yes</v>
      </c>
      <c r="O3225" t="s">
        <v>20</v>
      </c>
      <c r="P3225" t="s">
        <v>21</v>
      </c>
      <c r="Q3225" t="s">
        <v>25</v>
      </c>
      <c r="R3225" t="s">
        <v>30</v>
      </c>
      <c r="S3225">
        <v>2</v>
      </c>
      <c r="T3225" t="str">
        <f t="shared" si="354"/>
        <v>Low (0-2 hours)</v>
      </c>
      <c r="U3225" t="s">
        <v>22</v>
      </c>
      <c r="V3225" t="s">
        <v>27</v>
      </c>
      <c r="W3225" t="s">
        <v>28</v>
      </c>
      <c r="X3225" t="s">
        <v>29</v>
      </c>
      <c r="Y3225">
        <v>69</v>
      </c>
      <c r="Z3225">
        <f t="shared" si="355"/>
        <v>17</v>
      </c>
      <c r="AA3225" t="str">
        <f t="shared" si="356"/>
        <v>Improved</v>
      </c>
    </row>
    <row r="3226" spans="1:27" x14ac:dyDescent="0.25">
      <c r="A3226">
        <v>22</v>
      </c>
      <c r="B3226" t="str">
        <f t="shared" si="350"/>
        <v>20-30 hours</v>
      </c>
      <c r="C3226">
        <v>61</v>
      </c>
      <c r="D3226" t="str">
        <f t="shared" si="351"/>
        <v>Poor</v>
      </c>
      <c r="E3226" t="s">
        <v>24</v>
      </c>
      <c r="F3226" t="s">
        <v>24</v>
      </c>
      <c r="G3226" t="s">
        <v>23</v>
      </c>
      <c r="H3226">
        <v>5</v>
      </c>
      <c r="I3226" t="str">
        <f t="shared" si="352"/>
        <v>&lt; 8 hours</v>
      </c>
      <c r="J3226">
        <v>69</v>
      </c>
      <c r="K3226" t="s">
        <v>20</v>
      </c>
      <c r="L3226" t="s">
        <v>23</v>
      </c>
      <c r="M3226">
        <v>2</v>
      </c>
      <c r="N3226" t="str">
        <f t="shared" si="353"/>
        <v>Yes</v>
      </c>
      <c r="O3226" t="s">
        <v>20</v>
      </c>
      <c r="P3226" t="s">
        <v>21</v>
      </c>
      <c r="Q3226" t="s">
        <v>25</v>
      </c>
      <c r="R3226" t="s">
        <v>34</v>
      </c>
      <c r="S3226">
        <v>2</v>
      </c>
      <c r="T3226" t="str">
        <f t="shared" si="354"/>
        <v>Low (0-2 hours)</v>
      </c>
      <c r="U3226" t="s">
        <v>22</v>
      </c>
      <c r="V3226" t="s">
        <v>45</v>
      </c>
      <c r="W3226" t="s">
        <v>37</v>
      </c>
      <c r="X3226" t="s">
        <v>33</v>
      </c>
      <c r="Y3226">
        <v>63</v>
      </c>
      <c r="Z3226">
        <f t="shared" si="355"/>
        <v>-6</v>
      </c>
      <c r="AA3226" t="str">
        <f t="shared" si="356"/>
        <v>Deteriorated</v>
      </c>
    </row>
    <row r="3227" spans="1:27" x14ac:dyDescent="0.25">
      <c r="A3227">
        <v>14</v>
      </c>
      <c r="B3227" t="str">
        <f t="shared" si="350"/>
        <v>10-20 hours</v>
      </c>
      <c r="C3227">
        <v>91</v>
      </c>
      <c r="D3227" t="str">
        <f t="shared" si="351"/>
        <v>Very Good</v>
      </c>
      <c r="E3227" t="s">
        <v>20</v>
      </c>
      <c r="F3227" t="s">
        <v>24</v>
      </c>
      <c r="G3227" t="s">
        <v>22</v>
      </c>
      <c r="H3227">
        <v>5</v>
      </c>
      <c r="I3227" t="str">
        <f t="shared" si="352"/>
        <v>&lt; 8 hours</v>
      </c>
      <c r="J3227">
        <v>98</v>
      </c>
      <c r="K3227" t="s">
        <v>21</v>
      </c>
      <c r="L3227" t="s">
        <v>23</v>
      </c>
      <c r="M3227">
        <v>0</v>
      </c>
      <c r="N3227" t="str">
        <f t="shared" si="353"/>
        <v>No</v>
      </c>
      <c r="O3227" t="s">
        <v>21</v>
      </c>
      <c r="P3227" t="s">
        <v>21</v>
      </c>
      <c r="Q3227" t="s">
        <v>25</v>
      </c>
      <c r="R3227" t="s">
        <v>34</v>
      </c>
      <c r="S3227">
        <v>3</v>
      </c>
      <c r="T3227" t="str">
        <f t="shared" si="354"/>
        <v>Moderate (2-4 hours)</v>
      </c>
      <c r="U3227" t="s">
        <v>22</v>
      </c>
      <c r="V3227" t="s">
        <v>27</v>
      </c>
      <c r="W3227" t="s">
        <v>28</v>
      </c>
      <c r="X3227" t="s">
        <v>33</v>
      </c>
      <c r="Y3227">
        <v>68</v>
      </c>
      <c r="Z3227">
        <f t="shared" si="355"/>
        <v>-30</v>
      </c>
      <c r="AA3227" t="str">
        <f t="shared" si="356"/>
        <v>Deteriorated</v>
      </c>
    </row>
    <row r="3228" spans="1:27" x14ac:dyDescent="0.25">
      <c r="A3228">
        <v>15</v>
      </c>
      <c r="B3228" t="str">
        <f t="shared" si="350"/>
        <v>10-20 hours</v>
      </c>
      <c r="C3228">
        <v>73</v>
      </c>
      <c r="D3228" t="str">
        <f t="shared" si="351"/>
        <v>Fair</v>
      </c>
      <c r="E3228" t="s">
        <v>24</v>
      </c>
      <c r="F3228" t="s">
        <v>24</v>
      </c>
      <c r="G3228" t="s">
        <v>22</v>
      </c>
      <c r="H3228">
        <v>8</v>
      </c>
      <c r="I3228" t="str">
        <f t="shared" si="352"/>
        <v>≥ 8 hours</v>
      </c>
      <c r="J3228">
        <v>68</v>
      </c>
      <c r="K3228" t="s">
        <v>24</v>
      </c>
      <c r="L3228" t="s">
        <v>23</v>
      </c>
      <c r="M3228">
        <v>1</v>
      </c>
      <c r="N3228" t="str">
        <f t="shared" si="353"/>
        <v>Yes</v>
      </c>
      <c r="O3228" t="s">
        <v>21</v>
      </c>
      <c r="P3228" t="s">
        <v>24</v>
      </c>
      <c r="Q3228" t="s">
        <v>25</v>
      </c>
      <c r="R3228" t="s">
        <v>34</v>
      </c>
      <c r="S3228">
        <v>3</v>
      </c>
      <c r="T3228" t="str">
        <f t="shared" si="354"/>
        <v>Moderate (2-4 hours)</v>
      </c>
      <c r="U3228" t="s">
        <v>22</v>
      </c>
      <c r="V3228" t="s">
        <v>45</v>
      </c>
      <c r="W3228" t="s">
        <v>28</v>
      </c>
      <c r="X3228" t="s">
        <v>33</v>
      </c>
      <c r="Y3228">
        <v>64</v>
      </c>
      <c r="Z3228">
        <f t="shared" si="355"/>
        <v>-4</v>
      </c>
      <c r="AA3228" t="str">
        <f t="shared" si="356"/>
        <v>Deteriorated</v>
      </c>
    </row>
    <row r="3229" spans="1:27" x14ac:dyDescent="0.25">
      <c r="A3229">
        <v>27</v>
      </c>
      <c r="B3229" t="str">
        <f t="shared" si="350"/>
        <v>20-30 hours</v>
      </c>
      <c r="C3229">
        <v>61</v>
      </c>
      <c r="D3229" t="str">
        <f t="shared" si="351"/>
        <v>Poor</v>
      </c>
      <c r="E3229" t="s">
        <v>24</v>
      </c>
      <c r="F3229" t="s">
        <v>24</v>
      </c>
      <c r="G3229" t="s">
        <v>22</v>
      </c>
      <c r="H3229">
        <v>5</v>
      </c>
      <c r="I3229" t="str">
        <f t="shared" si="352"/>
        <v>&lt; 8 hours</v>
      </c>
      <c r="J3229">
        <v>70</v>
      </c>
      <c r="K3229" t="s">
        <v>24</v>
      </c>
      <c r="L3229" t="s">
        <v>23</v>
      </c>
      <c r="M3229">
        <v>2</v>
      </c>
      <c r="N3229" t="str">
        <f t="shared" si="353"/>
        <v>Yes</v>
      </c>
      <c r="O3229" t="s">
        <v>20</v>
      </c>
      <c r="P3229" t="s">
        <v>20</v>
      </c>
      <c r="Q3229" t="s">
        <v>25</v>
      </c>
      <c r="R3229" t="s">
        <v>34</v>
      </c>
      <c r="S3229">
        <v>2</v>
      </c>
      <c r="T3229" t="str">
        <f t="shared" si="354"/>
        <v>Low (0-2 hours)</v>
      </c>
      <c r="U3229" t="s">
        <v>22</v>
      </c>
      <c r="V3229" t="s">
        <v>31</v>
      </c>
      <c r="W3229" t="s">
        <v>28</v>
      </c>
      <c r="X3229" t="s">
        <v>29</v>
      </c>
      <c r="Y3229">
        <v>64</v>
      </c>
      <c r="Z3229">
        <f t="shared" si="355"/>
        <v>-6</v>
      </c>
      <c r="AA3229" t="str">
        <f t="shared" si="356"/>
        <v>Deteriorated</v>
      </c>
    </row>
    <row r="3230" spans="1:27" x14ac:dyDescent="0.25">
      <c r="A3230">
        <v>25</v>
      </c>
      <c r="B3230" t="str">
        <f t="shared" si="350"/>
        <v>20-30 hours</v>
      </c>
      <c r="C3230">
        <v>97</v>
      </c>
      <c r="D3230" t="str">
        <f t="shared" si="351"/>
        <v>Very Good</v>
      </c>
      <c r="E3230" t="s">
        <v>24</v>
      </c>
      <c r="F3230" t="s">
        <v>21</v>
      </c>
      <c r="G3230" t="s">
        <v>23</v>
      </c>
      <c r="H3230">
        <v>5</v>
      </c>
      <c r="I3230" t="str">
        <f t="shared" si="352"/>
        <v>&lt; 8 hours</v>
      </c>
      <c r="J3230">
        <v>82</v>
      </c>
      <c r="K3230" t="s">
        <v>21</v>
      </c>
      <c r="L3230" t="s">
        <v>23</v>
      </c>
      <c r="M3230">
        <v>1</v>
      </c>
      <c r="N3230" t="str">
        <f t="shared" si="353"/>
        <v>Yes</v>
      </c>
      <c r="O3230" t="s">
        <v>20</v>
      </c>
      <c r="P3230" t="s">
        <v>21</v>
      </c>
      <c r="Q3230" t="s">
        <v>25</v>
      </c>
      <c r="R3230" t="s">
        <v>30</v>
      </c>
      <c r="S3230">
        <v>5</v>
      </c>
      <c r="T3230" t="str">
        <f t="shared" si="354"/>
        <v>High (4-6 hours)</v>
      </c>
      <c r="U3230" t="s">
        <v>22</v>
      </c>
      <c r="V3230" t="s">
        <v>31</v>
      </c>
      <c r="W3230" t="s">
        <v>32</v>
      </c>
      <c r="X3230" t="s">
        <v>29</v>
      </c>
      <c r="Y3230">
        <v>73</v>
      </c>
      <c r="Z3230">
        <f t="shared" si="355"/>
        <v>-9</v>
      </c>
      <c r="AA3230" t="str">
        <f t="shared" si="356"/>
        <v>Deteriorated</v>
      </c>
    </row>
    <row r="3231" spans="1:27" x14ac:dyDescent="0.25">
      <c r="A3231">
        <v>20</v>
      </c>
      <c r="B3231" t="str">
        <f t="shared" si="350"/>
        <v>10-20 hours</v>
      </c>
      <c r="C3231">
        <v>66</v>
      </c>
      <c r="D3231" t="str">
        <f t="shared" si="351"/>
        <v>Poor</v>
      </c>
      <c r="E3231" t="s">
        <v>20</v>
      </c>
      <c r="F3231" t="s">
        <v>21</v>
      </c>
      <c r="G3231" t="s">
        <v>23</v>
      </c>
      <c r="H3231">
        <v>4</v>
      </c>
      <c r="I3231" t="str">
        <f t="shared" si="352"/>
        <v>&lt; 8 hours</v>
      </c>
      <c r="J3231">
        <v>95</v>
      </c>
      <c r="K3231" t="s">
        <v>21</v>
      </c>
      <c r="L3231" t="s">
        <v>23</v>
      </c>
      <c r="M3231">
        <v>2</v>
      </c>
      <c r="N3231" t="str">
        <f t="shared" si="353"/>
        <v>Yes</v>
      </c>
      <c r="O3231" t="s">
        <v>21</v>
      </c>
      <c r="P3231" t="s">
        <v>24</v>
      </c>
      <c r="Q3231" t="s">
        <v>25</v>
      </c>
      <c r="R3231" t="s">
        <v>34</v>
      </c>
      <c r="S3231">
        <v>2</v>
      </c>
      <c r="T3231" t="str">
        <f t="shared" si="354"/>
        <v>Low (0-2 hours)</v>
      </c>
      <c r="U3231" t="s">
        <v>22</v>
      </c>
      <c r="V3231" t="s">
        <v>27</v>
      </c>
      <c r="W3231" t="s">
        <v>32</v>
      </c>
      <c r="X3231" t="s">
        <v>33</v>
      </c>
      <c r="Y3231">
        <v>66</v>
      </c>
      <c r="Z3231">
        <f t="shared" si="355"/>
        <v>-29</v>
      </c>
      <c r="AA3231" t="str">
        <f t="shared" si="356"/>
        <v>Deteriorated</v>
      </c>
    </row>
    <row r="3232" spans="1:27" x14ac:dyDescent="0.25">
      <c r="A3232">
        <v>17</v>
      </c>
      <c r="B3232" t="str">
        <f t="shared" si="350"/>
        <v>10-20 hours</v>
      </c>
      <c r="C3232">
        <v>82</v>
      </c>
      <c r="D3232" t="str">
        <f t="shared" si="351"/>
        <v>Good</v>
      </c>
      <c r="E3232" t="s">
        <v>24</v>
      </c>
      <c r="F3232" t="s">
        <v>21</v>
      </c>
      <c r="G3232" t="s">
        <v>22</v>
      </c>
      <c r="H3232">
        <v>6</v>
      </c>
      <c r="I3232" t="str">
        <f t="shared" si="352"/>
        <v>&lt; 8 hours</v>
      </c>
      <c r="J3232">
        <v>65</v>
      </c>
      <c r="K3232" t="s">
        <v>20</v>
      </c>
      <c r="L3232" t="s">
        <v>23</v>
      </c>
      <c r="M3232">
        <v>4</v>
      </c>
      <c r="N3232" t="str">
        <f t="shared" si="353"/>
        <v>Yes</v>
      </c>
      <c r="O3232" t="s">
        <v>20</v>
      </c>
      <c r="P3232" t="s">
        <v>24</v>
      </c>
      <c r="Q3232" t="s">
        <v>36</v>
      </c>
      <c r="R3232" t="s">
        <v>26</v>
      </c>
      <c r="S3232">
        <v>3</v>
      </c>
      <c r="T3232" t="str">
        <f t="shared" si="354"/>
        <v>Moderate (2-4 hours)</v>
      </c>
      <c r="U3232" t="s">
        <v>22</v>
      </c>
      <c r="V3232" t="s">
        <v>27</v>
      </c>
      <c r="W3232" t="s">
        <v>32</v>
      </c>
      <c r="X3232" t="s">
        <v>33</v>
      </c>
      <c r="Y3232">
        <v>67</v>
      </c>
      <c r="Z3232">
        <f t="shared" si="355"/>
        <v>2</v>
      </c>
      <c r="AA3232" t="str">
        <f t="shared" si="356"/>
        <v>Same</v>
      </c>
    </row>
    <row r="3233" spans="1:27" x14ac:dyDescent="0.25">
      <c r="A3233">
        <v>8</v>
      </c>
      <c r="B3233" t="str">
        <f t="shared" si="350"/>
        <v>1-10 hours</v>
      </c>
      <c r="C3233">
        <v>71</v>
      </c>
      <c r="D3233" t="str">
        <f t="shared" si="351"/>
        <v>Fair</v>
      </c>
      <c r="E3233" t="s">
        <v>21</v>
      </c>
      <c r="F3233" t="s">
        <v>24</v>
      </c>
      <c r="G3233" t="s">
        <v>23</v>
      </c>
      <c r="H3233">
        <v>8</v>
      </c>
      <c r="I3233" t="str">
        <f t="shared" si="352"/>
        <v>≥ 8 hours</v>
      </c>
      <c r="J3233">
        <v>97</v>
      </c>
      <c r="K3233" t="s">
        <v>24</v>
      </c>
      <c r="L3233" t="s">
        <v>23</v>
      </c>
      <c r="M3233">
        <v>3</v>
      </c>
      <c r="N3233" t="str">
        <f t="shared" si="353"/>
        <v>Yes</v>
      </c>
      <c r="O3233" t="s">
        <v>24</v>
      </c>
      <c r="P3233" t="s">
        <v>24</v>
      </c>
      <c r="Q3233" t="s">
        <v>36</v>
      </c>
      <c r="R3233" t="s">
        <v>34</v>
      </c>
      <c r="S3233">
        <v>1</v>
      </c>
      <c r="T3233" t="str">
        <f t="shared" si="354"/>
        <v>Low (0-2 hours)</v>
      </c>
      <c r="U3233" t="s">
        <v>23</v>
      </c>
      <c r="V3233" t="s">
        <v>27</v>
      </c>
      <c r="W3233" t="s">
        <v>28</v>
      </c>
      <c r="X3233" t="s">
        <v>33</v>
      </c>
      <c r="Y3233">
        <v>63</v>
      </c>
      <c r="Z3233">
        <f t="shared" si="355"/>
        <v>-34</v>
      </c>
      <c r="AA3233" t="str">
        <f t="shared" si="356"/>
        <v>Deteriorated</v>
      </c>
    </row>
    <row r="3234" spans="1:27" x14ac:dyDescent="0.25">
      <c r="A3234">
        <v>14</v>
      </c>
      <c r="B3234" t="str">
        <f t="shared" si="350"/>
        <v>10-20 hours</v>
      </c>
      <c r="C3234">
        <v>63</v>
      </c>
      <c r="D3234" t="str">
        <f t="shared" si="351"/>
        <v>Poor</v>
      </c>
      <c r="E3234" t="s">
        <v>24</v>
      </c>
      <c r="F3234" t="s">
        <v>24</v>
      </c>
      <c r="G3234" t="s">
        <v>23</v>
      </c>
      <c r="H3234">
        <v>8</v>
      </c>
      <c r="I3234" t="str">
        <f t="shared" si="352"/>
        <v>≥ 8 hours</v>
      </c>
      <c r="J3234">
        <v>64</v>
      </c>
      <c r="K3234" t="s">
        <v>21</v>
      </c>
      <c r="L3234" t="s">
        <v>23</v>
      </c>
      <c r="M3234">
        <v>1</v>
      </c>
      <c r="N3234" t="str">
        <f t="shared" si="353"/>
        <v>Yes</v>
      </c>
      <c r="O3234" t="s">
        <v>20</v>
      </c>
      <c r="P3234" t="s">
        <v>24</v>
      </c>
      <c r="Q3234" t="s">
        <v>25</v>
      </c>
      <c r="R3234" t="s">
        <v>34</v>
      </c>
      <c r="S3234">
        <v>3</v>
      </c>
      <c r="T3234" t="str">
        <f t="shared" si="354"/>
        <v>Moderate (2-4 hours)</v>
      </c>
      <c r="U3234" t="s">
        <v>22</v>
      </c>
      <c r="V3234" t="s">
        <v>27</v>
      </c>
      <c r="W3234" t="s">
        <v>32</v>
      </c>
      <c r="X3234" t="s">
        <v>29</v>
      </c>
      <c r="Y3234">
        <v>61</v>
      </c>
      <c r="Z3234">
        <f t="shared" si="355"/>
        <v>-3</v>
      </c>
      <c r="AA3234" t="str">
        <f t="shared" si="356"/>
        <v>Deteriorated</v>
      </c>
    </row>
    <row r="3235" spans="1:27" x14ac:dyDescent="0.25">
      <c r="A3235">
        <v>31</v>
      </c>
      <c r="B3235" t="str">
        <f t="shared" si="350"/>
        <v>above 30 hours</v>
      </c>
      <c r="C3235">
        <v>62</v>
      </c>
      <c r="D3235" t="str">
        <f t="shared" si="351"/>
        <v>Poor</v>
      </c>
      <c r="E3235" t="s">
        <v>24</v>
      </c>
      <c r="F3235" t="s">
        <v>24</v>
      </c>
      <c r="G3235" t="s">
        <v>23</v>
      </c>
      <c r="H3235">
        <v>8</v>
      </c>
      <c r="I3235" t="str">
        <f t="shared" si="352"/>
        <v>≥ 8 hours</v>
      </c>
      <c r="J3235">
        <v>91</v>
      </c>
      <c r="K3235" t="s">
        <v>21</v>
      </c>
      <c r="L3235" t="s">
        <v>23</v>
      </c>
      <c r="M3235">
        <v>4</v>
      </c>
      <c r="N3235" t="str">
        <f t="shared" si="353"/>
        <v>Yes</v>
      </c>
      <c r="O3235" t="s">
        <v>21</v>
      </c>
      <c r="P3235" t="s">
        <v>21</v>
      </c>
      <c r="Q3235" t="s">
        <v>25</v>
      </c>
      <c r="R3235" t="s">
        <v>26</v>
      </c>
      <c r="S3235">
        <v>4</v>
      </c>
      <c r="T3235" t="str">
        <f t="shared" si="354"/>
        <v>Moderate (2-4 hours)</v>
      </c>
      <c r="U3235" t="s">
        <v>22</v>
      </c>
      <c r="V3235" t="s">
        <v>27</v>
      </c>
      <c r="W3235" t="s">
        <v>32</v>
      </c>
      <c r="X3235" t="s">
        <v>29</v>
      </c>
      <c r="Y3235">
        <v>71</v>
      </c>
      <c r="Z3235">
        <f t="shared" si="355"/>
        <v>-20</v>
      </c>
      <c r="AA3235" t="str">
        <f t="shared" si="356"/>
        <v>Deteriorated</v>
      </c>
    </row>
    <row r="3236" spans="1:27" x14ac:dyDescent="0.25">
      <c r="A3236">
        <v>12</v>
      </c>
      <c r="B3236" t="str">
        <f t="shared" si="350"/>
        <v>10-20 hours</v>
      </c>
      <c r="C3236">
        <v>65</v>
      </c>
      <c r="D3236" t="str">
        <f t="shared" si="351"/>
        <v>Poor</v>
      </c>
      <c r="E3236" t="s">
        <v>20</v>
      </c>
      <c r="F3236" t="s">
        <v>24</v>
      </c>
      <c r="G3236" t="s">
        <v>23</v>
      </c>
      <c r="H3236">
        <v>6</v>
      </c>
      <c r="I3236" t="str">
        <f t="shared" si="352"/>
        <v>&lt; 8 hours</v>
      </c>
      <c r="J3236">
        <v>64</v>
      </c>
      <c r="K3236" t="s">
        <v>24</v>
      </c>
      <c r="L3236" t="s">
        <v>23</v>
      </c>
      <c r="M3236">
        <v>1</v>
      </c>
      <c r="N3236" t="str">
        <f t="shared" si="353"/>
        <v>Yes</v>
      </c>
      <c r="O3236" t="s">
        <v>24</v>
      </c>
      <c r="P3236" t="s">
        <v>24</v>
      </c>
      <c r="Q3236" t="s">
        <v>25</v>
      </c>
      <c r="R3236" t="s">
        <v>26</v>
      </c>
      <c r="S3236">
        <v>3</v>
      </c>
      <c r="T3236" t="str">
        <f t="shared" si="354"/>
        <v>Moderate (2-4 hours)</v>
      </c>
      <c r="U3236" t="s">
        <v>22</v>
      </c>
      <c r="V3236" t="s">
        <v>31</v>
      </c>
      <c r="W3236" t="s">
        <v>28</v>
      </c>
      <c r="X3236" t="s">
        <v>33</v>
      </c>
      <c r="Y3236">
        <v>61</v>
      </c>
      <c r="Z3236">
        <f t="shared" si="355"/>
        <v>-3</v>
      </c>
      <c r="AA3236" t="str">
        <f t="shared" si="356"/>
        <v>Deteriorated</v>
      </c>
    </row>
    <row r="3237" spans="1:27" x14ac:dyDescent="0.25">
      <c r="A3237">
        <v>21</v>
      </c>
      <c r="B3237" t="str">
        <f t="shared" si="350"/>
        <v>20-30 hours</v>
      </c>
      <c r="C3237">
        <v>63</v>
      </c>
      <c r="D3237" t="str">
        <f t="shared" si="351"/>
        <v>Poor</v>
      </c>
      <c r="E3237" t="s">
        <v>24</v>
      </c>
      <c r="F3237" t="s">
        <v>20</v>
      </c>
      <c r="G3237" t="s">
        <v>23</v>
      </c>
      <c r="H3237">
        <v>7</v>
      </c>
      <c r="I3237" t="str">
        <f t="shared" si="352"/>
        <v>&lt; 8 hours</v>
      </c>
      <c r="J3237">
        <v>54</v>
      </c>
      <c r="K3237" t="s">
        <v>20</v>
      </c>
      <c r="L3237" t="s">
        <v>23</v>
      </c>
      <c r="M3237">
        <v>1</v>
      </c>
      <c r="N3237" t="str">
        <f t="shared" si="353"/>
        <v>Yes</v>
      </c>
      <c r="O3237" t="s">
        <v>24</v>
      </c>
      <c r="P3237" t="s">
        <v>24</v>
      </c>
      <c r="Q3237" t="s">
        <v>36</v>
      </c>
      <c r="R3237" t="s">
        <v>26</v>
      </c>
      <c r="S3237">
        <v>3</v>
      </c>
      <c r="T3237" t="str">
        <f t="shared" si="354"/>
        <v>Moderate (2-4 hours)</v>
      </c>
      <c r="U3237" t="s">
        <v>22</v>
      </c>
      <c r="V3237" t="s">
        <v>31</v>
      </c>
      <c r="W3237" t="s">
        <v>32</v>
      </c>
      <c r="X3237" t="s">
        <v>33</v>
      </c>
      <c r="Y3237">
        <v>62</v>
      </c>
      <c r="Z3237">
        <f t="shared" si="355"/>
        <v>8</v>
      </c>
      <c r="AA3237" t="str">
        <f t="shared" si="356"/>
        <v>Improved</v>
      </c>
    </row>
    <row r="3238" spans="1:27" x14ac:dyDescent="0.25">
      <c r="A3238">
        <v>26</v>
      </c>
      <c r="B3238" t="str">
        <f t="shared" si="350"/>
        <v>20-30 hours</v>
      </c>
      <c r="C3238">
        <v>90</v>
      </c>
      <c r="D3238" t="str">
        <f t="shared" si="351"/>
        <v>Very Good</v>
      </c>
      <c r="E3238" t="s">
        <v>21</v>
      </c>
      <c r="F3238" t="s">
        <v>21</v>
      </c>
      <c r="G3238" t="s">
        <v>23</v>
      </c>
      <c r="H3238">
        <v>8</v>
      </c>
      <c r="I3238" t="str">
        <f t="shared" si="352"/>
        <v>≥ 8 hours</v>
      </c>
      <c r="J3238">
        <v>91</v>
      </c>
      <c r="K3238" t="s">
        <v>24</v>
      </c>
      <c r="L3238" t="s">
        <v>23</v>
      </c>
      <c r="M3238">
        <v>1</v>
      </c>
      <c r="N3238" t="str">
        <f t="shared" si="353"/>
        <v>Yes</v>
      </c>
      <c r="O3238" t="s">
        <v>21</v>
      </c>
      <c r="P3238" t="s">
        <v>21</v>
      </c>
      <c r="Q3238" t="s">
        <v>36</v>
      </c>
      <c r="R3238" t="s">
        <v>34</v>
      </c>
      <c r="S3238">
        <v>4</v>
      </c>
      <c r="T3238" t="str">
        <f t="shared" si="354"/>
        <v>Moderate (2-4 hours)</v>
      </c>
      <c r="U3238" t="s">
        <v>23</v>
      </c>
      <c r="V3238" t="s">
        <v>27</v>
      </c>
      <c r="W3238" t="s">
        <v>28</v>
      </c>
      <c r="X3238" t="s">
        <v>29</v>
      </c>
      <c r="Y3238">
        <v>74</v>
      </c>
      <c r="Z3238">
        <f t="shared" si="355"/>
        <v>-17</v>
      </c>
      <c r="AA3238" t="str">
        <f t="shared" si="356"/>
        <v>Deteriorated</v>
      </c>
    </row>
    <row r="3239" spans="1:27" x14ac:dyDescent="0.25">
      <c r="A3239">
        <v>12</v>
      </c>
      <c r="B3239" t="str">
        <f t="shared" si="350"/>
        <v>10-20 hours</v>
      </c>
      <c r="C3239">
        <v>79</v>
      </c>
      <c r="D3239" t="str">
        <f t="shared" si="351"/>
        <v>Fair</v>
      </c>
      <c r="E3239" t="s">
        <v>24</v>
      </c>
      <c r="F3239" t="s">
        <v>24</v>
      </c>
      <c r="G3239" t="s">
        <v>22</v>
      </c>
      <c r="H3239">
        <v>8</v>
      </c>
      <c r="I3239" t="str">
        <f t="shared" si="352"/>
        <v>≥ 8 hours</v>
      </c>
      <c r="J3239">
        <v>73</v>
      </c>
      <c r="K3239" t="s">
        <v>24</v>
      </c>
      <c r="L3239" t="s">
        <v>23</v>
      </c>
      <c r="M3239">
        <v>2</v>
      </c>
      <c r="N3239" t="str">
        <f t="shared" si="353"/>
        <v>Yes</v>
      </c>
      <c r="O3239" t="s">
        <v>24</v>
      </c>
      <c r="P3239" t="s">
        <v>24</v>
      </c>
      <c r="Q3239" t="s">
        <v>36</v>
      </c>
      <c r="R3239" t="s">
        <v>34</v>
      </c>
      <c r="S3239">
        <v>4</v>
      </c>
      <c r="T3239" t="str">
        <f t="shared" si="354"/>
        <v>Moderate (2-4 hours)</v>
      </c>
      <c r="U3239" t="s">
        <v>22</v>
      </c>
      <c r="V3239" t="s">
        <v>27</v>
      </c>
      <c r="W3239" t="s">
        <v>28</v>
      </c>
      <c r="X3239" t="s">
        <v>29</v>
      </c>
      <c r="Y3239">
        <v>65</v>
      </c>
      <c r="Z3239">
        <f t="shared" si="355"/>
        <v>-8</v>
      </c>
      <c r="AA3239" t="str">
        <f t="shared" si="356"/>
        <v>Deteriorated</v>
      </c>
    </row>
    <row r="3240" spans="1:27" x14ac:dyDescent="0.25">
      <c r="A3240">
        <v>21</v>
      </c>
      <c r="B3240" t="str">
        <f t="shared" si="350"/>
        <v>20-30 hours</v>
      </c>
      <c r="C3240">
        <v>74</v>
      </c>
      <c r="D3240" t="str">
        <f t="shared" si="351"/>
        <v>Fair</v>
      </c>
      <c r="E3240" t="s">
        <v>20</v>
      </c>
      <c r="F3240" t="s">
        <v>20</v>
      </c>
      <c r="G3240" t="s">
        <v>23</v>
      </c>
      <c r="H3240">
        <v>6</v>
      </c>
      <c r="I3240" t="str">
        <f t="shared" si="352"/>
        <v>&lt; 8 hours</v>
      </c>
      <c r="J3240">
        <v>70</v>
      </c>
      <c r="K3240" t="s">
        <v>20</v>
      </c>
      <c r="L3240" t="s">
        <v>23</v>
      </c>
      <c r="M3240">
        <v>2</v>
      </c>
      <c r="N3240" t="str">
        <f t="shared" si="353"/>
        <v>Yes</v>
      </c>
      <c r="O3240" t="s">
        <v>20</v>
      </c>
      <c r="P3240" t="s">
        <v>21</v>
      </c>
      <c r="Q3240" t="s">
        <v>25</v>
      </c>
      <c r="R3240" t="s">
        <v>26</v>
      </c>
      <c r="S3240">
        <v>3</v>
      </c>
      <c r="T3240" t="str">
        <f t="shared" si="354"/>
        <v>Moderate (2-4 hours)</v>
      </c>
      <c r="U3240" t="s">
        <v>22</v>
      </c>
      <c r="V3240" t="s">
        <v>27</v>
      </c>
      <c r="W3240" t="s">
        <v>32</v>
      </c>
      <c r="X3240" t="s">
        <v>33</v>
      </c>
      <c r="Y3240">
        <v>64</v>
      </c>
      <c r="Z3240">
        <f t="shared" si="355"/>
        <v>-6</v>
      </c>
      <c r="AA3240" t="str">
        <f t="shared" si="356"/>
        <v>Deteriorated</v>
      </c>
    </row>
    <row r="3241" spans="1:27" x14ac:dyDescent="0.25">
      <c r="A3241">
        <v>26</v>
      </c>
      <c r="B3241" t="str">
        <f t="shared" si="350"/>
        <v>20-30 hours</v>
      </c>
      <c r="C3241">
        <v>77</v>
      </c>
      <c r="D3241" t="str">
        <f t="shared" si="351"/>
        <v>Fair</v>
      </c>
      <c r="E3241" t="s">
        <v>20</v>
      </c>
      <c r="F3241" t="s">
        <v>20</v>
      </c>
      <c r="G3241" t="s">
        <v>22</v>
      </c>
      <c r="H3241">
        <v>7</v>
      </c>
      <c r="I3241" t="str">
        <f t="shared" si="352"/>
        <v>&lt; 8 hours</v>
      </c>
      <c r="J3241">
        <v>71</v>
      </c>
      <c r="K3241" t="s">
        <v>24</v>
      </c>
      <c r="L3241" t="s">
        <v>23</v>
      </c>
      <c r="M3241">
        <v>1</v>
      </c>
      <c r="N3241" t="str">
        <f t="shared" si="353"/>
        <v>Yes</v>
      </c>
      <c r="O3241" t="s">
        <v>24</v>
      </c>
      <c r="P3241" t="s">
        <v>21</v>
      </c>
      <c r="Q3241" t="s">
        <v>25</v>
      </c>
      <c r="R3241" t="s">
        <v>34</v>
      </c>
      <c r="S3241">
        <v>4</v>
      </c>
      <c r="T3241" t="str">
        <f t="shared" si="354"/>
        <v>Moderate (2-4 hours)</v>
      </c>
      <c r="U3241" t="s">
        <v>22</v>
      </c>
      <c r="V3241" t="s">
        <v>35</v>
      </c>
      <c r="W3241" t="s">
        <v>32</v>
      </c>
      <c r="X3241" t="s">
        <v>29</v>
      </c>
      <c r="Y3241">
        <v>66</v>
      </c>
      <c r="Z3241">
        <f t="shared" si="355"/>
        <v>-5</v>
      </c>
      <c r="AA3241" t="str">
        <f t="shared" si="356"/>
        <v>Deteriorated</v>
      </c>
    </row>
    <row r="3242" spans="1:27" x14ac:dyDescent="0.25">
      <c r="A3242">
        <v>20</v>
      </c>
      <c r="B3242" t="str">
        <f t="shared" si="350"/>
        <v>10-20 hours</v>
      </c>
      <c r="C3242">
        <v>97</v>
      </c>
      <c r="D3242" t="str">
        <f t="shared" si="351"/>
        <v>Very Good</v>
      </c>
      <c r="E3242" t="s">
        <v>21</v>
      </c>
      <c r="F3242" t="s">
        <v>21</v>
      </c>
      <c r="G3242" t="s">
        <v>23</v>
      </c>
      <c r="H3242">
        <v>4</v>
      </c>
      <c r="I3242" t="str">
        <f t="shared" si="352"/>
        <v>&lt; 8 hours</v>
      </c>
      <c r="J3242">
        <v>81</v>
      </c>
      <c r="K3242" t="s">
        <v>24</v>
      </c>
      <c r="L3242" t="s">
        <v>23</v>
      </c>
      <c r="M3242">
        <v>1</v>
      </c>
      <c r="N3242" t="str">
        <f t="shared" si="353"/>
        <v>Yes</v>
      </c>
      <c r="O3242" t="s">
        <v>24</v>
      </c>
      <c r="P3242" t="s">
        <v>24</v>
      </c>
      <c r="Q3242" t="s">
        <v>25</v>
      </c>
      <c r="R3242" t="s">
        <v>26</v>
      </c>
      <c r="S3242">
        <v>2</v>
      </c>
      <c r="T3242" t="str">
        <f t="shared" si="354"/>
        <v>Low (0-2 hours)</v>
      </c>
      <c r="U3242" t="s">
        <v>23</v>
      </c>
      <c r="V3242" t="s">
        <v>27</v>
      </c>
      <c r="W3242" t="s">
        <v>45</v>
      </c>
      <c r="X3242" t="s">
        <v>29</v>
      </c>
      <c r="Y3242">
        <v>72</v>
      </c>
      <c r="Z3242">
        <f t="shared" si="355"/>
        <v>-9</v>
      </c>
      <c r="AA3242" t="str">
        <f t="shared" si="356"/>
        <v>Deteriorated</v>
      </c>
    </row>
    <row r="3243" spans="1:27" x14ac:dyDescent="0.25">
      <c r="A3243">
        <v>37</v>
      </c>
      <c r="B3243" t="str">
        <f t="shared" si="350"/>
        <v>above 30 hours</v>
      </c>
      <c r="C3243">
        <v>96</v>
      </c>
      <c r="D3243" t="str">
        <f t="shared" si="351"/>
        <v>Very Good</v>
      </c>
      <c r="E3243" t="s">
        <v>21</v>
      </c>
      <c r="F3243" t="s">
        <v>24</v>
      </c>
      <c r="G3243" t="s">
        <v>23</v>
      </c>
      <c r="H3243">
        <v>7</v>
      </c>
      <c r="I3243" t="str">
        <f t="shared" si="352"/>
        <v>&lt; 8 hours</v>
      </c>
      <c r="J3243">
        <v>63</v>
      </c>
      <c r="K3243" t="s">
        <v>24</v>
      </c>
      <c r="L3243" t="s">
        <v>23</v>
      </c>
      <c r="M3243">
        <v>0</v>
      </c>
      <c r="N3243" t="str">
        <f t="shared" si="353"/>
        <v>No</v>
      </c>
      <c r="O3243" t="s">
        <v>24</v>
      </c>
      <c r="P3243" t="s">
        <v>21</v>
      </c>
      <c r="Q3243" t="s">
        <v>36</v>
      </c>
      <c r="R3243" t="s">
        <v>26</v>
      </c>
      <c r="S3243">
        <v>4</v>
      </c>
      <c r="T3243" t="str">
        <f t="shared" si="354"/>
        <v>Moderate (2-4 hours)</v>
      </c>
      <c r="U3243" t="s">
        <v>22</v>
      </c>
      <c r="V3243" t="s">
        <v>27</v>
      </c>
      <c r="W3243" t="s">
        <v>28</v>
      </c>
      <c r="X3243" t="s">
        <v>29</v>
      </c>
      <c r="Y3243">
        <v>76</v>
      </c>
      <c r="Z3243">
        <f t="shared" si="355"/>
        <v>13</v>
      </c>
      <c r="AA3243" t="str">
        <f t="shared" si="356"/>
        <v>Improved</v>
      </c>
    </row>
    <row r="3244" spans="1:27" x14ac:dyDescent="0.25">
      <c r="A3244">
        <v>10</v>
      </c>
      <c r="B3244" t="str">
        <f t="shared" si="350"/>
        <v>1-10 hours</v>
      </c>
      <c r="C3244">
        <v>89</v>
      </c>
      <c r="D3244" t="str">
        <f t="shared" si="351"/>
        <v>Good</v>
      </c>
      <c r="E3244" t="s">
        <v>24</v>
      </c>
      <c r="F3244" t="s">
        <v>24</v>
      </c>
      <c r="G3244" t="s">
        <v>23</v>
      </c>
      <c r="H3244">
        <v>6</v>
      </c>
      <c r="I3244" t="str">
        <f t="shared" si="352"/>
        <v>&lt; 8 hours</v>
      </c>
      <c r="J3244">
        <v>62</v>
      </c>
      <c r="K3244" t="s">
        <v>24</v>
      </c>
      <c r="L3244" t="s">
        <v>23</v>
      </c>
      <c r="M3244">
        <v>4</v>
      </c>
      <c r="N3244" t="str">
        <f t="shared" si="353"/>
        <v>Yes</v>
      </c>
      <c r="O3244" t="s">
        <v>20</v>
      </c>
      <c r="P3244" t="s">
        <v>24</v>
      </c>
      <c r="Q3244" t="s">
        <v>25</v>
      </c>
      <c r="R3244" t="s">
        <v>26</v>
      </c>
      <c r="S3244">
        <v>3</v>
      </c>
      <c r="T3244" t="str">
        <f t="shared" si="354"/>
        <v>Moderate (2-4 hours)</v>
      </c>
      <c r="U3244" t="s">
        <v>22</v>
      </c>
      <c r="V3244" t="s">
        <v>35</v>
      </c>
      <c r="W3244" t="s">
        <v>32</v>
      </c>
      <c r="X3244" t="s">
        <v>29</v>
      </c>
      <c r="Y3244">
        <v>67</v>
      </c>
      <c r="Z3244">
        <f t="shared" si="355"/>
        <v>5</v>
      </c>
      <c r="AA3244" t="str">
        <f t="shared" si="356"/>
        <v>Improved</v>
      </c>
    </row>
    <row r="3245" spans="1:27" x14ac:dyDescent="0.25">
      <c r="A3245">
        <v>26</v>
      </c>
      <c r="B3245" t="str">
        <f t="shared" si="350"/>
        <v>20-30 hours</v>
      </c>
      <c r="C3245">
        <v>95</v>
      </c>
      <c r="D3245" t="str">
        <f t="shared" si="351"/>
        <v>Very Good</v>
      </c>
      <c r="E3245" t="s">
        <v>24</v>
      </c>
      <c r="F3245" t="s">
        <v>21</v>
      </c>
      <c r="G3245" t="s">
        <v>22</v>
      </c>
      <c r="H3245">
        <v>9</v>
      </c>
      <c r="I3245" t="str">
        <f t="shared" si="352"/>
        <v>≥ 8 hours</v>
      </c>
      <c r="J3245">
        <v>74</v>
      </c>
      <c r="K3245" t="s">
        <v>20</v>
      </c>
      <c r="L3245" t="s">
        <v>23</v>
      </c>
      <c r="M3245">
        <v>3</v>
      </c>
      <c r="N3245" t="str">
        <f t="shared" si="353"/>
        <v>Yes</v>
      </c>
      <c r="O3245" t="s">
        <v>20</v>
      </c>
      <c r="P3245" t="s">
        <v>24</v>
      </c>
      <c r="Q3245" t="s">
        <v>36</v>
      </c>
      <c r="R3245" t="s">
        <v>34</v>
      </c>
      <c r="S3245">
        <v>3</v>
      </c>
      <c r="T3245" t="str">
        <f t="shared" si="354"/>
        <v>Moderate (2-4 hours)</v>
      </c>
      <c r="U3245" t="s">
        <v>23</v>
      </c>
      <c r="V3245" t="s">
        <v>27</v>
      </c>
      <c r="W3245" t="s">
        <v>28</v>
      </c>
      <c r="X3245" t="s">
        <v>33</v>
      </c>
      <c r="Y3245">
        <v>71</v>
      </c>
      <c r="Z3245">
        <f t="shared" si="355"/>
        <v>-3</v>
      </c>
      <c r="AA3245" t="str">
        <f t="shared" si="356"/>
        <v>Deteriorated</v>
      </c>
    </row>
    <row r="3246" spans="1:27" x14ac:dyDescent="0.25">
      <c r="A3246">
        <v>19</v>
      </c>
      <c r="B3246" t="str">
        <f t="shared" si="350"/>
        <v>10-20 hours</v>
      </c>
      <c r="C3246">
        <v>73</v>
      </c>
      <c r="D3246" t="str">
        <f t="shared" si="351"/>
        <v>Fair</v>
      </c>
      <c r="E3246" t="s">
        <v>21</v>
      </c>
      <c r="F3246" t="s">
        <v>24</v>
      </c>
      <c r="G3246" t="s">
        <v>22</v>
      </c>
      <c r="H3246">
        <v>6</v>
      </c>
      <c r="I3246" t="str">
        <f t="shared" si="352"/>
        <v>&lt; 8 hours</v>
      </c>
      <c r="J3246">
        <v>52</v>
      </c>
      <c r="K3246" t="s">
        <v>24</v>
      </c>
      <c r="L3246" t="s">
        <v>23</v>
      </c>
      <c r="M3246">
        <v>1</v>
      </c>
      <c r="N3246" t="str">
        <f t="shared" si="353"/>
        <v>Yes</v>
      </c>
      <c r="O3246" t="s">
        <v>24</v>
      </c>
      <c r="P3246" t="s">
        <v>24</v>
      </c>
      <c r="Q3246" t="s">
        <v>25</v>
      </c>
      <c r="R3246" t="s">
        <v>26</v>
      </c>
      <c r="S3246">
        <v>3</v>
      </c>
      <c r="T3246" t="str">
        <f t="shared" si="354"/>
        <v>Moderate (2-4 hours)</v>
      </c>
      <c r="U3246" t="s">
        <v>22</v>
      </c>
      <c r="V3246" t="s">
        <v>27</v>
      </c>
      <c r="W3246" t="s">
        <v>28</v>
      </c>
      <c r="X3246" t="s">
        <v>29</v>
      </c>
      <c r="Y3246">
        <v>65</v>
      </c>
      <c r="Z3246">
        <f t="shared" si="355"/>
        <v>13</v>
      </c>
      <c r="AA3246" t="str">
        <f t="shared" si="356"/>
        <v>Improved</v>
      </c>
    </row>
    <row r="3247" spans="1:27" x14ac:dyDescent="0.25">
      <c r="A3247">
        <v>25</v>
      </c>
      <c r="B3247" t="str">
        <f t="shared" si="350"/>
        <v>20-30 hours</v>
      </c>
      <c r="C3247">
        <v>75</v>
      </c>
      <c r="D3247" t="str">
        <f t="shared" si="351"/>
        <v>Fair</v>
      </c>
      <c r="E3247" t="s">
        <v>20</v>
      </c>
      <c r="F3247" t="s">
        <v>20</v>
      </c>
      <c r="G3247" t="s">
        <v>23</v>
      </c>
      <c r="H3247">
        <v>7</v>
      </c>
      <c r="I3247" t="str">
        <f t="shared" si="352"/>
        <v>&lt; 8 hours</v>
      </c>
      <c r="J3247">
        <v>82</v>
      </c>
      <c r="K3247" t="s">
        <v>24</v>
      </c>
      <c r="L3247" t="s">
        <v>23</v>
      </c>
      <c r="M3247">
        <v>3</v>
      </c>
      <c r="N3247" t="str">
        <f t="shared" si="353"/>
        <v>Yes</v>
      </c>
      <c r="O3247" t="s">
        <v>24</v>
      </c>
      <c r="P3247" t="s">
        <v>21</v>
      </c>
      <c r="Q3247" t="s">
        <v>36</v>
      </c>
      <c r="R3247" t="s">
        <v>30</v>
      </c>
      <c r="S3247">
        <v>4</v>
      </c>
      <c r="T3247" t="str">
        <f t="shared" si="354"/>
        <v>Moderate (2-4 hours)</v>
      </c>
      <c r="U3247" t="s">
        <v>22</v>
      </c>
      <c r="V3247" t="s">
        <v>35</v>
      </c>
      <c r="W3247" t="s">
        <v>28</v>
      </c>
      <c r="X3247" t="s">
        <v>29</v>
      </c>
      <c r="Y3247">
        <v>68</v>
      </c>
      <c r="Z3247">
        <f t="shared" si="355"/>
        <v>-14</v>
      </c>
      <c r="AA3247" t="str">
        <f t="shared" si="356"/>
        <v>Deteriorated</v>
      </c>
    </row>
    <row r="3248" spans="1:27" x14ac:dyDescent="0.25">
      <c r="A3248">
        <v>23</v>
      </c>
      <c r="B3248" t="str">
        <f t="shared" si="350"/>
        <v>20-30 hours</v>
      </c>
      <c r="C3248">
        <v>85</v>
      </c>
      <c r="D3248" t="str">
        <f t="shared" si="351"/>
        <v>Good</v>
      </c>
      <c r="E3248" t="s">
        <v>24</v>
      </c>
      <c r="F3248" t="s">
        <v>24</v>
      </c>
      <c r="G3248" t="s">
        <v>23</v>
      </c>
      <c r="H3248">
        <v>6</v>
      </c>
      <c r="I3248" t="str">
        <f t="shared" si="352"/>
        <v>&lt; 8 hours</v>
      </c>
      <c r="J3248">
        <v>91</v>
      </c>
      <c r="K3248" t="s">
        <v>20</v>
      </c>
      <c r="L3248" t="s">
        <v>23</v>
      </c>
      <c r="M3248">
        <v>1</v>
      </c>
      <c r="N3248" t="str">
        <f t="shared" si="353"/>
        <v>Yes</v>
      </c>
      <c r="O3248" t="s">
        <v>20</v>
      </c>
      <c r="P3248" t="s">
        <v>21</v>
      </c>
      <c r="Q3248" t="s">
        <v>25</v>
      </c>
      <c r="R3248" t="s">
        <v>34</v>
      </c>
      <c r="S3248">
        <v>3</v>
      </c>
      <c r="T3248" t="str">
        <f t="shared" si="354"/>
        <v>Moderate (2-4 hours)</v>
      </c>
      <c r="U3248" t="s">
        <v>22</v>
      </c>
      <c r="V3248" t="s">
        <v>27</v>
      </c>
      <c r="W3248" t="s">
        <v>37</v>
      </c>
      <c r="X3248" t="s">
        <v>29</v>
      </c>
      <c r="Y3248">
        <v>68</v>
      </c>
      <c r="Z3248">
        <f t="shared" si="355"/>
        <v>-23</v>
      </c>
      <c r="AA3248" t="str">
        <f t="shared" si="356"/>
        <v>Deteriorated</v>
      </c>
    </row>
    <row r="3249" spans="1:27" x14ac:dyDescent="0.25">
      <c r="A3249">
        <v>16</v>
      </c>
      <c r="B3249" t="str">
        <f t="shared" si="350"/>
        <v>10-20 hours</v>
      </c>
      <c r="C3249">
        <v>85</v>
      </c>
      <c r="D3249" t="str">
        <f t="shared" si="351"/>
        <v>Good</v>
      </c>
      <c r="E3249" t="s">
        <v>21</v>
      </c>
      <c r="F3249" t="s">
        <v>20</v>
      </c>
      <c r="G3249" t="s">
        <v>23</v>
      </c>
      <c r="H3249">
        <v>6</v>
      </c>
      <c r="I3249" t="str">
        <f t="shared" si="352"/>
        <v>&lt; 8 hours</v>
      </c>
      <c r="J3249">
        <v>86</v>
      </c>
      <c r="K3249" t="s">
        <v>20</v>
      </c>
      <c r="L3249" t="s">
        <v>23</v>
      </c>
      <c r="M3249">
        <v>3</v>
      </c>
      <c r="N3249" t="str">
        <f t="shared" si="353"/>
        <v>Yes</v>
      </c>
      <c r="O3249" t="s">
        <v>21</v>
      </c>
      <c r="P3249" t="s">
        <v>21</v>
      </c>
      <c r="Q3249" t="s">
        <v>36</v>
      </c>
      <c r="R3249" t="s">
        <v>34</v>
      </c>
      <c r="S3249">
        <v>2</v>
      </c>
      <c r="T3249" t="str">
        <f t="shared" si="354"/>
        <v>Low (0-2 hours)</v>
      </c>
      <c r="U3249" t="s">
        <v>22</v>
      </c>
      <c r="V3249" t="s">
        <v>27</v>
      </c>
      <c r="W3249" t="s">
        <v>37</v>
      </c>
      <c r="X3249" t="s">
        <v>29</v>
      </c>
      <c r="Y3249">
        <v>67</v>
      </c>
      <c r="Z3249">
        <f t="shared" si="355"/>
        <v>-19</v>
      </c>
      <c r="AA3249" t="str">
        <f t="shared" si="356"/>
        <v>Deteriorated</v>
      </c>
    </row>
    <row r="3250" spans="1:27" x14ac:dyDescent="0.25">
      <c r="A3250">
        <v>21</v>
      </c>
      <c r="B3250" t="str">
        <f t="shared" si="350"/>
        <v>20-30 hours</v>
      </c>
      <c r="C3250">
        <v>79</v>
      </c>
      <c r="D3250" t="str">
        <f t="shared" si="351"/>
        <v>Fair</v>
      </c>
      <c r="E3250" t="s">
        <v>24</v>
      </c>
      <c r="F3250" t="s">
        <v>20</v>
      </c>
      <c r="G3250" t="s">
        <v>22</v>
      </c>
      <c r="H3250">
        <v>8</v>
      </c>
      <c r="I3250" t="str">
        <f t="shared" si="352"/>
        <v>≥ 8 hours</v>
      </c>
      <c r="J3250">
        <v>73</v>
      </c>
      <c r="K3250" t="s">
        <v>24</v>
      </c>
      <c r="L3250" t="s">
        <v>23</v>
      </c>
      <c r="M3250">
        <v>1</v>
      </c>
      <c r="N3250" t="str">
        <f t="shared" si="353"/>
        <v>Yes</v>
      </c>
      <c r="O3250" t="s">
        <v>20</v>
      </c>
      <c r="P3250" t="s">
        <v>20</v>
      </c>
      <c r="Q3250" t="s">
        <v>25</v>
      </c>
      <c r="R3250" t="s">
        <v>34</v>
      </c>
      <c r="S3250">
        <v>2</v>
      </c>
      <c r="T3250" t="str">
        <f t="shared" si="354"/>
        <v>Low (0-2 hours)</v>
      </c>
      <c r="U3250" t="s">
        <v>22</v>
      </c>
      <c r="V3250" t="s">
        <v>27</v>
      </c>
      <c r="W3250" t="s">
        <v>28</v>
      </c>
      <c r="X3250" t="s">
        <v>33</v>
      </c>
      <c r="Y3250">
        <v>64</v>
      </c>
      <c r="Z3250">
        <f t="shared" si="355"/>
        <v>-9</v>
      </c>
      <c r="AA3250" t="str">
        <f t="shared" si="356"/>
        <v>Deteriorated</v>
      </c>
    </row>
    <row r="3251" spans="1:27" x14ac:dyDescent="0.25">
      <c r="A3251">
        <v>9</v>
      </c>
      <c r="B3251" t="str">
        <f t="shared" si="350"/>
        <v>1-10 hours</v>
      </c>
      <c r="C3251">
        <v>76</v>
      </c>
      <c r="D3251" t="str">
        <f t="shared" si="351"/>
        <v>Fair</v>
      </c>
      <c r="E3251" t="s">
        <v>20</v>
      </c>
      <c r="F3251" t="s">
        <v>21</v>
      </c>
      <c r="G3251" t="s">
        <v>22</v>
      </c>
      <c r="H3251">
        <v>6</v>
      </c>
      <c r="I3251" t="str">
        <f t="shared" si="352"/>
        <v>&lt; 8 hours</v>
      </c>
      <c r="J3251">
        <v>78</v>
      </c>
      <c r="K3251" t="s">
        <v>20</v>
      </c>
      <c r="L3251" t="s">
        <v>22</v>
      </c>
      <c r="M3251">
        <v>0</v>
      </c>
      <c r="N3251" t="str">
        <f t="shared" si="353"/>
        <v>No</v>
      </c>
      <c r="O3251" t="s">
        <v>24</v>
      </c>
      <c r="P3251" t="s">
        <v>24</v>
      </c>
      <c r="Q3251" t="s">
        <v>25</v>
      </c>
      <c r="R3251" t="s">
        <v>30</v>
      </c>
      <c r="S3251">
        <v>4</v>
      </c>
      <c r="T3251" t="str">
        <f t="shared" si="354"/>
        <v>Moderate (2-4 hours)</v>
      </c>
      <c r="U3251" t="s">
        <v>23</v>
      </c>
      <c r="V3251" t="s">
        <v>35</v>
      </c>
      <c r="W3251" t="s">
        <v>28</v>
      </c>
      <c r="X3251" t="s">
        <v>29</v>
      </c>
      <c r="Y3251">
        <v>60</v>
      </c>
      <c r="Z3251">
        <f t="shared" si="355"/>
        <v>-18</v>
      </c>
      <c r="AA3251" t="str">
        <f t="shared" si="356"/>
        <v>Deteriorated</v>
      </c>
    </row>
    <row r="3252" spans="1:27" x14ac:dyDescent="0.25">
      <c r="A3252">
        <v>24</v>
      </c>
      <c r="B3252" t="str">
        <f t="shared" si="350"/>
        <v>20-30 hours</v>
      </c>
      <c r="C3252">
        <v>99</v>
      </c>
      <c r="D3252" t="str">
        <f t="shared" si="351"/>
        <v>Very Good</v>
      </c>
      <c r="E3252" t="s">
        <v>24</v>
      </c>
      <c r="F3252" t="s">
        <v>24</v>
      </c>
      <c r="G3252" t="s">
        <v>22</v>
      </c>
      <c r="H3252">
        <v>10</v>
      </c>
      <c r="I3252" t="str">
        <f t="shared" si="352"/>
        <v>≥ 8 hours</v>
      </c>
      <c r="J3252">
        <v>51</v>
      </c>
      <c r="K3252" t="s">
        <v>20</v>
      </c>
      <c r="L3252" t="s">
        <v>23</v>
      </c>
      <c r="M3252">
        <v>1</v>
      </c>
      <c r="N3252" t="str">
        <f t="shared" si="353"/>
        <v>Yes</v>
      </c>
      <c r="O3252" t="s">
        <v>20</v>
      </c>
      <c r="P3252" t="s">
        <v>24</v>
      </c>
      <c r="Q3252" t="s">
        <v>25</v>
      </c>
      <c r="R3252" t="s">
        <v>34</v>
      </c>
      <c r="S3252">
        <v>3</v>
      </c>
      <c r="T3252" t="str">
        <f t="shared" si="354"/>
        <v>Moderate (2-4 hours)</v>
      </c>
      <c r="U3252" t="s">
        <v>22</v>
      </c>
      <c r="V3252" t="s">
        <v>45</v>
      </c>
      <c r="W3252" t="s">
        <v>28</v>
      </c>
      <c r="X3252" t="s">
        <v>29</v>
      </c>
      <c r="Y3252">
        <v>70</v>
      </c>
      <c r="Z3252">
        <f t="shared" si="355"/>
        <v>19</v>
      </c>
      <c r="AA3252" t="str">
        <f t="shared" si="356"/>
        <v>Improved</v>
      </c>
    </row>
    <row r="3253" spans="1:27" x14ac:dyDescent="0.25">
      <c r="A3253">
        <v>22</v>
      </c>
      <c r="B3253" t="str">
        <f t="shared" si="350"/>
        <v>20-30 hours</v>
      </c>
      <c r="C3253">
        <v>93</v>
      </c>
      <c r="D3253" t="str">
        <f t="shared" si="351"/>
        <v>Very Good</v>
      </c>
      <c r="E3253" t="s">
        <v>21</v>
      </c>
      <c r="F3253" t="s">
        <v>24</v>
      </c>
      <c r="G3253" t="s">
        <v>23</v>
      </c>
      <c r="H3253">
        <v>4</v>
      </c>
      <c r="I3253" t="str">
        <f t="shared" si="352"/>
        <v>&lt; 8 hours</v>
      </c>
      <c r="J3253">
        <v>96</v>
      </c>
      <c r="K3253" t="s">
        <v>21</v>
      </c>
      <c r="L3253" t="s">
        <v>23</v>
      </c>
      <c r="M3253">
        <v>1</v>
      </c>
      <c r="N3253" t="str">
        <f t="shared" si="353"/>
        <v>Yes</v>
      </c>
      <c r="O3253" t="s">
        <v>21</v>
      </c>
      <c r="P3253" t="s">
        <v>20</v>
      </c>
      <c r="Q3253" t="s">
        <v>36</v>
      </c>
      <c r="R3253" t="s">
        <v>26</v>
      </c>
      <c r="S3253">
        <v>2</v>
      </c>
      <c r="T3253" t="str">
        <f t="shared" si="354"/>
        <v>Low (0-2 hours)</v>
      </c>
      <c r="U3253" t="s">
        <v>22</v>
      </c>
      <c r="V3253" t="s">
        <v>31</v>
      </c>
      <c r="W3253" t="s">
        <v>28</v>
      </c>
      <c r="X3253" t="s">
        <v>29</v>
      </c>
      <c r="Y3253">
        <v>73</v>
      </c>
      <c r="Z3253">
        <f t="shared" si="355"/>
        <v>-23</v>
      </c>
      <c r="AA3253" t="str">
        <f t="shared" si="356"/>
        <v>Deteriorated</v>
      </c>
    </row>
    <row r="3254" spans="1:27" x14ac:dyDescent="0.25">
      <c r="A3254">
        <v>24</v>
      </c>
      <c r="B3254" t="str">
        <f t="shared" si="350"/>
        <v>20-30 hours</v>
      </c>
      <c r="C3254">
        <v>77</v>
      </c>
      <c r="D3254" t="str">
        <f t="shared" si="351"/>
        <v>Fair</v>
      </c>
      <c r="E3254" t="s">
        <v>24</v>
      </c>
      <c r="F3254" t="s">
        <v>24</v>
      </c>
      <c r="G3254" t="s">
        <v>23</v>
      </c>
      <c r="H3254">
        <v>8</v>
      </c>
      <c r="I3254" t="str">
        <f t="shared" si="352"/>
        <v>≥ 8 hours</v>
      </c>
      <c r="J3254">
        <v>78</v>
      </c>
      <c r="K3254" t="s">
        <v>20</v>
      </c>
      <c r="L3254" t="s">
        <v>23</v>
      </c>
      <c r="M3254">
        <v>2</v>
      </c>
      <c r="N3254" t="str">
        <f t="shared" si="353"/>
        <v>Yes</v>
      </c>
      <c r="O3254" t="s">
        <v>21</v>
      </c>
      <c r="P3254" t="s">
        <v>21</v>
      </c>
      <c r="Q3254" t="s">
        <v>36</v>
      </c>
      <c r="R3254" t="s">
        <v>26</v>
      </c>
      <c r="S3254">
        <v>3</v>
      </c>
      <c r="T3254" t="str">
        <f t="shared" si="354"/>
        <v>Moderate (2-4 hours)</v>
      </c>
      <c r="U3254" t="s">
        <v>22</v>
      </c>
      <c r="V3254" t="s">
        <v>27</v>
      </c>
      <c r="W3254" t="s">
        <v>32</v>
      </c>
      <c r="X3254" t="s">
        <v>29</v>
      </c>
      <c r="Y3254">
        <v>69</v>
      </c>
      <c r="Z3254">
        <f t="shared" si="355"/>
        <v>-9</v>
      </c>
      <c r="AA3254" t="str">
        <f t="shared" si="356"/>
        <v>Deteriorated</v>
      </c>
    </row>
    <row r="3255" spans="1:27" x14ac:dyDescent="0.25">
      <c r="A3255">
        <v>26</v>
      </c>
      <c r="B3255" t="str">
        <f t="shared" si="350"/>
        <v>20-30 hours</v>
      </c>
      <c r="C3255">
        <v>89</v>
      </c>
      <c r="D3255" t="str">
        <f t="shared" si="351"/>
        <v>Good</v>
      </c>
      <c r="E3255" t="s">
        <v>21</v>
      </c>
      <c r="F3255" t="s">
        <v>24</v>
      </c>
      <c r="G3255" t="s">
        <v>22</v>
      </c>
      <c r="H3255">
        <v>7</v>
      </c>
      <c r="I3255" t="str">
        <f t="shared" si="352"/>
        <v>&lt; 8 hours</v>
      </c>
      <c r="J3255">
        <v>66</v>
      </c>
      <c r="K3255" t="s">
        <v>24</v>
      </c>
      <c r="L3255" t="s">
        <v>23</v>
      </c>
      <c r="M3255">
        <v>0</v>
      </c>
      <c r="N3255" t="str">
        <f t="shared" si="353"/>
        <v>No</v>
      </c>
      <c r="O3255" t="s">
        <v>20</v>
      </c>
      <c r="P3255" t="s">
        <v>24</v>
      </c>
      <c r="Q3255" t="s">
        <v>25</v>
      </c>
      <c r="R3255" t="s">
        <v>34</v>
      </c>
      <c r="S3255">
        <v>5</v>
      </c>
      <c r="T3255" t="str">
        <f t="shared" si="354"/>
        <v>High (4-6 hours)</v>
      </c>
      <c r="U3255" t="s">
        <v>23</v>
      </c>
      <c r="V3255" t="s">
        <v>31</v>
      </c>
      <c r="W3255" t="s">
        <v>28</v>
      </c>
      <c r="X3255" t="s">
        <v>29</v>
      </c>
      <c r="Y3255">
        <v>70</v>
      </c>
      <c r="Z3255">
        <f t="shared" si="355"/>
        <v>4</v>
      </c>
      <c r="AA3255" t="str">
        <f t="shared" si="356"/>
        <v>Improved</v>
      </c>
    </row>
    <row r="3256" spans="1:27" x14ac:dyDescent="0.25">
      <c r="A3256">
        <v>22</v>
      </c>
      <c r="B3256" t="str">
        <f t="shared" si="350"/>
        <v>20-30 hours</v>
      </c>
      <c r="C3256">
        <v>71</v>
      </c>
      <c r="D3256" t="str">
        <f t="shared" si="351"/>
        <v>Fair</v>
      </c>
      <c r="E3256" t="s">
        <v>24</v>
      </c>
      <c r="F3256" t="s">
        <v>24</v>
      </c>
      <c r="G3256" t="s">
        <v>22</v>
      </c>
      <c r="H3256">
        <v>7</v>
      </c>
      <c r="I3256" t="str">
        <f t="shared" si="352"/>
        <v>&lt; 8 hours</v>
      </c>
      <c r="J3256">
        <v>65</v>
      </c>
      <c r="K3256" t="s">
        <v>20</v>
      </c>
      <c r="L3256" t="s">
        <v>23</v>
      </c>
      <c r="M3256">
        <v>1</v>
      </c>
      <c r="N3256" t="str">
        <f t="shared" si="353"/>
        <v>Yes</v>
      </c>
      <c r="O3256" t="s">
        <v>20</v>
      </c>
      <c r="P3256" t="s">
        <v>24</v>
      </c>
      <c r="Q3256" t="s">
        <v>25</v>
      </c>
      <c r="R3256" t="s">
        <v>34</v>
      </c>
      <c r="S3256">
        <v>3</v>
      </c>
      <c r="T3256" t="str">
        <f t="shared" si="354"/>
        <v>Moderate (2-4 hours)</v>
      </c>
      <c r="U3256" t="s">
        <v>22</v>
      </c>
      <c r="V3256" t="s">
        <v>31</v>
      </c>
      <c r="W3256" t="s">
        <v>28</v>
      </c>
      <c r="X3256" t="s">
        <v>29</v>
      </c>
      <c r="Y3256">
        <v>64</v>
      </c>
      <c r="Z3256">
        <f t="shared" si="355"/>
        <v>-1</v>
      </c>
      <c r="AA3256" t="str">
        <f t="shared" si="356"/>
        <v>Same</v>
      </c>
    </row>
    <row r="3257" spans="1:27" x14ac:dyDescent="0.25">
      <c r="A3257">
        <v>21</v>
      </c>
      <c r="B3257" t="str">
        <f t="shared" si="350"/>
        <v>20-30 hours</v>
      </c>
      <c r="C3257">
        <v>64</v>
      </c>
      <c r="D3257" t="str">
        <f t="shared" si="351"/>
        <v>Poor</v>
      </c>
      <c r="E3257" t="s">
        <v>21</v>
      </c>
      <c r="F3257" t="s">
        <v>20</v>
      </c>
      <c r="G3257" t="s">
        <v>23</v>
      </c>
      <c r="H3257">
        <v>7</v>
      </c>
      <c r="I3257" t="str">
        <f t="shared" si="352"/>
        <v>&lt; 8 hours</v>
      </c>
      <c r="J3257">
        <v>83</v>
      </c>
      <c r="K3257" t="s">
        <v>21</v>
      </c>
      <c r="L3257" t="s">
        <v>23</v>
      </c>
      <c r="M3257">
        <v>2</v>
      </c>
      <c r="N3257" t="str">
        <f t="shared" si="353"/>
        <v>Yes</v>
      </c>
      <c r="O3257" t="s">
        <v>20</v>
      </c>
      <c r="P3257" t="s">
        <v>20</v>
      </c>
      <c r="Q3257" t="s">
        <v>25</v>
      </c>
      <c r="R3257" t="s">
        <v>34</v>
      </c>
      <c r="S3257">
        <v>3</v>
      </c>
      <c r="T3257" t="str">
        <f t="shared" si="354"/>
        <v>Moderate (2-4 hours)</v>
      </c>
      <c r="U3257" t="s">
        <v>22</v>
      </c>
      <c r="V3257" t="s">
        <v>27</v>
      </c>
      <c r="W3257" t="s">
        <v>32</v>
      </c>
      <c r="X3257" t="s">
        <v>33</v>
      </c>
      <c r="Y3257">
        <v>64</v>
      </c>
      <c r="Z3257">
        <f t="shared" si="355"/>
        <v>-19</v>
      </c>
      <c r="AA3257" t="str">
        <f t="shared" si="356"/>
        <v>Deteriorated</v>
      </c>
    </row>
    <row r="3258" spans="1:27" x14ac:dyDescent="0.25">
      <c r="A3258">
        <v>15</v>
      </c>
      <c r="B3258" t="str">
        <f t="shared" si="350"/>
        <v>10-20 hours</v>
      </c>
      <c r="C3258">
        <v>74</v>
      </c>
      <c r="D3258" t="str">
        <f t="shared" si="351"/>
        <v>Fair</v>
      </c>
      <c r="E3258" t="s">
        <v>21</v>
      </c>
      <c r="F3258" t="s">
        <v>24</v>
      </c>
      <c r="G3258" t="s">
        <v>23</v>
      </c>
      <c r="H3258">
        <v>8</v>
      </c>
      <c r="I3258" t="str">
        <f t="shared" si="352"/>
        <v>≥ 8 hours</v>
      </c>
      <c r="J3258">
        <v>79</v>
      </c>
      <c r="K3258" t="s">
        <v>24</v>
      </c>
      <c r="L3258" t="s">
        <v>23</v>
      </c>
      <c r="M3258">
        <v>0</v>
      </c>
      <c r="N3258" t="str">
        <f t="shared" si="353"/>
        <v>No</v>
      </c>
      <c r="O3258" t="s">
        <v>21</v>
      </c>
      <c r="P3258" t="s">
        <v>24</v>
      </c>
      <c r="Q3258" t="s">
        <v>25</v>
      </c>
      <c r="R3258" t="s">
        <v>30</v>
      </c>
      <c r="S3258">
        <v>3</v>
      </c>
      <c r="T3258" t="str">
        <f t="shared" si="354"/>
        <v>Moderate (2-4 hours)</v>
      </c>
      <c r="U3258" t="s">
        <v>22</v>
      </c>
      <c r="V3258" t="s">
        <v>31</v>
      </c>
      <c r="W3258" t="s">
        <v>28</v>
      </c>
      <c r="X3258" t="s">
        <v>29</v>
      </c>
      <c r="Y3258">
        <v>65</v>
      </c>
      <c r="Z3258">
        <f t="shared" si="355"/>
        <v>-14</v>
      </c>
      <c r="AA3258" t="str">
        <f t="shared" si="356"/>
        <v>Deteriorated</v>
      </c>
    </row>
    <row r="3259" spans="1:27" x14ac:dyDescent="0.25">
      <c r="A3259">
        <v>16</v>
      </c>
      <c r="B3259" t="str">
        <f t="shared" si="350"/>
        <v>10-20 hours</v>
      </c>
      <c r="C3259">
        <v>76</v>
      </c>
      <c r="D3259" t="str">
        <f t="shared" si="351"/>
        <v>Fair</v>
      </c>
      <c r="E3259" t="s">
        <v>24</v>
      </c>
      <c r="F3259" t="s">
        <v>24</v>
      </c>
      <c r="G3259" t="s">
        <v>22</v>
      </c>
      <c r="H3259">
        <v>7</v>
      </c>
      <c r="I3259" t="str">
        <f t="shared" si="352"/>
        <v>&lt; 8 hours</v>
      </c>
      <c r="J3259">
        <v>59</v>
      </c>
      <c r="K3259" t="s">
        <v>20</v>
      </c>
      <c r="L3259" t="s">
        <v>23</v>
      </c>
      <c r="M3259">
        <v>0</v>
      </c>
      <c r="N3259" t="str">
        <f t="shared" si="353"/>
        <v>No</v>
      </c>
      <c r="O3259" t="s">
        <v>20</v>
      </c>
      <c r="P3259" t="s">
        <v>24</v>
      </c>
      <c r="Q3259" t="s">
        <v>25</v>
      </c>
      <c r="R3259" t="s">
        <v>34</v>
      </c>
      <c r="S3259">
        <v>2</v>
      </c>
      <c r="T3259" t="str">
        <f t="shared" si="354"/>
        <v>Low (0-2 hours)</v>
      </c>
      <c r="U3259" t="s">
        <v>22</v>
      </c>
      <c r="V3259" t="s">
        <v>31</v>
      </c>
      <c r="W3259" t="s">
        <v>28</v>
      </c>
      <c r="X3259" t="s">
        <v>33</v>
      </c>
      <c r="Y3259">
        <v>62</v>
      </c>
      <c r="Z3259">
        <f t="shared" si="355"/>
        <v>3</v>
      </c>
      <c r="AA3259" t="str">
        <f t="shared" si="356"/>
        <v>Improved</v>
      </c>
    </row>
    <row r="3260" spans="1:27" x14ac:dyDescent="0.25">
      <c r="A3260">
        <v>27</v>
      </c>
      <c r="B3260" t="str">
        <f t="shared" si="350"/>
        <v>20-30 hours</v>
      </c>
      <c r="C3260">
        <v>61</v>
      </c>
      <c r="D3260" t="str">
        <f t="shared" si="351"/>
        <v>Poor</v>
      </c>
      <c r="E3260" t="s">
        <v>24</v>
      </c>
      <c r="F3260" t="s">
        <v>24</v>
      </c>
      <c r="G3260" t="s">
        <v>23</v>
      </c>
      <c r="H3260">
        <v>9</v>
      </c>
      <c r="I3260" t="str">
        <f t="shared" si="352"/>
        <v>≥ 8 hours</v>
      </c>
      <c r="J3260">
        <v>70</v>
      </c>
      <c r="K3260" t="s">
        <v>24</v>
      </c>
      <c r="L3260" t="s">
        <v>23</v>
      </c>
      <c r="M3260">
        <v>0</v>
      </c>
      <c r="N3260" t="str">
        <f t="shared" si="353"/>
        <v>No</v>
      </c>
      <c r="O3260" t="s">
        <v>24</v>
      </c>
      <c r="P3260" t="s">
        <v>24</v>
      </c>
      <c r="Q3260" t="s">
        <v>25</v>
      </c>
      <c r="R3260" t="s">
        <v>34</v>
      </c>
      <c r="S3260">
        <v>2</v>
      </c>
      <c r="T3260" t="str">
        <f t="shared" si="354"/>
        <v>Low (0-2 hours)</v>
      </c>
      <c r="U3260" t="s">
        <v>22</v>
      </c>
      <c r="V3260" t="s">
        <v>27</v>
      </c>
      <c r="W3260" t="s">
        <v>45</v>
      </c>
      <c r="X3260" t="s">
        <v>29</v>
      </c>
      <c r="Y3260">
        <v>64</v>
      </c>
      <c r="Z3260">
        <f t="shared" si="355"/>
        <v>-6</v>
      </c>
      <c r="AA3260" t="str">
        <f t="shared" si="356"/>
        <v>Deteriorated</v>
      </c>
    </row>
    <row r="3261" spans="1:27" x14ac:dyDescent="0.25">
      <c r="A3261">
        <v>29</v>
      </c>
      <c r="B3261" t="str">
        <f t="shared" si="350"/>
        <v>20-30 hours</v>
      </c>
      <c r="C3261">
        <v>93</v>
      </c>
      <c r="D3261" t="str">
        <f t="shared" si="351"/>
        <v>Very Good</v>
      </c>
      <c r="E3261" t="s">
        <v>24</v>
      </c>
      <c r="F3261" t="s">
        <v>24</v>
      </c>
      <c r="G3261" t="s">
        <v>23</v>
      </c>
      <c r="H3261">
        <v>7</v>
      </c>
      <c r="I3261" t="str">
        <f t="shared" si="352"/>
        <v>&lt; 8 hours</v>
      </c>
      <c r="J3261">
        <v>84</v>
      </c>
      <c r="K3261" t="s">
        <v>24</v>
      </c>
      <c r="L3261" t="s">
        <v>23</v>
      </c>
      <c r="M3261">
        <v>0</v>
      </c>
      <c r="N3261" t="str">
        <f t="shared" si="353"/>
        <v>No</v>
      </c>
      <c r="O3261" t="s">
        <v>21</v>
      </c>
      <c r="P3261" t="s">
        <v>24</v>
      </c>
      <c r="Q3261" t="s">
        <v>25</v>
      </c>
      <c r="R3261" t="s">
        <v>34</v>
      </c>
      <c r="S3261">
        <v>3</v>
      </c>
      <c r="T3261" t="str">
        <f t="shared" si="354"/>
        <v>Moderate (2-4 hours)</v>
      </c>
      <c r="U3261" t="s">
        <v>22</v>
      </c>
      <c r="V3261" t="s">
        <v>31</v>
      </c>
      <c r="W3261" t="s">
        <v>32</v>
      </c>
      <c r="X3261" t="s">
        <v>29</v>
      </c>
      <c r="Y3261">
        <v>72</v>
      </c>
      <c r="Z3261">
        <f t="shared" si="355"/>
        <v>-12</v>
      </c>
      <c r="AA3261" t="str">
        <f t="shared" si="356"/>
        <v>Deteriorated</v>
      </c>
    </row>
    <row r="3262" spans="1:27" x14ac:dyDescent="0.25">
      <c r="A3262">
        <v>19</v>
      </c>
      <c r="B3262" t="str">
        <f t="shared" si="350"/>
        <v>10-20 hours</v>
      </c>
      <c r="C3262">
        <v>74</v>
      </c>
      <c r="D3262" t="str">
        <f t="shared" si="351"/>
        <v>Fair</v>
      </c>
      <c r="E3262" t="s">
        <v>24</v>
      </c>
      <c r="F3262" t="s">
        <v>20</v>
      </c>
      <c r="G3262" t="s">
        <v>23</v>
      </c>
      <c r="H3262">
        <v>5</v>
      </c>
      <c r="I3262" t="str">
        <f t="shared" si="352"/>
        <v>&lt; 8 hours</v>
      </c>
      <c r="J3262">
        <v>65</v>
      </c>
      <c r="K3262" t="s">
        <v>21</v>
      </c>
      <c r="L3262" t="s">
        <v>22</v>
      </c>
      <c r="M3262">
        <v>1</v>
      </c>
      <c r="N3262" t="str">
        <f t="shared" si="353"/>
        <v>Yes</v>
      </c>
      <c r="O3262" t="s">
        <v>20</v>
      </c>
      <c r="P3262" t="s">
        <v>21</v>
      </c>
      <c r="Q3262" t="s">
        <v>25</v>
      </c>
      <c r="R3262" t="s">
        <v>26</v>
      </c>
      <c r="S3262">
        <v>3</v>
      </c>
      <c r="T3262" t="str">
        <f t="shared" si="354"/>
        <v>Moderate (2-4 hours)</v>
      </c>
      <c r="U3262" t="s">
        <v>22</v>
      </c>
      <c r="V3262" t="s">
        <v>27</v>
      </c>
      <c r="W3262" t="s">
        <v>28</v>
      </c>
      <c r="X3262" t="s">
        <v>29</v>
      </c>
      <c r="Y3262">
        <v>64</v>
      </c>
      <c r="Z3262">
        <f t="shared" si="355"/>
        <v>-1</v>
      </c>
      <c r="AA3262" t="str">
        <f t="shared" si="356"/>
        <v>Same</v>
      </c>
    </row>
    <row r="3263" spans="1:27" x14ac:dyDescent="0.25">
      <c r="A3263">
        <v>20</v>
      </c>
      <c r="B3263" t="str">
        <f t="shared" si="350"/>
        <v>10-20 hours</v>
      </c>
      <c r="C3263">
        <v>83</v>
      </c>
      <c r="D3263" t="str">
        <f t="shared" si="351"/>
        <v>Good</v>
      </c>
      <c r="E3263" t="s">
        <v>24</v>
      </c>
      <c r="F3263" t="s">
        <v>24</v>
      </c>
      <c r="G3263" t="s">
        <v>23</v>
      </c>
      <c r="H3263">
        <v>7</v>
      </c>
      <c r="I3263" t="str">
        <f t="shared" si="352"/>
        <v>&lt; 8 hours</v>
      </c>
      <c r="J3263">
        <v>75</v>
      </c>
      <c r="K3263" t="s">
        <v>24</v>
      </c>
      <c r="L3263" t="s">
        <v>23</v>
      </c>
      <c r="M3263">
        <v>0</v>
      </c>
      <c r="N3263" t="str">
        <f t="shared" si="353"/>
        <v>No</v>
      </c>
      <c r="O3263" t="s">
        <v>24</v>
      </c>
      <c r="P3263" t="s">
        <v>24</v>
      </c>
      <c r="Q3263" t="s">
        <v>25</v>
      </c>
      <c r="R3263" t="s">
        <v>34</v>
      </c>
      <c r="S3263">
        <v>4</v>
      </c>
      <c r="T3263" t="str">
        <f t="shared" si="354"/>
        <v>Moderate (2-4 hours)</v>
      </c>
      <c r="U3263" t="s">
        <v>22</v>
      </c>
      <c r="V3263" t="s">
        <v>27</v>
      </c>
      <c r="W3263" t="s">
        <v>28</v>
      </c>
      <c r="X3263" t="s">
        <v>33</v>
      </c>
      <c r="Y3263">
        <v>67</v>
      </c>
      <c r="Z3263">
        <f t="shared" si="355"/>
        <v>-8</v>
      </c>
      <c r="AA3263" t="str">
        <f t="shared" si="356"/>
        <v>Deteriorated</v>
      </c>
    </row>
    <row r="3264" spans="1:27" x14ac:dyDescent="0.25">
      <c r="A3264">
        <v>15</v>
      </c>
      <c r="B3264" t="str">
        <f t="shared" si="350"/>
        <v>10-20 hours</v>
      </c>
      <c r="C3264">
        <v>63</v>
      </c>
      <c r="D3264" t="str">
        <f t="shared" si="351"/>
        <v>Poor</v>
      </c>
      <c r="E3264" t="s">
        <v>21</v>
      </c>
      <c r="F3264" t="s">
        <v>21</v>
      </c>
      <c r="G3264" t="s">
        <v>23</v>
      </c>
      <c r="H3264">
        <v>9</v>
      </c>
      <c r="I3264" t="str">
        <f t="shared" si="352"/>
        <v>≥ 8 hours</v>
      </c>
      <c r="J3264">
        <v>63</v>
      </c>
      <c r="K3264" t="s">
        <v>20</v>
      </c>
      <c r="L3264" t="s">
        <v>22</v>
      </c>
      <c r="M3264">
        <v>4</v>
      </c>
      <c r="N3264" t="str">
        <f t="shared" si="353"/>
        <v>Yes</v>
      </c>
      <c r="O3264" t="s">
        <v>21</v>
      </c>
      <c r="P3264" t="s">
        <v>21</v>
      </c>
      <c r="Q3264" t="s">
        <v>36</v>
      </c>
      <c r="R3264" t="s">
        <v>30</v>
      </c>
      <c r="S3264">
        <v>3</v>
      </c>
      <c r="T3264" t="str">
        <f t="shared" si="354"/>
        <v>Moderate (2-4 hours)</v>
      </c>
      <c r="U3264" t="s">
        <v>22</v>
      </c>
      <c r="V3264" t="s">
        <v>31</v>
      </c>
      <c r="W3264" t="s">
        <v>28</v>
      </c>
      <c r="X3264" t="s">
        <v>29</v>
      </c>
      <c r="Y3264">
        <v>64</v>
      </c>
      <c r="Z3264">
        <f t="shared" si="355"/>
        <v>1</v>
      </c>
      <c r="AA3264" t="str">
        <f t="shared" si="356"/>
        <v>Same</v>
      </c>
    </row>
    <row r="3265" spans="1:27" x14ac:dyDescent="0.25">
      <c r="A3265">
        <v>27</v>
      </c>
      <c r="B3265" t="str">
        <f t="shared" si="350"/>
        <v>20-30 hours</v>
      </c>
      <c r="C3265">
        <v>67</v>
      </c>
      <c r="D3265" t="str">
        <f t="shared" si="351"/>
        <v>Poor</v>
      </c>
      <c r="E3265" t="s">
        <v>20</v>
      </c>
      <c r="F3265" t="s">
        <v>24</v>
      </c>
      <c r="G3265" t="s">
        <v>22</v>
      </c>
      <c r="H3265">
        <v>6</v>
      </c>
      <c r="I3265" t="str">
        <f t="shared" si="352"/>
        <v>&lt; 8 hours</v>
      </c>
      <c r="J3265">
        <v>54</v>
      </c>
      <c r="K3265" t="s">
        <v>24</v>
      </c>
      <c r="L3265" t="s">
        <v>23</v>
      </c>
      <c r="M3265">
        <v>0</v>
      </c>
      <c r="N3265" t="str">
        <f t="shared" si="353"/>
        <v>No</v>
      </c>
      <c r="O3265" t="s">
        <v>24</v>
      </c>
      <c r="P3265" t="s">
        <v>20</v>
      </c>
      <c r="Q3265" t="s">
        <v>36</v>
      </c>
      <c r="R3265" t="s">
        <v>30</v>
      </c>
      <c r="S3265">
        <v>2</v>
      </c>
      <c r="T3265" t="str">
        <f t="shared" si="354"/>
        <v>Low (0-2 hours)</v>
      </c>
      <c r="U3265" t="s">
        <v>22</v>
      </c>
      <c r="V3265" t="s">
        <v>27</v>
      </c>
      <c r="W3265" t="s">
        <v>37</v>
      </c>
      <c r="X3265" t="s">
        <v>29</v>
      </c>
      <c r="Y3265">
        <v>61</v>
      </c>
      <c r="Z3265">
        <f t="shared" si="355"/>
        <v>7</v>
      </c>
      <c r="AA3265" t="str">
        <f t="shared" si="356"/>
        <v>Improved</v>
      </c>
    </row>
    <row r="3266" spans="1:27" x14ac:dyDescent="0.25">
      <c r="A3266">
        <v>24</v>
      </c>
      <c r="B3266" t="str">
        <f t="shared" si="350"/>
        <v>20-30 hours</v>
      </c>
      <c r="C3266">
        <v>96</v>
      </c>
      <c r="D3266" t="str">
        <f t="shared" si="351"/>
        <v>Very Good</v>
      </c>
      <c r="E3266" t="s">
        <v>24</v>
      </c>
      <c r="F3266" t="s">
        <v>21</v>
      </c>
      <c r="G3266" t="s">
        <v>23</v>
      </c>
      <c r="H3266">
        <v>5</v>
      </c>
      <c r="I3266" t="str">
        <f t="shared" si="352"/>
        <v>&lt; 8 hours</v>
      </c>
      <c r="J3266">
        <v>69</v>
      </c>
      <c r="K3266" t="s">
        <v>24</v>
      </c>
      <c r="L3266" t="s">
        <v>23</v>
      </c>
      <c r="M3266">
        <v>1</v>
      </c>
      <c r="N3266" t="str">
        <f t="shared" si="353"/>
        <v>Yes</v>
      </c>
      <c r="O3266" t="s">
        <v>20</v>
      </c>
      <c r="P3266" t="s">
        <v>24</v>
      </c>
      <c r="Q3266" t="s">
        <v>25</v>
      </c>
      <c r="R3266" t="s">
        <v>26</v>
      </c>
      <c r="S3266">
        <v>4</v>
      </c>
      <c r="T3266" t="str">
        <f t="shared" si="354"/>
        <v>Moderate (2-4 hours)</v>
      </c>
      <c r="U3266" t="s">
        <v>22</v>
      </c>
      <c r="V3266" t="s">
        <v>27</v>
      </c>
      <c r="W3266" t="s">
        <v>28</v>
      </c>
      <c r="X3266" t="s">
        <v>29</v>
      </c>
      <c r="Y3266">
        <v>72</v>
      </c>
      <c r="Z3266">
        <f t="shared" si="355"/>
        <v>3</v>
      </c>
      <c r="AA3266" t="str">
        <f t="shared" si="356"/>
        <v>Improved</v>
      </c>
    </row>
    <row r="3267" spans="1:27" x14ac:dyDescent="0.25">
      <c r="A3267">
        <v>32</v>
      </c>
      <c r="B3267" t="str">
        <f t="shared" ref="B3267:B3330" si="357">IF(A3267&lt;=10,"1-10 hours",IF(A3267&lt;=20,"10-20 hours",IF(A3267&lt;=30,"20-30 hours","above 30 hours")))</f>
        <v>above 30 hours</v>
      </c>
      <c r="C3267">
        <v>84</v>
      </c>
      <c r="D3267" t="str">
        <f t="shared" ref="D3267:D3330" si="358">IF(C3267=100,"Perfect",
IF(C3267&gt;=90,"Very Good",
IF(C3267&gt;=80,"Good",
IF(C3267&gt;=70,"Fair",
IF(C3267&gt;=60,"Poor","Below 60")))))</f>
        <v>Good</v>
      </c>
      <c r="E3267" t="s">
        <v>24</v>
      </c>
      <c r="F3267" t="s">
        <v>24</v>
      </c>
      <c r="G3267" t="s">
        <v>23</v>
      </c>
      <c r="H3267">
        <v>8</v>
      </c>
      <c r="I3267" t="str">
        <f t="shared" ref="I3267:I3330" si="359">IF(H3267&lt;8,"&lt; 8 hours","≥ 8 hours")</f>
        <v>≥ 8 hours</v>
      </c>
      <c r="J3267">
        <v>87</v>
      </c>
      <c r="K3267" t="s">
        <v>24</v>
      </c>
      <c r="L3267" t="s">
        <v>22</v>
      </c>
      <c r="M3267">
        <v>2</v>
      </c>
      <c r="N3267" t="str">
        <f t="shared" ref="N3267:N3330" si="360">IF(M3267=0,"No","Yes")</f>
        <v>Yes</v>
      </c>
      <c r="O3267" t="s">
        <v>24</v>
      </c>
      <c r="P3267" t="s">
        <v>24</v>
      </c>
      <c r="Q3267" t="s">
        <v>25</v>
      </c>
      <c r="R3267" t="s">
        <v>26</v>
      </c>
      <c r="S3267">
        <v>1</v>
      </c>
      <c r="T3267" t="str">
        <f t="shared" ref="T3267:T3330" si="361">IF(S3267&lt;=2,"Low (0-2 hours)",IF(S3267&lt;=4,"Moderate (2-4 hours)","High (4-6 hours)"))</f>
        <v>Low (0-2 hours)</v>
      </c>
      <c r="U3267" t="s">
        <v>22</v>
      </c>
      <c r="V3267" t="s">
        <v>27</v>
      </c>
      <c r="W3267" t="s">
        <v>37</v>
      </c>
      <c r="X3267" t="s">
        <v>29</v>
      </c>
      <c r="Y3267">
        <v>70</v>
      </c>
      <c r="Z3267">
        <f t="shared" ref="Z3267:Z3330" si="362">Y3267-J3267</f>
        <v>-17</v>
      </c>
      <c r="AA3267" t="str">
        <f t="shared" ref="AA3267:AA3330" si="363">IF(Z3267&gt;2,"Improved",IF(Z3267&lt;-2,"Deteriorated","Same"))</f>
        <v>Deteriorated</v>
      </c>
    </row>
    <row r="3268" spans="1:27" x14ac:dyDescent="0.25">
      <c r="A3268">
        <v>15</v>
      </c>
      <c r="B3268" t="str">
        <f t="shared" si="357"/>
        <v>10-20 hours</v>
      </c>
      <c r="C3268">
        <v>98</v>
      </c>
      <c r="D3268" t="str">
        <f t="shared" si="358"/>
        <v>Very Good</v>
      </c>
      <c r="E3268" t="s">
        <v>24</v>
      </c>
      <c r="F3268" t="s">
        <v>21</v>
      </c>
      <c r="G3268" t="s">
        <v>22</v>
      </c>
      <c r="H3268">
        <v>8</v>
      </c>
      <c r="I3268" t="str">
        <f t="shared" si="359"/>
        <v>≥ 8 hours</v>
      </c>
      <c r="J3268">
        <v>61</v>
      </c>
      <c r="K3268" t="s">
        <v>24</v>
      </c>
      <c r="L3268" t="s">
        <v>23</v>
      </c>
      <c r="M3268">
        <v>4</v>
      </c>
      <c r="N3268" t="str">
        <f t="shared" si="360"/>
        <v>Yes</v>
      </c>
      <c r="O3268" t="s">
        <v>20</v>
      </c>
      <c r="P3268" t="s">
        <v>24</v>
      </c>
      <c r="Q3268" t="s">
        <v>25</v>
      </c>
      <c r="R3268" t="s">
        <v>26</v>
      </c>
      <c r="S3268">
        <v>2</v>
      </c>
      <c r="T3268" t="str">
        <f t="shared" si="361"/>
        <v>Low (0-2 hours)</v>
      </c>
      <c r="U3268" t="s">
        <v>22</v>
      </c>
      <c r="V3268" t="s">
        <v>27</v>
      </c>
      <c r="W3268" t="s">
        <v>32</v>
      </c>
      <c r="X3268" t="s">
        <v>33</v>
      </c>
      <c r="Y3268">
        <v>70</v>
      </c>
      <c r="Z3268">
        <f t="shared" si="362"/>
        <v>9</v>
      </c>
      <c r="AA3268" t="str">
        <f t="shared" si="363"/>
        <v>Improved</v>
      </c>
    </row>
    <row r="3269" spans="1:27" x14ac:dyDescent="0.25">
      <c r="A3269">
        <v>18</v>
      </c>
      <c r="B3269" t="str">
        <f t="shared" si="357"/>
        <v>10-20 hours</v>
      </c>
      <c r="C3269">
        <v>100</v>
      </c>
      <c r="D3269" t="str">
        <f t="shared" si="358"/>
        <v>Perfect</v>
      </c>
      <c r="E3269" t="s">
        <v>24</v>
      </c>
      <c r="F3269" t="s">
        <v>24</v>
      </c>
      <c r="G3269" t="s">
        <v>22</v>
      </c>
      <c r="H3269">
        <v>6</v>
      </c>
      <c r="I3269" t="str">
        <f t="shared" si="359"/>
        <v>&lt; 8 hours</v>
      </c>
      <c r="J3269">
        <v>88</v>
      </c>
      <c r="K3269" t="s">
        <v>24</v>
      </c>
      <c r="L3269" t="s">
        <v>23</v>
      </c>
      <c r="M3269">
        <v>2</v>
      </c>
      <c r="N3269" t="str">
        <f t="shared" si="360"/>
        <v>Yes</v>
      </c>
      <c r="O3269" t="s">
        <v>24</v>
      </c>
      <c r="P3269" t="s">
        <v>24</v>
      </c>
      <c r="Q3269" t="s">
        <v>25</v>
      </c>
      <c r="R3269" t="s">
        <v>34</v>
      </c>
      <c r="S3269">
        <v>2</v>
      </c>
      <c r="T3269" t="str">
        <f t="shared" si="361"/>
        <v>Low (0-2 hours)</v>
      </c>
      <c r="U3269" t="s">
        <v>22</v>
      </c>
      <c r="V3269" t="s">
        <v>31</v>
      </c>
      <c r="W3269" t="s">
        <v>32</v>
      </c>
      <c r="X3269" t="s">
        <v>29</v>
      </c>
      <c r="Y3269">
        <v>71</v>
      </c>
      <c r="Z3269">
        <f t="shared" si="362"/>
        <v>-17</v>
      </c>
      <c r="AA3269" t="str">
        <f t="shared" si="363"/>
        <v>Deteriorated</v>
      </c>
    </row>
    <row r="3270" spans="1:27" x14ac:dyDescent="0.25">
      <c r="A3270">
        <v>21</v>
      </c>
      <c r="B3270" t="str">
        <f t="shared" si="357"/>
        <v>20-30 hours</v>
      </c>
      <c r="C3270">
        <v>75</v>
      </c>
      <c r="D3270" t="str">
        <f t="shared" si="358"/>
        <v>Fair</v>
      </c>
      <c r="E3270" t="s">
        <v>21</v>
      </c>
      <c r="F3270" t="s">
        <v>21</v>
      </c>
      <c r="G3270" t="s">
        <v>22</v>
      </c>
      <c r="H3270">
        <v>7</v>
      </c>
      <c r="I3270" t="str">
        <f t="shared" si="359"/>
        <v>&lt; 8 hours</v>
      </c>
      <c r="J3270">
        <v>83</v>
      </c>
      <c r="K3270" t="s">
        <v>20</v>
      </c>
      <c r="L3270" t="s">
        <v>23</v>
      </c>
      <c r="M3270">
        <v>1</v>
      </c>
      <c r="N3270" t="str">
        <f t="shared" si="360"/>
        <v>Yes</v>
      </c>
      <c r="O3270" t="s">
        <v>24</v>
      </c>
      <c r="P3270" t="s">
        <v>24</v>
      </c>
      <c r="Q3270" t="s">
        <v>25</v>
      </c>
      <c r="R3270" t="s">
        <v>26</v>
      </c>
      <c r="S3270">
        <v>2</v>
      </c>
      <c r="T3270" t="str">
        <f t="shared" si="361"/>
        <v>Low (0-2 hours)</v>
      </c>
      <c r="U3270" t="s">
        <v>22</v>
      </c>
      <c r="V3270" t="s">
        <v>31</v>
      </c>
      <c r="W3270" t="s">
        <v>28</v>
      </c>
      <c r="X3270" t="s">
        <v>33</v>
      </c>
      <c r="Y3270">
        <v>68</v>
      </c>
      <c r="Z3270">
        <f t="shared" si="362"/>
        <v>-15</v>
      </c>
      <c r="AA3270" t="str">
        <f t="shared" si="363"/>
        <v>Deteriorated</v>
      </c>
    </row>
    <row r="3271" spans="1:27" x14ac:dyDescent="0.25">
      <c r="A3271">
        <v>24</v>
      </c>
      <c r="B3271" t="str">
        <f t="shared" si="357"/>
        <v>20-30 hours</v>
      </c>
      <c r="C3271">
        <v>72</v>
      </c>
      <c r="D3271" t="str">
        <f t="shared" si="358"/>
        <v>Fair</v>
      </c>
      <c r="E3271" t="s">
        <v>24</v>
      </c>
      <c r="F3271" t="s">
        <v>24</v>
      </c>
      <c r="G3271" t="s">
        <v>22</v>
      </c>
      <c r="H3271">
        <v>7</v>
      </c>
      <c r="I3271" t="str">
        <f t="shared" si="359"/>
        <v>&lt; 8 hours</v>
      </c>
      <c r="J3271">
        <v>75</v>
      </c>
      <c r="K3271" t="s">
        <v>24</v>
      </c>
      <c r="L3271" t="s">
        <v>23</v>
      </c>
      <c r="M3271">
        <v>3</v>
      </c>
      <c r="N3271" t="str">
        <f t="shared" si="360"/>
        <v>Yes</v>
      </c>
      <c r="O3271" t="s">
        <v>21</v>
      </c>
      <c r="P3271" t="s">
        <v>24</v>
      </c>
      <c r="Q3271" t="s">
        <v>36</v>
      </c>
      <c r="R3271" t="s">
        <v>34</v>
      </c>
      <c r="S3271">
        <v>2</v>
      </c>
      <c r="T3271" t="str">
        <f t="shared" si="361"/>
        <v>Low (0-2 hours)</v>
      </c>
      <c r="U3271" t="s">
        <v>22</v>
      </c>
      <c r="V3271" t="s">
        <v>31</v>
      </c>
      <c r="W3271" t="s">
        <v>28</v>
      </c>
      <c r="X3271" t="s">
        <v>33</v>
      </c>
      <c r="Y3271">
        <v>68</v>
      </c>
      <c r="Z3271">
        <f t="shared" si="362"/>
        <v>-7</v>
      </c>
      <c r="AA3271" t="str">
        <f t="shared" si="363"/>
        <v>Deteriorated</v>
      </c>
    </row>
    <row r="3272" spans="1:27" x14ac:dyDescent="0.25">
      <c r="A3272">
        <v>19</v>
      </c>
      <c r="B3272" t="str">
        <f t="shared" si="357"/>
        <v>10-20 hours</v>
      </c>
      <c r="C3272">
        <v>94</v>
      </c>
      <c r="D3272" t="str">
        <f t="shared" si="358"/>
        <v>Very Good</v>
      </c>
      <c r="E3272" t="s">
        <v>21</v>
      </c>
      <c r="F3272" t="s">
        <v>21</v>
      </c>
      <c r="G3272" t="s">
        <v>22</v>
      </c>
      <c r="H3272">
        <v>7</v>
      </c>
      <c r="I3272" t="str">
        <f t="shared" si="359"/>
        <v>&lt; 8 hours</v>
      </c>
      <c r="J3272">
        <v>99</v>
      </c>
      <c r="K3272" t="s">
        <v>24</v>
      </c>
      <c r="L3272" t="s">
        <v>23</v>
      </c>
      <c r="M3272">
        <v>0</v>
      </c>
      <c r="N3272" t="str">
        <f t="shared" si="360"/>
        <v>No</v>
      </c>
      <c r="O3272" t="s">
        <v>20</v>
      </c>
      <c r="P3272" t="s">
        <v>24</v>
      </c>
      <c r="Q3272" t="s">
        <v>25</v>
      </c>
      <c r="R3272" t="s">
        <v>34</v>
      </c>
      <c r="S3272">
        <v>1</v>
      </c>
      <c r="T3272" t="str">
        <f t="shared" si="361"/>
        <v>Low (0-2 hours)</v>
      </c>
      <c r="U3272" t="s">
        <v>23</v>
      </c>
      <c r="V3272" t="s">
        <v>27</v>
      </c>
      <c r="W3272" t="s">
        <v>28</v>
      </c>
      <c r="X3272" t="s">
        <v>29</v>
      </c>
      <c r="Y3272">
        <v>70</v>
      </c>
      <c r="Z3272">
        <f t="shared" si="362"/>
        <v>-29</v>
      </c>
      <c r="AA3272" t="str">
        <f t="shared" si="363"/>
        <v>Deteriorated</v>
      </c>
    </row>
    <row r="3273" spans="1:27" x14ac:dyDescent="0.25">
      <c r="A3273">
        <v>15</v>
      </c>
      <c r="B3273" t="str">
        <f t="shared" si="357"/>
        <v>10-20 hours</v>
      </c>
      <c r="C3273">
        <v>100</v>
      </c>
      <c r="D3273" t="str">
        <f t="shared" si="358"/>
        <v>Perfect</v>
      </c>
      <c r="E3273" t="s">
        <v>21</v>
      </c>
      <c r="F3273" t="s">
        <v>21</v>
      </c>
      <c r="G3273" t="s">
        <v>22</v>
      </c>
      <c r="H3273">
        <v>8</v>
      </c>
      <c r="I3273" t="str">
        <f t="shared" si="359"/>
        <v>≥ 8 hours</v>
      </c>
      <c r="J3273">
        <v>94</v>
      </c>
      <c r="K3273" t="s">
        <v>21</v>
      </c>
      <c r="L3273" t="s">
        <v>23</v>
      </c>
      <c r="M3273">
        <v>2</v>
      </c>
      <c r="N3273" t="str">
        <f t="shared" si="360"/>
        <v>Yes</v>
      </c>
      <c r="O3273" t="s">
        <v>24</v>
      </c>
      <c r="P3273" t="s">
        <v>21</v>
      </c>
      <c r="Q3273" t="s">
        <v>25</v>
      </c>
      <c r="R3273" t="s">
        <v>30</v>
      </c>
      <c r="S3273">
        <v>3</v>
      </c>
      <c r="T3273" t="str">
        <f t="shared" si="361"/>
        <v>Moderate (2-4 hours)</v>
      </c>
      <c r="U3273" t="s">
        <v>22</v>
      </c>
      <c r="V3273" t="s">
        <v>31</v>
      </c>
      <c r="W3273" t="s">
        <v>28</v>
      </c>
      <c r="X3273" t="s">
        <v>29</v>
      </c>
      <c r="Y3273">
        <v>73</v>
      </c>
      <c r="Z3273">
        <f t="shared" si="362"/>
        <v>-21</v>
      </c>
      <c r="AA3273" t="str">
        <f t="shared" si="363"/>
        <v>Deteriorated</v>
      </c>
    </row>
    <row r="3274" spans="1:27" x14ac:dyDescent="0.25">
      <c r="A3274">
        <v>25</v>
      </c>
      <c r="B3274" t="str">
        <f t="shared" si="357"/>
        <v>20-30 hours</v>
      </c>
      <c r="C3274">
        <v>85</v>
      </c>
      <c r="D3274" t="str">
        <f t="shared" si="358"/>
        <v>Good</v>
      </c>
      <c r="E3274" t="s">
        <v>21</v>
      </c>
      <c r="F3274" t="s">
        <v>24</v>
      </c>
      <c r="G3274" t="s">
        <v>22</v>
      </c>
      <c r="H3274">
        <v>6</v>
      </c>
      <c r="I3274" t="str">
        <f t="shared" si="359"/>
        <v>&lt; 8 hours</v>
      </c>
      <c r="J3274">
        <v>78</v>
      </c>
      <c r="K3274" t="s">
        <v>20</v>
      </c>
      <c r="L3274" t="s">
        <v>23</v>
      </c>
      <c r="M3274">
        <v>2</v>
      </c>
      <c r="N3274" t="str">
        <f t="shared" si="360"/>
        <v>Yes</v>
      </c>
      <c r="O3274" t="s">
        <v>24</v>
      </c>
      <c r="P3274" t="s">
        <v>21</v>
      </c>
      <c r="Q3274" t="s">
        <v>25</v>
      </c>
      <c r="R3274" t="s">
        <v>34</v>
      </c>
      <c r="S3274">
        <v>1</v>
      </c>
      <c r="T3274" t="str">
        <f t="shared" si="361"/>
        <v>Low (0-2 hours)</v>
      </c>
      <c r="U3274" t="s">
        <v>22</v>
      </c>
      <c r="V3274" t="s">
        <v>27</v>
      </c>
      <c r="W3274" t="s">
        <v>37</v>
      </c>
      <c r="X3274" t="s">
        <v>33</v>
      </c>
      <c r="Y3274">
        <v>69</v>
      </c>
      <c r="Z3274">
        <f t="shared" si="362"/>
        <v>-9</v>
      </c>
      <c r="AA3274" t="str">
        <f t="shared" si="363"/>
        <v>Deteriorated</v>
      </c>
    </row>
    <row r="3275" spans="1:27" x14ac:dyDescent="0.25">
      <c r="A3275">
        <v>24</v>
      </c>
      <c r="B3275" t="str">
        <f t="shared" si="357"/>
        <v>20-30 hours</v>
      </c>
      <c r="C3275">
        <v>92</v>
      </c>
      <c r="D3275" t="str">
        <f t="shared" si="358"/>
        <v>Very Good</v>
      </c>
      <c r="E3275" t="s">
        <v>24</v>
      </c>
      <c r="F3275" t="s">
        <v>21</v>
      </c>
      <c r="G3275" t="s">
        <v>22</v>
      </c>
      <c r="H3275">
        <v>8</v>
      </c>
      <c r="I3275" t="str">
        <f t="shared" si="359"/>
        <v>≥ 8 hours</v>
      </c>
      <c r="J3275">
        <v>78</v>
      </c>
      <c r="K3275" t="s">
        <v>21</v>
      </c>
      <c r="L3275" t="s">
        <v>23</v>
      </c>
      <c r="M3275">
        <v>0</v>
      </c>
      <c r="N3275" t="str">
        <f t="shared" si="360"/>
        <v>No</v>
      </c>
      <c r="O3275" t="s">
        <v>24</v>
      </c>
      <c r="P3275" t="s">
        <v>24</v>
      </c>
      <c r="Q3275" t="s">
        <v>25</v>
      </c>
      <c r="R3275" t="s">
        <v>34</v>
      </c>
      <c r="S3275">
        <v>3</v>
      </c>
      <c r="T3275" t="str">
        <f t="shared" si="361"/>
        <v>Moderate (2-4 hours)</v>
      </c>
      <c r="U3275" t="s">
        <v>22</v>
      </c>
      <c r="V3275" t="s">
        <v>27</v>
      </c>
      <c r="W3275" t="s">
        <v>28</v>
      </c>
      <c r="X3275" t="s">
        <v>29</v>
      </c>
      <c r="Y3275">
        <v>71</v>
      </c>
      <c r="Z3275">
        <f t="shared" si="362"/>
        <v>-7</v>
      </c>
      <c r="AA3275" t="str">
        <f t="shared" si="363"/>
        <v>Deteriorated</v>
      </c>
    </row>
    <row r="3276" spans="1:27" x14ac:dyDescent="0.25">
      <c r="A3276">
        <v>15</v>
      </c>
      <c r="B3276" t="str">
        <f t="shared" si="357"/>
        <v>10-20 hours</v>
      </c>
      <c r="C3276">
        <v>91</v>
      </c>
      <c r="D3276" t="str">
        <f t="shared" si="358"/>
        <v>Very Good</v>
      </c>
      <c r="E3276" t="s">
        <v>20</v>
      </c>
      <c r="F3276" t="s">
        <v>24</v>
      </c>
      <c r="G3276" t="s">
        <v>22</v>
      </c>
      <c r="H3276">
        <v>6</v>
      </c>
      <c r="I3276" t="str">
        <f t="shared" si="359"/>
        <v>&lt; 8 hours</v>
      </c>
      <c r="J3276">
        <v>64</v>
      </c>
      <c r="K3276" t="s">
        <v>20</v>
      </c>
      <c r="L3276" t="s">
        <v>23</v>
      </c>
      <c r="M3276">
        <v>1</v>
      </c>
      <c r="N3276" t="str">
        <f t="shared" si="360"/>
        <v>Yes</v>
      </c>
      <c r="O3276" t="s">
        <v>20</v>
      </c>
      <c r="P3276" t="s">
        <v>21</v>
      </c>
      <c r="Q3276" t="s">
        <v>25</v>
      </c>
      <c r="R3276" t="s">
        <v>26</v>
      </c>
      <c r="S3276">
        <v>3</v>
      </c>
      <c r="T3276" t="str">
        <f t="shared" si="361"/>
        <v>Moderate (2-4 hours)</v>
      </c>
      <c r="U3276" t="s">
        <v>23</v>
      </c>
      <c r="V3276" t="s">
        <v>27</v>
      </c>
      <c r="W3276" t="s">
        <v>28</v>
      </c>
      <c r="X3276" t="s">
        <v>29</v>
      </c>
      <c r="Y3276">
        <v>64</v>
      </c>
      <c r="Z3276">
        <f t="shared" si="362"/>
        <v>0</v>
      </c>
      <c r="AA3276" t="str">
        <f t="shared" si="363"/>
        <v>Same</v>
      </c>
    </row>
    <row r="3277" spans="1:27" x14ac:dyDescent="0.25">
      <c r="A3277">
        <v>28</v>
      </c>
      <c r="B3277" t="str">
        <f t="shared" si="357"/>
        <v>20-30 hours</v>
      </c>
      <c r="C3277">
        <v>74</v>
      </c>
      <c r="D3277" t="str">
        <f t="shared" si="358"/>
        <v>Fair</v>
      </c>
      <c r="E3277" t="s">
        <v>24</v>
      </c>
      <c r="F3277" t="s">
        <v>24</v>
      </c>
      <c r="G3277" t="s">
        <v>22</v>
      </c>
      <c r="H3277">
        <v>9</v>
      </c>
      <c r="I3277" t="str">
        <f t="shared" si="359"/>
        <v>≥ 8 hours</v>
      </c>
      <c r="J3277">
        <v>96</v>
      </c>
      <c r="K3277" t="s">
        <v>20</v>
      </c>
      <c r="L3277" t="s">
        <v>23</v>
      </c>
      <c r="M3277">
        <v>0</v>
      </c>
      <c r="N3277" t="str">
        <f t="shared" si="360"/>
        <v>No</v>
      </c>
      <c r="O3277" t="s">
        <v>24</v>
      </c>
      <c r="P3277" t="s">
        <v>24</v>
      </c>
      <c r="Q3277" t="s">
        <v>36</v>
      </c>
      <c r="R3277" t="s">
        <v>34</v>
      </c>
      <c r="S3277">
        <v>3</v>
      </c>
      <c r="T3277" t="str">
        <f t="shared" si="361"/>
        <v>Moderate (2-4 hours)</v>
      </c>
      <c r="U3277" t="s">
        <v>22</v>
      </c>
      <c r="V3277" t="s">
        <v>27</v>
      </c>
      <c r="W3277" t="s">
        <v>28</v>
      </c>
      <c r="X3277" t="s">
        <v>33</v>
      </c>
      <c r="Y3277">
        <v>68</v>
      </c>
      <c r="Z3277">
        <f t="shared" si="362"/>
        <v>-28</v>
      </c>
      <c r="AA3277" t="str">
        <f t="shared" si="363"/>
        <v>Deteriorated</v>
      </c>
    </row>
    <row r="3278" spans="1:27" x14ac:dyDescent="0.25">
      <c r="A3278">
        <v>27</v>
      </c>
      <c r="B3278" t="str">
        <f t="shared" si="357"/>
        <v>20-30 hours</v>
      </c>
      <c r="C3278">
        <v>83</v>
      </c>
      <c r="D3278" t="str">
        <f t="shared" si="358"/>
        <v>Good</v>
      </c>
      <c r="E3278" t="s">
        <v>24</v>
      </c>
      <c r="F3278" t="s">
        <v>24</v>
      </c>
      <c r="G3278" t="s">
        <v>22</v>
      </c>
      <c r="H3278">
        <v>10</v>
      </c>
      <c r="I3278" t="str">
        <f t="shared" si="359"/>
        <v>≥ 8 hours</v>
      </c>
      <c r="J3278">
        <v>95</v>
      </c>
      <c r="K3278" t="s">
        <v>24</v>
      </c>
      <c r="L3278" t="s">
        <v>23</v>
      </c>
      <c r="M3278">
        <v>0</v>
      </c>
      <c r="N3278" t="str">
        <f t="shared" si="360"/>
        <v>No</v>
      </c>
      <c r="O3278" t="s">
        <v>21</v>
      </c>
      <c r="P3278" t="s">
        <v>20</v>
      </c>
      <c r="Q3278" t="s">
        <v>36</v>
      </c>
      <c r="R3278" t="s">
        <v>34</v>
      </c>
      <c r="S3278">
        <v>4</v>
      </c>
      <c r="T3278" t="str">
        <f t="shared" si="361"/>
        <v>Moderate (2-4 hours)</v>
      </c>
      <c r="U3278" t="s">
        <v>22</v>
      </c>
      <c r="V3278" t="s">
        <v>27</v>
      </c>
      <c r="W3278" t="s">
        <v>32</v>
      </c>
      <c r="X3278" t="s">
        <v>33</v>
      </c>
      <c r="Y3278">
        <v>69</v>
      </c>
      <c r="Z3278">
        <f t="shared" si="362"/>
        <v>-26</v>
      </c>
      <c r="AA3278" t="str">
        <f t="shared" si="363"/>
        <v>Deteriorated</v>
      </c>
    </row>
    <row r="3279" spans="1:27" x14ac:dyDescent="0.25">
      <c r="A3279">
        <v>21</v>
      </c>
      <c r="B3279" t="str">
        <f t="shared" si="357"/>
        <v>20-30 hours</v>
      </c>
      <c r="C3279">
        <v>93</v>
      </c>
      <c r="D3279" t="str">
        <f t="shared" si="358"/>
        <v>Very Good</v>
      </c>
      <c r="E3279" t="s">
        <v>21</v>
      </c>
      <c r="F3279" t="s">
        <v>20</v>
      </c>
      <c r="G3279" t="s">
        <v>22</v>
      </c>
      <c r="H3279">
        <v>6</v>
      </c>
      <c r="I3279" t="str">
        <f t="shared" si="359"/>
        <v>&lt; 8 hours</v>
      </c>
      <c r="J3279">
        <v>87</v>
      </c>
      <c r="K3279" t="s">
        <v>24</v>
      </c>
      <c r="L3279" t="s">
        <v>23</v>
      </c>
      <c r="M3279">
        <v>1</v>
      </c>
      <c r="N3279" t="str">
        <f t="shared" si="360"/>
        <v>Yes</v>
      </c>
      <c r="O3279" t="s">
        <v>20</v>
      </c>
      <c r="P3279" t="s">
        <v>21</v>
      </c>
      <c r="Q3279" t="s">
        <v>25</v>
      </c>
      <c r="R3279" t="s">
        <v>26</v>
      </c>
      <c r="S3279">
        <v>2</v>
      </c>
      <c r="T3279" t="str">
        <f t="shared" si="361"/>
        <v>Low (0-2 hours)</v>
      </c>
      <c r="U3279" t="s">
        <v>22</v>
      </c>
      <c r="V3279" t="s">
        <v>27</v>
      </c>
      <c r="W3279" t="s">
        <v>28</v>
      </c>
      <c r="X3279" t="s">
        <v>33</v>
      </c>
      <c r="Y3279">
        <v>70</v>
      </c>
      <c r="Z3279">
        <f t="shared" si="362"/>
        <v>-17</v>
      </c>
      <c r="AA3279" t="str">
        <f t="shared" si="363"/>
        <v>Deteriorated</v>
      </c>
    </row>
    <row r="3280" spans="1:27" x14ac:dyDescent="0.25">
      <c r="A3280">
        <v>20</v>
      </c>
      <c r="B3280" t="str">
        <f t="shared" si="357"/>
        <v>10-20 hours</v>
      </c>
      <c r="C3280">
        <v>88</v>
      </c>
      <c r="D3280" t="str">
        <f t="shared" si="358"/>
        <v>Good</v>
      </c>
      <c r="E3280" t="s">
        <v>24</v>
      </c>
      <c r="F3280" t="s">
        <v>24</v>
      </c>
      <c r="G3280" t="s">
        <v>22</v>
      </c>
      <c r="H3280">
        <v>5</v>
      </c>
      <c r="I3280" t="str">
        <f t="shared" si="359"/>
        <v>&lt; 8 hours</v>
      </c>
      <c r="J3280">
        <v>56</v>
      </c>
      <c r="K3280" t="s">
        <v>24</v>
      </c>
      <c r="L3280" t="s">
        <v>23</v>
      </c>
      <c r="M3280">
        <v>1</v>
      </c>
      <c r="N3280" t="str">
        <f t="shared" si="360"/>
        <v>Yes</v>
      </c>
      <c r="O3280" t="s">
        <v>20</v>
      </c>
      <c r="P3280" t="s">
        <v>24</v>
      </c>
      <c r="Q3280" t="s">
        <v>25</v>
      </c>
      <c r="R3280" t="s">
        <v>34</v>
      </c>
      <c r="S3280">
        <v>4</v>
      </c>
      <c r="T3280" t="str">
        <f t="shared" si="361"/>
        <v>Moderate (2-4 hours)</v>
      </c>
      <c r="U3280" t="s">
        <v>22</v>
      </c>
      <c r="V3280" t="s">
        <v>45</v>
      </c>
      <c r="W3280" t="s">
        <v>28</v>
      </c>
      <c r="X3280" t="s">
        <v>33</v>
      </c>
      <c r="Y3280">
        <v>67</v>
      </c>
      <c r="Z3280">
        <f t="shared" si="362"/>
        <v>11</v>
      </c>
      <c r="AA3280" t="str">
        <f t="shared" si="363"/>
        <v>Improved</v>
      </c>
    </row>
    <row r="3281" spans="1:27" x14ac:dyDescent="0.25">
      <c r="A3281">
        <v>23</v>
      </c>
      <c r="B3281" t="str">
        <f t="shared" si="357"/>
        <v>20-30 hours</v>
      </c>
      <c r="C3281">
        <v>61</v>
      </c>
      <c r="D3281" t="str">
        <f t="shared" si="358"/>
        <v>Poor</v>
      </c>
      <c r="E3281" t="s">
        <v>24</v>
      </c>
      <c r="F3281" t="s">
        <v>21</v>
      </c>
      <c r="G3281" t="s">
        <v>23</v>
      </c>
      <c r="H3281">
        <v>8</v>
      </c>
      <c r="I3281" t="str">
        <f t="shared" si="359"/>
        <v>≥ 8 hours</v>
      </c>
      <c r="J3281">
        <v>85</v>
      </c>
      <c r="K3281" t="s">
        <v>24</v>
      </c>
      <c r="L3281" t="s">
        <v>23</v>
      </c>
      <c r="M3281">
        <v>1</v>
      </c>
      <c r="N3281" t="str">
        <f t="shared" si="360"/>
        <v>Yes</v>
      </c>
      <c r="O3281" t="s">
        <v>24</v>
      </c>
      <c r="P3281" t="s">
        <v>21</v>
      </c>
      <c r="Q3281" t="s">
        <v>36</v>
      </c>
      <c r="R3281" t="s">
        <v>26</v>
      </c>
      <c r="S3281">
        <v>0</v>
      </c>
      <c r="T3281" t="str">
        <f t="shared" si="361"/>
        <v>Low (0-2 hours)</v>
      </c>
      <c r="U3281" t="s">
        <v>22</v>
      </c>
      <c r="V3281" t="s">
        <v>27</v>
      </c>
      <c r="W3281" t="s">
        <v>28</v>
      </c>
      <c r="X3281" t="s">
        <v>29</v>
      </c>
      <c r="Y3281">
        <v>66</v>
      </c>
      <c r="Z3281">
        <f t="shared" si="362"/>
        <v>-19</v>
      </c>
      <c r="AA3281" t="str">
        <f t="shared" si="363"/>
        <v>Deteriorated</v>
      </c>
    </row>
    <row r="3282" spans="1:27" x14ac:dyDescent="0.25">
      <c r="A3282">
        <v>15</v>
      </c>
      <c r="B3282" t="str">
        <f t="shared" si="357"/>
        <v>10-20 hours</v>
      </c>
      <c r="C3282">
        <v>73</v>
      </c>
      <c r="D3282" t="str">
        <f t="shared" si="358"/>
        <v>Fair</v>
      </c>
      <c r="E3282" t="s">
        <v>24</v>
      </c>
      <c r="F3282" t="s">
        <v>21</v>
      </c>
      <c r="G3282" t="s">
        <v>22</v>
      </c>
      <c r="H3282">
        <v>7</v>
      </c>
      <c r="I3282" t="str">
        <f t="shared" si="359"/>
        <v>&lt; 8 hours</v>
      </c>
      <c r="J3282">
        <v>63</v>
      </c>
      <c r="K3282" t="s">
        <v>24</v>
      </c>
      <c r="L3282" t="s">
        <v>23</v>
      </c>
      <c r="M3282">
        <v>2</v>
      </c>
      <c r="N3282" t="str">
        <f t="shared" si="360"/>
        <v>Yes</v>
      </c>
      <c r="O3282" t="s">
        <v>24</v>
      </c>
      <c r="P3282" t="s">
        <v>24</v>
      </c>
      <c r="Q3282" t="s">
        <v>25</v>
      </c>
      <c r="R3282" t="s">
        <v>34</v>
      </c>
      <c r="S3282">
        <v>5</v>
      </c>
      <c r="T3282" t="str">
        <f t="shared" si="361"/>
        <v>High (4-6 hours)</v>
      </c>
      <c r="U3282" t="s">
        <v>22</v>
      </c>
      <c r="V3282" t="s">
        <v>35</v>
      </c>
      <c r="W3282" t="s">
        <v>32</v>
      </c>
      <c r="X3282" t="s">
        <v>29</v>
      </c>
      <c r="Y3282">
        <v>65</v>
      </c>
      <c r="Z3282">
        <f t="shared" si="362"/>
        <v>2</v>
      </c>
      <c r="AA3282" t="str">
        <f t="shared" si="363"/>
        <v>Same</v>
      </c>
    </row>
    <row r="3283" spans="1:27" x14ac:dyDescent="0.25">
      <c r="A3283">
        <v>20</v>
      </c>
      <c r="B3283" t="str">
        <f t="shared" si="357"/>
        <v>10-20 hours</v>
      </c>
      <c r="C3283">
        <v>66</v>
      </c>
      <c r="D3283" t="str">
        <f t="shared" si="358"/>
        <v>Poor</v>
      </c>
      <c r="E3283" t="s">
        <v>24</v>
      </c>
      <c r="F3283" t="s">
        <v>21</v>
      </c>
      <c r="G3283" t="s">
        <v>23</v>
      </c>
      <c r="H3283">
        <v>8</v>
      </c>
      <c r="I3283" t="str">
        <f t="shared" si="359"/>
        <v>≥ 8 hours</v>
      </c>
      <c r="J3283">
        <v>59</v>
      </c>
      <c r="K3283" t="s">
        <v>20</v>
      </c>
      <c r="L3283" t="s">
        <v>23</v>
      </c>
      <c r="M3283">
        <v>4</v>
      </c>
      <c r="N3283" t="str">
        <f t="shared" si="360"/>
        <v>Yes</v>
      </c>
      <c r="O3283" t="s">
        <v>24</v>
      </c>
      <c r="P3283" t="s">
        <v>24</v>
      </c>
      <c r="Q3283" t="s">
        <v>25</v>
      </c>
      <c r="R3283" t="s">
        <v>26</v>
      </c>
      <c r="S3283">
        <v>3</v>
      </c>
      <c r="T3283" t="str">
        <f t="shared" si="361"/>
        <v>Moderate (2-4 hours)</v>
      </c>
      <c r="U3283" t="s">
        <v>22</v>
      </c>
      <c r="V3283" t="s">
        <v>31</v>
      </c>
      <c r="W3283" t="s">
        <v>28</v>
      </c>
      <c r="X3283" t="s">
        <v>29</v>
      </c>
      <c r="Y3283">
        <v>66</v>
      </c>
      <c r="Z3283">
        <f t="shared" si="362"/>
        <v>7</v>
      </c>
      <c r="AA3283" t="str">
        <f t="shared" si="363"/>
        <v>Improved</v>
      </c>
    </row>
    <row r="3284" spans="1:27" x14ac:dyDescent="0.25">
      <c r="A3284">
        <v>7</v>
      </c>
      <c r="B3284" t="str">
        <f t="shared" si="357"/>
        <v>1-10 hours</v>
      </c>
      <c r="C3284">
        <v>69</v>
      </c>
      <c r="D3284" t="str">
        <f t="shared" si="358"/>
        <v>Poor</v>
      </c>
      <c r="E3284" t="s">
        <v>20</v>
      </c>
      <c r="F3284" t="s">
        <v>24</v>
      </c>
      <c r="G3284" t="s">
        <v>23</v>
      </c>
      <c r="H3284">
        <v>6</v>
      </c>
      <c r="I3284" t="str">
        <f t="shared" si="359"/>
        <v>&lt; 8 hours</v>
      </c>
      <c r="J3284">
        <v>88</v>
      </c>
      <c r="K3284" t="s">
        <v>24</v>
      </c>
      <c r="L3284" t="s">
        <v>23</v>
      </c>
      <c r="M3284">
        <v>0</v>
      </c>
      <c r="N3284" t="str">
        <f t="shared" si="360"/>
        <v>No</v>
      </c>
      <c r="O3284" t="s">
        <v>20</v>
      </c>
      <c r="P3284" t="s">
        <v>21</v>
      </c>
      <c r="Q3284" t="s">
        <v>36</v>
      </c>
      <c r="R3284" t="s">
        <v>30</v>
      </c>
      <c r="S3284">
        <v>4</v>
      </c>
      <c r="T3284" t="str">
        <f t="shared" si="361"/>
        <v>Moderate (2-4 hours)</v>
      </c>
      <c r="U3284" t="s">
        <v>22</v>
      </c>
      <c r="V3284" t="s">
        <v>35</v>
      </c>
      <c r="W3284" t="s">
        <v>28</v>
      </c>
      <c r="X3284" t="s">
        <v>33</v>
      </c>
      <c r="Y3284">
        <v>61</v>
      </c>
      <c r="Z3284">
        <f t="shared" si="362"/>
        <v>-27</v>
      </c>
      <c r="AA3284" t="str">
        <f t="shared" si="363"/>
        <v>Deteriorated</v>
      </c>
    </row>
    <row r="3285" spans="1:27" x14ac:dyDescent="0.25">
      <c r="A3285">
        <v>25</v>
      </c>
      <c r="B3285" t="str">
        <f t="shared" si="357"/>
        <v>20-30 hours</v>
      </c>
      <c r="C3285">
        <v>96</v>
      </c>
      <c r="D3285" t="str">
        <f t="shared" si="358"/>
        <v>Very Good</v>
      </c>
      <c r="E3285" t="s">
        <v>20</v>
      </c>
      <c r="F3285" t="s">
        <v>24</v>
      </c>
      <c r="G3285" t="s">
        <v>22</v>
      </c>
      <c r="H3285">
        <v>7</v>
      </c>
      <c r="I3285" t="str">
        <f t="shared" si="359"/>
        <v>&lt; 8 hours</v>
      </c>
      <c r="J3285">
        <v>98</v>
      </c>
      <c r="K3285" t="s">
        <v>24</v>
      </c>
      <c r="L3285" t="s">
        <v>23</v>
      </c>
      <c r="M3285">
        <v>0</v>
      </c>
      <c r="N3285" t="str">
        <f t="shared" si="360"/>
        <v>No</v>
      </c>
      <c r="O3285" t="s">
        <v>20</v>
      </c>
      <c r="P3285" t="s">
        <v>24</v>
      </c>
      <c r="Q3285" t="s">
        <v>25</v>
      </c>
      <c r="R3285" t="s">
        <v>26</v>
      </c>
      <c r="S3285">
        <v>2</v>
      </c>
      <c r="T3285" t="str">
        <f t="shared" si="361"/>
        <v>Low (0-2 hours)</v>
      </c>
      <c r="U3285" t="s">
        <v>22</v>
      </c>
      <c r="V3285" t="s">
        <v>27</v>
      </c>
      <c r="W3285" t="s">
        <v>28</v>
      </c>
      <c r="X3285" t="s">
        <v>33</v>
      </c>
      <c r="Y3285">
        <v>71</v>
      </c>
      <c r="Z3285">
        <f t="shared" si="362"/>
        <v>-27</v>
      </c>
      <c r="AA3285" t="str">
        <f t="shared" si="363"/>
        <v>Deteriorated</v>
      </c>
    </row>
    <row r="3286" spans="1:27" x14ac:dyDescent="0.25">
      <c r="A3286">
        <v>11</v>
      </c>
      <c r="B3286" t="str">
        <f t="shared" si="357"/>
        <v>10-20 hours</v>
      </c>
      <c r="C3286">
        <v>61</v>
      </c>
      <c r="D3286" t="str">
        <f t="shared" si="358"/>
        <v>Poor</v>
      </c>
      <c r="E3286" t="s">
        <v>21</v>
      </c>
      <c r="F3286" t="s">
        <v>20</v>
      </c>
      <c r="G3286" t="s">
        <v>23</v>
      </c>
      <c r="H3286">
        <v>6</v>
      </c>
      <c r="I3286" t="str">
        <f t="shared" si="359"/>
        <v>&lt; 8 hours</v>
      </c>
      <c r="J3286">
        <v>55</v>
      </c>
      <c r="K3286" t="s">
        <v>24</v>
      </c>
      <c r="L3286" t="s">
        <v>23</v>
      </c>
      <c r="M3286">
        <v>5</v>
      </c>
      <c r="N3286" t="str">
        <f t="shared" si="360"/>
        <v>Yes</v>
      </c>
      <c r="O3286" t="s">
        <v>21</v>
      </c>
      <c r="P3286" t="s">
        <v>20</v>
      </c>
      <c r="Q3286" t="s">
        <v>25</v>
      </c>
      <c r="R3286" t="s">
        <v>34</v>
      </c>
      <c r="S3286">
        <v>3</v>
      </c>
      <c r="T3286" t="str">
        <f t="shared" si="361"/>
        <v>Moderate (2-4 hours)</v>
      </c>
      <c r="U3286" t="s">
        <v>22</v>
      </c>
      <c r="V3286" t="s">
        <v>27</v>
      </c>
      <c r="W3286" t="s">
        <v>37</v>
      </c>
      <c r="X3286" t="s">
        <v>29</v>
      </c>
      <c r="Y3286">
        <v>60</v>
      </c>
      <c r="Z3286">
        <f t="shared" si="362"/>
        <v>5</v>
      </c>
      <c r="AA3286" t="str">
        <f t="shared" si="363"/>
        <v>Improved</v>
      </c>
    </row>
    <row r="3287" spans="1:27" x14ac:dyDescent="0.25">
      <c r="A3287">
        <v>29</v>
      </c>
      <c r="B3287" t="str">
        <f t="shared" si="357"/>
        <v>20-30 hours</v>
      </c>
      <c r="C3287">
        <v>69</v>
      </c>
      <c r="D3287" t="str">
        <f t="shared" si="358"/>
        <v>Poor</v>
      </c>
      <c r="E3287" t="s">
        <v>24</v>
      </c>
      <c r="F3287" t="s">
        <v>24</v>
      </c>
      <c r="G3287" t="s">
        <v>23</v>
      </c>
      <c r="H3287">
        <v>7</v>
      </c>
      <c r="I3287" t="str">
        <f t="shared" si="359"/>
        <v>&lt; 8 hours</v>
      </c>
      <c r="J3287">
        <v>58</v>
      </c>
      <c r="K3287" t="s">
        <v>24</v>
      </c>
      <c r="L3287" t="s">
        <v>23</v>
      </c>
      <c r="M3287">
        <v>1</v>
      </c>
      <c r="N3287" t="str">
        <f t="shared" si="360"/>
        <v>Yes</v>
      </c>
      <c r="O3287" t="s">
        <v>20</v>
      </c>
      <c r="P3287" t="s">
        <v>20</v>
      </c>
      <c r="Q3287" t="s">
        <v>25</v>
      </c>
      <c r="R3287" t="s">
        <v>26</v>
      </c>
      <c r="S3287">
        <v>2</v>
      </c>
      <c r="T3287" t="str">
        <f t="shared" si="361"/>
        <v>Low (0-2 hours)</v>
      </c>
      <c r="U3287" t="s">
        <v>22</v>
      </c>
      <c r="V3287" t="s">
        <v>31</v>
      </c>
      <c r="W3287" t="s">
        <v>28</v>
      </c>
      <c r="X3287" t="s">
        <v>29</v>
      </c>
      <c r="Y3287">
        <v>66</v>
      </c>
      <c r="Z3287">
        <f t="shared" si="362"/>
        <v>8</v>
      </c>
      <c r="AA3287" t="str">
        <f t="shared" si="363"/>
        <v>Improved</v>
      </c>
    </row>
    <row r="3288" spans="1:27" x14ac:dyDescent="0.25">
      <c r="A3288">
        <v>18</v>
      </c>
      <c r="B3288" t="str">
        <f t="shared" si="357"/>
        <v>10-20 hours</v>
      </c>
      <c r="C3288">
        <v>72</v>
      </c>
      <c r="D3288" t="str">
        <f t="shared" si="358"/>
        <v>Fair</v>
      </c>
      <c r="E3288" t="s">
        <v>20</v>
      </c>
      <c r="F3288" t="s">
        <v>20</v>
      </c>
      <c r="G3288" t="s">
        <v>23</v>
      </c>
      <c r="H3288">
        <v>5</v>
      </c>
      <c r="I3288" t="str">
        <f t="shared" si="359"/>
        <v>&lt; 8 hours</v>
      </c>
      <c r="J3288">
        <v>61</v>
      </c>
      <c r="K3288" t="s">
        <v>20</v>
      </c>
      <c r="L3288" t="s">
        <v>23</v>
      </c>
      <c r="M3288">
        <v>1</v>
      </c>
      <c r="N3288" t="str">
        <f t="shared" si="360"/>
        <v>Yes</v>
      </c>
      <c r="O3288" t="s">
        <v>24</v>
      </c>
      <c r="P3288" t="s">
        <v>24</v>
      </c>
      <c r="Q3288" t="s">
        <v>36</v>
      </c>
      <c r="R3288" t="s">
        <v>30</v>
      </c>
      <c r="S3288">
        <v>4</v>
      </c>
      <c r="T3288" t="str">
        <f t="shared" si="361"/>
        <v>Moderate (2-4 hours)</v>
      </c>
      <c r="U3288" t="s">
        <v>22</v>
      </c>
      <c r="V3288" t="s">
        <v>31</v>
      </c>
      <c r="W3288" t="s">
        <v>32</v>
      </c>
      <c r="X3288" t="s">
        <v>29</v>
      </c>
      <c r="Y3288">
        <v>61</v>
      </c>
      <c r="Z3288">
        <f t="shared" si="362"/>
        <v>0</v>
      </c>
      <c r="AA3288" t="str">
        <f t="shared" si="363"/>
        <v>Same</v>
      </c>
    </row>
    <row r="3289" spans="1:27" x14ac:dyDescent="0.25">
      <c r="A3289">
        <v>19</v>
      </c>
      <c r="B3289" t="str">
        <f t="shared" si="357"/>
        <v>10-20 hours</v>
      </c>
      <c r="C3289">
        <v>85</v>
      </c>
      <c r="D3289" t="str">
        <f t="shared" si="358"/>
        <v>Good</v>
      </c>
      <c r="E3289" t="s">
        <v>24</v>
      </c>
      <c r="F3289" t="s">
        <v>24</v>
      </c>
      <c r="G3289" t="s">
        <v>23</v>
      </c>
      <c r="H3289">
        <v>7</v>
      </c>
      <c r="I3289" t="str">
        <f t="shared" si="359"/>
        <v>&lt; 8 hours</v>
      </c>
      <c r="J3289">
        <v>98</v>
      </c>
      <c r="K3289" t="s">
        <v>21</v>
      </c>
      <c r="L3289" t="s">
        <v>23</v>
      </c>
      <c r="M3289">
        <v>2</v>
      </c>
      <c r="N3289" t="str">
        <f t="shared" si="360"/>
        <v>Yes</v>
      </c>
      <c r="O3289" t="s">
        <v>24</v>
      </c>
      <c r="P3289" t="s">
        <v>24</v>
      </c>
      <c r="Q3289" t="s">
        <v>25</v>
      </c>
      <c r="R3289" t="s">
        <v>30</v>
      </c>
      <c r="S3289">
        <v>3</v>
      </c>
      <c r="T3289" t="str">
        <f t="shared" si="361"/>
        <v>Moderate (2-4 hours)</v>
      </c>
      <c r="U3289" t="s">
        <v>23</v>
      </c>
      <c r="V3289" t="s">
        <v>27</v>
      </c>
      <c r="W3289" t="s">
        <v>32</v>
      </c>
      <c r="X3289" t="s">
        <v>33</v>
      </c>
      <c r="Y3289">
        <v>68</v>
      </c>
      <c r="Z3289">
        <f t="shared" si="362"/>
        <v>-30</v>
      </c>
      <c r="AA3289" t="str">
        <f t="shared" si="363"/>
        <v>Deteriorated</v>
      </c>
    </row>
    <row r="3290" spans="1:27" x14ac:dyDescent="0.25">
      <c r="A3290">
        <v>16</v>
      </c>
      <c r="B3290" t="str">
        <f t="shared" si="357"/>
        <v>10-20 hours</v>
      </c>
      <c r="C3290">
        <v>81</v>
      </c>
      <c r="D3290" t="str">
        <f t="shared" si="358"/>
        <v>Good</v>
      </c>
      <c r="E3290" t="s">
        <v>24</v>
      </c>
      <c r="F3290" t="s">
        <v>21</v>
      </c>
      <c r="G3290" t="s">
        <v>23</v>
      </c>
      <c r="H3290">
        <v>5</v>
      </c>
      <c r="I3290" t="str">
        <f t="shared" si="359"/>
        <v>&lt; 8 hours</v>
      </c>
      <c r="J3290">
        <v>85</v>
      </c>
      <c r="K3290" t="s">
        <v>21</v>
      </c>
      <c r="L3290" t="s">
        <v>22</v>
      </c>
      <c r="M3290">
        <v>2</v>
      </c>
      <c r="N3290" t="str">
        <f t="shared" si="360"/>
        <v>Yes</v>
      </c>
      <c r="O3290" t="s">
        <v>20</v>
      </c>
      <c r="P3290" t="s">
        <v>24</v>
      </c>
      <c r="Q3290" t="s">
        <v>25</v>
      </c>
      <c r="R3290" t="s">
        <v>26</v>
      </c>
      <c r="S3290">
        <v>3</v>
      </c>
      <c r="T3290" t="str">
        <f t="shared" si="361"/>
        <v>Moderate (2-4 hours)</v>
      </c>
      <c r="U3290" t="s">
        <v>22</v>
      </c>
      <c r="V3290" t="s">
        <v>31</v>
      </c>
      <c r="W3290" t="s">
        <v>28</v>
      </c>
      <c r="X3290" t="s">
        <v>29</v>
      </c>
      <c r="Y3290">
        <v>68</v>
      </c>
      <c r="Z3290">
        <f t="shared" si="362"/>
        <v>-17</v>
      </c>
      <c r="AA3290" t="str">
        <f t="shared" si="363"/>
        <v>Deteriorated</v>
      </c>
    </row>
    <row r="3291" spans="1:27" x14ac:dyDescent="0.25">
      <c r="A3291">
        <v>18</v>
      </c>
      <c r="B3291" t="str">
        <f t="shared" si="357"/>
        <v>10-20 hours</v>
      </c>
      <c r="C3291">
        <v>69</v>
      </c>
      <c r="D3291" t="str">
        <f t="shared" si="358"/>
        <v>Poor</v>
      </c>
      <c r="E3291" t="s">
        <v>24</v>
      </c>
      <c r="F3291" t="s">
        <v>24</v>
      </c>
      <c r="G3291" t="s">
        <v>23</v>
      </c>
      <c r="H3291">
        <v>6</v>
      </c>
      <c r="I3291" t="str">
        <f t="shared" si="359"/>
        <v>&lt; 8 hours</v>
      </c>
      <c r="J3291">
        <v>84</v>
      </c>
      <c r="K3291" t="s">
        <v>24</v>
      </c>
      <c r="L3291" t="s">
        <v>23</v>
      </c>
      <c r="M3291">
        <v>2</v>
      </c>
      <c r="N3291" t="str">
        <f t="shared" si="360"/>
        <v>Yes</v>
      </c>
      <c r="O3291" t="s">
        <v>20</v>
      </c>
      <c r="P3291" t="s">
        <v>24</v>
      </c>
      <c r="Q3291" t="s">
        <v>25</v>
      </c>
      <c r="R3291" t="s">
        <v>26</v>
      </c>
      <c r="S3291">
        <v>4</v>
      </c>
      <c r="T3291" t="str">
        <f t="shared" si="361"/>
        <v>Moderate (2-4 hours)</v>
      </c>
      <c r="U3291" t="s">
        <v>22</v>
      </c>
      <c r="V3291" t="s">
        <v>27</v>
      </c>
      <c r="W3291" t="s">
        <v>28</v>
      </c>
      <c r="X3291" t="s">
        <v>29</v>
      </c>
      <c r="Y3291">
        <v>65</v>
      </c>
      <c r="Z3291">
        <f t="shared" si="362"/>
        <v>-19</v>
      </c>
      <c r="AA3291" t="str">
        <f t="shared" si="363"/>
        <v>Deteriorated</v>
      </c>
    </row>
    <row r="3292" spans="1:27" x14ac:dyDescent="0.25">
      <c r="A3292">
        <v>29</v>
      </c>
      <c r="B3292" t="str">
        <f t="shared" si="357"/>
        <v>20-30 hours</v>
      </c>
      <c r="C3292">
        <v>67</v>
      </c>
      <c r="D3292" t="str">
        <f t="shared" si="358"/>
        <v>Poor</v>
      </c>
      <c r="E3292" t="s">
        <v>21</v>
      </c>
      <c r="F3292" t="s">
        <v>20</v>
      </c>
      <c r="G3292" t="s">
        <v>22</v>
      </c>
      <c r="H3292">
        <v>7</v>
      </c>
      <c r="I3292" t="str">
        <f t="shared" si="359"/>
        <v>&lt; 8 hours</v>
      </c>
      <c r="J3292">
        <v>75</v>
      </c>
      <c r="K3292" t="s">
        <v>24</v>
      </c>
      <c r="L3292" t="s">
        <v>22</v>
      </c>
      <c r="M3292">
        <v>3</v>
      </c>
      <c r="N3292" t="str">
        <f t="shared" si="360"/>
        <v>Yes</v>
      </c>
      <c r="O3292" t="s">
        <v>20</v>
      </c>
      <c r="P3292" t="s">
        <v>24</v>
      </c>
      <c r="Q3292" t="s">
        <v>25</v>
      </c>
      <c r="R3292" t="s">
        <v>34</v>
      </c>
      <c r="S3292">
        <v>1</v>
      </c>
      <c r="T3292" t="str">
        <f t="shared" si="361"/>
        <v>Low (0-2 hours)</v>
      </c>
      <c r="U3292" t="s">
        <v>22</v>
      </c>
      <c r="V3292" t="s">
        <v>27</v>
      </c>
      <c r="W3292" t="s">
        <v>28</v>
      </c>
      <c r="X3292" t="s">
        <v>33</v>
      </c>
      <c r="Y3292">
        <v>65</v>
      </c>
      <c r="Z3292">
        <f t="shared" si="362"/>
        <v>-10</v>
      </c>
      <c r="AA3292" t="str">
        <f t="shared" si="363"/>
        <v>Deteriorated</v>
      </c>
    </row>
    <row r="3293" spans="1:27" x14ac:dyDescent="0.25">
      <c r="A3293">
        <v>5</v>
      </c>
      <c r="B3293" t="str">
        <f t="shared" si="357"/>
        <v>1-10 hours</v>
      </c>
      <c r="C3293">
        <v>69</v>
      </c>
      <c r="D3293" t="str">
        <f t="shared" si="358"/>
        <v>Poor</v>
      </c>
      <c r="E3293" t="s">
        <v>24</v>
      </c>
      <c r="F3293" t="s">
        <v>24</v>
      </c>
      <c r="G3293" t="s">
        <v>23</v>
      </c>
      <c r="H3293">
        <v>8</v>
      </c>
      <c r="I3293" t="str">
        <f t="shared" si="359"/>
        <v>≥ 8 hours</v>
      </c>
      <c r="J3293">
        <v>77</v>
      </c>
      <c r="K3293" t="s">
        <v>24</v>
      </c>
      <c r="L3293" t="s">
        <v>22</v>
      </c>
      <c r="M3293">
        <v>2</v>
      </c>
      <c r="N3293" t="str">
        <f t="shared" si="360"/>
        <v>Yes</v>
      </c>
      <c r="O3293" t="s">
        <v>20</v>
      </c>
      <c r="P3293" t="s">
        <v>21</v>
      </c>
      <c r="Q3293" t="s">
        <v>25</v>
      </c>
      <c r="R3293" t="s">
        <v>30</v>
      </c>
      <c r="S3293">
        <v>2</v>
      </c>
      <c r="T3293" t="str">
        <f t="shared" si="361"/>
        <v>Low (0-2 hours)</v>
      </c>
      <c r="U3293" t="s">
        <v>22</v>
      </c>
      <c r="V3293" t="s">
        <v>31</v>
      </c>
      <c r="W3293" t="s">
        <v>28</v>
      </c>
      <c r="X3293" t="s">
        <v>33</v>
      </c>
      <c r="Y3293">
        <v>60</v>
      </c>
      <c r="Z3293">
        <f t="shared" si="362"/>
        <v>-17</v>
      </c>
      <c r="AA3293" t="str">
        <f t="shared" si="363"/>
        <v>Deteriorated</v>
      </c>
    </row>
    <row r="3294" spans="1:27" x14ac:dyDescent="0.25">
      <c r="A3294">
        <v>28</v>
      </c>
      <c r="B3294" t="str">
        <f t="shared" si="357"/>
        <v>20-30 hours</v>
      </c>
      <c r="C3294">
        <v>80</v>
      </c>
      <c r="D3294" t="str">
        <f t="shared" si="358"/>
        <v>Good</v>
      </c>
      <c r="E3294" t="s">
        <v>20</v>
      </c>
      <c r="F3294" t="s">
        <v>24</v>
      </c>
      <c r="G3294" t="s">
        <v>22</v>
      </c>
      <c r="H3294">
        <v>8</v>
      </c>
      <c r="I3294" t="str">
        <f t="shared" si="359"/>
        <v>≥ 8 hours</v>
      </c>
      <c r="J3294">
        <v>65</v>
      </c>
      <c r="K3294" t="s">
        <v>20</v>
      </c>
      <c r="L3294" t="s">
        <v>23</v>
      </c>
      <c r="M3294">
        <v>2</v>
      </c>
      <c r="N3294" t="str">
        <f t="shared" si="360"/>
        <v>Yes</v>
      </c>
      <c r="O3294" t="s">
        <v>20</v>
      </c>
      <c r="P3294" t="s">
        <v>24</v>
      </c>
      <c r="Q3294" t="s">
        <v>36</v>
      </c>
      <c r="R3294" t="s">
        <v>34</v>
      </c>
      <c r="S3294">
        <v>2</v>
      </c>
      <c r="T3294" t="str">
        <f t="shared" si="361"/>
        <v>Low (0-2 hours)</v>
      </c>
      <c r="U3294" t="s">
        <v>22</v>
      </c>
      <c r="V3294" t="s">
        <v>31</v>
      </c>
      <c r="W3294" t="s">
        <v>28</v>
      </c>
      <c r="X3294" t="s">
        <v>29</v>
      </c>
      <c r="Y3294">
        <v>67</v>
      </c>
      <c r="Z3294">
        <f t="shared" si="362"/>
        <v>2</v>
      </c>
      <c r="AA3294" t="str">
        <f t="shared" si="363"/>
        <v>Same</v>
      </c>
    </row>
    <row r="3295" spans="1:27" x14ac:dyDescent="0.25">
      <c r="A3295">
        <v>22</v>
      </c>
      <c r="B3295" t="str">
        <f t="shared" si="357"/>
        <v>20-30 hours</v>
      </c>
      <c r="C3295">
        <v>71</v>
      </c>
      <c r="D3295" t="str">
        <f t="shared" si="358"/>
        <v>Fair</v>
      </c>
      <c r="E3295" t="s">
        <v>21</v>
      </c>
      <c r="F3295" t="s">
        <v>24</v>
      </c>
      <c r="G3295" t="s">
        <v>22</v>
      </c>
      <c r="H3295">
        <v>8</v>
      </c>
      <c r="I3295" t="str">
        <f t="shared" si="359"/>
        <v>≥ 8 hours</v>
      </c>
      <c r="J3295">
        <v>58</v>
      </c>
      <c r="K3295" t="s">
        <v>24</v>
      </c>
      <c r="L3295" t="s">
        <v>22</v>
      </c>
      <c r="M3295">
        <v>2</v>
      </c>
      <c r="N3295" t="str">
        <f t="shared" si="360"/>
        <v>Yes</v>
      </c>
      <c r="O3295" t="s">
        <v>20</v>
      </c>
      <c r="P3295" t="s">
        <v>24</v>
      </c>
      <c r="Q3295" t="s">
        <v>25</v>
      </c>
      <c r="R3295" t="s">
        <v>30</v>
      </c>
      <c r="S3295">
        <v>4</v>
      </c>
      <c r="T3295" t="str">
        <f t="shared" si="361"/>
        <v>Moderate (2-4 hours)</v>
      </c>
      <c r="U3295" t="s">
        <v>22</v>
      </c>
      <c r="V3295" t="s">
        <v>31</v>
      </c>
      <c r="W3295" t="s">
        <v>28</v>
      </c>
      <c r="X3295" t="s">
        <v>33</v>
      </c>
      <c r="Y3295">
        <v>65</v>
      </c>
      <c r="Z3295">
        <f t="shared" si="362"/>
        <v>7</v>
      </c>
      <c r="AA3295" t="str">
        <f t="shared" si="363"/>
        <v>Improved</v>
      </c>
    </row>
    <row r="3296" spans="1:27" x14ac:dyDescent="0.25">
      <c r="A3296">
        <v>13</v>
      </c>
      <c r="B3296" t="str">
        <f t="shared" si="357"/>
        <v>10-20 hours</v>
      </c>
      <c r="C3296">
        <v>98</v>
      </c>
      <c r="D3296" t="str">
        <f t="shared" si="358"/>
        <v>Very Good</v>
      </c>
      <c r="E3296" t="s">
        <v>21</v>
      </c>
      <c r="F3296" t="s">
        <v>24</v>
      </c>
      <c r="G3296" t="s">
        <v>23</v>
      </c>
      <c r="H3296">
        <v>5</v>
      </c>
      <c r="I3296" t="str">
        <f t="shared" si="359"/>
        <v>&lt; 8 hours</v>
      </c>
      <c r="J3296">
        <v>89</v>
      </c>
      <c r="K3296" t="s">
        <v>21</v>
      </c>
      <c r="L3296" t="s">
        <v>23</v>
      </c>
      <c r="M3296">
        <v>1</v>
      </c>
      <c r="N3296" t="str">
        <f t="shared" si="360"/>
        <v>Yes</v>
      </c>
      <c r="O3296" t="s">
        <v>21</v>
      </c>
      <c r="P3296" t="s">
        <v>24</v>
      </c>
      <c r="Q3296" t="s">
        <v>25</v>
      </c>
      <c r="R3296" t="s">
        <v>30</v>
      </c>
      <c r="S3296">
        <v>3</v>
      </c>
      <c r="T3296" t="str">
        <f t="shared" si="361"/>
        <v>Moderate (2-4 hours)</v>
      </c>
      <c r="U3296" t="s">
        <v>22</v>
      </c>
      <c r="V3296" t="s">
        <v>27</v>
      </c>
      <c r="W3296" t="s">
        <v>28</v>
      </c>
      <c r="X3296" t="s">
        <v>29</v>
      </c>
      <c r="Y3296">
        <v>70</v>
      </c>
      <c r="Z3296">
        <f t="shared" si="362"/>
        <v>-19</v>
      </c>
      <c r="AA3296" t="str">
        <f t="shared" si="363"/>
        <v>Deteriorated</v>
      </c>
    </row>
    <row r="3297" spans="1:27" x14ac:dyDescent="0.25">
      <c r="A3297">
        <v>14</v>
      </c>
      <c r="B3297" t="str">
        <f t="shared" si="357"/>
        <v>10-20 hours</v>
      </c>
      <c r="C3297">
        <v>79</v>
      </c>
      <c r="D3297" t="str">
        <f t="shared" si="358"/>
        <v>Fair</v>
      </c>
      <c r="E3297" t="s">
        <v>24</v>
      </c>
      <c r="F3297" t="s">
        <v>24</v>
      </c>
      <c r="G3297" t="s">
        <v>22</v>
      </c>
      <c r="H3297">
        <v>9</v>
      </c>
      <c r="I3297" t="str">
        <f t="shared" si="359"/>
        <v>≥ 8 hours</v>
      </c>
      <c r="J3297">
        <v>74</v>
      </c>
      <c r="K3297" t="s">
        <v>24</v>
      </c>
      <c r="L3297" t="s">
        <v>23</v>
      </c>
      <c r="M3297">
        <v>1</v>
      </c>
      <c r="N3297" t="str">
        <f t="shared" si="360"/>
        <v>Yes</v>
      </c>
      <c r="O3297" t="s">
        <v>24</v>
      </c>
      <c r="P3297" t="s">
        <v>24</v>
      </c>
      <c r="Q3297" t="s">
        <v>25</v>
      </c>
      <c r="R3297" t="s">
        <v>34</v>
      </c>
      <c r="S3297">
        <v>4</v>
      </c>
      <c r="T3297" t="str">
        <f t="shared" si="361"/>
        <v>Moderate (2-4 hours)</v>
      </c>
      <c r="U3297" t="s">
        <v>22</v>
      </c>
      <c r="V3297" t="s">
        <v>27</v>
      </c>
      <c r="W3297" t="s">
        <v>28</v>
      </c>
      <c r="X3297" t="s">
        <v>29</v>
      </c>
      <c r="Y3297">
        <v>64</v>
      </c>
      <c r="Z3297">
        <f t="shared" si="362"/>
        <v>-10</v>
      </c>
      <c r="AA3297" t="str">
        <f t="shared" si="363"/>
        <v>Deteriorated</v>
      </c>
    </row>
    <row r="3298" spans="1:27" x14ac:dyDescent="0.25">
      <c r="A3298">
        <v>30</v>
      </c>
      <c r="B3298" t="str">
        <f t="shared" si="357"/>
        <v>20-30 hours</v>
      </c>
      <c r="C3298">
        <v>62</v>
      </c>
      <c r="D3298" t="str">
        <f t="shared" si="358"/>
        <v>Poor</v>
      </c>
      <c r="E3298" t="s">
        <v>24</v>
      </c>
      <c r="F3298" t="s">
        <v>21</v>
      </c>
      <c r="G3298" t="s">
        <v>23</v>
      </c>
      <c r="H3298">
        <v>6</v>
      </c>
      <c r="I3298" t="str">
        <f t="shared" si="359"/>
        <v>&lt; 8 hours</v>
      </c>
      <c r="J3298">
        <v>63</v>
      </c>
      <c r="K3298" t="s">
        <v>24</v>
      </c>
      <c r="L3298" t="s">
        <v>23</v>
      </c>
      <c r="M3298">
        <v>2</v>
      </c>
      <c r="N3298" t="str">
        <f t="shared" si="360"/>
        <v>Yes</v>
      </c>
      <c r="O3298" t="s">
        <v>20</v>
      </c>
      <c r="P3298" t="s">
        <v>21</v>
      </c>
      <c r="Q3298" t="s">
        <v>25</v>
      </c>
      <c r="R3298" t="s">
        <v>26</v>
      </c>
      <c r="S3298">
        <v>4</v>
      </c>
      <c r="T3298" t="str">
        <f t="shared" si="361"/>
        <v>Moderate (2-4 hours)</v>
      </c>
      <c r="U3298" t="s">
        <v>22</v>
      </c>
      <c r="V3298" t="s">
        <v>27</v>
      </c>
      <c r="W3298" t="s">
        <v>32</v>
      </c>
      <c r="X3298" t="s">
        <v>29</v>
      </c>
      <c r="Y3298">
        <v>68</v>
      </c>
      <c r="Z3298">
        <f t="shared" si="362"/>
        <v>5</v>
      </c>
      <c r="AA3298" t="str">
        <f t="shared" si="363"/>
        <v>Improved</v>
      </c>
    </row>
    <row r="3299" spans="1:27" x14ac:dyDescent="0.25">
      <c r="A3299">
        <v>14</v>
      </c>
      <c r="B3299" t="str">
        <f t="shared" si="357"/>
        <v>10-20 hours</v>
      </c>
      <c r="C3299">
        <v>89</v>
      </c>
      <c r="D3299" t="str">
        <f t="shared" si="358"/>
        <v>Good</v>
      </c>
      <c r="E3299" t="s">
        <v>21</v>
      </c>
      <c r="F3299" t="s">
        <v>24</v>
      </c>
      <c r="G3299" t="s">
        <v>22</v>
      </c>
      <c r="H3299">
        <v>6</v>
      </c>
      <c r="I3299" t="str">
        <f t="shared" si="359"/>
        <v>&lt; 8 hours</v>
      </c>
      <c r="J3299">
        <v>82</v>
      </c>
      <c r="K3299" t="s">
        <v>21</v>
      </c>
      <c r="L3299" t="s">
        <v>23</v>
      </c>
      <c r="M3299">
        <v>2</v>
      </c>
      <c r="N3299" t="str">
        <f t="shared" si="360"/>
        <v>Yes</v>
      </c>
      <c r="O3299" t="s">
        <v>24</v>
      </c>
      <c r="P3299" t="s">
        <v>24</v>
      </c>
      <c r="Q3299" t="s">
        <v>25</v>
      </c>
      <c r="R3299" t="s">
        <v>30</v>
      </c>
      <c r="S3299">
        <v>4</v>
      </c>
      <c r="T3299" t="str">
        <f t="shared" si="361"/>
        <v>Moderate (2-4 hours)</v>
      </c>
      <c r="U3299" t="s">
        <v>22</v>
      </c>
      <c r="V3299" t="s">
        <v>31</v>
      </c>
      <c r="W3299" t="s">
        <v>32</v>
      </c>
      <c r="X3299" t="s">
        <v>33</v>
      </c>
      <c r="Y3299">
        <v>69</v>
      </c>
      <c r="Z3299">
        <f t="shared" si="362"/>
        <v>-13</v>
      </c>
      <c r="AA3299" t="str">
        <f t="shared" si="363"/>
        <v>Deteriorated</v>
      </c>
    </row>
    <row r="3300" spans="1:27" x14ac:dyDescent="0.25">
      <c r="A3300">
        <v>13</v>
      </c>
      <c r="B3300" t="str">
        <f t="shared" si="357"/>
        <v>10-20 hours</v>
      </c>
      <c r="C3300">
        <v>73</v>
      </c>
      <c r="D3300" t="str">
        <f t="shared" si="358"/>
        <v>Fair</v>
      </c>
      <c r="E3300" t="s">
        <v>24</v>
      </c>
      <c r="F3300" t="s">
        <v>21</v>
      </c>
      <c r="G3300" t="s">
        <v>23</v>
      </c>
      <c r="H3300">
        <v>7</v>
      </c>
      <c r="I3300" t="str">
        <f t="shared" si="359"/>
        <v>&lt; 8 hours</v>
      </c>
      <c r="J3300">
        <v>60</v>
      </c>
      <c r="K3300" t="s">
        <v>21</v>
      </c>
      <c r="L3300" t="s">
        <v>23</v>
      </c>
      <c r="M3300">
        <v>0</v>
      </c>
      <c r="N3300" t="str">
        <f t="shared" si="360"/>
        <v>No</v>
      </c>
      <c r="O3300" t="s">
        <v>21</v>
      </c>
      <c r="P3300" t="s">
        <v>21</v>
      </c>
      <c r="Q3300" t="s">
        <v>25</v>
      </c>
      <c r="R3300" t="s">
        <v>34</v>
      </c>
      <c r="S3300">
        <v>3</v>
      </c>
      <c r="T3300" t="str">
        <f t="shared" si="361"/>
        <v>Moderate (2-4 hours)</v>
      </c>
      <c r="U3300" t="s">
        <v>22</v>
      </c>
      <c r="V3300" t="s">
        <v>31</v>
      </c>
      <c r="W3300" t="s">
        <v>28</v>
      </c>
      <c r="X3300" t="s">
        <v>33</v>
      </c>
      <c r="Y3300">
        <v>65</v>
      </c>
      <c r="Z3300">
        <f t="shared" si="362"/>
        <v>5</v>
      </c>
      <c r="AA3300" t="str">
        <f t="shared" si="363"/>
        <v>Improved</v>
      </c>
    </row>
    <row r="3301" spans="1:27" x14ac:dyDescent="0.25">
      <c r="A3301">
        <v>27</v>
      </c>
      <c r="B3301" t="str">
        <f t="shared" si="357"/>
        <v>20-30 hours</v>
      </c>
      <c r="C3301">
        <v>86</v>
      </c>
      <c r="D3301" t="str">
        <f t="shared" si="358"/>
        <v>Good</v>
      </c>
      <c r="E3301" t="s">
        <v>24</v>
      </c>
      <c r="F3301" t="s">
        <v>24</v>
      </c>
      <c r="G3301" t="s">
        <v>22</v>
      </c>
      <c r="H3301">
        <v>6</v>
      </c>
      <c r="I3301" t="str">
        <f t="shared" si="359"/>
        <v>&lt; 8 hours</v>
      </c>
      <c r="J3301">
        <v>74</v>
      </c>
      <c r="K3301" t="s">
        <v>24</v>
      </c>
      <c r="L3301" t="s">
        <v>23</v>
      </c>
      <c r="M3301">
        <v>2</v>
      </c>
      <c r="N3301" t="str">
        <f t="shared" si="360"/>
        <v>Yes</v>
      </c>
      <c r="O3301" t="s">
        <v>21</v>
      </c>
      <c r="P3301" t="s">
        <v>21</v>
      </c>
      <c r="Q3301" t="s">
        <v>36</v>
      </c>
      <c r="R3301" t="s">
        <v>34</v>
      </c>
      <c r="S3301">
        <v>3</v>
      </c>
      <c r="T3301" t="str">
        <f t="shared" si="361"/>
        <v>Moderate (2-4 hours)</v>
      </c>
      <c r="U3301" t="s">
        <v>22</v>
      </c>
      <c r="V3301" t="s">
        <v>27</v>
      </c>
      <c r="W3301" t="s">
        <v>28</v>
      </c>
      <c r="X3301" t="s">
        <v>29</v>
      </c>
      <c r="Y3301">
        <v>71</v>
      </c>
      <c r="Z3301">
        <f t="shared" si="362"/>
        <v>-3</v>
      </c>
      <c r="AA3301" t="str">
        <f t="shared" si="363"/>
        <v>Deteriorated</v>
      </c>
    </row>
    <row r="3302" spans="1:27" x14ac:dyDescent="0.25">
      <c r="A3302">
        <v>22</v>
      </c>
      <c r="B3302" t="str">
        <f t="shared" si="357"/>
        <v>20-30 hours</v>
      </c>
      <c r="C3302">
        <v>71</v>
      </c>
      <c r="D3302" t="str">
        <f t="shared" si="358"/>
        <v>Fair</v>
      </c>
      <c r="E3302" t="s">
        <v>24</v>
      </c>
      <c r="F3302" t="s">
        <v>24</v>
      </c>
      <c r="G3302" t="s">
        <v>23</v>
      </c>
      <c r="H3302">
        <v>8</v>
      </c>
      <c r="I3302" t="str">
        <f t="shared" si="359"/>
        <v>≥ 8 hours</v>
      </c>
      <c r="J3302">
        <v>60</v>
      </c>
      <c r="K3302" t="s">
        <v>20</v>
      </c>
      <c r="L3302" t="s">
        <v>23</v>
      </c>
      <c r="M3302">
        <v>1</v>
      </c>
      <c r="N3302" t="str">
        <f t="shared" si="360"/>
        <v>Yes</v>
      </c>
      <c r="O3302" t="s">
        <v>24</v>
      </c>
      <c r="P3302" t="s">
        <v>21</v>
      </c>
      <c r="Q3302" t="s">
        <v>25</v>
      </c>
      <c r="R3302" t="s">
        <v>34</v>
      </c>
      <c r="S3302">
        <v>4</v>
      </c>
      <c r="T3302" t="str">
        <f t="shared" si="361"/>
        <v>Moderate (2-4 hours)</v>
      </c>
      <c r="U3302" t="s">
        <v>22</v>
      </c>
      <c r="V3302" t="s">
        <v>27</v>
      </c>
      <c r="W3302" t="s">
        <v>32</v>
      </c>
      <c r="X3302" t="s">
        <v>33</v>
      </c>
      <c r="Y3302">
        <v>65</v>
      </c>
      <c r="Z3302">
        <f t="shared" si="362"/>
        <v>5</v>
      </c>
      <c r="AA3302" t="str">
        <f t="shared" si="363"/>
        <v>Improved</v>
      </c>
    </row>
    <row r="3303" spans="1:27" x14ac:dyDescent="0.25">
      <c r="A3303">
        <v>14</v>
      </c>
      <c r="B3303" t="str">
        <f t="shared" si="357"/>
        <v>10-20 hours</v>
      </c>
      <c r="C3303">
        <v>83</v>
      </c>
      <c r="D3303" t="str">
        <f t="shared" si="358"/>
        <v>Good</v>
      </c>
      <c r="E3303" t="s">
        <v>24</v>
      </c>
      <c r="F3303" t="s">
        <v>21</v>
      </c>
      <c r="G3303" t="s">
        <v>23</v>
      </c>
      <c r="H3303">
        <v>8</v>
      </c>
      <c r="I3303" t="str">
        <f t="shared" si="359"/>
        <v>≥ 8 hours</v>
      </c>
      <c r="J3303">
        <v>88</v>
      </c>
      <c r="K3303" t="s">
        <v>20</v>
      </c>
      <c r="L3303" t="s">
        <v>23</v>
      </c>
      <c r="M3303">
        <v>0</v>
      </c>
      <c r="N3303" t="str">
        <f t="shared" si="360"/>
        <v>No</v>
      </c>
      <c r="O3303" t="s">
        <v>21</v>
      </c>
      <c r="P3303" t="s">
        <v>24</v>
      </c>
      <c r="Q3303" t="s">
        <v>25</v>
      </c>
      <c r="R3303" t="s">
        <v>30</v>
      </c>
      <c r="S3303">
        <v>2</v>
      </c>
      <c r="T3303" t="str">
        <f t="shared" si="361"/>
        <v>Low (0-2 hours)</v>
      </c>
      <c r="U3303" t="s">
        <v>23</v>
      </c>
      <c r="V3303" t="s">
        <v>27</v>
      </c>
      <c r="W3303" t="s">
        <v>32</v>
      </c>
      <c r="X3303" t="s">
        <v>29</v>
      </c>
      <c r="Y3303">
        <v>65</v>
      </c>
      <c r="Z3303">
        <f t="shared" si="362"/>
        <v>-23</v>
      </c>
      <c r="AA3303" t="str">
        <f t="shared" si="363"/>
        <v>Deteriorated</v>
      </c>
    </row>
    <row r="3304" spans="1:27" x14ac:dyDescent="0.25">
      <c r="A3304">
        <v>21</v>
      </c>
      <c r="B3304" t="str">
        <f t="shared" si="357"/>
        <v>20-30 hours</v>
      </c>
      <c r="C3304">
        <v>91</v>
      </c>
      <c r="D3304" t="str">
        <f t="shared" si="358"/>
        <v>Very Good</v>
      </c>
      <c r="E3304" t="s">
        <v>24</v>
      </c>
      <c r="F3304" t="s">
        <v>24</v>
      </c>
      <c r="G3304" t="s">
        <v>23</v>
      </c>
      <c r="H3304">
        <v>6</v>
      </c>
      <c r="I3304" t="str">
        <f t="shared" si="359"/>
        <v>&lt; 8 hours</v>
      </c>
      <c r="J3304">
        <v>66</v>
      </c>
      <c r="K3304" t="s">
        <v>21</v>
      </c>
      <c r="L3304" t="s">
        <v>23</v>
      </c>
      <c r="M3304">
        <v>0</v>
      </c>
      <c r="N3304" t="str">
        <f t="shared" si="360"/>
        <v>No</v>
      </c>
      <c r="O3304" t="s">
        <v>24</v>
      </c>
      <c r="P3304" t="s">
        <v>24</v>
      </c>
      <c r="Q3304" t="s">
        <v>25</v>
      </c>
      <c r="R3304" t="s">
        <v>26</v>
      </c>
      <c r="S3304">
        <v>2</v>
      </c>
      <c r="T3304" t="str">
        <f t="shared" si="361"/>
        <v>Low (0-2 hours)</v>
      </c>
      <c r="U3304" t="s">
        <v>23</v>
      </c>
      <c r="V3304" t="s">
        <v>31</v>
      </c>
      <c r="W3304" t="s">
        <v>37</v>
      </c>
      <c r="X3304" t="s">
        <v>33</v>
      </c>
      <c r="Y3304">
        <v>68</v>
      </c>
      <c r="Z3304">
        <f t="shared" si="362"/>
        <v>2</v>
      </c>
      <c r="AA3304" t="str">
        <f t="shared" si="363"/>
        <v>Same</v>
      </c>
    </row>
    <row r="3305" spans="1:27" x14ac:dyDescent="0.25">
      <c r="A3305">
        <v>14</v>
      </c>
      <c r="B3305" t="str">
        <f t="shared" si="357"/>
        <v>10-20 hours</v>
      </c>
      <c r="C3305">
        <v>97</v>
      </c>
      <c r="D3305" t="str">
        <f t="shared" si="358"/>
        <v>Very Good</v>
      </c>
      <c r="E3305" t="s">
        <v>24</v>
      </c>
      <c r="F3305" t="s">
        <v>20</v>
      </c>
      <c r="G3305" t="s">
        <v>22</v>
      </c>
      <c r="H3305">
        <v>7</v>
      </c>
      <c r="I3305" t="str">
        <f t="shared" si="359"/>
        <v>&lt; 8 hours</v>
      </c>
      <c r="J3305">
        <v>72</v>
      </c>
      <c r="K3305" t="s">
        <v>21</v>
      </c>
      <c r="L3305" t="s">
        <v>23</v>
      </c>
      <c r="M3305">
        <v>1</v>
      </c>
      <c r="N3305" t="str">
        <f t="shared" si="360"/>
        <v>Yes</v>
      </c>
      <c r="O3305" t="s">
        <v>20</v>
      </c>
      <c r="P3305" t="s">
        <v>20</v>
      </c>
      <c r="Q3305" t="s">
        <v>25</v>
      </c>
      <c r="R3305" t="s">
        <v>34</v>
      </c>
      <c r="S3305">
        <v>3</v>
      </c>
      <c r="T3305" t="str">
        <f t="shared" si="361"/>
        <v>Moderate (2-4 hours)</v>
      </c>
      <c r="U3305" t="s">
        <v>22</v>
      </c>
      <c r="V3305" t="s">
        <v>27</v>
      </c>
      <c r="W3305" t="s">
        <v>28</v>
      </c>
      <c r="X3305" t="s">
        <v>33</v>
      </c>
      <c r="Y3305">
        <v>66</v>
      </c>
      <c r="Z3305">
        <f t="shared" si="362"/>
        <v>-6</v>
      </c>
      <c r="AA3305" t="str">
        <f t="shared" si="363"/>
        <v>Deteriorated</v>
      </c>
    </row>
    <row r="3306" spans="1:27" x14ac:dyDescent="0.25">
      <c r="A3306">
        <v>27</v>
      </c>
      <c r="B3306" t="str">
        <f t="shared" si="357"/>
        <v>20-30 hours</v>
      </c>
      <c r="C3306">
        <v>70</v>
      </c>
      <c r="D3306" t="str">
        <f t="shared" si="358"/>
        <v>Fair</v>
      </c>
      <c r="E3306" t="s">
        <v>20</v>
      </c>
      <c r="F3306" t="s">
        <v>20</v>
      </c>
      <c r="G3306" t="s">
        <v>23</v>
      </c>
      <c r="H3306">
        <v>7</v>
      </c>
      <c r="I3306" t="str">
        <f t="shared" si="359"/>
        <v>&lt; 8 hours</v>
      </c>
      <c r="J3306">
        <v>88</v>
      </c>
      <c r="K3306" t="s">
        <v>24</v>
      </c>
      <c r="L3306" t="s">
        <v>22</v>
      </c>
      <c r="M3306">
        <v>1</v>
      </c>
      <c r="N3306" t="str">
        <f t="shared" si="360"/>
        <v>Yes</v>
      </c>
      <c r="O3306" t="s">
        <v>21</v>
      </c>
      <c r="P3306" t="s">
        <v>24</v>
      </c>
      <c r="Q3306" t="s">
        <v>25</v>
      </c>
      <c r="R3306" t="s">
        <v>34</v>
      </c>
      <c r="S3306">
        <v>3</v>
      </c>
      <c r="T3306" t="str">
        <f t="shared" si="361"/>
        <v>Moderate (2-4 hours)</v>
      </c>
      <c r="U3306" t="s">
        <v>22</v>
      </c>
      <c r="V3306" t="s">
        <v>27</v>
      </c>
      <c r="W3306" t="s">
        <v>28</v>
      </c>
      <c r="X3306" t="s">
        <v>29</v>
      </c>
      <c r="Y3306">
        <v>65</v>
      </c>
      <c r="Z3306">
        <f t="shared" si="362"/>
        <v>-23</v>
      </c>
      <c r="AA3306" t="str">
        <f t="shared" si="363"/>
        <v>Deteriorated</v>
      </c>
    </row>
    <row r="3307" spans="1:27" x14ac:dyDescent="0.25">
      <c r="A3307">
        <v>26</v>
      </c>
      <c r="B3307" t="str">
        <f t="shared" si="357"/>
        <v>20-30 hours</v>
      </c>
      <c r="C3307">
        <v>73</v>
      </c>
      <c r="D3307" t="str">
        <f t="shared" si="358"/>
        <v>Fair</v>
      </c>
      <c r="E3307" t="s">
        <v>21</v>
      </c>
      <c r="F3307" t="s">
        <v>21</v>
      </c>
      <c r="G3307" t="s">
        <v>23</v>
      </c>
      <c r="H3307">
        <v>8</v>
      </c>
      <c r="I3307" t="str">
        <f t="shared" si="359"/>
        <v>≥ 8 hours</v>
      </c>
      <c r="J3307">
        <v>83</v>
      </c>
      <c r="K3307" t="s">
        <v>20</v>
      </c>
      <c r="L3307" t="s">
        <v>23</v>
      </c>
      <c r="M3307">
        <v>2</v>
      </c>
      <c r="N3307" t="str">
        <f t="shared" si="360"/>
        <v>Yes</v>
      </c>
      <c r="O3307" t="s">
        <v>24</v>
      </c>
      <c r="P3307" t="s">
        <v>24</v>
      </c>
      <c r="Q3307" t="s">
        <v>25</v>
      </c>
      <c r="R3307" t="s">
        <v>26</v>
      </c>
      <c r="S3307">
        <v>4</v>
      </c>
      <c r="T3307" t="str">
        <f t="shared" si="361"/>
        <v>Moderate (2-4 hours)</v>
      </c>
      <c r="U3307" t="s">
        <v>22</v>
      </c>
      <c r="V3307" t="s">
        <v>31</v>
      </c>
      <c r="W3307" t="s">
        <v>28</v>
      </c>
      <c r="X3307" t="s">
        <v>29</v>
      </c>
      <c r="Y3307">
        <v>71</v>
      </c>
      <c r="Z3307">
        <f t="shared" si="362"/>
        <v>-12</v>
      </c>
      <c r="AA3307" t="str">
        <f t="shared" si="363"/>
        <v>Deteriorated</v>
      </c>
    </row>
    <row r="3308" spans="1:27" x14ac:dyDescent="0.25">
      <c r="A3308">
        <v>23</v>
      </c>
      <c r="B3308" t="str">
        <f t="shared" si="357"/>
        <v>20-30 hours</v>
      </c>
      <c r="C3308">
        <v>79</v>
      </c>
      <c r="D3308" t="str">
        <f t="shared" si="358"/>
        <v>Fair</v>
      </c>
      <c r="E3308" t="s">
        <v>20</v>
      </c>
      <c r="F3308" t="s">
        <v>24</v>
      </c>
      <c r="G3308" t="s">
        <v>23</v>
      </c>
      <c r="H3308">
        <v>6</v>
      </c>
      <c r="I3308" t="str">
        <f t="shared" si="359"/>
        <v>&lt; 8 hours</v>
      </c>
      <c r="J3308">
        <v>70</v>
      </c>
      <c r="K3308" t="s">
        <v>24</v>
      </c>
      <c r="L3308" t="s">
        <v>23</v>
      </c>
      <c r="M3308">
        <v>3</v>
      </c>
      <c r="N3308" t="str">
        <f t="shared" si="360"/>
        <v>Yes</v>
      </c>
      <c r="O3308" t="s">
        <v>24</v>
      </c>
      <c r="P3308" t="s">
        <v>21</v>
      </c>
      <c r="Q3308" t="s">
        <v>25</v>
      </c>
      <c r="R3308" t="s">
        <v>30</v>
      </c>
      <c r="S3308">
        <v>4</v>
      </c>
      <c r="T3308" t="str">
        <f t="shared" si="361"/>
        <v>Moderate (2-4 hours)</v>
      </c>
      <c r="U3308" t="s">
        <v>22</v>
      </c>
      <c r="V3308" t="s">
        <v>35</v>
      </c>
      <c r="W3308" t="s">
        <v>32</v>
      </c>
      <c r="X3308" t="s">
        <v>33</v>
      </c>
      <c r="Y3308">
        <v>68</v>
      </c>
      <c r="Z3308">
        <f t="shared" si="362"/>
        <v>-2</v>
      </c>
      <c r="AA3308" t="str">
        <f t="shared" si="363"/>
        <v>Same</v>
      </c>
    </row>
    <row r="3309" spans="1:27" x14ac:dyDescent="0.25">
      <c r="A3309">
        <v>22</v>
      </c>
      <c r="B3309" t="str">
        <f t="shared" si="357"/>
        <v>20-30 hours</v>
      </c>
      <c r="C3309">
        <v>97</v>
      </c>
      <c r="D3309" t="str">
        <f t="shared" si="358"/>
        <v>Very Good</v>
      </c>
      <c r="E3309" t="s">
        <v>24</v>
      </c>
      <c r="F3309" t="s">
        <v>24</v>
      </c>
      <c r="G3309" t="s">
        <v>23</v>
      </c>
      <c r="H3309">
        <v>6</v>
      </c>
      <c r="I3309" t="str">
        <f t="shared" si="359"/>
        <v>&lt; 8 hours</v>
      </c>
      <c r="J3309">
        <v>54</v>
      </c>
      <c r="K3309" t="s">
        <v>24</v>
      </c>
      <c r="L3309" t="s">
        <v>22</v>
      </c>
      <c r="M3309">
        <v>2</v>
      </c>
      <c r="N3309" t="str">
        <f t="shared" si="360"/>
        <v>Yes</v>
      </c>
      <c r="O3309" t="s">
        <v>21</v>
      </c>
      <c r="P3309" t="s">
        <v>24</v>
      </c>
      <c r="Q3309" t="s">
        <v>25</v>
      </c>
      <c r="R3309" t="s">
        <v>34</v>
      </c>
      <c r="S3309">
        <v>2</v>
      </c>
      <c r="T3309" t="str">
        <f t="shared" si="361"/>
        <v>Low (0-2 hours)</v>
      </c>
      <c r="U3309" t="s">
        <v>22</v>
      </c>
      <c r="V3309" t="s">
        <v>31</v>
      </c>
      <c r="W3309" t="s">
        <v>28</v>
      </c>
      <c r="X3309" t="s">
        <v>29</v>
      </c>
      <c r="Y3309">
        <v>70</v>
      </c>
      <c r="Z3309">
        <f t="shared" si="362"/>
        <v>16</v>
      </c>
      <c r="AA3309" t="str">
        <f t="shared" si="363"/>
        <v>Improved</v>
      </c>
    </row>
    <row r="3310" spans="1:27" x14ac:dyDescent="0.25">
      <c r="A3310">
        <v>31</v>
      </c>
      <c r="B3310" t="str">
        <f t="shared" si="357"/>
        <v>above 30 hours</v>
      </c>
      <c r="C3310">
        <v>96</v>
      </c>
      <c r="D3310" t="str">
        <f t="shared" si="358"/>
        <v>Very Good</v>
      </c>
      <c r="E3310" t="s">
        <v>24</v>
      </c>
      <c r="F3310" t="s">
        <v>20</v>
      </c>
      <c r="G3310" t="s">
        <v>22</v>
      </c>
      <c r="H3310">
        <v>5</v>
      </c>
      <c r="I3310" t="str">
        <f t="shared" si="359"/>
        <v>&lt; 8 hours</v>
      </c>
      <c r="J3310">
        <v>96</v>
      </c>
      <c r="K3310" t="s">
        <v>20</v>
      </c>
      <c r="L3310" t="s">
        <v>23</v>
      </c>
      <c r="M3310">
        <v>3</v>
      </c>
      <c r="N3310" t="str">
        <f t="shared" si="360"/>
        <v>Yes</v>
      </c>
      <c r="O3310" t="s">
        <v>20</v>
      </c>
      <c r="P3310" t="s">
        <v>21</v>
      </c>
      <c r="Q3310" t="s">
        <v>36</v>
      </c>
      <c r="R3310" t="s">
        <v>34</v>
      </c>
      <c r="S3310">
        <v>2</v>
      </c>
      <c r="T3310" t="str">
        <f t="shared" si="361"/>
        <v>Low (0-2 hours)</v>
      </c>
      <c r="U3310" t="s">
        <v>22</v>
      </c>
      <c r="V3310" t="s">
        <v>31</v>
      </c>
      <c r="W3310" t="s">
        <v>45</v>
      </c>
      <c r="X3310" t="s">
        <v>33</v>
      </c>
      <c r="Y3310">
        <v>74</v>
      </c>
      <c r="Z3310">
        <f t="shared" si="362"/>
        <v>-22</v>
      </c>
      <c r="AA3310" t="str">
        <f t="shared" si="363"/>
        <v>Deteriorated</v>
      </c>
    </row>
    <row r="3311" spans="1:27" x14ac:dyDescent="0.25">
      <c r="A3311">
        <v>20</v>
      </c>
      <c r="B3311" t="str">
        <f t="shared" si="357"/>
        <v>10-20 hours</v>
      </c>
      <c r="C3311">
        <v>64</v>
      </c>
      <c r="D3311" t="str">
        <f t="shared" si="358"/>
        <v>Poor</v>
      </c>
      <c r="E3311" t="s">
        <v>21</v>
      </c>
      <c r="F3311" t="s">
        <v>20</v>
      </c>
      <c r="G3311" t="s">
        <v>23</v>
      </c>
      <c r="H3311">
        <v>6</v>
      </c>
      <c r="I3311" t="str">
        <f t="shared" si="359"/>
        <v>&lt; 8 hours</v>
      </c>
      <c r="J3311">
        <v>50</v>
      </c>
      <c r="K3311" t="s">
        <v>21</v>
      </c>
      <c r="L3311" t="s">
        <v>23</v>
      </c>
      <c r="M3311">
        <v>0</v>
      </c>
      <c r="N3311" t="str">
        <f t="shared" si="360"/>
        <v>No</v>
      </c>
      <c r="O3311" t="s">
        <v>20</v>
      </c>
      <c r="P3311" t="s">
        <v>24</v>
      </c>
      <c r="Q3311" t="s">
        <v>36</v>
      </c>
      <c r="R3311" t="s">
        <v>34</v>
      </c>
      <c r="S3311">
        <v>2</v>
      </c>
      <c r="T3311" t="str">
        <f t="shared" si="361"/>
        <v>Low (0-2 hours)</v>
      </c>
      <c r="U3311" t="s">
        <v>22</v>
      </c>
      <c r="V3311" t="s">
        <v>27</v>
      </c>
      <c r="W3311" t="s">
        <v>28</v>
      </c>
      <c r="X3311" t="s">
        <v>29</v>
      </c>
      <c r="Y3311">
        <v>62</v>
      </c>
      <c r="Z3311">
        <f t="shared" si="362"/>
        <v>12</v>
      </c>
      <c r="AA3311" t="str">
        <f t="shared" si="363"/>
        <v>Improved</v>
      </c>
    </row>
    <row r="3312" spans="1:27" x14ac:dyDescent="0.25">
      <c r="A3312">
        <v>13</v>
      </c>
      <c r="B3312" t="str">
        <f t="shared" si="357"/>
        <v>10-20 hours</v>
      </c>
      <c r="C3312">
        <v>65</v>
      </c>
      <c r="D3312" t="str">
        <f t="shared" si="358"/>
        <v>Poor</v>
      </c>
      <c r="E3312" t="s">
        <v>24</v>
      </c>
      <c r="F3312" t="s">
        <v>21</v>
      </c>
      <c r="G3312" t="s">
        <v>22</v>
      </c>
      <c r="H3312">
        <v>5</v>
      </c>
      <c r="I3312" t="str">
        <f t="shared" si="359"/>
        <v>&lt; 8 hours</v>
      </c>
      <c r="J3312">
        <v>87</v>
      </c>
      <c r="K3312" t="s">
        <v>20</v>
      </c>
      <c r="L3312" t="s">
        <v>23</v>
      </c>
      <c r="M3312">
        <v>1</v>
      </c>
      <c r="N3312" t="str">
        <f t="shared" si="360"/>
        <v>Yes</v>
      </c>
      <c r="O3312" t="s">
        <v>24</v>
      </c>
      <c r="P3312" t="s">
        <v>24</v>
      </c>
      <c r="Q3312" t="s">
        <v>25</v>
      </c>
      <c r="R3312" t="s">
        <v>26</v>
      </c>
      <c r="S3312">
        <v>2</v>
      </c>
      <c r="T3312" t="str">
        <f t="shared" si="361"/>
        <v>Low (0-2 hours)</v>
      </c>
      <c r="U3312" t="s">
        <v>23</v>
      </c>
      <c r="V3312" t="s">
        <v>27</v>
      </c>
      <c r="W3312" t="s">
        <v>32</v>
      </c>
      <c r="X3312" t="s">
        <v>33</v>
      </c>
      <c r="Y3312">
        <v>61</v>
      </c>
      <c r="Z3312">
        <f t="shared" si="362"/>
        <v>-26</v>
      </c>
      <c r="AA3312" t="str">
        <f t="shared" si="363"/>
        <v>Deteriorated</v>
      </c>
    </row>
    <row r="3313" spans="1:27" x14ac:dyDescent="0.25">
      <c r="A3313">
        <v>23</v>
      </c>
      <c r="B3313" t="str">
        <f t="shared" si="357"/>
        <v>20-30 hours</v>
      </c>
      <c r="C3313">
        <v>80</v>
      </c>
      <c r="D3313" t="str">
        <f t="shared" si="358"/>
        <v>Good</v>
      </c>
      <c r="E3313" t="s">
        <v>21</v>
      </c>
      <c r="F3313" t="s">
        <v>21</v>
      </c>
      <c r="G3313" t="s">
        <v>23</v>
      </c>
      <c r="H3313">
        <v>6</v>
      </c>
      <c r="I3313" t="str">
        <f t="shared" si="359"/>
        <v>&lt; 8 hours</v>
      </c>
      <c r="J3313">
        <v>97</v>
      </c>
      <c r="K3313" t="s">
        <v>24</v>
      </c>
      <c r="L3313" t="s">
        <v>23</v>
      </c>
      <c r="M3313">
        <v>0</v>
      </c>
      <c r="N3313" t="str">
        <f t="shared" si="360"/>
        <v>No</v>
      </c>
      <c r="O3313" t="s">
        <v>24</v>
      </c>
      <c r="P3313" t="s">
        <v>24</v>
      </c>
      <c r="Q3313" t="s">
        <v>36</v>
      </c>
      <c r="R3313" t="s">
        <v>34</v>
      </c>
      <c r="S3313">
        <v>3</v>
      </c>
      <c r="T3313" t="str">
        <f t="shared" si="361"/>
        <v>Moderate (2-4 hours)</v>
      </c>
      <c r="U3313" t="s">
        <v>22</v>
      </c>
      <c r="V3313" t="s">
        <v>27</v>
      </c>
      <c r="W3313" t="s">
        <v>28</v>
      </c>
      <c r="X3313" t="s">
        <v>29</v>
      </c>
      <c r="Y3313">
        <v>70</v>
      </c>
      <c r="Z3313">
        <f t="shared" si="362"/>
        <v>-27</v>
      </c>
      <c r="AA3313" t="str">
        <f t="shared" si="363"/>
        <v>Deteriorated</v>
      </c>
    </row>
    <row r="3314" spans="1:27" x14ac:dyDescent="0.25">
      <c r="A3314">
        <v>33</v>
      </c>
      <c r="B3314" t="str">
        <f t="shared" si="357"/>
        <v>above 30 hours</v>
      </c>
      <c r="C3314">
        <v>64</v>
      </c>
      <c r="D3314" t="str">
        <f t="shared" si="358"/>
        <v>Poor</v>
      </c>
      <c r="E3314" t="s">
        <v>20</v>
      </c>
      <c r="F3314" t="s">
        <v>24</v>
      </c>
      <c r="G3314" t="s">
        <v>23</v>
      </c>
      <c r="H3314">
        <v>9</v>
      </c>
      <c r="I3314" t="str">
        <f t="shared" si="359"/>
        <v>≥ 8 hours</v>
      </c>
      <c r="J3314">
        <v>65</v>
      </c>
      <c r="K3314" t="s">
        <v>24</v>
      </c>
      <c r="L3314" t="s">
        <v>23</v>
      </c>
      <c r="M3314">
        <v>0</v>
      </c>
      <c r="N3314" t="str">
        <f t="shared" si="360"/>
        <v>No</v>
      </c>
      <c r="O3314" t="s">
        <v>24</v>
      </c>
      <c r="P3314" t="s">
        <v>45</v>
      </c>
      <c r="Q3314" t="s">
        <v>25</v>
      </c>
      <c r="R3314" t="s">
        <v>30</v>
      </c>
      <c r="S3314">
        <v>2</v>
      </c>
      <c r="T3314" t="str">
        <f t="shared" si="361"/>
        <v>Low (0-2 hours)</v>
      </c>
      <c r="U3314" t="s">
        <v>22</v>
      </c>
      <c r="V3314" t="s">
        <v>31</v>
      </c>
      <c r="W3314" t="s">
        <v>32</v>
      </c>
      <c r="X3314" t="s">
        <v>29</v>
      </c>
      <c r="Y3314">
        <v>65</v>
      </c>
      <c r="Z3314">
        <f t="shared" si="362"/>
        <v>0</v>
      </c>
      <c r="AA3314" t="str">
        <f t="shared" si="363"/>
        <v>Same</v>
      </c>
    </row>
    <row r="3315" spans="1:27" x14ac:dyDescent="0.25">
      <c r="A3315">
        <v>14</v>
      </c>
      <c r="B3315" t="str">
        <f t="shared" si="357"/>
        <v>10-20 hours</v>
      </c>
      <c r="C3315">
        <v>74</v>
      </c>
      <c r="D3315" t="str">
        <f t="shared" si="358"/>
        <v>Fair</v>
      </c>
      <c r="E3315" t="s">
        <v>24</v>
      </c>
      <c r="F3315" t="s">
        <v>24</v>
      </c>
      <c r="G3315" t="s">
        <v>23</v>
      </c>
      <c r="H3315">
        <v>8</v>
      </c>
      <c r="I3315" t="str">
        <f t="shared" si="359"/>
        <v>≥ 8 hours</v>
      </c>
      <c r="J3315">
        <v>54</v>
      </c>
      <c r="K3315" t="s">
        <v>21</v>
      </c>
      <c r="L3315" t="s">
        <v>23</v>
      </c>
      <c r="M3315">
        <v>2</v>
      </c>
      <c r="N3315" t="str">
        <f t="shared" si="360"/>
        <v>Yes</v>
      </c>
      <c r="O3315" t="s">
        <v>20</v>
      </c>
      <c r="P3315" t="s">
        <v>20</v>
      </c>
      <c r="Q3315" t="s">
        <v>25</v>
      </c>
      <c r="R3315" t="s">
        <v>34</v>
      </c>
      <c r="S3315">
        <v>2</v>
      </c>
      <c r="T3315" t="str">
        <f t="shared" si="361"/>
        <v>Low (0-2 hours)</v>
      </c>
      <c r="U3315" t="s">
        <v>22</v>
      </c>
      <c r="V3315" t="s">
        <v>27</v>
      </c>
      <c r="W3315" t="s">
        <v>32</v>
      </c>
      <c r="X3315" t="s">
        <v>29</v>
      </c>
      <c r="Y3315">
        <v>62</v>
      </c>
      <c r="Z3315">
        <f t="shared" si="362"/>
        <v>8</v>
      </c>
      <c r="AA3315" t="str">
        <f t="shared" si="363"/>
        <v>Improved</v>
      </c>
    </row>
    <row r="3316" spans="1:27" x14ac:dyDescent="0.25">
      <c r="A3316">
        <v>18</v>
      </c>
      <c r="B3316" t="str">
        <f t="shared" si="357"/>
        <v>10-20 hours</v>
      </c>
      <c r="C3316">
        <v>66</v>
      </c>
      <c r="D3316" t="str">
        <f t="shared" si="358"/>
        <v>Poor</v>
      </c>
      <c r="E3316" t="s">
        <v>21</v>
      </c>
      <c r="F3316" t="s">
        <v>21</v>
      </c>
      <c r="G3316" t="s">
        <v>22</v>
      </c>
      <c r="H3316">
        <v>9</v>
      </c>
      <c r="I3316" t="str">
        <f t="shared" si="359"/>
        <v>≥ 8 hours</v>
      </c>
      <c r="J3316">
        <v>62</v>
      </c>
      <c r="K3316" t="s">
        <v>24</v>
      </c>
      <c r="L3316" t="s">
        <v>23</v>
      </c>
      <c r="M3316">
        <v>2</v>
      </c>
      <c r="N3316" t="str">
        <f t="shared" si="360"/>
        <v>Yes</v>
      </c>
      <c r="O3316" t="s">
        <v>21</v>
      </c>
      <c r="P3316" t="s">
        <v>24</v>
      </c>
      <c r="Q3316" t="s">
        <v>25</v>
      </c>
      <c r="R3316" t="s">
        <v>34</v>
      </c>
      <c r="S3316">
        <v>4</v>
      </c>
      <c r="T3316" t="str">
        <f t="shared" si="361"/>
        <v>Moderate (2-4 hours)</v>
      </c>
      <c r="U3316" t="s">
        <v>22</v>
      </c>
      <c r="V3316" t="s">
        <v>27</v>
      </c>
      <c r="W3316" t="s">
        <v>32</v>
      </c>
      <c r="X3316" t="s">
        <v>33</v>
      </c>
      <c r="Y3316">
        <v>65</v>
      </c>
      <c r="Z3316">
        <f t="shared" si="362"/>
        <v>3</v>
      </c>
      <c r="AA3316" t="str">
        <f t="shared" si="363"/>
        <v>Improved</v>
      </c>
    </row>
    <row r="3317" spans="1:27" x14ac:dyDescent="0.25">
      <c r="A3317">
        <v>22</v>
      </c>
      <c r="B3317" t="str">
        <f t="shared" si="357"/>
        <v>20-30 hours</v>
      </c>
      <c r="C3317">
        <v>85</v>
      </c>
      <c r="D3317" t="str">
        <f t="shared" si="358"/>
        <v>Good</v>
      </c>
      <c r="E3317" t="s">
        <v>21</v>
      </c>
      <c r="F3317" t="s">
        <v>24</v>
      </c>
      <c r="G3317" t="s">
        <v>22</v>
      </c>
      <c r="H3317">
        <v>6</v>
      </c>
      <c r="I3317" t="str">
        <f t="shared" si="359"/>
        <v>&lt; 8 hours</v>
      </c>
      <c r="J3317">
        <v>66</v>
      </c>
      <c r="K3317" t="s">
        <v>20</v>
      </c>
      <c r="L3317" t="s">
        <v>23</v>
      </c>
      <c r="M3317">
        <v>0</v>
      </c>
      <c r="N3317" t="str">
        <f t="shared" si="360"/>
        <v>No</v>
      </c>
      <c r="O3317" t="s">
        <v>20</v>
      </c>
      <c r="P3317" t="s">
        <v>24</v>
      </c>
      <c r="Q3317" t="s">
        <v>36</v>
      </c>
      <c r="R3317" t="s">
        <v>26</v>
      </c>
      <c r="S3317">
        <v>4</v>
      </c>
      <c r="T3317" t="str">
        <f t="shared" si="361"/>
        <v>Moderate (2-4 hours)</v>
      </c>
      <c r="U3317" t="s">
        <v>22</v>
      </c>
      <c r="V3317" t="s">
        <v>31</v>
      </c>
      <c r="W3317" t="s">
        <v>28</v>
      </c>
      <c r="X3317" t="s">
        <v>29</v>
      </c>
      <c r="Y3317">
        <v>68</v>
      </c>
      <c r="Z3317">
        <f t="shared" si="362"/>
        <v>2</v>
      </c>
      <c r="AA3317" t="str">
        <f t="shared" si="363"/>
        <v>Same</v>
      </c>
    </row>
    <row r="3318" spans="1:27" x14ac:dyDescent="0.25">
      <c r="A3318">
        <v>20</v>
      </c>
      <c r="B3318" t="str">
        <f t="shared" si="357"/>
        <v>10-20 hours</v>
      </c>
      <c r="C3318">
        <v>98</v>
      </c>
      <c r="D3318" t="str">
        <f t="shared" si="358"/>
        <v>Very Good</v>
      </c>
      <c r="E3318" t="s">
        <v>24</v>
      </c>
      <c r="F3318" t="s">
        <v>21</v>
      </c>
      <c r="G3318" t="s">
        <v>23</v>
      </c>
      <c r="H3318">
        <v>4</v>
      </c>
      <c r="I3318" t="str">
        <f t="shared" si="359"/>
        <v>&lt; 8 hours</v>
      </c>
      <c r="J3318">
        <v>73</v>
      </c>
      <c r="K3318" t="s">
        <v>24</v>
      </c>
      <c r="L3318" t="s">
        <v>23</v>
      </c>
      <c r="M3318">
        <v>2</v>
      </c>
      <c r="N3318" t="str">
        <f t="shared" si="360"/>
        <v>Yes</v>
      </c>
      <c r="O3318" t="s">
        <v>24</v>
      </c>
      <c r="P3318" t="s">
        <v>20</v>
      </c>
      <c r="Q3318" t="s">
        <v>36</v>
      </c>
      <c r="R3318" t="s">
        <v>26</v>
      </c>
      <c r="S3318">
        <v>1</v>
      </c>
      <c r="T3318" t="str">
        <f t="shared" si="361"/>
        <v>Low (0-2 hours)</v>
      </c>
      <c r="U3318" t="s">
        <v>22</v>
      </c>
      <c r="V3318" t="s">
        <v>27</v>
      </c>
      <c r="W3318" t="s">
        <v>37</v>
      </c>
      <c r="X3318" t="s">
        <v>29</v>
      </c>
      <c r="Y3318">
        <v>70</v>
      </c>
      <c r="Z3318">
        <f t="shared" si="362"/>
        <v>-3</v>
      </c>
      <c r="AA3318" t="str">
        <f t="shared" si="363"/>
        <v>Deteriorated</v>
      </c>
    </row>
    <row r="3319" spans="1:27" x14ac:dyDescent="0.25">
      <c r="A3319">
        <v>14</v>
      </c>
      <c r="B3319" t="str">
        <f t="shared" si="357"/>
        <v>10-20 hours</v>
      </c>
      <c r="C3319">
        <v>100</v>
      </c>
      <c r="D3319" t="str">
        <f t="shared" si="358"/>
        <v>Perfect</v>
      </c>
      <c r="E3319" t="s">
        <v>24</v>
      </c>
      <c r="F3319" t="s">
        <v>20</v>
      </c>
      <c r="G3319" t="s">
        <v>22</v>
      </c>
      <c r="H3319">
        <v>7</v>
      </c>
      <c r="I3319" t="str">
        <f t="shared" si="359"/>
        <v>&lt; 8 hours</v>
      </c>
      <c r="J3319">
        <v>76</v>
      </c>
      <c r="K3319" t="s">
        <v>20</v>
      </c>
      <c r="L3319" t="s">
        <v>23</v>
      </c>
      <c r="M3319">
        <v>1</v>
      </c>
      <c r="N3319" t="str">
        <f t="shared" si="360"/>
        <v>Yes</v>
      </c>
      <c r="O3319" t="s">
        <v>24</v>
      </c>
      <c r="P3319" t="s">
        <v>24</v>
      </c>
      <c r="Q3319" t="s">
        <v>36</v>
      </c>
      <c r="R3319" t="s">
        <v>34</v>
      </c>
      <c r="S3319">
        <v>3</v>
      </c>
      <c r="T3319" t="str">
        <f t="shared" si="361"/>
        <v>Moderate (2-4 hours)</v>
      </c>
      <c r="U3319" t="s">
        <v>22</v>
      </c>
      <c r="V3319" t="s">
        <v>35</v>
      </c>
      <c r="W3319" t="s">
        <v>28</v>
      </c>
      <c r="X3319" t="s">
        <v>33</v>
      </c>
      <c r="Y3319">
        <v>68</v>
      </c>
      <c r="Z3319">
        <f t="shared" si="362"/>
        <v>-8</v>
      </c>
      <c r="AA3319" t="str">
        <f t="shared" si="363"/>
        <v>Deteriorated</v>
      </c>
    </row>
    <row r="3320" spans="1:27" x14ac:dyDescent="0.25">
      <c r="A3320">
        <v>27</v>
      </c>
      <c r="B3320" t="str">
        <f t="shared" si="357"/>
        <v>20-30 hours</v>
      </c>
      <c r="C3320">
        <v>75</v>
      </c>
      <c r="D3320" t="str">
        <f t="shared" si="358"/>
        <v>Fair</v>
      </c>
      <c r="E3320" t="s">
        <v>20</v>
      </c>
      <c r="F3320" t="s">
        <v>24</v>
      </c>
      <c r="G3320" t="s">
        <v>22</v>
      </c>
      <c r="H3320">
        <v>10</v>
      </c>
      <c r="I3320" t="str">
        <f t="shared" si="359"/>
        <v>≥ 8 hours</v>
      </c>
      <c r="J3320">
        <v>86</v>
      </c>
      <c r="K3320" t="s">
        <v>24</v>
      </c>
      <c r="L3320" t="s">
        <v>22</v>
      </c>
      <c r="M3320">
        <v>3</v>
      </c>
      <c r="N3320" t="str">
        <f t="shared" si="360"/>
        <v>Yes</v>
      </c>
      <c r="O3320" t="s">
        <v>24</v>
      </c>
      <c r="P3320" t="s">
        <v>24</v>
      </c>
      <c r="Q3320" t="s">
        <v>36</v>
      </c>
      <c r="R3320" t="s">
        <v>26</v>
      </c>
      <c r="S3320">
        <v>6</v>
      </c>
      <c r="T3320" t="str">
        <f t="shared" si="361"/>
        <v>High (4-6 hours)</v>
      </c>
      <c r="U3320" t="s">
        <v>22</v>
      </c>
      <c r="V3320" t="s">
        <v>35</v>
      </c>
      <c r="W3320" t="s">
        <v>28</v>
      </c>
      <c r="X3320" t="s">
        <v>33</v>
      </c>
      <c r="Y3320">
        <v>69</v>
      </c>
      <c r="Z3320">
        <f t="shared" si="362"/>
        <v>-17</v>
      </c>
      <c r="AA3320" t="str">
        <f t="shared" si="363"/>
        <v>Deteriorated</v>
      </c>
    </row>
    <row r="3321" spans="1:27" x14ac:dyDescent="0.25">
      <c r="A3321">
        <v>34</v>
      </c>
      <c r="B3321" t="str">
        <f t="shared" si="357"/>
        <v>above 30 hours</v>
      </c>
      <c r="C3321">
        <v>84</v>
      </c>
      <c r="D3321" t="str">
        <f t="shared" si="358"/>
        <v>Good</v>
      </c>
      <c r="E3321" t="s">
        <v>24</v>
      </c>
      <c r="F3321" t="s">
        <v>21</v>
      </c>
      <c r="G3321" t="s">
        <v>23</v>
      </c>
      <c r="H3321">
        <v>6</v>
      </c>
      <c r="I3321" t="str">
        <f t="shared" si="359"/>
        <v>&lt; 8 hours</v>
      </c>
      <c r="J3321">
        <v>95</v>
      </c>
      <c r="K3321" t="s">
        <v>24</v>
      </c>
      <c r="L3321" t="s">
        <v>23</v>
      </c>
      <c r="M3321">
        <v>1</v>
      </c>
      <c r="N3321" t="str">
        <f t="shared" si="360"/>
        <v>Yes</v>
      </c>
      <c r="O3321" t="s">
        <v>20</v>
      </c>
      <c r="P3321" t="s">
        <v>24</v>
      </c>
      <c r="Q3321" t="s">
        <v>36</v>
      </c>
      <c r="R3321" t="s">
        <v>34</v>
      </c>
      <c r="S3321">
        <v>3</v>
      </c>
      <c r="T3321" t="str">
        <f t="shared" si="361"/>
        <v>Moderate (2-4 hours)</v>
      </c>
      <c r="U3321" t="s">
        <v>22</v>
      </c>
      <c r="V3321" t="s">
        <v>35</v>
      </c>
      <c r="W3321" t="s">
        <v>37</v>
      </c>
      <c r="X3321" t="s">
        <v>29</v>
      </c>
      <c r="Y3321">
        <v>73</v>
      </c>
      <c r="Z3321">
        <f t="shared" si="362"/>
        <v>-22</v>
      </c>
      <c r="AA3321" t="str">
        <f t="shared" si="363"/>
        <v>Deteriorated</v>
      </c>
    </row>
    <row r="3322" spans="1:27" x14ac:dyDescent="0.25">
      <c r="A3322">
        <v>21</v>
      </c>
      <c r="B3322" t="str">
        <f t="shared" si="357"/>
        <v>20-30 hours</v>
      </c>
      <c r="C3322">
        <v>94</v>
      </c>
      <c r="D3322" t="str">
        <f t="shared" si="358"/>
        <v>Very Good</v>
      </c>
      <c r="E3322" t="s">
        <v>24</v>
      </c>
      <c r="F3322" t="s">
        <v>24</v>
      </c>
      <c r="G3322" t="s">
        <v>23</v>
      </c>
      <c r="H3322">
        <v>7</v>
      </c>
      <c r="I3322" t="str">
        <f t="shared" si="359"/>
        <v>&lt; 8 hours</v>
      </c>
      <c r="J3322">
        <v>73</v>
      </c>
      <c r="K3322" t="s">
        <v>24</v>
      </c>
      <c r="L3322" t="s">
        <v>23</v>
      </c>
      <c r="M3322">
        <v>1</v>
      </c>
      <c r="N3322" t="str">
        <f t="shared" si="360"/>
        <v>Yes</v>
      </c>
      <c r="O3322" t="s">
        <v>24</v>
      </c>
      <c r="P3322" t="s">
        <v>24</v>
      </c>
      <c r="Q3322" t="s">
        <v>36</v>
      </c>
      <c r="R3322" t="s">
        <v>26</v>
      </c>
      <c r="S3322">
        <v>5</v>
      </c>
      <c r="T3322" t="str">
        <f t="shared" si="361"/>
        <v>High (4-6 hours)</v>
      </c>
      <c r="U3322" t="s">
        <v>22</v>
      </c>
      <c r="V3322" t="s">
        <v>31</v>
      </c>
      <c r="W3322" t="s">
        <v>28</v>
      </c>
      <c r="X3322" t="s">
        <v>33</v>
      </c>
      <c r="Y3322">
        <v>71</v>
      </c>
      <c r="Z3322">
        <f t="shared" si="362"/>
        <v>-2</v>
      </c>
      <c r="AA3322" t="str">
        <f t="shared" si="363"/>
        <v>Same</v>
      </c>
    </row>
    <row r="3323" spans="1:27" x14ac:dyDescent="0.25">
      <c r="A3323">
        <v>15</v>
      </c>
      <c r="B3323" t="str">
        <f t="shared" si="357"/>
        <v>10-20 hours</v>
      </c>
      <c r="C3323">
        <v>65</v>
      </c>
      <c r="D3323" t="str">
        <f t="shared" si="358"/>
        <v>Poor</v>
      </c>
      <c r="E3323" t="s">
        <v>20</v>
      </c>
      <c r="F3323" t="s">
        <v>21</v>
      </c>
      <c r="G3323" t="s">
        <v>23</v>
      </c>
      <c r="H3323">
        <v>5</v>
      </c>
      <c r="I3323" t="str">
        <f t="shared" si="359"/>
        <v>&lt; 8 hours</v>
      </c>
      <c r="J3323">
        <v>87</v>
      </c>
      <c r="K3323" t="s">
        <v>24</v>
      </c>
      <c r="L3323" t="s">
        <v>23</v>
      </c>
      <c r="M3323">
        <v>0</v>
      </c>
      <c r="N3323" t="str">
        <f t="shared" si="360"/>
        <v>No</v>
      </c>
      <c r="O3323" t="s">
        <v>20</v>
      </c>
      <c r="P3323" t="s">
        <v>21</v>
      </c>
      <c r="Q3323" t="s">
        <v>36</v>
      </c>
      <c r="R3323" t="s">
        <v>34</v>
      </c>
      <c r="S3323">
        <v>4</v>
      </c>
      <c r="T3323" t="str">
        <f t="shared" si="361"/>
        <v>Moderate (2-4 hours)</v>
      </c>
      <c r="U3323" t="s">
        <v>22</v>
      </c>
      <c r="V3323" t="s">
        <v>27</v>
      </c>
      <c r="W3323" t="s">
        <v>28</v>
      </c>
      <c r="X3323" t="s">
        <v>33</v>
      </c>
      <c r="Y3323">
        <v>63</v>
      </c>
      <c r="Z3323">
        <f t="shared" si="362"/>
        <v>-24</v>
      </c>
      <c r="AA3323" t="str">
        <f t="shared" si="363"/>
        <v>Deteriorated</v>
      </c>
    </row>
    <row r="3324" spans="1:27" x14ac:dyDescent="0.25">
      <c r="A3324">
        <v>11</v>
      </c>
      <c r="B3324" t="str">
        <f t="shared" si="357"/>
        <v>10-20 hours</v>
      </c>
      <c r="C3324">
        <v>88</v>
      </c>
      <c r="D3324" t="str">
        <f t="shared" si="358"/>
        <v>Good</v>
      </c>
      <c r="E3324" t="s">
        <v>21</v>
      </c>
      <c r="F3324" t="s">
        <v>24</v>
      </c>
      <c r="G3324" t="s">
        <v>23</v>
      </c>
      <c r="H3324">
        <v>7</v>
      </c>
      <c r="I3324" t="str">
        <f t="shared" si="359"/>
        <v>&lt; 8 hours</v>
      </c>
      <c r="J3324">
        <v>56</v>
      </c>
      <c r="K3324" t="s">
        <v>20</v>
      </c>
      <c r="L3324" t="s">
        <v>23</v>
      </c>
      <c r="M3324">
        <v>2</v>
      </c>
      <c r="N3324" t="str">
        <f t="shared" si="360"/>
        <v>Yes</v>
      </c>
      <c r="O3324" t="s">
        <v>24</v>
      </c>
      <c r="P3324" t="s">
        <v>24</v>
      </c>
      <c r="Q3324" t="s">
        <v>25</v>
      </c>
      <c r="R3324" t="s">
        <v>34</v>
      </c>
      <c r="S3324">
        <v>2</v>
      </c>
      <c r="T3324" t="str">
        <f t="shared" si="361"/>
        <v>Low (0-2 hours)</v>
      </c>
      <c r="U3324" t="s">
        <v>22</v>
      </c>
      <c r="V3324" t="s">
        <v>31</v>
      </c>
      <c r="W3324" t="s">
        <v>28</v>
      </c>
      <c r="X3324" t="s">
        <v>29</v>
      </c>
      <c r="Y3324">
        <v>66</v>
      </c>
      <c r="Z3324">
        <f t="shared" si="362"/>
        <v>10</v>
      </c>
      <c r="AA3324" t="str">
        <f t="shared" si="363"/>
        <v>Improved</v>
      </c>
    </row>
    <row r="3325" spans="1:27" x14ac:dyDescent="0.25">
      <c r="A3325">
        <v>22</v>
      </c>
      <c r="B3325" t="str">
        <f t="shared" si="357"/>
        <v>20-30 hours</v>
      </c>
      <c r="C3325">
        <v>76</v>
      </c>
      <c r="D3325" t="str">
        <f t="shared" si="358"/>
        <v>Fair</v>
      </c>
      <c r="E3325" t="s">
        <v>21</v>
      </c>
      <c r="F3325" t="s">
        <v>20</v>
      </c>
      <c r="G3325" t="s">
        <v>23</v>
      </c>
      <c r="H3325">
        <v>7</v>
      </c>
      <c r="I3325" t="str">
        <f t="shared" si="359"/>
        <v>&lt; 8 hours</v>
      </c>
      <c r="J3325">
        <v>66</v>
      </c>
      <c r="K3325" t="s">
        <v>20</v>
      </c>
      <c r="L3325" t="s">
        <v>23</v>
      </c>
      <c r="M3325">
        <v>1</v>
      </c>
      <c r="N3325" t="str">
        <f t="shared" si="360"/>
        <v>Yes</v>
      </c>
      <c r="O3325" t="s">
        <v>20</v>
      </c>
      <c r="P3325" t="s">
        <v>21</v>
      </c>
      <c r="Q3325" t="s">
        <v>36</v>
      </c>
      <c r="R3325" t="s">
        <v>26</v>
      </c>
      <c r="S3325">
        <v>4</v>
      </c>
      <c r="T3325" t="str">
        <f t="shared" si="361"/>
        <v>Moderate (2-4 hours)</v>
      </c>
      <c r="U3325" t="s">
        <v>22</v>
      </c>
      <c r="V3325" t="s">
        <v>35</v>
      </c>
      <c r="W3325" t="s">
        <v>28</v>
      </c>
      <c r="X3325" t="s">
        <v>29</v>
      </c>
      <c r="Y3325">
        <v>67</v>
      </c>
      <c r="Z3325">
        <f t="shared" si="362"/>
        <v>1</v>
      </c>
      <c r="AA3325" t="str">
        <f t="shared" si="363"/>
        <v>Same</v>
      </c>
    </row>
    <row r="3326" spans="1:27" x14ac:dyDescent="0.25">
      <c r="A3326">
        <v>27</v>
      </c>
      <c r="B3326" t="str">
        <f t="shared" si="357"/>
        <v>20-30 hours</v>
      </c>
      <c r="C3326">
        <v>68</v>
      </c>
      <c r="D3326" t="str">
        <f t="shared" si="358"/>
        <v>Poor</v>
      </c>
      <c r="E3326" t="s">
        <v>20</v>
      </c>
      <c r="F3326" t="s">
        <v>21</v>
      </c>
      <c r="G3326" t="s">
        <v>22</v>
      </c>
      <c r="H3326">
        <v>4</v>
      </c>
      <c r="I3326" t="str">
        <f t="shared" si="359"/>
        <v>&lt; 8 hours</v>
      </c>
      <c r="J3326">
        <v>56</v>
      </c>
      <c r="K3326" t="s">
        <v>24</v>
      </c>
      <c r="L3326" t="s">
        <v>23</v>
      </c>
      <c r="M3326">
        <v>0</v>
      </c>
      <c r="N3326" t="str">
        <f t="shared" si="360"/>
        <v>No</v>
      </c>
      <c r="O3326" t="s">
        <v>20</v>
      </c>
      <c r="P3326" t="s">
        <v>21</v>
      </c>
      <c r="Q3326" t="s">
        <v>25</v>
      </c>
      <c r="R3326" t="s">
        <v>34</v>
      </c>
      <c r="S3326">
        <v>1</v>
      </c>
      <c r="T3326" t="str">
        <f t="shared" si="361"/>
        <v>Low (0-2 hours)</v>
      </c>
      <c r="U3326" t="s">
        <v>22</v>
      </c>
      <c r="V3326" t="s">
        <v>45</v>
      </c>
      <c r="W3326" t="s">
        <v>28</v>
      </c>
      <c r="X3326" t="s">
        <v>33</v>
      </c>
      <c r="Y3326">
        <v>64</v>
      </c>
      <c r="Z3326">
        <f t="shared" si="362"/>
        <v>8</v>
      </c>
      <c r="AA3326" t="str">
        <f t="shared" si="363"/>
        <v>Improved</v>
      </c>
    </row>
    <row r="3327" spans="1:27" x14ac:dyDescent="0.25">
      <c r="A3327">
        <v>23</v>
      </c>
      <c r="B3327" t="str">
        <f t="shared" si="357"/>
        <v>20-30 hours</v>
      </c>
      <c r="C3327">
        <v>76</v>
      </c>
      <c r="D3327" t="str">
        <f t="shared" si="358"/>
        <v>Fair</v>
      </c>
      <c r="E3327" t="s">
        <v>24</v>
      </c>
      <c r="F3327" t="s">
        <v>20</v>
      </c>
      <c r="G3327" t="s">
        <v>23</v>
      </c>
      <c r="H3327">
        <v>5</v>
      </c>
      <c r="I3327" t="str">
        <f t="shared" si="359"/>
        <v>&lt; 8 hours</v>
      </c>
      <c r="J3327">
        <v>85</v>
      </c>
      <c r="K3327" t="s">
        <v>24</v>
      </c>
      <c r="L3327" t="s">
        <v>23</v>
      </c>
      <c r="M3327">
        <v>1</v>
      </c>
      <c r="N3327" t="str">
        <f t="shared" si="360"/>
        <v>Yes</v>
      </c>
      <c r="O3327" t="s">
        <v>24</v>
      </c>
      <c r="P3327" t="s">
        <v>20</v>
      </c>
      <c r="Q3327" t="s">
        <v>25</v>
      </c>
      <c r="R3327" t="s">
        <v>34</v>
      </c>
      <c r="S3327">
        <v>3</v>
      </c>
      <c r="T3327" t="str">
        <f t="shared" si="361"/>
        <v>Moderate (2-4 hours)</v>
      </c>
      <c r="U3327" t="s">
        <v>22</v>
      </c>
      <c r="V3327" t="s">
        <v>27</v>
      </c>
      <c r="W3327" t="s">
        <v>28</v>
      </c>
      <c r="X3327" t="s">
        <v>33</v>
      </c>
      <c r="Y3327">
        <v>66</v>
      </c>
      <c r="Z3327">
        <f t="shared" si="362"/>
        <v>-19</v>
      </c>
      <c r="AA3327" t="str">
        <f t="shared" si="363"/>
        <v>Deteriorated</v>
      </c>
    </row>
    <row r="3328" spans="1:27" x14ac:dyDescent="0.25">
      <c r="A3328">
        <v>20</v>
      </c>
      <c r="B3328" t="str">
        <f t="shared" si="357"/>
        <v>10-20 hours</v>
      </c>
      <c r="C3328">
        <v>63</v>
      </c>
      <c r="D3328" t="str">
        <f t="shared" si="358"/>
        <v>Poor</v>
      </c>
      <c r="E3328" t="s">
        <v>21</v>
      </c>
      <c r="F3328" t="s">
        <v>21</v>
      </c>
      <c r="G3328" t="s">
        <v>23</v>
      </c>
      <c r="H3328">
        <v>5</v>
      </c>
      <c r="I3328" t="str">
        <f t="shared" si="359"/>
        <v>&lt; 8 hours</v>
      </c>
      <c r="J3328">
        <v>95</v>
      </c>
      <c r="K3328" t="s">
        <v>24</v>
      </c>
      <c r="L3328" t="s">
        <v>23</v>
      </c>
      <c r="M3328">
        <v>2</v>
      </c>
      <c r="N3328" t="str">
        <f t="shared" si="360"/>
        <v>Yes</v>
      </c>
      <c r="O3328" t="s">
        <v>21</v>
      </c>
      <c r="P3328" t="s">
        <v>21</v>
      </c>
      <c r="Q3328" t="s">
        <v>25</v>
      </c>
      <c r="R3328" t="s">
        <v>26</v>
      </c>
      <c r="S3328">
        <v>3</v>
      </c>
      <c r="T3328" t="str">
        <f t="shared" si="361"/>
        <v>Moderate (2-4 hours)</v>
      </c>
      <c r="U3328" t="s">
        <v>22</v>
      </c>
      <c r="V3328" t="s">
        <v>31</v>
      </c>
      <c r="W3328" t="s">
        <v>28</v>
      </c>
      <c r="X3328" t="s">
        <v>29</v>
      </c>
      <c r="Y3328">
        <v>69</v>
      </c>
      <c r="Z3328">
        <f t="shared" si="362"/>
        <v>-26</v>
      </c>
      <c r="AA3328" t="str">
        <f t="shared" si="363"/>
        <v>Deteriorated</v>
      </c>
    </row>
    <row r="3329" spans="1:27" x14ac:dyDescent="0.25">
      <c r="A3329">
        <v>16</v>
      </c>
      <c r="B3329" t="str">
        <f t="shared" si="357"/>
        <v>10-20 hours</v>
      </c>
      <c r="C3329">
        <v>88</v>
      </c>
      <c r="D3329" t="str">
        <f t="shared" si="358"/>
        <v>Good</v>
      </c>
      <c r="E3329" t="s">
        <v>24</v>
      </c>
      <c r="F3329" t="s">
        <v>21</v>
      </c>
      <c r="G3329" t="s">
        <v>23</v>
      </c>
      <c r="H3329">
        <v>5</v>
      </c>
      <c r="I3329" t="str">
        <f t="shared" si="359"/>
        <v>&lt; 8 hours</v>
      </c>
      <c r="J3329">
        <v>94</v>
      </c>
      <c r="K3329" t="s">
        <v>21</v>
      </c>
      <c r="L3329" t="s">
        <v>23</v>
      </c>
      <c r="M3329">
        <v>4</v>
      </c>
      <c r="N3329" t="str">
        <f t="shared" si="360"/>
        <v>Yes</v>
      </c>
      <c r="O3329" t="s">
        <v>24</v>
      </c>
      <c r="P3329" t="s">
        <v>24</v>
      </c>
      <c r="Q3329" t="s">
        <v>36</v>
      </c>
      <c r="R3329" t="s">
        <v>26</v>
      </c>
      <c r="S3329">
        <v>6</v>
      </c>
      <c r="T3329" t="str">
        <f t="shared" si="361"/>
        <v>High (4-6 hours)</v>
      </c>
      <c r="U3329" t="s">
        <v>22</v>
      </c>
      <c r="V3329" t="s">
        <v>31</v>
      </c>
      <c r="W3329" t="s">
        <v>32</v>
      </c>
      <c r="X3329" t="s">
        <v>29</v>
      </c>
      <c r="Y3329">
        <v>72</v>
      </c>
      <c r="Z3329">
        <f t="shared" si="362"/>
        <v>-22</v>
      </c>
      <c r="AA3329" t="str">
        <f t="shared" si="363"/>
        <v>Deteriorated</v>
      </c>
    </row>
    <row r="3330" spans="1:27" x14ac:dyDescent="0.25">
      <c r="A3330">
        <v>13</v>
      </c>
      <c r="B3330" t="str">
        <f t="shared" si="357"/>
        <v>10-20 hours</v>
      </c>
      <c r="C3330">
        <v>70</v>
      </c>
      <c r="D3330" t="str">
        <f t="shared" si="358"/>
        <v>Fair</v>
      </c>
      <c r="E3330" t="s">
        <v>24</v>
      </c>
      <c r="F3330" t="s">
        <v>21</v>
      </c>
      <c r="G3330" t="s">
        <v>23</v>
      </c>
      <c r="H3330">
        <v>6</v>
      </c>
      <c r="I3330" t="str">
        <f t="shared" si="359"/>
        <v>&lt; 8 hours</v>
      </c>
      <c r="J3330">
        <v>66</v>
      </c>
      <c r="K3330" t="s">
        <v>24</v>
      </c>
      <c r="L3330" t="s">
        <v>23</v>
      </c>
      <c r="M3330">
        <v>1</v>
      </c>
      <c r="N3330" t="str">
        <f t="shared" si="360"/>
        <v>Yes</v>
      </c>
      <c r="O3330" t="s">
        <v>24</v>
      </c>
      <c r="P3330" t="s">
        <v>24</v>
      </c>
      <c r="Q3330" t="s">
        <v>25</v>
      </c>
      <c r="R3330" t="s">
        <v>30</v>
      </c>
      <c r="S3330">
        <v>4</v>
      </c>
      <c r="T3330" t="str">
        <f t="shared" si="361"/>
        <v>Moderate (2-4 hours)</v>
      </c>
      <c r="U3330" t="s">
        <v>22</v>
      </c>
      <c r="V3330" t="s">
        <v>27</v>
      </c>
      <c r="W3330" t="s">
        <v>28</v>
      </c>
      <c r="X3330" t="s">
        <v>29</v>
      </c>
      <c r="Y3330">
        <v>63</v>
      </c>
      <c r="Z3330">
        <f t="shared" si="362"/>
        <v>-3</v>
      </c>
      <c r="AA3330" t="str">
        <f t="shared" si="363"/>
        <v>Deteriorated</v>
      </c>
    </row>
    <row r="3331" spans="1:27" x14ac:dyDescent="0.25">
      <c r="A3331">
        <v>25</v>
      </c>
      <c r="B3331" t="str">
        <f t="shared" ref="B3331:B3394" si="364">IF(A3331&lt;=10,"1-10 hours",IF(A3331&lt;=20,"10-20 hours",IF(A3331&lt;=30,"20-30 hours","above 30 hours")))</f>
        <v>20-30 hours</v>
      </c>
      <c r="C3331">
        <v>72</v>
      </c>
      <c r="D3331" t="str">
        <f t="shared" ref="D3331:D3394" si="365">IF(C3331=100,"Perfect",
IF(C3331&gt;=90,"Very Good",
IF(C3331&gt;=80,"Good",
IF(C3331&gt;=70,"Fair",
IF(C3331&gt;=60,"Poor","Below 60")))))</f>
        <v>Fair</v>
      </c>
      <c r="E3331" t="s">
        <v>24</v>
      </c>
      <c r="F3331" t="s">
        <v>21</v>
      </c>
      <c r="G3331" t="s">
        <v>23</v>
      </c>
      <c r="H3331">
        <v>8</v>
      </c>
      <c r="I3331" t="str">
        <f t="shared" ref="I3331:I3394" si="366">IF(H3331&lt;8,"&lt; 8 hours","≥ 8 hours")</f>
        <v>≥ 8 hours</v>
      </c>
      <c r="J3331">
        <v>62</v>
      </c>
      <c r="K3331" t="s">
        <v>24</v>
      </c>
      <c r="L3331" t="s">
        <v>23</v>
      </c>
      <c r="M3331">
        <v>2</v>
      </c>
      <c r="N3331" t="str">
        <f t="shared" ref="N3331:N3394" si="367">IF(M3331=0,"No","Yes")</f>
        <v>Yes</v>
      </c>
      <c r="O3331" t="s">
        <v>20</v>
      </c>
      <c r="P3331" t="s">
        <v>24</v>
      </c>
      <c r="Q3331" t="s">
        <v>25</v>
      </c>
      <c r="R3331" t="s">
        <v>26</v>
      </c>
      <c r="S3331">
        <v>2</v>
      </c>
      <c r="T3331" t="str">
        <f t="shared" ref="T3331:T3394" si="368">IF(S3331&lt;=2,"Low (0-2 hours)",IF(S3331&lt;=4,"Moderate (2-4 hours)","High (4-6 hours)"))</f>
        <v>Low (0-2 hours)</v>
      </c>
      <c r="U3331" t="s">
        <v>22</v>
      </c>
      <c r="V3331" t="s">
        <v>27</v>
      </c>
      <c r="W3331" t="s">
        <v>28</v>
      </c>
      <c r="X3331" t="s">
        <v>33</v>
      </c>
      <c r="Y3331">
        <v>67</v>
      </c>
      <c r="Z3331">
        <f t="shared" ref="Z3331:Z3394" si="369">Y3331-J3331</f>
        <v>5</v>
      </c>
      <c r="AA3331" t="str">
        <f t="shared" ref="AA3331:AA3394" si="370">IF(Z3331&gt;2,"Improved",IF(Z3331&lt;-2,"Deteriorated","Same"))</f>
        <v>Improved</v>
      </c>
    </row>
    <row r="3332" spans="1:27" x14ac:dyDescent="0.25">
      <c r="A3332">
        <v>25</v>
      </c>
      <c r="B3332" t="str">
        <f t="shared" si="364"/>
        <v>20-30 hours</v>
      </c>
      <c r="C3332">
        <v>65</v>
      </c>
      <c r="D3332" t="str">
        <f t="shared" si="365"/>
        <v>Poor</v>
      </c>
      <c r="E3332" t="s">
        <v>20</v>
      </c>
      <c r="F3332" t="s">
        <v>24</v>
      </c>
      <c r="G3332" t="s">
        <v>22</v>
      </c>
      <c r="H3332">
        <v>6</v>
      </c>
      <c r="I3332" t="str">
        <f t="shared" si="366"/>
        <v>&lt; 8 hours</v>
      </c>
      <c r="J3332">
        <v>64</v>
      </c>
      <c r="K3332" t="s">
        <v>24</v>
      </c>
      <c r="L3332" t="s">
        <v>23</v>
      </c>
      <c r="M3332">
        <v>1</v>
      </c>
      <c r="N3332" t="str">
        <f t="shared" si="367"/>
        <v>Yes</v>
      </c>
      <c r="O3332" t="s">
        <v>24</v>
      </c>
      <c r="P3332" t="s">
        <v>24</v>
      </c>
      <c r="Q3332" t="s">
        <v>36</v>
      </c>
      <c r="R3332" t="s">
        <v>30</v>
      </c>
      <c r="S3332">
        <v>4</v>
      </c>
      <c r="T3332" t="str">
        <f t="shared" si="368"/>
        <v>Moderate (2-4 hours)</v>
      </c>
      <c r="U3332" t="s">
        <v>22</v>
      </c>
      <c r="V3332" t="s">
        <v>31</v>
      </c>
      <c r="W3332" t="s">
        <v>28</v>
      </c>
      <c r="X3332" t="s">
        <v>29</v>
      </c>
      <c r="Y3332">
        <v>64</v>
      </c>
      <c r="Z3332">
        <f t="shared" si="369"/>
        <v>0</v>
      </c>
      <c r="AA3332" t="str">
        <f t="shared" si="370"/>
        <v>Same</v>
      </c>
    </row>
    <row r="3333" spans="1:27" x14ac:dyDescent="0.25">
      <c r="A3333">
        <v>11</v>
      </c>
      <c r="B3333" t="str">
        <f t="shared" si="364"/>
        <v>10-20 hours</v>
      </c>
      <c r="C3333">
        <v>95</v>
      </c>
      <c r="D3333" t="str">
        <f t="shared" si="365"/>
        <v>Very Good</v>
      </c>
      <c r="E3333" t="s">
        <v>24</v>
      </c>
      <c r="F3333" t="s">
        <v>24</v>
      </c>
      <c r="G3333" t="s">
        <v>23</v>
      </c>
      <c r="H3333">
        <v>9</v>
      </c>
      <c r="I3333" t="str">
        <f t="shared" si="366"/>
        <v>≥ 8 hours</v>
      </c>
      <c r="J3333">
        <v>64</v>
      </c>
      <c r="K3333" t="s">
        <v>21</v>
      </c>
      <c r="L3333" t="s">
        <v>23</v>
      </c>
      <c r="M3333">
        <v>4</v>
      </c>
      <c r="N3333" t="str">
        <f t="shared" si="367"/>
        <v>Yes</v>
      </c>
      <c r="O3333" t="s">
        <v>20</v>
      </c>
      <c r="P3333" t="s">
        <v>24</v>
      </c>
      <c r="Q3333" t="s">
        <v>25</v>
      </c>
      <c r="R3333" t="s">
        <v>26</v>
      </c>
      <c r="S3333">
        <v>4</v>
      </c>
      <c r="T3333" t="str">
        <f t="shared" si="368"/>
        <v>Moderate (2-4 hours)</v>
      </c>
      <c r="U3333" t="s">
        <v>22</v>
      </c>
      <c r="V3333" t="s">
        <v>27</v>
      </c>
      <c r="W3333" t="s">
        <v>32</v>
      </c>
      <c r="X3333" t="s">
        <v>29</v>
      </c>
      <c r="Y3333">
        <v>68</v>
      </c>
      <c r="Z3333">
        <f t="shared" si="369"/>
        <v>4</v>
      </c>
      <c r="AA3333" t="str">
        <f t="shared" si="370"/>
        <v>Improved</v>
      </c>
    </row>
    <row r="3334" spans="1:27" x14ac:dyDescent="0.25">
      <c r="A3334">
        <v>30</v>
      </c>
      <c r="B3334" t="str">
        <f t="shared" si="364"/>
        <v>20-30 hours</v>
      </c>
      <c r="C3334">
        <v>80</v>
      </c>
      <c r="D3334" t="str">
        <f t="shared" si="365"/>
        <v>Good</v>
      </c>
      <c r="E3334" t="s">
        <v>21</v>
      </c>
      <c r="F3334" t="s">
        <v>21</v>
      </c>
      <c r="G3334" t="s">
        <v>22</v>
      </c>
      <c r="H3334">
        <v>6</v>
      </c>
      <c r="I3334" t="str">
        <f t="shared" si="366"/>
        <v>&lt; 8 hours</v>
      </c>
      <c r="J3334">
        <v>54</v>
      </c>
      <c r="K3334" t="s">
        <v>21</v>
      </c>
      <c r="L3334" t="s">
        <v>23</v>
      </c>
      <c r="M3334">
        <v>1</v>
      </c>
      <c r="N3334" t="str">
        <f t="shared" si="367"/>
        <v>Yes</v>
      </c>
      <c r="O3334" t="s">
        <v>21</v>
      </c>
      <c r="P3334" t="s">
        <v>24</v>
      </c>
      <c r="Q3334" t="s">
        <v>25</v>
      </c>
      <c r="R3334" t="s">
        <v>26</v>
      </c>
      <c r="S3334">
        <v>3</v>
      </c>
      <c r="T3334" t="str">
        <f t="shared" si="368"/>
        <v>Moderate (2-4 hours)</v>
      </c>
      <c r="U3334" t="s">
        <v>22</v>
      </c>
      <c r="V3334" t="s">
        <v>27</v>
      </c>
      <c r="W3334" t="s">
        <v>32</v>
      </c>
      <c r="X3334" t="s">
        <v>33</v>
      </c>
      <c r="Y3334">
        <v>71</v>
      </c>
      <c r="Z3334">
        <f t="shared" si="369"/>
        <v>17</v>
      </c>
      <c r="AA3334" t="str">
        <f t="shared" si="370"/>
        <v>Improved</v>
      </c>
    </row>
    <row r="3335" spans="1:27" x14ac:dyDescent="0.25">
      <c r="A3335">
        <v>23</v>
      </c>
      <c r="B3335" t="str">
        <f t="shared" si="364"/>
        <v>20-30 hours</v>
      </c>
      <c r="C3335">
        <v>83</v>
      </c>
      <c r="D3335" t="str">
        <f t="shared" si="365"/>
        <v>Good</v>
      </c>
      <c r="E3335" t="s">
        <v>24</v>
      </c>
      <c r="F3335" t="s">
        <v>20</v>
      </c>
      <c r="G3335" t="s">
        <v>23</v>
      </c>
      <c r="H3335">
        <v>7</v>
      </c>
      <c r="I3335" t="str">
        <f t="shared" si="366"/>
        <v>&lt; 8 hours</v>
      </c>
      <c r="J3335">
        <v>57</v>
      </c>
      <c r="K3335" t="s">
        <v>24</v>
      </c>
      <c r="L3335" t="s">
        <v>22</v>
      </c>
      <c r="M3335">
        <v>2</v>
      </c>
      <c r="N3335" t="str">
        <f t="shared" si="367"/>
        <v>Yes</v>
      </c>
      <c r="O3335" t="s">
        <v>24</v>
      </c>
      <c r="P3335" t="s">
        <v>21</v>
      </c>
      <c r="Q3335" t="s">
        <v>25</v>
      </c>
      <c r="R3335" t="s">
        <v>26</v>
      </c>
      <c r="S3335">
        <v>4</v>
      </c>
      <c r="T3335" t="str">
        <f t="shared" si="368"/>
        <v>Moderate (2-4 hours)</v>
      </c>
      <c r="U3335" t="s">
        <v>22</v>
      </c>
      <c r="V3335" t="s">
        <v>27</v>
      </c>
      <c r="W3335" t="s">
        <v>32</v>
      </c>
      <c r="X3335" t="s">
        <v>33</v>
      </c>
      <c r="Y3335">
        <v>67</v>
      </c>
      <c r="Z3335">
        <f t="shared" si="369"/>
        <v>10</v>
      </c>
      <c r="AA3335" t="str">
        <f t="shared" si="370"/>
        <v>Improved</v>
      </c>
    </row>
    <row r="3336" spans="1:27" x14ac:dyDescent="0.25">
      <c r="A3336">
        <v>28</v>
      </c>
      <c r="B3336" t="str">
        <f t="shared" si="364"/>
        <v>20-30 hours</v>
      </c>
      <c r="C3336">
        <v>83</v>
      </c>
      <c r="D3336" t="str">
        <f t="shared" si="365"/>
        <v>Good</v>
      </c>
      <c r="E3336" t="s">
        <v>24</v>
      </c>
      <c r="F3336" t="s">
        <v>20</v>
      </c>
      <c r="G3336" t="s">
        <v>22</v>
      </c>
      <c r="H3336">
        <v>8</v>
      </c>
      <c r="I3336" t="str">
        <f t="shared" si="366"/>
        <v>≥ 8 hours</v>
      </c>
      <c r="J3336">
        <v>61</v>
      </c>
      <c r="K3336" t="s">
        <v>24</v>
      </c>
      <c r="L3336" t="s">
        <v>23</v>
      </c>
      <c r="M3336">
        <v>1</v>
      </c>
      <c r="N3336" t="str">
        <f t="shared" si="367"/>
        <v>Yes</v>
      </c>
      <c r="O3336" t="s">
        <v>20</v>
      </c>
      <c r="P3336" t="s">
        <v>24</v>
      </c>
      <c r="Q3336" t="s">
        <v>36</v>
      </c>
      <c r="R3336" t="s">
        <v>30</v>
      </c>
      <c r="S3336">
        <v>5</v>
      </c>
      <c r="T3336" t="str">
        <f t="shared" si="368"/>
        <v>High (4-6 hours)</v>
      </c>
      <c r="U3336" t="s">
        <v>23</v>
      </c>
      <c r="V3336" t="s">
        <v>35</v>
      </c>
      <c r="W3336" t="s">
        <v>28</v>
      </c>
      <c r="X3336" t="s">
        <v>29</v>
      </c>
      <c r="Y3336">
        <v>67</v>
      </c>
      <c r="Z3336">
        <f t="shared" si="369"/>
        <v>6</v>
      </c>
      <c r="AA3336" t="str">
        <f t="shared" si="370"/>
        <v>Improved</v>
      </c>
    </row>
    <row r="3337" spans="1:27" x14ac:dyDescent="0.25">
      <c r="A3337">
        <v>12</v>
      </c>
      <c r="B3337" t="str">
        <f t="shared" si="364"/>
        <v>10-20 hours</v>
      </c>
      <c r="C3337">
        <v>76</v>
      </c>
      <c r="D3337" t="str">
        <f t="shared" si="365"/>
        <v>Fair</v>
      </c>
      <c r="E3337" t="s">
        <v>24</v>
      </c>
      <c r="F3337" t="s">
        <v>24</v>
      </c>
      <c r="G3337" t="s">
        <v>23</v>
      </c>
      <c r="H3337">
        <v>9</v>
      </c>
      <c r="I3337" t="str">
        <f t="shared" si="366"/>
        <v>≥ 8 hours</v>
      </c>
      <c r="J3337">
        <v>50</v>
      </c>
      <c r="K3337" t="s">
        <v>24</v>
      </c>
      <c r="L3337" t="s">
        <v>23</v>
      </c>
      <c r="M3337">
        <v>2</v>
      </c>
      <c r="N3337" t="str">
        <f t="shared" si="367"/>
        <v>Yes</v>
      </c>
      <c r="O3337" t="s">
        <v>24</v>
      </c>
      <c r="P3337" t="s">
        <v>21</v>
      </c>
      <c r="Q3337" t="s">
        <v>25</v>
      </c>
      <c r="R3337" t="s">
        <v>30</v>
      </c>
      <c r="S3337">
        <v>3</v>
      </c>
      <c r="T3337" t="str">
        <f t="shared" si="368"/>
        <v>Moderate (2-4 hours)</v>
      </c>
      <c r="U3337" t="s">
        <v>22</v>
      </c>
      <c r="V3337" t="s">
        <v>31</v>
      </c>
      <c r="W3337" t="s">
        <v>28</v>
      </c>
      <c r="X3337" t="s">
        <v>29</v>
      </c>
      <c r="Y3337">
        <v>64</v>
      </c>
      <c r="Z3337">
        <f t="shared" si="369"/>
        <v>14</v>
      </c>
      <c r="AA3337" t="str">
        <f t="shared" si="370"/>
        <v>Improved</v>
      </c>
    </row>
    <row r="3338" spans="1:27" x14ac:dyDescent="0.25">
      <c r="A3338">
        <v>12</v>
      </c>
      <c r="B3338" t="str">
        <f t="shared" si="364"/>
        <v>10-20 hours</v>
      </c>
      <c r="C3338">
        <v>68</v>
      </c>
      <c r="D3338" t="str">
        <f t="shared" si="365"/>
        <v>Poor</v>
      </c>
      <c r="E3338" t="s">
        <v>21</v>
      </c>
      <c r="F3338" t="s">
        <v>20</v>
      </c>
      <c r="G3338" t="s">
        <v>22</v>
      </c>
      <c r="H3338">
        <v>6</v>
      </c>
      <c r="I3338" t="str">
        <f t="shared" si="366"/>
        <v>&lt; 8 hours</v>
      </c>
      <c r="J3338">
        <v>52</v>
      </c>
      <c r="K3338" t="s">
        <v>20</v>
      </c>
      <c r="L3338" t="s">
        <v>23</v>
      </c>
      <c r="M3338">
        <v>5</v>
      </c>
      <c r="N3338" t="str">
        <f t="shared" si="367"/>
        <v>Yes</v>
      </c>
      <c r="O3338" t="s">
        <v>21</v>
      </c>
      <c r="P3338" t="s">
        <v>21</v>
      </c>
      <c r="Q3338" t="s">
        <v>25</v>
      </c>
      <c r="R3338" t="s">
        <v>34</v>
      </c>
      <c r="S3338">
        <v>3</v>
      </c>
      <c r="T3338" t="str">
        <f t="shared" si="368"/>
        <v>Moderate (2-4 hours)</v>
      </c>
      <c r="U3338" t="s">
        <v>22</v>
      </c>
      <c r="V3338" t="s">
        <v>31</v>
      </c>
      <c r="W3338" t="s">
        <v>28</v>
      </c>
      <c r="X3338" t="s">
        <v>29</v>
      </c>
      <c r="Y3338">
        <v>63</v>
      </c>
      <c r="Z3338">
        <f t="shared" si="369"/>
        <v>11</v>
      </c>
      <c r="AA3338" t="str">
        <f t="shared" si="370"/>
        <v>Improved</v>
      </c>
    </row>
    <row r="3339" spans="1:27" x14ac:dyDescent="0.25">
      <c r="A3339">
        <v>19</v>
      </c>
      <c r="B3339" t="str">
        <f t="shared" si="364"/>
        <v>10-20 hours</v>
      </c>
      <c r="C3339">
        <v>90</v>
      </c>
      <c r="D3339" t="str">
        <f t="shared" si="365"/>
        <v>Very Good</v>
      </c>
      <c r="E3339" t="s">
        <v>21</v>
      </c>
      <c r="F3339" t="s">
        <v>21</v>
      </c>
      <c r="G3339" t="s">
        <v>22</v>
      </c>
      <c r="H3339">
        <v>8</v>
      </c>
      <c r="I3339" t="str">
        <f t="shared" si="366"/>
        <v>≥ 8 hours</v>
      </c>
      <c r="J3339">
        <v>85</v>
      </c>
      <c r="K3339" t="s">
        <v>24</v>
      </c>
      <c r="L3339" t="s">
        <v>23</v>
      </c>
      <c r="M3339">
        <v>2</v>
      </c>
      <c r="N3339" t="str">
        <f t="shared" si="367"/>
        <v>Yes</v>
      </c>
      <c r="O3339" t="s">
        <v>24</v>
      </c>
      <c r="P3339" t="s">
        <v>24</v>
      </c>
      <c r="Q3339" t="s">
        <v>25</v>
      </c>
      <c r="R3339" t="s">
        <v>34</v>
      </c>
      <c r="S3339">
        <v>4</v>
      </c>
      <c r="T3339" t="str">
        <f t="shared" si="368"/>
        <v>Moderate (2-4 hours)</v>
      </c>
      <c r="U3339" t="s">
        <v>22</v>
      </c>
      <c r="V3339" t="s">
        <v>31</v>
      </c>
      <c r="W3339" t="s">
        <v>28</v>
      </c>
      <c r="X3339" t="s">
        <v>29</v>
      </c>
      <c r="Y3339">
        <v>72</v>
      </c>
      <c r="Z3339">
        <f t="shared" si="369"/>
        <v>-13</v>
      </c>
      <c r="AA3339" t="str">
        <f t="shared" si="370"/>
        <v>Deteriorated</v>
      </c>
    </row>
    <row r="3340" spans="1:27" x14ac:dyDescent="0.25">
      <c r="A3340">
        <v>23</v>
      </c>
      <c r="B3340" t="str">
        <f t="shared" si="364"/>
        <v>20-30 hours</v>
      </c>
      <c r="C3340">
        <v>65</v>
      </c>
      <c r="D3340" t="str">
        <f t="shared" si="365"/>
        <v>Poor</v>
      </c>
      <c r="E3340" t="s">
        <v>20</v>
      </c>
      <c r="F3340" t="s">
        <v>24</v>
      </c>
      <c r="G3340" t="s">
        <v>23</v>
      </c>
      <c r="H3340">
        <v>6</v>
      </c>
      <c r="I3340" t="str">
        <f t="shared" si="366"/>
        <v>&lt; 8 hours</v>
      </c>
      <c r="J3340">
        <v>81</v>
      </c>
      <c r="K3340" t="s">
        <v>20</v>
      </c>
      <c r="L3340" t="s">
        <v>23</v>
      </c>
      <c r="M3340">
        <v>2</v>
      </c>
      <c r="N3340" t="str">
        <f t="shared" si="367"/>
        <v>Yes</v>
      </c>
      <c r="O3340" t="s">
        <v>20</v>
      </c>
      <c r="P3340" t="s">
        <v>24</v>
      </c>
      <c r="Q3340" t="s">
        <v>25</v>
      </c>
      <c r="R3340" t="s">
        <v>34</v>
      </c>
      <c r="S3340">
        <v>2</v>
      </c>
      <c r="T3340" t="str">
        <f t="shared" si="368"/>
        <v>Low (0-2 hours)</v>
      </c>
      <c r="U3340" t="s">
        <v>22</v>
      </c>
      <c r="V3340" t="s">
        <v>27</v>
      </c>
      <c r="W3340" t="s">
        <v>28</v>
      </c>
      <c r="X3340" t="s">
        <v>33</v>
      </c>
      <c r="Y3340">
        <v>63</v>
      </c>
      <c r="Z3340">
        <f t="shared" si="369"/>
        <v>-18</v>
      </c>
      <c r="AA3340" t="str">
        <f t="shared" si="370"/>
        <v>Deteriorated</v>
      </c>
    </row>
    <row r="3341" spans="1:27" x14ac:dyDescent="0.25">
      <c r="A3341">
        <v>31</v>
      </c>
      <c r="B3341" t="str">
        <f t="shared" si="364"/>
        <v>above 30 hours</v>
      </c>
      <c r="C3341">
        <v>64</v>
      </c>
      <c r="D3341" t="str">
        <f t="shared" si="365"/>
        <v>Poor</v>
      </c>
      <c r="E3341" t="s">
        <v>21</v>
      </c>
      <c r="F3341" t="s">
        <v>24</v>
      </c>
      <c r="G3341" t="s">
        <v>22</v>
      </c>
      <c r="H3341">
        <v>10</v>
      </c>
      <c r="I3341" t="str">
        <f t="shared" si="366"/>
        <v>≥ 8 hours</v>
      </c>
      <c r="J3341">
        <v>97</v>
      </c>
      <c r="K3341" t="s">
        <v>20</v>
      </c>
      <c r="L3341" t="s">
        <v>23</v>
      </c>
      <c r="M3341">
        <v>2</v>
      </c>
      <c r="N3341" t="str">
        <f t="shared" si="367"/>
        <v>Yes</v>
      </c>
      <c r="O3341" t="s">
        <v>24</v>
      </c>
      <c r="P3341" t="s">
        <v>24</v>
      </c>
      <c r="Q3341" t="s">
        <v>36</v>
      </c>
      <c r="R3341" t="s">
        <v>30</v>
      </c>
      <c r="S3341">
        <v>4</v>
      </c>
      <c r="T3341" t="str">
        <f t="shared" si="368"/>
        <v>Moderate (2-4 hours)</v>
      </c>
      <c r="U3341" t="s">
        <v>22</v>
      </c>
      <c r="V3341" t="s">
        <v>27</v>
      </c>
      <c r="W3341" t="s">
        <v>37</v>
      </c>
      <c r="X3341" t="s">
        <v>33</v>
      </c>
      <c r="Y3341">
        <v>67</v>
      </c>
      <c r="Z3341">
        <f t="shared" si="369"/>
        <v>-30</v>
      </c>
      <c r="AA3341" t="str">
        <f t="shared" si="370"/>
        <v>Deteriorated</v>
      </c>
    </row>
    <row r="3342" spans="1:27" x14ac:dyDescent="0.25">
      <c r="A3342">
        <v>24</v>
      </c>
      <c r="B3342" t="str">
        <f t="shared" si="364"/>
        <v>20-30 hours</v>
      </c>
      <c r="C3342">
        <v>88</v>
      </c>
      <c r="D3342" t="str">
        <f t="shared" si="365"/>
        <v>Good</v>
      </c>
      <c r="E3342" t="s">
        <v>20</v>
      </c>
      <c r="F3342" t="s">
        <v>24</v>
      </c>
      <c r="G3342" t="s">
        <v>23</v>
      </c>
      <c r="H3342">
        <v>5</v>
      </c>
      <c r="I3342" t="str">
        <f t="shared" si="366"/>
        <v>&lt; 8 hours</v>
      </c>
      <c r="J3342">
        <v>70</v>
      </c>
      <c r="K3342" t="s">
        <v>24</v>
      </c>
      <c r="L3342" t="s">
        <v>22</v>
      </c>
      <c r="M3342">
        <v>1</v>
      </c>
      <c r="N3342" t="str">
        <f t="shared" si="367"/>
        <v>Yes</v>
      </c>
      <c r="O3342" t="s">
        <v>20</v>
      </c>
      <c r="P3342" t="s">
        <v>24</v>
      </c>
      <c r="Q3342" t="s">
        <v>36</v>
      </c>
      <c r="R3342" t="s">
        <v>26</v>
      </c>
      <c r="S3342">
        <v>2</v>
      </c>
      <c r="T3342" t="str">
        <f t="shared" si="368"/>
        <v>Low (0-2 hours)</v>
      </c>
      <c r="U3342" t="s">
        <v>22</v>
      </c>
      <c r="V3342" t="s">
        <v>35</v>
      </c>
      <c r="W3342" t="s">
        <v>28</v>
      </c>
      <c r="X3342" t="s">
        <v>29</v>
      </c>
      <c r="Y3342">
        <v>68</v>
      </c>
      <c r="Z3342">
        <f t="shared" si="369"/>
        <v>-2</v>
      </c>
      <c r="AA3342" t="str">
        <f t="shared" si="370"/>
        <v>Same</v>
      </c>
    </row>
    <row r="3343" spans="1:27" x14ac:dyDescent="0.25">
      <c r="A3343">
        <v>19</v>
      </c>
      <c r="B3343" t="str">
        <f t="shared" si="364"/>
        <v>10-20 hours</v>
      </c>
      <c r="C3343">
        <v>68</v>
      </c>
      <c r="D3343" t="str">
        <f t="shared" si="365"/>
        <v>Poor</v>
      </c>
      <c r="E3343" t="s">
        <v>20</v>
      </c>
      <c r="F3343" t="s">
        <v>21</v>
      </c>
      <c r="G3343" t="s">
        <v>23</v>
      </c>
      <c r="H3343">
        <v>8</v>
      </c>
      <c r="I3343" t="str">
        <f t="shared" si="366"/>
        <v>≥ 8 hours</v>
      </c>
      <c r="J3343">
        <v>72</v>
      </c>
      <c r="K3343" t="s">
        <v>21</v>
      </c>
      <c r="L3343" t="s">
        <v>23</v>
      </c>
      <c r="M3343">
        <v>2</v>
      </c>
      <c r="N3343" t="str">
        <f t="shared" si="367"/>
        <v>Yes</v>
      </c>
      <c r="O3343" t="s">
        <v>20</v>
      </c>
      <c r="P3343" t="s">
        <v>21</v>
      </c>
      <c r="Q3343" t="s">
        <v>36</v>
      </c>
      <c r="R3343" t="s">
        <v>34</v>
      </c>
      <c r="S3343">
        <v>3</v>
      </c>
      <c r="T3343" t="str">
        <f t="shared" si="368"/>
        <v>Moderate (2-4 hours)</v>
      </c>
      <c r="U3343" t="s">
        <v>22</v>
      </c>
      <c r="V3343" t="s">
        <v>31</v>
      </c>
      <c r="W3343" t="s">
        <v>37</v>
      </c>
      <c r="X3343" t="s">
        <v>29</v>
      </c>
      <c r="Y3343">
        <v>64</v>
      </c>
      <c r="Z3343">
        <f t="shared" si="369"/>
        <v>-8</v>
      </c>
      <c r="AA3343" t="str">
        <f t="shared" si="370"/>
        <v>Deteriorated</v>
      </c>
    </row>
    <row r="3344" spans="1:27" x14ac:dyDescent="0.25">
      <c r="A3344">
        <v>14</v>
      </c>
      <c r="B3344" t="str">
        <f t="shared" si="364"/>
        <v>10-20 hours</v>
      </c>
      <c r="C3344">
        <v>72</v>
      </c>
      <c r="D3344" t="str">
        <f t="shared" si="365"/>
        <v>Fair</v>
      </c>
      <c r="E3344" t="s">
        <v>24</v>
      </c>
      <c r="F3344" t="s">
        <v>21</v>
      </c>
      <c r="G3344" t="s">
        <v>22</v>
      </c>
      <c r="H3344">
        <v>9</v>
      </c>
      <c r="I3344" t="str">
        <f t="shared" si="366"/>
        <v>≥ 8 hours</v>
      </c>
      <c r="J3344">
        <v>53</v>
      </c>
      <c r="K3344" t="s">
        <v>24</v>
      </c>
      <c r="L3344" t="s">
        <v>23</v>
      </c>
      <c r="M3344">
        <v>4</v>
      </c>
      <c r="N3344" t="str">
        <f t="shared" si="367"/>
        <v>Yes</v>
      </c>
      <c r="O3344" t="s">
        <v>24</v>
      </c>
      <c r="P3344" t="s">
        <v>24</v>
      </c>
      <c r="Q3344" t="s">
        <v>25</v>
      </c>
      <c r="R3344" t="s">
        <v>30</v>
      </c>
      <c r="S3344">
        <v>3</v>
      </c>
      <c r="T3344" t="str">
        <f t="shared" si="368"/>
        <v>Moderate (2-4 hours)</v>
      </c>
      <c r="U3344" t="s">
        <v>22</v>
      </c>
      <c r="V3344" t="s">
        <v>35</v>
      </c>
      <c r="W3344" t="s">
        <v>28</v>
      </c>
      <c r="X3344" t="s">
        <v>29</v>
      </c>
      <c r="Y3344">
        <v>65</v>
      </c>
      <c r="Z3344">
        <f t="shared" si="369"/>
        <v>12</v>
      </c>
      <c r="AA3344" t="str">
        <f t="shared" si="370"/>
        <v>Improved</v>
      </c>
    </row>
    <row r="3345" spans="1:27" x14ac:dyDescent="0.25">
      <c r="A3345">
        <v>27</v>
      </c>
      <c r="B3345" t="str">
        <f t="shared" si="364"/>
        <v>20-30 hours</v>
      </c>
      <c r="C3345">
        <v>79</v>
      </c>
      <c r="D3345" t="str">
        <f t="shared" si="365"/>
        <v>Fair</v>
      </c>
      <c r="E3345" t="s">
        <v>24</v>
      </c>
      <c r="F3345" t="s">
        <v>20</v>
      </c>
      <c r="G3345" t="s">
        <v>23</v>
      </c>
      <c r="H3345">
        <v>5</v>
      </c>
      <c r="I3345" t="str">
        <f t="shared" si="366"/>
        <v>&lt; 8 hours</v>
      </c>
      <c r="J3345">
        <v>58</v>
      </c>
      <c r="K3345" t="s">
        <v>21</v>
      </c>
      <c r="L3345" t="s">
        <v>23</v>
      </c>
      <c r="M3345">
        <v>2</v>
      </c>
      <c r="N3345" t="str">
        <f t="shared" si="367"/>
        <v>Yes</v>
      </c>
      <c r="O3345" t="s">
        <v>24</v>
      </c>
      <c r="P3345" t="s">
        <v>24</v>
      </c>
      <c r="Q3345" t="s">
        <v>36</v>
      </c>
      <c r="R3345" t="s">
        <v>34</v>
      </c>
      <c r="S3345">
        <v>1</v>
      </c>
      <c r="T3345" t="str">
        <f t="shared" si="368"/>
        <v>Low (0-2 hours)</v>
      </c>
      <c r="U3345" t="s">
        <v>22</v>
      </c>
      <c r="V3345" t="s">
        <v>35</v>
      </c>
      <c r="W3345" t="s">
        <v>37</v>
      </c>
      <c r="X3345" t="s">
        <v>33</v>
      </c>
      <c r="Y3345">
        <v>68</v>
      </c>
      <c r="Z3345">
        <f t="shared" si="369"/>
        <v>10</v>
      </c>
      <c r="AA3345" t="str">
        <f t="shared" si="370"/>
        <v>Improved</v>
      </c>
    </row>
    <row r="3346" spans="1:27" x14ac:dyDescent="0.25">
      <c r="A3346">
        <v>14</v>
      </c>
      <c r="B3346" t="str">
        <f t="shared" si="364"/>
        <v>10-20 hours</v>
      </c>
      <c r="C3346">
        <v>78</v>
      </c>
      <c r="D3346" t="str">
        <f t="shared" si="365"/>
        <v>Fair</v>
      </c>
      <c r="E3346" t="s">
        <v>24</v>
      </c>
      <c r="F3346" t="s">
        <v>21</v>
      </c>
      <c r="G3346" t="s">
        <v>23</v>
      </c>
      <c r="H3346">
        <v>8</v>
      </c>
      <c r="I3346" t="str">
        <f t="shared" si="366"/>
        <v>≥ 8 hours</v>
      </c>
      <c r="J3346">
        <v>85</v>
      </c>
      <c r="K3346" t="s">
        <v>24</v>
      </c>
      <c r="L3346" t="s">
        <v>23</v>
      </c>
      <c r="M3346">
        <v>2</v>
      </c>
      <c r="N3346" t="str">
        <f t="shared" si="367"/>
        <v>Yes</v>
      </c>
      <c r="O3346" t="s">
        <v>20</v>
      </c>
      <c r="P3346" t="s">
        <v>24</v>
      </c>
      <c r="Q3346" t="s">
        <v>36</v>
      </c>
      <c r="R3346" t="s">
        <v>30</v>
      </c>
      <c r="S3346">
        <v>4</v>
      </c>
      <c r="T3346" t="str">
        <f t="shared" si="368"/>
        <v>Moderate (2-4 hours)</v>
      </c>
      <c r="U3346" t="s">
        <v>22</v>
      </c>
      <c r="V3346" t="s">
        <v>27</v>
      </c>
      <c r="W3346" t="s">
        <v>28</v>
      </c>
      <c r="X3346" t="s">
        <v>29</v>
      </c>
      <c r="Y3346">
        <v>66</v>
      </c>
      <c r="Z3346">
        <f t="shared" si="369"/>
        <v>-19</v>
      </c>
      <c r="AA3346" t="str">
        <f t="shared" si="370"/>
        <v>Deteriorated</v>
      </c>
    </row>
    <row r="3347" spans="1:27" x14ac:dyDescent="0.25">
      <c r="A3347">
        <v>30</v>
      </c>
      <c r="B3347" t="str">
        <f t="shared" si="364"/>
        <v>20-30 hours</v>
      </c>
      <c r="C3347">
        <v>88</v>
      </c>
      <c r="D3347" t="str">
        <f t="shared" si="365"/>
        <v>Good</v>
      </c>
      <c r="E3347" t="s">
        <v>24</v>
      </c>
      <c r="F3347" t="s">
        <v>24</v>
      </c>
      <c r="G3347" t="s">
        <v>23</v>
      </c>
      <c r="H3347">
        <v>6</v>
      </c>
      <c r="I3347" t="str">
        <f t="shared" si="366"/>
        <v>&lt; 8 hours</v>
      </c>
      <c r="J3347">
        <v>62</v>
      </c>
      <c r="K3347" t="s">
        <v>21</v>
      </c>
      <c r="L3347" t="s">
        <v>23</v>
      </c>
      <c r="M3347">
        <v>4</v>
      </c>
      <c r="N3347" t="str">
        <f t="shared" si="367"/>
        <v>Yes</v>
      </c>
      <c r="O3347" t="s">
        <v>20</v>
      </c>
      <c r="P3347" t="s">
        <v>24</v>
      </c>
      <c r="Q3347" t="s">
        <v>36</v>
      </c>
      <c r="R3347" t="s">
        <v>26</v>
      </c>
      <c r="S3347">
        <v>5</v>
      </c>
      <c r="T3347" t="str">
        <f t="shared" si="368"/>
        <v>High (4-6 hours)</v>
      </c>
      <c r="U3347" t="s">
        <v>22</v>
      </c>
      <c r="V3347" t="s">
        <v>31</v>
      </c>
      <c r="W3347" t="s">
        <v>37</v>
      </c>
      <c r="X3347" t="s">
        <v>33</v>
      </c>
      <c r="Y3347">
        <v>73</v>
      </c>
      <c r="Z3347">
        <f t="shared" si="369"/>
        <v>11</v>
      </c>
      <c r="AA3347" t="str">
        <f t="shared" si="370"/>
        <v>Improved</v>
      </c>
    </row>
    <row r="3348" spans="1:27" x14ac:dyDescent="0.25">
      <c r="A3348">
        <v>18</v>
      </c>
      <c r="B3348" t="str">
        <f t="shared" si="364"/>
        <v>10-20 hours</v>
      </c>
      <c r="C3348">
        <v>85</v>
      </c>
      <c r="D3348" t="str">
        <f t="shared" si="365"/>
        <v>Good</v>
      </c>
      <c r="E3348" t="s">
        <v>20</v>
      </c>
      <c r="F3348" t="s">
        <v>24</v>
      </c>
      <c r="G3348" t="s">
        <v>23</v>
      </c>
      <c r="H3348">
        <v>10</v>
      </c>
      <c r="I3348" t="str">
        <f t="shared" si="366"/>
        <v>≥ 8 hours</v>
      </c>
      <c r="J3348">
        <v>89</v>
      </c>
      <c r="K3348" t="s">
        <v>24</v>
      </c>
      <c r="L3348" t="s">
        <v>23</v>
      </c>
      <c r="M3348">
        <v>1</v>
      </c>
      <c r="N3348" t="str">
        <f t="shared" si="367"/>
        <v>Yes</v>
      </c>
      <c r="O3348" t="s">
        <v>21</v>
      </c>
      <c r="P3348" t="s">
        <v>24</v>
      </c>
      <c r="Q3348" t="s">
        <v>36</v>
      </c>
      <c r="R3348" t="s">
        <v>26</v>
      </c>
      <c r="S3348">
        <v>3</v>
      </c>
      <c r="T3348" t="str">
        <f t="shared" si="368"/>
        <v>Moderate (2-4 hours)</v>
      </c>
      <c r="U3348" t="s">
        <v>22</v>
      </c>
      <c r="V3348" t="s">
        <v>27</v>
      </c>
      <c r="W3348" t="s">
        <v>28</v>
      </c>
      <c r="X3348" t="s">
        <v>33</v>
      </c>
      <c r="Y3348">
        <v>68</v>
      </c>
      <c r="Z3348">
        <f t="shared" si="369"/>
        <v>-21</v>
      </c>
      <c r="AA3348" t="str">
        <f t="shared" si="370"/>
        <v>Deteriorated</v>
      </c>
    </row>
    <row r="3349" spans="1:27" x14ac:dyDescent="0.25">
      <c r="A3349">
        <v>30</v>
      </c>
      <c r="B3349" t="str">
        <f t="shared" si="364"/>
        <v>20-30 hours</v>
      </c>
      <c r="C3349">
        <v>86</v>
      </c>
      <c r="D3349" t="str">
        <f t="shared" si="365"/>
        <v>Good</v>
      </c>
      <c r="E3349" t="s">
        <v>24</v>
      </c>
      <c r="F3349" t="s">
        <v>21</v>
      </c>
      <c r="G3349" t="s">
        <v>22</v>
      </c>
      <c r="H3349">
        <v>4</v>
      </c>
      <c r="I3349" t="str">
        <f t="shared" si="366"/>
        <v>&lt; 8 hours</v>
      </c>
      <c r="J3349">
        <v>85</v>
      </c>
      <c r="K3349" t="s">
        <v>21</v>
      </c>
      <c r="L3349" t="s">
        <v>23</v>
      </c>
      <c r="M3349">
        <v>2</v>
      </c>
      <c r="N3349" t="str">
        <f t="shared" si="367"/>
        <v>Yes</v>
      </c>
      <c r="O3349" t="s">
        <v>24</v>
      </c>
      <c r="P3349" t="s">
        <v>24</v>
      </c>
      <c r="Q3349" t="s">
        <v>36</v>
      </c>
      <c r="R3349" t="s">
        <v>34</v>
      </c>
      <c r="S3349">
        <v>5</v>
      </c>
      <c r="T3349" t="str">
        <f t="shared" si="368"/>
        <v>High (4-6 hours)</v>
      </c>
      <c r="U3349" t="s">
        <v>23</v>
      </c>
      <c r="V3349" t="s">
        <v>35</v>
      </c>
      <c r="W3349" t="s">
        <v>37</v>
      </c>
      <c r="X3349" t="s">
        <v>29</v>
      </c>
      <c r="Y3349">
        <v>72</v>
      </c>
      <c r="Z3349">
        <f t="shared" si="369"/>
        <v>-13</v>
      </c>
      <c r="AA3349" t="str">
        <f t="shared" si="370"/>
        <v>Deteriorated</v>
      </c>
    </row>
    <row r="3350" spans="1:27" x14ac:dyDescent="0.25">
      <c r="A3350">
        <v>24</v>
      </c>
      <c r="B3350" t="str">
        <f t="shared" si="364"/>
        <v>20-30 hours</v>
      </c>
      <c r="C3350">
        <v>89</v>
      </c>
      <c r="D3350" t="str">
        <f t="shared" si="365"/>
        <v>Good</v>
      </c>
      <c r="E3350" t="s">
        <v>24</v>
      </c>
      <c r="F3350" t="s">
        <v>24</v>
      </c>
      <c r="G3350" t="s">
        <v>23</v>
      </c>
      <c r="H3350">
        <v>5</v>
      </c>
      <c r="I3350" t="str">
        <f t="shared" si="366"/>
        <v>&lt; 8 hours</v>
      </c>
      <c r="J3350">
        <v>87</v>
      </c>
      <c r="K3350" t="s">
        <v>24</v>
      </c>
      <c r="L3350" t="s">
        <v>22</v>
      </c>
      <c r="M3350">
        <v>3</v>
      </c>
      <c r="N3350" t="str">
        <f t="shared" si="367"/>
        <v>Yes</v>
      </c>
      <c r="O3350" t="s">
        <v>21</v>
      </c>
      <c r="P3350" t="s">
        <v>24</v>
      </c>
      <c r="Q3350" t="s">
        <v>25</v>
      </c>
      <c r="R3350" t="s">
        <v>34</v>
      </c>
      <c r="S3350">
        <v>0</v>
      </c>
      <c r="T3350" t="str">
        <f t="shared" si="368"/>
        <v>Low (0-2 hours)</v>
      </c>
      <c r="U3350" t="s">
        <v>22</v>
      </c>
      <c r="V3350" t="s">
        <v>27</v>
      </c>
      <c r="W3350" t="s">
        <v>28</v>
      </c>
      <c r="X3350" t="s">
        <v>33</v>
      </c>
      <c r="Y3350">
        <v>70</v>
      </c>
      <c r="Z3350">
        <f t="shared" si="369"/>
        <v>-17</v>
      </c>
      <c r="AA3350" t="str">
        <f t="shared" si="370"/>
        <v>Deteriorated</v>
      </c>
    </row>
    <row r="3351" spans="1:27" x14ac:dyDescent="0.25">
      <c r="A3351">
        <v>19</v>
      </c>
      <c r="B3351" t="str">
        <f t="shared" si="364"/>
        <v>10-20 hours</v>
      </c>
      <c r="C3351">
        <v>72</v>
      </c>
      <c r="D3351" t="str">
        <f t="shared" si="365"/>
        <v>Fair</v>
      </c>
      <c r="E3351" t="s">
        <v>24</v>
      </c>
      <c r="F3351" t="s">
        <v>24</v>
      </c>
      <c r="G3351" t="s">
        <v>23</v>
      </c>
      <c r="H3351">
        <v>5</v>
      </c>
      <c r="I3351" t="str">
        <f t="shared" si="366"/>
        <v>&lt; 8 hours</v>
      </c>
      <c r="J3351">
        <v>85</v>
      </c>
      <c r="K3351" t="s">
        <v>21</v>
      </c>
      <c r="L3351" t="s">
        <v>23</v>
      </c>
      <c r="M3351">
        <v>1</v>
      </c>
      <c r="N3351" t="str">
        <f t="shared" si="367"/>
        <v>Yes</v>
      </c>
      <c r="O3351" t="s">
        <v>20</v>
      </c>
      <c r="P3351" t="s">
        <v>24</v>
      </c>
      <c r="Q3351" t="s">
        <v>36</v>
      </c>
      <c r="R3351" t="s">
        <v>34</v>
      </c>
      <c r="S3351">
        <v>4</v>
      </c>
      <c r="T3351" t="str">
        <f t="shared" si="368"/>
        <v>Moderate (2-4 hours)</v>
      </c>
      <c r="U3351" t="s">
        <v>22</v>
      </c>
      <c r="V3351" t="s">
        <v>31</v>
      </c>
      <c r="W3351" t="s">
        <v>28</v>
      </c>
      <c r="X3351" t="s">
        <v>33</v>
      </c>
      <c r="Y3351">
        <v>66</v>
      </c>
      <c r="Z3351">
        <f t="shared" si="369"/>
        <v>-19</v>
      </c>
      <c r="AA3351" t="str">
        <f t="shared" si="370"/>
        <v>Deteriorated</v>
      </c>
    </row>
    <row r="3352" spans="1:27" x14ac:dyDescent="0.25">
      <c r="A3352">
        <v>17</v>
      </c>
      <c r="B3352" t="str">
        <f t="shared" si="364"/>
        <v>10-20 hours</v>
      </c>
      <c r="C3352">
        <v>73</v>
      </c>
      <c r="D3352" t="str">
        <f t="shared" si="365"/>
        <v>Fair</v>
      </c>
      <c r="E3352" t="s">
        <v>20</v>
      </c>
      <c r="F3352" t="s">
        <v>24</v>
      </c>
      <c r="G3352" t="s">
        <v>23</v>
      </c>
      <c r="H3352">
        <v>5</v>
      </c>
      <c r="I3352" t="str">
        <f t="shared" si="366"/>
        <v>&lt; 8 hours</v>
      </c>
      <c r="J3352">
        <v>85</v>
      </c>
      <c r="K3352" t="s">
        <v>21</v>
      </c>
      <c r="L3352" t="s">
        <v>23</v>
      </c>
      <c r="M3352">
        <v>3</v>
      </c>
      <c r="N3352" t="str">
        <f t="shared" si="367"/>
        <v>Yes</v>
      </c>
      <c r="O3352" t="s">
        <v>24</v>
      </c>
      <c r="P3352" t="s">
        <v>24</v>
      </c>
      <c r="Q3352" t="s">
        <v>25</v>
      </c>
      <c r="R3352" t="s">
        <v>26</v>
      </c>
      <c r="S3352">
        <v>1</v>
      </c>
      <c r="T3352" t="str">
        <f t="shared" si="368"/>
        <v>Low (0-2 hours)</v>
      </c>
      <c r="U3352" t="s">
        <v>22</v>
      </c>
      <c r="V3352" t="s">
        <v>31</v>
      </c>
      <c r="W3352" t="s">
        <v>28</v>
      </c>
      <c r="X3352" t="s">
        <v>33</v>
      </c>
      <c r="Y3352">
        <v>66</v>
      </c>
      <c r="Z3352">
        <f t="shared" si="369"/>
        <v>-19</v>
      </c>
      <c r="AA3352" t="str">
        <f t="shared" si="370"/>
        <v>Deteriorated</v>
      </c>
    </row>
    <row r="3353" spans="1:27" x14ac:dyDescent="0.25">
      <c r="A3353">
        <v>18</v>
      </c>
      <c r="B3353" t="str">
        <f t="shared" si="364"/>
        <v>10-20 hours</v>
      </c>
      <c r="C3353">
        <v>78</v>
      </c>
      <c r="D3353" t="str">
        <f t="shared" si="365"/>
        <v>Fair</v>
      </c>
      <c r="E3353" t="s">
        <v>20</v>
      </c>
      <c r="F3353" t="s">
        <v>20</v>
      </c>
      <c r="G3353" t="s">
        <v>23</v>
      </c>
      <c r="H3353">
        <v>8</v>
      </c>
      <c r="I3353" t="str">
        <f t="shared" si="366"/>
        <v>≥ 8 hours</v>
      </c>
      <c r="J3353">
        <v>77</v>
      </c>
      <c r="K3353" t="s">
        <v>24</v>
      </c>
      <c r="L3353" t="s">
        <v>23</v>
      </c>
      <c r="M3353">
        <v>2</v>
      </c>
      <c r="N3353" t="str">
        <f t="shared" si="367"/>
        <v>Yes</v>
      </c>
      <c r="O3353" t="s">
        <v>24</v>
      </c>
      <c r="P3353" t="s">
        <v>21</v>
      </c>
      <c r="Q3353" t="s">
        <v>36</v>
      </c>
      <c r="R3353" t="s">
        <v>34</v>
      </c>
      <c r="S3353">
        <v>4</v>
      </c>
      <c r="T3353" t="str">
        <f t="shared" si="368"/>
        <v>Moderate (2-4 hours)</v>
      </c>
      <c r="U3353" t="s">
        <v>22</v>
      </c>
      <c r="V3353" t="s">
        <v>31</v>
      </c>
      <c r="W3353" t="s">
        <v>28</v>
      </c>
      <c r="X3353" t="s">
        <v>33</v>
      </c>
      <c r="Y3353">
        <v>66</v>
      </c>
      <c r="Z3353">
        <f t="shared" si="369"/>
        <v>-11</v>
      </c>
      <c r="AA3353" t="str">
        <f t="shared" si="370"/>
        <v>Deteriorated</v>
      </c>
    </row>
    <row r="3354" spans="1:27" x14ac:dyDescent="0.25">
      <c r="A3354">
        <v>23</v>
      </c>
      <c r="B3354" t="str">
        <f t="shared" si="364"/>
        <v>20-30 hours</v>
      </c>
      <c r="C3354">
        <v>72</v>
      </c>
      <c r="D3354" t="str">
        <f t="shared" si="365"/>
        <v>Fair</v>
      </c>
      <c r="E3354" t="s">
        <v>21</v>
      </c>
      <c r="F3354" t="s">
        <v>20</v>
      </c>
      <c r="G3354" t="s">
        <v>23</v>
      </c>
      <c r="H3354">
        <v>10</v>
      </c>
      <c r="I3354" t="str">
        <f t="shared" si="366"/>
        <v>≥ 8 hours</v>
      </c>
      <c r="J3354">
        <v>84</v>
      </c>
      <c r="K3354" t="s">
        <v>20</v>
      </c>
      <c r="L3354" t="s">
        <v>23</v>
      </c>
      <c r="M3354">
        <v>2</v>
      </c>
      <c r="N3354" t="str">
        <f t="shared" si="367"/>
        <v>Yes</v>
      </c>
      <c r="O3354" t="s">
        <v>20</v>
      </c>
      <c r="P3354" t="s">
        <v>24</v>
      </c>
      <c r="Q3354" t="s">
        <v>25</v>
      </c>
      <c r="R3354" t="s">
        <v>30</v>
      </c>
      <c r="S3354">
        <v>2</v>
      </c>
      <c r="T3354" t="str">
        <f t="shared" si="368"/>
        <v>Low (0-2 hours)</v>
      </c>
      <c r="U3354" t="s">
        <v>22</v>
      </c>
      <c r="V3354" t="s">
        <v>27</v>
      </c>
      <c r="W3354" t="s">
        <v>32</v>
      </c>
      <c r="X3354" t="s">
        <v>29</v>
      </c>
      <c r="Y3354">
        <v>65</v>
      </c>
      <c r="Z3354">
        <f t="shared" si="369"/>
        <v>-19</v>
      </c>
      <c r="AA3354" t="str">
        <f t="shared" si="370"/>
        <v>Deteriorated</v>
      </c>
    </row>
    <row r="3355" spans="1:27" x14ac:dyDescent="0.25">
      <c r="A3355">
        <v>20</v>
      </c>
      <c r="B3355" t="str">
        <f t="shared" si="364"/>
        <v>10-20 hours</v>
      </c>
      <c r="C3355">
        <v>99</v>
      </c>
      <c r="D3355" t="str">
        <f t="shared" si="365"/>
        <v>Very Good</v>
      </c>
      <c r="E3355" t="s">
        <v>21</v>
      </c>
      <c r="F3355" t="s">
        <v>20</v>
      </c>
      <c r="G3355" t="s">
        <v>23</v>
      </c>
      <c r="H3355">
        <v>9</v>
      </c>
      <c r="I3355" t="str">
        <f t="shared" si="366"/>
        <v>≥ 8 hours</v>
      </c>
      <c r="J3355">
        <v>76</v>
      </c>
      <c r="K3355" t="s">
        <v>21</v>
      </c>
      <c r="L3355" t="s">
        <v>23</v>
      </c>
      <c r="M3355">
        <v>2</v>
      </c>
      <c r="N3355" t="str">
        <f t="shared" si="367"/>
        <v>Yes</v>
      </c>
      <c r="O3355" t="s">
        <v>20</v>
      </c>
      <c r="P3355" t="s">
        <v>24</v>
      </c>
      <c r="Q3355" t="s">
        <v>25</v>
      </c>
      <c r="R3355" t="s">
        <v>34</v>
      </c>
      <c r="S3355">
        <v>5</v>
      </c>
      <c r="T3355" t="str">
        <f t="shared" si="368"/>
        <v>High (4-6 hours)</v>
      </c>
      <c r="U3355" t="s">
        <v>22</v>
      </c>
      <c r="V3355" t="s">
        <v>31</v>
      </c>
      <c r="W3355" t="s">
        <v>37</v>
      </c>
      <c r="X3355" t="s">
        <v>29</v>
      </c>
      <c r="Y3355">
        <v>71</v>
      </c>
      <c r="Z3355">
        <f t="shared" si="369"/>
        <v>-5</v>
      </c>
      <c r="AA3355" t="str">
        <f t="shared" si="370"/>
        <v>Deteriorated</v>
      </c>
    </row>
    <row r="3356" spans="1:27" x14ac:dyDescent="0.25">
      <c r="A3356">
        <v>16</v>
      </c>
      <c r="B3356" t="str">
        <f t="shared" si="364"/>
        <v>10-20 hours</v>
      </c>
      <c r="C3356">
        <v>93</v>
      </c>
      <c r="D3356" t="str">
        <f t="shared" si="365"/>
        <v>Very Good</v>
      </c>
      <c r="E3356" t="s">
        <v>20</v>
      </c>
      <c r="F3356" t="s">
        <v>24</v>
      </c>
      <c r="G3356" t="s">
        <v>23</v>
      </c>
      <c r="H3356">
        <v>7</v>
      </c>
      <c r="I3356" t="str">
        <f t="shared" si="366"/>
        <v>&lt; 8 hours</v>
      </c>
      <c r="J3356">
        <v>60</v>
      </c>
      <c r="K3356" t="s">
        <v>24</v>
      </c>
      <c r="L3356" t="s">
        <v>23</v>
      </c>
      <c r="M3356">
        <v>1</v>
      </c>
      <c r="N3356" t="str">
        <f t="shared" si="367"/>
        <v>Yes</v>
      </c>
      <c r="O3356" t="s">
        <v>24</v>
      </c>
      <c r="P3356" t="s">
        <v>24</v>
      </c>
      <c r="Q3356" t="s">
        <v>25</v>
      </c>
      <c r="R3356" t="s">
        <v>26</v>
      </c>
      <c r="S3356">
        <v>1</v>
      </c>
      <c r="T3356" t="str">
        <f t="shared" si="368"/>
        <v>Low (0-2 hours)</v>
      </c>
      <c r="U3356" t="s">
        <v>22</v>
      </c>
      <c r="V3356" t="s">
        <v>27</v>
      </c>
      <c r="W3356" t="s">
        <v>32</v>
      </c>
      <c r="X3356" t="s">
        <v>33</v>
      </c>
      <c r="Y3356">
        <v>66</v>
      </c>
      <c r="Z3356">
        <f t="shared" si="369"/>
        <v>6</v>
      </c>
      <c r="AA3356" t="str">
        <f t="shared" si="370"/>
        <v>Improved</v>
      </c>
    </row>
    <row r="3357" spans="1:27" x14ac:dyDescent="0.25">
      <c r="A3357">
        <v>19</v>
      </c>
      <c r="B3357" t="str">
        <f t="shared" si="364"/>
        <v>10-20 hours</v>
      </c>
      <c r="C3357">
        <v>67</v>
      </c>
      <c r="D3357" t="str">
        <f t="shared" si="365"/>
        <v>Poor</v>
      </c>
      <c r="E3357" t="s">
        <v>24</v>
      </c>
      <c r="F3357" t="s">
        <v>20</v>
      </c>
      <c r="G3357" t="s">
        <v>22</v>
      </c>
      <c r="H3357">
        <v>7</v>
      </c>
      <c r="I3357" t="str">
        <f t="shared" si="366"/>
        <v>&lt; 8 hours</v>
      </c>
      <c r="J3357">
        <v>61</v>
      </c>
      <c r="K3357" t="s">
        <v>21</v>
      </c>
      <c r="L3357" t="s">
        <v>23</v>
      </c>
      <c r="M3357">
        <v>1</v>
      </c>
      <c r="N3357" t="str">
        <f t="shared" si="367"/>
        <v>Yes</v>
      </c>
      <c r="O3357" t="s">
        <v>24</v>
      </c>
      <c r="P3357" t="s">
        <v>45</v>
      </c>
      <c r="Q3357" t="s">
        <v>36</v>
      </c>
      <c r="R3357" t="s">
        <v>34</v>
      </c>
      <c r="S3357">
        <v>4</v>
      </c>
      <c r="T3357" t="str">
        <f t="shared" si="368"/>
        <v>Moderate (2-4 hours)</v>
      </c>
      <c r="U3357" t="s">
        <v>22</v>
      </c>
      <c r="V3357" t="s">
        <v>31</v>
      </c>
      <c r="W3357" t="s">
        <v>32</v>
      </c>
      <c r="X3357" t="s">
        <v>33</v>
      </c>
      <c r="Y3357">
        <v>63</v>
      </c>
      <c r="Z3357">
        <f t="shared" si="369"/>
        <v>2</v>
      </c>
      <c r="AA3357" t="str">
        <f t="shared" si="370"/>
        <v>Same</v>
      </c>
    </row>
    <row r="3358" spans="1:27" x14ac:dyDescent="0.25">
      <c r="A3358">
        <v>20</v>
      </c>
      <c r="B3358" t="str">
        <f t="shared" si="364"/>
        <v>10-20 hours</v>
      </c>
      <c r="C3358">
        <v>60</v>
      </c>
      <c r="D3358" t="str">
        <f t="shared" si="365"/>
        <v>Poor</v>
      </c>
      <c r="E3358" t="s">
        <v>24</v>
      </c>
      <c r="F3358" t="s">
        <v>24</v>
      </c>
      <c r="G3358" t="s">
        <v>23</v>
      </c>
      <c r="H3358">
        <v>6</v>
      </c>
      <c r="I3358" t="str">
        <f t="shared" si="366"/>
        <v>&lt; 8 hours</v>
      </c>
      <c r="J3358">
        <v>70</v>
      </c>
      <c r="K3358" t="s">
        <v>24</v>
      </c>
      <c r="L3358" t="s">
        <v>23</v>
      </c>
      <c r="M3358">
        <v>2</v>
      </c>
      <c r="N3358" t="str">
        <f t="shared" si="367"/>
        <v>Yes</v>
      </c>
      <c r="O3358" t="s">
        <v>20</v>
      </c>
      <c r="P3358" t="s">
        <v>24</v>
      </c>
      <c r="Q3358" t="s">
        <v>25</v>
      </c>
      <c r="R3358" t="s">
        <v>34</v>
      </c>
      <c r="S3358">
        <v>3</v>
      </c>
      <c r="T3358" t="str">
        <f t="shared" si="368"/>
        <v>Moderate (2-4 hours)</v>
      </c>
      <c r="U3358" t="s">
        <v>23</v>
      </c>
      <c r="V3358" t="s">
        <v>35</v>
      </c>
      <c r="W3358" t="s">
        <v>28</v>
      </c>
      <c r="X3358" t="s">
        <v>33</v>
      </c>
      <c r="Y3358">
        <v>63</v>
      </c>
      <c r="Z3358">
        <f t="shared" si="369"/>
        <v>-7</v>
      </c>
      <c r="AA3358" t="str">
        <f t="shared" si="370"/>
        <v>Deteriorated</v>
      </c>
    </row>
    <row r="3359" spans="1:27" x14ac:dyDescent="0.25">
      <c r="A3359">
        <v>7</v>
      </c>
      <c r="B3359" t="str">
        <f t="shared" si="364"/>
        <v>1-10 hours</v>
      </c>
      <c r="C3359">
        <v>62</v>
      </c>
      <c r="D3359" t="str">
        <f t="shared" si="365"/>
        <v>Poor</v>
      </c>
      <c r="E3359" t="s">
        <v>21</v>
      </c>
      <c r="F3359" t="s">
        <v>24</v>
      </c>
      <c r="G3359" t="s">
        <v>23</v>
      </c>
      <c r="H3359">
        <v>8</v>
      </c>
      <c r="I3359" t="str">
        <f t="shared" si="366"/>
        <v>≥ 8 hours</v>
      </c>
      <c r="J3359">
        <v>51</v>
      </c>
      <c r="K3359" t="s">
        <v>20</v>
      </c>
      <c r="L3359" t="s">
        <v>23</v>
      </c>
      <c r="M3359">
        <v>0</v>
      </c>
      <c r="N3359" t="str">
        <f t="shared" si="367"/>
        <v>No</v>
      </c>
      <c r="O3359" t="s">
        <v>24</v>
      </c>
      <c r="P3359" t="s">
        <v>20</v>
      </c>
      <c r="Q3359" t="s">
        <v>25</v>
      </c>
      <c r="R3359" t="s">
        <v>26</v>
      </c>
      <c r="S3359">
        <v>3</v>
      </c>
      <c r="T3359" t="str">
        <f t="shared" si="368"/>
        <v>Moderate (2-4 hours)</v>
      </c>
      <c r="U3359" t="s">
        <v>22</v>
      </c>
      <c r="V3359" t="s">
        <v>31</v>
      </c>
      <c r="W3359" t="s">
        <v>32</v>
      </c>
      <c r="X3359" t="s">
        <v>29</v>
      </c>
      <c r="Y3359">
        <v>58</v>
      </c>
      <c r="Z3359">
        <f t="shared" si="369"/>
        <v>7</v>
      </c>
      <c r="AA3359" t="str">
        <f t="shared" si="370"/>
        <v>Improved</v>
      </c>
    </row>
    <row r="3360" spans="1:27" x14ac:dyDescent="0.25">
      <c r="A3360">
        <v>23</v>
      </c>
      <c r="B3360" t="str">
        <f t="shared" si="364"/>
        <v>20-30 hours</v>
      </c>
      <c r="C3360">
        <v>70</v>
      </c>
      <c r="D3360" t="str">
        <f t="shared" si="365"/>
        <v>Fair</v>
      </c>
      <c r="E3360" t="s">
        <v>24</v>
      </c>
      <c r="F3360" t="s">
        <v>21</v>
      </c>
      <c r="G3360" t="s">
        <v>22</v>
      </c>
      <c r="H3360">
        <v>7</v>
      </c>
      <c r="I3360" t="str">
        <f t="shared" si="366"/>
        <v>&lt; 8 hours</v>
      </c>
      <c r="J3360">
        <v>94</v>
      </c>
      <c r="K3360" t="s">
        <v>20</v>
      </c>
      <c r="L3360" t="s">
        <v>23</v>
      </c>
      <c r="M3360">
        <v>3</v>
      </c>
      <c r="N3360" t="str">
        <f t="shared" si="367"/>
        <v>Yes</v>
      </c>
      <c r="O3360" t="s">
        <v>24</v>
      </c>
      <c r="P3360" t="s">
        <v>21</v>
      </c>
      <c r="Q3360" t="s">
        <v>25</v>
      </c>
      <c r="R3360" t="s">
        <v>34</v>
      </c>
      <c r="S3360">
        <v>3</v>
      </c>
      <c r="T3360" t="str">
        <f t="shared" si="368"/>
        <v>Moderate (2-4 hours)</v>
      </c>
      <c r="U3360" t="s">
        <v>22</v>
      </c>
      <c r="V3360" t="s">
        <v>45</v>
      </c>
      <c r="W3360" t="s">
        <v>28</v>
      </c>
      <c r="X3360" t="s">
        <v>33</v>
      </c>
      <c r="Y3360">
        <v>68</v>
      </c>
      <c r="Z3360">
        <f t="shared" si="369"/>
        <v>-26</v>
      </c>
      <c r="AA3360" t="str">
        <f t="shared" si="370"/>
        <v>Deteriorated</v>
      </c>
    </row>
    <row r="3361" spans="1:27" x14ac:dyDescent="0.25">
      <c r="A3361">
        <v>14</v>
      </c>
      <c r="B3361" t="str">
        <f t="shared" si="364"/>
        <v>10-20 hours</v>
      </c>
      <c r="C3361">
        <v>65</v>
      </c>
      <c r="D3361" t="str">
        <f t="shared" si="365"/>
        <v>Poor</v>
      </c>
      <c r="E3361" t="s">
        <v>21</v>
      </c>
      <c r="F3361" t="s">
        <v>24</v>
      </c>
      <c r="G3361" t="s">
        <v>22</v>
      </c>
      <c r="H3361">
        <v>7</v>
      </c>
      <c r="I3361" t="str">
        <f t="shared" si="366"/>
        <v>&lt; 8 hours</v>
      </c>
      <c r="J3361">
        <v>63</v>
      </c>
      <c r="K3361" t="s">
        <v>24</v>
      </c>
      <c r="L3361" t="s">
        <v>23</v>
      </c>
      <c r="M3361">
        <v>2</v>
      </c>
      <c r="N3361" t="str">
        <f t="shared" si="367"/>
        <v>Yes</v>
      </c>
      <c r="O3361" t="s">
        <v>20</v>
      </c>
      <c r="P3361" t="s">
        <v>24</v>
      </c>
      <c r="Q3361" t="s">
        <v>25</v>
      </c>
      <c r="R3361" t="s">
        <v>34</v>
      </c>
      <c r="S3361">
        <v>3</v>
      </c>
      <c r="T3361" t="str">
        <f t="shared" si="368"/>
        <v>Moderate (2-4 hours)</v>
      </c>
      <c r="U3361" t="s">
        <v>22</v>
      </c>
      <c r="V3361" t="s">
        <v>27</v>
      </c>
      <c r="W3361" t="s">
        <v>32</v>
      </c>
      <c r="X3361" t="s">
        <v>29</v>
      </c>
      <c r="Y3361">
        <v>61</v>
      </c>
      <c r="Z3361">
        <f t="shared" si="369"/>
        <v>-2</v>
      </c>
      <c r="AA3361" t="str">
        <f t="shared" si="370"/>
        <v>Same</v>
      </c>
    </row>
    <row r="3362" spans="1:27" x14ac:dyDescent="0.25">
      <c r="A3362">
        <v>13</v>
      </c>
      <c r="B3362" t="str">
        <f t="shared" si="364"/>
        <v>10-20 hours</v>
      </c>
      <c r="C3362">
        <v>81</v>
      </c>
      <c r="D3362" t="str">
        <f t="shared" si="365"/>
        <v>Good</v>
      </c>
      <c r="E3362" t="s">
        <v>24</v>
      </c>
      <c r="F3362" t="s">
        <v>21</v>
      </c>
      <c r="G3362" t="s">
        <v>22</v>
      </c>
      <c r="H3362">
        <v>6</v>
      </c>
      <c r="I3362" t="str">
        <f t="shared" si="366"/>
        <v>&lt; 8 hours</v>
      </c>
      <c r="J3362">
        <v>53</v>
      </c>
      <c r="K3362" t="s">
        <v>20</v>
      </c>
      <c r="L3362" t="s">
        <v>23</v>
      </c>
      <c r="M3362">
        <v>2</v>
      </c>
      <c r="N3362" t="str">
        <f t="shared" si="367"/>
        <v>Yes</v>
      </c>
      <c r="O3362" t="s">
        <v>20</v>
      </c>
      <c r="P3362" t="s">
        <v>24</v>
      </c>
      <c r="Q3362" t="s">
        <v>25</v>
      </c>
      <c r="R3362" t="s">
        <v>26</v>
      </c>
      <c r="S3362">
        <v>4</v>
      </c>
      <c r="T3362" t="str">
        <f t="shared" si="368"/>
        <v>Moderate (2-4 hours)</v>
      </c>
      <c r="U3362" t="s">
        <v>22</v>
      </c>
      <c r="V3362" t="s">
        <v>27</v>
      </c>
      <c r="W3362" t="s">
        <v>28</v>
      </c>
      <c r="X3362" t="s">
        <v>29</v>
      </c>
      <c r="Y3362">
        <v>65</v>
      </c>
      <c r="Z3362">
        <f t="shared" si="369"/>
        <v>12</v>
      </c>
      <c r="AA3362" t="str">
        <f t="shared" si="370"/>
        <v>Improved</v>
      </c>
    </row>
    <row r="3363" spans="1:27" x14ac:dyDescent="0.25">
      <c r="A3363">
        <v>10</v>
      </c>
      <c r="B3363" t="str">
        <f t="shared" si="364"/>
        <v>1-10 hours</v>
      </c>
      <c r="C3363">
        <v>94</v>
      </c>
      <c r="D3363" t="str">
        <f t="shared" si="365"/>
        <v>Very Good</v>
      </c>
      <c r="E3363" t="s">
        <v>21</v>
      </c>
      <c r="F3363" t="s">
        <v>20</v>
      </c>
      <c r="G3363" t="s">
        <v>22</v>
      </c>
      <c r="H3363">
        <v>5</v>
      </c>
      <c r="I3363" t="str">
        <f t="shared" si="366"/>
        <v>&lt; 8 hours</v>
      </c>
      <c r="J3363">
        <v>71</v>
      </c>
      <c r="K3363" t="s">
        <v>24</v>
      </c>
      <c r="L3363" t="s">
        <v>23</v>
      </c>
      <c r="M3363">
        <v>1</v>
      </c>
      <c r="N3363" t="str">
        <f t="shared" si="367"/>
        <v>Yes</v>
      </c>
      <c r="O3363" t="s">
        <v>21</v>
      </c>
      <c r="P3363" t="s">
        <v>24</v>
      </c>
      <c r="Q3363" t="s">
        <v>25</v>
      </c>
      <c r="R3363" t="s">
        <v>26</v>
      </c>
      <c r="S3363">
        <v>3</v>
      </c>
      <c r="T3363" t="str">
        <f t="shared" si="368"/>
        <v>Moderate (2-4 hours)</v>
      </c>
      <c r="U3363" t="s">
        <v>22</v>
      </c>
      <c r="V3363" t="s">
        <v>27</v>
      </c>
      <c r="W3363" t="s">
        <v>32</v>
      </c>
      <c r="X3363" t="s">
        <v>29</v>
      </c>
      <c r="Y3363">
        <v>67</v>
      </c>
      <c r="Z3363">
        <f t="shared" si="369"/>
        <v>-4</v>
      </c>
      <c r="AA3363" t="str">
        <f t="shared" si="370"/>
        <v>Deteriorated</v>
      </c>
    </row>
    <row r="3364" spans="1:27" x14ac:dyDescent="0.25">
      <c r="A3364">
        <v>9</v>
      </c>
      <c r="B3364" t="str">
        <f t="shared" si="364"/>
        <v>1-10 hours</v>
      </c>
      <c r="C3364">
        <v>89</v>
      </c>
      <c r="D3364" t="str">
        <f t="shared" si="365"/>
        <v>Good</v>
      </c>
      <c r="E3364" t="s">
        <v>20</v>
      </c>
      <c r="F3364" t="s">
        <v>21</v>
      </c>
      <c r="G3364" t="s">
        <v>23</v>
      </c>
      <c r="H3364">
        <v>7</v>
      </c>
      <c r="I3364" t="str">
        <f t="shared" si="366"/>
        <v>&lt; 8 hours</v>
      </c>
      <c r="J3364">
        <v>91</v>
      </c>
      <c r="K3364" t="s">
        <v>24</v>
      </c>
      <c r="L3364" t="s">
        <v>23</v>
      </c>
      <c r="M3364">
        <v>1</v>
      </c>
      <c r="N3364" t="str">
        <f t="shared" si="367"/>
        <v>Yes</v>
      </c>
      <c r="O3364" t="s">
        <v>21</v>
      </c>
      <c r="P3364" t="s">
        <v>20</v>
      </c>
      <c r="Q3364" t="s">
        <v>25</v>
      </c>
      <c r="R3364" t="s">
        <v>34</v>
      </c>
      <c r="S3364">
        <v>3</v>
      </c>
      <c r="T3364" t="str">
        <f t="shared" si="368"/>
        <v>Moderate (2-4 hours)</v>
      </c>
      <c r="U3364" t="s">
        <v>22</v>
      </c>
      <c r="V3364" t="s">
        <v>35</v>
      </c>
      <c r="W3364" t="s">
        <v>28</v>
      </c>
      <c r="X3364" t="s">
        <v>29</v>
      </c>
      <c r="Y3364">
        <v>67</v>
      </c>
      <c r="Z3364">
        <f t="shared" si="369"/>
        <v>-24</v>
      </c>
      <c r="AA3364" t="str">
        <f t="shared" si="370"/>
        <v>Deteriorated</v>
      </c>
    </row>
    <row r="3365" spans="1:27" x14ac:dyDescent="0.25">
      <c r="A3365">
        <v>12</v>
      </c>
      <c r="B3365" t="str">
        <f t="shared" si="364"/>
        <v>10-20 hours</v>
      </c>
      <c r="C3365">
        <v>69</v>
      </c>
      <c r="D3365" t="str">
        <f t="shared" si="365"/>
        <v>Poor</v>
      </c>
      <c r="E3365" t="s">
        <v>21</v>
      </c>
      <c r="F3365" t="s">
        <v>20</v>
      </c>
      <c r="G3365" t="s">
        <v>22</v>
      </c>
      <c r="H3365">
        <v>7</v>
      </c>
      <c r="I3365" t="str">
        <f t="shared" si="366"/>
        <v>&lt; 8 hours</v>
      </c>
      <c r="J3365">
        <v>70</v>
      </c>
      <c r="K3365" t="s">
        <v>24</v>
      </c>
      <c r="L3365" t="s">
        <v>23</v>
      </c>
      <c r="M3365">
        <v>1</v>
      </c>
      <c r="N3365" t="str">
        <f t="shared" si="367"/>
        <v>Yes</v>
      </c>
      <c r="O3365" t="s">
        <v>24</v>
      </c>
      <c r="P3365" t="s">
        <v>24</v>
      </c>
      <c r="Q3365" t="s">
        <v>36</v>
      </c>
      <c r="R3365" t="s">
        <v>26</v>
      </c>
      <c r="S3365">
        <v>4</v>
      </c>
      <c r="T3365" t="str">
        <f t="shared" si="368"/>
        <v>Moderate (2-4 hours)</v>
      </c>
      <c r="U3365" t="s">
        <v>22</v>
      </c>
      <c r="V3365" t="s">
        <v>27</v>
      </c>
      <c r="W3365" t="s">
        <v>28</v>
      </c>
      <c r="X3365" t="s">
        <v>29</v>
      </c>
      <c r="Y3365">
        <v>62</v>
      </c>
      <c r="Z3365">
        <f t="shared" si="369"/>
        <v>-8</v>
      </c>
      <c r="AA3365" t="str">
        <f t="shared" si="370"/>
        <v>Deteriorated</v>
      </c>
    </row>
    <row r="3366" spans="1:27" x14ac:dyDescent="0.25">
      <c r="A3366">
        <v>16</v>
      </c>
      <c r="B3366" t="str">
        <f t="shared" si="364"/>
        <v>10-20 hours</v>
      </c>
      <c r="C3366">
        <v>76</v>
      </c>
      <c r="D3366" t="str">
        <f t="shared" si="365"/>
        <v>Fair</v>
      </c>
      <c r="E3366" t="s">
        <v>24</v>
      </c>
      <c r="F3366" t="s">
        <v>21</v>
      </c>
      <c r="G3366" t="s">
        <v>23</v>
      </c>
      <c r="H3366">
        <v>6</v>
      </c>
      <c r="I3366" t="str">
        <f t="shared" si="366"/>
        <v>&lt; 8 hours</v>
      </c>
      <c r="J3366">
        <v>63</v>
      </c>
      <c r="K3366" t="s">
        <v>21</v>
      </c>
      <c r="L3366" t="s">
        <v>23</v>
      </c>
      <c r="M3366">
        <v>0</v>
      </c>
      <c r="N3366" t="str">
        <f t="shared" si="367"/>
        <v>No</v>
      </c>
      <c r="O3366" t="s">
        <v>20</v>
      </c>
      <c r="P3366" t="s">
        <v>24</v>
      </c>
      <c r="Q3366" t="s">
        <v>25</v>
      </c>
      <c r="R3366" t="s">
        <v>26</v>
      </c>
      <c r="S3366">
        <v>1</v>
      </c>
      <c r="T3366" t="str">
        <f t="shared" si="368"/>
        <v>Low (0-2 hours)</v>
      </c>
      <c r="U3366" t="s">
        <v>22</v>
      </c>
      <c r="V3366" t="s">
        <v>27</v>
      </c>
      <c r="W3366" t="s">
        <v>28</v>
      </c>
      <c r="X3366" t="s">
        <v>33</v>
      </c>
      <c r="Y3366">
        <v>86</v>
      </c>
      <c r="Z3366">
        <f t="shared" si="369"/>
        <v>23</v>
      </c>
      <c r="AA3366" t="str">
        <f t="shared" si="370"/>
        <v>Improved</v>
      </c>
    </row>
    <row r="3367" spans="1:27" x14ac:dyDescent="0.25">
      <c r="A3367">
        <v>32</v>
      </c>
      <c r="B3367" t="str">
        <f t="shared" si="364"/>
        <v>above 30 hours</v>
      </c>
      <c r="C3367">
        <v>80</v>
      </c>
      <c r="D3367" t="str">
        <f t="shared" si="365"/>
        <v>Good</v>
      </c>
      <c r="E3367" t="s">
        <v>21</v>
      </c>
      <c r="F3367" t="s">
        <v>24</v>
      </c>
      <c r="G3367" t="s">
        <v>22</v>
      </c>
      <c r="H3367">
        <v>6</v>
      </c>
      <c r="I3367" t="str">
        <f t="shared" si="366"/>
        <v>&lt; 8 hours</v>
      </c>
      <c r="J3367">
        <v>77</v>
      </c>
      <c r="K3367" t="s">
        <v>20</v>
      </c>
      <c r="L3367" t="s">
        <v>23</v>
      </c>
      <c r="M3367">
        <v>0</v>
      </c>
      <c r="N3367" t="str">
        <f t="shared" si="367"/>
        <v>No</v>
      </c>
      <c r="O3367" t="s">
        <v>24</v>
      </c>
      <c r="P3367" t="s">
        <v>24</v>
      </c>
      <c r="Q3367" t="s">
        <v>25</v>
      </c>
      <c r="R3367" t="s">
        <v>34</v>
      </c>
      <c r="S3367">
        <v>5</v>
      </c>
      <c r="T3367" t="str">
        <f t="shared" si="368"/>
        <v>High (4-6 hours)</v>
      </c>
      <c r="U3367" t="s">
        <v>22</v>
      </c>
      <c r="V3367" t="s">
        <v>31</v>
      </c>
      <c r="W3367" t="s">
        <v>28</v>
      </c>
      <c r="X3367" t="s">
        <v>29</v>
      </c>
      <c r="Y3367">
        <v>71</v>
      </c>
      <c r="Z3367">
        <f t="shared" si="369"/>
        <v>-6</v>
      </c>
      <c r="AA3367" t="str">
        <f t="shared" si="370"/>
        <v>Deteriorated</v>
      </c>
    </row>
    <row r="3368" spans="1:27" x14ac:dyDescent="0.25">
      <c r="A3368">
        <v>17</v>
      </c>
      <c r="B3368" t="str">
        <f t="shared" si="364"/>
        <v>10-20 hours</v>
      </c>
      <c r="C3368">
        <v>92</v>
      </c>
      <c r="D3368" t="str">
        <f t="shared" si="365"/>
        <v>Very Good</v>
      </c>
      <c r="E3368" t="s">
        <v>24</v>
      </c>
      <c r="F3368" t="s">
        <v>24</v>
      </c>
      <c r="G3368" t="s">
        <v>23</v>
      </c>
      <c r="H3368">
        <v>8</v>
      </c>
      <c r="I3368" t="str">
        <f t="shared" si="366"/>
        <v>≥ 8 hours</v>
      </c>
      <c r="J3368">
        <v>79</v>
      </c>
      <c r="K3368" t="s">
        <v>24</v>
      </c>
      <c r="L3368" t="s">
        <v>23</v>
      </c>
      <c r="M3368">
        <v>1</v>
      </c>
      <c r="N3368" t="str">
        <f t="shared" si="367"/>
        <v>Yes</v>
      </c>
      <c r="O3368" t="s">
        <v>20</v>
      </c>
      <c r="P3368" t="s">
        <v>24</v>
      </c>
      <c r="Q3368" t="s">
        <v>25</v>
      </c>
      <c r="R3368" t="s">
        <v>26</v>
      </c>
      <c r="S3368">
        <v>3</v>
      </c>
      <c r="T3368" t="str">
        <f t="shared" si="368"/>
        <v>Moderate (2-4 hours)</v>
      </c>
      <c r="U3368" t="s">
        <v>22</v>
      </c>
      <c r="V3368" t="s">
        <v>35</v>
      </c>
      <c r="W3368" t="s">
        <v>28</v>
      </c>
      <c r="X3368" t="s">
        <v>29</v>
      </c>
      <c r="Y3368">
        <v>70</v>
      </c>
      <c r="Z3368">
        <f t="shared" si="369"/>
        <v>-9</v>
      </c>
      <c r="AA3368" t="str">
        <f t="shared" si="370"/>
        <v>Deteriorated</v>
      </c>
    </row>
    <row r="3369" spans="1:27" x14ac:dyDescent="0.25">
      <c r="A3369">
        <v>21</v>
      </c>
      <c r="B3369" t="str">
        <f t="shared" si="364"/>
        <v>20-30 hours</v>
      </c>
      <c r="C3369">
        <v>94</v>
      </c>
      <c r="D3369" t="str">
        <f t="shared" si="365"/>
        <v>Very Good</v>
      </c>
      <c r="E3369" t="s">
        <v>24</v>
      </c>
      <c r="F3369" t="s">
        <v>24</v>
      </c>
      <c r="G3369" t="s">
        <v>22</v>
      </c>
      <c r="H3369">
        <v>8</v>
      </c>
      <c r="I3369" t="str">
        <f t="shared" si="366"/>
        <v>≥ 8 hours</v>
      </c>
      <c r="J3369">
        <v>88</v>
      </c>
      <c r="K3369" t="s">
        <v>24</v>
      </c>
      <c r="L3369" t="s">
        <v>23</v>
      </c>
      <c r="M3369">
        <v>1</v>
      </c>
      <c r="N3369" t="str">
        <f t="shared" si="367"/>
        <v>Yes</v>
      </c>
      <c r="O3369" t="s">
        <v>24</v>
      </c>
      <c r="P3369" t="s">
        <v>24</v>
      </c>
      <c r="Q3369" t="s">
        <v>25</v>
      </c>
      <c r="R3369" t="s">
        <v>26</v>
      </c>
      <c r="S3369">
        <v>3</v>
      </c>
      <c r="T3369" t="str">
        <f t="shared" si="368"/>
        <v>Moderate (2-4 hours)</v>
      </c>
      <c r="U3369" t="s">
        <v>22</v>
      </c>
      <c r="V3369" t="s">
        <v>31</v>
      </c>
      <c r="W3369" t="s">
        <v>28</v>
      </c>
      <c r="X3369" t="s">
        <v>29</v>
      </c>
      <c r="Y3369">
        <v>71</v>
      </c>
      <c r="Z3369">
        <f t="shared" si="369"/>
        <v>-17</v>
      </c>
      <c r="AA3369" t="str">
        <f t="shared" si="370"/>
        <v>Deteriorated</v>
      </c>
    </row>
    <row r="3370" spans="1:27" x14ac:dyDescent="0.25">
      <c r="A3370">
        <v>22</v>
      </c>
      <c r="B3370" t="str">
        <f t="shared" si="364"/>
        <v>20-30 hours</v>
      </c>
      <c r="C3370">
        <v>96</v>
      </c>
      <c r="D3370" t="str">
        <f t="shared" si="365"/>
        <v>Very Good</v>
      </c>
      <c r="E3370" t="s">
        <v>21</v>
      </c>
      <c r="F3370" t="s">
        <v>20</v>
      </c>
      <c r="G3370" t="s">
        <v>22</v>
      </c>
      <c r="H3370">
        <v>10</v>
      </c>
      <c r="I3370" t="str">
        <f t="shared" si="366"/>
        <v>≥ 8 hours</v>
      </c>
      <c r="J3370">
        <v>90</v>
      </c>
      <c r="K3370" t="s">
        <v>21</v>
      </c>
      <c r="L3370" t="s">
        <v>23</v>
      </c>
      <c r="M3370">
        <v>2</v>
      </c>
      <c r="N3370" t="str">
        <f t="shared" si="367"/>
        <v>Yes</v>
      </c>
      <c r="O3370" t="s">
        <v>20</v>
      </c>
      <c r="P3370" t="s">
        <v>24</v>
      </c>
      <c r="Q3370" t="s">
        <v>25</v>
      </c>
      <c r="R3370" t="s">
        <v>34</v>
      </c>
      <c r="S3370">
        <v>3</v>
      </c>
      <c r="T3370" t="str">
        <f t="shared" si="368"/>
        <v>Moderate (2-4 hours)</v>
      </c>
      <c r="U3370" t="s">
        <v>23</v>
      </c>
      <c r="V3370" t="s">
        <v>31</v>
      </c>
      <c r="W3370" t="s">
        <v>32</v>
      </c>
      <c r="X3370" t="s">
        <v>29</v>
      </c>
      <c r="Y3370">
        <v>71</v>
      </c>
      <c r="Z3370">
        <f t="shared" si="369"/>
        <v>-19</v>
      </c>
      <c r="AA3370" t="str">
        <f t="shared" si="370"/>
        <v>Deteriorated</v>
      </c>
    </row>
    <row r="3371" spans="1:27" x14ac:dyDescent="0.25">
      <c r="A3371">
        <v>21</v>
      </c>
      <c r="B3371" t="str">
        <f t="shared" si="364"/>
        <v>20-30 hours</v>
      </c>
      <c r="C3371">
        <v>80</v>
      </c>
      <c r="D3371" t="str">
        <f t="shared" si="365"/>
        <v>Good</v>
      </c>
      <c r="E3371" t="s">
        <v>21</v>
      </c>
      <c r="F3371" t="s">
        <v>21</v>
      </c>
      <c r="G3371" t="s">
        <v>23</v>
      </c>
      <c r="H3371">
        <v>9</v>
      </c>
      <c r="I3371" t="str">
        <f t="shared" si="366"/>
        <v>≥ 8 hours</v>
      </c>
      <c r="J3371">
        <v>85</v>
      </c>
      <c r="K3371" t="s">
        <v>20</v>
      </c>
      <c r="L3371" t="s">
        <v>23</v>
      </c>
      <c r="M3371">
        <v>1</v>
      </c>
      <c r="N3371" t="str">
        <f t="shared" si="367"/>
        <v>Yes</v>
      </c>
      <c r="O3371" t="s">
        <v>21</v>
      </c>
      <c r="P3371" t="s">
        <v>24</v>
      </c>
      <c r="Q3371" t="s">
        <v>25</v>
      </c>
      <c r="R3371" t="s">
        <v>30</v>
      </c>
      <c r="S3371">
        <v>3</v>
      </c>
      <c r="T3371" t="str">
        <f t="shared" si="368"/>
        <v>Moderate (2-4 hours)</v>
      </c>
      <c r="U3371" t="s">
        <v>22</v>
      </c>
      <c r="V3371" t="s">
        <v>31</v>
      </c>
      <c r="W3371" t="s">
        <v>28</v>
      </c>
      <c r="X3371" t="s">
        <v>33</v>
      </c>
      <c r="Y3371">
        <v>70</v>
      </c>
      <c r="Z3371">
        <f t="shared" si="369"/>
        <v>-15</v>
      </c>
      <c r="AA3371" t="str">
        <f t="shared" si="370"/>
        <v>Deteriorated</v>
      </c>
    </row>
    <row r="3372" spans="1:27" x14ac:dyDescent="0.25">
      <c r="A3372">
        <v>20</v>
      </c>
      <c r="B3372" t="str">
        <f t="shared" si="364"/>
        <v>10-20 hours</v>
      </c>
      <c r="C3372">
        <v>88</v>
      </c>
      <c r="D3372" t="str">
        <f t="shared" si="365"/>
        <v>Good</v>
      </c>
      <c r="E3372" t="s">
        <v>24</v>
      </c>
      <c r="F3372" t="s">
        <v>21</v>
      </c>
      <c r="G3372" t="s">
        <v>23</v>
      </c>
      <c r="H3372">
        <v>5</v>
      </c>
      <c r="I3372" t="str">
        <f t="shared" si="366"/>
        <v>&lt; 8 hours</v>
      </c>
      <c r="J3372">
        <v>50</v>
      </c>
      <c r="K3372" t="s">
        <v>24</v>
      </c>
      <c r="L3372" t="s">
        <v>22</v>
      </c>
      <c r="M3372">
        <v>2</v>
      </c>
      <c r="N3372" t="str">
        <f t="shared" si="367"/>
        <v>Yes</v>
      </c>
      <c r="O3372" t="s">
        <v>20</v>
      </c>
      <c r="P3372" t="s">
        <v>24</v>
      </c>
      <c r="Q3372" t="s">
        <v>25</v>
      </c>
      <c r="R3372" t="s">
        <v>34</v>
      </c>
      <c r="S3372">
        <v>5</v>
      </c>
      <c r="T3372" t="str">
        <f t="shared" si="368"/>
        <v>High (4-6 hours)</v>
      </c>
      <c r="U3372" t="s">
        <v>22</v>
      </c>
      <c r="V3372" t="s">
        <v>27</v>
      </c>
      <c r="W3372" t="s">
        <v>32</v>
      </c>
      <c r="X3372" t="s">
        <v>29</v>
      </c>
      <c r="Y3372">
        <v>67</v>
      </c>
      <c r="Z3372">
        <f t="shared" si="369"/>
        <v>17</v>
      </c>
      <c r="AA3372" t="str">
        <f t="shared" si="370"/>
        <v>Improved</v>
      </c>
    </row>
    <row r="3373" spans="1:27" x14ac:dyDescent="0.25">
      <c r="A3373">
        <v>13</v>
      </c>
      <c r="B3373" t="str">
        <f t="shared" si="364"/>
        <v>10-20 hours</v>
      </c>
      <c r="C3373">
        <v>64</v>
      </c>
      <c r="D3373" t="str">
        <f t="shared" si="365"/>
        <v>Poor</v>
      </c>
      <c r="E3373" t="s">
        <v>24</v>
      </c>
      <c r="F3373" t="s">
        <v>20</v>
      </c>
      <c r="G3373" t="s">
        <v>23</v>
      </c>
      <c r="H3373">
        <v>7</v>
      </c>
      <c r="I3373" t="str">
        <f t="shared" si="366"/>
        <v>&lt; 8 hours</v>
      </c>
      <c r="J3373">
        <v>50</v>
      </c>
      <c r="K3373" t="s">
        <v>21</v>
      </c>
      <c r="L3373" t="s">
        <v>23</v>
      </c>
      <c r="M3373">
        <v>0</v>
      </c>
      <c r="N3373" t="str">
        <f t="shared" si="367"/>
        <v>No</v>
      </c>
      <c r="O3373" t="s">
        <v>24</v>
      </c>
      <c r="P3373" t="s">
        <v>20</v>
      </c>
      <c r="Q3373" t="s">
        <v>25</v>
      </c>
      <c r="R3373" t="s">
        <v>26</v>
      </c>
      <c r="S3373">
        <v>4</v>
      </c>
      <c r="T3373" t="str">
        <f t="shared" si="368"/>
        <v>Moderate (2-4 hours)</v>
      </c>
      <c r="U3373" t="s">
        <v>22</v>
      </c>
      <c r="V3373" t="s">
        <v>27</v>
      </c>
      <c r="W3373" t="s">
        <v>28</v>
      </c>
      <c r="X3373" t="s">
        <v>29</v>
      </c>
      <c r="Y3373">
        <v>60</v>
      </c>
      <c r="Z3373">
        <f t="shared" si="369"/>
        <v>10</v>
      </c>
      <c r="AA3373" t="str">
        <f t="shared" si="370"/>
        <v>Improved</v>
      </c>
    </row>
    <row r="3374" spans="1:27" x14ac:dyDescent="0.25">
      <c r="A3374">
        <v>29</v>
      </c>
      <c r="B3374" t="str">
        <f t="shared" si="364"/>
        <v>20-30 hours</v>
      </c>
      <c r="C3374">
        <v>83</v>
      </c>
      <c r="D3374" t="str">
        <f t="shared" si="365"/>
        <v>Good</v>
      </c>
      <c r="E3374" t="s">
        <v>21</v>
      </c>
      <c r="F3374" t="s">
        <v>21</v>
      </c>
      <c r="G3374" t="s">
        <v>22</v>
      </c>
      <c r="H3374">
        <v>5</v>
      </c>
      <c r="I3374" t="str">
        <f t="shared" si="366"/>
        <v>&lt; 8 hours</v>
      </c>
      <c r="J3374">
        <v>99</v>
      </c>
      <c r="K3374" t="s">
        <v>24</v>
      </c>
      <c r="L3374" t="s">
        <v>23</v>
      </c>
      <c r="M3374">
        <v>0</v>
      </c>
      <c r="N3374" t="str">
        <f t="shared" si="367"/>
        <v>No</v>
      </c>
      <c r="O3374" t="s">
        <v>24</v>
      </c>
      <c r="P3374" t="s">
        <v>21</v>
      </c>
      <c r="Q3374" t="s">
        <v>25</v>
      </c>
      <c r="R3374" t="s">
        <v>34</v>
      </c>
      <c r="S3374">
        <v>4</v>
      </c>
      <c r="T3374" t="str">
        <f t="shared" si="368"/>
        <v>Moderate (2-4 hours)</v>
      </c>
      <c r="U3374" t="s">
        <v>22</v>
      </c>
      <c r="V3374" t="s">
        <v>31</v>
      </c>
      <c r="W3374" t="s">
        <v>28</v>
      </c>
      <c r="X3374" t="s">
        <v>33</v>
      </c>
      <c r="Y3374">
        <v>73</v>
      </c>
      <c r="Z3374">
        <f t="shared" si="369"/>
        <v>-26</v>
      </c>
      <c r="AA3374" t="str">
        <f t="shared" si="370"/>
        <v>Deteriorated</v>
      </c>
    </row>
    <row r="3375" spans="1:27" x14ac:dyDescent="0.25">
      <c r="A3375">
        <v>31</v>
      </c>
      <c r="B3375" t="str">
        <f t="shared" si="364"/>
        <v>above 30 hours</v>
      </c>
      <c r="C3375">
        <v>70</v>
      </c>
      <c r="D3375" t="str">
        <f t="shared" si="365"/>
        <v>Fair</v>
      </c>
      <c r="E3375" t="s">
        <v>21</v>
      </c>
      <c r="F3375" t="s">
        <v>20</v>
      </c>
      <c r="G3375" t="s">
        <v>23</v>
      </c>
      <c r="H3375">
        <v>4</v>
      </c>
      <c r="I3375" t="str">
        <f t="shared" si="366"/>
        <v>&lt; 8 hours</v>
      </c>
      <c r="J3375">
        <v>63</v>
      </c>
      <c r="K3375" t="s">
        <v>21</v>
      </c>
      <c r="L3375" t="s">
        <v>23</v>
      </c>
      <c r="M3375">
        <v>1</v>
      </c>
      <c r="N3375" t="str">
        <f t="shared" si="367"/>
        <v>Yes</v>
      </c>
      <c r="O3375" t="s">
        <v>24</v>
      </c>
      <c r="P3375" t="s">
        <v>24</v>
      </c>
      <c r="Q3375" t="s">
        <v>25</v>
      </c>
      <c r="R3375" t="s">
        <v>34</v>
      </c>
      <c r="S3375">
        <v>2</v>
      </c>
      <c r="T3375" t="str">
        <f t="shared" si="368"/>
        <v>Low (0-2 hours)</v>
      </c>
      <c r="U3375" t="s">
        <v>23</v>
      </c>
      <c r="V3375" t="s">
        <v>27</v>
      </c>
      <c r="W3375" t="s">
        <v>28</v>
      </c>
      <c r="X3375" t="s">
        <v>33</v>
      </c>
      <c r="Y3375">
        <v>67</v>
      </c>
      <c r="Z3375">
        <f t="shared" si="369"/>
        <v>4</v>
      </c>
      <c r="AA3375" t="str">
        <f t="shared" si="370"/>
        <v>Improved</v>
      </c>
    </row>
    <row r="3376" spans="1:27" x14ac:dyDescent="0.25">
      <c r="A3376">
        <v>10</v>
      </c>
      <c r="B3376" t="str">
        <f t="shared" si="364"/>
        <v>1-10 hours</v>
      </c>
      <c r="C3376">
        <v>77</v>
      </c>
      <c r="D3376" t="str">
        <f t="shared" si="365"/>
        <v>Fair</v>
      </c>
      <c r="E3376" t="s">
        <v>20</v>
      </c>
      <c r="F3376" t="s">
        <v>21</v>
      </c>
      <c r="G3376" t="s">
        <v>23</v>
      </c>
      <c r="H3376">
        <v>10</v>
      </c>
      <c r="I3376" t="str">
        <f t="shared" si="366"/>
        <v>≥ 8 hours</v>
      </c>
      <c r="J3376">
        <v>64</v>
      </c>
      <c r="K3376" t="s">
        <v>21</v>
      </c>
      <c r="L3376" t="s">
        <v>23</v>
      </c>
      <c r="M3376">
        <v>1</v>
      </c>
      <c r="N3376" t="str">
        <f t="shared" si="367"/>
        <v>Yes</v>
      </c>
      <c r="O3376" t="s">
        <v>20</v>
      </c>
      <c r="P3376" t="s">
        <v>24</v>
      </c>
      <c r="Q3376" t="s">
        <v>36</v>
      </c>
      <c r="R3376" t="s">
        <v>30</v>
      </c>
      <c r="S3376">
        <v>3</v>
      </c>
      <c r="T3376" t="str">
        <f t="shared" si="368"/>
        <v>Moderate (2-4 hours)</v>
      </c>
      <c r="U3376" t="s">
        <v>23</v>
      </c>
      <c r="V3376" t="s">
        <v>31</v>
      </c>
      <c r="W3376" t="s">
        <v>28</v>
      </c>
      <c r="X3376" t="s">
        <v>33</v>
      </c>
      <c r="Y3376">
        <v>62</v>
      </c>
      <c r="Z3376">
        <f t="shared" si="369"/>
        <v>-2</v>
      </c>
      <c r="AA3376" t="str">
        <f t="shared" si="370"/>
        <v>Same</v>
      </c>
    </row>
    <row r="3377" spans="1:27" x14ac:dyDescent="0.25">
      <c r="A3377">
        <v>14</v>
      </c>
      <c r="B3377" t="str">
        <f t="shared" si="364"/>
        <v>10-20 hours</v>
      </c>
      <c r="C3377">
        <v>85</v>
      </c>
      <c r="D3377" t="str">
        <f t="shared" si="365"/>
        <v>Good</v>
      </c>
      <c r="E3377" t="s">
        <v>24</v>
      </c>
      <c r="F3377" t="s">
        <v>21</v>
      </c>
      <c r="G3377" t="s">
        <v>22</v>
      </c>
      <c r="H3377">
        <v>9</v>
      </c>
      <c r="I3377" t="str">
        <f t="shared" si="366"/>
        <v>≥ 8 hours</v>
      </c>
      <c r="J3377">
        <v>87</v>
      </c>
      <c r="K3377" t="s">
        <v>21</v>
      </c>
      <c r="L3377" t="s">
        <v>23</v>
      </c>
      <c r="M3377">
        <v>0</v>
      </c>
      <c r="N3377" t="str">
        <f t="shared" si="367"/>
        <v>No</v>
      </c>
      <c r="O3377" t="s">
        <v>24</v>
      </c>
      <c r="P3377" t="s">
        <v>24</v>
      </c>
      <c r="Q3377" t="s">
        <v>25</v>
      </c>
      <c r="R3377" t="s">
        <v>30</v>
      </c>
      <c r="S3377">
        <v>3</v>
      </c>
      <c r="T3377" t="str">
        <f t="shared" si="368"/>
        <v>Moderate (2-4 hours)</v>
      </c>
      <c r="U3377" t="s">
        <v>22</v>
      </c>
      <c r="V3377" t="s">
        <v>31</v>
      </c>
      <c r="W3377" t="s">
        <v>28</v>
      </c>
      <c r="X3377" t="s">
        <v>33</v>
      </c>
      <c r="Y3377">
        <v>67</v>
      </c>
      <c r="Z3377">
        <f t="shared" si="369"/>
        <v>-20</v>
      </c>
      <c r="AA3377" t="str">
        <f t="shared" si="370"/>
        <v>Deteriorated</v>
      </c>
    </row>
    <row r="3378" spans="1:27" x14ac:dyDescent="0.25">
      <c r="A3378">
        <v>18</v>
      </c>
      <c r="B3378" t="str">
        <f t="shared" si="364"/>
        <v>10-20 hours</v>
      </c>
      <c r="C3378">
        <v>70</v>
      </c>
      <c r="D3378" t="str">
        <f t="shared" si="365"/>
        <v>Fair</v>
      </c>
      <c r="E3378" t="s">
        <v>21</v>
      </c>
      <c r="F3378" t="s">
        <v>20</v>
      </c>
      <c r="G3378" t="s">
        <v>22</v>
      </c>
      <c r="H3378">
        <v>6</v>
      </c>
      <c r="I3378" t="str">
        <f t="shared" si="366"/>
        <v>&lt; 8 hours</v>
      </c>
      <c r="J3378">
        <v>79</v>
      </c>
      <c r="K3378" t="s">
        <v>24</v>
      </c>
      <c r="L3378" t="s">
        <v>23</v>
      </c>
      <c r="M3378">
        <v>1</v>
      </c>
      <c r="N3378" t="str">
        <f t="shared" si="367"/>
        <v>Yes</v>
      </c>
      <c r="O3378" t="s">
        <v>24</v>
      </c>
      <c r="P3378" t="s">
        <v>21</v>
      </c>
      <c r="Q3378" t="s">
        <v>25</v>
      </c>
      <c r="R3378" t="s">
        <v>26</v>
      </c>
      <c r="S3378">
        <v>2</v>
      </c>
      <c r="T3378" t="str">
        <f t="shared" si="368"/>
        <v>Low (0-2 hours)</v>
      </c>
      <c r="U3378" t="s">
        <v>22</v>
      </c>
      <c r="V3378" t="s">
        <v>31</v>
      </c>
      <c r="W3378" t="s">
        <v>28</v>
      </c>
      <c r="X3378" t="s">
        <v>33</v>
      </c>
      <c r="Y3378">
        <v>65</v>
      </c>
      <c r="Z3378">
        <f t="shared" si="369"/>
        <v>-14</v>
      </c>
      <c r="AA3378" t="str">
        <f t="shared" si="370"/>
        <v>Deteriorated</v>
      </c>
    </row>
    <row r="3379" spans="1:27" x14ac:dyDescent="0.25">
      <c r="A3379">
        <v>14</v>
      </c>
      <c r="B3379" t="str">
        <f t="shared" si="364"/>
        <v>10-20 hours</v>
      </c>
      <c r="C3379">
        <v>62</v>
      </c>
      <c r="D3379" t="str">
        <f t="shared" si="365"/>
        <v>Poor</v>
      </c>
      <c r="E3379" t="s">
        <v>24</v>
      </c>
      <c r="F3379" t="s">
        <v>24</v>
      </c>
      <c r="G3379" t="s">
        <v>22</v>
      </c>
      <c r="H3379">
        <v>9</v>
      </c>
      <c r="I3379" t="str">
        <f t="shared" si="366"/>
        <v>≥ 8 hours</v>
      </c>
      <c r="J3379">
        <v>73</v>
      </c>
      <c r="K3379" t="s">
        <v>24</v>
      </c>
      <c r="L3379" t="s">
        <v>23</v>
      </c>
      <c r="M3379">
        <v>1</v>
      </c>
      <c r="N3379" t="str">
        <f t="shared" si="367"/>
        <v>Yes</v>
      </c>
      <c r="O3379" t="s">
        <v>20</v>
      </c>
      <c r="P3379" t="s">
        <v>24</v>
      </c>
      <c r="Q3379" t="s">
        <v>25</v>
      </c>
      <c r="R3379" t="s">
        <v>34</v>
      </c>
      <c r="S3379">
        <v>6</v>
      </c>
      <c r="T3379" t="str">
        <f t="shared" si="368"/>
        <v>High (4-6 hours)</v>
      </c>
      <c r="U3379" t="s">
        <v>22</v>
      </c>
      <c r="V3379" t="s">
        <v>27</v>
      </c>
      <c r="W3379" t="s">
        <v>28</v>
      </c>
      <c r="X3379" t="s">
        <v>29</v>
      </c>
      <c r="Y3379">
        <v>61</v>
      </c>
      <c r="Z3379">
        <f t="shared" si="369"/>
        <v>-12</v>
      </c>
      <c r="AA3379" t="str">
        <f t="shared" si="370"/>
        <v>Deteriorated</v>
      </c>
    </row>
    <row r="3380" spans="1:27" x14ac:dyDescent="0.25">
      <c r="A3380">
        <v>23</v>
      </c>
      <c r="B3380" t="str">
        <f t="shared" si="364"/>
        <v>20-30 hours</v>
      </c>
      <c r="C3380">
        <v>60</v>
      </c>
      <c r="D3380" t="str">
        <f t="shared" si="365"/>
        <v>Poor</v>
      </c>
      <c r="E3380" t="s">
        <v>21</v>
      </c>
      <c r="F3380" t="s">
        <v>24</v>
      </c>
      <c r="G3380" t="s">
        <v>23</v>
      </c>
      <c r="H3380">
        <v>9</v>
      </c>
      <c r="I3380" t="str">
        <f t="shared" si="366"/>
        <v>≥ 8 hours</v>
      </c>
      <c r="J3380">
        <v>56</v>
      </c>
      <c r="K3380" t="s">
        <v>20</v>
      </c>
      <c r="L3380" t="s">
        <v>22</v>
      </c>
      <c r="M3380">
        <v>0</v>
      </c>
      <c r="N3380" t="str">
        <f t="shared" si="367"/>
        <v>No</v>
      </c>
      <c r="O3380" t="s">
        <v>20</v>
      </c>
      <c r="P3380" t="s">
        <v>24</v>
      </c>
      <c r="Q3380" t="s">
        <v>36</v>
      </c>
      <c r="R3380" t="s">
        <v>30</v>
      </c>
      <c r="S3380">
        <v>4</v>
      </c>
      <c r="T3380" t="str">
        <f t="shared" si="368"/>
        <v>Moderate (2-4 hours)</v>
      </c>
      <c r="U3380" t="s">
        <v>22</v>
      </c>
      <c r="V3380" t="s">
        <v>27</v>
      </c>
      <c r="W3380" t="s">
        <v>32</v>
      </c>
      <c r="X3380" t="s">
        <v>33</v>
      </c>
      <c r="Y3380">
        <v>61</v>
      </c>
      <c r="Z3380">
        <f t="shared" si="369"/>
        <v>5</v>
      </c>
      <c r="AA3380" t="str">
        <f t="shared" si="370"/>
        <v>Improved</v>
      </c>
    </row>
    <row r="3381" spans="1:27" x14ac:dyDescent="0.25">
      <c r="A3381">
        <v>16</v>
      </c>
      <c r="B3381" t="str">
        <f t="shared" si="364"/>
        <v>10-20 hours</v>
      </c>
      <c r="C3381">
        <v>61</v>
      </c>
      <c r="D3381" t="str">
        <f t="shared" si="365"/>
        <v>Poor</v>
      </c>
      <c r="E3381" t="s">
        <v>21</v>
      </c>
      <c r="F3381" t="s">
        <v>24</v>
      </c>
      <c r="G3381" t="s">
        <v>22</v>
      </c>
      <c r="H3381">
        <v>4</v>
      </c>
      <c r="I3381" t="str">
        <f t="shared" si="366"/>
        <v>&lt; 8 hours</v>
      </c>
      <c r="J3381">
        <v>54</v>
      </c>
      <c r="K3381" t="s">
        <v>20</v>
      </c>
      <c r="L3381" t="s">
        <v>23</v>
      </c>
      <c r="M3381">
        <v>1</v>
      </c>
      <c r="N3381" t="str">
        <f t="shared" si="367"/>
        <v>Yes</v>
      </c>
      <c r="O3381" t="s">
        <v>20</v>
      </c>
      <c r="P3381" t="s">
        <v>24</v>
      </c>
      <c r="Q3381" t="s">
        <v>36</v>
      </c>
      <c r="R3381" t="s">
        <v>34</v>
      </c>
      <c r="S3381">
        <v>2</v>
      </c>
      <c r="T3381" t="str">
        <f t="shared" si="368"/>
        <v>Low (0-2 hours)</v>
      </c>
      <c r="U3381" t="s">
        <v>22</v>
      </c>
      <c r="V3381" t="s">
        <v>27</v>
      </c>
      <c r="W3381" t="s">
        <v>28</v>
      </c>
      <c r="X3381" t="s">
        <v>33</v>
      </c>
      <c r="Y3381">
        <v>60</v>
      </c>
      <c r="Z3381">
        <f t="shared" si="369"/>
        <v>6</v>
      </c>
      <c r="AA3381" t="str">
        <f t="shared" si="370"/>
        <v>Improved</v>
      </c>
    </row>
    <row r="3382" spans="1:27" x14ac:dyDescent="0.25">
      <c r="A3382">
        <v>33</v>
      </c>
      <c r="B3382" t="str">
        <f t="shared" si="364"/>
        <v>above 30 hours</v>
      </c>
      <c r="C3382">
        <v>60</v>
      </c>
      <c r="D3382" t="str">
        <f t="shared" si="365"/>
        <v>Poor</v>
      </c>
      <c r="E3382" t="s">
        <v>21</v>
      </c>
      <c r="F3382" t="s">
        <v>21</v>
      </c>
      <c r="G3382" t="s">
        <v>22</v>
      </c>
      <c r="H3382">
        <v>8</v>
      </c>
      <c r="I3382" t="str">
        <f t="shared" si="366"/>
        <v>≥ 8 hours</v>
      </c>
      <c r="J3382">
        <v>85</v>
      </c>
      <c r="K3382" t="s">
        <v>20</v>
      </c>
      <c r="L3382" t="s">
        <v>23</v>
      </c>
      <c r="M3382">
        <v>4</v>
      </c>
      <c r="N3382" t="str">
        <f t="shared" si="367"/>
        <v>Yes</v>
      </c>
      <c r="O3382" t="s">
        <v>20</v>
      </c>
      <c r="P3382" t="s">
        <v>20</v>
      </c>
      <c r="Q3382" t="s">
        <v>25</v>
      </c>
      <c r="R3382" t="s">
        <v>30</v>
      </c>
      <c r="S3382">
        <v>3</v>
      </c>
      <c r="T3382" t="str">
        <f t="shared" si="368"/>
        <v>Moderate (2-4 hours)</v>
      </c>
      <c r="U3382" t="s">
        <v>22</v>
      </c>
      <c r="V3382" t="s">
        <v>27</v>
      </c>
      <c r="W3382" t="s">
        <v>28</v>
      </c>
      <c r="X3382" t="s">
        <v>29</v>
      </c>
      <c r="Y3382">
        <v>68</v>
      </c>
      <c r="Z3382">
        <f t="shared" si="369"/>
        <v>-17</v>
      </c>
      <c r="AA3382" t="str">
        <f t="shared" si="370"/>
        <v>Deteriorated</v>
      </c>
    </row>
    <row r="3383" spans="1:27" x14ac:dyDescent="0.25">
      <c r="A3383">
        <v>27</v>
      </c>
      <c r="B3383" t="str">
        <f t="shared" si="364"/>
        <v>20-30 hours</v>
      </c>
      <c r="C3383">
        <v>64</v>
      </c>
      <c r="D3383" t="str">
        <f t="shared" si="365"/>
        <v>Poor</v>
      </c>
      <c r="E3383" t="s">
        <v>21</v>
      </c>
      <c r="F3383" t="s">
        <v>24</v>
      </c>
      <c r="G3383" t="s">
        <v>23</v>
      </c>
      <c r="H3383">
        <v>6</v>
      </c>
      <c r="I3383" t="str">
        <f t="shared" si="366"/>
        <v>&lt; 8 hours</v>
      </c>
      <c r="J3383">
        <v>56</v>
      </c>
      <c r="K3383" t="s">
        <v>20</v>
      </c>
      <c r="L3383" t="s">
        <v>23</v>
      </c>
      <c r="M3383">
        <v>0</v>
      </c>
      <c r="N3383" t="str">
        <f t="shared" si="367"/>
        <v>No</v>
      </c>
      <c r="O3383" t="s">
        <v>20</v>
      </c>
      <c r="P3383" t="s">
        <v>21</v>
      </c>
      <c r="Q3383" t="s">
        <v>25</v>
      </c>
      <c r="R3383" t="s">
        <v>34</v>
      </c>
      <c r="S3383">
        <v>5</v>
      </c>
      <c r="T3383" t="str">
        <f t="shared" si="368"/>
        <v>High (4-6 hours)</v>
      </c>
      <c r="U3383" t="s">
        <v>22</v>
      </c>
      <c r="V3383" t="s">
        <v>31</v>
      </c>
      <c r="W3383" t="s">
        <v>32</v>
      </c>
      <c r="X3383" t="s">
        <v>33</v>
      </c>
      <c r="Y3383">
        <v>65</v>
      </c>
      <c r="Z3383">
        <f t="shared" si="369"/>
        <v>9</v>
      </c>
      <c r="AA3383" t="str">
        <f t="shared" si="370"/>
        <v>Improved</v>
      </c>
    </row>
    <row r="3384" spans="1:27" x14ac:dyDescent="0.25">
      <c r="A3384">
        <v>21</v>
      </c>
      <c r="B3384" t="str">
        <f t="shared" si="364"/>
        <v>20-30 hours</v>
      </c>
      <c r="C3384">
        <v>70</v>
      </c>
      <c r="D3384" t="str">
        <f t="shared" si="365"/>
        <v>Fair</v>
      </c>
      <c r="E3384" t="s">
        <v>21</v>
      </c>
      <c r="F3384" t="s">
        <v>21</v>
      </c>
      <c r="G3384" t="s">
        <v>23</v>
      </c>
      <c r="H3384">
        <v>8</v>
      </c>
      <c r="I3384" t="str">
        <f t="shared" si="366"/>
        <v>≥ 8 hours</v>
      </c>
      <c r="J3384">
        <v>72</v>
      </c>
      <c r="K3384" t="s">
        <v>20</v>
      </c>
      <c r="L3384" t="s">
        <v>23</v>
      </c>
      <c r="M3384">
        <v>3</v>
      </c>
      <c r="N3384" t="str">
        <f t="shared" si="367"/>
        <v>Yes</v>
      </c>
      <c r="O3384" t="s">
        <v>24</v>
      </c>
      <c r="P3384" t="s">
        <v>20</v>
      </c>
      <c r="Q3384" t="s">
        <v>25</v>
      </c>
      <c r="R3384" t="s">
        <v>34</v>
      </c>
      <c r="S3384">
        <v>1</v>
      </c>
      <c r="T3384" t="str">
        <f t="shared" si="368"/>
        <v>Low (0-2 hours)</v>
      </c>
      <c r="U3384" t="s">
        <v>22</v>
      </c>
      <c r="V3384" t="s">
        <v>35</v>
      </c>
      <c r="W3384" t="s">
        <v>32</v>
      </c>
      <c r="X3384" t="s">
        <v>33</v>
      </c>
      <c r="Y3384">
        <v>67</v>
      </c>
      <c r="Z3384">
        <f t="shared" si="369"/>
        <v>-5</v>
      </c>
      <c r="AA3384" t="str">
        <f t="shared" si="370"/>
        <v>Deteriorated</v>
      </c>
    </row>
    <row r="3385" spans="1:27" x14ac:dyDescent="0.25">
      <c r="A3385">
        <v>26</v>
      </c>
      <c r="B3385" t="str">
        <f t="shared" si="364"/>
        <v>20-30 hours</v>
      </c>
      <c r="C3385">
        <v>69</v>
      </c>
      <c r="D3385" t="str">
        <f t="shared" si="365"/>
        <v>Poor</v>
      </c>
      <c r="E3385" t="s">
        <v>21</v>
      </c>
      <c r="F3385" t="s">
        <v>20</v>
      </c>
      <c r="G3385" t="s">
        <v>22</v>
      </c>
      <c r="H3385">
        <v>10</v>
      </c>
      <c r="I3385" t="str">
        <f t="shared" si="366"/>
        <v>≥ 8 hours</v>
      </c>
      <c r="J3385">
        <v>87</v>
      </c>
      <c r="K3385" t="s">
        <v>20</v>
      </c>
      <c r="L3385" t="s">
        <v>23</v>
      </c>
      <c r="M3385">
        <v>2</v>
      </c>
      <c r="N3385" t="str">
        <f t="shared" si="367"/>
        <v>Yes</v>
      </c>
      <c r="O3385" t="s">
        <v>24</v>
      </c>
      <c r="P3385" t="s">
        <v>20</v>
      </c>
      <c r="Q3385" t="s">
        <v>25</v>
      </c>
      <c r="R3385" t="s">
        <v>26</v>
      </c>
      <c r="S3385">
        <v>2</v>
      </c>
      <c r="T3385" t="str">
        <f t="shared" si="368"/>
        <v>Low (0-2 hours)</v>
      </c>
      <c r="U3385" t="s">
        <v>22</v>
      </c>
      <c r="V3385" t="s">
        <v>35</v>
      </c>
      <c r="W3385" t="s">
        <v>28</v>
      </c>
      <c r="X3385" t="s">
        <v>29</v>
      </c>
      <c r="Y3385">
        <v>67</v>
      </c>
      <c r="Z3385">
        <f t="shared" si="369"/>
        <v>-20</v>
      </c>
      <c r="AA3385" t="str">
        <f t="shared" si="370"/>
        <v>Deteriorated</v>
      </c>
    </row>
    <row r="3386" spans="1:27" x14ac:dyDescent="0.25">
      <c r="A3386">
        <v>27</v>
      </c>
      <c r="B3386" t="str">
        <f t="shared" si="364"/>
        <v>20-30 hours</v>
      </c>
      <c r="C3386">
        <v>99</v>
      </c>
      <c r="D3386" t="str">
        <f t="shared" si="365"/>
        <v>Very Good</v>
      </c>
      <c r="E3386" t="s">
        <v>21</v>
      </c>
      <c r="F3386" t="s">
        <v>24</v>
      </c>
      <c r="G3386" t="s">
        <v>22</v>
      </c>
      <c r="H3386">
        <v>9</v>
      </c>
      <c r="I3386" t="str">
        <f t="shared" si="366"/>
        <v>≥ 8 hours</v>
      </c>
      <c r="J3386">
        <v>96</v>
      </c>
      <c r="K3386" t="s">
        <v>20</v>
      </c>
      <c r="L3386" t="s">
        <v>23</v>
      </c>
      <c r="M3386">
        <v>0</v>
      </c>
      <c r="N3386" t="str">
        <f t="shared" si="367"/>
        <v>No</v>
      </c>
      <c r="O3386" t="s">
        <v>21</v>
      </c>
      <c r="P3386" t="s">
        <v>24</v>
      </c>
      <c r="Q3386" t="s">
        <v>36</v>
      </c>
      <c r="R3386" t="s">
        <v>26</v>
      </c>
      <c r="S3386">
        <v>2</v>
      </c>
      <c r="T3386" t="str">
        <f t="shared" si="368"/>
        <v>Low (0-2 hours)</v>
      </c>
      <c r="U3386" t="s">
        <v>22</v>
      </c>
      <c r="V3386" t="s">
        <v>31</v>
      </c>
      <c r="W3386" t="s">
        <v>32</v>
      </c>
      <c r="X3386" t="s">
        <v>29</v>
      </c>
      <c r="Y3386">
        <v>74</v>
      </c>
      <c r="Z3386">
        <f t="shared" si="369"/>
        <v>-22</v>
      </c>
      <c r="AA3386" t="str">
        <f t="shared" si="370"/>
        <v>Deteriorated</v>
      </c>
    </row>
    <row r="3387" spans="1:27" x14ac:dyDescent="0.25">
      <c r="A3387">
        <v>17</v>
      </c>
      <c r="B3387" t="str">
        <f t="shared" si="364"/>
        <v>10-20 hours</v>
      </c>
      <c r="C3387">
        <v>72</v>
      </c>
      <c r="D3387" t="str">
        <f t="shared" si="365"/>
        <v>Fair</v>
      </c>
      <c r="E3387" t="s">
        <v>20</v>
      </c>
      <c r="F3387" t="s">
        <v>24</v>
      </c>
      <c r="G3387" t="s">
        <v>22</v>
      </c>
      <c r="H3387">
        <v>7</v>
      </c>
      <c r="I3387" t="str">
        <f t="shared" si="366"/>
        <v>&lt; 8 hours</v>
      </c>
      <c r="J3387">
        <v>94</v>
      </c>
      <c r="K3387" t="s">
        <v>20</v>
      </c>
      <c r="L3387" t="s">
        <v>23</v>
      </c>
      <c r="M3387">
        <v>4</v>
      </c>
      <c r="N3387" t="str">
        <f t="shared" si="367"/>
        <v>Yes</v>
      </c>
      <c r="O3387" t="s">
        <v>24</v>
      </c>
      <c r="P3387" t="s">
        <v>24</v>
      </c>
      <c r="Q3387" t="s">
        <v>25</v>
      </c>
      <c r="R3387" t="s">
        <v>26</v>
      </c>
      <c r="S3387">
        <v>2</v>
      </c>
      <c r="T3387" t="str">
        <f t="shared" si="368"/>
        <v>Low (0-2 hours)</v>
      </c>
      <c r="U3387" t="s">
        <v>22</v>
      </c>
      <c r="V3387" t="s">
        <v>27</v>
      </c>
      <c r="W3387" t="s">
        <v>37</v>
      </c>
      <c r="X3387" t="s">
        <v>33</v>
      </c>
      <c r="Y3387">
        <v>64</v>
      </c>
      <c r="Z3387">
        <f t="shared" si="369"/>
        <v>-30</v>
      </c>
      <c r="AA3387" t="str">
        <f t="shared" si="370"/>
        <v>Deteriorated</v>
      </c>
    </row>
    <row r="3388" spans="1:27" x14ac:dyDescent="0.25">
      <c r="A3388">
        <v>15</v>
      </c>
      <c r="B3388" t="str">
        <f t="shared" si="364"/>
        <v>10-20 hours</v>
      </c>
      <c r="C3388">
        <v>65</v>
      </c>
      <c r="D3388" t="str">
        <f t="shared" si="365"/>
        <v>Poor</v>
      </c>
      <c r="E3388" t="s">
        <v>24</v>
      </c>
      <c r="F3388" t="s">
        <v>21</v>
      </c>
      <c r="G3388" t="s">
        <v>23</v>
      </c>
      <c r="H3388">
        <v>9</v>
      </c>
      <c r="I3388" t="str">
        <f t="shared" si="366"/>
        <v>≥ 8 hours</v>
      </c>
      <c r="J3388">
        <v>93</v>
      </c>
      <c r="K3388" t="s">
        <v>20</v>
      </c>
      <c r="L3388" t="s">
        <v>23</v>
      </c>
      <c r="M3388">
        <v>2</v>
      </c>
      <c r="N3388" t="str">
        <f t="shared" si="367"/>
        <v>Yes</v>
      </c>
      <c r="O3388" t="s">
        <v>20</v>
      </c>
      <c r="P3388" t="s">
        <v>20</v>
      </c>
      <c r="Q3388" t="s">
        <v>36</v>
      </c>
      <c r="R3388" t="s">
        <v>34</v>
      </c>
      <c r="S3388">
        <v>3</v>
      </c>
      <c r="T3388" t="str">
        <f t="shared" si="368"/>
        <v>Moderate (2-4 hours)</v>
      </c>
      <c r="U3388" t="s">
        <v>22</v>
      </c>
      <c r="V3388" t="s">
        <v>31</v>
      </c>
      <c r="W3388" t="s">
        <v>28</v>
      </c>
      <c r="X3388" t="s">
        <v>29</v>
      </c>
      <c r="Y3388">
        <v>64</v>
      </c>
      <c r="Z3388">
        <f t="shared" si="369"/>
        <v>-29</v>
      </c>
      <c r="AA3388" t="str">
        <f t="shared" si="370"/>
        <v>Deteriorated</v>
      </c>
    </row>
    <row r="3389" spans="1:27" x14ac:dyDescent="0.25">
      <c r="A3389">
        <v>20</v>
      </c>
      <c r="B3389" t="str">
        <f t="shared" si="364"/>
        <v>10-20 hours</v>
      </c>
      <c r="C3389">
        <v>82</v>
      </c>
      <c r="D3389" t="str">
        <f t="shared" si="365"/>
        <v>Good</v>
      </c>
      <c r="E3389" t="s">
        <v>24</v>
      </c>
      <c r="F3389" t="s">
        <v>20</v>
      </c>
      <c r="G3389" t="s">
        <v>23</v>
      </c>
      <c r="H3389">
        <v>4</v>
      </c>
      <c r="I3389" t="str">
        <f t="shared" si="366"/>
        <v>&lt; 8 hours</v>
      </c>
      <c r="J3389">
        <v>68</v>
      </c>
      <c r="K3389" t="s">
        <v>24</v>
      </c>
      <c r="L3389" t="s">
        <v>23</v>
      </c>
      <c r="M3389">
        <v>2</v>
      </c>
      <c r="N3389" t="str">
        <f t="shared" si="367"/>
        <v>Yes</v>
      </c>
      <c r="O3389" t="s">
        <v>20</v>
      </c>
      <c r="P3389" t="s">
        <v>21</v>
      </c>
      <c r="Q3389" t="s">
        <v>25</v>
      </c>
      <c r="R3389" t="s">
        <v>34</v>
      </c>
      <c r="S3389">
        <v>3</v>
      </c>
      <c r="T3389" t="str">
        <f t="shared" si="368"/>
        <v>Moderate (2-4 hours)</v>
      </c>
      <c r="U3389" t="s">
        <v>22</v>
      </c>
      <c r="V3389" t="s">
        <v>27</v>
      </c>
      <c r="W3389" t="s">
        <v>28</v>
      </c>
      <c r="X3389" t="s">
        <v>29</v>
      </c>
      <c r="Y3389">
        <v>67</v>
      </c>
      <c r="Z3389">
        <f t="shared" si="369"/>
        <v>-1</v>
      </c>
      <c r="AA3389" t="str">
        <f t="shared" si="370"/>
        <v>Same</v>
      </c>
    </row>
    <row r="3390" spans="1:27" x14ac:dyDescent="0.25">
      <c r="A3390">
        <v>25</v>
      </c>
      <c r="B3390" t="str">
        <f t="shared" si="364"/>
        <v>20-30 hours</v>
      </c>
      <c r="C3390">
        <v>94</v>
      </c>
      <c r="D3390" t="str">
        <f t="shared" si="365"/>
        <v>Very Good</v>
      </c>
      <c r="E3390" t="s">
        <v>21</v>
      </c>
      <c r="F3390" t="s">
        <v>21</v>
      </c>
      <c r="G3390" t="s">
        <v>22</v>
      </c>
      <c r="H3390">
        <v>8</v>
      </c>
      <c r="I3390" t="str">
        <f t="shared" si="366"/>
        <v>≥ 8 hours</v>
      </c>
      <c r="J3390">
        <v>96</v>
      </c>
      <c r="K3390" t="s">
        <v>21</v>
      </c>
      <c r="L3390" t="s">
        <v>23</v>
      </c>
      <c r="M3390">
        <v>6</v>
      </c>
      <c r="N3390" t="str">
        <f t="shared" si="367"/>
        <v>Yes</v>
      </c>
      <c r="O3390" t="s">
        <v>24</v>
      </c>
      <c r="P3390" t="s">
        <v>24</v>
      </c>
      <c r="Q3390" t="s">
        <v>25</v>
      </c>
      <c r="R3390" t="s">
        <v>30</v>
      </c>
      <c r="S3390">
        <v>3</v>
      </c>
      <c r="T3390" t="str">
        <f t="shared" si="368"/>
        <v>Moderate (2-4 hours)</v>
      </c>
      <c r="U3390" t="s">
        <v>23</v>
      </c>
      <c r="V3390" t="s">
        <v>27</v>
      </c>
      <c r="W3390" t="s">
        <v>37</v>
      </c>
      <c r="X3390" t="s">
        <v>33</v>
      </c>
      <c r="Y3390">
        <v>74</v>
      </c>
      <c r="Z3390">
        <f t="shared" si="369"/>
        <v>-22</v>
      </c>
      <c r="AA3390" t="str">
        <f t="shared" si="370"/>
        <v>Deteriorated</v>
      </c>
    </row>
    <row r="3391" spans="1:27" x14ac:dyDescent="0.25">
      <c r="A3391">
        <v>21</v>
      </c>
      <c r="B3391" t="str">
        <f t="shared" si="364"/>
        <v>20-30 hours</v>
      </c>
      <c r="C3391">
        <v>87</v>
      </c>
      <c r="D3391" t="str">
        <f t="shared" si="365"/>
        <v>Good</v>
      </c>
      <c r="E3391" t="s">
        <v>24</v>
      </c>
      <c r="F3391" t="s">
        <v>24</v>
      </c>
      <c r="G3391" t="s">
        <v>23</v>
      </c>
      <c r="H3391">
        <v>8</v>
      </c>
      <c r="I3391" t="str">
        <f t="shared" si="366"/>
        <v>≥ 8 hours</v>
      </c>
      <c r="J3391">
        <v>84</v>
      </c>
      <c r="K3391" t="s">
        <v>21</v>
      </c>
      <c r="L3391" t="s">
        <v>23</v>
      </c>
      <c r="M3391">
        <v>1</v>
      </c>
      <c r="N3391" t="str">
        <f t="shared" si="367"/>
        <v>Yes</v>
      </c>
      <c r="O3391" t="s">
        <v>20</v>
      </c>
      <c r="P3391" t="s">
        <v>20</v>
      </c>
      <c r="Q3391" t="s">
        <v>36</v>
      </c>
      <c r="R3391" t="s">
        <v>26</v>
      </c>
      <c r="S3391">
        <v>2</v>
      </c>
      <c r="T3391" t="str">
        <f t="shared" si="368"/>
        <v>Low (0-2 hours)</v>
      </c>
      <c r="U3391" t="s">
        <v>22</v>
      </c>
      <c r="V3391" t="s">
        <v>31</v>
      </c>
      <c r="W3391" t="s">
        <v>28</v>
      </c>
      <c r="X3391" t="s">
        <v>29</v>
      </c>
      <c r="Y3391">
        <v>69</v>
      </c>
      <c r="Z3391">
        <f t="shared" si="369"/>
        <v>-15</v>
      </c>
      <c r="AA3391" t="str">
        <f t="shared" si="370"/>
        <v>Deteriorated</v>
      </c>
    </row>
    <row r="3392" spans="1:27" x14ac:dyDescent="0.25">
      <c r="A3392">
        <v>11</v>
      </c>
      <c r="B3392" t="str">
        <f t="shared" si="364"/>
        <v>10-20 hours</v>
      </c>
      <c r="C3392">
        <v>72</v>
      </c>
      <c r="D3392" t="str">
        <f t="shared" si="365"/>
        <v>Fair</v>
      </c>
      <c r="E3392" t="s">
        <v>20</v>
      </c>
      <c r="F3392" t="s">
        <v>24</v>
      </c>
      <c r="G3392" t="s">
        <v>22</v>
      </c>
      <c r="H3392">
        <v>8</v>
      </c>
      <c r="I3392" t="str">
        <f t="shared" si="366"/>
        <v>≥ 8 hours</v>
      </c>
      <c r="J3392">
        <v>94</v>
      </c>
      <c r="K3392" t="s">
        <v>21</v>
      </c>
      <c r="L3392" t="s">
        <v>23</v>
      </c>
      <c r="M3392">
        <v>1</v>
      </c>
      <c r="N3392" t="str">
        <f t="shared" si="367"/>
        <v>Yes</v>
      </c>
      <c r="O3392" t="s">
        <v>20</v>
      </c>
      <c r="P3392" t="s">
        <v>20</v>
      </c>
      <c r="Q3392" t="s">
        <v>25</v>
      </c>
      <c r="R3392" t="s">
        <v>26</v>
      </c>
      <c r="S3392">
        <v>2</v>
      </c>
      <c r="T3392" t="str">
        <f t="shared" si="368"/>
        <v>Low (0-2 hours)</v>
      </c>
      <c r="U3392" t="s">
        <v>22</v>
      </c>
      <c r="V3392" t="s">
        <v>27</v>
      </c>
      <c r="W3392" t="s">
        <v>28</v>
      </c>
      <c r="X3392" t="s">
        <v>29</v>
      </c>
      <c r="Y3392">
        <v>62</v>
      </c>
      <c r="Z3392">
        <f t="shared" si="369"/>
        <v>-32</v>
      </c>
      <c r="AA3392" t="str">
        <f t="shared" si="370"/>
        <v>Deteriorated</v>
      </c>
    </row>
    <row r="3393" spans="1:27" x14ac:dyDescent="0.25">
      <c r="A3393">
        <v>15</v>
      </c>
      <c r="B3393" t="str">
        <f t="shared" si="364"/>
        <v>10-20 hours</v>
      </c>
      <c r="C3393">
        <v>82</v>
      </c>
      <c r="D3393" t="str">
        <f t="shared" si="365"/>
        <v>Good</v>
      </c>
      <c r="E3393" t="s">
        <v>24</v>
      </c>
      <c r="F3393" t="s">
        <v>24</v>
      </c>
      <c r="G3393" t="s">
        <v>23</v>
      </c>
      <c r="H3393">
        <v>6</v>
      </c>
      <c r="I3393" t="str">
        <f t="shared" si="366"/>
        <v>&lt; 8 hours</v>
      </c>
      <c r="J3393">
        <v>54</v>
      </c>
      <c r="K3393" t="s">
        <v>24</v>
      </c>
      <c r="L3393" t="s">
        <v>23</v>
      </c>
      <c r="M3393">
        <v>1</v>
      </c>
      <c r="N3393" t="str">
        <f t="shared" si="367"/>
        <v>Yes</v>
      </c>
      <c r="O3393" t="s">
        <v>24</v>
      </c>
      <c r="P3393" t="s">
        <v>24</v>
      </c>
      <c r="Q3393" t="s">
        <v>25</v>
      </c>
      <c r="R3393" t="s">
        <v>26</v>
      </c>
      <c r="S3393">
        <v>2</v>
      </c>
      <c r="T3393" t="str">
        <f t="shared" si="368"/>
        <v>Low (0-2 hours)</v>
      </c>
      <c r="U3393" t="s">
        <v>22</v>
      </c>
      <c r="V3393" t="s">
        <v>31</v>
      </c>
      <c r="W3393" t="s">
        <v>45</v>
      </c>
      <c r="X3393" t="s">
        <v>33</v>
      </c>
      <c r="Y3393">
        <v>66</v>
      </c>
      <c r="Z3393">
        <f t="shared" si="369"/>
        <v>12</v>
      </c>
      <c r="AA3393" t="str">
        <f t="shared" si="370"/>
        <v>Improved</v>
      </c>
    </row>
    <row r="3394" spans="1:27" x14ac:dyDescent="0.25">
      <c r="A3394">
        <v>20</v>
      </c>
      <c r="B3394" t="str">
        <f t="shared" si="364"/>
        <v>10-20 hours</v>
      </c>
      <c r="C3394">
        <v>89</v>
      </c>
      <c r="D3394" t="str">
        <f t="shared" si="365"/>
        <v>Good</v>
      </c>
      <c r="E3394" t="s">
        <v>21</v>
      </c>
      <c r="F3394" t="s">
        <v>21</v>
      </c>
      <c r="G3394" t="s">
        <v>23</v>
      </c>
      <c r="H3394">
        <v>8</v>
      </c>
      <c r="I3394" t="str">
        <f t="shared" si="366"/>
        <v>≥ 8 hours</v>
      </c>
      <c r="J3394">
        <v>52</v>
      </c>
      <c r="K3394" t="s">
        <v>20</v>
      </c>
      <c r="L3394" t="s">
        <v>23</v>
      </c>
      <c r="M3394">
        <v>2</v>
      </c>
      <c r="N3394" t="str">
        <f t="shared" si="367"/>
        <v>Yes</v>
      </c>
      <c r="O3394" t="s">
        <v>24</v>
      </c>
      <c r="P3394" t="s">
        <v>24</v>
      </c>
      <c r="Q3394" t="s">
        <v>25</v>
      </c>
      <c r="R3394" t="s">
        <v>30</v>
      </c>
      <c r="S3394">
        <v>3</v>
      </c>
      <c r="T3394" t="str">
        <f t="shared" si="368"/>
        <v>Moderate (2-4 hours)</v>
      </c>
      <c r="U3394" t="s">
        <v>22</v>
      </c>
      <c r="V3394" t="s">
        <v>31</v>
      </c>
      <c r="W3394" t="s">
        <v>32</v>
      </c>
      <c r="X3394" t="s">
        <v>33</v>
      </c>
      <c r="Y3394">
        <v>69</v>
      </c>
      <c r="Z3394">
        <f t="shared" si="369"/>
        <v>17</v>
      </c>
      <c r="AA3394" t="str">
        <f t="shared" si="370"/>
        <v>Improved</v>
      </c>
    </row>
    <row r="3395" spans="1:27" x14ac:dyDescent="0.25">
      <c r="A3395">
        <v>20</v>
      </c>
      <c r="B3395" t="str">
        <f t="shared" ref="B3395:B3458" si="371">IF(A3395&lt;=10,"1-10 hours",IF(A3395&lt;=20,"10-20 hours",IF(A3395&lt;=30,"20-30 hours","above 30 hours")))</f>
        <v>10-20 hours</v>
      </c>
      <c r="C3395">
        <v>89</v>
      </c>
      <c r="D3395" t="str">
        <f t="shared" ref="D3395:D3458" si="372">IF(C3395=100,"Perfect",
IF(C3395&gt;=90,"Very Good",
IF(C3395&gt;=80,"Good",
IF(C3395&gt;=70,"Fair",
IF(C3395&gt;=60,"Poor","Below 60")))))</f>
        <v>Good</v>
      </c>
      <c r="E3395" t="s">
        <v>21</v>
      </c>
      <c r="F3395" t="s">
        <v>24</v>
      </c>
      <c r="G3395" t="s">
        <v>23</v>
      </c>
      <c r="H3395">
        <v>8</v>
      </c>
      <c r="I3395" t="str">
        <f t="shared" ref="I3395:I3458" si="373">IF(H3395&lt;8,"&lt; 8 hours","≥ 8 hours")</f>
        <v>≥ 8 hours</v>
      </c>
      <c r="J3395">
        <v>71</v>
      </c>
      <c r="K3395" t="s">
        <v>24</v>
      </c>
      <c r="L3395" t="s">
        <v>23</v>
      </c>
      <c r="M3395">
        <v>1</v>
      </c>
      <c r="N3395" t="str">
        <f t="shared" ref="N3395:N3458" si="374">IF(M3395=0,"No","Yes")</f>
        <v>Yes</v>
      </c>
      <c r="O3395" t="s">
        <v>24</v>
      </c>
      <c r="P3395" t="s">
        <v>24</v>
      </c>
      <c r="Q3395" t="s">
        <v>25</v>
      </c>
      <c r="R3395" t="s">
        <v>30</v>
      </c>
      <c r="S3395">
        <v>1</v>
      </c>
      <c r="T3395" t="str">
        <f t="shared" ref="T3395:T3458" si="375">IF(S3395&lt;=2,"Low (0-2 hours)",IF(S3395&lt;=4,"Moderate (2-4 hours)","High (4-6 hours)"))</f>
        <v>Low (0-2 hours)</v>
      </c>
      <c r="U3395" t="s">
        <v>22</v>
      </c>
      <c r="V3395" t="s">
        <v>35</v>
      </c>
      <c r="W3395" t="s">
        <v>37</v>
      </c>
      <c r="X3395" t="s">
        <v>29</v>
      </c>
      <c r="Y3395">
        <v>68</v>
      </c>
      <c r="Z3395">
        <f t="shared" ref="Z3395:Z3458" si="376">Y3395-J3395</f>
        <v>-3</v>
      </c>
      <c r="AA3395" t="str">
        <f t="shared" ref="AA3395:AA3458" si="377">IF(Z3395&gt;2,"Improved",IF(Z3395&lt;-2,"Deteriorated","Same"))</f>
        <v>Deteriorated</v>
      </c>
    </row>
    <row r="3396" spans="1:27" x14ac:dyDescent="0.25">
      <c r="A3396">
        <v>32</v>
      </c>
      <c r="B3396" t="str">
        <f t="shared" si="371"/>
        <v>above 30 hours</v>
      </c>
      <c r="C3396">
        <v>87</v>
      </c>
      <c r="D3396" t="str">
        <f t="shared" si="372"/>
        <v>Good</v>
      </c>
      <c r="E3396" t="s">
        <v>21</v>
      </c>
      <c r="F3396" t="s">
        <v>24</v>
      </c>
      <c r="G3396" t="s">
        <v>23</v>
      </c>
      <c r="H3396">
        <v>4</v>
      </c>
      <c r="I3396" t="str">
        <f t="shared" si="373"/>
        <v>&lt; 8 hours</v>
      </c>
      <c r="J3396">
        <v>91</v>
      </c>
      <c r="K3396" t="s">
        <v>24</v>
      </c>
      <c r="L3396" t="s">
        <v>23</v>
      </c>
      <c r="M3396">
        <v>2</v>
      </c>
      <c r="N3396" t="str">
        <f t="shared" si="374"/>
        <v>Yes</v>
      </c>
      <c r="O3396" t="s">
        <v>21</v>
      </c>
      <c r="P3396" t="s">
        <v>24</v>
      </c>
      <c r="Q3396" t="s">
        <v>25</v>
      </c>
      <c r="R3396" t="s">
        <v>34</v>
      </c>
      <c r="S3396">
        <v>2</v>
      </c>
      <c r="T3396" t="str">
        <f t="shared" si="375"/>
        <v>Low (0-2 hours)</v>
      </c>
      <c r="U3396" t="s">
        <v>22</v>
      </c>
      <c r="V3396" t="s">
        <v>27</v>
      </c>
      <c r="W3396" t="s">
        <v>32</v>
      </c>
      <c r="X3396" t="s">
        <v>33</v>
      </c>
      <c r="Y3396">
        <v>74</v>
      </c>
      <c r="Z3396">
        <f t="shared" si="376"/>
        <v>-17</v>
      </c>
      <c r="AA3396" t="str">
        <f t="shared" si="377"/>
        <v>Deteriorated</v>
      </c>
    </row>
    <row r="3397" spans="1:27" x14ac:dyDescent="0.25">
      <c r="A3397">
        <v>12</v>
      </c>
      <c r="B3397" t="str">
        <f t="shared" si="371"/>
        <v>10-20 hours</v>
      </c>
      <c r="C3397">
        <v>95</v>
      </c>
      <c r="D3397" t="str">
        <f t="shared" si="372"/>
        <v>Very Good</v>
      </c>
      <c r="E3397" t="s">
        <v>24</v>
      </c>
      <c r="F3397" t="s">
        <v>24</v>
      </c>
      <c r="G3397" t="s">
        <v>22</v>
      </c>
      <c r="H3397">
        <v>7</v>
      </c>
      <c r="I3397" t="str">
        <f t="shared" si="373"/>
        <v>&lt; 8 hours</v>
      </c>
      <c r="J3397">
        <v>70</v>
      </c>
      <c r="K3397" t="s">
        <v>24</v>
      </c>
      <c r="L3397" t="s">
        <v>23</v>
      </c>
      <c r="M3397">
        <v>4</v>
      </c>
      <c r="N3397" t="str">
        <f t="shared" si="374"/>
        <v>Yes</v>
      </c>
      <c r="O3397" t="s">
        <v>24</v>
      </c>
      <c r="P3397" t="s">
        <v>21</v>
      </c>
      <c r="Q3397" t="s">
        <v>25</v>
      </c>
      <c r="R3397" t="s">
        <v>26</v>
      </c>
      <c r="S3397">
        <v>3</v>
      </c>
      <c r="T3397" t="str">
        <f t="shared" si="375"/>
        <v>Moderate (2-4 hours)</v>
      </c>
      <c r="U3397" t="s">
        <v>22</v>
      </c>
      <c r="V3397" t="s">
        <v>27</v>
      </c>
      <c r="W3397" t="s">
        <v>37</v>
      </c>
      <c r="X3397" t="s">
        <v>29</v>
      </c>
      <c r="Y3397">
        <v>68</v>
      </c>
      <c r="Z3397">
        <f t="shared" si="376"/>
        <v>-2</v>
      </c>
      <c r="AA3397" t="str">
        <f t="shared" si="377"/>
        <v>Same</v>
      </c>
    </row>
    <row r="3398" spans="1:27" x14ac:dyDescent="0.25">
      <c r="A3398">
        <v>23</v>
      </c>
      <c r="B3398" t="str">
        <f t="shared" si="371"/>
        <v>20-30 hours</v>
      </c>
      <c r="C3398">
        <v>95</v>
      </c>
      <c r="D3398" t="str">
        <f t="shared" si="372"/>
        <v>Very Good</v>
      </c>
      <c r="E3398" t="s">
        <v>24</v>
      </c>
      <c r="F3398" t="s">
        <v>24</v>
      </c>
      <c r="G3398" t="s">
        <v>23</v>
      </c>
      <c r="H3398">
        <v>6</v>
      </c>
      <c r="I3398" t="str">
        <f t="shared" si="373"/>
        <v>&lt; 8 hours</v>
      </c>
      <c r="J3398">
        <v>94</v>
      </c>
      <c r="K3398" t="s">
        <v>21</v>
      </c>
      <c r="L3398" t="s">
        <v>23</v>
      </c>
      <c r="M3398">
        <v>2</v>
      </c>
      <c r="N3398" t="str">
        <f t="shared" si="374"/>
        <v>Yes</v>
      </c>
      <c r="O3398" t="s">
        <v>24</v>
      </c>
      <c r="P3398" t="s">
        <v>24</v>
      </c>
      <c r="Q3398" t="s">
        <v>25</v>
      </c>
      <c r="R3398" t="s">
        <v>34</v>
      </c>
      <c r="S3398">
        <v>3</v>
      </c>
      <c r="T3398" t="str">
        <f t="shared" si="375"/>
        <v>Moderate (2-4 hours)</v>
      </c>
      <c r="U3398" t="s">
        <v>22</v>
      </c>
      <c r="V3398" t="s">
        <v>27</v>
      </c>
      <c r="W3398" t="s">
        <v>28</v>
      </c>
      <c r="X3398" t="s">
        <v>29</v>
      </c>
      <c r="Y3398">
        <v>73</v>
      </c>
      <c r="Z3398">
        <f t="shared" si="376"/>
        <v>-21</v>
      </c>
      <c r="AA3398" t="str">
        <f t="shared" si="377"/>
        <v>Deteriorated</v>
      </c>
    </row>
    <row r="3399" spans="1:27" x14ac:dyDescent="0.25">
      <c r="A3399">
        <v>29</v>
      </c>
      <c r="B3399" t="str">
        <f t="shared" si="371"/>
        <v>20-30 hours</v>
      </c>
      <c r="C3399">
        <v>83</v>
      </c>
      <c r="D3399" t="str">
        <f t="shared" si="372"/>
        <v>Good</v>
      </c>
      <c r="E3399" t="s">
        <v>24</v>
      </c>
      <c r="F3399" t="s">
        <v>20</v>
      </c>
      <c r="G3399" t="s">
        <v>22</v>
      </c>
      <c r="H3399">
        <v>8</v>
      </c>
      <c r="I3399" t="str">
        <f t="shared" si="373"/>
        <v>≥ 8 hours</v>
      </c>
      <c r="J3399">
        <v>62</v>
      </c>
      <c r="K3399" t="s">
        <v>20</v>
      </c>
      <c r="L3399" t="s">
        <v>23</v>
      </c>
      <c r="M3399">
        <v>4</v>
      </c>
      <c r="N3399" t="str">
        <f t="shared" si="374"/>
        <v>Yes</v>
      </c>
      <c r="O3399" t="s">
        <v>21</v>
      </c>
      <c r="P3399" t="s">
        <v>24</v>
      </c>
      <c r="Q3399" t="s">
        <v>25</v>
      </c>
      <c r="R3399" t="s">
        <v>30</v>
      </c>
      <c r="S3399">
        <v>5</v>
      </c>
      <c r="T3399" t="str">
        <f t="shared" si="375"/>
        <v>High (4-6 hours)</v>
      </c>
      <c r="U3399" t="s">
        <v>22</v>
      </c>
      <c r="V3399" t="s">
        <v>31</v>
      </c>
      <c r="W3399" t="s">
        <v>28</v>
      </c>
      <c r="X3399" t="s">
        <v>29</v>
      </c>
      <c r="Y3399">
        <v>70</v>
      </c>
      <c r="Z3399">
        <f t="shared" si="376"/>
        <v>8</v>
      </c>
      <c r="AA3399" t="str">
        <f t="shared" si="377"/>
        <v>Improved</v>
      </c>
    </row>
    <row r="3400" spans="1:27" x14ac:dyDescent="0.25">
      <c r="A3400">
        <v>34</v>
      </c>
      <c r="B3400" t="str">
        <f t="shared" si="371"/>
        <v>above 30 hours</v>
      </c>
      <c r="C3400">
        <v>77</v>
      </c>
      <c r="D3400" t="str">
        <f t="shared" si="372"/>
        <v>Fair</v>
      </c>
      <c r="E3400" t="s">
        <v>24</v>
      </c>
      <c r="F3400" t="s">
        <v>21</v>
      </c>
      <c r="G3400" t="s">
        <v>22</v>
      </c>
      <c r="H3400">
        <v>9</v>
      </c>
      <c r="I3400" t="str">
        <f t="shared" si="373"/>
        <v>≥ 8 hours</v>
      </c>
      <c r="J3400">
        <v>52</v>
      </c>
      <c r="K3400" t="s">
        <v>24</v>
      </c>
      <c r="L3400" t="s">
        <v>23</v>
      </c>
      <c r="M3400">
        <v>0</v>
      </c>
      <c r="N3400" t="str">
        <f t="shared" si="374"/>
        <v>No</v>
      </c>
      <c r="O3400" t="s">
        <v>24</v>
      </c>
      <c r="P3400" t="s">
        <v>24</v>
      </c>
      <c r="Q3400" t="s">
        <v>36</v>
      </c>
      <c r="R3400" t="s">
        <v>34</v>
      </c>
      <c r="S3400">
        <v>4</v>
      </c>
      <c r="T3400" t="str">
        <f t="shared" si="375"/>
        <v>Moderate (2-4 hours)</v>
      </c>
      <c r="U3400" t="s">
        <v>22</v>
      </c>
      <c r="V3400" t="s">
        <v>27</v>
      </c>
      <c r="W3400" t="s">
        <v>32</v>
      </c>
      <c r="X3400" t="s">
        <v>33</v>
      </c>
      <c r="Y3400">
        <v>69</v>
      </c>
      <c r="Z3400">
        <f t="shared" si="376"/>
        <v>17</v>
      </c>
      <c r="AA3400" t="str">
        <f t="shared" si="377"/>
        <v>Improved</v>
      </c>
    </row>
    <row r="3401" spans="1:27" x14ac:dyDescent="0.25">
      <c r="A3401">
        <v>18</v>
      </c>
      <c r="B3401" t="str">
        <f t="shared" si="371"/>
        <v>10-20 hours</v>
      </c>
      <c r="C3401">
        <v>86</v>
      </c>
      <c r="D3401" t="str">
        <f t="shared" si="372"/>
        <v>Good</v>
      </c>
      <c r="E3401" t="s">
        <v>24</v>
      </c>
      <c r="F3401" t="s">
        <v>24</v>
      </c>
      <c r="G3401" t="s">
        <v>23</v>
      </c>
      <c r="H3401">
        <v>6</v>
      </c>
      <c r="I3401" t="str">
        <f t="shared" si="373"/>
        <v>&lt; 8 hours</v>
      </c>
      <c r="J3401">
        <v>88</v>
      </c>
      <c r="K3401" t="s">
        <v>24</v>
      </c>
      <c r="L3401" t="s">
        <v>23</v>
      </c>
      <c r="M3401">
        <v>2</v>
      </c>
      <c r="N3401" t="str">
        <f t="shared" si="374"/>
        <v>Yes</v>
      </c>
      <c r="O3401" t="s">
        <v>24</v>
      </c>
      <c r="P3401" t="s">
        <v>21</v>
      </c>
      <c r="Q3401" t="s">
        <v>25</v>
      </c>
      <c r="R3401" t="s">
        <v>34</v>
      </c>
      <c r="S3401">
        <v>2</v>
      </c>
      <c r="T3401" t="str">
        <f t="shared" si="375"/>
        <v>Low (0-2 hours)</v>
      </c>
      <c r="U3401" t="s">
        <v>22</v>
      </c>
      <c r="V3401" t="s">
        <v>31</v>
      </c>
      <c r="W3401" t="s">
        <v>37</v>
      </c>
      <c r="X3401" t="s">
        <v>29</v>
      </c>
      <c r="Y3401">
        <v>68</v>
      </c>
      <c r="Z3401">
        <f t="shared" si="376"/>
        <v>-20</v>
      </c>
      <c r="AA3401" t="str">
        <f t="shared" si="377"/>
        <v>Deteriorated</v>
      </c>
    </row>
    <row r="3402" spans="1:27" x14ac:dyDescent="0.25">
      <c r="A3402">
        <v>23</v>
      </c>
      <c r="B3402" t="str">
        <f t="shared" si="371"/>
        <v>20-30 hours</v>
      </c>
      <c r="C3402">
        <v>93</v>
      </c>
      <c r="D3402" t="str">
        <f t="shared" si="372"/>
        <v>Very Good</v>
      </c>
      <c r="E3402" t="s">
        <v>24</v>
      </c>
      <c r="F3402" t="s">
        <v>21</v>
      </c>
      <c r="G3402" t="s">
        <v>22</v>
      </c>
      <c r="H3402">
        <v>5</v>
      </c>
      <c r="I3402" t="str">
        <f t="shared" si="373"/>
        <v>&lt; 8 hours</v>
      </c>
      <c r="J3402">
        <v>81</v>
      </c>
      <c r="K3402" t="s">
        <v>21</v>
      </c>
      <c r="L3402" t="s">
        <v>23</v>
      </c>
      <c r="M3402">
        <v>2</v>
      </c>
      <c r="N3402" t="str">
        <f t="shared" si="374"/>
        <v>Yes</v>
      </c>
      <c r="O3402" t="s">
        <v>20</v>
      </c>
      <c r="P3402" t="s">
        <v>24</v>
      </c>
      <c r="Q3402" t="s">
        <v>36</v>
      </c>
      <c r="R3402" t="s">
        <v>30</v>
      </c>
      <c r="S3402">
        <v>1</v>
      </c>
      <c r="T3402" t="str">
        <f t="shared" si="375"/>
        <v>Low (0-2 hours)</v>
      </c>
      <c r="U3402" t="s">
        <v>22</v>
      </c>
      <c r="V3402" t="s">
        <v>31</v>
      </c>
      <c r="W3402" t="s">
        <v>28</v>
      </c>
      <c r="X3402" t="s">
        <v>29</v>
      </c>
      <c r="Y3402">
        <v>71</v>
      </c>
      <c r="Z3402">
        <f t="shared" si="376"/>
        <v>-10</v>
      </c>
      <c r="AA3402" t="str">
        <f t="shared" si="377"/>
        <v>Deteriorated</v>
      </c>
    </row>
    <row r="3403" spans="1:27" x14ac:dyDescent="0.25">
      <c r="A3403">
        <v>23</v>
      </c>
      <c r="B3403" t="str">
        <f t="shared" si="371"/>
        <v>20-30 hours</v>
      </c>
      <c r="C3403">
        <v>60</v>
      </c>
      <c r="D3403" t="str">
        <f t="shared" si="372"/>
        <v>Poor</v>
      </c>
      <c r="E3403" t="s">
        <v>20</v>
      </c>
      <c r="F3403" t="s">
        <v>24</v>
      </c>
      <c r="G3403" t="s">
        <v>22</v>
      </c>
      <c r="H3403">
        <v>7</v>
      </c>
      <c r="I3403" t="str">
        <f t="shared" si="373"/>
        <v>&lt; 8 hours</v>
      </c>
      <c r="J3403">
        <v>72</v>
      </c>
      <c r="K3403" t="s">
        <v>20</v>
      </c>
      <c r="L3403" t="s">
        <v>23</v>
      </c>
      <c r="M3403">
        <v>3</v>
      </c>
      <c r="N3403" t="str">
        <f t="shared" si="374"/>
        <v>Yes</v>
      </c>
      <c r="O3403" t="s">
        <v>21</v>
      </c>
      <c r="P3403" t="s">
        <v>24</v>
      </c>
      <c r="Q3403" t="s">
        <v>25</v>
      </c>
      <c r="R3403" t="s">
        <v>34</v>
      </c>
      <c r="S3403">
        <v>2</v>
      </c>
      <c r="T3403" t="str">
        <f t="shared" si="375"/>
        <v>Low (0-2 hours)</v>
      </c>
      <c r="U3403" t="s">
        <v>22</v>
      </c>
      <c r="V3403" t="s">
        <v>31</v>
      </c>
      <c r="W3403" t="s">
        <v>28</v>
      </c>
      <c r="X3403" t="s">
        <v>33</v>
      </c>
      <c r="Y3403">
        <v>64</v>
      </c>
      <c r="Z3403">
        <f t="shared" si="376"/>
        <v>-8</v>
      </c>
      <c r="AA3403" t="str">
        <f t="shared" si="377"/>
        <v>Deteriorated</v>
      </c>
    </row>
    <row r="3404" spans="1:27" x14ac:dyDescent="0.25">
      <c r="A3404">
        <v>21</v>
      </c>
      <c r="B3404" t="str">
        <f t="shared" si="371"/>
        <v>20-30 hours</v>
      </c>
      <c r="C3404">
        <v>100</v>
      </c>
      <c r="D3404" t="str">
        <f t="shared" si="372"/>
        <v>Perfect</v>
      </c>
      <c r="E3404" t="s">
        <v>24</v>
      </c>
      <c r="F3404" t="s">
        <v>24</v>
      </c>
      <c r="G3404" t="s">
        <v>22</v>
      </c>
      <c r="H3404">
        <v>5</v>
      </c>
      <c r="I3404" t="str">
        <f t="shared" si="373"/>
        <v>&lt; 8 hours</v>
      </c>
      <c r="J3404">
        <v>92</v>
      </c>
      <c r="K3404" t="s">
        <v>20</v>
      </c>
      <c r="L3404" t="s">
        <v>23</v>
      </c>
      <c r="M3404">
        <v>3</v>
      </c>
      <c r="N3404" t="str">
        <f t="shared" si="374"/>
        <v>Yes</v>
      </c>
      <c r="O3404" t="s">
        <v>20</v>
      </c>
      <c r="P3404" t="s">
        <v>20</v>
      </c>
      <c r="Q3404" t="s">
        <v>25</v>
      </c>
      <c r="R3404" t="s">
        <v>26</v>
      </c>
      <c r="S3404">
        <v>3</v>
      </c>
      <c r="T3404" t="str">
        <f t="shared" si="375"/>
        <v>Moderate (2-4 hours)</v>
      </c>
      <c r="U3404" t="s">
        <v>23</v>
      </c>
      <c r="V3404" t="s">
        <v>35</v>
      </c>
      <c r="W3404" t="s">
        <v>28</v>
      </c>
      <c r="X3404" t="s">
        <v>29</v>
      </c>
      <c r="Y3404">
        <v>71</v>
      </c>
      <c r="Z3404">
        <f t="shared" si="376"/>
        <v>-21</v>
      </c>
      <c r="AA3404" t="str">
        <f t="shared" si="377"/>
        <v>Deteriorated</v>
      </c>
    </row>
    <row r="3405" spans="1:27" x14ac:dyDescent="0.25">
      <c r="A3405">
        <v>19</v>
      </c>
      <c r="B3405" t="str">
        <f t="shared" si="371"/>
        <v>10-20 hours</v>
      </c>
      <c r="C3405">
        <v>67</v>
      </c>
      <c r="D3405" t="str">
        <f t="shared" si="372"/>
        <v>Poor</v>
      </c>
      <c r="E3405" t="s">
        <v>24</v>
      </c>
      <c r="F3405" t="s">
        <v>24</v>
      </c>
      <c r="G3405" t="s">
        <v>22</v>
      </c>
      <c r="H3405">
        <v>7</v>
      </c>
      <c r="I3405" t="str">
        <f t="shared" si="373"/>
        <v>&lt; 8 hours</v>
      </c>
      <c r="J3405">
        <v>91</v>
      </c>
      <c r="K3405" t="s">
        <v>24</v>
      </c>
      <c r="L3405" t="s">
        <v>23</v>
      </c>
      <c r="M3405">
        <v>1</v>
      </c>
      <c r="N3405" t="str">
        <f t="shared" si="374"/>
        <v>Yes</v>
      </c>
      <c r="O3405" t="s">
        <v>20</v>
      </c>
      <c r="P3405" t="s">
        <v>21</v>
      </c>
      <c r="Q3405" t="s">
        <v>25</v>
      </c>
      <c r="R3405" t="s">
        <v>34</v>
      </c>
      <c r="S3405">
        <v>3</v>
      </c>
      <c r="T3405" t="str">
        <f t="shared" si="375"/>
        <v>Moderate (2-4 hours)</v>
      </c>
      <c r="U3405" t="s">
        <v>22</v>
      </c>
      <c r="V3405" t="s">
        <v>27</v>
      </c>
      <c r="W3405" t="s">
        <v>28</v>
      </c>
      <c r="X3405" t="s">
        <v>33</v>
      </c>
      <c r="Y3405">
        <v>65</v>
      </c>
      <c r="Z3405">
        <f t="shared" si="376"/>
        <v>-26</v>
      </c>
      <c r="AA3405" t="str">
        <f t="shared" si="377"/>
        <v>Deteriorated</v>
      </c>
    </row>
    <row r="3406" spans="1:27" x14ac:dyDescent="0.25">
      <c r="A3406">
        <v>23</v>
      </c>
      <c r="B3406" t="str">
        <f t="shared" si="371"/>
        <v>20-30 hours</v>
      </c>
      <c r="C3406">
        <v>79</v>
      </c>
      <c r="D3406" t="str">
        <f t="shared" si="372"/>
        <v>Fair</v>
      </c>
      <c r="E3406" t="s">
        <v>20</v>
      </c>
      <c r="F3406" t="s">
        <v>24</v>
      </c>
      <c r="G3406" t="s">
        <v>23</v>
      </c>
      <c r="H3406">
        <v>7</v>
      </c>
      <c r="I3406" t="str">
        <f t="shared" si="373"/>
        <v>&lt; 8 hours</v>
      </c>
      <c r="J3406">
        <v>66</v>
      </c>
      <c r="K3406" t="s">
        <v>21</v>
      </c>
      <c r="L3406" t="s">
        <v>23</v>
      </c>
      <c r="M3406">
        <v>1</v>
      </c>
      <c r="N3406" t="str">
        <f t="shared" si="374"/>
        <v>Yes</v>
      </c>
      <c r="O3406" t="s">
        <v>21</v>
      </c>
      <c r="P3406" t="s">
        <v>24</v>
      </c>
      <c r="Q3406" t="s">
        <v>36</v>
      </c>
      <c r="R3406" t="s">
        <v>26</v>
      </c>
      <c r="S3406">
        <v>3</v>
      </c>
      <c r="T3406" t="str">
        <f t="shared" si="375"/>
        <v>Moderate (2-4 hours)</v>
      </c>
      <c r="U3406" t="s">
        <v>22</v>
      </c>
      <c r="V3406" t="s">
        <v>35</v>
      </c>
      <c r="W3406" t="s">
        <v>28</v>
      </c>
      <c r="X3406" t="s">
        <v>29</v>
      </c>
      <c r="Y3406">
        <v>68</v>
      </c>
      <c r="Z3406">
        <f t="shared" si="376"/>
        <v>2</v>
      </c>
      <c r="AA3406" t="str">
        <f t="shared" si="377"/>
        <v>Same</v>
      </c>
    </row>
    <row r="3407" spans="1:27" x14ac:dyDescent="0.25">
      <c r="A3407">
        <v>5</v>
      </c>
      <c r="B3407" t="str">
        <f t="shared" si="371"/>
        <v>1-10 hours</v>
      </c>
      <c r="C3407">
        <v>95</v>
      </c>
      <c r="D3407" t="str">
        <f t="shared" si="372"/>
        <v>Very Good</v>
      </c>
      <c r="E3407" t="s">
        <v>24</v>
      </c>
      <c r="F3407" t="s">
        <v>21</v>
      </c>
      <c r="G3407" t="s">
        <v>23</v>
      </c>
      <c r="H3407">
        <v>8</v>
      </c>
      <c r="I3407" t="str">
        <f t="shared" si="373"/>
        <v>≥ 8 hours</v>
      </c>
      <c r="J3407">
        <v>92</v>
      </c>
      <c r="K3407" t="s">
        <v>20</v>
      </c>
      <c r="L3407" t="s">
        <v>23</v>
      </c>
      <c r="M3407">
        <v>1</v>
      </c>
      <c r="N3407" t="str">
        <f t="shared" si="374"/>
        <v>Yes</v>
      </c>
      <c r="O3407" t="s">
        <v>20</v>
      </c>
      <c r="P3407" t="s">
        <v>21</v>
      </c>
      <c r="Q3407" t="s">
        <v>36</v>
      </c>
      <c r="R3407" t="s">
        <v>34</v>
      </c>
      <c r="S3407">
        <v>2</v>
      </c>
      <c r="T3407" t="str">
        <f t="shared" si="375"/>
        <v>Low (0-2 hours)</v>
      </c>
      <c r="U3407" t="s">
        <v>22</v>
      </c>
      <c r="V3407" t="s">
        <v>31</v>
      </c>
      <c r="W3407" t="s">
        <v>28</v>
      </c>
      <c r="X3407" t="s">
        <v>33</v>
      </c>
      <c r="Y3407">
        <v>67</v>
      </c>
      <c r="Z3407">
        <f t="shared" si="376"/>
        <v>-25</v>
      </c>
      <c r="AA3407" t="str">
        <f t="shared" si="377"/>
        <v>Deteriorated</v>
      </c>
    </row>
    <row r="3408" spans="1:27" x14ac:dyDescent="0.25">
      <c r="A3408">
        <v>24</v>
      </c>
      <c r="B3408" t="str">
        <f t="shared" si="371"/>
        <v>20-30 hours</v>
      </c>
      <c r="C3408">
        <v>69</v>
      </c>
      <c r="D3408" t="str">
        <f t="shared" si="372"/>
        <v>Poor</v>
      </c>
      <c r="E3408" t="s">
        <v>24</v>
      </c>
      <c r="F3408" t="s">
        <v>21</v>
      </c>
      <c r="G3408" t="s">
        <v>23</v>
      </c>
      <c r="H3408">
        <v>7</v>
      </c>
      <c r="I3408" t="str">
        <f t="shared" si="373"/>
        <v>&lt; 8 hours</v>
      </c>
      <c r="J3408">
        <v>67</v>
      </c>
      <c r="K3408" t="s">
        <v>24</v>
      </c>
      <c r="L3408" t="s">
        <v>23</v>
      </c>
      <c r="M3408">
        <v>2</v>
      </c>
      <c r="N3408" t="str">
        <f t="shared" si="374"/>
        <v>Yes</v>
      </c>
      <c r="O3408" t="s">
        <v>24</v>
      </c>
      <c r="P3408" t="s">
        <v>21</v>
      </c>
      <c r="Q3408" t="s">
        <v>25</v>
      </c>
      <c r="R3408" t="s">
        <v>30</v>
      </c>
      <c r="S3408">
        <v>4</v>
      </c>
      <c r="T3408" t="str">
        <f t="shared" si="375"/>
        <v>Moderate (2-4 hours)</v>
      </c>
      <c r="U3408" t="s">
        <v>22</v>
      </c>
      <c r="V3408" t="s">
        <v>35</v>
      </c>
      <c r="W3408" t="s">
        <v>37</v>
      </c>
      <c r="X3408" t="s">
        <v>29</v>
      </c>
      <c r="Y3408">
        <v>67</v>
      </c>
      <c r="Z3408">
        <f t="shared" si="376"/>
        <v>0</v>
      </c>
      <c r="AA3408" t="str">
        <f t="shared" si="377"/>
        <v>Same</v>
      </c>
    </row>
    <row r="3409" spans="1:27" x14ac:dyDescent="0.25">
      <c r="A3409">
        <v>21</v>
      </c>
      <c r="B3409" t="str">
        <f t="shared" si="371"/>
        <v>20-30 hours</v>
      </c>
      <c r="C3409">
        <v>79</v>
      </c>
      <c r="D3409" t="str">
        <f t="shared" si="372"/>
        <v>Fair</v>
      </c>
      <c r="E3409" t="s">
        <v>24</v>
      </c>
      <c r="F3409" t="s">
        <v>20</v>
      </c>
      <c r="G3409" t="s">
        <v>23</v>
      </c>
      <c r="H3409">
        <v>7</v>
      </c>
      <c r="I3409" t="str">
        <f t="shared" si="373"/>
        <v>&lt; 8 hours</v>
      </c>
      <c r="J3409">
        <v>81</v>
      </c>
      <c r="K3409" t="s">
        <v>20</v>
      </c>
      <c r="L3409" t="s">
        <v>23</v>
      </c>
      <c r="M3409">
        <v>2</v>
      </c>
      <c r="N3409" t="str">
        <f t="shared" si="374"/>
        <v>Yes</v>
      </c>
      <c r="O3409" t="s">
        <v>24</v>
      </c>
      <c r="P3409" t="s">
        <v>24</v>
      </c>
      <c r="Q3409" t="s">
        <v>25</v>
      </c>
      <c r="R3409" t="s">
        <v>34</v>
      </c>
      <c r="S3409">
        <v>4</v>
      </c>
      <c r="T3409" t="str">
        <f t="shared" si="375"/>
        <v>Moderate (2-4 hours)</v>
      </c>
      <c r="U3409" t="s">
        <v>22</v>
      </c>
      <c r="V3409" t="s">
        <v>27</v>
      </c>
      <c r="W3409" t="s">
        <v>28</v>
      </c>
      <c r="X3409" t="s">
        <v>29</v>
      </c>
      <c r="Y3409">
        <v>67</v>
      </c>
      <c r="Z3409">
        <f t="shared" si="376"/>
        <v>-14</v>
      </c>
      <c r="AA3409" t="str">
        <f t="shared" si="377"/>
        <v>Deteriorated</v>
      </c>
    </row>
    <row r="3410" spans="1:27" x14ac:dyDescent="0.25">
      <c r="A3410">
        <v>19</v>
      </c>
      <c r="B3410" t="str">
        <f t="shared" si="371"/>
        <v>10-20 hours</v>
      </c>
      <c r="C3410">
        <v>65</v>
      </c>
      <c r="D3410" t="str">
        <f t="shared" si="372"/>
        <v>Poor</v>
      </c>
      <c r="E3410" t="s">
        <v>24</v>
      </c>
      <c r="F3410" t="s">
        <v>21</v>
      </c>
      <c r="G3410" t="s">
        <v>23</v>
      </c>
      <c r="H3410">
        <v>9</v>
      </c>
      <c r="I3410" t="str">
        <f t="shared" si="373"/>
        <v>≥ 8 hours</v>
      </c>
      <c r="J3410">
        <v>60</v>
      </c>
      <c r="K3410" t="s">
        <v>20</v>
      </c>
      <c r="L3410" t="s">
        <v>23</v>
      </c>
      <c r="M3410">
        <v>1</v>
      </c>
      <c r="N3410" t="str">
        <f t="shared" si="374"/>
        <v>Yes</v>
      </c>
      <c r="O3410" t="s">
        <v>20</v>
      </c>
      <c r="P3410" t="s">
        <v>24</v>
      </c>
      <c r="Q3410" t="s">
        <v>25</v>
      </c>
      <c r="R3410" t="s">
        <v>34</v>
      </c>
      <c r="S3410">
        <v>3</v>
      </c>
      <c r="T3410" t="str">
        <f t="shared" si="375"/>
        <v>Moderate (2-4 hours)</v>
      </c>
      <c r="U3410" t="s">
        <v>22</v>
      </c>
      <c r="V3410" t="s">
        <v>35</v>
      </c>
      <c r="W3410" t="s">
        <v>32</v>
      </c>
      <c r="X3410" t="s">
        <v>29</v>
      </c>
      <c r="Y3410">
        <v>63</v>
      </c>
      <c r="Z3410">
        <f t="shared" si="376"/>
        <v>3</v>
      </c>
      <c r="AA3410" t="str">
        <f t="shared" si="377"/>
        <v>Improved</v>
      </c>
    </row>
    <row r="3411" spans="1:27" x14ac:dyDescent="0.25">
      <c r="A3411">
        <v>32</v>
      </c>
      <c r="B3411" t="str">
        <f t="shared" si="371"/>
        <v>above 30 hours</v>
      </c>
      <c r="C3411">
        <v>76</v>
      </c>
      <c r="D3411" t="str">
        <f t="shared" si="372"/>
        <v>Fair</v>
      </c>
      <c r="E3411" t="s">
        <v>24</v>
      </c>
      <c r="F3411" t="s">
        <v>24</v>
      </c>
      <c r="G3411" t="s">
        <v>22</v>
      </c>
      <c r="H3411">
        <v>7</v>
      </c>
      <c r="I3411" t="str">
        <f t="shared" si="373"/>
        <v>&lt; 8 hours</v>
      </c>
      <c r="J3411">
        <v>63</v>
      </c>
      <c r="K3411" t="s">
        <v>24</v>
      </c>
      <c r="L3411" t="s">
        <v>23</v>
      </c>
      <c r="M3411">
        <v>0</v>
      </c>
      <c r="N3411" t="str">
        <f t="shared" si="374"/>
        <v>No</v>
      </c>
      <c r="O3411" t="s">
        <v>24</v>
      </c>
      <c r="P3411" t="s">
        <v>20</v>
      </c>
      <c r="Q3411" t="s">
        <v>25</v>
      </c>
      <c r="R3411" t="s">
        <v>26</v>
      </c>
      <c r="S3411">
        <v>3</v>
      </c>
      <c r="T3411" t="str">
        <f t="shared" si="375"/>
        <v>Moderate (2-4 hours)</v>
      </c>
      <c r="U3411" t="s">
        <v>22</v>
      </c>
      <c r="V3411" t="s">
        <v>27</v>
      </c>
      <c r="W3411" t="s">
        <v>28</v>
      </c>
      <c r="X3411" t="s">
        <v>33</v>
      </c>
      <c r="Y3411">
        <v>68</v>
      </c>
      <c r="Z3411">
        <f t="shared" si="376"/>
        <v>5</v>
      </c>
      <c r="AA3411" t="str">
        <f t="shared" si="377"/>
        <v>Improved</v>
      </c>
    </row>
    <row r="3412" spans="1:27" x14ac:dyDescent="0.25">
      <c r="A3412">
        <v>16</v>
      </c>
      <c r="B3412" t="str">
        <f t="shared" si="371"/>
        <v>10-20 hours</v>
      </c>
      <c r="C3412">
        <v>67</v>
      </c>
      <c r="D3412" t="str">
        <f t="shared" si="372"/>
        <v>Poor</v>
      </c>
      <c r="E3412" t="s">
        <v>21</v>
      </c>
      <c r="F3412" t="s">
        <v>21</v>
      </c>
      <c r="G3412" t="s">
        <v>23</v>
      </c>
      <c r="H3412">
        <v>6</v>
      </c>
      <c r="I3412" t="str">
        <f t="shared" si="373"/>
        <v>&lt; 8 hours</v>
      </c>
      <c r="J3412">
        <v>72</v>
      </c>
      <c r="K3412" t="s">
        <v>24</v>
      </c>
      <c r="L3412" t="s">
        <v>23</v>
      </c>
      <c r="M3412">
        <v>1</v>
      </c>
      <c r="N3412" t="str">
        <f t="shared" si="374"/>
        <v>Yes</v>
      </c>
      <c r="O3412" t="s">
        <v>20</v>
      </c>
      <c r="P3412" t="s">
        <v>21</v>
      </c>
      <c r="Q3412" t="s">
        <v>25</v>
      </c>
      <c r="R3412" t="s">
        <v>26</v>
      </c>
      <c r="S3412">
        <v>3</v>
      </c>
      <c r="T3412" t="str">
        <f t="shared" si="375"/>
        <v>Moderate (2-4 hours)</v>
      </c>
      <c r="U3412" t="s">
        <v>22</v>
      </c>
      <c r="V3412" t="s">
        <v>35</v>
      </c>
      <c r="W3412" t="s">
        <v>28</v>
      </c>
      <c r="X3412" t="s">
        <v>33</v>
      </c>
      <c r="Y3412">
        <v>66</v>
      </c>
      <c r="Z3412">
        <f t="shared" si="376"/>
        <v>-6</v>
      </c>
      <c r="AA3412" t="str">
        <f t="shared" si="377"/>
        <v>Deteriorated</v>
      </c>
    </row>
    <row r="3413" spans="1:27" x14ac:dyDescent="0.25">
      <c r="A3413">
        <v>18</v>
      </c>
      <c r="B3413" t="str">
        <f t="shared" si="371"/>
        <v>10-20 hours</v>
      </c>
      <c r="C3413">
        <v>75</v>
      </c>
      <c r="D3413" t="str">
        <f t="shared" si="372"/>
        <v>Fair</v>
      </c>
      <c r="E3413" t="s">
        <v>24</v>
      </c>
      <c r="F3413" t="s">
        <v>24</v>
      </c>
      <c r="G3413" t="s">
        <v>23</v>
      </c>
      <c r="H3413">
        <v>7</v>
      </c>
      <c r="I3413" t="str">
        <f t="shared" si="373"/>
        <v>&lt; 8 hours</v>
      </c>
      <c r="J3413">
        <v>66</v>
      </c>
      <c r="K3413" t="s">
        <v>21</v>
      </c>
      <c r="L3413" t="s">
        <v>23</v>
      </c>
      <c r="M3413">
        <v>1</v>
      </c>
      <c r="N3413" t="str">
        <f t="shared" si="374"/>
        <v>Yes</v>
      </c>
      <c r="O3413" t="s">
        <v>21</v>
      </c>
      <c r="P3413" t="s">
        <v>21</v>
      </c>
      <c r="Q3413" t="s">
        <v>25</v>
      </c>
      <c r="R3413" t="s">
        <v>26</v>
      </c>
      <c r="S3413">
        <v>4</v>
      </c>
      <c r="T3413" t="str">
        <f t="shared" si="375"/>
        <v>Moderate (2-4 hours)</v>
      </c>
      <c r="U3413" t="s">
        <v>22</v>
      </c>
      <c r="V3413" t="s">
        <v>27</v>
      </c>
      <c r="W3413" t="s">
        <v>28</v>
      </c>
      <c r="X3413" t="s">
        <v>29</v>
      </c>
      <c r="Y3413">
        <v>67</v>
      </c>
      <c r="Z3413">
        <f t="shared" si="376"/>
        <v>1</v>
      </c>
      <c r="AA3413" t="str">
        <f t="shared" si="377"/>
        <v>Same</v>
      </c>
    </row>
    <row r="3414" spans="1:27" x14ac:dyDescent="0.25">
      <c r="A3414">
        <v>32</v>
      </c>
      <c r="B3414" t="str">
        <f t="shared" si="371"/>
        <v>above 30 hours</v>
      </c>
      <c r="C3414">
        <v>75</v>
      </c>
      <c r="D3414" t="str">
        <f t="shared" si="372"/>
        <v>Fair</v>
      </c>
      <c r="E3414" t="s">
        <v>24</v>
      </c>
      <c r="F3414" t="s">
        <v>20</v>
      </c>
      <c r="G3414" t="s">
        <v>23</v>
      </c>
      <c r="H3414">
        <v>6</v>
      </c>
      <c r="I3414" t="str">
        <f t="shared" si="373"/>
        <v>&lt; 8 hours</v>
      </c>
      <c r="J3414">
        <v>56</v>
      </c>
      <c r="K3414" t="s">
        <v>24</v>
      </c>
      <c r="L3414" t="s">
        <v>23</v>
      </c>
      <c r="M3414">
        <v>3</v>
      </c>
      <c r="N3414" t="str">
        <f t="shared" si="374"/>
        <v>Yes</v>
      </c>
      <c r="O3414" t="s">
        <v>24</v>
      </c>
      <c r="P3414" t="s">
        <v>24</v>
      </c>
      <c r="Q3414" t="s">
        <v>25</v>
      </c>
      <c r="R3414" t="s">
        <v>34</v>
      </c>
      <c r="S3414">
        <v>2</v>
      </c>
      <c r="T3414" t="str">
        <f t="shared" si="375"/>
        <v>Low (0-2 hours)</v>
      </c>
      <c r="U3414" t="s">
        <v>22</v>
      </c>
      <c r="V3414" t="s">
        <v>31</v>
      </c>
      <c r="W3414" t="s">
        <v>32</v>
      </c>
      <c r="X3414" t="s">
        <v>33</v>
      </c>
      <c r="Y3414">
        <v>68</v>
      </c>
      <c r="Z3414">
        <f t="shared" si="376"/>
        <v>12</v>
      </c>
      <c r="AA3414" t="str">
        <f t="shared" si="377"/>
        <v>Improved</v>
      </c>
    </row>
    <row r="3415" spans="1:27" x14ac:dyDescent="0.25">
      <c r="A3415">
        <v>15</v>
      </c>
      <c r="B3415" t="str">
        <f t="shared" si="371"/>
        <v>10-20 hours</v>
      </c>
      <c r="C3415">
        <v>100</v>
      </c>
      <c r="D3415" t="str">
        <f t="shared" si="372"/>
        <v>Perfect</v>
      </c>
      <c r="E3415" t="s">
        <v>21</v>
      </c>
      <c r="F3415" t="s">
        <v>24</v>
      </c>
      <c r="G3415" t="s">
        <v>23</v>
      </c>
      <c r="H3415">
        <v>5</v>
      </c>
      <c r="I3415" t="str">
        <f t="shared" si="373"/>
        <v>&lt; 8 hours</v>
      </c>
      <c r="J3415">
        <v>74</v>
      </c>
      <c r="K3415" t="s">
        <v>24</v>
      </c>
      <c r="L3415" t="s">
        <v>23</v>
      </c>
      <c r="M3415">
        <v>2</v>
      </c>
      <c r="N3415" t="str">
        <f t="shared" si="374"/>
        <v>Yes</v>
      </c>
      <c r="O3415" t="s">
        <v>21</v>
      </c>
      <c r="P3415" t="s">
        <v>24</v>
      </c>
      <c r="Q3415" t="s">
        <v>36</v>
      </c>
      <c r="R3415" t="s">
        <v>34</v>
      </c>
      <c r="S3415">
        <v>3</v>
      </c>
      <c r="T3415" t="str">
        <f t="shared" si="375"/>
        <v>Moderate (2-4 hours)</v>
      </c>
      <c r="U3415" t="s">
        <v>22</v>
      </c>
      <c r="V3415" t="s">
        <v>35</v>
      </c>
      <c r="W3415" t="s">
        <v>28</v>
      </c>
      <c r="X3415" t="s">
        <v>29</v>
      </c>
      <c r="Y3415">
        <v>72</v>
      </c>
      <c r="Z3415">
        <f t="shared" si="376"/>
        <v>-2</v>
      </c>
      <c r="AA3415" t="str">
        <f t="shared" si="377"/>
        <v>Same</v>
      </c>
    </row>
    <row r="3416" spans="1:27" x14ac:dyDescent="0.25">
      <c r="A3416">
        <v>17</v>
      </c>
      <c r="B3416" t="str">
        <f t="shared" si="371"/>
        <v>10-20 hours</v>
      </c>
      <c r="C3416">
        <v>100</v>
      </c>
      <c r="D3416" t="str">
        <f t="shared" si="372"/>
        <v>Perfect</v>
      </c>
      <c r="E3416" t="s">
        <v>24</v>
      </c>
      <c r="F3416" t="s">
        <v>24</v>
      </c>
      <c r="G3416" t="s">
        <v>22</v>
      </c>
      <c r="H3416">
        <v>5</v>
      </c>
      <c r="I3416" t="str">
        <f t="shared" si="373"/>
        <v>&lt; 8 hours</v>
      </c>
      <c r="J3416">
        <v>76</v>
      </c>
      <c r="K3416" t="s">
        <v>20</v>
      </c>
      <c r="L3416" t="s">
        <v>23</v>
      </c>
      <c r="M3416">
        <v>3</v>
      </c>
      <c r="N3416" t="str">
        <f t="shared" si="374"/>
        <v>Yes</v>
      </c>
      <c r="O3416" t="s">
        <v>20</v>
      </c>
      <c r="P3416" t="s">
        <v>21</v>
      </c>
      <c r="Q3416" t="s">
        <v>36</v>
      </c>
      <c r="R3416" t="s">
        <v>34</v>
      </c>
      <c r="S3416">
        <v>3</v>
      </c>
      <c r="T3416" t="str">
        <f t="shared" si="375"/>
        <v>Moderate (2-4 hours)</v>
      </c>
      <c r="U3416" t="s">
        <v>22</v>
      </c>
      <c r="V3416" t="s">
        <v>35</v>
      </c>
      <c r="W3416" t="s">
        <v>32</v>
      </c>
      <c r="X3416" t="s">
        <v>33</v>
      </c>
      <c r="Y3416">
        <v>70</v>
      </c>
      <c r="Z3416">
        <f t="shared" si="376"/>
        <v>-6</v>
      </c>
      <c r="AA3416" t="str">
        <f t="shared" si="377"/>
        <v>Deteriorated</v>
      </c>
    </row>
    <row r="3417" spans="1:27" x14ac:dyDescent="0.25">
      <c r="A3417">
        <v>19</v>
      </c>
      <c r="B3417" t="str">
        <f t="shared" si="371"/>
        <v>10-20 hours</v>
      </c>
      <c r="C3417">
        <v>65</v>
      </c>
      <c r="D3417" t="str">
        <f t="shared" si="372"/>
        <v>Poor</v>
      </c>
      <c r="E3417" t="s">
        <v>20</v>
      </c>
      <c r="F3417" t="s">
        <v>21</v>
      </c>
      <c r="G3417" t="s">
        <v>22</v>
      </c>
      <c r="H3417">
        <v>9</v>
      </c>
      <c r="I3417" t="str">
        <f t="shared" si="373"/>
        <v>≥ 8 hours</v>
      </c>
      <c r="J3417">
        <v>58</v>
      </c>
      <c r="K3417" t="s">
        <v>20</v>
      </c>
      <c r="L3417" t="s">
        <v>23</v>
      </c>
      <c r="M3417">
        <v>3</v>
      </c>
      <c r="N3417" t="str">
        <f t="shared" si="374"/>
        <v>Yes</v>
      </c>
      <c r="O3417" t="s">
        <v>24</v>
      </c>
      <c r="P3417" t="s">
        <v>24</v>
      </c>
      <c r="Q3417" t="s">
        <v>25</v>
      </c>
      <c r="R3417" t="s">
        <v>30</v>
      </c>
      <c r="S3417">
        <v>4</v>
      </c>
      <c r="T3417" t="str">
        <f t="shared" si="375"/>
        <v>Moderate (2-4 hours)</v>
      </c>
      <c r="U3417" t="s">
        <v>22</v>
      </c>
      <c r="V3417" t="s">
        <v>27</v>
      </c>
      <c r="W3417" t="s">
        <v>32</v>
      </c>
      <c r="X3417" t="s">
        <v>33</v>
      </c>
      <c r="Y3417">
        <v>62</v>
      </c>
      <c r="Z3417">
        <f t="shared" si="376"/>
        <v>4</v>
      </c>
      <c r="AA3417" t="str">
        <f t="shared" si="377"/>
        <v>Improved</v>
      </c>
    </row>
    <row r="3418" spans="1:27" x14ac:dyDescent="0.25">
      <c r="A3418">
        <v>25</v>
      </c>
      <c r="B3418" t="str">
        <f t="shared" si="371"/>
        <v>20-30 hours</v>
      </c>
      <c r="C3418">
        <v>89</v>
      </c>
      <c r="D3418" t="str">
        <f t="shared" si="372"/>
        <v>Good</v>
      </c>
      <c r="E3418" t="s">
        <v>24</v>
      </c>
      <c r="F3418" t="s">
        <v>20</v>
      </c>
      <c r="G3418" t="s">
        <v>23</v>
      </c>
      <c r="H3418">
        <v>6</v>
      </c>
      <c r="I3418" t="str">
        <f t="shared" si="373"/>
        <v>&lt; 8 hours</v>
      </c>
      <c r="J3418">
        <v>59</v>
      </c>
      <c r="K3418" t="s">
        <v>24</v>
      </c>
      <c r="L3418" t="s">
        <v>23</v>
      </c>
      <c r="M3418">
        <v>2</v>
      </c>
      <c r="N3418" t="str">
        <f t="shared" si="374"/>
        <v>Yes</v>
      </c>
      <c r="O3418" t="s">
        <v>20</v>
      </c>
      <c r="P3418" t="s">
        <v>24</v>
      </c>
      <c r="Q3418" t="s">
        <v>25</v>
      </c>
      <c r="R3418" t="s">
        <v>34</v>
      </c>
      <c r="S3418">
        <v>2</v>
      </c>
      <c r="T3418" t="str">
        <f t="shared" si="375"/>
        <v>Low (0-2 hours)</v>
      </c>
      <c r="U3418" t="s">
        <v>22</v>
      </c>
      <c r="V3418" t="s">
        <v>31</v>
      </c>
      <c r="W3418" t="s">
        <v>28</v>
      </c>
      <c r="X3418" t="s">
        <v>33</v>
      </c>
      <c r="Y3418">
        <v>69</v>
      </c>
      <c r="Z3418">
        <f t="shared" si="376"/>
        <v>10</v>
      </c>
      <c r="AA3418" t="str">
        <f t="shared" si="377"/>
        <v>Improved</v>
      </c>
    </row>
    <row r="3419" spans="1:27" x14ac:dyDescent="0.25">
      <c r="A3419">
        <v>21</v>
      </c>
      <c r="B3419" t="str">
        <f t="shared" si="371"/>
        <v>20-30 hours</v>
      </c>
      <c r="C3419">
        <v>62</v>
      </c>
      <c r="D3419" t="str">
        <f t="shared" si="372"/>
        <v>Poor</v>
      </c>
      <c r="E3419" t="s">
        <v>24</v>
      </c>
      <c r="F3419" t="s">
        <v>20</v>
      </c>
      <c r="G3419" t="s">
        <v>23</v>
      </c>
      <c r="H3419">
        <v>7</v>
      </c>
      <c r="I3419" t="str">
        <f t="shared" si="373"/>
        <v>&lt; 8 hours</v>
      </c>
      <c r="J3419">
        <v>51</v>
      </c>
      <c r="K3419" t="s">
        <v>20</v>
      </c>
      <c r="L3419" t="s">
        <v>23</v>
      </c>
      <c r="M3419">
        <v>0</v>
      </c>
      <c r="N3419" t="str">
        <f t="shared" si="374"/>
        <v>No</v>
      </c>
      <c r="O3419" t="s">
        <v>20</v>
      </c>
      <c r="P3419" t="s">
        <v>24</v>
      </c>
      <c r="Q3419" t="s">
        <v>36</v>
      </c>
      <c r="R3419" t="s">
        <v>26</v>
      </c>
      <c r="S3419">
        <v>4</v>
      </c>
      <c r="T3419" t="str">
        <f t="shared" si="375"/>
        <v>Moderate (2-4 hours)</v>
      </c>
      <c r="U3419" t="s">
        <v>22</v>
      </c>
      <c r="V3419" t="s">
        <v>27</v>
      </c>
      <c r="W3419" t="s">
        <v>28</v>
      </c>
      <c r="X3419" t="s">
        <v>33</v>
      </c>
      <c r="Y3419">
        <v>61</v>
      </c>
      <c r="Z3419">
        <f t="shared" si="376"/>
        <v>10</v>
      </c>
      <c r="AA3419" t="str">
        <f t="shared" si="377"/>
        <v>Improved</v>
      </c>
    </row>
    <row r="3420" spans="1:27" x14ac:dyDescent="0.25">
      <c r="A3420">
        <v>12</v>
      </c>
      <c r="B3420" t="str">
        <f t="shared" si="371"/>
        <v>10-20 hours</v>
      </c>
      <c r="C3420">
        <v>61</v>
      </c>
      <c r="D3420" t="str">
        <f t="shared" si="372"/>
        <v>Poor</v>
      </c>
      <c r="E3420" t="s">
        <v>24</v>
      </c>
      <c r="F3420" t="s">
        <v>20</v>
      </c>
      <c r="G3420" t="s">
        <v>23</v>
      </c>
      <c r="H3420">
        <v>7</v>
      </c>
      <c r="I3420" t="str">
        <f t="shared" si="373"/>
        <v>&lt; 8 hours</v>
      </c>
      <c r="J3420">
        <v>52</v>
      </c>
      <c r="K3420" t="s">
        <v>20</v>
      </c>
      <c r="L3420" t="s">
        <v>23</v>
      </c>
      <c r="M3420">
        <v>2</v>
      </c>
      <c r="N3420" t="str">
        <f t="shared" si="374"/>
        <v>Yes</v>
      </c>
      <c r="O3420" t="s">
        <v>20</v>
      </c>
      <c r="P3420" t="s">
        <v>24</v>
      </c>
      <c r="Q3420" t="s">
        <v>25</v>
      </c>
      <c r="R3420" t="s">
        <v>26</v>
      </c>
      <c r="S3420">
        <v>2</v>
      </c>
      <c r="T3420" t="str">
        <f t="shared" si="375"/>
        <v>Low (0-2 hours)</v>
      </c>
      <c r="U3420" t="s">
        <v>22</v>
      </c>
      <c r="V3420" t="s">
        <v>27</v>
      </c>
      <c r="W3420" t="s">
        <v>32</v>
      </c>
      <c r="X3420" t="s">
        <v>33</v>
      </c>
      <c r="Y3420">
        <v>58</v>
      </c>
      <c r="Z3420">
        <f t="shared" si="376"/>
        <v>6</v>
      </c>
      <c r="AA3420" t="str">
        <f t="shared" si="377"/>
        <v>Improved</v>
      </c>
    </row>
    <row r="3421" spans="1:27" x14ac:dyDescent="0.25">
      <c r="A3421">
        <v>17</v>
      </c>
      <c r="B3421" t="str">
        <f t="shared" si="371"/>
        <v>10-20 hours</v>
      </c>
      <c r="C3421">
        <v>64</v>
      </c>
      <c r="D3421" t="str">
        <f t="shared" si="372"/>
        <v>Poor</v>
      </c>
      <c r="E3421" t="s">
        <v>20</v>
      </c>
      <c r="F3421" t="s">
        <v>24</v>
      </c>
      <c r="G3421" t="s">
        <v>22</v>
      </c>
      <c r="H3421">
        <v>7</v>
      </c>
      <c r="I3421" t="str">
        <f t="shared" si="373"/>
        <v>&lt; 8 hours</v>
      </c>
      <c r="J3421">
        <v>68</v>
      </c>
      <c r="K3421" t="s">
        <v>24</v>
      </c>
      <c r="L3421" t="s">
        <v>23</v>
      </c>
      <c r="M3421">
        <v>5</v>
      </c>
      <c r="N3421" t="str">
        <f t="shared" si="374"/>
        <v>Yes</v>
      </c>
      <c r="O3421" t="s">
        <v>24</v>
      </c>
      <c r="P3421" t="s">
        <v>24</v>
      </c>
      <c r="Q3421" t="s">
        <v>36</v>
      </c>
      <c r="R3421" t="s">
        <v>34</v>
      </c>
      <c r="S3421">
        <v>3</v>
      </c>
      <c r="T3421" t="str">
        <f t="shared" si="375"/>
        <v>Moderate (2-4 hours)</v>
      </c>
      <c r="U3421" t="s">
        <v>22</v>
      </c>
      <c r="V3421" t="s">
        <v>27</v>
      </c>
      <c r="W3421" t="s">
        <v>28</v>
      </c>
      <c r="X3421" t="s">
        <v>29</v>
      </c>
      <c r="Y3421">
        <v>63</v>
      </c>
      <c r="Z3421">
        <f t="shared" si="376"/>
        <v>-5</v>
      </c>
      <c r="AA3421" t="str">
        <f t="shared" si="377"/>
        <v>Deteriorated</v>
      </c>
    </row>
    <row r="3422" spans="1:27" x14ac:dyDescent="0.25">
      <c r="A3422">
        <v>16</v>
      </c>
      <c r="B3422" t="str">
        <f t="shared" si="371"/>
        <v>10-20 hours</v>
      </c>
      <c r="C3422">
        <v>99</v>
      </c>
      <c r="D3422" t="str">
        <f t="shared" si="372"/>
        <v>Very Good</v>
      </c>
      <c r="E3422" t="s">
        <v>21</v>
      </c>
      <c r="F3422" t="s">
        <v>24</v>
      </c>
      <c r="G3422" t="s">
        <v>22</v>
      </c>
      <c r="H3422">
        <v>9</v>
      </c>
      <c r="I3422" t="str">
        <f t="shared" si="373"/>
        <v>≥ 8 hours</v>
      </c>
      <c r="J3422">
        <v>57</v>
      </c>
      <c r="K3422" t="s">
        <v>21</v>
      </c>
      <c r="L3422" t="s">
        <v>22</v>
      </c>
      <c r="M3422">
        <v>4</v>
      </c>
      <c r="N3422" t="str">
        <f t="shared" si="374"/>
        <v>Yes</v>
      </c>
      <c r="O3422" t="s">
        <v>24</v>
      </c>
      <c r="P3422" t="s">
        <v>24</v>
      </c>
      <c r="Q3422" t="s">
        <v>25</v>
      </c>
      <c r="R3422" t="s">
        <v>26</v>
      </c>
      <c r="S3422">
        <v>3</v>
      </c>
      <c r="T3422" t="str">
        <f t="shared" si="375"/>
        <v>Moderate (2-4 hours)</v>
      </c>
      <c r="U3422" t="s">
        <v>22</v>
      </c>
      <c r="V3422" t="s">
        <v>31</v>
      </c>
      <c r="W3422" t="s">
        <v>28</v>
      </c>
      <c r="X3422" t="s">
        <v>33</v>
      </c>
      <c r="Y3422">
        <v>71</v>
      </c>
      <c r="Z3422">
        <f t="shared" si="376"/>
        <v>14</v>
      </c>
      <c r="AA3422" t="str">
        <f t="shared" si="377"/>
        <v>Improved</v>
      </c>
    </row>
    <row r="3423" spans="1:27" x14ac:dyDescent="0.25">
      <c r="A3423">
        <v>20</v>
      </c>
      <c r="B3423" t="str">
        <f t="shared" si="371"/>
        <v>10-20 hours</v>
      </c>
      <c r="C3423">
        <v>98</v>
      </c>
      <c r="D3423" t="str">
        <f t="shared" si="372"/>
        <v>Very Good</v>
      </c>
      <c r="E3423" t="s">
        <v>20</v>
      </c>
      <c r="F3423" t="s">
        <v>24</v>
      </c>
      <c r="G3423" t="s">
        <v>23</v>
      </c>
      <c r="H3423">
        <v>7</v>
      </c>
      <c r="I3423" t="str">
        <f t="shared" si="373"/>
        <v>&lt; 8 hours</v>
      </c>
      <c r="J3423">
        <v>96</v>
      </c>
      <c r="K3423" t="s">
        <v>20</v>
      </c>
      <c r="L3423" t="s">
        <v>22</v>
      </c>
      <c r="M3423">
        <v>1</v>
      </c>
      <c r="N3423" t="str">
        <f t="shared" si="374"/>
        <v>Yes</v>
      </c>
      <c r="O3423" t="s">
        <v>20</v>
      </c>
      <c r="P3423" t="s">
        <v>21</v>
      </c>
      <c r="Q3423" t="s">
        <v>25</v>
      </c>
      <c r="R3423" t="s">
        <v>26</v>
      </c>
      <c r="S3423">
        <v>3</v>
      </c>
      <c r="T3423" t="str">
        <f t="shared" si="375"/>
        <v>Moderate (2-4 hours)</v>
      </c>
      <c r="U3423" t="s">
        <v>22</v>
      </c>
      <c r="V3423" t="s">
        <v>31</v>
      </c>
      <c r="W3423" t="s">
        <v>28</v>
      </c>
      <c r="X3423" t="s">
        <v>33</v>
      </c>
      <c r="Y3423">
        <v>70</v>
      </c>
      <c r="Z3423">
        <f t="shared" si="376"/>
        <v>-26</v>
      </c>
      <c r="AA3423" t="str">
        <f t="shared" si="377"/>
        <v>Deteriorated</v>
      </c>
    </row>
    <row r="3424" spans="1:27" x14ac:dyDescent="0.25">
      <c r="A3424">
        <v>23</v>
      </c>
      <c r="B3424" t="str">
        <f t="shared" si="371"/>
        <v>20-30 hours</v>
      </c>
      <c r="C3424">
        <v>68</v>
      </c>
      <c r="D3424" t="str">
        <f t="shared" si="372"/>
        <v>Poor</v>
      </c>
      <c r="E3424" t="s">
        <v>21</v>
      </c>
      <c r="F3424" t="s">
        <v>24</v>
      </c>
      <c r="G3424" t="s">
        <v>22</v>
      </c>
      <c r="H3424">
        <v>6</v>
      </c>
      <c r="I3424" t="str">
        <f t="shared" si="373"/>
        <v>&lt; 8 hours</v>
      </c>
      <c r="J3424">
        <v>60</v>
      </c>
      <c r="K3424" t="s">
        <v>24</v>
      </c>
      <c r="L3424" t="s">
        <v>23</v>
      </c>
      <c r="M3424">
        <v>1</v>
      </c>
      <c r="N3424" t="str">
        <f t="shared" si="374"/>
        <v>Yes</v>
      </c>
      <c r="O3424" t="s">
        <v>20</v>
      </c>
      <c r="P3424" t="s">
        <v>24</v>
      </c>
      <c r="Q3424" t="s">
        <v>25</v>
      </c>
      <c r="R3424" t="s">
        <v>34</v>
      </c>
      <c r="S3424">
        <v>3</v>
      </c>
      <c r="T3424" t="str">
        <f t="shared" si="375"/>
        <v>Moderate (2-4 hours)</v>
      </c>
      <c r="U3424" t="s">
        <v>22</v>
      </c>
      <c r="V3424" t="s">
        <v>27</v>
      </c>
      <c r="W3424" t="s">
        <v>28</v>
      </c>
      <c r="X3424" t="s">
        <v>33</v>
      </c>
      <c r="Y3424">
        <v>64</v>
      </c>
      <c r="Z3424">
        <f t="shared" si="376"/>
        <v>4</v>
      </c>
      <c r="AA3424" t="str">
        <f t="shared" si="377"/>
        <v>Improved</v>
      </c>
    </row>
    <row r="3425" spans="1:27" x14ac:dyDescent="0.25">
      <c r="A3425">
        <v>23</v>
      </c>
      <c r="B3425" t="str">
        <f t="shared" si="371"/>
        <v>20-30 hours</v>
      </c>
      <c r="C3425">
        <v>66</v>
      </c>
      <c r="D3425" t="str">
        <f t="shared" si="372"/>
        <v>Poor</v>
      </c>
      <c r="E3425" t="s">
        <v>21</v>
      </c>
      <c r="F3425" t="s">
        <v>20</v>
      </c>
      <c r="G3425" t="s">
        <v>22</v>
      </c>
      <c r="H3425">
        <v>6</v>
      </c>
      <c r="I3425" t="str">
        <f t="shared" si="373"/>
        <v>&lt; 8 hours</v>
      </c>
      <c r="J3425">
        <v>53</v>
      </c>
      <c r="K3425" t="s">
        <v>20</v>
      </c>
      <c r="L3425" t="s">
        <v>23</v>
      </c>
      <c r="M3425">
        <v>2</v>
      </c>
      <c r="N3425" t="str">
        <f t="shared" si="374"/>
        <v>Yes</v>
      </c>
      <c r="O3425" t="s">
        <v>24</v>
      </c>
      <c r="P3425" t="s">
        <v>24</v>
      </c>
      <c r="Q3425" t="s">
        <v>25</v>
      </c>
      <c r="R3425" t="s">
        <v>26</v>
      </c>
      <c r="S3425">
        <v>1</v>
      </c>
      <c r="T3425" t="str">
        <f t="shared" si="375"/>
        <v>Low (0-2 hours)</v>
      </c>
      <c r="U3425" t="s">
        <v>22</v>
      </c>
      <c r="V3425" t="s">
        <v>31</v>
      </c>
      <c r="W3425" t="s">
        <v>37</v>
      </c>
      <c r="X3425" t="s">
        <v>29</v>
      </c>
      <c r="Y3425">
        <v>63</v>
      </c>
      <c r="Z3425">
        <f t="shared" si="376"/>
        <v>10</v>
      </c>
      <c r="AA3425" t="str">
        <f t="shared" si="377"/>
        <v>Improved</v>
      </c>
    </row>
    <row r="3426" spans="1:27" x14ac:dyDescent="0.25">
      <c r="A3426">
        <v>9</v>
      </c>
      <c r="B3426" t="str">
        <f t="shared" si="371"/>
        <v>1-10 hours</v>
      </c>
      <c r="C3426">
        <v>70</v>
      </c>
      <c r="D3426" t="str">
        <f t="shared" si="372"/>
        <v>Fair</v>
      </c>
      <c r="E3426" t="s">
        <v>21</v>
      </c>
      <c r="F3426" t="s">
        <v>24</v>
      </c>
      <c r="G3426" t="s">
        <v>23</v>
      </c>
      <c r="H3426">
        <v>8</v>
      </c>
      <c r="I3426" t="str">
        <f t="shared" si="373"/>
        <v>≥ 8 hours</v>
      </c>
      <c r="J3426">
        <v>70</v>
      </c>
      <c r="K3426" t="s">
        <v>20</v>
      </c>
      <c r="L3426" t="s">
        <v>23</v>
      </c>
      <c r="M3426">
        <v>1</v>
      </c>
      <c r="N3426" t="str">
        <f t="shared" si="374"/>
        <v>Yes</v>
      </c>
      <c r="O3426" t="s">
        <v>24</v>
      </c>
      <c r="P3426" t="s">
        <v>24</v>
      </c>
      <c r="Q3426" t="s">
        <v>25</v>
      </c>
      <c r="R3426" t="s">
        <v>26</v>
      </c>
      <c r="S3426">
        <v>3</v>
      </c>
      <c r="T3426" t="str">
        <f t="shared" si="375"/>
        <v>Moderate (2-4 hours)</v>
      </c>
      <c r="U3426" t="s">
        <v>22</v>
      </c>
      <c r="V3426" t="s">
        <v>31</v>
      </c>
      <c r="W3426" t="s">
        <v>28</v>
      </c>
      <c r="X3426" t="s">
        <v>29</v>
      </c>
      <c r="Y3426">
        <v>63</v>
      </c>
      <c r="Z3426">
        <f t="shared" si="376"/>
        <v>-7</v>
      </c>
      <c r="AA3426" t="str">
        <f t="shared" si="377"/>
        <v>Deteriorated</v>
      </c>
    </row>
    <row r="3427" spans="1:27" x14ac:dyDescent="0.25">
      <c r="A3427">
        <v>26</v>
      </c>
      <c r="B3427" t="str">
        <f t="shared" si="371"/>
        <v>20-30 hours</v>
      </c>
      <c r="C3427">
        <v>81</v>
      </c>
      <c r="D3427" t="str">
        <f t="shared" si="372"/>
        <v>Good</v>
      </c>
      <c r="E3427" t="s">
        <v>21</v>
      </c>
      <c r="F3427" t="s">
        <v>20</v>
      </c>
      <c r="G3427" t="s">
        <v>22</v>
      </c>
      <c r="H3427">
        <v>8</v>
      </c>
      <c r="I3427" t="str">
        <f t="shared" si="373"/>
        <v>≥ 8 hours</v>
      </c>
      <c r="J3427">
        <v>60</v>
      </c>
      <c r="K3427" t="s">
        <v>21</v>
      </c>
      <c r="L3427" t="s">
        <v>23</v>
      </c>
      <c r="M3427">
        <v>2</v>
      </c>
      <c r="N3427" t="str">
        <f t="shared" si="374"/>
        <v>Yes</v>
      </c>
      <c r="O3427" t="s">
        <v>20</v>
      </c>
      <c r="P3427" t="s">
        <v>21</v>
      </c>
      <c r="Q3427" t="s">
        <v>25</v>
      </c>
      <c r="R3427" t="s">
        <v>26</v>
      </c>
      <c r="S3427">
        <v>5</v>
      </c>
      <c r="T3427" t="str">
        <f t="shared" si="375"/>
        <v>High (4-6 hours)</v>
      </c>
      <c r="U3427" t="s">
        <v>22</v>
      </c>
      <c r="V3427" t="s">
        <v>35</v>
      </c>
      <c r="W3427" t="s">
        <v>28</v>
      </c>
      <c r="X3427" t="s">
        <v>33</v>
      </c>
      <c r="Y3427">
        <v>71</v>
      </c>
      <c r="Z3427">
        <f t="shared" si="376"/>
        <v>11</v>
      </c>
      <c r="AA3427" t="str">
        <f t="shared" si="377"/>
        <v>Improved</v>
      </c>
    </row>
    <row r="3428" spans="1:27" x14ac:dyDescent="0.25">
      <c r="A3428">
        <v>22</v>
      </c>
      <c r="B3428" t="str">
        <f t="shared" si="371"/>
        <v>20-30 hours</v>
      </c>
      <c r="C3428">
        <v>83</v>
      </c>
      <c r="D3428" t="str">
        <f t="shared" si="372"/>
        <v>Good</v>
      </c>
      <c r="E3428" t="s">
        <v>20</v>
      </c>
      <c r="F3428" t="s">
        <v>21</v>
      </c>
      <c r="G3428" t="s">
        <v>23</v>
      </c>
      <c r="H3428">
        <v>8</v>
      </c>
      <c r="I3428" t="str">
        <f t="shared" si="373"/>
        <v>≥ 8 hours</v>
      </c>
      <c r="J3428">
        <v>53</v>
      </c>
      <c r="K3428" t="s">
        <v>24</v>
      </c>
      <c r="L3428" t="s">
        <v>22</v>
      </c>
      <c r="M3428">
        <v>0</v>
      </c>
      <c r="N3428" t="str">
        <f t="shared" si="374"/>
        <v>No</v>
      </c>
      <c r="O3428" t="s">
        <v>20</v>
      </c>
      <c r="P3428" t="s">
        <v>20</v>
      </c>
      <c r="Q3428" t="s">
        <v>25</v>
      </c>
      <c r="R3428" t="s">
        <v>30</v>
      </c>
      <c r="S3428">
        <v>2</v>
      </c>
      <c r="T3428" t="str">
        <f t="shared" si="375"/>
        <v>Low (0-2 hours)</v>
      </c>
      <c r="U3428" t="s">
        <v>22</v>
      </c>
      <c r="V3428" t="s">
        <v>35</v>
      </c>
      <c r="W3428" t="s">
        <v>28</v>
      </c>
      <c r="X3428" t="s">
        <v>33</v>
      </c>
      <c r="Y3428">
        <v>65</v>
      </c>
      <c r="Z3428">
        <f t="shared" si="376"/>
        <v>12</v>
      </c>
      <c r="AA3428" t="str">
        <f t="shared" si="377"/>
        <v>Improved</v>
      </c>
    </row>
    <row r="3429" spans="1:27" x14ac:dyDescent="0.25">
      <c r="A3429">
        <v>28</v>
      </c>
      <c r="B3429" t="str">
        <f t="shared" si="371"/>
        <v>20-30 hours</v>
      </c>
      <c r="C3429">
        <v>69</v>
      </c>
      <c r="D3429" t="str">
        <f t="shared" si="372"/>
        <v>Poor</v>
      </c>
      <c r="E3429" t="s">
        <v>21</v>
      </c>
      <c r="F3429" t="s">
        <v>21</v>
      </c>
      <c r="G3429" t="s">
        <v>22</v>
      </c>
      <c r="H3429">
        <v>7</v>
      </c>
      <c r="I3429" t="str">
        <f t="shared" si="373"/>
        <v>&lt; 8 hours</v>
      </c>
      <c r="J3429">
        <v>88</v>
      </c>
      <c r="K3429" t="s">
        <v>20</v>
      </c>
      <c r="L3429" t="s">
        <v>23</v>
      </c>
      <c r="M3429">
        <v>2</v>
      </c>
      <c r="N3429" t="str">
        <f t="shared" si="374"/>
        <v>Yes</v>
      </c>
      <c r="O3429" t="s">
        <v>20</v>
      </c>
      <c r="P3429" t="s">
        <v>24</v>
      </c>
      <c r="Q3429" t="s">
        <v>25</v>
      </c>
      <c r="R3429" t="s">
        <v>34</v>
      </c>
      <c r="S3429">
        <v>2</v>
      </c>
      <c r="T3429" t="str">
        <f t="shared" si="375"/>
        <v>Low (0-2 hours)</v>
      </c>
      <c r="U3429" t="s">
        <v>22</v>
      </c>
      <c r="V3429" t="s">
        <v>27</v>
      </c>
      <c r="W3429" t="s">
        <v>32</v>
      </c>
      <c r="X3429" t="s">
        <v>29</v>
      </c>
      <c r="Y3429">
        <v>68</v>
      </c>
      <c r="Z3429">
        <f t="shared" si="376"/>
        <v>-20</v>
      </c>
      <c r="AA3429" t="str">
        <f t="shared" si="377"/>
        <v>Deteriorated</v>
      </c>
    </row>
    <row r="3430" spans="1:27" x14ac:dyDescent="0.25">
      <c r="A3430">
        <v>23</v>
      </c>
      <c r="B3430" t="str">
        <f t="shared" si="371"/>
        <v>20-30 hours</v>
      </c>
      <c r="C3430">
        <v>90</v>
      </c>
      <c r="D3430" t="str">
        <f t="shared" si="372"/>
        <v>Very Good</v>
      </c>
      <c r="E3430" t="s">
        <v>24</v>
      </c>
      <c r="F3430" t="s">
        <v>21</v>
      </c>
      <c r="G3430" t="s">
        <v>23</v>
      </c>
      <c r="H3430">
        <v>5</v>
      </c>
      <c r="I3430" t="str">
        <f t="shared" si="373"/>
        <v>&lt; 8 hours</v>
      </c>
      <c r="J3430">
        <v>78</v>
      </c>
      <c r="K3430" t="s">
        <v>21</v>
      </c>
      <c r="L3430" t="s">
        <v>22</v>
      </c>
      <c r="M3430">
        <v>1</v>
      </c>
      <c r="N3430" t="str">
        <f t="shared" si="374"/>
        <v>Yes</v>
      </c>
      <c r="O3430" t="s">
        <v>24</v>
      </c>
      <c r="P3430" t="s">
        <v>24</v>
      </c>
      <c r="Q3430" t="s">
        <v>36</v>
      </c>
      <c r="R3430" t="s">
        <v>34</v>
      </c>
      <c r="S3430">
        <v>3</v>
      </c>
      <c r="T3430" t="str">
        <f t="shared" si="375"/>
        <v>Moderate (2-4 hours)</v>
      </c>
      <c r="U3430" t="s">
        <v>22</v>
      </c>
      <c r="V3430" t="s">
        <v>27</v>
      </c>
      <c r="W3430" t="s">
        <v>32</v>
      </c>
      <c r="X3430" t="s">
        <v>29</v>
      </c>
      <c r="Y3430">
        <v>70</v>
      </c>
      <c r="Z3430">
        <f t="shared" si="376"/>
        <v>-8</v>
      </c>
      <c r="AA3430" t="str">
        <f t="shared" si="377"/>
        <v>Deteriorated</v>
      </c>
    </row>
    <row r="3431" spans="1:27" x14ac:dyDescent="0.25">
      <c r="A3431">
        <v>27</v>
      </c>
      <c r="B3431" t="str">
        <f t="shared" si="371"/>
        <v>20-30 hours</v>
      </c>
      <c r="C3431">
        <v>72</v>
      </c>
      <c r="D3431" t="str">
        <f t="shared" si="372"/>
        <v>Fair</v>
      </c>
      <c r="E3431" t="s">
        <v>21</v>
      </c>
      <c r="F3431" t="s">
        <v>21</v>
      </c>
      <c r="G3431" t="s">
        <v>23</v>
      </c>
      <c r="H3431">
        <v>8</v>
      </c>
      <c r="I3431" t="str">
        <f t="shared" si="373"/>
        <v>≥ 8 hours</v>
      </c>
      <c r="J3431">
        <v>53</v>
      </c>
      <c r="K3431" t="s">
        <v>24</v>
      </c>
      <c r="L3431" t="s">
        <v>23</v>
      </c>
      <c r="M3431">
        <v>3</v>
      </c>
      <c r="N3431" t="str">
        <f t="shared" si="374"/>
        <v>Yes</v>
      </c>
      <c r="O3431" t="s">
        <v>24</v>
      </c>
      <c r="P3431" t="s">
        <v>20</v>
      </c>
      <c r="Q3431" t="s">
        <v>25</v>
      </c>
      <c r="R3431" t="s">
        <v>34</v>
      </c>
      <c r="S3431">
        <v>3</v>
      </c>
      <c r="T3431" t="str">
        <f t="shared" si="375"/>
        <v>Moderate (2-4 hours)</v>
      </c>
      <c r="U3431" t="s">
        <v>22</v>
      </c>
      <c r="V3431" t="s">
        <v>27</v>
      </c>
      <c r="W3431" t="s">
        <v>37</v>
      </c>
      <c r="X3431" t="s">
        <v>33</v>
      </c>
      <c r="Y3431">
        <v>68</v>
      </c>
      <c r="Z3431">
        <f t="shared" si="376"/>
        <v>15</v>
      </c>
      <c r="AA3431" t="str">
        <f t="shared" si="377"/>
        <v>Improved</v>
      </c>
    </row>
    <row r="3432" spans="1:27" x14ac:dyDescent="0.25">
      <c r="A3432">
        <v>23</v>
      </c>
      <c r="B3432" t="str">
        <f t="shared" si="371"/>
        <v>20-30 hours</v>
      </c>
      <c r="C3432">
        <v>97</v>
      </c>
      <c r="D3432" t="str">
        <f t="shared" si="372"/>
        <v>Very Good</v>
      </c>
      <c r="E3432" t="s">
        <v>24</v>
      </c>
      <c r="F3432" t="s">
        <v>21</v>
      </c>
      <c r="G3432" t="s">
        <v>22</v>
      </c>
      <c r="H3432">
        <v>7</v>
      </c>
      <c r="I3432" t="str">
        <f t="shared" si="373"/>
        <v>&lt; 8 hours</v>
      </c>
      <c r="J3432">
        <v>73</v>
      </c>
      <c r="K3432" t="s">
        <v>24</v>
      </c>
      <c r="L3432" t="s">
        <v>22</v>
      </c>
      <c r="M3432">
        <v>3</v>
      </c>
      <c r="N3432" t="str">
        <f t="shared" si="374"/>
        <v>Yes</v>
      </c>
      <c r="O3432" t="s">
        <v>20</v>
      </c>
      <c r="P3432" t="s">
        <v>24</v>
      </c>
      <c r="Q3432" t="s">
        <v>36</v>
      </c>
      <c r="R3432" t="s">
        <v>30</v>
      </c>
      <c r="S3432">
        <v>1</v>
      </c>
      <c r="T3432" t="str">
        <f t="shared" si="375"/>
        <v>Low (0-2 hours)</v>
      </c>
      <c r="U3432" t="s">
        <v>22</v>
      </c>
      <c r="V3432" t="s">
        <v>27</v>
      </c>
      <c r="W3432" t="s">
        <v>32</v>
      </c>
      <c r="X3432" t="s">
        <v>29</v>
      </c>
      <c r="Y3432">
        <v>69</v>
      </c>
      <c r="Z3432">
        <f t="shared" si="376"/>
        <v>-4</v>
      </c>
      <c r="AA3432" t="str">
        <f t="shared" si="377"/>
        <v>Deteriorated</v>
      </c>
    </row>
    <row r="3433" spans="1:27" x14ac:dyDescent="0.25">
      <c r="A3433">
        <v>28</v>
      </c>
      <c r="B3433" t="str">
        <f t="shared" si="371"/>
        <v>20-30 hours</v>
      </c>
      <c r="C3433">
        <v>86</v>
      </c>
      <c r="D3433" t="str">
        <f t="shared" si="372"/>
        <v>Good</v>
      </c>
      <c r="E3433" t="s">
        <v>24</v>
      </c>
      <c r="F3433" t="s">
        <v>24</v>
      </c>
      <c r="G3433" t="s">
        <v>23</v>
      </c>
      <c r="H3433">
        <v>7</v>
      </c>
      <c r="I3433" t="str">
        <f t="shared" si="373"/>
        <v>&lt; 8 hours</v>
      </c>
      <c r="J3433">
        <v>52</v>
      </c>
      <c r="K3433" t="s">
        <v>24</v>
      </c>
      <c r="L3433" t="s">
        <v>23</v>
      </c>
      <c r="M3433">
        <v>0</v>
      </c>
      <c r="N3433" t="str">
        <f t="shared" si="374"/>
        <v>No</v>
      </c>
      <c r="O3433" t="s">
        <v>24</v>
      </c>
      <c r="P3433" t="s">
        <v>24</v>
      </c>
      <c r="Q3433" t="s">
        <v>25</v>
      </c>
      <c r="R3433" t="s">
        <v>26</v>
      </c>
      <c r="S3433">
        <v>5</v>
      </c>
      <c r="T3433" t="str">
        <f t="shared" si="375"/>
        <v>High (4-6 hours)</v>
      </c>
      <c r="U3433" t="s">
        <v>22</v>
      </c>
      <c r="V3433" t="s">
        <v>31</v>
      </c>
      <c r="W3433" t="s">
        <v>28</v>
      </c>
      <c r="X3433" t="s">
        <v>29</v>
      </c>
      <c r="Y3433">
        <v>70</v>
      </c>
      <c r="Z3433">
        <f t="shared" si="376"/>
        <v>18</v>
      </c>
      <c r="AA3433" t="str">
        <f t="shared" si="377"/>
        <v>Improved</v>
      </c>
    </row>
    <row r="3434" spans="1:27" x14ac:dyDescent="0.25">
      <c r="A3434">
        <v>23</v>
      </c>
      <c r="B3434" t="str">
        <f t="shared" si="371"/>
        <v>20-30 hours</v>
      </c>
      <c r="C3434">
        <v>77</v>
      </c>
      <c r="D3434" t="str">
        <f t="shared" si="372"/>
        <v>Fair</v>
      </c>
      <c r="E3434" t="s">
        <v>21</v>
      </c>
      <c r="F3434" t="s">
        <v>24</v>
      </c>
      <c r="G3434" t="s">
        <v>22</v>
      </c>
      <c r="H3434">
        <v>5</v>
      </c>
      <c r="I3434" t="str">
        <f t="shared" si="373"/>
        <v>&lt; 8 hours</v>
      </c>
      <c r="J3434">
        <v>68</v>
      </c>
      <c r="K3434" t="s">
        <v>20</v>
      </c>
      <c r="L3434" t="s">
        <v>23</v>
      </c>
      <c r="M3434">
        <v>0</v>
      </c>
      <c r="N3434" t="str">
        <f t="shared" si="374"/>
        <v>No</v>
      </c>
      <c r="O3434" t="s">
        <v>21</v>
      </c>
      <c r="P3434" t="s">
        <v>21</v>
      </c>
      <c r="Q3434" t="s">
        <v>36</v>
      </c>
      <c r="R3434" t="s">
        <v>26</v>
      </c>
      <c r="S3434">
        <v>3</v>
      </c>
      <c r="T3434" t="str">
        <f t="shared" si="375"/>
        <v>Moderate (2-4 hours)</v>
      </c>
      <c r="U3434" t="s">
        <v>23</v>
      </c>
      <c r="V3434" t="s">
        <v>27</v>
      </c>
      <c r="W3434" t="s">
        <v>28</v>
      </c>
      <c r="X3434" t="s">
        <v>29</v>
      </c>
      <c r="Y3434">
        <v>67</v>
      </c>
      <c r="Z3434">
        <f t="shared" si="376"/>
        <v>-1</v>
      </c>
      <c r="AA3434" t="str">
        <f t="shared" si="377"/>
        <v>Same</v>
      </c>
    </row>
    <row r="3435" spans="1:27" x14ac:dyDescent="0.25">
      <c r="A3435">
        <v>19</v>
      </c>
      <c r="B3435" t="str">
        <f t="shared" si="371"/>
        <v>10-20 hours</v>
      </c>
      <c r="C3435">
        <v>92</v>
      </c>
      <c r="D3435" t="str">
        <f t="shared" si="372"/>
        <v>Very Good</v>
      </c>
      <c r="E3435" t="s">
        <v>20</v>
      </c>
      <c r="F3435" t="s">
        <v>21</v>
      </c>
      <c r="G3435" t="s">
        <v>23</v>
      </c>
      <c r="H3435">
        <v>6</v>
      </c>
      <c r="I3435" t="str">
        <f t="shared" si="373"/>
        <v>&lt; 8 hours</v>
      </c>
      <c r="J3435">
        <v>68</v>
      </c>
      <c r="K3435" t="s">
        <v>24</v>
      </c>
      <c r="L3435" t="s">
        <v>23</v>
      </c>
      <c r="M3435">
        <v>2</v>
      </c>
      <c r="N3435" t="str">
        <f t="shared" si="374"/>
        <v>Yes</v>
      </c>
      <c r="O3435" t="s">
        <v>24</v>
      </c>
      <c r="P3435" t="s">
        <v>24</v>
      </c>
      <c r="Q3435" t="s">
        <v>25</v>
      </c>
      <c r="R3435" t="s">
        <v>34</v>
      </c>
      <c r="S3435">
        <v>2</v>
      </c>
      <c r="T3435" t="str">
        <f t="shared" si="375"/>
        <v>Low (0-2 hours)</v>
      </c>
      <c r="U3435" t="s">
        <v>22</v>
      </c>
      <c r="V3435" t="s">
        <v>27</v>
      </c>
      <c r="W3435" t="s">
        <v>28</v>
      </c>
      <c r="X3435" t="s">
        <v>33</v>
      </c>
      <c r="Y3435">
        <v>69</v>
      </c>
      <c r="Z3435">
        <f t="shared" si="376"/>
        <v>1</v>
      </c>
      <c r="AA3435" t="str">
        <f t="shared" si="377"/>
        <v>Same</v>
      </c>
    </row>
    <row r="3436" spans="1:27" x14ac:dyDescent="0.25">
      <c r="A3436">
        <v>34</v>
      </c>
      <c r="B3436" t="str">
        <f t="shared" si="371"/>
        <v>above 30 hours</v>
      </c>
      <c r="C3436">
        <v>93</v>
      </c>
      <c r="D3436" t="str">
        <f t="shared" si="372"/>
        <v>Very Good</v>
      </c>
      <c r="E3436" t="s">
        <v>20</v>
      </c>
      <c r="F3436" t="s">
        <v>24</v>
      </c>
      <c r="G3436" t="s">
        <v>22</v>
      </c>
      <c r="H3436">
        <v>6</v>
      </c>
      <c r="I3436" t="str">
        <f t="shared" si="373"/>
        <v>&lt; 8 hours</v>
      </c>
      <c r="J3436">
        <v>91</v>
      </c>
      <c r="K3436" t="s">
        <v>20</v>
      </c>
      <c r="L3436" t="s">
        <v>23</v>
      </c>
      <c r="M3436">
        <v>2</v>
      </c>
      <c r="N3436" t="str">
        <f t="shared" si="374"/>
        <v>Yes</v>
      </c>
      <c r="O3436" t="s">
        <v>21</v>
      </c>
      <c r="P3436" t="s">
        <v>24</v>
      </c>
      <c r="Q3436" t="s">
        <v>25</v>
      </c>
      <c r="R3436" t="s">
        <v>34</v>
      </c>
      <c r="S3436">
        <v>3</v>
      </c>
      <c r="T3436" t="str">
        <f t="shared" si="375"/>
        <v>Moderate (2-4 hours)</v>
      </c>
      <c r="U3436" t="s">
        <v>22</v>
      </c>
      <c r="V3436" t="s">
        <v>45</v>
      </c>
      <c r="W3436" t="s">
        <v>32</v>
      </c>
      <c r="X3436" t="s">
        <v>33</v>
      </c>
      <c r="Y3436">
        <v>73</v>
      </c>
      <c r="Z3436">
        <f t="shared" si="376"/>
        <v>-18</v>
      </c>
      <c r="AA3436" t="str">
        <f t="shared" si="377"/>
        <v>Deteriorated</v>
      </c>
    </row>
    <row r="3437" spans="1:27" x14ac:dyDescent="0.25">
      <c r="A3437">
        <v>25</v>
      </c>
      <c r="B3437" t="str">
        <f t="shared" si="371"/>
        <v>20-30 hours</v>
      </c>
      <c r="C3437">
        <v>72</v>
      </c>
      <c r="D3437" t="str">
        <f t="shared" si="372"/>
        <v>Fair</v>
      </c>
      <c r="E3437" t="s">
        <v>24</v>
      </c>
      <c r="F3437" t="s">
        <v>24</v>
      </c>
      <c r="G3437" t="s">
        <v>23</v>
      </c>
      <c r="H3437">
        <v>8</v>
      </c>
      <c r="I3437" t="str">
        <f t="shared" si="373"/>
        <v>≥ 8 hours</v>
      </c>
      <c r="J3437">
        <v>87</v>
      </c>
      <c r="K3437" t="s">
        <v>20</v>
      </c>
      <c r="L3437" t="s">
        <v>23</v>
      </c>
      <c r="M3437">
        <v>3</v>
      </c>
      <c r="N3437" t="str">
        <f t="shared" si="374"/>
        <v>Yes</v>
      </c>
      <c r="O3437" t="s">
        <v>24</v>
      </c>
      <c r="P3437" t="s">
        <v>20</v>
      </c>
      <c r="Q3437" t="s">
        <v>25</v>
      </c>
      <c r="R3437" t="s">
        <v>26</v>
      </c>
      <c r="S3437">
        <v>3</v>
      </c>
      <c r="T3437" t="str">
        <f t="shared" si="375"/>
        <v>Moderate (2-4 hours)</v>
      </c>
      <c r="U3437" t="s">
        <v>22</v>
      </c>
      <c r="V3437" t="s">
        <v>35</v>
      </c>
      <c r="W3437" t="s">
        <v>32</v>
      </c>
      <c r="X3437" t="s">
        <v>29</v>
      </c>
      <c r="Y3437">
        <v>68</v>
      </c>
      <c r="Z3437">
        <f t="shared" si="376"/>
        <v>-19</v>
      </c>
      <c r="AA3437" t="str">
        <f t="shared" si="377"/>
        <v>Deteriorated</v>
      </c>
    </row>
    <row r="3438" spans="1:27" x14ac:dyDescent="0.25">
      <c r="A3438">
        <v>23</v>
      </c>
      <c r="B3438" t="str">
        <f t="shared" si="371"/>
        <v>20-30 hours</v>
      </c>
      <c r="C3438">
        <v>74</v>
      </c>
      <c r="D3438" t="str">
        <f t="shared" si="372"/>
        <v>Fair</v>
      </c>
      <c r="E3438" t="s">
        <v>21</v>
      </c>
      <c r="F3438" t="s">
        <v>24</v>
      </c>
      <c r="G3438" t="s">
        <v>22</v>
      </c>
      <c r="H3438">
        <v>8</v>
      </c>
      <c r="I3438" t="str">
        <f t="shared" si="373"/>
        <v>≥ 8 hours</v>
      </c>
      <c r="J3438">
        <v>95</v>
      </c>
      <c r="K3438" t="s">
        <v>24</v>
      </c>
      <c r="L3438" t="s">
        <v>23</v>
      </c>
      <c r="M3438">
        <v>2</v>
      </c>
      <c r="N3438" t="str">
        <f t="shared" si="374"/>
        <v>Yes</v>
      </c>
      <c r="O3438" t="s">
        <v>20</v>
      </c>
      <c r="P3438" t="s">
        <v>24</v>
      </c>
      <c r="Q3438" t="s">
        <v>25</v>
      </c>
      <c r="R3438" t="s">
        <v>30</v>
      </c>
      <c r="S3438">
        <v>2</v>
      </c>
      <c r="T3438" t="str">
        <f t="shared" si="375"/>
        <v>Low (0-2 hours)</v>
      </c>
      <c r="U3438" t="s">
        <v>22</v>
      </c>
      <c r="V3438" t="s">
        <v>31</v>
      </c>
      <c r="W3438" t="s">
        <v>37</v>
      </c>
      <c r="X3438" t="s">
        <v>33</v>
      </c>
      <c r="Y3438">
        <v>67</v>
      </c>
      <c r="Z3438">
        <f t="shared" si="376"/>
        <v>-28</v>
      </c>
      <c r="AA3438" t="str">
        <f t="shared" si="377"/>
        <v>Deteriorated</v>
      </c>
    </row>
    <row r="3439" spans="1:27" x14ac:dyDescent="0.25">
      <c r="A3439">
        <v>12</v>
      </c>
      <c r="B3439" t="str">
        <f t="shared" si="371"/>
        <v>10-20 hours</v>
      </c>
      <c r="C3439">
        <v>97</v>
      </c>
      <c r="D3439" t="str">
        <f t="shared" si="372"/>
        <v>Very Good</v>
      </c>
      <c r="E3439" t="s">
        <v>24</v>
      </c>
      <c r="F3439" t="s">
        <v>21</v>
      </c>
      <c r="G3439" t="s">
        <v>23</v>
      </c>
      <c r="H3439">
        <v>7</v>
      </c>
      <c r="I3439" t="str">
        <f t="shared" si="373"/>
        <v>&lt; 8 hours</v>
      </c>
      <c r="J3439">
        <v>57</v>
      </c>
      <c r="K3439" t="s">
        <v>20</v>
      </c>
      <c r="L3439" t="s">
        <v>23</v>
      </c>
      <c r="M3439">
        <v>0</v>
      </c>
      <c r="N3439" t="str">
        <f t="shared" si="374"/>
        <v>No</v>
      </c>
      <c r="O3439" t="s">
        <v>20</v>
      </c>
      <c r="P3439" t="s">
        <v>24</v>
      </c>
      <c r="Q3439" t="s">
        <v>36</v>
      </c>
      <c r="R3439" t="s">
        <v>26</v>
      </c>
      <c r="S3439">
        <v>4</v>
      </c>
      <c r="T3439" t="str">
        <f t="shared" si="375"/>
        <v>Moderate (2-4 hours)</v>
      </c>
      <c r="U3439" t="s">
        <v>22</v>
      </c>
      <c r="V3439" t="s">
        <v>31</v>
      </c>
      <c r="W3439" t="s">
        <v>32</v>
      </c>
      <c r="X3439" t="s">
        <v>33</v>
      </c>
      <c r="Y3439">
        <v>67</v>
      </c>
      <c r="Z3439">
        <f t="shared" si="376"/>
        <v>10</v>
      </c>
      <c r="AA3439" t="str">
        <f t="shared" si="377"/>
        <v>Improved</v>
      </c>
    </row>
    <row r="3440" spans="1:27" x14ac:dyDescent="0.25">
      <c r="A3440">
        <v>12</v>
      </c>
      <c r="B3440" t="str">
        <f t="shared" si="371"/>
        <v>10-20 hours</v>
      </c>
      <c r="C3440">
        <v>67</v>
      </c>
      <c r="D3440" t="str">
        <f t="shared" si="372"/>
        <v>Poor</v>
      </c>
      <c r="E3440" t="s">
        <v>24</v>
      </c>
      <c r="F3440" t="s">
        <v>21</v>
      </c>
      <c r="G3440" t="s">
        <v>23</v>
      </c>
      <c r="H3440">
        <v>8</v>
      </c>
      <c r="I3440" t="str">
        <f t="shared" si="373"/>
        <v>≥ 8 hours</v>
      </c>
      <c r="J3440">
        <v>77</v>
      </c>
      <c r="K3440" t="s">
        <v>24</v>
      </c>
      <c r="L3440" t="s">
        <v>23</v>
      </c>
      <c r="M3440">
        <v>2</v>
      </c>
      <c r="N3440" t="str">
        <f t="shared" si="374"/>
        <v>Yes</v>
      </c>
      <c r="O3440" t="s">
        <v>20</v>
      </c>
      <c r="P3440" t="s">
        <v>21</v>
      </c>
      <c r="Q3440" t="s">
        <v>36</v>
      </c>
      <c r="R3440" t="s">
        <v>26</v>
      </c>
      <c r="S3440">
        <v>3</v>
      </c>
      <c r="T3440" t="str">
        <f t="shared" si="375"/>
        <v>Moderate (2-4 hours)</v>
      </c>
      <c r="U3440" t="s">
        <v>22</v>
      </c>
      <c r="V3440" t="s">
        <v>31</v>
      </c>
      <c r="W3440" t="s">
        <v>28</v>
      </c>
      <c r="X3440" t="s">
        <v>29</v>
      </c>
      <c r="Y3440">
        <v>64</v>
      </c>
      <c r="Z3440">
        <f t="shared" si="376"/>
        <v>-13</v>
      </c>
      <c r="AA3440" t="str">
        <f t="shared" si="377"/>
        <v>Deteriorated</v>
      </c>
    </row>
    <row r="3441" spans="1:27" x14ac:dyDescent="0.25">
      <c r="A3441">
        <v>22</v>
      </c>
      <c r="B3441" t="str">
        <f t="shared" si="371"/>
        <v>20-30 hours</v>
      </c>
      <c r="C3441">
        <v>62</v>
      </c>
      <c r="D3441" t="str">
        <f t="shared" si="372"/>
        <v>Poor</v>
      </c>
      <c r="E3441" t="s">
        <v>21</v>
      </c>
      <c r="F3441" t="s">
        <v>24</v>
      </c>
      <c r="G3441" t="s">
        <v>22</v>
      </c>
      <c r="H3441">
        <v>9</v>
      </c>
      <c r="I3441" t="str">
        <f t="shared" si="373"/>
        <v>≥ 8 hours</v>
      </c>
      <c r="J3441">
        <v>51</v>
      </c>
      <c r="K3441" t="s">
        <v>24</v>
      </c>
      <c r="L3441" t="s">
        <v>23</v>
      </c>
      <c r="M3441">
        <v>2</v>
      </c>
      <c r="N3441" t="str">
        <f t="shared" si="374"/>
        <v>Yes</v>
      </c>
      <c r="O3441" t="s">
        <v>20</v>
      </c>
      <c r="P3441" t="s">
        <v>24</v>
      </c>
      <c r="Q3441" t="s">
        <v>25</v>
      </c>
      <c r="R3441" t="s">
        <v>34</v>
      </c>
      <c r="S3441">
        <v>2</v>
      </c>
      <c r="T3441" t="str">
        <f t="shared" si="375"/>
        <v>Low (0-2 hours)</v>
      </c>
      <c r="U3441" t="s">
        <v>22</v>
      </c>
      <c r="V3441" t="s">
        <v>27</v>
      </c>
      <c r="W3441" t="s">
        <v>28</v>
      </c>
      <c r="X3441" t="s">
        <v>29</v>
      </c>
      <c r="Y3441">
        <v>63</v>
      </c>
      <c r="Z3441">
        <f t="shared" si="376"/>
        <v>12</v>
      </c>
      <c r="AA3441" t="str">
        <f t="shared" si="377"/>
        <v>Improved</v>
      </c>
    </row>
    <row r="3442" spans="1:27" x14ac:dyDescent="0.25">
      <c r="A3442">
        <v>21</v>
      </c>
      <c r="B3442" t="str">
        <f t="shared" si="371"/>
        <v>20-30 hours</v>
      </c>
      <c r="C3442">
        <v>78</v>
      </c>
      <c r="D3442" t="str">
        <f t="shared" si="372"/>
        <v>Fair</v>
      </c>
      <c r="E3442" t="s">
        <v>20</v>
      </c>
      <c r="F3442" t="s">
        <v>21</v>
      </c>
      <c r="G3442" t="s">
        <v>22</v>
      </c>
      <c r="H3442">
        <v>8</v>
      </c>
      <c r="I3442" t="str">
        <f t="shared" si="373"/>
        <v>≥ 8 hours</v>
      </c>
      <c r="J3442">
        <v>91</v>
      </c>
      <c r="K3442" t="s">
        <v>24</v>
      </c>
      <c r="L3442" t="s">
        <v>22</v>
      </c>
      <c r="M3442">
        <v>1</v>
      </c>
      <c r="N3442" t="str">
        <f t="shared" si="374"/>
        <v>Yes</v>
      </c>
      <c r="O3442" t="s">
        <v>24</v>
      </c>
      <c r="P3442" t="s">
        <v>20</v>
      </c>
      <c r="Q3442" t="s">
        <v>36</v>
      </c>
      <c r="R3442" t="s">
        <v>30</v>
      </c>
      <c r="S3442">
        <v>5</v>
      </c>
      <c r="T3442" t="str">
        <f t="shared" si="375"/>
        <v>High (4-6 hours)</v>
      </c>
      <c r="U3442" t="s">
        <v>22</v>
      </c>
      <c r="V3442" t="s">
        <v>35</v>
      </c>
      <c r="W3442" t="s">
        <v>28</v>
      </c>
      <c r="X3442" t="s">
        <v>33</v>
      </c>
      <c r="Y3442">
        <v>67</v>
      </c>
      <c r="Z3442">
        <f t="shared" si="376"/>
        <v>-24</v>
      </c>
      <c r="AA3442" t="str">
        <f t="shared" si="377"/>
        <v>Deteriorated</v>
      </c>
    </row>
    <row r="3443" spans="1:27" x14ac:dyDescent="0.25">
      <c r="A3443">
        <v>16</v>
      </c>
      <c r="B3443" t="str">
        <f t="shared" si="371"/>
        <v>10-20 hours</v>
      </c>
      <c r="C3443">
        <v>92</v>
      </c>
      <c r="D3443" t="str">
        <f t="shared" si="372"/>
        <v>Very Good</v>
      </c>
      <c r="E3443" t="s">
        <v>24</v>
      </c>
      <c r="F3443" t="s">
        <v>21</v>
      </c>
      <c r="G3443" t="s">
        <v>23</v>
      </c>
      <c r="H3443">
        <v>8</v>
      </c>
      <c r="I3443" t="str">
        <f t="shared" si="373"/>
        <v>≥ 8 hours</v>
      </c>
      <c r="J3443">
        <v>68</v>
      </c>
      <c r="K3443" t="s">
        <v>24</v>
      </c>
      <c r="L3443" t="s">
        <v>23</v>
      </c>
      <c r="M3443">
        <v>1</v>
      </c>
      <c r="N3443" t="str">
        <f t="shared" si="374"/>
        <v>Yes</v>
      </c>
      <c r="O3443" t="s">
        <v>24</v>
      </c>
      <c r="P3443" t="s">
        <v>21</v>
      </c>
      <c r="Q3443" t="s">
        <v>25</v>
      </c>
      <c r="R3443" t="s">
        <v>26</v>
      </c>
      <c r="S3443">
        <v>2</v>
      </c>
      <c r="T3443" t="str">
        <f t="shared" si="375"/>
        <v>Low (0-2 hours)</v>
      </c>
      <c r="U3443" t="s">
        <v>22</v>
      </c>
      <c r="V3443" t="s">
        <v>27</v>
      </c>
      <c r="W3443" t="s">
        <v>28</v>
      </c>
      <c r="X3443" t="s">
        <v>29</v>
      </c>
      <c r="Y3443">
        <v>70</v>
      </c>
      <c r="Z3443">
        <f t="shared" si="376"/>
        <v>2</v>
      </c>
      <c r="AA3443" t="str">
        <f t="shared" si="377"/>
        <v>Same</v>
      </c>
    </row>
    <row r="3444" spans="1:27" x14ac:dyDescent="0.25">
      <c r="A3444">
        <v>21</v>
      </c>
      <c r="B3444" t="str">
        <f t="shared" si="371"/>
        <v>20-30 hours</v>
      </c>
      <c r="C3444">
        <v>91</v>
      </c>
      <c r="D3444" t="str">
        <f t="shared" si="372"/>
        <v>Very Good</v>
      </c>
      <c r="E3444" t="s">
        <v>21</v>
      </c>
      <c r="F3444" t="s">
        <v>24</v>
      </c>
      <c r="G3444" t="s">
        <v>23</v>
      </c>
      <c r="H3444">
        <v>6</v>
      </c>
      <c r="I3444" t="str">
        <f t="shared" si="373"/>
        <v>&lt; 8 hours</v>
      </c>
      <c r="J3444">
        <v>53</v>
      </c>
      <c r="K3444" t="s">
        <v>21</v>
      </c>
      <c r="L3444" t="s">
        <v>23</v>
      </c>
      <c r="M3444">
        <v>1</v>
      </c>
      <c r="N3444" t="str">
        <f t="shared" si="374"/>
        <v>Yes</v>
      </c>
      <c r="O3444" t="s">
        <v>24</v>
      </c>
      <c r="P3444" t="s">
        <v>24</v>
      </c>
      <c r="Q3444" t="s">
        <v>25</v>
      </c>
      <c r="R3444" t="s">
        <v>26</v>
      </c>
      <c r="S3444">
        <v>3</v>
      </c>
      <c r="T3444" t="str">
        <f t="shared" si="375"/>
        <v>Moderate (2-4 hours)</v>
      </c>
      <c r="U3444" t="s">
        <v>22</v>
      </c>
      <c r="V3444" t="s">
        <v>35</v>
      </c>
      <c r="W3444" t="s">
        <v>28</v>
      </c>
      <c r="X3444" t="s">
        <v>33</v>
      </c>
      <c r="Y3444">
        <v>71</v>
      </c>
      <c r="Z3444">
        <f t="shared" si="376"/>
        <v>18</v>
      </c>
      <c r="AA3444" t="str">
        <f t="shared" si="377"/>
        <v>Improved</v>
      </c>
    </row>
    <row r="3445" spans="1:27" x14ac:dyDescent="0.25">
      <c r="A3445">
        <v>30</v>
      </c>
      <c r="B3445" t="str">
        <f t="shared" si="371"/>
        <v>20-30 hours</v>
      </c>
      <c r="C3445">
        <v>97</v>
      </c>
      <c r="D3445" t="str">
        <f t="shared" si="372"/>
        <v>Very Good</v>
      </c>
      <c r="E3445" t="s">
        <v>24</v>
      </c>
      <c r="F3445" t="s">
        <v>21</v>
      </c>
      <c r="G3445" t="s">
        <v>23</v>
      </c>
      <c r="H3445">
        <v>6</v>
      </c>
      <c r="I3445" t="str">
        <f t="shared" si="373"/>
        <v>&lt; 8 hours</v>
      </c>
      <c r="J3445">
        <v>66</v>
      </c>
      <c r="K3445" t="s">
        <v>21</v>
      </c>
      <c r="L3445" t="s">
        <v>23</v>
      </c>
      <c r="M3445">
        <v>1</v>
      </c>
      <c r="N3445" t="str">
        <f t="shared" si="374"/>
        <v>Yes</v>
      </c>
      <c r="O3445" t="s">
        <v>24</v>
      </c>
      <c r="P3445" t="s">
        <v>24</v>
      </c>
      <c r="Q3445" t="s">
        <v>36</v>
      </c>
      <c r="R3445" t="s">
        <v>34</v>
      </c>
      <c r="S3445">
        <v>2</v>
      </c>
      <c r="T3445" t="str">
        <f t="shared" si="375"/>
        <v>Low (0-2 hours)</v>
      </c>
      <c r="U3445" t="s">
        <v>22</v>
      </c>
      <c r="V3445" t="s">
        <v>31</v>
      </c>
      <c r="W3445" t="s">
        <v>28</v>
      </c>
      <c r="X3445" t="s">
        <v>29</v>
      </c>
      <c r="Y3445">
        <v>74</v>
      </c>
      <c r="Z3445">
        <f t="shared" si="376"/>
        <v>8</v>
      </c>
      <c r="AA3445" t="str">
        <f t="shared" si="377"/>
        <v>Improved</v>
      </c>
    </row>
    <row r="3446" spans="1:27" x14ac:dyDescent="0.25">
      <c r="A3446">
        <v>24</v>
      </c>
      <c r="B3446" t="str">
        <f t="shared" si="371"/>
        <v>20-30 hours</v>
      </c>
      <c r="C3446">
        <v>81</v>
      </c>
      <c r="D3446" t="str">
        <f t="shared" si="372"/>
        <v>Good</v>
      </c>
      <c r="E3446" t="s">
        <v>24</v>
      </c>
      <c r="F3446" t="s">
        <v>21</v>
      </c>
      <c r="G3446" t="s">
        <v>23</v>
      </c>
      <c r="H3446">
        <v>9</v>
      </c>
      <c r="I3446" t="str">
        <f t="shared" si="373"/>
        <v>≥ 8 hours</v>
      </c>
      <c r="J3446">
        <v>64</v>
      </c>
      <c r="K3446" t="s">
        <v>21</v>
      </c>
      <c r="L3446" t="s">
        <v>23</v>
      </c>
      <c r="M3446">
        <v>2</v>
      </c>
      <c r="N3446" t="str">
        <f t="shared" si="374"/>
        <v>Yes</v>
      </c>
      <c r="O3446" t="s">
        <v>21</v>
      </c>
      <c r="P3446" t="s">
        <v>20</v>
      </c>
      <c r="Q3446" t="s">
        <v>25</v>
      </c>
      <c r="R3446" t="s">
        <v>26</v>
      </c>
      <c r="S3446">
        <v>3</v>
      </c>
      <c r="T3446" t="str">
        <f t="shared" si="375"/>
        <v>Moderate (2-4 hours)</v>
      </c>
      <c r="U3446" t="s">
        <v>22</v>
      </c>
      <c r="V3446" t="s">
        <v>27</v>
      </c>
      <c r="W3446" t="s">
        <v>28</v>
      </c>
      <c r="X3446" t="s">
        <v>29</v>
      </c>
      <c r="Y3446">
        <v>70</v>
      </c>
      <c r="Z3446">
        <f t="shared" si="376"/>
        <v>6</v>
      </c>
      <c r="AA3446" t="str">
        <f t="shared" si="377"/>
        <v>Improved</v>
      </c>
    </row>
    <row r="3447" spans="1:27" x14ac:dyDescent="0.25">
      <c r="A3447">
        <v>13</v>
      </c>
      <c r="B3447" t="str">
        <f t="shared" si="371"/>
        <v>10-20 hours</v>
      </c>
      <c r="C3447">
        <v>64</v>
      </c>
      <c r="D3447" t="str">
        <f t="shared" si="372"/>
        <v>Poor</v>
      </c>
      <c r="E3447" t="s">
        <v>20</v>
      </c>
      <c r="F3447" t="s">
        <v>20</v>
      </c>
      <c r="G3447" t="s">
        <v>22</v>
      </c>
      <c r="H3447">
        <v>6</v>
      </c>
      <c r="I3447" t="str">
        <f t="shared" si="373"/>
        <v>&lt; 8 hours</v>
      </c>
      <c r="J3447">
        <v>88</v>
      </c>
      <c r="K3447" t="s">
        <v>24</v>
      </c>
      <c r="L3447" t="s">
        <v>23</v>
      </c>
      <c r="M3447">
        <v>1</v>
      </c>
      <c r="N3447" t="str">
        <f t="shared" si="374"/>
        <v>Yes</v>
      </c>
      <c r="O3447" t="s">
        <v>24</v>
      </c>
      <c r="P3447" t="s">
        <v>24</v>
      </c>
      <c r="Q3447" t="s">
        <v>25</v>
      </c>
      <c r="R3447" t="s">
        <v>34</v>
      </c>
      <c r="S3447">
        <v>2</v>
      </c>
      <c r="T3447" t="str">
        <f t="shared" si="375"/>
        <v>Low (0-2 hours)</v>
      </c>
      <c r="U3447" t="s">
        <v>22</v>
      </c>
      <c r="V3447" t="s">
        <v>31</v>
      </c>
      <c r="W3447" t="s">
        <v>32</v>
      </c>
      <c r="X3447" t="s">
        <v>33</v>
      </c>
      <c r="Y3447">
        <v>59</v>
      </c>
      <c r="Z3447">
        <f t="shared" si="376"/>
        <v>-29</v>
      </c>
      <c r="AA3447" t="str">
        <f t="shared" si="377"/>
        <v>Deteriorated</v>
      </c>
    </row>
    <row r="3448" spans="1:27" x14ac:dyDescent="0.25">
      <c r="A3448">
        <v>19</v>
      </c>
      <c r="B3448" t="str">
        <f t="shared" si="371"/>
        <v>10-20 hours</v>
      </c>
      <c r="C3448">
        <v>84</v>
      </c>
      <c r="D3448" t="str">
        <f t="shared" si="372"/>
        <v>Good</v>
      </c>
      <c r="E3448" t="s">
        <v>20</v>
      </c>
      <c r="F3448" t="s">
        <v>24</v>
      </c>
      <c r="G3448" t="s">
        <v>23</v>
      </c>
      <c r="H3448">
        <v>8</v>
      </c>
      <c r="I3448" t="str">
        <f t="shared" si="373"/>
        <v>≥ 8 hours</v>
      </c>
      <c r="J3448">
        <v>56</v>
      </c>
      <c r="K3448" t="s">
        <v>24</v>
      </c>
      <c r="L3448" t="s">
        <v>23</v>
      </c>
      <c r="M3448">
        <v>0</v>
      </c>
      <c r="N3448" t="str">
        <f t="shared" si="374"/>
        <v>No</v>
      </c>
      <c r="O3448" t="s">
        <v>20</v>
      </c>
      <c r="P3448" t="s">
        <v>24</v>
      </c>
      <c r="Q3448" t="s">
        <v>36</v>
      </c>
      <c r="R3448" t="s">
        <v>34</v>
      </c>
      <c r="S3448">
        <v>3</v>
      </c>
      <c r="T3448" t="str">
        <f t="shared" si="375"/>
        <v>Moderate (2-4 hours)</v>
      </c>
      <c r="U3448" t="s">
        <v>23</v>
      </c>
      <c r="V3448" t="s">
        <v>27</v>
      </c>
      <c r="W3448" t="s">
        <v>28</v>
      </c>
      <c r="X3448" t="s">
        <v>29</v>
      </c>
      <c r="Y3448">
        <v>64</v>
      </c>
      <c r="Z3448">
        <f t="shared" si="376"/>
        <v>8</v>
      </c>
      <c r="AA3448" t="str">
        <f t="shared" si="377"/>
        <v>Improved</v>
      </c>
    </row>
    <row r="3449" spans="1:27" x14ac:dyDescent="0.25">
      <c r="A3449">
        <v>15</v>
      </c>
      <c r="B3449" t="str">
        <f t="shared" si="371"/>
        <v>10-20 hours</v>
      </c>
      <c r="C3449">
        <v>91</v>
      </c>
      <c r="D3449" t="str">
        <f t="shared" si="372"/>
        <v>Very Good</v>
      </c>
      <c r="E3449" t="s">
        <v>20</v>
      </c>
      <c r="F3449" t="s">
        <v>24</v>
      </c>
      <c r="G3449" t="s">
        <v>22</v>
      </c>
      <c r="H3449">
        <v>10</v>
      </c>
      <c r="I3449" t="str">
        <f t="shared" si="373"/>
        <v>≥ 8 hours</v>
      </c>
      <c r="J3449">
        <v>78</v>
      </c>
      <c r="K3449" t="s">
        <v>20</v>
      </c>
      <c r="L3449" t="s">
        <v>23</v>
      </c>
      <c r="M3449">
        <v>2</v>
      </c>
      <c r="N3449" t="str">
        <f t="shared" si="374"/>
        <v>Yes</v>
      </c>
      <c r="O3449" t="s">
        <v>24</v>
      </c>
      <c r="P3449" t="s">
        <v>21</v>
      </c>
      <c r="Q3449" t="s">
        <v>25</v>
      </c>
      <c r="R3449" t="s">
        <v>34</v>
      </c>
      <c r="S3449">
        <v>3</v>
      </c>
      <c r="T3449" t="str">
        <f t="shared" si="375"/>
        <v>Moderate (2-4 hours)</v>
      </c>
      <c r="U3449" t="s">
        <v>22</v>
      </c>
      <c r="V3449" t="s">
        <v>27</v>
      </c>
      <c r="W3449" t="s">
        <v>28</v>
      </c>
      <c r="X3449" t="s">
        <v>33</v>
      </c>
      <c r="Y3449">
        <v>67</v>
      </c>
      <c r="Z3449">
        <f t="shared" si="376"/>
        <v>-11</v>
      </c>
      <c r="AA3449" t="str">
        <f t="shared" si="377"/>
        <v>Deteriorated</v>
      </c>
    </row>
    <row r="3450" spans="1:27" x14ac:dyDescent="0.25">
      <c r="A3450">
        <v>18</v>
      </c>
      <c r="B3450" t="str">
        <f t="shared" si="371"/>
        <v>10-20 hours</v>
      </c>
      <c r="C3450">
        <v>64</v>
      </c>
      <c r="D3450" t="str">
        <f t="shared" si="372"/>
        <v>Poor</v>
      </c>
      <c r="E3450" t="s">
        <v>24</v>
      </c>
      <c r="F3450" t="s">
        <v>24</v>
      </c>
      <c r="G3450" t="s">
        <v>23</v>
      </c>
      <c r="H3450">
        <v>8</v>
      </c>
      <c r="I3450" t="str">
        <f t="shared" si="373"/>
        <v>≥ 8 hours</v>
      </c>
      <c r="J3450">
        <v>90</v>
      </c>
      <c r="K3450" t="s">
        <v>24</v>
      </c>
      <c r="L3450" t="s">
        <v>23</v>
      </c>
      <c r="M3450">
        <v>1</v>
      </c>
      <c r="N3450" t="str">
        <f t="shared" si="374"/>
        <v>Yes</v>
      </c>
      <c r="O3450" t="s">
        <v>20</v>
      </c>
      <c r="P3450" t="s">
        <v>24</v>
      </c>
      <c r="Q3450" t="s">
        <v>25</v>
      </c>
      <c r="R3450" t="s">
        <v>34</v>
      </c>
      <c r="S3450">
        <v>3</v>
      </c>
      <c r="T3450" t="str">
        <f t="shared" si="375"/>
        <v>Moderate (2-4 hours)</v>
      </c>
      <c r="U3450" t="s">
        <v>22</v>
      </c>
      <c r="V3450" t="s">
        <v>27</v>
      </c>
      <c r="W3450" t="s">
        <v>28</v>
      </c>
      <c r="X3450" t="s">
        <v>29</v>
      </c>
      <c r="Y3450">
        <v>63</v>
      </c>
      <c r="Z3450">
        <f t="shared" si="376"/>
        <v>-27</v>
      </c>
      <c r="AA3450" t="str">
        <f t="shared" si="377"/>
        <v>Deteriorated</v>
      </c>
    </row>
    <row r="3451" spans="1:27" x14ac:dyDescent="0.25">
      <c r="A3451">
        <v>18</v>
      </c>
      <c r="B3451" t="str">
        <f t="shared" si="371"/>
        <v>10-20 hours</v>
      </c>
      <c r="C3451">
        <v>67</v>
      </c>
      <c r="D3451" t="str">
        <f t="shared" si="372"/>
        <v>Poor</v>
      </c>
      <c r="E3451" t="s">
        <v>20</v>
      </c>
      <c r="F3451" t="s">
        <v>21</v>
      </c>
      <c r="G3451" t="s">
        <v>23</v>
      </c>
      <c r="H3451">
        <v>7</v>
      </c>
      <c r="I3451" t="str">
        <f t="shared" si="373"/>
        <v>&lt; 8 hours</v>
      </c>
      <c r="J3451">
        <v>87</v>
      </c>
      <c r="K3451" t="s">
        <v>24</v>
      </c>
      <c r="L3451" t="s">
        <v>23</v>
      </c>
      <c r="M3451">
        <v>5</v>
      </c>
      <c r="N3451" t="str">
        <f t="shared" si="374"/>
        <v>Yes</v>
      </c>
      <c r="O3451" t="s">
        <v>20</v>
      </c>
      <c r="P3451" t="s">
        <v>20</v>
      </c>
      <c r="Q3451" t="s">
        <v>25</v>
      </c>
      <c r="R3451" t="s">
        <v>26</v>
      </c>
      <c r="S3451">
        <v>2</v>
      </c>
      <c r="T3451" t="str">
        <f t="shared" si="375"/>
        <v>Low (0-2 hours)</v>
      </c>
      <c r="U3451" t="s">
        <v>22</v>
      </c>
      <c r="V3451" t="s">
        <v>31</v>
      </c>
      <c r="W3451" t="s">
        <v>28</v>
      </c>
      <c r="X3451" t="s">
        <v>29</v>
      </c>
      <c r="Y3451">
        <v>66</v>
      </c>
      <c r="Z3451">
        <f t="shared" si="376"/>
        <v>-21</v>
      </c>
      <c r="AA3451" t="str">
        <f t="shared" si="377"/>
        <v>Deteriorated</v>
      </c>
    </row>
    <row r="3452" spans="1:27" x14ac:dyDescent="0.25">
      <c r="A3452">
        <v>17</v>
      </c>
      <c r="B3452" t="str">
        <f t="shared" si="371"/>
        <v>10-20 hours</v>
      </c>
      <c r="C3452">
        <v>60</v>
      </c>
      <c r="D3452" t="str">
        <f t="shared" si="372"/>
        <v>Poor</v>
      </c>
      <c r="E3452" t="s">
        <v>24</v>
      </c>
      <c r="F3452" t="s">
        <v>24</v>
      </c>
      <c r="G3452" t="s">
        <v>23</v>
      </c>
      <c r="H3452">
        <v>5</v>
      </c>
      <c r="I3452" t="str">
        <f t="shared" si="373"/>
        <v>&lt; 8 hours</v>
      </c>
      <c r="J3452">
        <v>97</v>
      </c>
      <c r="K3452" t="s">
        <v>24</v>
      </c>
      <c r="L3452" t="s">
        <v>23</v>
      </c>
      <c r="M3452">
        <v>1</v>
      </c>
      <c r="N3452" t="str">
        <f t="shared" si="374"/>
        <v>Yes</v>
      </c>
      <c r="O3452" t="s">
        <v>24</v>
      </c>
      <c r="P3452" t="s">
        <v>24</v>
      </c>
      <c r="Q3452" t="s">
        <v>36</v>
      </c>
      <c r="R3452" t="s">
        <v>30</v>
      </c>
      <c r="S3452">
        <v>4</v>
      </c>
      <c r="T3452" t="str">
        <f t="shared" si="375"/>
        <v>Moderate (2-4 hours)</v>
      </c>
      <c r="U3452" t="s">
        <v>22</v>
      </c>
      <c r="V3452" t="s">
        <v>31</v>
      </c>
      <c r="W3452" t="s">
        <v>37</v>
      </c>
      <c r="X3452" t="s">
        <v>29</v>
      </c>
      <c r="Y3452">
        <v>62</v>
      </c>
      <c r="Z3452">
        <f t="shared" si="376"/>
        <v>-35</v>
      </c>
      <c r="AA3452" t="str">
        <f t="shared" si="377"/>
        <v>Deteriorated</v>
      </c>
    </row>
    <row r="3453" spans="1:27" x14ac:dyDescent="0.25">
      <c r="A3453">
        <v>12</v>
      </c>
      <c r="B3453" t="str">
        <f t="shared" si="371"/>
        <v>10-20 hours</v>
      </c>
      <c r="C3453">
        <v>84</v>
      </c>
      <c r="D3453" t="str">
        <f t="shared" si="372"/>
        <v>Good</v>
      </c>
      <c r="E3453" t="s">
        <v>20</v>
      </c>
      <c r="F3453" t="s">
        <v>24</v>
      </c>
      <c r="G3453" t="s">
        <v>22</v>
      </c>
      <c r="H3453">
        <v>7</v>
      </c>
      <c r="I3453" t="str">
        <f t="shared" si="373"/>
        <v>&lt; 8 hours</v>
      </c>
      <c r="J3453">
        <v>50</v>
      </c>
      <c r="K3453" t="s">
        <v>24</v>
      </c>
      <c r="L3453" t="s">
        <v>23</v>
      </c>
      <c r="M3453">
        <v>3</v>
      </c>
      <c r="N3453" t="str">
        <f t="shared" si="374"/>
        <v>Yes</v>
      </c>
      <c r="O3453" t="s">
        <v>21</v>
      </c>
      <c r="P3453" t="s">
        <v>21</v>
      </c>
      <c r="Q3453" t="s">
        <v>25</v>
      </c>
      <c r="R3453" t="s">
        <v>34</v>
      </c>
      <c r="S3453">
        <v>3</v>
      </c>
      <c r="T3453" t="str">
        <f t="shared" si="375"/>
        <v>Moderate (2-4 hours)</v>
      </c>
      <c r="U3453" t="s">
        <v>22</v>
      </c>
      <c r="V3453" t="s">
        <v>27</v>
      </c>
      <c r="W3453" t="s">
        <v>28</v>
      </c>
      <c r="X3453" t="s">
        <v>29</v>
      </c>
      <c r="Y3453">
        <v>65</v>
      </c>
      <c r="Z3453">
        <f t="shared" si="376"/>
        <v>15</v>
      </c>
      <c r="AA3453" t="str">
        <f t="shared" si="377"/>
        <v>Improved</v>
      </c>
    </row>
    <row r="3454" spans="1:27" x14ac:dyDescent="0.25">
      <c r="A3454">
        <v>19</v>
      </c>
      <c r="B3454" t="str">
        <f t="shared" si="371"/>
        <v>10-20 hours</v>
      </c>
      <c r="C3454">
        <v>95</v>
      </c>
      <c r="D3454" t="str">
        <f t="shared" si="372"/>
        <v>Very Good</v>
      </c>
      <c r="E3454" t="s">
        <v>21</v>
      </c>
      <c r="F3454" t="s">
        <v>21</v>
      </c>
      <c r="G3454" t="s">
        <v>23</v>
      </c>
      <c r="H3454">
        <v>9</v>
      </c>
      <c r="I3454" t="str">
        <f t="shared" si="373"/>
        <v>≥ 8 hours</v>
      </c>
      <c r="J3454">
        <v>68</v>
      </c>
      <c r="K3454" t="s">
        <v>24</v>
      </c>
      <c r="L3454" t="s">
        <v>23</v>
      </c>
      <c r="M3454">
        <v>3</v>
      </c>
      <c r="N3454" t="str">
        <f t="shared" si="374"/>
        <v>Yes</v>
      </c>
      <c r="O3454" t="s">
        <v>21</v>
      </c>
      <c r="P3454" t="s">
        <v>24</v>
      </c>
      <c r="Q3454" t="s">
        <v>25</v>
      </c>
      <c r="R3454" t="s">
        <v>26</v>
      </c>
      <c r="S3454">
        <v>4</v>
      </c>
      <c r="T3454" t="str">
        <f t="shared" si="375"/>
        <v>Moderate (2-4 hours)</v>
      </c>
      <c r="U3454" t="s">
        <v>22</v>
      </c>
      <c r="V3454" t="s">
        <v>31</v>
      </c>
      <c r="W3454" t="s">
        <v>37</v>
      </c>
      <c r="X3454" t="s">
        <v>29</v>
      </c>
      <c r="Y3454">
        <v>73</v>
      </c>
      <c r="Z3454">
        <f t="shared" si="376"/>
        <v>5</v>
      </c>
      <c r="AA3454" t="str">
        <f t="shared" si="377"/>
        <v>Improved</v>
      </c>
    </row>
    <row r="3455" spans="1:27" x14ac:dyDescent="0.25">
      <c r="A3455">
        <v>17</v>
      </c>
      <c r="B3455" t="str">
        <f t="shared" si="371"/>
        <v>10-20 hours</v>
      </c>
      <c r="C3455">
        <v>87</v>
      </c>
      <c r="D3455" t="str">
        <f t="shared" si="372"/>
        <v>Good</v>
      </c>
      <c r="E3455" t="s">
        <v>21</v>
      </c>
      <c r="F3455" t="s">
        <v>21</v>
      </c>
      <c r="G3455" t="s">
        <v>23</v>
      </c>
      <c r="H3455">
        <v>7</v>
      </c>
      <c r="I3455" t="str">
        <f t="shared" si="373"/>
        <v>&lt; 8 hours</v>
      </c>
      <c r="J3455">
        <v>68</v>
      </c>
      <c r="K3455" t="s">
        <v>21</v>
      </c>
      <c r="L3455" t="s">
        <v>23</v>
      </c>
      <c r="M3455">
        <v>1</v>
      </c>
      <c r="N3455" t="str">
        <f t="shared" si="374"/>
        <v>Yes</v>
      </c>
      <c r="O3455" t="s">
        <v>24</v>
      </c>
      <c r="P3455" t="s">
        <v>21</v>
      </c>
      <c r="Q3455" t="s">
        <v>25</v>
      </c>
      <c r="R3455" t="s">
        <v>26</v>
      </c>
      <c r="S3455">
        <v>2</v>
      </c>
      <c r="T3455" t="str">
        <f t="shared" si="375"/>
        <v>Low (0-2 hours)</v>
      </c>
      <c r="U3455" t="s">
        <v>22</v>
      </c>
      <c r="V3455" t="s">
        <v>27</v>
      </c>
      <c r="W3455" t="s">
        <v>28</v>
      </c>
      <c r="X3455" t="s">
        <v>29</v>
      </c>
      <c r="Y3455">
        <v>70</v>
      </c>
      <c r="Z3455">
        <f t="shared" si="376"/>
        <v>2</v>
      </c>
      <c r="AA3455" t="str">
        <f t="shared" si="377"/>
        <v>Same</v>
      </c>
    </row>
    <row r="3456" spans="1:27" x14ac:dyDescent="0.25">
      <c r="A3456">
        <v>2</v>
      </c>
      <c r="B3456" t="str">
        <f t="shared" si="371"/>
        <v>1-10 hours</v>
      </c>
      <c r="C3456">
        <v>99</v>
      </c>
      <c r="D3456" t="str">
        <f t="shared" si="372"/>
        <v>Very Good</v>
      </c>
      <c r="E3456" t="s">
        <v>24</v>
      </c>
      <c r="F3456" t="s">
        <v>20</v>
      </c>
      <c r="G3456" t="s">
        <v>23</v>
      </c>
      <c r="H3456">
        <v>9</v>
      </c>
      <c r="I3456" t="str">
        <f t="shared" si="373"/>
        <v>≥ 8 hours</v>
      </c>
      <c r="J3456">
        <v>52</v>
      </c>
      <c r="K3456" t="s">
        <v>20</v>
      </c>
      <c r="L3456" t="s">
        <v>23</v>
      </c>
      <c r="M3456">
        <v>0</v>
      </c>
      <c r="N3456" t="str">
        <f t="shared" si="374"/>
        <v>No</v>
      </c>
      <c r="O3456" t="s">
        <v>24</v>
      </c>
      <c r="P3456" t="s">
        <v>24</v>
      </c>
      <c r="Q3456" t="s">
        <v>25</v>
      </c>
      <c r="R3456" t="s">
        <v>34</v>
      </c>
      <c r="S3456">
        <v>4</v>
      </c>
      <c r="T3456" t="str">
        <f t="shared" si="375"/>
        <v>Moderate (2-4 hours)</v>
      </c>
      <c r="U3456" t="s">
        <v>22</v>
      </c>
      <c r="V3456" t="s">
        <v>27</v>
      </c>
      <c r="W3456" t="s">
        <v>28</v>
      </c>
      <c r="X3456" t="s">
        <v>29</v>
      </c>
      <c r="Y3456">
        <v>62</v>
      </c>
      <c r="Z3456">
        <f t="shared" si="376"/>
        <v>10</v>
      </c>
      <c r="AA3456" t="str">
        <f t="shared" si="377"/>
        <v>Improved</v>
      </c>
    </row>
    <row r="3457" spans="1:27" x14ac:dyDescent="0.25">
      <c r="A3457">
        <v>32</v>
      </c>
      <c r="B3457" t="str">
        <f t="shared" si="371"/>
        <v>above 30 hours</v>
      </c>
      <c r="C3457">
        <v>63</v>
      </c>
      <c r="D3457" t="str">
        <f t="shared" si="372"/>
        <v>Poor</v>
      </c>
      <c r="E3457" t="s">
        <v>24</v>
      </c>
      <c r="F3457" t="s">
        <v>21</v>
      </c>
      <c r="G3457" t="s">
        <v>22</v>
      </c>
      <c r="H3457">
        <v>8</v>
      </c>
      <c r="I3457" t="str">
        <f t="shared" si="373"/>
        <v>≥ 8 hours</v>
      </c>
      <c r="J3457">
        <v>91</v>
      </c>
      <c r="K3457" t="s">
        <v>24</v>
      </c>
      <c r="L3457" t="s">
        <v>22</v>
      </c>
      <c r="M3457">
        <v>2</v>
      </c>
      <c r="N3457" t="str">
        <f t="shared" si="374"/>
        <v>Yes</v>
      </c>
      <c r="O3457" t="s">
        <v>21</v>
      </c>
      <c r="P3457" t="s">
        <v>20</v>
      </c>
      <c r="Q3457" t="s">
        <v>25</v>
      </c>
      <c r="R3457" t="s">
        <v>26</v>
      </c>
      <c r="S3457">
        <v>5</v>
      </c>
      <c r="T3457" t="str">
        <f t="shared" si="375"/>
        <v>High (4-6 hours)</v>
      </c>
      <c r="U3457" t="s">
        <v>23</v>
      </c>
      <c r="V3457" t="s">
        <v>27</v>
      </c>
      <c r="W3457" t="s">
        <v>28</v>
      </c>
      <c r="X3457" t="s">
        <v>33</v>
      </c>
      <c r="Y3457">
        <v>68</v>
      </c>
      <c r="Z3457">
        <f t="shared" si="376"/>
        <v>-23</v>
      </c>
      <c r="AA3457" t="str">
        <f t="shared" si="377"/>
        <v>Deteriorated</v>
      </c>
    </row>
    <row r="3458" spans="1:27" x14ac:dyDescent="0.25">
      <c r="A3458">
        <v>27</v>
      </c>
      <c r="B3458" t="str">
        <f t="shared" si="371"/>
        <v>20-30 hours</v>
      </c>
      <c r="C3458">
        <v>96</v>
      </c>
      <c r="D3458" t="str">
        <f t="shared" si="372"/>
        <v>Very Good</v>
      </c>
      <c r="E3458" t="s">
        <v>21</v>
      </c>
      <c r="F3458" t="s">
        <v>20</v>
      </c>
      <c r="G3458" t="s">
        <v>23</v>
      </c>
      <c r="H3458">
        <v>7</v>
      </c>
      <c r="I3458" t="str">
        <f t="shared" si="373"/>
        <v>&lt; 8 hours</v>
      </c>
      <c r="J3458">
        <v>84</v>
      </c>
      <c r="K3458" t="s">
        <v>24</v>
      </c>
      <c r="L3458" t="s">
        <v>23</v>
      </c>
      <c r="M3458">
        <v>1</v>
      </c>
      <c r="N3458" t="str">
        <f t="shared" si="374"/>
        <v>Yes</v>
      </c>
      <c r="O3458" t="s">
        <v>21</v>
      </c>
      <c r="P3458" t="s">
        <v>24</v>
      </c>
      <c r="Q3458" t="s">
        <v>25</v>
      </c>
      <c r="R3458" t="s">
        <v>34</v>
      </c>
      <c r="S3458">
        <v>3</v>
      </c>
      <c r="T3458" t="str">
        <f t="shared" si="375"/>
        <v>Moderate (2-4 hours)</v>
      </c>
      <c r="U3458" t="s">
        <v>22</v>
      </c>
      <c r="V3458" t="s">
        <v>31</v>
      </c>
      <c r="W3458" t="s">
        <v>28</v>
      </c>
      <c r="X3458" t="s">
        <v>29</v>
      </c>
      <c r="Y3458">
        <v>74</v>
      </c>
      <c r="Z3458">
        <f t="shared" si="376"/>
        <v>-10</v>
      </c>
      <c r="AA3458" t="str">
        <f t="shared" si="377"/>
        <v>Deteriorated</v>
      </c>
    </row>
    <row r="3459" spans="1:27" x14ac:dyDescent="0.25">
      <c r="A3459">
        <v>18</v>
      </c>
      <c r="B3459" t="str">
        <f t="shared" ref="B3459:B3522" si="378">IF(A3459&lt;=10,"1-10 hours",IF(A3459&lt;=20,"10-20 hours",IF(A3459&lt;=30,"20-30 hours","above 30 hours")))</f>
        <v>10-20 hours</v>
      </c>
      <c r="C3459">
        <v>93</v>
      </c>
      <c r="D3459" t="str">
        <f t="shared" ref="D3459:D3522" si="379">IF(C3459=100,"Perfect",
IF(C3459&gt;=90,"Very Good",
IF(C3459&gt;=80,"Good",
IF(C3459&gt;=70,"Fair",
IF(C3459&gt;=60,"Poor","Below 60")))))</f>
        <v>Very Good</v>
      </c>
      <c r="E3459" t="s">
        <v>24</v>
      </c>
      <c r="F3459" t="s">
        <v>24</v>
      </c>
      <c r="G3459" t="s">
        <v>22</v>
      </c>
      <c r="H3459">
        <v>7</v>
      </c>
      <c r="I3459" t="str">
        <f t="shared" ref="I3459:I3522" si="380">IF(H3459&lt;8,"&lt; 8 hours","≥ 8 hours")</f>
        <v>&lt; 8 hours</v>
      </c>
      <c r="J3459">
        <v>76</v>
      </c>
      <c r="K3459" t="s">
        <v>20</v>
      </c>
      <c r="L3459" t="s">
        <v>23</v>
      </c>
      <c r="M3459">
        <v>2</v>
      </c>
      <c r="N3459" t="str">
        <f t="shared" ref="N3459:N3522" si="381">IF(M3459=0,"No","Yes")</f>
        <v>Yes</v>
      </c>
      <c r="O3459" t="s">
        <v>24</v>
      </c>
      <c r="P3459" t="s">
        <v>24</v>
      </c>
      <c r="Q3459" t="s">
        <v>36</v>
      </c>
      <c r="R3459" t="s">
        <v>34</v>
      </c>
      <c r="S3459">
        <v>4</v>
      </c>
      <c r="T3459" t="str">
        <f t="shared" ref="T3459:T3522" si="382">IF(S3459&lt;=2,"Low (0-2 hours)",IF(S3459&lt;=4,"Moderate (2-4 hours)","High (4-6 hours)"))</f>
        <v>Moderate (2-4 hours)</v>
      </c>
      <c r="U3459" t="s">
        <v>22</v>
      </c>
      <c r="V3459" t="s">
        <v>27</v>
      </c>
      <c r="W3459" t="s">
        <v>28</v>
      </c>
      <c r="X3459" t="s">
        <v>33</v>
      </c>
      <c r="Y3459">
        <v>96</v>
      </c>
      <c r="Z3459">
        <f t="shared" ref="Z3459:Z3522" si="383">Y3459-J3459</f>
        <v>20</v>
      </c>
      <c r="AA3459" t="str">
        <f t="shared" ref="AA3459:AA3522" si="384">IF(Z3459&gt;2,"Improved",IF(Z3459&lt;-2,"Deteriorated","Same"))</f>
        <v>Improved</v>
      </c>
    </row>
    <row r="3460" spans="1:27" x14ac:dyDescent="0.25">
      <c r="A3460">
        <v>20</v>
      </c>
      <c r="B3460" t="str">
        <f t="shared" si="378"/>
        <v>10-20 hours</v>
      </c>
      <c r="C3460">
        <v>73</v>
      </c>
      <c r="D3460" t="str">
        <f t="shared" si="379"/>
        <v>Fair</v>
      </c>
      <c r="E3460" t="s">
        <v>21</v>
      </c>
      <c r="F3460" t="s">
        <v>21</v>
      </c>
      <c r="G3460" t="s">
        <v>22</v>
      </c>
      <c r="H3460">
        <v>5</v>
      </c>
      <c r="I3460" t="str">
        <f t="shared" si="380"/>
        <v>&lt; 8 hours</v>
      </c>
      <c r="J3460">
        <v>70</v>
      </c>
      <c r="K3460" t="s">
        <v>21</v>
      </c>
      <c r="L3460" t="s">
        <v>23</v>
      </c>
      <c r="M3460">
        <v>1</v>
      </c>
      <c r="N3460" t="str">
        <f t="shared" si="381"/>
        <v>Yes</v>
      </c>
      <c r="O3460" t="s">
        <v>20</v>
      </c>
      <c r="P3460" t="s">
        <v>21</v>
      </c>
      <c r="Q3460" t="s">
        <v>25</v>
      </c>
      <c r="R3460" t="s">
        <v>30</v>
      </c>
      <c r="S3460">
        <v>2</v>
      </c>
      <c r="T3460" t="str">
        <f t="shared" si="382"/>
        <v>Low (0-2 hours)</v>
      </c>
      <c r="U3460" t="s">
        <v>22</v>
      </c>
      <c r="V3460" t="s">
        <v>27</v>
      </c>
      <c r="W3460" t="s">
        <v>32</v>
      </c>
      <c r="X3460" t="s">
        <v>29</v>
      </c>
      <c r="Y3460">
        <v>66</v>
      </c>
      <c r="Z3460">
        <f t="shared" si="383"/>
        <v>-4</v>
      </c>
      <c r="AA3460" t="str">
        <f t="shared" si="384"/>
        <v>Deteriorated</v>
      </c>
    </row>
    <row r="3461" spans="1:27" x14ac:dyDescent="0.25">
      <c r="A3461">
        <v>13</v>
      </c>
      <c r="B3461" t="str">
        <f t="shared" si="378"/>
        <v>10-20 hours</v>
      </c>
      <c r="C3461">
        <v>99</v>
      </c>
      <c r="D3461" t="str">
        <f t="shared" si="379"/>
        <v>Very Good</v>
      </c>
      <c r="E3461" t="s">
        <v>20</v>
      </c>
      <c r="F3461" t="s">
        <v>21</v>
      </c>
      <c r="G3461" t="s">
        <v>23</v>
      </c>
      <c r="H3461">
        <v>6</v>
      </c>
      <c r="I3461" t="str">
        <f t="shared" si="380"/>
        <v>&lt; 8 hours</v>
      </c>
      <c r="J3461">
        <v>95</v>
      </c>
      <c r="K3461" t="s">
        <v>24</v>
      </c>
      <c r="L3461" t="s">
        <v>22</v>
      </c>
      <c r="M3461">
        <v>0</v>
      </c>
      <c r="N3461" t="str">
        <f t="shared" si="381"/>
        <v>No</v>
      </c>
      <c r="O3461" t="s">
        <v>20</v>
      </c>
      <c r="P3461" t="s">
        <v>24</v>
      </c>
      <c r="Q3461" t="s">
        <v>25</v>
      </c>
      <c r="R3461" t="s">
        <v>26</v>
      </c>
      <c r="S3461">
        <v>4</v>
      </c>
      <c r="T3461" t="str">
        <f t="shared" si="382"/>
        <v>Moderate (2-4 hours)</v>
      </c>
      <c r="U3461" t="s">
        <v>22</v>
      </c>
      <c r="V3461" t="s">
        <v>35</v>
      </c>
      <c r="W3461" t="s">
        <v>28</v>
      </c>
      <c r="X3461" t="s">
        <v>29</v>
      </c>
      <c r="Y3461">
        <v>69</v>
      </c>
      <c r="Z3461">
        <f t="shared" si="383"/>
        <v>-26</v>
      </c>
      <c r="AA3461" t="str">
        <f t="shared" si="384"/>
        <v>Deteriorated</v>
      </c>
    </row>
    <row r="3462" spans="1:27" x14ac:dyDescent="0.25">
      <c r="A3462">
        <v>30</v>
      </c>
      <c r="B3462" t="str">
        <f t="shared" si="378"/>
        <v>20-30 hours</v>
      </c>
      <c r="C3462">
        <v>72</v>
      </c>
      <c r="D3462" t="str">
        <f t="shared" si="379"/>
        <v>Fair</v>
      </c>
      <c r="E3462" t="s">
        <v>21</v>
      </c>
      <c r="F3462" t="s">
        <v>21</v>
      </c>
      <c r="G3462" t="s">
        <v>23</v>
      </c>
      <c r="H3462">
        <v>6</v>
      </c>
      <c r="I3462" t="str">
        <f t="shared" si="380"/>
        <v>&lt; 8 hours</v>
      </c>
      <c r="J3462">
        <v>63</v>
      </c>
      <c r="K3462" t="s">
        <v>24</v>
      </c>
      <c r="L3462" t="s">
        <v>23</v>
      </c>
      <c r="M3462">
        <v>1</v>
      </c>
      <c r="N3462" t="str">
        <f t="shared" si="381"/>
        <v>Yes</v>
      </c>
      <c r="O3462" t="s">
        <v>20</v>
      </c>
      <c r="P3462" t="s">
        <v>24</v>
      </c>
      <c r="Q3462" t="s">
        <v>25</v>
      </c>
      <c r="R3462" t="s">
        <v>34</v>
      </c>
      <c r="S3462">
        <v>3</v>
      </c>
      <c r="T3462" t="str">
        <f t="shared" si="382"/>
        <v>Moderate (2-4 hours)</v>
      </c>
      <c r="U3462" t="s">
        <v>22</v>
      </c>
      <c r="V3462" t="s">
        <v>35</v>
      </c>
      <c r="W3462" t="s">
        <v>28</v>
      </c>
      <c r="X3462" t="s">
        <v>33</v>
      </c>
      <c r="Y3462">
        <v>70</v>
      </c>
      <c r="Z3462">
        <f t="shared" si="383"/>
        <v>7</v>
      </c>
      <c r="AA3462" t="str">
        <f t="shared" si="384"/>
        <v>Improved</v>
      </c>
    </row>
    <row r="3463" spans="1:27" x14ac:dyDescent="0.25">
      <c r="A3463">
        <v>31</v>
      </c>
      <c r="B3463" t="str">
        <f t="shared" si="378"/>
        <v>above 30 hours</v>
      </c>
      <c r="C3463">
        <v>96</v>
      </c>
      <c r="D3463" t="str">
        <f t="shared" si="379"/>
        <v>Very Good</v>
      </c>
      <c r="E3463" t="s">
        <v>24</v>
      </c>
      <c r="F3463" t="s">
        <v>20</v>
      </c>
      <c r="G3463" t="s">
        <v>23</v>
      </c>
      <c r="H3463">
        <v>8</v>
      </c>
      <c r="I3463" t="str">
        <f t="shared" si="380"/>
        <v>≥ 8 hours</v>
      </c>
      <c r="J3463">
        <v>67</v>
      </c>
      <c r="K3463" t="s">
        <v>24</v>
      </c>
      <c r="L3463" t="s">
        <v>23</v>
      </c>
      <c r="M3463">
        <v>2</v>
      </c>
      <c r="N3463" t="str">
        <f t="shared" si="381"/>
        <v>Yes</v>
      </c>
      <c r="O3463" t="s">
        <v>24</v>
      </c>
      <c r="P3463" t="s">
        <v>24</v>
      </c>
      <c r="Q3463" t="s">
        <v>36</v>
      </c>
      <c r="R3463" t="s">
        <v>34</v>
      </c>
      <c r="S3463">
        <v>3</v>
      </c>
      <c r="T3463" t="str">
        <f t="shared" si="382"/>
        <v>Moderate (2-4 hours)</v>
      </c>
      <c r="U3463" t="s">
        <v>22</v>
      </c>
      <c r="V3463" t="s">
        <v>31</v>
      </c>
      <c r="W3463" t="s">
        <v>28</v>
      </c>
      <c r="X3463" t="s">
        <v>29</v>
      </c>
      <c r="Y3463">
        <v>73</v>
      </c>
      <c r="Z3463">
        <f t="shared" si="383"/>
        <v>6</v>
      </c>
      <c r="AA3463" t="str">
        <f t="shared" si="384"/>
        <v>Improved</v>
      </c>
    </row>
    <row r="3464" spans="1:27" x14ac:dyDescent="0.25">
      <c r="A3464">
        <v>21</v>
      </c>
      <c r="B3464" t="str">
        <f t="shared" si="378"/>
        <v>20-30 hours</v>
      </c>
      <c r="C3464">
        <v>95</v>
      </c>
      <c r="D3464" t="str">
        <f t="shared" si="379"/>
        <v>Very Good</v>
      </c>
      <c r="E3464" t="s">
        <v>20</v>
      </c>
      <c r="F3464" t="s">
        <v>20</v>
      </c>
      <c r="G3464" t="s">
        <v>22</v>
      </c>
      <c r="H3464">
        <v>7</v>
      </c>
      <c r="I3464" t="str">
        <f t="shared" si="380"/>
        <v>&lt; 8 hours</v>
      </c>
      <c r="J3464">
        <v>98</v>
      </c>
      <c r="K3464" t="s">
        <v>20</v>
      </c>
      <c r="L3464" t="s">
        <v>23</v>
      </c>
      <c r="M3464">
        <v>1</v>
      </c>
      <c r="N3464" t="str">
        <f t="shared" si="381"/>
        <v>Yes</v>
      </c>
      <c r="O3464" t="s">
        <v>20</v>
      </c>
      <c r="P3464" t="s">
        <v>21</v>
      </c>
      <c r="Q3464" t="s">
        <v>25</v>
      </c>
      <c r="R3464" t="s">
        <v>26</v>
      </c>
      <c r="S3464">
        <v>2</v>
      </c>
      <c r="T3464" t="str">
        <f t="shared" si="382"/>
        <v>Low (0-2 hours)</v>
      </c>
      <c r="U3464" t="s">
        <v>22</v>
      </c>
      <c r="V3464" t="s">
        <v>27</v>
      </c>
      <c r="W3464" t="s">
        <v>28</v>
      </c>
      <c r="X3464" t="s">
        <v>29</v>
      </c>
      <c r="Y3464">
        <v>69</v>
      </c>
      <c r="Z3464">
        <f t="shared" si="383"/>
        <v>-29</v>
      </c>
      <c r="AA3464" t="str">
        <f t="shared" si="384"/>
        <v>Deteriorated</v>
      </c>
    </row>
    <row r="3465" spans="1:27" x14ac:dyDescent="0.25">
      <c r="A3465">
        <v>26</v>
      </c>
      <c r="B3465" t="str">
        <f t="shared" si="378"/>
        <v>20-30 hours</v>
      </c>
      <c r="C3465">
        <v>90</v>
      </c>
      <c r="D3465" t="str">
        <f t="shared" si="379"/>
        <v>Very Good</v>
      </c>
      <c r="E3465" t="s">
        <v>21</v>
      </c>
      <c r="F3465" t="s">
        <v>21</v>
      </c>
      <c r="G3465" t="s">
        <v>23</v>
      </c>
      <c r="H3465">
        <v>9</v>
      </c>
      <c r="I3465" t="str">
        <f t="shared" si="380"/>
        <v>≥ 8 hours</v>
      </c>
      <c r="J3465">
        <v>53</v>
      </c>
      <c r="K3465" t="s">
        <v>24</v>
      </c>
      <c r="L3465" t="s">
        <v>23</v>
      </c>
      <c r="M3465">
        <v>1</v>
      </c>
      <c r="N3465" t="str">
        <f t="shared" si="381"/>
        <v>Yes</v>
      </c>
      <c r="O3465" t="s">
        <v>20</v>
      </c>
      <c r="P3465" t="s">
        <v>24</v>
      </c>
      <c r="Q3465" t="s">
        <v>36</v>
      </c>
      <c r="R3465" t="s">
        <v>34</v>
      </c>
      <c r="S3465">
        <v>4</v>
      </c>
      <c r="T3465" t="str">
        <f t="shared" si="382"/>
        <v>Moderate (2-4 hours)</v>
      </c>
      <c r="U3465" t="s">
        <v>22</v>
      </c>
      <c r="V3465" t="s">
        <v>27</v>
      </c>
      <c r="W3465" t="s">
        <v>37</v>
      </c>
      <c r="X3465" t="s">
        <v>29</v>
      </c>
      <c r="Y3465">
        <v>71</v>
      </c>
      <c r="Z3465">
        <f t="shared" si="383"/>
        <v>18</v>
      </c>
      <c r="AA3465" t="str">
        <f t="shared" si="384"/>
        <v>Improved</v>
      </c>
    </row>
    <row r="3466" spans="1:27" x14ac:dyDescent="0.25">
      <c r="A3466">
        <v>21</v>
      </c>
      <c r="B3466" t="str">
        <f t="shared" si="378"/>
        <v>20-30 hours</v>
      </c>
      <c r="C3466">
        <v>83</v>
      </c>
      <c r="D3466" t="str">
        <f t="shared" si="379"/>
        <v>Good</v>
      </c>
      <c r="E3466" t="s">
        <v>21</v>
      </c>
      <c r="F3466" t="s">
        <v>20</v>
      </c>
      <c r="G3466" t="s">
        <v>23</v>
      </c>
      <c r="H3466">
        <v>7</v>
      </c>
      <c r="I3466" t="str">
        <f t="shared" si="380"/>
        <v>&lt; 8 hours</v>
      </c>
      <c r="J3466">
        <v>89</v>
      </c>
      <c r="K3466" t="s">
        <v>20</v>
      </c>
      <c r="L3466" t="s">
        <v>22</v>
      </c>
      <c r="M3466">
        <v>0</v>
      </c>
      <c r="N3466" t="str">
        <f t="shared" si="381"/>
        <v>No</v>
      </c>
      <c r="O3466" t="s">
        <v>20</v>
      </c>
      <c r="P3466" t="s">
        <v>20</v>
      </c>
      <c r="Q3466" t="s">
        <v>25</v>
      </c>
      <c r="R3466" t="s">
        <v>34</v>
      </c>
      <c r="S3466">
        <v>2</v>
      </c>
      <c r="T3466" t="str">
        <f t="shared" si="382"/>
        <v>Low (0-2 hours)</v>
      </c>
      <c r="U3466" t="s">
        <v>22</v>
      </c>
      <c r="V3466" t="s">
        <v>31</v>
      </c>
      <c r="W3466" t="s">
        <v>32</v>
      </c>
      <c r="X3466" t="s">
        <v>33</v>
      </c>
      <c r="Y3466">
        <v>65</v>
      </c>
      <c r="Z3466">
        <f t="shared" si="383"/>
        <v>-24</v>
      </c>
      <c r="AA3466" t="str">
        <f t="shared" si="384"/>
        <v>Deteriorated</v>
      </c>
    </row>
    <row r="3467" spans="1:27" x14ac:dyDescent="0.25">
      <c r="A3467">
        <v>12</v>
      </c>
      <c r="B3467" t="str">
        <f t="shared" si="378"/>
        <v>10-20 hours</v>
      </c>
      <c r="C3467">
        <v>65</v>
      </c>
      <c r="D3467" t="str">
        <f t="shared" si="379"/>
        <v>Poor</v>
      </c>
      <c r="E3467" t="s">
        <v>24</v>
      </c>
      <c r="F3467" t="s">
        <v>20</v>
      </c>
      <c r="G3467" t="s">
        <v>23</v>
      </c>
      <c r="H3467">
        <v>6</v>
      </c>
      <c r="I3467" t="str">
        <f t="shared" si="380"/>
        <v>&lt; 8 hours</v>
      </c>
      <c r="J3467">
        <v>86</v>
      </c>
      <c r="K3467" t="s">
        <v>24</v>
      </c>
      <c r="L3467" t="s">
        <v>23</v>
      </c>
      <c r="M3467">
        <v>1</v>
      </c>
      <c r="N3467" t="str">
        <f t="shared" si="381"/>
        <v>Yes</v>
      </c>
      <c r="O3467" t="s">
        <v>24</v>
      </c>
      <c r="P3467" t="s">
        <v>24</v>
      </c>
      <c r="Q3467" t="s">
        <v>25</v>
      </c>
      <c r="R3467" t="s">
        <v>26</v>
      </c>
      <c r="S3467">
        <v>3</v>
      </c>
      <c r="T3467" t="str">
        <f t="shared" si="382"/>
        <v>Moderate (2-4 hours)</v>
      </c>
      <c r="U3467" t="s">
        <v>22</v>
      </c>
      <c r="V3467" t="s">
        <v>35</v>
      </c>
      <c r="W3467" t="s">
        <v>28</v>
      </c>
      <c r="X3467" t="s">
        <v>33</v>
      </c>
      <c r="Y3467">
        <v>62</v>
      </c>
      <c r="Z3467">
        <f t="shared" si="383"/>
        <v>-24</v>
      </c>
      <c r="AA3467" t="str">
        <f t="shared" si="384"/>
        <v>Deteriorated</v>
      </c>
    </row>
    <row r="3468" spans="1:27" x14ac:dyDescent="0.25">
      <c r="A3468">
        <v>18</v>
      </c>
      <c r="B3468" t="str">
        <f t="shared" si="378"/>
        <v>10-20 hours</v>
      </c>
      <c r="C3468">
        <v>81</v>
      </c>
      <c r="D3468" t="str">
        <f t="shared" si="379"/>
        <v>Good</v>
      </c>
      <c r="E3468" t="s">
        <v>21</v>
      </c>
      <c r="F3468" t="s">
        <v>21</v>
      </c>
      <c r="G3468" t="s">
        <v>22</v>
      </c>
      <c r="H3468">
        <v>6</v>
      </c>
      <c r="I3468" t="str">
        <f t="shared" si="380"/>
        <v>&lt; 8 hours</v>
      </c>
      <c r="J3468">
        <v>95</v>
      </c>
      <c r="K3468" t="s">
        <v>20</v>
      </c>
      <c r="L3468" t="s">
        <v>23</v>
      </c>
      <c r="M3468">
        <v>1</v>
      </c>
      <c r="N3468" t="str">
        <f t="shared" si="381"/>
        <v>Yes</v>
      </c>
      <c r="O3468" t="s">
        <v>24</v>
      </c>
      <c r="P3468" t="s">
        <v>45</v>
      </c>
      <c r="Q3468" t="s">
        <v>25</v>
      </c>
      <c r="R3468" t="s">
        <v>26</v>
      </c>
      <c r="S3468">
        <v>3</v>
      </c>
      <c r="T3468" t="str">
        <f t="shared" si="382"/>
        <v>Moderate (2-4 hours)</v>
      </c>
      <c r="U3468" t="s">
        <v>22</v>
      </c>
      <c r="V3468" t="s">
        <v>27</v>
      </c>
      <c r="W3468" t="s">
        <v>28</v>
      </c>
      <c r="X3468" t="s">
        <v>29</v>
      </c>
      <c r="Y3468">
        <v>69</v>
      </c>
      <c r="Z3468">
        <f t="shared" si="383"/>
        <v>-26</v>
      </c>
      <c r="AA3468" t="str">
        <f t="shared" si="384"/>
        <v>Deteriorated</v>
      </c>
    </row>
    <row r="3469" spans="1:27" x14ac:dyDescent="0.25">
      <c r="A3469">
        <v>21</v>
      </c>
      <c r="B3469" t="str">
        <f t="shared" si="378"/>
        <v>20-30 hours</v>
      </c>
      <c r="C3469">
        <v>74</v>
      </c>
      <c r="D3469" t="str">
        <f t="shared" si="379"/>
        <v>Fair</v>
      </c>
      <c r="E3469" t="s">
        <v>20</v>
      </c>
      <c r="F3469" t="s">
        <v>24</v>
      </c>
      <c r="G3469" t="s">
        <v>22</v>
      </c>
      <c r="H3469">
        <v>6</v>
      </c>
      <c r="I3469" t="str">
        <f t="shared" si="380"/>
        <v>&lt; 8 hours</v>
      </c>
      <c r="J3469">
        <v>55</v>
      </c>
      <c r="K3469" t="s">
        <v>21</v>
      </c>
      <c r="L3469" t="s">
        <v>23</v>
      </c>
      <c r="M3469">
        <v>3</v>
      </c>
      <c r="N3469" t="str">
        <f t="shared" si="381"/>
        <v>Yes</v>
      </c>
      <c r="O3469" t="s">
        <v>20</v>
      </c>
      <c r="P3469" t="s">
        <v>24</v>
      </c>
      <c r="Q3469" t="s">
        <v>25</v>
      </c>
      <c r="R3469" t="s">
        <v>26</v>
      </c>
      <c r="S3469">
        <v>2</v>
      </c>
      <c r="T3469" t="str">
        <f t="shared" si="382"/>
        <v>Low (0-2 hours)</v>
      </c>
      <c r="U3469" t="s">
        <v>22</v>
      </c>
      <c r="V3469" t="s">
        <v>31</v>
      </c>
      <c r="W3469" t="s">
        <v>28</v>
      </c>
      <c r="X3469" t="s">
        <v>29</v>
      </c>
      <c r="Y3469">
        <v>65</v>
      </c>
      <c r="Z3469">
        <f t="shared" si="383"/>
        <v>10</v>
      </c>
      <c r="AA3469" t="str">
        <f t="shared" si="384"/>
        <v>Improved</v>
      </c>
    </row>
    <row r="3470" spans="1:27" x14ac:dyDescent="0.25">
      <c r="A3470">
        <v>17</v>
      </c>
      <c r="B3470" t="str">
        <f t="shared" si="378"/>
        <v>10-20 hours</v>
      </c>
      <c r="C3470">
        <v>92</v>
      </c>
      <c r="D3470" t="str">
        <f t="shared" si="379"/>
        <v>Very Good</v>
      </c>
      <c r="E3470" t="s">
        <v>24</v>
      </c>
      <c r="F3470" t="s">
        <v>24</v>
      </c>
      <c r="G3470" t="s">
        <v>22</v>
      </c>
      <c r="H3470">
        <v>7</v>
      </c>
      <c r="I3470" t="str">
        <f t="shared" si="380"/>
        <v>&lt; 8 hours</v>
      </c>
      <c r="J3470">
        <v>99</v>
      </c>
      <c r="K3470" t="s">
        <v>24</v>
      </c>
      <c r="L3470" t="s">
        <v>23</v>
      </c>
      <c r="M3470">
        <v>1</v>
      </c>
      <c r="N3470" t="str">
        <f t="shared" si="381"/>
        <v>Yes</v>
      </c>
      <c r="O3470" t="s">
        <v>24</v>
      </c>
      <c r="P3470" t="s">
        <v>24</v>
      </c>
      <c r="Q3470" t="s">
        <v>25</v>
      </c>
      <c r="R3470" t="s">
        <v>34</v>
      </c>
      <c r="S3470">
        <v>2</v>
      </c>
      <c r="T3470" t="str">
        <f t="shared" si="382"/>
        <v>Low (0-2 hours)</v>
      </c>
      <c r="U3470" t="s">
        <v>22</v>
      </c>
      <c r="V3470" t="s">
        <v>31</v>
      </c>
      <c r="W3470" t="s">
        <v>37</v>
      </c>
      <c r="X3470" t="s">
        <v>33</v>
      </c>
      <c r="Y3470">
        <v>68</v>
      </c>
      <c r="Z3470">
        <f t="shared" si="383"/>
        <v>-31</v>
      </c>
      <c r="AA3470" t="str">
        <f t="shared" si="384"/>
        <v>Deteriorated</v>
      </c>
    </row>
    <row r="3471" spans="1:27" x14ac:dyDescent="0.25">
      <c r="A3471">
        <v>19</v>
      </c>
      <c r="B3471" t="str">
        <f t="shared" si="378"/>
        <v>10-20 hours</v>
      </c>
      <c r="C3471">
        <v>90</v>
      </c>
      <c r="D3471" t="str">
        <f t="shared" si="379"/>
        <v>Very Good</v>
      </c>
      <c r="E3471" t="s">
        <v>20</v>
      </c>
      <c r="F3471" t="s">
        <v>20</v>
      </c>
      <c r="G3471" t="s">
        <v>23</v>
      </c>
      <c r="H3471">
        <v>6</v>
      </c>
      <c r="I3471" t="str">
        <f t="shared" si="380"/>
        <v>&lt; 8 hours</v>
      </c>
      <c r="J3471">
        <v>51</v>
      </c>
      <c r="K3471" t="s">
        <v>21</v>
      </c>
      <c r="L3471" t="s">
        <v>23</v>
      </c>
      <c r="M3471">
        <v>1</v>
      </c>
      <c r="N3471" t="str">
        <f t="shared" si="381"/>
        <v>Yes</v>
      </c>
      <c r="O3471" t="s">
        <v>20</v>
      </c>
      <c r="P3471" t="s">
        <v>24</v>
      </c>
      <c r="Q3471" t="s">
        <v>25</v>
      </c>
      <c r="R3471" t="s">
        <v>30</v>
      </c>
      <c r="S3471">
        <v>3</v>
      </c>
      <c r="T3471" t="str">
        <f t="shared" si="382"/>
        <v>Moderate (2-4 hours)</v>
      </c>
      <c r="U3471" t="s">
        <v>23</v>
      </c>
      <c r="V3471" t="s">
        <v>35</v>
      </c>
      <c r="W3471" t="s">
        <v>28</v>
      </c>
      <c r="X3471" t="s">
        <v>29</v>
      </c>
      <c r="Y3471">
        <v>65</v>
      </c>
      <c r="Z3471">
        <f t="shared" si="383"/>
        <v>14</v>
      </c>
      <c r="AA3471" t="str">
        <f t="shared" si="384"/>
        <v>Improved</v>
      </c>
    </row>
    <row r="3472" spans="1:27" x14ac:dyDescent="0.25">
      <c r="A3472">
        <v>19</v>
      </c>
      <c r="B3472" t="str">
        <f t="shared" si="378"/>
        <v>10-20 hours</v>
      </c>
      <c r="C3472">
        <v>96</v>
      </c>
      <c r="D3472" t="str">
        <f t="shared" si="379"/>
        <v>Very Good</v>
      </c>
      <c r="E3472" t="s">
        <v>24</v>
      </c>
      <c r="F3472" t="s">
        <v>21</v>
      </c>
      <c r="G3472" t="s">
        <v>23</v>
      </c>
      <c r="H3472">
        <v>5</v>
      </c>
      <c r="I3472" t="str">
        <f t="shared" si="380"/>
        <v>&lt; 8 hours</v>
      </c>
      <c r="J3472">
        <v>67</v>
      </c>
      <c r="K3472" t="s">
        <v>24</v>
      </c>
      <c r="L3472" t="s">
        <v>23</v>
      </c>
      <c r="M3472">
        <v>4</v>
      </c>
      <c r="N3472" t="str">
        <f t="shared" si="381"/>
        <v>Yes</v>
      </c>
      <c r="O3472" t="s">
        <v>21</v>
      </c>
      <c r="P3472" t="s">
        <v>24</v>
      </c>
      <c r="Q3472" t="s">
        <v>36</v>
      </c>
      <c r="R3472" t="s">
        <v>34</v>
      </c>
      <c r="S3472">
        <v>1</v>
      </c>
      <c r="T3472" t="str">
        <f t="shared" si="382"/>
        <v>Low (0-2 hours)</v>
      </c>
      <c r="U3472" t="s">
        <v>22</v>
      </c>
      <c r="V3472" t="s">
        <v>27</v>
      </c>
      <c r="W3472" t="s">
        <v>32</v>
      </c>
      <c r="X3472" t="s">
        <v>29</v>
      </c>
      <c r="Y3472">
        <v>72</v>
      </c>
      <c r="Z3472">
        <f t="shared" si="383"/>
        <v>5</v>
      </c>
      <c r="AA3472" t="str">
        <f t="shared" si="384"/>
        <v>Improved</v>
      </c>
    </row>
    <row r="3473" spans="1:27" x14ac:dyDescent="0.25">
      <c r="A3473">
        <v>20</v>
      </c>
      <c r="B3473" t="str">
        <f t="shared" si="378"/>
        <v>10-20 hours</v>
      </c>
      <c r="C3473">
        <v>61</v>
      </c>
      <c r="D3473" t="str">
        <f t="shared" si="379"/>
        <v>Poor</v>
      </c>
      <c r="E3473" t="s">
        <v>21</v>
      </c>
      <c r="F3473" t="s">
        <v>21</v>
      </c>
      <c r="G3473" t="s">
        <v>23</v>
      </c>
      <c r="H3473">
        <v>9</v>
      </c>
      <c r="I3473" t="str">
        <f t="shared" si="380"/>
        <v>≥ 8 hours</v>
      </c>
      <c r="J3473">
        <v>54</v>
      </c>
      <c r="K3473" t="s">
        <v>24</v>
      </c>
      <c r="L3473" t="s">
        <v>23</v>
      </c>
      <c r="M3473">
        <v>2</v>
      </c>
      <c r="N3473" t="str">
        <f t="shared" si="381"/>
        <v>Yes</v>
      </c>
      <c r="O3473" t="s">
        <v>21</v>
      </c>
      <c r="P3473" t="s">
        <v>24</v>
      </c>
      <c r="Q3473" t="s">
        <v>36</v>
      </c>
      <c r="R3473" t="s">
        <v>26</v>
      </c>
      <c r="S3473">
        <v>4</v>
      </c>
      <c r="T3473" t="str">
        <f t="shared" si="382"/>
        <v>Moderate (2-4 hours)</v>
      </c>
      <c r="U3473" t="s">
        <v>22</v>
      </c>
      <c r="V3473" t="s">
        <v>35</v>
      </c>
      <c r="W3473" t="s">
        <v>28</v>
      </c>
      <c r="X3473" t="s">
        <v>29</v>
      </c>
      <c r="Y3473">
        <v>67</v>
      </c>
      <c r="Z3473">
        <f t="shared" si="383"/>
        <v>13</v>
      </c>
      <c r="AA3473" t="str">
        <f t="shared" si="384"/>
        <v>Improved</v>
      </c>
    </row>
    <row r="3474" spans="1:27" x14ac:dyDescent="0.25">
      <c r="A3474">
        <v>20</v>
      </c>
      <c r="B3474" t="str">
        <f t="shared" si="378"/>
        <v>10-20 hours</v>
      </c>
      <c r="C3474">
        <v>92</v>
      </c>
      <c r="D3474" t="str">
        <f t="shared" si="379"/>
        <v>Very Good</v>
      </c>
      <c r="E3474" t="s">
        <v>24</v>
      </c>
      <c r="F3474" t="s">
        <v>20</v>
      </c>
      <c r="G3474" t="s">
        <v>22</v>
      </c>
      <c r="H3474">
        <v>7</v>
      </c>
      <c r="I3474" t="str">
        <f t="shared" si="380"/>
        <v>&lt; 8 hours</v>
      </c>
      <c r="J3474">
        <v>53</v>
      </c>
      <c r="K3474" t="s">
        <v>24</v>
      </c>
      <c r="L3474" t="s">
        <v>23</v>
      </c>
      <c r="M3474">
        <v>2</v>
      </c>
      <c r="N3474" t="str">
        <f t="shared" si="381"/>
        <v>Yes</v>
      </c>
      <c r="O3474" t="s">
        <v>24</v>
      </c>
      <c r="P3474" t="s">
        <v>21</v>
      </c>
      <c r="Q3474" t="s">
        <v>36</v>
      </c>
      <c r="R3474" t="s">
        <v>26</v>
      </c>
      <c r="S3474">
        <v>2</v>
      </c>
      <c r="T3474" t="str">
        <f t="shared" si="382"/>
        <v>Low (0-2 hours)</v>
      </c>
      <c r="U3474" t="s">
        <v>22</v>
      </c>
      <c r="V3474" t="s">
        <v>31</v>
      </c>
      <c r="W3474" t="s">
        <v>37</v>
      </c>
      <c r="X3474" t="s">
        <v>29</v>
      </c>
      <c r="Y3474">
        <v>68</v>
      </c>
      <c r="Z3474">
        <f t="shared" si="383"/>
        <v>15</v>
      </c>
      <c r="AA3474" t="str">
        <f t="shared" si="384"/>
        <v>Improved</v>
      </c>
    </row>
    <row r="3475" spans="1:27" x14ac:dyDescent="0.25">
      <c r="A3475">
        <v>14</v>
      </c>
      <c r="B3475" t="str">
        <f t="shared" si="378"/>
        <v>10-20 hours</v>
      </c>
      <c r="C3475">
        <v>98</v>
      </c>
      <c r="D3475" t="str">
        <f t="shared" si="379"/>
        <v>Very Good</v>
      </c>
      <c r="E3475" t="s">
        <v>20</v>
      </c>
      <c r="F3475" t="s">
        <v>24</v>
      </c>
      <c r="G3475" t="s">
        <v>22</v>
      </c>
      <c r="H3475">
        <v>7</v>
      </c>
      <c r="I3475" t="str">
        <f t="shared" si="380"/>
        <v>&lt; 8 hours</v>
      </c>
      <c r="J3475">
        <v>98</v>
      </c>
      <c r="K3475" t="s">
        <v>24</v>
      </c>
      <c r="L3475" t="s">
        <v>22</v>
      </c>
      <c r="M3475">
        <v>0</v>
      </c>
      <c r="N3475" t="str">
        <f t="shared" si="381"/>
        <v>No</v>
      </c>
      <c r="O3475" t="s">
        <v>24</v>
      </c>
      <c r="P3475" t="s">
        <v>21</v>
      </c>
      <c r="Q3475" t="s">
        <v>25</v>
      </c>
      <c r="R3475" t="s">
        <v>26</v>
      </c>
      <c r="S3475">
        <v>3</v>
      </c>
      <c r="T3475" t="str">
        <f t="shared" si="382"/>
        <v>Moderate (2-4 hours)</v>
      </c>
      <c r="U3475" t="s">
        <v>22</v>
      </c>
      <c r="V3475" t="s">
        <v>27</v>
      </c>
      <c r="W3475" t="s">
        <v>28</v>
      </c>
      <c r="X3475" t="s">
        <v>29</v>
      </c>
      <c r="Y3475">
        <v>68</v>
      </c>
      <c r="Z3475">
        <f t="shared" si="383"/>
        <v>-30</v>
      </c>
      <c r="AA3475" t="str">
        <f t="shared" si="384"/>
        <v>Deteriorated</v>
      </c>
    </row>
    <row r="3476" spans="1:27" x14ac:dyDescent="0.25">
      <c r="A3476">
        <v>16</v>
      </c>
      <c r="B3476" t="str">
        <f t="shared" si="378"/>
        <v>10-20 hours</v>
      </c>
      <c r="C3476">
        <v>92</v>
      </c>
      <c r="D3476" t="str">
        <f t="shared" si="379"/>
        <v>Very Good</v>
      </c>
      <c r="E3476" t="s">
        <v>24</v>
      </c>
      <c r="F3476" t="s">
        <v>24</v>
      </c>
      <c r="G3476" t="s">
        <v>22</v>
      </c>
      <c r="H3476">
        <v>6</v>
      </c>
      <c r="I3476" t="str">
        <f t="shared" si="380"/>
        <v>&lt; 8 hours</v>
      </c>
      <c r="J3476">
        <v>86</v>
      </c>
      <c r="K3476" t="s">
        <v>20</v>
      </c>
      <c r="L3476" t="s">
        <v>22</v>
      </c>
      <c r="M3476">
        <v>2</v>
      </c>
      <c r="N3476" t="str">
        <f t="shared" si="381"/>
        <v>Yes</v>
      </c>
      <c r="O3476" t="s">
        <v>24</v>
      </c>
      <c r="P3476" t="s">
        <v>24</v>
      </c>
      <c r="Q3476" t="s">
        <v>36</v>
      </c>
      <c r="R3476" t="s">
        <v>34</v>
      </c>
      <c r="S3476">
        <v>3</v>
      </c>
      <c r="T3476" t="str">
        <f t="shared" si="382"/>
        <v>Moderate (2-4 hours)</v>
      </c>
      <c r="U3476" t="s">
        <v>23</v>
      </c>
      <c r="V3476" t="s">
        <v>31</v>
      </c>
      <c r="W3476" t="s">
        <v>28</v>
      </c>
      <c r="X3476" t="s">
        <v>33</v>
      </c>
      <c r="Y3476">
        <v>66</v>
      </c>
      <c r="Z3476">
        <f t="shared" si="383"/>
        <v>-20</v>
      </c>
      <c r="AA3476" t="str">
        <f t="shared" si="384"/>
        <v>Deteriorated</v>
      </c>
    </row>
    <row r="3477" spans="1:27" x14ac:dyDescent="0.25">
      <c r="A3477">
        <v>12</v>
      </c>
      <c r="B3477" t="str">
        <f t="shared" si="378"/>
        <v>10-20 hours</v>
      </c>
      <c r="C3477">
        <v>65</v>
      </c>
      <c r="D3477" t="str">
        <f t="shared" si="379"/>
        <v>Poor</v>
      </c>
      <c r="E3477" t="s">
        <v>24</v>
      </c>
      <c r="F3477" t="s">
        <v>21</v>
      </c>
      <c r="G3477" t="s">
        <v>23</v>
      </c>
      <c r="H3477">
        <v>5</v>
      </c>
      <c r="I3477" t="str">
        <f t="shared" si="380"/>
        <v>&lt; 8 hours</v>
      </c>
      <c r="J3477">
        <v>75</v>
      </c>
      <c r="K3477" t="s">
        <v>21</v>
      </c>
      <c r="L3477" t="s">
        <v>23</v>
      </c>
      <c r="M3477">
        <v>0</v>
      </c>
      <c r="N3477" t="str">
        <f t="shared" si="381"/>
        <v>No</v>
      </c>
      <c r="O3477" t="s">
        <v>21</v>
      </c>
      <c r="P3477" t="s">
        <v>24</v>
      </c>
      <c r="Q3477" t="s">
        <v>36</v>
      </c>
      <c r="R3477" t="s">
        <v>30</v>
      </c>
      <c r="S3477">
        <v>2</v>
      </c>
      <c r="T3477" t="str">
        <f t="shared" si="382"/>
        <v>Low (0-2 hours)</v>
      </c>
      <c r="U3477" t="s">
        <v>22</v>
      </c>
      <c r="V3477" t="s">
        <v>27</v>
      </c>
      <c r="W3477" t="s">
        <v>32</v>
      </c>
      <c r="X3477" t="s">
        <v>29</v>
      </c>
      <c r="Y3477">
        <v>62</v>
      </c>
      <c r="Z3477">
        <f t="shared" si="383"/>
        <v>-13</v>
      </c>
      <c r="AA3477" t="str">
        <f t="shared" si="384"/>
        <v>Deteriorated</v>
      </c>
    </row>
    <row r="3478" spans="1:27" x14ac:dyDescent="0.25">
      <c r="A3478">
        <v>26</v>
      </c>
      <c r="B3478" t="str">
        <f t="shared" si="378"/>
        <v>20-30 hours</v>
      </c>
      <c r="C3478">
        <v>63</v>
      </c>
      <c r="D3478" t="str">
        <f t="shared" si="379"/>
        <v>Poor</v>
      </c>
      <c r="E3478" t="s">
        <v>24</v>
      </c>
      <c r="F3478" t="s">
        <v>24</v>
      </c>
      <c r="G3478" t="s">
        <v>23</v>
      </c>
      <c r="H3478">
        <v>7</v>
      </c>
      <c r="I3478" t="str">
        <f t="shared" si="380"/>
        <v>&lt; 8 hours</v>
      </c>
      <c r="J3478">
        <v>55</v>
      </c>
      <c r="K3478" t="s">
        <v>24</v>
      </c>
      <c r="L3478" t="s">
        <v>23</v>
      </c>
      <c r="M3478">
        <v>2</v>
      </c>
      <c r="N3478" t="str">
        <f t="shared" si="381"/>
        <v>Yes</v>
      </c>
      <c r="O3478" t="s">
        <v>24</v>
      </c>
      <c r="P3478" t="s">
        <v>21</v>
      </c>
      <c r="Q3478" t="s">
        <v>25</v>
      </c>
      <c r="R3478" t="s">
        <v>34</v>
      </c>
      <c r="S3478">
        <v>4</v>
      </c>
      <c r="T3478" t="str">
        <f t="shared" si="382"/>
        <v>Moderate (2-4 hours)</v>
      </c>
      <c r="U3478" t="s">
        <v>22</v>
      </c>
      <c r="V3478" t="s">
        <v>27</v>
      </c>
      <c r="W3478" t="s">
        <v>37</v>
      </c>
      <c r="X3478" t="s">
        <v>29</v>
      </c>
      <c r="Y3478">
        <v>65</v>
      </c>
      <c r="Z3478">
        <f t="shared" si="383"/>
        <v>10</v>
      </c>
      <c r="AA3478" t="str">
        <f t="shared" si="384"/>
        <v>Improved</v>
      </c>
    </row>
    <row r="3479" spans="1:27" x14ac:dyDescent="0.25">
      <c r="A3479">
        <v>7</v>
      </c>
      <c r="B3479" t="str">
        <f t="shared" si="378"/>
        <v>1-10 hours</v>
      </c>
      <c r="C3479">
        <v>61</v>
      </c>
      <c r="D3479" t="str">
        <f t="shared" si="379"/>
        <v>Poor</v>
      </c>
      <c r="E3479" t="s">
        <v>20</v>
      </c>
      <c r="F3479" t="s">
        <v>21</v>
      </c>
      <c r="G3479" t="s">
        <v>23</v>
      </c>
      <c r="H3479">
        <v>4</v>
      </c>
      <c r="I3479" t="str">
        <f t="shared" si="380"/>
        <v>&lt; 8 hours</v>
      </c>
      <c r="J3479">
        <v>76</v>
      </c>
      <c r="K3479" t="s">
        <v>21</v>
      </c>
      <c r="L3479" t="s">
        <v>23</v>
      </c>
      <c r="M3479">
        <v>1</v>
      </c>
      <c r="N3479" t="str">
        <f t="shared" si="381"/>
        <v>Yes</v>
      </c>
      <c r="O3479" t="s">
        <v>24</v>
      </c>
      <c r="P3479" t="s">
        <v>24</v>
      </c>
      <c r="Q3479" t="s">
        <v>36</v>
      </c>
      <c r="R3479" t="s">
        <v>26</v>
      </c>
      <c r="S3479">
        <v>5</v>
      </c>
      <c r="T3479" t="str">
        <f t="shared" si="382"/>
        <v>High (4-6 hours)</v>
      </c>
      <c r="U3479" t="s">
        <v>22</v>
      </c>
      <c r="V3479" t="s">
        <v>27</v>
      </c>
      <c r="W3479" t="s">
        <v>37</v>
      </c>
      <c r="X3479" t="s">
        <v>33</v>
      </c>
      <c r="Y3479">
        <v>60</v>
      </c>
      <c r="Z3479">
        <f t="shared" si="383"/>
        <v>-16</v>
      </c>
      <c r="AA3479" t="str">
        <f t="shared" si="384"/>
        <v>Deteriorated</v>
      </c>
    </row>
    <row r="3480" spans="1:27" x14ac:dyDescent="0.25">
      <c r="A3480">
        <v>27</v>
      </c>
      <c r="B3480" t="str">
        <f t="shared" si="378"/>
        <v>20-30 hours</v>
      </c>
      <c r="C3480">
        <v>85</v>
      </c>
      <c r="D3480" t="str">
        <f t="shared" si="379"/>
        <v>Good</v>
      </c>
      <c r="E3480" t="s">
        <v>21</v>
      </c>
      <c r="F3480" t="s">
        <v>24</v>
      </c>
      <c r="G3480" t="s">
        <v>23</v>
      </c>
      <c r="H3480">
        <v>8</v>
      </c>
      <c r="I3480" t="str">
        <f t="shared" si="380"/>
        <v>≥ 8 hours</v>
      </c>
      <c r="J3480">
        <v>66</v>
      </c>
      <c r="K3480" t="s">
        <v>24</v>
      </c>
      <c r="L3480" t="s">
        <v>23</v>
      </c>
      <c r="M3480">
        <v>2</v>
      </c>
      <c r="N3480" t="str">
        <f t="shared" si="381"/>
        <v>Yes</v>
      </c>
      <c r="O3480" t="s">
        <v>20</v>
      </c>
      <c r="P3480" t="s">
        <v>21</v>
      </c>
      <c r="Q3480" t="s">
        <v>36</v>
      </c>
      <c r="R3480" t="s">
        <v>34</v>
      </c>
      <c r="S3480">
        <v>4</v>
      </c>
      <c r="T3480" t="str">
        <f t="shared" si="382"/>
        <v>Moderate (2-4 hours)</v>
      </c>
      <c r="U3480" t="s">
        <v>23</v>
      </c>
      <c r="V3480" t="s">
        <v>27</v>
      </c>
      <c r="W3480" t="s">
        <v>32</v>
      </c>
      <c r="X3480" t="s">
        <v>29</v>
      </c>
      <c r="Y3480">
        <v>70</v>
      </c>
      <c r="Z3480">
        <f t="shared" si="383"/>
        <v>4</v>
      </c>
      <c r="AA3480" t="str">
        <f t="shared" si="384"/>
        <v>Improved</v>
      </c>
    </row>
    <row r="3481" spans="1:27" x14ac:dyDescent="0.25">
      <c r="A3481">
        <v>28</v>
      </c>
      <c r="B3481" t="str">
        <f t="shared" si="378"/>
        <v>20-30 hours</v>
      </c>
      <c r="C3481">
        <v>85</v>
      </c>
      <c r="D3481" t="str">
        <f t="shared" si="379"/>
        <v>Good</v>
      </c>
      <c r="E3481" t="s">
        <v>24</v>
      </c>
      <c r="F3481" t="s">
        <v>24</v>
      </c>
      <c r="G3481" t="s">
        <v>23</v>
      </c>
      <c r="H3481">
        <v>6</v>
      </c>
      <c r="I3481" t="str">
        <f t="shared" si="380"/>
        <v>&lt; 8 hours</v>
      </c>
      <c r="J3481">
        <v>64</v>
      </c>
      <c r="K3481" t="s">
        <v>20</v>
      </c>
      <c r="L3481" t="s">
        <v>23</v>
      </c>
      <c r="M3481">
        <v>1</v>
      </c>
      <c r="N3481" t="str">
        <f t="shared" si="381"/>
        <v>Yes</v>
      </c>
      <c r="O3481" t="s">
        <v>20</v>
      </c>
      <c r="P3481" t="s">
        <v>24</v>
      </c>
      <c r="Q3481" t="s">
        <v>25</v>
      </c>
      <c r="R3481" t="s">
        <v>34</v>
      </c>
      <c r="S3481">
        <v>1</v>
      </c>
      <c r="T3481" t="str">
        <f t="shared" si="382"/>
        <v>Low (0-2 hours)</v>
      </c>
      <c r="U3481" t="s">
        <v>22</v>
      </c>
      <c r="V3481" t="s">
        <v>27</v>
      </c>
      <c r="W3481" t="s">
        <v>32</v>
      </c>
      <c r="X3481" t="s">
        <v>29</v>
      </c>
      <c r="Y3481">
        <v>68</v>
      </c>
      <c r="Z3481">
        <f t="shared" si="383"/>
        <v>4</v>
      </c>
      <c r="AA3481" t="str">
        <f t="shared" si="384"/>
        <v>Improved</v>
      </c>
    </row>
    <row r="3482" spans="1:27" x14ac:dyDescent="0.25">
      <c r="A3482">
        <v>18</v>
      </c>
      <c r="B3482" t="str">
        <f t="shared" si="378"/>
        <v>10-20 hours</v>
      </c>
      <c r="C3482">
        <v>99</v>
      </c>
      <c r="D3482" t="str">
        <f t="shared" si="379"/>
        <v>Very Good</v>
      </c>
      <c r="E3482" t="s">
        <v>24</v>
      </c>
      <c r="F3482" t="s">
        <v>21</v>
      </c>
      <c r="G3482" t="s">
        <v>23</v>
      </c>
      <c r="H3482">
        <v>7</v>
      </c>
      <c r="I3482" t="str">
        <f t="shared" si="380"/>
        <v>&lt; 8 hours</v>
      </c>
      <c r="J3482">
        <v>81</v>
      </c>
      <c r="K3482" t="s">
        <v>20</v>
      </c>
      <c r="L3482" t="s">
        <v>23</v>
      </c>
      <c r="M3482">
        <v>1</v>
      </c>
      <c r="N3482" t="str">
        <f t="shared" si="381"/>
        <v>Yes</v>
      </c>
      <c r="O3482" t="s">
        <v>24</v>
      </c>
      <c r="P3482" t="s">
        <v>24</v>
      </c>
      <c r="Q3482" t="s">
        <v>25</v>
      </c>
      <c r="R3482" t="s">
        <v>34</v>
      </c>
      <c r="S3482">
        <v>3</v>
      </c>
      <c r="T3482" t="str">
        <f t="shared" si="382"/>
        <v>Moderate (2-4 hours)</v>
      </c>
      <c r="U3482" t="s">
        <v>22</v>
      </c>
      <c r="V3482" t="s">
        <v>35</v>
      </c>
      <c r="W3482" t="s">
        <v>28</v>
      </c>
      <c r="X3482" t="s">
        <v>29</v>
      </c>
      <c r="Y3482">
        <v>72</v>
      </c>
      <c r="Z3482">
        <f t="shared" si="383"/>
        <v>-9</v>
      </c>
      <c r="AA3482" t="str">
        <f t="shared" si="384"/>
        <v>Deteriorated</v>
      </c>
    </row>
    <row r="3483" spans="1:27" x14ac:dyDescent="0.25">
      <c r="A3483">
        <v>4</v>
      </c>
      <c r="B3483" t="str">
        <f t="shared" si="378"/>
        <v>1-10 hours</v>
      </c>
      <c r="C3483">
        <v>76</v>
      </c>
      <c r="D3483" t="str">
        <f t="shared" si="379"/>
        <v>Fair</v>
      </c>
      <c r="E3483" t="s">
        <v>24</v>
      </c>
      <c r="F3483" t="s">
        <v>24</v>
      </c>
      <c r="G3483" t="s">
        <v>23</v>
      </c>
      <c r="H3483">
        <v>8</v>
      </c>
      <c r="I3483" t="str">
        <f t="shared" si="380"/>
        <v>≥ 8 hours</v>
      </c>
      <c r="J3483">
        <v>90</v>
      </c>
      <c r="K3483" t="s">
        <v>24</v>
      </c>
      <c r="L3483" t="s">
        <v>23</v>
      </c>
      <c r="M3483">
        <v>2</v>
      </c>
      <c r="N3483" t="str">
        <f t="shared" si="381"/>
        <v>Yes</v>
      </c>
      <c r="O3483" t="s">
        <v>21</v>
      </c>
      <c r="P3483" t="s">
        <v>24</v>
      </c>
      <c r="Q3483" t="s">
        <v>25</v>
      </c>
      <c r="R3483" t="s">
        <v>26</v>
      </c>
      <c r="S3483">
        <v>2</v>
      </c>
      <c r="T3483" t="str">
        <f t="shared" si="382"/>
        <v>Low (0-2 hours)</v>
      </c>
      <c r="U3483" t="s">
        <v>22</v>
      </c>
      <c r="V3483" t="s">
        <v>27</v>
      </c>
      <c r="W3483" t="s">
        <v>32</v>
      </c>
      <c r="X3483" t="s">
        <v>33</v>
      </c>
      <c r="Y3483">
        <v>63</v>
      </c>
      <c r="Z3483">
        <f t="shared" si="383"/>
        <v>-27</v>
      </c>
      <c r="AA3483" t="str">
        <f t="shared" si="384"/>
        <v>Deteriorated</v>
      </c>
    </row>
    <row r="3484" spans="1:27" x14ac:dyDescent="0.25">
      <c r="A3484">
        <v>18</v>
      </c>
      <c r="B3484" t="str">
        <f t="shared" si="378"/>
        <v>10-20 hours</v>
      </c>
      <c r="C3484">
        <v>73</v>
      </c>
      <c r="D3484" t="str">
        <f t="shared" si="379"/>
        <v>Fair</v>
      </c>
      <c r="E3484" t="s">
        <v>24</v>
      </c>
      <c r="F3484" t="s">
        <v>21</v>
      </c>
      <c r="G3484" t="s">
        <v>23</v>
      </c>
      <c r="H3484">
        <v>7</v>
      </c>
      <c r="I3484" t="str">
        <f t="shared" si="380"/>
        <v>&lt; 8 hours</v>
      </c>
      <c r="J3484">
        <v>72</v>
      </c>
      <c r="K3484" t="s">
        <v>20</v>
      </c>
      <c r="L3484" t="s">
        <v>23</v>
      </c>
      <c r="M3484">
        <v>1</v>
      </c>
      <c r="N3484" t="str">
        <f t="shared" si="381"/>
        <v>Yes</v>
      </c>
      <c r="O3484" t="s">
        <v>24</v>
      </c>
      <c r="P3484" t="s">
        <v>24</v>
      </c>
      <c r="Q3484" t="s">
        <v>36</v>
      </c>
      <c r="R3484" t="s">
        <v>34</v>
      </c>
      <c r="S3484">
        <v>1</v>
      </c>
      <c r="T3484" t="str">
        <f t="shared" si="382"/>
        <v>Low (0-2 hours)</v>
      </c>
      <c r="U3484" t="s">
        <v>23</v>
      </c>
      <c r="V3484" t="s">
        <v>27</v>
      </c>
      <c r="W3484" t="s">
        <v>32</v>
      </c>
      <c r="X3484" t="s">
        <v>29</v>
      </c>
      <c r="Y3484">
        <v>63</v>
      </c>
      <c r="Z3484">
        <f t="shared" si="383"/>
        <v>-9</v>
      </c>
      <c r="AA3484" t="str">
        <f t="shared" si="384"/>
        <v>Deteriorated</v>
      </c>
    </row>
    <row r="3485" spans="1:27" x14ac:dyDescent="0.25">
      <c r="A3485">
        <v>20</v>
      </c>
      <c r="B3485" t="str">
        <f t="shared" si="378"/>
        <v>10-20 hours</v>
      </c>
      <c r="C3485">
        <v>85</v>
      </c>
      <c r="D3485" t="str">
        <f t="shared" si="379"/>
        <v>Good</v>
      </c>
      <c r="E3485" t="s">
        <v>20</v>
      </c>
      <c r="F3485" t="s">
        <v>24</v>
      </c>
      <c r="G3485" t="s">
        <v>23</v>
      </c>
      <c r="H3485">
        <v>5</v>
      </c>
      <c r="I3485" t="str">
        <f t="shared" si="380"/>
        <v>&lt; 8 hours</v>
      </c>
      <c r="J3485">
        <v>75</v>
      </c>
      <c r="K3485" t="s">
        <v>20</v>
      </c>
      <c r="L3485" t="s">
        <v>23</v>
      </c>
      <c r="M3485">
        <v>1</v>
      </c>
      <c r="N3485" t="str">
        <f t="shared" si="381"/>
        <v>Yes</v>
      </c>
      <c r="O3485" t="s">
        <v>24</v>
      </c>
      <c r="P3485" t="s">
        <v>24</v>
      </c>
      <c r="Q3485" t="s">
        <v>25</v>
      </c>
      <c r="R3485" t="s">
        <v>34</v>
      </c>
      <c r="S3485">
        <v>2</v>
      </c>
      <c r="T3485" t="str">
        <f t="shared" si="382"/>
        <v>Low (0-2 hours)</v>
      </c>
      <c r="U3485" t="s">
        <v>22</v>
      </c>
      <c r="V3485" t="s">
        <v>31</v>
      </c>
      <c r="W3485" t="s">
        <v>28</v>
      </c>
      <c r="X3485" t="s">
        <v>29</v>
      </c>
      <c r="Y3485">
        <v>67</v>
      </c>
      <c r="Z3485">
        <f t="shared" si="383"/>
        <v>-8</v>
      </c>
      <c r="AA3485" t="str">
        <f t="shared" si="384"/>
        <v>Deteriorated</v>
      </c>
    </row>
    <row r="3486" spans="1:27" x14ac:dyDescent="0.25">
      <c r="A3486">
        <v>14</v>
      </c>
      <c r="B3486" t="str">
        <f t="shared" si="378"/>
        <v>10-20 hours</v>
      </c>
      <c r="C3486">
        <v>93</v>
      </c>
      <c r="D3486" t="str">
        <f t="shared" si="379"/>
        <v>Very Good</v>
      </c>
      <c r="E3486" t="s">
        <v>24</v>
      </c>
      <c r="F3486" t="s">
        <v>20</v>
      </c>
      <c r="G3486" t="s">
        <v>23</v>
      </c>
      <c r="H3486">
        <v>9</v>
      </c>
      <c r="I3486" t="str">
        <f t="shared" si="380"/>
        <v>≥ 8 hours</v>
      </c>
      <c r="J3486">
        <v>83</v>
      </c>
      <c r="K3486" t="s">
        <v>20</v>
      </c>
      <c r="L3486" t="s">
        <v>23</v>
      </c>
      <c r="M3486">
        <v>4</v>
      </c>
      <c r="N3486" t="str">
        <f t="shared" si="381"/>
        <v>Yes</v>
      </c>
      <c r="O3486" t="s">
        <v>24</v>
      </c>
      <c r="P3486" t="s">
        <v>24</v>
      </c>
      <c r="Q3486" t="s">
        <v>25</v>
      </c>
      <c r="R3486" t="s">
        <v>34</v>
      </c>
      <c r="S3486">
        <v>2</v>
      </c>
      <c r="T3486" t="str">
        <f t="shared" si="382"/>
        <v>Low (0-2 hours)</v>
      </c>
      <c r="U3486" t="s">
        <v>22</v>
      </c>
      <c r="V3486" t="s">
        <v>35</v>
      </c>
      <c r="W3486" t="s">
        <v>45</v>
      </c>
      <c r="X3486" t="s">
        <v>33</v>
      </c>
      <c r="Y3486">
        <v>68</v>
      </c>
      <c r="Z3486">
        <f t="shared" si="383"/>
        <v>-15</v>
      </c>
      <c r="AA3486" t="str">
        <f t="shared" si="384"/>
        <v>Deteriorated</v>
      </c>
    </row>
    <row r="3487" spans="1:27" x14ac:dyDescent="0.25">
      <c r="A3487">
        <v>17</v>
      </c>
      <c r="B3487" t="str">
        <f t="shared" si="378"/>
        <v>10-20 hours</v>
      </c>
      <c r="C3487">
        <v>97</v>
      </c>
      <c r="D3487" t="str">
        <f t="shared" si="379"/>
        <v>Very Good</v>
      </c>
      <c r="E3487" t="s">
        <v>24</v>
      </c>
      <c r="F3487" t="s">
        <v>24</v>
      </c>
      <c r="G3487" t="s">
        <v>22</v>
      </c>
      <c r="H3487">
        <v>5</v>
      </c>
      <c r="I3487" t="str">
        <f t="shared" si="380"/>
        <v>&lt; 8 hours</v>
      </c>
      <c r="J3487">
        <v>56</v>
      </c>
      <c r="K3487" t="s">
        <v>20</v>
      </c>
      <c r="L3487" t="s">
        <v>23</v>
      </c>
      <c r="M3487">
        <v>2</v>
      </c>
      <c r="N3487" t="str">
        <f t="shared" si="381"/>
        <v>Yes</v>
      </c>
      <c r="O3487" t="s">
        <v>21</v>
      </c>
      <c r="P3487" t="s">
        <v>24</v>
      </c>
      <c r="Q3487" t="s">
        <v>25</v>
      </c>
      <c r="R3487" t="s">
        <v>26</v>
      </c>
      <c r="S3487">
        <v>3</v>
      </c>
      <c r="T3487" t="str">
        <f t="shared" si="382"/>
        <v>Moderate (2-4 hours)</v>
      </c>
      <c r="U3487" t="s">
        <v>22</v>
      </c>
      <c r="V3487" t="s">
        <v>27</v>
      </c>
      <c r="W3487" t="s">
        <v>28</v>
      </c>
      <c r="X3487" t="s">
        <v>33</v>
      </c>
      <c r="Y3487">
        <v>69</v>
      </c>
      <c r="Z3487">
        <f t="shared" si="383"/>
        <v>13</v>
      </c>
      <c r="AA3487" t="str">
        <f t="shared" si="384"/>
        <v>Improved</v>
      </c>
    </row>
    <row r="3488" spans="1:27" x14ac:dyDescent="0.25">
      <c r="A3488">
        <v>29</v>
      </c>
      <c r="B3488" t="str">
        <f t="shared" si="378"/>
        <v>20-30 hours</v>
      </c>
      <c r="C3488">
        <v>92</v>
      </c>
      <c r="D3488" t="str">
        <f t="shared" si="379"/>
        <v>Very Good</v>
      </c>
      <c r="E3488" t="s">
        <v>21</v>
      </c>
      <c r="F3488" t="s">
        <v>24</v>
      </c>
      <c r="G3488" t="s">
        <v>23</v>
      </c>
      <c r="H3488">
        <v>4</v>
      </c>
      <c r="I3488" t="str">
        <f t="shared" si="380"/>
        <v>&lt; 8 hours</v>
      </c>
      <c r="J3488">
        <v>91</v>
      </c>
      <c r="K3488" t="s">
        <v>20</v>
      </c>
      <c r="L3488" t="s">
        <v>23</v>
      </c>
      <c r="M3488">
        <v>1</v>
      </c>
      <c r="N3488" t="str">
        <f t="shared" si="381"/>
        <v>Yes</v>
      </c>
      <c r="O3488" t="s">
        <v>21</v>
      </c>
      <c r="P3488" t="s">
        <v>21</v>
      </c>
      <c r="Q3488" t="s">
        <v>25</v>
      </c>
      <c r="R3488" t="s">
        <v>34</v>
      </c>
      <c r="S3488">
        <v>4</v>
      </c>
      <c r="T3488" t="str">
        <f t="shared" si="382"/>
        <v>Moderate (2-4 hours)</v>
      </c>
      <c r="U3488" t="s">
        <v>22</v>
      </c>
      <c r="V3488" t="s">
        <v>27</v>
      </c>
      <c r="W3488" t="s">
        <v>28</v>
      </c>
      <c r="X3488" t="s">
        <v>33</v>
      </c>
      <c r="Y3488">
        <v>75</v>
      </c>
      <c r="Z3488">
        <f t="shared" si="383"/>
        <v>-16</v>
      </c>
      <c r="AA3488" t="str">
        <f t="shared" si="384"/>
        <v>Deteriorated</v>
      </c>
    </row>
    <row r="3489" spans="1:27" x14ac:dyDescent="0.25">
      <c r="A3489">
        <v>24</v>
      </c>
      <c r="B3489" t="str">
        <f t="shared" si="378"/>
        <v>20-30 hours</v>
      </c>
      <c r="C3489">
        <v>77</v>
      </c>
      <c r="D3489" t="str">
        <f t="shared" si="379"/>
        <v>Fair</v>
      </c>
      <c r="E3489" t="s">
        <v>20</v>
      </c>
      <c r="F3489" t="s">
        <v>24</v>
      </c>
      <c r="G3489" t="s">
        <v>22</v>
      </c>
      <c r="H3489">
        <v>8</v>
      </c>
      <c r="I3489" t="str">
        <f t="shared" si="380"/>
        <v>≥ 8 hours</v>
      </c>
      <c r="J3489">
        <v>92</v>
      </c>
      <c r="K3489" t="s">
        <v>21</v>
      </c>
      <c r="L3489" t="s">
        <v>23</v>
      </c>
      <c r="M3489">
        <v>0</v>
      </c>
      <c r="N3489" t="str">
        <f t="shared" si="381"/>
        <v>No</v>
      </c>
      <c r="O3489" t="s">
        <v>21</v>
      </c>
      <c r="P3489" t="s">
        <v>24</v>
      </c>
      <c r="Q3489" t="s">
        <v>25</v>
      </c>
      <c r="R3489" t="s">
        <v>34</v>
      </c>
      <c r="S3489">
        <v>3</v>
      </c>
      <c r="T3489" t="str">
        <f t="shared" si="382"/>
        <v>Moderate (2-4 hours)</v>
      </c>
      <c r="U3489" t="s">
        <v>22</v>
      </c>
      <c r="V3489" t="s">
        <v>27</v>
      </c>
      <c r="W3489" t="s">
        <v>32</v>
      </c>
      <c r="X3489" t="s">
        <v>29</v>
      </c>
      <c r="Y3489">
        <v>67</v>
      </c>
      <c r="Z3489">
        <f t="shared" si="383"/>
        <v>-25</v>
      </c>
      <c r="AA3489" t="str">
        <f t="shared" si="384"/>
        <v>Deteriorated</v>
      </c>
    </row>
    <row r="3490" spans="1:27" x14ac:dyDescent="0.25">
      <c r="A3490">
        <v>14</v>
      </c>
      <c r="B3490" t="str">
        <f t="shared" si="378"/>
        <v>10-20 hours</v>
      </c>
      <c r="C3490">
        <v>85</v>
      </c>
      <c r="D3490" t="str">
        <f t="shared" si="379"/>
        <v>Good</v>
      </c>
      <c r="E3490" t="s">
        <v>21</v>
      </c>
      <c r="F3490" t="s">
        <v>21</v>
      </c>
      <c r="G3490" t="s">
        <v>23</v>
      </c>
      <c r="H3490">
        <v>5</v>
      </c>
      <c r="I3490" t="str">
        <f t="shared" si="380"/>
        <v>&lt; 8 hours</v>
      </c>
      <c r="J3490">
        <v>77</v>
      </c>
      <c r="K3490" t="s">
        <v>24</v>
      </c>
      <c r="L3490" t="s">
        <v>23</v>
      </c>
      <c r="M3490">
        <v>2</v>
      </c>
      <c r="N3490" t="str">
        <f t="shared" si="381"/>
        <v>Yes</v>
      </c>
      <c r="O3490" t="s">
        <v>20</v>
      </c>
      <c r="P3490" t="s">
        <v>21</v>
      </c>
      <c r="Q3490" t="s">
        <v>25</v>
      </c>
      <c r="R3490" t="s">
        <v>26</v>
      </c>
      <c r="S3490">
        <v>3</v>
      </c>
      <c r="T3490" t="str">
        <f t="shared" si="382"/>
        <v>Moderate (2-4 hours)</v>
      </c>
      <c r="U3490" t="s">
        <v>22</v>
      </c>
      <c r="V3490" t="s">
        <v>27</v>
      </c>
      <c r="W3490" t="s">
        <v>28</v>
      </c>
      <c r="X3490" t="s">
        <v>29</v>
      </c>
      <c r="Y3490">
        <v>69</v>
      </c>
      <c r="Z3490">
        <f t="shared" si="383"/>
        <v>-8</v>
      </c>
      <c r="AA3490" t="str">
        <f t="shared" si="384"/>
        <v>Deteriorated</v>
      </c>
    </row>
    <row r="3491" spans="1:27" x14ac:dyDescent="0.25">
      <c r="A3491">
        <v>10</v>
      </c>
      <c r="B3491" t="str">
        <f t="shared" si="378"/>
        <v>1-10 hours</v>
      </c>
      <c r="C3491">
        <v>94</v>
      </c>
      <c r="D3491" t="str">
        <f t="shared" si="379"/>
        <v>Very Good</v>
      </c>
      <c r="E3491" t="s">
        <v>20</v>
      </c>
      <c r="F3491" t="s">
        <v>24</v>
      </c>
      <c r="G3491" t="s">
        <v>22</v>
      </c>
      <c r="H3491">
        <v>9</v>
      </c>
      <c r="I3491" t="str">
        <f t="shared" si="380"/>
        <v>≥ 8 hours</v>
      </c>
      <c r="J3491">
        <v>59</v>
      </c>
      <c r="K3491" t="s">
        <v>20</v>
      </c>
      <c r="L3491" t="s">
        <v>23</v>
      </c>
      <c r="M3491">
        <v>0</v>
      </c>
      <c r="N3491" t="str">
        <f t="shared" si="381"/>
        <v>No</v>
      </c>
      <c r="O3491" t="s">
        <v>24</v>
      </c>
      <c r="P3491" t="s">
        <v>24</v>
      </c>
      <c r="Q3491" t="s">
        <v>25</v>
      </c>
      <c r="R3491" t="s">
        <v>26</v>
      </c>
      <c r="S3491">
        <v>2</v>
      </c>
      <c r="T3491" t="str">
        <f t="shared" si="382"/>
        <v>Low (0-2 hours)</v>
      </c>
      <c r="U3491" t="s">
        <v>22</v>
      </c>
      <c r="V3491" t="s">
        <v>35</v>
      </c>
      <c r="W3491" t="s">
        <v>28</v>
      </c>
      <c r="X3491" t="s">
        <v>29</v>
      </c>
      <c r="Y3491">
        <v>65</v>
      </c>
      <c r="Z3491">
        <f t="shared" si="383"/>
        <v>6</v>
      </c>
      <c r="AA3491" t="str">
        <f t="shared" si="384"/>
        <v>Improved</v>
      </c>
    </row>
    <row r="3492" spans="1:27" x14ac:dyDescent="0.25">
      <c r="A3492">
        <v>18</v>
      </c>
      <c r="B3492" t="str">
        <f t="shared" si="378"/>
        <v>10-20 hours</v>
      </c>
      <c r="C3492">
        <v>80</v>
      </c>
      <c r="D3492" t="str">
        <f t="shared" si="379"/>
        <v>Good</v>
      </c>
      <c r="E3492" t="s">
        <v>20</v>
      </c>
      <c r="F3492" t="s">
        <v>21</v>
      </c>
      <c r="G3492" t="s">
        <v>23</v>
      </c>
      <c r="H3492">
        <v>8</v>
      </c>
      <c r="I3492" t="str">
        <f t="shared" si="380"/>
        <v>≥ 8 hours</v>
      </c>
      <c r="J3492">
        <v>75</v>
      </c>
      <c r="K3492" t="s">
        <v>24</v>
      </c>
      <c r="L3492" t="s">
        <v>22</v>
      </c>
      <c r="M3492">
        <v>2</v>
      </c>
      <c r="N3492" t="str">
        <f t="shared" si="381"/>
        <v>Yes</v>
      </c>
      <c r="O3492" t="s">
        <v>24</v>
      </c>
      <c r="P3492" t="s">
        <v>24</v>
      </c>
      <c r="Q3492" t="s">
        <v>25</v>
      </c>
      <c r="R3492" t="s">
        <v>30</v>
      </c>
      <c r="S3492">
        <v>4</v>
      </c>
      <c r="T3492" t="str">
        <f t="shared" si="382"/>
        <v>Moderate (2-4 hours)</v>
      </c>
      <c r="U3492" t="s">
        <v>22</v>
      </c>
      <c r="V3492" t="s">
        <v>27</v>
      </c>
      <c r="W3492" t="s">
        <v>28</v>
      </c>
      <c r="X3492" t="s">
        <v>29</v>
      </c>
      <c r="Y3492">
        <v>65</v>
      </c>
      <c r="Z3492">
        <f t="shared" si="383"/>
        <v>-10</v>
      </c>
      <c r="AA3492" t="str">
        <f t="shared" si="384"/>
        <v>Deteriorated</v>
      </c>
    </row>
    <row r="3493" spans="1:27" x14ac:dyDescent="0.25">
      <c r="A3493">
        <v>19</v>
      </c>
      <c r="B3493" t="str">
        <f t="shared" si="378"/>
        <v>10-20 hours</v>
      </c>
      <c r="C3493">
        <v>69</v>
      </c>
      <c r="D3493" t="str">
        <f t="shared" si="379"/>
        <v>Poor</v>
      </c>
      <c r="E3493" t="s">
        <v>24</v>
      </c>
      <c r="F3493" t="s">
        <v>24</v>
      </c>
      <c r="G3493" t="s">
        <v>23</v>
      </c>
      <c r="H3493">
        <v>7</v>
      </c>
      <c r="I3493" t="str">
        <f t="shared" si="380"/>
        <v>&lt; 8 hours</v>
      </c>
      <c r="J3493">
        <v>55</v>
      </c>
      <c r="K3493" t="s">
        <v>20</v>
      </c>
      <c r="L3493" t="s">
        <v>23</v>
      </c>
      <c r="M3493">
        <v>1</v>
      </c>
      <c r="N3493" t="str">
        <f t="shared" si="381"/>
        <v>Yes</v>
      </c>
      <c r="O3493" t="s">
        <v>20</v>
      </c>
      <c r="P3493" t="s">
        <v>24</v>
      </c>
      <c r="Q3493" t="s">
        <v>25</v>
      </c>
      <c r="R3493" t="s">
        <v>26</v>
      </c>
      <c r="S3493">
        <v>4</v>
      </c>
      <c r="T3493" t="str">
        <f t="shared" si="382"/>
        <v>Moderate (2-4 hours)</v>
      </c>
      <c r="U3493" t="s">
        <v>22</v>
      </c>
      <c r="V3493" t="s">
        <v>31</v>
      </c>
      <c r="W3493" t="s">
        <v>28</v>
      </c>
      <c r="X3493" t="s">
        <v>33</v>
      </c>
      <c r="Y3493">
        <v>63</v>
      </c>
      <c r="Z3493">
        <f t="shared" si="383"/>
        <v>8</v>
      </c>
      <c r="AA3493" t="str">
        <f t="shared" si="384"/>
        <v>Improved</v>
      </c>
    </row>
    <row r="3494" spans="1:27" x14ac:dyDescent="0.25">
      <c r="A3494">
        <v>23</v>
      </c>
      <c r="B3494" t="str">
        <f t="shared" si="378"/>
        <v>20-30 hours</v>
      </c>
      <c r="C3494">
        <v>67</v>
      </c>
      <c r="D3494" t="str">
        <f t="shared" si="379"/>
        <v>Poor</v>
      </c>
      <c r="E3494" t="s">
        <v>20</v>
      </c>
      <c r="F3494" t="s">
        <v>24</v>
      </c>
      <c r="G3494" t="s">
        <v>22</v>
      </c>
      <c r="H3494">
        <v>6</v>
      </c>
      <c r="I3494" t="str">
        <f t="shared" si="380"/>
        <v>&lt; 8 hours</v>
      </c>
      <c r="J3494">
        <v>88</v>
      </c>
      <c r="K3494" t="s">
        <v>24</v>
      </c>
      <c r="L3494" t="s">
        <v>23</v>
      </c>
      <c r="M3494">
        <v>2</v>
      </c>
      <c r="N3494" t="str">
        <f t="shared" si="381"/>
        <v>Yes</v>
      </c>
      <c r="O3494" t="s">
        <v>24</v>
      </c>
      <c r="P3494" t="s">
        <v>24</v>
      </c>
      <c r="Q3494" t="s">
        <v>36</v>
      </c>
      <c r="R3494" t="s">
        <v>34</v>
      </c>
      <c r="S3494">
        <v>4</v>
      </c>
      <c r="T3494" t="str">
        <f t="shared" si="382"/>
        <v>Moderate (2-4 hours)</v>
      </c>
      <c r="U3494" t="s">
        <v>22</v>
      </c>
      <c r="V3494" t="s">
        <v>27</v>
      </c>
      <c r="W3494" t="s">
        <v>28</v>
      </c>
      <c r="X3494" t="s">
        <v>29</v>
      </c>
      <c r="Y3494">
        <v>65</v>
      </c>
      <c r="Z3494">
        <f t="shared" si="383"/>
        <v>-23</v>
      </c>
      <c r="AA3494" t="str">
        <f t="shared" si="384"/>
        <v>Deteriorated</v>
      </c>
    </row>
    <row r="3495" spans="1:27" x14ac:dyDescent="0.25">
      <c r="A3495">
        <v>17</v>
      </c>
      <c r="B3495" t="str">
        <f t="shared" si="378"/>
        <v>10-20 hours</v>
      </c>
      <c r="C3495">
        <v>60</v>
      </c>
      <c r="D3495" t="str">
        <f t="shared" si="379"/>
        <v>Poor</v>
      </c>
      <c r="E3495" t="s">
        <v>24</v>
      </c>
      <c r="F3495" t="s">
        <v>20</v>
      </c>
      <c r="G3495" t="s">
        <v>22</v>
      </c>
      <c r="H3495">
        <v>6</v>
      </c>
      <c r="I3495" t="str">
        <f t="shared" si="380"/>
        <v>&lt; 8 hours</v>
      </c>
      <c r="J3495">
        <v>66</v>
      </c>
      <c r="K3495" t="s">
        <v>24</v>
      </c>
      <c r="L3495" t="s">
        <v>23</v>
      </c>
      <c r="M3495">
        <v>0</v>
      </c>
      <c r="N3495" t="str">
        <f t="shared" si="381"/>
        <v>No</v>
      </c>
      <c r="O3495" t="s">
        <v>20</v>
      </c>
      <c r="P3495" t="s">
        <v>24</v>
      </c>
      <c r="Q3495" t="s">
        <v>25</v>
      </c>
      <c r="R3495" t="s">
        <v>26</v>
      </c>
      <c r="S3495">
        <v>2</v>
      </c>
      <c r="T3495" t="str">
        <f t="shared" si="382"/>
        <v>Low (0-2 hours)</v>
      </c>
      <c r="U3495" t="s">
        <v>22</v>
      </c>
      <c r="V3495" t="s">
        <v>27</v>
      </c>
      <c r="W3495" t="s">
        <v>37</v>
      </c>
      <c r="X3495" t="s">
        <v>33</v>
      </c>
      <c r="Y3495">
        <v>58</v>
      </c>
      <c r="Z3495">
        <f t="shared" si="383"/>
        <v>-8</v>
      </c>
      <c r="AA3495" t="str">
        <f t="shared" si="384"/>
        <v>Deteriorated</v>
      </c>
    </row>
    <row r="3496" spans="1:27" x14ac:dyDescent="0.25">
      <c r="A3496">
        <v>23</v>
      </c>
      <c r="B3496" t="str">
        <f t="shared" si="378"/>
        <v>20-30 hours</v>
      </c>
      <c r="C3496">
        <v>89</v>
      </c>
      <c r="D3496" t="str">
        <f t="shared" si="379"/>
        <v>Good</v>
      </c>
      <c r="E3496" t="s">
        <v>21</v>
      </c>
      <c r="F3496" t="s">
        <v>21</v>
      </c>
      <c r="G3496" t="s">
        <v>23</v>
      </c>
      <c r="H3496">
        <v>6</v>
      </c>
      <c r="I3496" t="str">
        <f t="shared" si="380"/>
        <v>&lt; 8 hours</v>
      </c>
      <c r="J3496">
        <v>66</v>
      </c>
      <c r="K3496" t="s">
        <v>20</v>
      </c>
      <c r="L3496" t="s">
        <v>23</v>
      </c>
      <c r="M3496">
        <v>0</v>
      </c>
      <c r="N3496" t="str">
        <f t="shared" si="381"/>
        <v>No</v>
      </c>
      <c r="O3496" t="s">
        <v>20</v>
      </c>
      <c r="P3496" t="s">
        <v>21</v>
      </c>
      <c r="Q3496" t="s">
        <v>36</v>
      </c>
      <c r="R3496" t="s">
        <v>26</v>
      </c>
      <c r="S3496">
        <v>3</v>
      </c>
      <c r="T3496" t="str">
        <f t="shared" si="382"/>
        <v>Moderate (2-4 hours)</v>
      </c>
      <c r="U3496" t="s">
        <v>22</v>
      </c>
      <c r="V3496" t="s">
        <v>27</v>
      </c>
      <c r="W3496" t="s">
        <v>32</v>
      </c>
      <c r="X3496" t="s">
        <v>29</v>
      </c>
      <c r="Y3496">
        <v>70</v>
      </c>
      <c r="Z3496">
        <f t="shared" si="383"/>
        <v>4</v>
      </c>
      <c r="AA3496" t="str">
        <f t="shared" si="384"/>
        <v>Improved</v>
      </c>
    </row>
    <row r="3497" spans="1:27" x14ac:dyDescent="0.25">
      <c r="A3497">
        <v>32</v>
      </c>
      <c r="B3497" t="str">
        <f t="shared" si="378"/>
        <v>above 30 hours</v>
      </c>
      <c r="C3497">
        <v>64</v>
      </c>
      <c r="D3497" t="str">
        <f t="shared" si="379"/>
        <v>Poor</v>
      </c>
      <c r="E3497" t="s">
        <v>20</v>
      </c>
      <c r="F3497" t="s">
        <v>20</v>
      </c>
      <c r="G3497" t="s">
        <v>23</v>
      </c>
      <c r="H3497">
        <v>6</v>
      </c>
      <c r="I3497" t="str">
        <f t="shared" si="380"/>
        <v>&lt; 8 hours</v>
      </c>
      <c r="J3497">
        <v>97</v>
      </c>
      <c r="K3497" t="s">
        <v>24</v>
      </c>
      <c r="L3497" t="s">
        <v>23</v>
      </c>
      <c r="M3497">
        <v>1</v>
      </c>
      <c r="N3497" t="str">
        <f t="shared" si="381"/>
        <v>Yes</v>
      </c>
      <c r="O3497" t="s">
        <v>24</v>
      </c>
      <c r="P3497" t="s">
        <v>20</v>
      </c>
      <c r="Q3497" t="s">
        <v>25</v>
      </c>
      <c r="R3497" t="s">
        <v>34</v>
      </c>
      <c r="S3497">
        <v>5</v>
      </c>
      <c r="T3497" t="str">
        <f t="shared" si="382"/>
        <v>High (4-6 hours)</v>
      </c>
      <c r="U3497" t="s">
        <v>22</v>
      </c>
      <c r="V3497" t="s">
        <v>31</v>
      </c>
      <c r="W3497" t="s">
        <v>32</v>
      </c>
      <c r="X3497" t="s">
        <v>29</v>
      </c>
      <c r="Y3497">
        <v>66</v>
      </c>
      <c r="Z3497">
        <f t="shared" si="383"/>
        <v>-31</v>
      </c>
      <c r="AA3497" t="str">
        <f t="shared" si="384"/>
        <v>Deteriorated</v>
      </c>
    </row>
    <row r="3498" spans="1:27" x14ac:dyDescent="0.25">
      <c r="A3498">
        <v>25</v>
      </c>
      <c r="B3498" t="str">
        <f t="shared" si="378"/>
        <v>20-30 hours</v>
      </c>
      <c r="C3498">
        <v>70</v>
      </c>
      <c r="D3498" t="str">
        <f t="shared" si="379"/>
        <v>Fair</v>
      </c>
      <c r="E3498" t="s">
        <v>24</v>
      </c>
      <c r="F3498" t="s">
        <v>20</v>
      </c>
      <c r="G3498" t="s">
        <v>22</v>
      </c>
      <c r="H3498">
        <v>9</v>
      </c>
      <c r="I3498" t="str">
        <f t="shared" si="380"/>
        <v>≥ 8 hours</v>
      </c>
      <c r="J3498">
        <v>71</v>
      </c>
      <c r="K3498" t="s">
        <v>24</v>
      </c>
      <c r="L3498" t="s">
        <v>22</v>
      </c>
      <c r="M3498">
        <v>2</v>
      </c>
      <c r="N3498" t="str">
        <f t="shared" si="381"/>
        <v>Yes</v>
      </c>
      <c r="O3498" t="s">
        <v>20</v>
      </c>
      <c r="P3498" t="s">
        <v>24</v>
      </c>
      <c r="Q3498" t="s">
        <v>25</v>
      </c>
      <c r="R3498" t="s">
        <v>30</v>
      </c>
      <c r="S3498">
        <v>2</v>
      </c>
      <c r="T3498" t="str">
        <f t="shared" si="382"/>
        <v>Low (0-2 hours)</v>
      </c>
      <c r="U3498" t="s">
        <v>22</v>
      </c>
      <c r="V3498" t="s">
        <v>31</v>
      </c>
      <c r="W3498" t="s">
        <v>28</v>
      </c>
      <c r="X3498" t="s">
        <v>33</v>
      </c>
      <c r="Y3498">
        <v>63</v>
      </c>
      <c r="Z3498">
        <f t="shared" si="383"/>
        <v>-8</v>
      </c>
      <c r="AA3498" t="str">
        <f t="shared" si="384"/>
        <v>Deteriorated</v>
      </c>
    </row>
    <row r="3499" spans="1:27" x14ac:dyDescent="0.25">
      <c r="A3499">
        <v>20</v>
      </c>
      <c r="B3499" t="str">
        <f t="shared" si="378"/>
        <v>10-20 hours</v>
      </c>
      <c r="C3499">
        <v>72</v>
      </c>
      <c r="D3499" t="str">
        <f t="shared" si="379"/>
        <v>Fair</v>
      </c>
      <c r="E3499" t="s">
        <v>24</v>
      </c>
      <c r="F3499" t="s">
        <v>20</v>
      </c>
      <c r="G3499" t="s">
        <v>23</v>
      </c>
      <c r="H3499">
        <v>6</v>
      </c>
      <c r="I3499" t="str">
        <f t="shared" si="380"/>
        <v>&lt; 8 hours</v>
      </c>
      <c r="J3499">
        <v>89</v>
      </c>
      <c r="K3499" t="s">
        <v>20</v>
      </c>
      <c r="L3499" t="s">
        <v>23</v>
      </c>
      <c r="M3499">
        <v>1</v>
      </c>
      <c r="N3499" t="str">
        <f t="shared" si="381"/>
        <v>Yes</v>
      </c>
      <c r="O3499" t="s">
        <v>20</v>
      </c>
      <c r="P3499" t="s">
        <v>24</v>
      </c>
      <c r="Q3499" t="s">
        <v>36</v>
      </c>
      <c r="R3499" t="s">
        <v>30</v>
      </c>
      <c r="S3499">
        <v>3</v>
      </c>
      <c r="T3499" t="str">
        <f t="shared" si="382"/>
        <v>Moderate (2-4 hours)</v>
      </c>
      <c r="U3499" t="s">
        <v>22</v>
      </c>
      <c r="V3499" t="s">
        <v>27</v>
      </c>
      <c r="W3499" t="s">
        <v>37</v>
      </c>
      <c r="X3499" t="s">
        <v>29</v>
      </c>
      <c r="Y3499">
        <v>62</v>
      </c>
      <c r="Z3499">
        <f t="shared" si="383"/>
        <v>-27</v>
      </c>
      <c r="AA3499" t="str">
        <f t="shared" si="384"/>
        <v>Deteriorated</v>
      </c>
    </row>
    <row r="3500" spans="1:27" x14ac:dyDescent="0.25">
      <c r="A3500">
        <v>19</v>
      </c>
      <c r="B3500" t="str">
        <f t="shared" si="378"/>
        <v>10-20 hours</v>
      </c>
      <c r="C3500">
        <v>82</v>
      </c>
      <c r="D3500" t="str">
        <f t="shared" si="379"/>
        <v>Good</v>
      </c>
      <c r="E3500" t="s">
        <v>24</v>
      </c>
      <c r="F3500" t="s">
        <v>24</v>
      </c>
      <c r="G3500" t="s">
        <v>23</v>
      </c>
      <c r="H3500">
        <v>8</v>
      </c>
      <c r="I3500" t="str">
        <f t="shared" si="380"/>
        <v>≥ 8 hours</v>
      </c>
      <c r="J3500">
        <v>82</v>
      </c>
      <c r="K3500" t="s">
        <v>21</v>
      </c>
      <c r="L3500" t="s">
        <v>23</v>
      </c>
      <c r="M3500">
        <v>2</v>
      </c>
      <c r="N3500" t="str">
        <f t="shared" si="381"/>
        <v>Yes</v>
      </c>
      <c r="O3500" t="s">
        <v>24</v>
      </c>
      <c r="P3500" t="s">
        <v>24</v>
      </c>
      <c r="Q3500" t="s">
        <v>36</v>
      </c>
      <c r="R3500" t="s">
        <v>26</v>
      </c>
      <c r="S3500">
        <v>3</v>
      </c>
      <c r="T3500" t="str">
        <f t="shared" si="382"/>
        <v>Moderate (2-4 hours)</v>
      </c>
      <c r="U3500" t="s">
        <v>22</v>
      </c>
      <c r="V3500" t="s">
        <v>31</v>
      </c>
      <c r="W3500" t="s">
        <v>32</v>
      </c>
      <c r="X3500" t="s">
        <v>33</v>
      </c>
      <c r="Y3500">
        <v>69</v>
      </c>
      <c r="Z3500">
        <f t="shared" si="383"/>
        <v>-13</v>
      </c>
      <c r="AA3500" t="str">
        <f t="shared" si="384"/>
        <v>Deteriorated</v>
      </c>
    </row>
    <row r="3501" spans="1:27" x14ac:dyDescent="0.25">
      <c r="A3501">
        <v>18</v>
      </c>
      <c r="B3501" t="str">
        <f t="shared" si="378"/>
        <v>10-20 hours</v>
      </c>
      <c r="C3501">
        <v>76</v>
      </c>
      <c r="D3501" t="str">
        <f t="shared" si="379"/>
        <v>Fair</v>
      </c>
      <c r="E3501" t="s">
        <v>24</v>
      </c>
      <c r="F3501" t="s">
        <v>24</v>
      </c>
      <c r="G3501" t="s">
        <v>22</v>
      </c>
      <c r="H3501">
        <v>9</v>
      </c>
      <c r="I3501" t="str">
        <f t="shared" si="380"/>
        <v>≥ 8 hours</v>
      </c>
      <c r="J3501">
        <v>66</v>
      </c>
      <c r="K3501" t="s">
        <v>21</v>
      </c>
      <c r="L3501" t="s">
        <v>23</v>
      </c>
      <c r="M3501">
        <v>1</v>
      </c>
      <c r="N3501" t="str">
        <f t="shared" si="381"/>
        <v>Yes</v>
      </c>
      <c r="O3501" t="s">
        <v>21</v>
      </c>
      <c r="P3501" t="s">
        <v>21</v>
      </c>
      <c r="Q3501" t="s">
        <v>25</v>
      </c>
      <c r="R3501" t="s">
        <v>26</v>
      </c>
      <c r="S3501">
        <v>3</v>
      </c>
      <c r="T3501" t="str">
        <f t="shared" si="382"/>
        <v>Moderate (2-4 hours)</v>
      </c>
      <c r="U3501" t="s">
        <v>22</v>
      </c>
      <c r="V3501" t="s">
        <v>27</v>
      </c>
      <c r="W3501" t="s">
        <v>28</v>
      </c>
      <c r="X3501" t="s">
        <v>33</v>
      </c>
      <c r="Y3501">
        <v>66</v>
      </c>
      <c r="Z3501">
        <f t="shared" si="383"/>
        <v>0</v>
      </c>
      <c r="AA3501" t="str">
        <f t="shared" si="384"/>
        <v>Same</v>
      </c>
    </row>
    <row r="3502" spans="1:27" x14ac:dyDescent="0.25">
      <c r="A3502">
        <v>27</v>
      </c>
      <c r="B3502" t="str">
        <f t="shared" si="378"/>
        <v>20-30 hours</v>
      </c>
      <c r="C3502">
        <v>87</v>
      </c>
      <c r="D3502" t="str">
        <f t="shared" si="379"/>
        <v>Good</v>
      </c>
      <c r="E3502" t="s">
        <v>21</v>
      </c>
      <c r="F3502" t="s">
        <v>20</v>
      </c>
      <c r="G3502" t="s">
        <v>22</v>
      </c>
      <c r="H3502">
        <v>6</v>
      </c>
      <c r="I3502" t="str">
        <f t="shared" si="380"/>
        <v>&lt; 8 hours</v>
      </c>
      <c r="J3502">
        <v>56</v>
      </c>
      <c r="K3502" t="s">
        <v>24</v>
      </c>
      <c r="L3502" t="s">
        <v>23</v>
      </c>
      <c r="M3502">
        <v>0</v>
      </c>
      <c r="N3502" t="str">
        <f t="shared" si="381"/>
        <v>No</v>
      </c>
      <c r="O3502" t="s">
        <v>20</v>
      </c>
      <c r="P3502" t="s">
        <v>21</v>
      </c>
      <c r="Q3502" t="s">
        <v>25</v>
      </c>
      <c r="R3502" t="s">
        <v>34</v>
      </c>
      <c r="S3502">
        <v>2</v>
      </c>
      <c r="T3502" t="str">
        <f t="shared" si="382"/>
        <v>Low (0-2 hours)</v>
      </c>
      <c r="U3502" t="s">
        <v>22</v>
      </c>
      <c r="V3502" t="s">
        <v>27</v>
      </c>
      <c r="W3502" t="s">
        <v>32</v>
      </c>
      <c r="X3502" t="s">
        <v>29</v>
      </c>
      <c r="Y3502">
        <v>68</v>
      </c>
      <c r="Z3502">
        <f t="shared" si="383"/>
        <v>12</v>
      </c>
      <c r="AA3502" t="str">
        <f t="shared" si="384"/>
        <v>Improved</v>
      </c>
    </row>
    <row r="3503" spans="1:27" x14ac:dyDescent="0.25">
      <c r="A3503">
        <v>16</v>
      </c>
      <c r="B3503" t="str">
        <f t="shared" si="378"/>
        <v>10-20 hours</v>
      </c>
      <c r="C3503">
        <v>62</v>
      </c>
      <c r="D3503" t="str">
        <f t="shared" si="379"/>
        <v>Poor</v>
      </c>
      <c r="E3503" t="s">
        <v>20</v>
      </c>
      <c r="F3503" t="s">
        <v>24</v>
      </c>
      <c r="G3503" t="s">
        <v>23</v>
      </c>
      <c r="H3503">
        <v>8</v>
      </c>
      <c r="I3503" t="str">
        <f t="shared" si="380"/>
        <v>≥ 8 hours</v>
      </c>
      <c r="J3503">
        <v>90</v>
      </c>
      <c r="K3503" t="s">
        <v>20</v>
      </c>
      <c r="L3503" t="s">
        <v>23</v>
      </c>
      <c r="M3503">
        <v>2</v>
      </c>
      <c r="N3503" t="str">
        <f t="shared" si="381"/>
        <v>Yes</v>
      </c>
      <c r="O3503" t="s">
        <v>21</v>
      </c>
      <c r="P3503" t="s">
        <v>24</v>
      </c>
      <c r="Q3503" t="s">
        <v>25</v>
      </c>
      <c r="R3503" t="s">
        <v>34</v>
      </c>
      <c r="S3503">
        <v>2</v>
      </c>
      <c r="T3503" t="str">
        <f t="shared" si="382"/>
        <v>Low (0-2 hours)</v>
      </c>
      <c r="U3503" t="s">
        <v>22</v>
      </c>
      <c r="V3503" t="s">
        <v>35</v>
      </c>
      <c r="W3503" t="s">
        <v>37</v>
      </c>
      <c r="X3503" t="s">
        <v>29</v>
      </c>
      <c r="Y3503">
        <v>62</v>
      </c>
      <c r="Z3503">
        <f t="shared" si="383"/>
        <v>-28</v>
      </c>
      <c r="AA3503" t="str">
        <f t="shared" si="384"/>
        <v>Deteriorated</v>
      </c>
    </row>
    <row r="3504" spans="1:27" x14ac:dyDescent="0.25">
      <c r="A3504">
        <v>20</v>
      </c>
      <c r="B3504" t="str">
        <f t="shared" si="378"/>
        <v>10-20 hours</v>
      </c>
      <c r="C3504">
        <v>65</v>
      </c>
      <c r="D3504" t="str">
        <f t="shared" si="379"/>
        <v>Poor</v>
      </c>
      <c r="E3504" t="s">
        <v>21</v>
      </c>
      <c r="F3504" t="s">
        <v>24</v>
      </c>
      <c r="G3504" t="s">
        <v>22</v>
      </c>
      <c r="H3504">
        <v>6</v>
      </c>
      <c r="I3504" t="str">
        <f t="shared" si="380"/>
        <v>&lt; 8 hours</v>
      </c>
      <c r="J3504">
        <v>88</v>
      </c>
      <c r="K3504" t="s">
        <v>24</v>
      </c>
      <c r="L3504" t="s">
        <v>23</v>
      </c>
      <c r="M3504">
        <v>0</v>
      </c>
      <c r="N3504" t="str">
        <f t="shared" si="381"/>
        <v>No</v>
      </c>
      <c r="O3504" t="s">
        <v>24</v>
      </c>
      <c r="P3504" t="s">
        <v>21</v>
      </c>
      <c r="Q3504" t="s">
        <v>25</v>
      </c>
      <c r="R3504" t="s">
        <v>30</v>
      </c>
      <c r="S3504">
        <v>4</v>
      </c>
      <c r="T3504" t="str">
        <f t="shared" si="382"/>
        <v>Moderate (2-4 hours)</v>
      </c>
      <c r="U3504" t="s">
        <v>23</v>
      </c>
      <c r="V3504" t="s">
        <v>27</v>
      </c>
      <c r="W3504" t="s">
        <v>28</v>
      </c>
      <c r="X3504" t="s">
        <v>29</v>
      </c>
      <c r="Y3504">
        <v>64</v>
      </c>
      <c r="Z3504">
        <f t="shared" si="383"/>
        <v>-24</v>
      </c>
      <c r="AA3504" t="str">
        <f t="shared" si="384"/>
        <v>Deteriorated</v>
      </c>
    </row>
    <row r="3505" spans="1:27" x14ac:dyDescent="0.25">
      <c r="A3505">
        <v>20</v>
      </c>
      <c r="B3505" t="str">
        <f t="shared" si="378"/>
        <v>10-20 hours</v>
      </c>
      <c r="C3505">
        <v>80</v>
      </c>
      <c r="D3505" t="str">
        <f t="shared" si="379"/>
        <v>Good</v>
      </c>
      <c r="E3505" t="s">
        <v>24</v>
      </c>
      <c r="F3505" t="s">
        <v>21</v>
      </c>
      <c r="G3505" t="s">
        <v>23</v>
      </c>
      <c r="H3505">
        <v>7</v>
      </c>
      <c r="I3505" t="str">
        <f t="shared" si="380"/>
        <v>&lt; 8 hours</v>
      </c>
      <c r="J3505">
        <v>58</v>
      </c>
      <c r="K3505" t="s">
        <v>20</v>
      </c>
      <c r="L3505" t="s">
        <v>22</v>
      </c>
      <c r="M3505">
        <v>0</v>
      </c>
      <c r="N3505" t="str">
        <f t="shared" si="381"/>
        <v>No</v>
      </c>
      <c r="O3505" t="s">
        <v>24</v>
      </c>
      <c r="P3505" t="s">
        <v>24</v>
      </c>
      <c r="Q3505" t="s">
        <v>25</v>
      </c>
      <c r="R3505" t="s">
        <v>34</v>
      </c>
      <c r="S3505">
        <v>2</v>
      </c>
      <c r="T3505" t="str">
        <f t="shared" si="382"/>
        <v>Low (0-2 hours)</v>
      </c>
      <c r="U3505" t="s">
        <v>22</v>
      </c>
      <c r="V3505" t="s">
        <v>31</v>
      </c>
      <c r="W3505" t="s">
        <v>28</v>
      </c>
      <c r="X3505" t="s">
        <v>33</v>
      </c>
      <c r="Y3505">
        <v>65</v>
      </c>
      <c r="Z3505">
        <f t="shared" si="383"/>
        <v>7</v>
      </c>
      <c r="AA3505" t="str">
        <f t="shared" si="384"/>
        <v>Improved</v>
      </c>
    </row>
    <row r="3506" spans="1:27" x14ac:dyDescent="0.25">
      <c r="A3506">
        <v>17</v>
      </c>
      <c r="B3506" t="str">
        <f t="shared" si="378"/>
        <v>10-20 hours</v>
      </c>
      <c r="C3506">
        <v>73</v>
      </c>
      <c r="D3506" t="str">
        <f t="shared" si="379"/>
        <v>Fair</v>
      </c>
      <c r="E3506" t="s">
        <v>24</v>
      </c>
      <c r="F3506" t="s">
        <v>21</v>
      </c>
      <c r="G3506" t="s">
        <v>23</v>
      </c>
      <c r="H3506">
        <v>6</v>
      </c>
      <c r="I3506" t="str">
        <f t="shared" si="380"/>
        <v>&lt; 8 hours</v>
      </c>
      <c r="J3506">
        <v>62</v>
      </c>
      <c r="K3506" t="s">
        <v>20</v>
      </c>
      <c r="L3506" t="s">
        <v>23</v>
      </c>
      <c r="M3506">
        <v>2</v>
      </c>
      <c r="N3506" t="str">
        <f t="shared" si="381"/>
        <v>Yes</v>
      </c>
      <c r="O3506" t="s">
        <v>20</v>
      </c>
      <c r="P3506" t="s">
        <v>24</v>
      </c>
      <c r="Q3506" t="s">
        <v>36</v>
      </c>
      <c r="R3506" t="s">
        <v>30</v>
      </c>
      <c r="S3506">
        <v>3</v>
      </c>
      <c r="T3506" t="str">
        <f t="shared" si="382"/>
        <v>Moderate (2-4 hours)</v>
      </c>
      <c r="U3506" t="s">
        <v>22</v>
      </c>
      <c r="V3506" t="s">
        <v>31</v>
      </c>
      <c r="W3506" t="s">
        <v>37</v>
      </c>
      <c r="X3506" t="s">
        <v>29</v>
      </c>
      <c r="Y3506">
        <v>64</v>
      </c>
      <c r="Z3506">
        <f t="shared" si="383"/>
        <v>2</v>
      </c>
      <c r="AA3506" t="str">
        <f t="shared" si="384"/>
        <v>Same</v>
      </c>
    </row>
    <row r="3507" spans="1:27" x14ac:dyDescent="0.25">
      <c r="A3507">
        <v>12</v>
      </c>
      <c r="B3507" t="str">
        <f t="shared" si="378"/>
        <v>10-20 hours</v>
      </c>
      <c r="C3507">
        <v>72</v>
      </c>
      <c r="D3507" t="str">
        <f t="shared" si="379"/>
        <v>Fair</v>
      </c>
      <c r="E3507" t="s">
        <v>24</v>
      </c>
      <c r="F3507" t="s">
        <v>24</v>
      </c>
      <c r="G3507" t="s">
        <v>22</v>
      </c>
      <c r="H3507">
        <v>6</v>
      </c>
      <c r="I3507" t="str">
        <f t="shared" si="380"/>
        <v>&lt; 8 hours</v>
      </c>
      <c r="J3507">
        <v>88</v>
      </c>
      <c r="K3507" t="s">
        <v>21</v>
      </c>
      <c r="L3507" t="s">
        <v>23</v>
      </c>
      <c r="M3507">
        <v>2</v>
      </c>
      <c r="N3507" t="str">
        <f t="shared" si="381"/>
        <v>Yes</v>
      </c>
      <c r="O3507" t="s">
        <v>21</v>
      </c>
      <c r="P3507" t="s">
        <v>24</v>
      </c>
      <c r="Q3507" t="s">
        <v>25</v>
      </c>
      <c r="R3507" t="s">
        <v>26</v>
      </c>
      <c r="S3507">
        <v>3</v>
      </c>
      <c r="T3507" t="str">
        <f t="shared" si="382"/>
        <v>Moderate (2-4 hours)</v>
      </c>
      <c r="U3507" t="s">
        <v>22</v>
      </c>
      <c r="V3507" t="s">
        <v>27</v>
      </c>
      <c r="W3507" t="s">
        <v>28</v>
      </c>
      <c r="X3507" t="s">
        <v>33</v>
      </c>
      <c r="Y3507">
        <v>65</v>
      </c>
      <c r="Z3507">
        <f t="shared" si="383"/>
        <v>-23</v>
      </c>
      <c r="AA3507" t="str">
        <f t="shared" si="384"/>
        <v>Deteriorated</v>
      </c>
    </row>
    <row r="3508" spans="1:27" x14ac:dyDescent="0.25">
      <c r="A3508">
        <v>22</v>
      </c>
      <c r="B3508" t="str">
        <f t="shared" si="378"/>
        <v>20-30 hours</v>
      </c>
      <c r="C3508">
        <v>63</v>
      </c>
      <c r="D3508" t="str">
        <f t="shared" si="379"/>
        <v>Poor</v>
      </c>
      <c r="E3508" t="s">
        <v>24</v>
      </c>
      <c r="F3508" t="s">
        <v>24</v>
      </c>
      <c r="G3508" t="s">
        <v>23</v>
      </c>
      <c r="H3508">
        <v>7</v>
      </c>
      <c r="I3508" t="str">
        <f t="shared" si="380"/>
        <v>&lt; 8 hours</v>
      </c>
      <c r="J3508">
        <v>99</v>
      </c>
      <c r="K3508" t="s">
        <v>20</v>
      </c>
      <c r="L3508" t="s">
        <v>23</v>
      </c>
      <c r="M3508">
        <v>3</v>
      </c>
      <c r="N3508" t="str">
        <f t="shared" si="381"/>
        <v>Yes</v>
      </c>
      <c r="O3508" t="s">
        <v>24</v>
      </c>
      <c r="P3508" t="s">
        <v>24</v>
      </c>
      <c r="Q3508" t="s">
        <v>36</v>
      </c>
      <c r="R3508" t="s">
        <v>34</v>
      </c>
      <c r="S3508">
        <v>4</v>
      </c>
      <c r="T3508" t="str">
        <f t="shared" si="382"/>
        <v>Moderate (2-4 hours)</v>
      </c>
      <c r="U3508" t="s">
        <v>22</v>
      </c>
      <c r="V3508" t="s">
        <v>27</v>
      </c>
      <c r="W3508" t="s">
        <v>32</v>
      </c>
      <c r="X3508" t="s">
        <v>29</v>
      </c>
      <c r="Y3508">
        <v>65</v>
      </c>
      <c r="Z3508">
        <f t="shared" si="383"/>
        <v>-34</v>
      </c>
      <c r="AA3508" t="str">
        <f t="shared" si="384"/>
        <v>Deteriorated</v>
      </c>
    </row>
    <row r="3509" spans="1:27" x14ac:dyDescent="0.25">
      <c r="A3509">
        <v>20</v>
      </c>
      <c r="B3509" t="str">
        <f t="shared" si="378"/>
        <v>10-20 hours</v>
      </c>
      <c r="C3509">
        <v>96</v>
      </c>
      <c r="D3509" t="str">
        <f t="shared" si="379"/>
        <v>Very Good</v>
      </c>
      <c r="E3509" t="s">
        <v>20</v>
      </c>
      <c r="F3509" t="s">
        <v>24</v>
      </c>
      <c r="G3509" t="s">
        <v>23</v>
      </c>
      <c r="H3509">
        <v>5</v>
      </c>
      <c r="I3509" t="str">
        <f t="shared" si="380"/>
        <v>&lt; 8 hours</v>
      </c>
      <c r="J3509">
        <v>92</v>
      </c>
      <c r="K3509" t="s">
        <v>24</v>
      </c>
      <c r="L3509" t="s">
        <v>23</v>
      </c>
      <c r="M3509">
        <v>0</v>
      </c>
      <c r="N3509" t="str">
        <f t="shared" si="381"/>
        <v>No</v>
      </c>
      <c r="O3509" t="s">
        <v>24</v>
      </c>
      <c r="P3509" t="s">
        <v>24</v>
      </c>
      <c r="Q3509" t="s">
        <v>25</v>
      </c>
      <c r="R3509" t="s">
        <v>34</v>
      </c>
      <c r="S3509">
        <v>3</v>
      </c>
      <c r="T3509" t="str">
        <f t="shared" si="382"/>
        <v>Moderate (2-4 hours)</v>
      </c>
      <c r="U3509" t="s">
        <v>22</v>
      </c>
      <c r="V3509" t="s">
        <v>31</v>
      </c>
      <c r="W3509" t="s">
        <v>28</v>
      </c>
      <c r="X3509" t="s">
        <v>33</v>
      </c>
      <c r="Y3509">
        <v>70</v>
      </c>
      <c r="Z3509">
        <f t="shared" si="383"/>
        <v>-22</v>
      </c>
      <c r="AA3509" t="str">
        <f t="shared" si="384"/>
        <v>Deteriorated</v>
      </c>
    </row>
    <row r="3510" spans="1:27" x14ac:dyDescent="0.25">
      <c r="A3510">
        <v>23</v>
      </c>
      <c r="B3510" t="str">
        <f t="shared" si="378"/>
        <v>20-30 hours</v>
      </c>
      <c r="C3510">
        <v>88</v>
      </c>
      <c r="D3510" t="str">
        <f t="shared" si="379"/>
        <v>Good</v>
      </c>
      <c r="E3510" t="s">
        <v>20</v>
      </c>
      <c r="F3510" t="s">
        <v>21</v>
      </c>
      <c r="G3510" t="s">
        <v>22</v>
      </c>
      <c r="H3510">
        <v>8</v>
      </c>
      <c r="I3510" t="str">
        <f t="shared" si="380"/>
        <v>≥ 8 hours</v>
      </c>
      <c r="J3510">
        <v>84</v>
      </c>
      <c r="K3510" t="s">
        <v>21</v>
      </c>
      <c r="L3510" t="s">
        <v>23</v>
      </c>
      <c r="M3510">
        <v>2</v>
      </c>
      <c r="N3510" t="str">
        <f t="shared" si="381"/>
        <v>Yes</v>
      </c>
      <c r="O3510" t="s">
        <v>24</v>
      </c>
      <c r="P3510" t="s">
        <v>24</v>
      </c>
      <c r="Q3510" t="s">
        <v>36</v>
      </c>
      <c r="R3510" t="s">
        <v>26</v>
      </c>
      <c r="S3510">
        <v>3</v>
      </c>
      <c r="T3510" t="str">
        <f t="shared" si="382"/>
        <v>Moderate (2-4 hours)</v>
      </c>
      <c r="U3510" t="s">
        <v>23</v>
      </c>
      <c r="V3510" t="s">
        <v>35</v>
      </c>
      <c r="W3510" t="s">
        <v>28</v>
      </c>
      <c r="X3510" t="s">
        <v>33</v>
      </c>
      <c r="Y3510">
        <v>71</v>
      </c>
      <c r="Z3510">
        <f t="shared" si="383"/>
        <v>-13</v>
      </c>
      <c r="AA3510" t="str">
        <f t="shared" si="384"/>
        <v>Deteriorated</v>
      </c>
    </row>
    <row r="3511" spans="1:27" x14ac:dyDescent="0.25">
      <c r="A3511">
        <v>17</v>
      </c>
      <c r="B3511" t="str">
        <f t="shared" si="378"/>
        <v>10-20 hours</v>
      </c>
      <c r="C3511">
        <v>65</v>
      </c>
      <c r="D3511" t="str">
        <f t="shared" si="379"/>
        <v>Poor</v>
      </c>
      <c r="E3511" t="s">
        <v>24</v>
      </c>
      <c r="F3511" t="s">
        <v>24</v>
      </c>
      <c r="G3511" t="s">
        <v>23</v>
      </c>
      <c r="H3511">
        <v>5</v>
      </c>
      <c r="I3511" t="str">
        <f t="shared" si="380"/>
        <v>&lt; 8 hours</v>
      </c>
      <c r="J3511">
        <v>96</v>
      </c>
      <c r="K3511" t="s">
        <v>20</v>
      </c>
      <c r="L3511" t="s">
        <v>23</v>
      </c>
      <c r="M3511">
        <v>2</v>
      </c>
      <c r="N3511" t="str">
        <f t="shared" si="381"/>
        <v>Yes</v>
      </c>
      <c r="O3511" t="s">
        <v>24</v>
      </c>
      <c r="P3511" t="s">
        <v>21</v>
      </c>
      <c r="Q3511" t="s">
        <v>25</v>
      </c>
      <c r="R3511" t="s">
        <v>26</v>
      </c>
      <c r="S3511">
        <v>3</v>
      </c>
      <c r="T3511" t="str">
        <f t="shared" si="382"/>
        <v>Moderate (2-4 hours)</v>
      </c>
      <c r="U3511" t="s">
        <v>22</v>
      </c>
      <c r="V3511" t="s">
        <v>31</v>
      </c>
      <c r="W3511" t="s">
        <v>32</v>
      </c>
      <c r="X3511" t="s">
        <v>29</v>
      </c>
      <c r="Y3511">
        <v>65</v>
      </c>
      <c r="Z3511">
        <f t="shared" si="383"/>
        <v>-31</v>
      </c>
      <c r="AA3511" t="str">
        <f t="shared" si="384"/>
        <v>Deteriorated</v>
      </c>
    </row>
    <row r="3512" spans="1:27" x14ac:dyDescent="0.25">
      <c r="A3512">
        <v>27</v>
      </c>
      <c r="B3512" t="str">
        <f t="shared" si="378"/>
        <v>20-30 hours</v>
      </c>
      <c r="C3512">
        <v>63</v>
      </c>
      <c r="D3512" t="str">
        <f t="shared" si="379"/>
        <v>Poor</v>
      </c>
      <c r="E3512" t="s">
        <v>21</v>
      </c>
      <c r="F3512" t="s">
        <v>24</v>
      </c>
      <c r="G3512" t="s">
        <v>22</v>
      </c>
      <c r="H3512">
        <v>5</v>
      </c>
      <c r="I3512" t="str">
        <f t="shared" si="380"/>
        <v>&lt; 8 hours</v>
      </c>
      <c r="J3512">
        <v>64</v>
      </c>
      <c r="K3512" t="s">
        <v>24</v>
      </c>
      <c r="L3512" t="s">
        <v>22</v>
      </c>
      <c r="M3512">
        <v>1</v>
      </c>
      <c r="N3512" t="str">
        <f t="shared" si="381"/>
        <v>Yes</v>
      </c>
      <c r="O3512" t="s">
        <v>21</v>
      </c>
      <c r="P3512" t="s">
        <v>21</v>
      </c>
      <c r="Q3512" t="s">
        <v>25</v>
      </c>
      <c r="R3512" t="s">
        <v>26</v>
      </c>
      <c r="S3512">
        <v>4</v>
      </c>
      <c r="T3512" t="str">
        <f t="shared" si="382"/>
        <v>Moderate (2-4 hours)</v>
      </c>
      <c r="U3512" t="s">
        <v>22</v>
      </c>
      <c r="V3512" t="s">
        <v>35</v>
      </c>
      <c r="W3512" t="s">
        <v>28</v>
      </c>
      <c r="X3512" t="s">
        <v>29</v>
      </c>
      <c r="Y3512">
        <v>67</v>
      </c>
      <c r="Z3512">
        <f t="shared" si="383"/>
        <v>3</v>
      </c>
      <c r="AA3512" t="str">
        <f t="shared" si="384"/>
        <v>Improved</v>
      </c>
    </row>
    <row r="3513" spans="1:27" x14ac:dyDescent="0.25">
      <c r="A3513">
        <v>15</v>
      </c>
      <c r="B3513" t="str">
        <f t="shared" si="378"/>
        <v>10-20 hours</v>
      </c>
      <c r="C3513">
        <v>99</v>
      </c>
      <c r="D3513" t="str">
        <f t="shared" si="379"/>
        <v>Very Good</v>
      </c>
      <c r="E3513" t="s">
        <v>20</v>
      </c>
      <c r="F3513" t="s">
        <v>21</v>
      </c>
      <c r="G3513" t="s">
        <v>23</v>
      </c>
      <c r="H3513">
        <v>7</v>
      </c>
      <c r="I3513" t="str">
        <f t="shared" si="380"/>
        <v>&lt; 8 hours</v>
      </c>
      <c r="J3513">
        <v>50</v>
      </c>
      <c r="K3513" t="s">
        <v>21</v>
      </c>
      <c r="L3513" t="s">
        <v>22</v>
      </c>
      <c r="M3513">
        <v>4</v>
      </c>
      <c r="N3513" t="str">
        <f t="shared" si="381"/>
        <v>Yes</v>
      </c>
      <c r="O3513" t="s">
        <v>20</v>
      </c>
      <c r="P3513" t="s">
        <v>24</v>
      </c>
      <c r="Q3513" t="s">
        <v>25</v>
      </c>
      <c r="R3513" t="s">
        <v>26</v>
      </c>
      <c r="S3513">
        <v>2</v>
      </c>
      <c r="T3513" t="str">
        <f t="shared" si="382"/>
        <v>Low (0-2 hours)</v>
      </c>
      <c r="U3513" t="s">
        <v>22</v>
      </c>
      <c r="V3513" t="s">
        <v>27</v>
      </c>
      <c r="W3513" t="s">
        <v>32</v>
      </c>
      <c r="X3513" t="s">
        <v>29</v>
      </c>
      <c r="Y3513">
        <v>68</v>
      </c>
      <c r="Z3513">
        <f t="shared" si="383"/>
        <v>18</v>
      </c>
      <c r="AA3513" t="str">
        <f t="shared" si="384"/>
        <v>Improved</v>
      </c>
    </row>
    <row r="3514" spans="1:27" x14ac:dyDescent="0.25">
      <c r="A3514">
        <v>30</v>
      </c>
      <c r="B3514" t="str">
        <f t="shared" si="378"/>
        <v>20-30 hours</v>
      </c>
      <c r="C3514">
        <v>87</v>
      </c>
      <c r="D3514" t="str">
        <f t="shared" si="379"/>
        <v>Good</v>
      </c>
      <c r="E3514" t="s">
        <v>21</v>
      </c>
      <c r="F3514" t="s">
        <v>21</v>
      </c>
      <c r="G3514" t="s">
        <v>23</v>
      </c>
      <c r="H3514">
        <v>6</v>
      </c>
      <c r="I3514" t="str">
        <f t="shared" si="380"/>
        <v>&lt; 8 hours</v>
      </c>
      <c r="J3514">
        <v>66</v>
      </c>
      <c r="K3514" t="s">
        <v>20</v>
      </c>
      <c r="L3514" t="s">
        <v>23</v>
      </c>
      <c r="M3514">
        <v>1</v>
      </c>
      <c r="N3514" t="str">
        <f t="shared" si="381"/>
        <v>Yes</v>
      </c>
      <c r="O3514" t="s">
        <v>24</v>
      </c>
      <c r="P3514" t="s">
        <v>24</v>
      </c>
      <c r="Q3514" t="s">
        <v>25</v>
      </c>
      <c r="R3514" t="s">
        <v>34</v>
      </c>
      <c r="S3514">
        <v>4</v>
      </c>
      <c r="T3514" t="str">
        <f t="shared" si="382"/>
        <v>Moderate (2-4 hours)</v>
      </c>
      <c r="U3514" t="s">
        <v>22</v>
      </c>
      <c r="V3514" t="s">
        <v>27</v>
      </c>
      <c r="W3514" t="s">
        <v>28</v>
      </c>
      <c r="X3514" t="s">
        <v>29</v>
      </c>
      <c r="Y3514">
        <v>73</v>
      </c>
      <c r="Z3514">
        <f t="shared" si="383"/>
        <v>7</v>
      </c>
      <c r="AA3514" t="str">
        <f t="shared" si="384"/>
        <v>Improved</v>
      </c>
    </row>
    <row r="3515" spans="1:27" x14ac:dyDescent="0.25">
      <c r="A3515">
        <v>10</v>
      </c>
      <c r="B3515" t="str">
        <f t="shared" si="378"/>
        <v>1-10 hours</v>
      </c>
      <c r="C3515">
        <v>77</v>
      </c>
      <c r="D3515" t="str">
        <f t="shared" si="379"/>
        <v>Fair</v>
      </c>
      <c r="E3515" t="s">
        <v>24</v>
      </c>
      <c r="F3515" t="s">
        <v>21</v>
      </c>
      <c r="G3515" t="s">
        <v>22</v>
      </c>
      <c r="H3515">
        <v>8</v>
      </c>
      <c r="I3515" t="str">
        <f t="shared" si="380"/>
        <v>≥ 8 hours</v>
      </c>
      <c r="J3515">
        <v>99</v>
      </c>
      <c r="K3515" t="s">
        <v>24</v>
      </c>
      <c r="L3515" t="s">
        <v>23</v>
      </c>
      <c r="M3515">
        <v>0</v>
      </c>
      <c r="N3515" t="str">
        <f t="shared" si="381"/>
        <v>No</v>
      </c>
      <c r="O3515" t="s">
        <v>24</v>
      </c>
      <c r="P3515" t="s">
        <v>21</v>
      </c>
      <c r="Q3515" t="s">
        <v>25</v>
      </c>
      <c r="R3515" t="s">
        <v>34</v>
      </c>
      <c r="S3515">
        <v>4</v>
      </c>
      <c r="T3515" t="str">
        <f t="shared" si="382"/>
        <v>Moderate (2-4 hours)</v>
      </c>
      <c r="U3515" t="s">
        <v>23</v>
      </c>
      <c r="V3515" t="s">
        <v>27</v>
      </c>
      <c r="W3515" t="s">
        <v>28</v>
      </c>
      <c r="X3515" t="s">
        <v>29</v>
      </c>
      <c r="Y3515">
        <v>64</v>
      </c>
      <c r="Z3515">
        <f t="shared" si="383"/>
        <v>-35</v>
      </c>
      <c r="AA3515" t="str">
        <f t="shared" si="384"/>
        <v>Deteriorated</v>
      </c>
    </row>
    <row r="3516" spans="1:27" x14ac:dyDescent="0.25">
      <c r="A3516">
        <v>23</v>
      </c>
      <c r="B3516" t="str">
        <f t="shared" si="378"/>
        <v>20-30 hours</v>
      </c>
      <c r="C3516">
        <v>88</v>
      </c>
      <c r="D3516" t="str">
        <f t="shared" si="379"/>
        <v>Good</v>
      </c>
      <c r="E3516" t="s">
        <v>21</v>
      </c>
      <c r="F3516" t="s">
        <v>21</v>
      </c>
      <c r="G3516" t="s">
        <v>22</v>
      </c>
      <c r="H3516">
        <v>7</v>
      </c>
      <c r="I3516" t="str">
        <f t="shared" si="380"/>
        <v>&lt; 8 hours</v>
      </c>
      <c r="J3516">
        <v>94</v>
      </c>
      <c r="K3516" t="s">
        <v>20</v>
      </c>
      <c r="L3516" t="s">
        <v>22</v>
      </c>
      <c r="M3516">
        <v>3</v>
      </c>
      <c r="N3516" t="str">
        <f t="shared" si="381"/>
        <v>Yes</v>
      </c>
      <c r="O3516" t="s">
        <v>20</v>
      </c>
      <c r="P3516" t="s">
        <v>24</v>
      </c>
      <c r="Q3516" t="s">
        <v>36</v>
      </c>
      <c r="R3516" t="s">
        <v>26</v>
      </c>
      <c r="S3516">
        <v>1</v>
      </c>
      <c r="T3516" t="str">
        <f t="shared" si="382"/>
        <v>Low (0-2 hours)</v>
      </c>
      <c r="U3516" t="s">
        <v>22</v>
      </c>
      <c r="V3516" t="s">
        <v>27</v>
      </c>
      <c r="W3516" t="s">
        <v>28</v>
      </c>
      <c r="X3516" t="s">
        <v>29</v>
      </c>
      <c r="Y3516">
        <v>71</v>
      </c>
      <c r="Z3516">
        <f t="shared" si="383"/>
        <v>-23</v>
      </c>
      <c r="AA3516" t="str">
        <f t="shared" si="384"/>
        <v>Deteriorated</v>
      </c>
    </row>
    <row r="3517" spans="1:27" x14ac:dyDescent="0.25">
      <c r="A3517">
        <v>23</v>
      </c>
      <c r="B3517" t="str">
        <f t="shared" si="378"/>
        <v>20-30 hours</v>
      </c>
      <c r="C3517">
        <v>90</v>
      </c>
      <c r="D3517" t="str">
        <f t="shared" si="379"/>
        <v>Very Good</v>
      </c>
      <c r="E3517" t="s">
        <v>24</v>
      </c>
      <c r="F3517" t="s">
        <v>21</v>
      </c>
      <c r="G3517" t="s">
        <v>22</v>
      </c>
      <c r="H3517">
        <v>5</v>
      </c>
      <c r="I3517" t="str">
        <f t="shared" si="380"/>
        <v>&lt; 8 hours</v>
      </c>
      <c r="J3517">
        <v>53</v>
      </c>
      <c r="K3517" t="s">
        <v>24</v>
      </c>
      <c r="L3517" t="s">
        <v>23</v>
      </c>
      <c r="M3517">
        <v>2</v>
      </c>
      <c r="N3517" t="str">
        <f t="shared" si="381"/>
        <v>Yes</v>
      </c>
      <c r="O3517" t="s">
        <v>24</v>
      </c>
      <c r="P3517" t="s">
        <v>21</v>
      </c>
      <c r="Q3517" t="s">
        <v>36</v>
      </c>
      <c r="R3517" t="s">
        <v>26</v>
      </c>
      <c r="S3517">
        <v>2</v>
      </c>
      <c r="T3517" t="str">
        <f t="shared" si="382"/>
        <v>Low (0-2 hours)</v>
      </c>
      <c r="U3517" t="s">
        <v>22</v>
      </c>
      <c r="V3517" t="s">
        <v>27</v>
      </c>
      <c r="W3517" t="s">
        <v>28</v>
      </c>
      <c r="X3517" t="s">
        <v>33</v>
      </c>
      <c r="Y3517">
        <v>70</v>
      </c>
      <c r="Z3517">
        <f t="shared" si="383"/>
        <v>17</v>
      </c>
      <c r="AA3517" t="str">
        <f t="shared" si="384"/>
        <v>Improved</v>
      </c>
    </row>
    <row r="3518" spans="1:27" x14ac:dyDescent="0.25">
      <c r="A3518">
        <v>15</v>
      </c>
      <c r="B3518" t="str">
        <f t="shared" si="378"/>
        <v>10-20 hours</v>
      </c>
      <c r="C3518">
        <v>91</v>
      </c>
      <c r="D3518" t="str">
        <f t="shared" si="379"/>
        <v>Very Good</v>
      </c>
      <c r="E3518" t="s">
        <v>20</v>
      </c>
      <c r="F3518" t="s">
        <v>21</v>
      </c>
      <c r="G3518" t="s">
        <v>22</v>
      </c>
      <c r="H3518">
        <v>8</v>
      </c>
      <c r="I3518" t="str">
        <f t="shared" si="380"/>
        <v>≥ 8 hours</v>
      </c>
      <c r="J3518">
        <v>75</v>
      </c>
      <c r="K3518" t="s">
        <v>24</v>
      </c>
      <c r="L3518" t="s">
        <v>23</v>
      </c>
      <c r="M3518">
        <v>4</v>
      </c>
      <c r="N3518" t="str">
        <f t="shared" si="381"/>
        <v>Yes</v>
      </c>
      <c r="O3518" t="s">
        <v>24</v>
      </c>
      <c r="P3518" t="s">
        <v>24</v>
      </c>
      <c r="Q3518" t="s">
        <v>25</v>
      </c>
      <c r="R3518" t="s">
        <v>34</v>
      </c>
      <c r="S3518">
        <v>1</v>
      </c>
      <c r="T3518" t="str">
        <f t="shared" si="382"/>
        <v>Low (0-2 hours)</v>
      </c>
      <c r="U3518" t="s">
        <v>22</v>
      </c>
      <c r="V3518" t="s">
        <v>27</v>
      </c>
      <c r="W3518" t="s">
        <v>28</v>
      </c>
      <c r="X3518" t="s">
        <v>33</v>
      </c>
      <c r="Y3518">
        <v>68</v>
      </c>
      <c r="Z3518">
        <f t="shared" si="383"/>
        <v>-7</v>
      </c>
      <c r="AA3518" t="str">
        <f t="shared" si="384"/>
        <v>Deteriorated</v>
      </c>
    </row>
    <row r="3519" spans="1:27" x14ac:dyDescent="0.25">
      <c r="A3519">
        <v>23</v>
      </c>
      <c r="B3519" t="str">
        <f t="shared" si="378"/>
        <v>20-30 hours</v>
      </c>
      <c r="C3519">
        <v>79</v>
      </c>
      <c r="D3519" t="str">
        <f t="shared" si="379"/>
        <v>Fair</v>
      </c>
      <c r="E3519" t="s">
        <v>21</v>
      </c>
      <c r="F3519" t="s">
        <v>24</v>
      </c>
      <c r="G3519" t="s">
        <v>23</v>
      </c>
      <c r="H3519">
        <v>7</v>
      </c>
      <c r="I3519" t="str">
        <f t="shared" si="380"/>
        <v>&lt; 8 hours</v>
      </c>
      <c r="J3519">
        <v>54</v>
      </c>
      <c r="K3519" t="s">
        <v>24</v>
      </c>
      <c r="L3519" t="s">
        <v>23</v>
      </c>
      <c r="M3519">
        <v>2</v>
      </c>
      <c r="N3519" t="str">
        <f t="shared" si="381"/>
        <v>Yes</v>
      </c>
      <c r="O3519" t="s">
        <v>20</v>
      </c>
      <c r="P3519" t="s">
        <v>24</v>
      </c>
      <c r="Q3519" t="s">
        <v>36</v>
      </c>
      <c r="R3519" t="s">
        <v>34</v>
      </c>
      <c r="S3519">
        <v>4</v>
      </c>
      <c r="T3519" t="str">
        <f t="shared" si="382"/>
        <v>Moderate (2-4 hours)</v>
      </c>
      <c r="U3519" t="s">
        <v>22</v>
      </c>
      <c r="V3519" t="s">
        <v>31</v>
      </c>
      <c r="W3519" t="s">
        <v>32</v>
      </c>
      <c r="X3519" t="s">
        <v>33</v>
      </c>
      <c r="Y3519">
        <v>68</v>
      </c>
      <c r="Z3519">
        <f t="shared" si="383"/>
        <v>14</v>
      </c>
      <c r="AA3519" t="str">
        <f t="shared" si="384"/>
        <v>Improved</v>
      </c>
    </row>
    <row r="3520" spans="1:27" x14ac:dyDescent="0.25">
      <c r="A3520">
        <v>28</v>
      </c>
      <c r="B3520" t="str">
        <f t="shared" si="378"/>
        <v>20-30 hours</v>
      </c>
      <c r="C3520">
        <v>77</v>
      </c>
      <c r="D3520" t="str">
        <f t="shared" si="379"/>
        <v>Fair</v>
      </c>
      <c r="E3520" t="s">
        <v>20</v>
      </c>
      <c r="F3520" t="s">
        <v>21</v>
      </c>
      <c r="G3520" t="s">
        <v>23</v>
      </c>
      <c r="H3520">
        <v>7</v>
      </c>
      <c r="I3520" t="str">
        <f t="shared" si="380"/>
        <v>&lt; 8 hours</v>
      </c>
      <c r="J3520">
        <v>89</v>
      </c>
      <c r="K3520" t="s">
        <v>24</v>
      </c>
      <c r="L3520" t="s">
        <v>23</v>
      </c>
      <c r="M3520">
        <v>3</v>
      </c>
      <c r="N3520" t="str">
        <f t="shared" si="381"/>
        <v>Yes</v>
      </c>
      <c r="O3520" t="s">
        <v>20</v>
      </c>
      <c r="P3520" t="s">
        <v>24</v>
      </c>
      <c r="Q3520" t="s">
        <v>25</v>
      </c>
      <c r="R3520" t="s">
        <v>26</v>
      </c>
      <c r="S3520">
        <v>3</v>
      </c>
      <c r="T3520" t="str">
        <f t="shared" si="382"/>
        <v>Moderate (2-4 hours)</v>
      </c>
      <c r="U3520" t="s">
        <v>23</v>
      </c>
      <c r="V3520" t="s">
        <v>27</v>
      </c>
      <c r="W3520" t="s">
        <v>37</v>
      </c>
      <c r="X3520" t="s">
        <v>29</v>
      </c>
      <c r="Y3520">
        <v>68</v>
      </c>
      <c r="Z3520">
        <f t="shared" si="383"/>
        <v>-21</v>
      </c>
      <c r="AA3520" t="str">
        <f t="shared" si="384"/>
        <v>Deteriorated</v>
      </c>
    </row>
    <row r="3521" spans="1:27" x14ac:dyDescent="0.25">
      <c r="A3521">
        <v>7</v>
      </c>
      <c r="B3521" t="str">
        <f t="shared" si="378"/>
        <v>1-10 hours</v>
      </c>
      <c r="C3521">
        <v>60</v>
      </c>
      <c r="D3521" t="str">
        <f t="shared" si="379"/>
        <v>Poor</v>
      </c>
      <c r="E3521" t="s">
        <v>24</v>
      </c>
      <c r="F3521" t="s">
        <v>21</v>
      </c>
      <c r="G3521" t="s">
        <v>23</v>
      </c>
      <c r="H3521">
        <v>10</v>
      </c>
      <c r="I3521" t="str">
        <f t="shared" si="380"/>
        <v>≥ 8 hours</v>
      </c>
      <c r="J3521">
        <v>69</v>
      </c>
      <c r="K3521" t="s">
        <v>20</v>
      </c>
      <c r="L3521" t="s">
        <v>23</v>
      </c>
      <c r="M3521">
        <v>0</v>
      </c>
      <c r="N3521" t="str">
        <f t="shared" si="381"/>
        <v>No</v>
      </c>
      <c r="O3521" t="s">
        <v>20</v>
      </c>
      <c r="P3521" t="s">
        <v>24</v>
      </c>
      <c r="Q3521" t="s">
        <v>36</v>
      </c>
      <c r="R3521" t="s">
        <v>26</v>
      </c>
      <c r="S3521">
        <v>3</v>
      </c>
      <c r="T3521" t="str">
        <f t="shared" si="382"/>
        <v>Moderate (2-4 hours)</v>
      </c>
      <c r="U3521" t="s">
        <v>22</v>
      </c>
      <c r="V3521" t="s">
        <v>31</v>
      </c>
      <c r="W3521" t="s">
        <v>32</v>
      </c>
      <c r="X3521" t="s">
        <v>33</v>
      </c>
      <c r="Y3521">
        <v>59</v>
      </c>
      <c r="Z3521">
        <f t="shared" si="383"/>
        <v>-10</v>
      </c>
      <c r="AA3521" t="str">
        <f t="shared" si="384"/>
        <v>Deteriorated</v>
      </c>
    </row>
    <row r="3522" spans="1:27" x14ac:dyDescent="0.25">
      <c r="A3522">
        <v>23</v>
      </c>
      <c r="B3522" t="str">
        <f t="shared" si="378"/>
        <v>20-30 hours</v>
      </c>
      <c r="C3522">
        <v>97</v>
      </c>
      <c r="D3522" t="str">
        <f t="shared" si="379"/>
        <v>Very Good</v>
      </c>
      <c r="E3522" t="s">
        <v>24</v>
      </c>
      <c r="F3522" t="s">
        <v>24</v>
      </c>
      <c r="G3522" t="s">
        <v>23</v>
      </c>
      <c r="H3522">
        <v>9</v>
      </c>
      <c r="I3522" t="str">
        <f t="shared" si="380"/>
        <v>≥ 8 hours</v>
      </c>
      <c r="J3522">
        <v>96</v>
      </c>
      <c r="K3522" t="s">
        <v>24</v>
      </c>
      <c r="L3522" t="s">
        <v>23</v>
      </c>
      <c r="M3522">
        <v>2</v>
      </c>
      <c r="N3522" t="str">
        <f t="shared" si="381"/>
        <v>Yes</v>
      </c>
      <c r="O3522" t="s">
        <v>24</v>
      </c>
      <c r="P3522" t="s">
        <v>21</v>
      </c>
      <c r="Q3522" t="s">
        <v>36</v>
      </c>
      <c r="R3522" t="s">
        <v>34</v>
      </c>
      <c r="S3522">
        <v>4</v>
      </c>
      <c r="T3522" t="str">
        <f t="shared" si="382"/>
        <v>Moderate (2-4 hours)</v>
      </c>
      <c r="U3522" t="s">
        <v>22</v>
      </c>
      <c r="V3522" t="s">
        <v>31</v>
      </c>
      <c r="W3522" t="s">
        <v>28</v>
      </c>
      <c r="X3522" t="s">
        <v>29</v>
      </c>
      <c r="Y3522">
        <v>74</v>
      </c>
      <c r="Z3522">
        <f t="shared" si="383"/>
        <v>-22</v>
      </c>
      <c r="AA3522" t="str">
        <f t="shared" si="384"/>
        <v>Deteriorated</v>
      </c>
    </row>
    <row r="3523" spans="1:27" x14ac:dyDescent="0.25">
      <c r="A3523">
        <v>5</v>
      </c>
      <c r="B3523" t="str">
        <f t="shared" ref="B3523:B3586" si="385">IF(A3523&lt;=10,"1-10 hours",IF(A3523&lt;=20,"10-20 hours",IF(A3523&lt;=30,"20-30 hours","above 30 hours")))</f>
        <v>1-10 hours</v>
      </c>
      <c r="C3523">
        <v>84</v>
      </c>
      <c r="D3523" t="str">
        <f t="shared" ref="D3523:D3586" si="386">IF(C3523=100,"Perfect",
IF(C3523&gt;=90,"Very Good",
IF(C3523&gt;=80,"Good",
IF(C3523&gt;=70,"Fair",
IF(C3523&gt;=60,"Poor","Below 60")))))</f>
        <v>Good</v>
      </c>
      <c r="E3523" t="s">
        <v>24</v>
      </c>
      <c r="F3523" t="s">
        <v>24</v>
      </c>
      <c r="G3523" t="s">
        <v>23</v>
      </c>
      <c r="H3523">
        <v>7</v>
      </c>
      <c r="I3523" t="str">
        <f t="shared" ref="I3523:I3586" si="387">IF(H3523&lt;8,"&lt; 8 hours","≥ 8 hours")</f>
        <v>&lt; 8 hours</v>
      </c>
      <c r="J3523">
        <v>53</v>
      </c>
      <c r="K3523" t="s">
        <v>20</v>
      </c>
      <c r="L3523" t="s">
        <v>22</v>
      </c>
      <c r="M3523">
        <v>1</v>
      </c>
      <c r="N3523" t="str">
        <f t="shared" ref="N3523:N3586" si="388">IF(M3523=0,"No","Yes")</f>
        <v>Yes</v>
      </c>
      <c r="O3523" t="s">
        <v>20</v>
      </c>
      <c r="P3523" t="s">
        <v>21</v>
      </c>
      <c r="Q3523" t="s">
        <v>25</v>
      </c>
      <c r="R3523" t="s">
        <v>26</v>
      </c>
      <c r="S3523">
        <v>3</v>
      </c>
      <c r="T3523" t="str">
        <f t="shared" ref="T3523:T3586" si="389">IF(S3523&lt;=2,"Low (0-2 hours)",IF(S3523&lt;=4,"Moderate (2-4 hours)","High (4-6 hours)"))</f>
        <v>Moderate (2-4 hours)</v>
      </c>
      <c r="U3523" t="s">
        <v>22</v>
      </c>
      <c r="V3523" t="s">
        <v>35</v>
      </c>
      <c r="W3523" t="s">
        <v>32</v>
      </c>
      <c r="X3523" t="s">
        <v>29</v>
      </c>
      <c r="Y3523">
        <v>62</v>
      </c>
      <c r="Z3523">
        <f t="shared" ref="Z3523:Z3586" si="390">Y3523-J3523</f>
        <v>9</v>
      </c>
      <c r="AA3523" t="str">
        <f t="shared" ref="AA3523:AA3586" si="391">IF(Z3523&gt;2,"Improved",IF(Z3523&lt;-2,"Deteriorated","Same"))</f>
        <v>Improved</v>
      </c>
    </row>
    <row r="3524" spans="1:27" x14ac:dyDescent="0.25">
      <c r="A3524">
        <v>14</v>
      </c>
      <c r="B3524" t="str">
        <f t="shared" si="385"/>
        <v>10-20 hours</v>
      </c>
      <c r="C3524">
        <v>68</v>
      </c>
      <c r="D3524" t="str">
        <f t="shared" si="386"/>
        <v>Poor</v>
      </c>
      <c r="E3524" t="s">
        <v>21</v>
      </c>
      <c r="F3524" t="s">
        <v>20</v>
      </c>
      <c r="G3524" t="s">
        <v>23</v>
      </c>
      <c r="H3524">
        <v>5</v>
      </c>
      <c r="I3524" t="str">
        <f t="shared" si="387"/>
        <v>&lt; 8 hours</v>
      </c>
      <c r="J3524">
        <v>87</v>
      </c>
      <c r="K3524" t="s">
        <v>21</v>
      </c>
      <c r="L3524" t="s">
        <v>23</v>
      </c>
      <c r="M3524">
        <v>2</v>
      </c>
      <c r="N3524" t="str">
        <f t="shared" si="388"/>
        <v>Yes</v>
      </c>
      <c r="O3524" t="s">
        <v>24</v>
      </c>
      <c r="P3524" t="s">
        <v>24</v>
      </c>
      <c r="Q3524" t="s">
        <v>25</v>
      </c>
      <c r="R3524" t="s">
        <v>26</v>
      </c>
      <c r="S3524">
        <v>3</v>
      </c>
      <c r="T3524" t="str">
        <f t="shared" si="389"/>
        <v>Moderate (2-4 hours)</v>
      </c>
      <c r="U3524" t="s">
        <v>22</v>
      </c>
      <c r="V3524" t="s">
        <v>27</v>
      </c>
      <c r="W3524" t="s">
        <v>37</v>
      </c>
      <c r="X3524" t="s">
        <v>29</v>
      </c>
      <c r="Y3524">
        <v>64</v>
      </c>
      <c r="Z3524">
        <f t="shared" si="390"/>
        <v>-23</v>
      </c>
      <c r="AA3524" t="str">
        <f t="shared" si="391"/>
        <v>Deteriorated</v>
      </c>
    </row>
    <row r="3525" spans="1:27" x14ac:dyDescent="0.25">
      <c r="A3525">
        <v>30</v>
      </c>
      <c r="B3525" t="str">
        <f t="shared" si="385"/>
        <v>20-30 hours</v>
      </c>
      <c r="C3525">
        <v>97</v>
      </c>
      <c r="D3525" t="str">
        <f t="shared" si="386"/>
        <v>Very Good</v>
      </c>
      <c r="E3525" t="s">
        <v>21</v>
      </c>
      <c r="F3525" t="s">
        <v>21</v>
      </c>
      <c r="G3525" t="s">
        <v>22</v>
      </c>
      <c r="H3525">
        <v>5</v>
      </c>
      <c r="I3525" t="str">
        <f t="shared" si="387"/>
        <v>&lt; 8 hours</v>
      </c>
      <c r="J3525">
        <v>70</v>
      </c>
      <c r="K3525" t="s">
        <v>24</v>
      </c>
      <c r="L3525" t="s">
        <v>23</v>
      </c>
      <c r="M3525">
        <v>0</v>
      </c>
      <c r="N3525" t="str">
        <f t="shared" si="388"/>
        <v>No</v>
      </c>
      <c r="O3525" t="s">
        <v>21</v>
      </c>
      <c r="P3525" t="s">
        <v>24</v>
      </c>
      <c r="Q3525" t="s">
        <v>25</v>
      </c>
      <c r="R3525" t="s">
        <v>26</v>
      </c>
      <c r="S3525">
        <v>2</v>
      </c>
      <c r="T3525" t="str">
        <f t="shared" si="389"/>
        <v>Low (0-2 hours)</v>
      </c>
      <c r="U3525" t="s">
        <v>22</v>
      </c>
      <c r="V3525" t="s">
        <v>35</v>
      </c>
      <c r="W3525" t="s">
        <v>28</v>
      </c>
      <c r="X3525" t="s">
        <v>29</v>
      </c>
      <c r="Y3525">
        <v>76</v>
      </c>
      <c r="Z3525">
        <f t="shared" si="390"/>
        <v>6</v>
      </c>
      <c r="AA3525" t="str">
        <f t="shared" si="391"/>
        <v>Improved</v>
      </c>
    </row>
    <row r="3526" spans="1:27" x14ac:dyDescent="0.25">
      <c r="A3526">
        <v>17</v>
      </c>
      <c r="B3526" t="str">
        <f t="shared" si="385"/>
        <v>10-20 hours</v>
      </c>
      <c r="C3526">
        <v>97</v>
      </c>
      <c r="D3526" t="str">
        <f t="shared" si="386"/>
        <v>Very Good</v>
      </c>
      <c r="E3526" t="s">
        <v>21</v>
      </c>
      <c r="F3526" t="s">
        <v>24</v>
      </c>
      <c r="G3526" t="s">
        <v>23</v>
      </c>
      <c r="H3526">
        <v>9</v>
      </c>
      <c r="I3526" t="str">
        <f t="shared" si="387"/>
        <v>≥ 8 hours</v>
      </c>
      <c r="J3526">
        <v>63</v>
      </c>
      <c r="K3526" t="s">
        <v>24</v>
      </c>
      <c r="L3526" t="s">
        <v>23</v>
      </c>
      <c r="M3526">
        <v>2</v>
      </c>
      <c r="N3526" t="str">
        <f t="shared" si="388"/>
        <v>Yes</v>
      </c>
      <c r="O3526" t="s">
        <v>20</v>
      </c>
      <c r="P3526" t="s">
        <v>24</v>
      </c>
      <c r="Q3526" t="s">
        <v>25</v>
      </c>
      <c r="R3526" t="s">
        <v>26</v>
      </c>
      <c r="S3526">
        <v>2</v>
      </c>
      <c r="T3526" t="str">
        <f t="shared" si="389"/>
        <v>Low (0-2 hours)</v>
      </c>
      <c r="U3526" t="s">
        <v>22</v>
      </c>
      <c r="V3526" t="s">
        <v>27</v>
      </c>
      <c r="W3526" t="s">
        <v>28</v>
      </c>
      <c r="X3526" t="s">
        <v>29</v>
      </c>
      <c r="Y3526">
        <v>70</v>
      </c>
      <c r="Z3526">
        <f t="shared" si="390"/>
        <v>7</v>
      </c>
      <c r="AA3526" t="str">
        <f t="shared" si="391"/>
        <v>Improved</v>
      </c>
    </row>
    <row r="3527" spans="1:27" x14ac:dyDescent="0.25">
      <c r="A3527">
        <v>13</v>
      </c>
      <c r="B3527" t="str">
        <f t="shared" si="385"/>
        <v>10-20 hours</v>
      </c>
      <c r="C3527">
        <v>100</v>
      </c>
      <c r="D3527" t="str">
        <f t="shared" si="386"/>
        <v>Perfect</v>
      </c>
      <c r="E3527" t="s">
        <v>21</v>
      </c>
      <c r="F3527" t="s">
        <v>24</v>
      </c>
      <c r="G3527" t="s">
        <v>22</v>
      </c>
      <c r="H3527">
        <v>6</v>
      </c>
      <c r="I3527" t="str">
        <f t="shared" si="387"/>
        <v>&lt; 8 hours</v>
      </c>
      <c r="J3527">
        <v>76</v>
      </c>
      <c r="K3527" t="s">
        <v>24</v>
      </c>
      <c r="L3527" t="s">
        <v>22</v>
      </c>
      <c r="M3527">
        <v>0</v>
      </c>
      <c r="N3527" t="str">
        <f t="shared" si="388"/>
        <v>No</v>
      </c>
      <c r="O3527" t="s">
        <v>20</v>
      </c>
      <c r="P3527" t="s">
        <v>20</v>
      </c>
      <c r="Q3527" t="s">
        <v>25</v>
      </c>
      <c r="R3527" t="s">
        <v>26</v>
      </c>
      <c r="S3527">
        <v>5</v>
      </c>
      <c r="T3527" t="str">
        <f t="shared" si="389"/>
        <v>High (4-6 hours)</v>
      </c>
      <c r="U3527" t="s">
        <v>22</v>
      </c>
      <c r="V3527" t="s">
        <v>35</v>
      </c>
      <c r="W3527" t="s">
        <v>28</v>
      </c>
      <c r="X3527" t="s">
        <v>29</v>
      </c>
      <c r="Y3527">
        <v>69</v>
      </c>
      <c r="Z3527">
        <f t="shared" si="390"/>
        <v>-7</v>
      </c>
      <c r="AA3527" t="str">
        <f t="shared" si="391"/>
        <v>Deteriorated</v>
      </c>
    </row>
    <row r="3528" spans="1:27" x14ac:dyDescent="0.25">
      <c r="A3528">
        <v>19</v>
      </c>
      <c r="B3528" t="str">
        <f t="shared" si="385"/>
        <v>10-20 hours</v>
      </c>
      <c r="C3528">
        <v>95</v>
      </c>
      <c r="D3528" t="str">
        <f t="shared" si="386"/>
        <v>Very Good</v>
      </c>
      <c r="E3528" t="s">
        <v>24</v>
      </c>
      <c r="F3528" t="s">
        <v>24</v>
      </c>
      <c r="G3528" t="s">
        <v>23</v>
      </c>
      <c r="H3528">
        <v>7</v>
      </c>
      <c r="I3528" t="str">
        <f t="shared" si="387"/>
        <v>&lt; 8 hours</v>
      </c>
      <c r="J3528">
        <v>74</v>
      </c>
      <c r="K3528" t="s">
        <v>21</v>
      </c>
      <c r="L3528" t="s">
        <v>22</v>
      </c>
      <c r="M3528">
        <v>0</v>
      </c>
      <c r="N3528" t="str">
        <f t="shared" si="388"/>
        <v>No</v>
      </c>
      <c r="O3528" t="s">
        <v>20</v>
      </c>
      <c r="P3528" t="s">
        <v>21</v>
      </c>
      <c r="Q3528" t="s">
        <v>25</v>
      </c>
      <c r="R3528" t="s">
        <v>26</v>
      </c>
      <c r="S3528">
        <v>2</v>
      </c>
      <c r="T3528" t="str">
        <f t="shared" si="389"/>
        <v>Low (0-2 hours)</v>
      </c>
      <c r="U3528" t="s">
        <v>22</v>
      </c>
      <c r="V3528" t="s">
        <v>45</v>
      </c>
      <c r="W3528" t="s">
        <v>28</v>
      </c>
      <c r="X3528" t="s">
        <v>33</v>
      </c>
      <c r="Y3528">
        <v>69</v>
      </c>
      <c r="Z3528">
        <f t="shared" si="390"/>
        <v>-5</v>
      </c>
      <c r="AA3528" t="str">
        <f t="shared" si="391"/>
        <v>Deteriorated</v>
      </c>
    </row>
    <row r="3529" spans="1:27" x14ac:dyDescent="0.25">
      <c r="A3529">
        <v>32</v>
      </c>
      <c r="B3529" t="str">
        <f t="shared" si="385"/>
        <v>above 30 hours</v>
      </c>
      <c r="C3529">
        <v>100</v>
      </c>
      <c r="D3529" t="str">
        <f t="shared" si="386"/>
        <v>Perfect</v>
      </c>
      <c r="E3529" t="s">
        <v>20</v>
      </c>
      <c r="F3529" t="s">
        <v>21</v>
      </c>
      <c r="G3529" t="s">
        <v>23</v>
      </c>
      <c r="H3529">
        <v>5</v>
      </c>
      <c r="I3529" t="str">
        <f t="shared" si="387"/>
        <v>&lt; 8 hours</v>
      </c>
      <c r="J3529">
        <v>67</v>
      </c>
      <c r="K3529" t="s">
        <v>24</v>
      </c>
      <c r="L3529" t="s">
        <v>22</v>
      </c>
      <c r="M3529">
        <v>4</v>
      </c>
      <c r="N3529" t="str">
        <f t="shared" si="388"/>
        <v>Yes</v>
      </c>
      <c r="O3529" t="s">
        <v>24</v>
      </c>
      <c r="P3529" t="s">
        <v>24</v>
      </c>
      <c r="Q3529" t="s">
        <v>25</v>
      </c>
      <c r="R3529" t="s">
        <v>26</v>
      </c>
      <c r="S3529">
        <v>3</v>
      </c>
      <c r="T3529" t="str">
        <f t="shared" si="389"/>
        <v>Moderate (2-4 hours)</v>
      </c>
      <c r="U3529" t="s">
        <v>22</v>
      </c>
      <c r="V3529" t="s">
        <v>27</v>
      </c>
      <c r="W3529" t="s">
        <v>37</v>
      </c>
      <c r="X3529" t="s">
        <v>29</v>
      </c>
      <c r="Y3529">
        <v>74</v>
      </c>
      <c r="Z3529">
        <f t="shared" si="390"/>
        <v>7</v>
      </c>
      <c r="AA3529" t="str">
        <f t="shared" si="391"/>
        <v>Improved</v>
      </c>
    </row>
    <row r="3530" spans="1:27" x14ac:dyDescent="0.25">
      <c r="A3530">
        <v>9</v>
      </c>
      <c r="B3530" t="str">
        <f t="shared" si="385"/>
        <v>1-10 hours</v>
      </c>
      <c r="C3530">
        <v>70</v>
      </c>
      <c r="D3530" t="str">
        <f t="shared" si="386"/>
        <v>Fair</v>
      </c>
      <c r="E3530" t="s">
        <v>21</v>
      </c>
      <c r="F3530" t="s">
        <v>24</v>
      </c>
      <c r="G3530" t="s">
        <v>22</v>
      </c>
      <c r="H3530">
        <v>8</v>
      </c>
      <c r="I3530" t="str">
        <f t="shared" si="387"/>
        <v>≥ 8 hours</v>
      </c>
      <c r="J3530">
        <v>82</v>
      </c>
      <c r="K3530" t="s">
        <v>20</v>
      </c>
      <c r="L3530" t="s">
        <v>22</v>
      </c>
      <c r="M3530">
        <v>2</v>
      </c>
      <c r="N3530" t="str">
        <f t="shared" si="388"/>
        <v>Yes</v>
      </c>
      <c r="O3530" t="s">
        <v>21</v>
      </c>
      <c r="P3530" t="s">
        <v>21</v>
      </c>
      <c r="Q3530" t="s">
        <v>25</v>
      </c>
      <c r="R3530" t="s">
        <v>30</v>
      </c>
      <c r="S3530">
        <v>2</v>
      </c>
      <c r="T3530" t="str">
        <f t="shared" si="389"/>
        <v>Low (0-2 hours)</v>
      </c>
      <c r="U3530" t="s">
        <v>22</v>
      </c>
      <c r="V3530" t="s">
        <v>27</v>
      </c>
      <c r="W3530" t="s">
        <v>28</v>
      </c>
      <c r="X3530" t="s">
        <v>33</v>
      </c>
      <c r="Y3530">
        <v>62</v>
      </c>
      <c r="Z3530">
        <f t="shared" si="390"/>
        <v>-20</v>
      </c>
      <c r="AA3530" t="str">
        <f t="shared" si="391"/>
        <v>Deteriorated</v>
      </c>
    </row>
    <row r="3531" spans="1:27" x14ac:dyDescent="0.25">
      <c r="A3531">
        <v>14</v>
      </c>
      <c r="B3531" t="str">
        <f t="shared" si="385"/>
        <v>10-20 hours</v>
      </c>
      <c r="C3531">
        <v>94</v>
      </c>
      <c r="D3531" t="str">
        <f t="shared" si="386"/>
        <v>Very Good</v>
      </c>
      <c r="E3531" t="s">
        <v>24</v>
      </c>
      <c r="F3531" t="s">
        <v>24</v>
      </c>
      <c r="G3531" t="s">
        <v>22</v>
      </c>
      <c r="H3531">
        <v>9</v>
      </c>
      <c r="I3531" t="str">
        <f t="shared" si="387"/>
        <v>≥ 8 hours</v>
      </c>
      <c r="J3531">
        <v>83</v>
      </c>
      <c r="K3531" t="s">
        <v>21</v>
      </c>
      <c r="L3531" t="s">
        <v>23</v>
      </c>
      <c r="M3531">
        <v>2</v>
      </c>
      <c r="N3531" t="str">
        <f t="shared" si="388"/>
        <v>Yes</v>
      </c>
      <c r="O3531" t="s">
        <v>20</v>
      </c>
      <c r="P3531" t="s">
        <v>21</v>
      </c>
      <c r="Q3531" t="s">
        <v>25</v>
      </c>
      <c r="R3531" t="s">
        <v>26</v>
      </c>
      <c r="S3531">
        <v>3</v>
      </c>
      <c r="T3531" t="str">
        <f t="shared" si="389"/>
        <v>Moderate (2-4 hours)</v>
      </c>
      <c r="U3531" t="s">
        <v>22</v>
      </c>
      <c r="V3531" t="s">
        <v>35</v>
      </c>
      <c r="W3531" t="s">
        <v>32</v>
      </c>
      <c r="X3531" t="s">
        <v>29</v>
      </c>
      <c r="Y3531">
        <v>70</v>
      </c>
      <c r="Z3531">
        <f t="shared" si="390"/>
        <v>-13</v>
      </c>
      <c r="AA3531" t="str">
        <f t="shared" si="391"/>
        <v>Deteriorated</v>
      </c>
    </row>
    <row r="3532" spans="1:27" x14ac:dyDescent="0.25">
      <c r="A3532">
        <v>29</v>
      </c>
      <c r="B3532" t="str">
        <f t="shared" si="385"/>
        <v>20-30 hours</v>
      </c>
      <c r="C3532">
        <v>93</v>
      </c>
      <c r="D3532" t="str">
        <f t="shared" si="386"/>
        <v>Very Good</v>
      </c>
      <c r="E3532" t="s">
        <v>20</v>
      </c>
      <c r="F3532" t="s">
        <v>24</v>
      </c>
      <c r="G3532" t="s">
        <v>23</v>
      </c>
      <c r="H3532">
        <v>9</v>
      </c>
      <c r="I3532" t="str">
        <f t="shared" si="387"/>
        <v>≥ 8 hours</v>
      </c>
      <c r="J3532">
        <v>54</v>
      </c>
      <c r="K3532" t="s">
        <v>24</v>
      </c>
      <c r="L3532" t="s">
        <v>22</v>
      </c>
      <c r="M3532">
        <v>4</v>
      </c>
      <c r="N3532" t="str">
        <f t="shared" si="388"/>
        <v>Yes</v>
      </c>
      <c r="O3532" t="s">
        <v>20</v>
      </c>
      <c r="P3532" t="s">
        <v>21</v>
      </c>
      <c r="Q3532" t="s">
        <v>25</v>
      </c>
      <c r="R3532" t="s">
        <v>26</v>
      </c>
      <c r="S3532">
        <v>3</v>
      </c>
      <c r="T3532" t="str">
        <f t="shared" si="389"/>
        <v>Moderate (2-4 hours)</v>
      </c>
      <c r="U3532" t="s">
        <v>22</v>
      </c>
      <c r="V3532" t="s">
        <v>27</v>
      </c>
      <c r="W3532" t="s">
        <v>28</v>
      </c>
      <c r="X3532" t="s">
        <v>29</v>
      </c>
      <c r="Y3532">
        <v>71</v>
      </c>
      <c r="Z3532">
        <f t="shared" si="390"/>
        <v>17</v>
      </c>
      <c r="AA3532" t="str">
        <f t="shared" si="391"/>
        <v>Improved</v>
      </c>
    </row>
    <row r="3533" spans="1:27" x14ac:dyDescent="0.25">
      <c r="A3533">
        <v>31</v>
      </c>
      <c r="B3533" t="str">
        <f t="shared" si="385"/>
        <v>above 30 hours</v>
      </c>
      <c r="C3533">
        <v>69</v>
      </c>
      <c r="D3533" t="str">
        <f t="shared" si="386"/>
        <v>Poor</v>
      </c>
      <c r="E3533" t="s">
        <v>24</v>
      </c>
      <c r="F3533" t="s">
        <v>20</v>
      </c>
      <c r="G3533" t="s">
        <v>23</v>
      </c>
      <c r="H3533">
        <v>6</v>
      </c>
      <c r="I3533" t="str">
        <f t="shared" si="387"/>
        <v>&lt; 8 hours</v>
      </c>
      <c r="J3533">
        <v>80</v>
      </c>
      <c r="K3533" t="s">
        <v>20</v>
      </c>
      <c r="L3533" t="s">
        <v>23</v>
      </c>
      <c r="M3533">
        <v>4</v>
      </c>
      <c r="N3533" t="str">
        <f t="shared" si="388"/>
        <v>Yes</v>
      </c>
      <c r="O3533" t="s">
        <v>24</v>
      </c>
      <c r="P3533" t="s">
        <v>24</v>
      </c>
      <c r="Q3533" t="s">
        <v>25</v>
      </c>
      <c r="R3533" t="s">
        <v>30</v>
      </c>
      <c r="S3533">
        <v>2</v>
      </c>
      <c r="T3533" t="str">
        <f t="shared" si="389"/>
        <v>Low (0-2 hours)</v>
      </c>
      <c r="U3533" t="s">
        <v>22</v>
      </c>
      <c r="V3533" t="s">
        <v>31</v>
      </c>
      <c r="W3533" t="s">
        <v>28</v>
      </c>
      <c r="X3533" t="s">
        <v>29</v>
      </c>
      <c r="Y3533">
        <v>68</v>
      </c>
      <c r="Z3533">
        <f t="shared" si="390"/>
        <v>-12</v>
      </c>
      <c r="AA3533" t="str">
        <f t="shared" si="391"/>
        <v>Deteriorated</v>
      </c>
    </row>
    <row r="3534" spans="1:27" x14ac:dyDescent="0.25">
      <c r="A3534">
        <v>19</v>
      </c>
      <c r="B3534" t="str">
        <f t="shared" si="385"/>
        <v>10-20 hours</v>
      </c>
      <c r="C3534">
        <v>64</v>
      </c>
      <c r="D3534" t="str">
        <f t="shared" si="386"/>
        <v>Poor</v>
      </c>
      <c r="E3534" t="s">
        <v>21</v>
      </c>
      <c r="F3534" t="s">
        <v>20</v>
      </c>
      <c r="G3534" t="s">
        <v>23</v>
      </c>
      <c r="H3534">
        <v>8</v>
      </c>
      <c r="I3534" t="str">
        <f t="shared" si="387"/>
        <v>≥ 8 hours</v>
      </c>
      <c r="J3534">
        <v>86</v>
      </c>
      <c r="K3534" t="s">
        <v>20</v>
      </c>
      <c r="L3534" t="s">
        <v>23</v>
      </c>
      <c r="M3534">
        <v>3</v>
      </c>
      <c r="N3534" t="str">
        <f t="shared" si="388"/>
        <v>Yes</v>
      </c>
      <c r="O3534" t="s">
        <v>21</v>
      </c>
      <c r="P3534" t="s">
        <v>24</v>
      </c>
      <c r="Q3534" t="s">
        <v>36</v>
      </c>
      <c r="R3534" t="s">
        <v>34</v>
      </c>
      <c r="S3534">
        <v>3</v>
      </c>
      <c r="T3534" t="str">
        <f t="shared" si="389"/>
        <v>Moderate (2-4 hours)</v>
      </c>
      <c r="U3534" t="s">
        <v>22</v>
      </c>
      <c r="V3534" t="s">
        <v>35</v>
      </c>
      <c r="W3534" t="s">
        <v>28</v>
      </c>
      <c r="X3534" t="s">
        <v>33</v>
      </c>
      <c r="Y3534">
        <v>66</v>
      </c>
      <c r="Z3534">
        <f t="shared" si="390"/>
        <v>-20</v>
      </c>
      <c r="AA3534" t="str">
        <f t="shared" si="391"/>
        <v>Deteriorated</v>
      </c>
    </row>
    <row r="3535" spans="1:27" x14ac:dyDescent="0.25">
      <c r="A3535">
        <v>13</v>
      </c>
      <c r="B3535" t="str">
        <f t="shared" si="385"/>
        <v>10-20 hours</v>
      </c>
      <c r="C3535">
        <v>99</v>
      </c>
      <c r="D3535" t="str">
        <f t="shared" si="386"/>
        <v>Very Good</v>
      </c>
      <c r="E3535" t="s">
        <v>20</v>
      </c>
      <c r="F3535" t="s">
        <v>24</v>
      </c>
      <c r="G3535" t="s">
        <v>22</v>
      </c>
      <c r="H3535">
        <v>7</v>
      </c>
      <c r="I3535" t="str">
        <f t="shared" si="387"/>
        <v>&lt; 8 hours</v>
      </c>
      <c r="J3535">
        <v>54</v>
      </c>
      <c r="K3535" t="s">
        <v>21</v>
      </c>
      <c r="L3535" t="s">
        <v>23</v>
      </c>
      <c r="M3535">
        <v>3</v>
      </c>
      <c r="N3535" t="str">
        <f t="shared" si="388"/>
        <v>Yes</v>
      </c>
      <c r="O3535" t="s">
        <v>21</v>
      </c>
      <c r="P3535" t="s">
        <v>24</v>
      </c>
      <c r="Q3535" t="s">
        <v>25</v>
      </c>
      <c r="R3535" t="s">
        <v>30</v>
      </c>
      <c r="S3535">
        <v>3</v>
      </c>
      <c r="T3535" t="str">
        <f t="shared" si="389"/>
        <v>Moderate (2-4 hours)</v>
      </c>
      <c r="U3535" t="s">
        <v>22</v>
      </c>
      <c r="V3535" t="s">
        <v>27</v>
      </c>
      <c r="W3535" t="s">
        <v>37</v>
      </c>
      <c r="X3535" t="s">
        <v>29</v>
      </c>
      <c r="Y3535">
        <v>67</v>
      </c>
      <c r="Z3535">
        <f t="shared" si="390"/>
        <v>13</v>
      </c>
      <c r="AA3535" t="str">
        <f t="shared" si="391"/>
        <v>Improved</v>
      </c>
    </row>
    <row r="3536" spans="1:27" x14ac:dyDescent="0.25">
      <c r="A3536">
        <v>33</v>
      </c>
      <c r="B3536" t="str">
        <f t="shared" si="385"/>
        <v>above 30 hours</v>
      </c>
      <c r="C3536">
        <v>72</v>
      </c>
      <c r="D3536" t="str">
        <f t="shared" si="386"/>
        <v>Fair</v>
      </c>
      <c r="E3536" t="s">
        <v>21</v>
      </c>
      <c r="F3536" t="s">
        <v>24</v>
      </c>
      <c r="G3536" t="s">
        <v>22</v>
      </c>
      <c r="H3536">
        <v>8</v>
      </c>
      <c r="I3536" t="str">
        <f t="shared" si="387"/>
        <v>≥ 8 hours</v>
      </c>
      <c r="J3536">
        <v>83</v>
      </c>
      <c r="K3536" t="s">
        <v>20</v>
      </c>
      <c r="L3536" t="s">
        <v>23</v>
      </c>
      <c r="M3536">
        <v>3</v>
      </c>
      <c r="N3536" t="str">
        <f t="shared" si="388"/>
        <v>Yes</v>
      </c>
      <c r="O3536" t="s">
        <v>20</v>
      </c>
      <c r="P3536" t="s">
        <v>21</v>
      </c>
      <c r="Q3536" t="s">
        <v>36</v>
      </c>
      <c r="R3536" t="s">
        <v>34</v>
      </c>
      <c r="S3536">
        <v>4</v>
      </c>
      <c r="T3536" t="str">
        <f t="shared" si="389"/>
        <v>Moderate (2-4 hours)</v>
      </c>
      <c r="U3536" t="s">
        <v>22</v>
      </c>
      <c r="V3536" t="s">
        <v>27</v>
      </c>
      <c r="W3536" t="s">
        <v>28</v>
      </c>
      <c r="X3536" t="s">
        <v>29</v>
      </c>
      <c r="Y3536">
        <v>71</v>
      </c>
      <c r="Z3536">
        <f t="shared" si="390"/>
        <v>-12</v>
      </c>
      <c r="AA3536" t="str">
        <f t="shared" si="391"/>
        <v>Deteriorated</v>
      </c>
    </row>
    <row r="3537" spans="1:27" x14ac:dyDescent="0.25">
      <c r="A3537">
        <v>30</v>
      </c>
      <c r="B3537" t="str">
        <f t="shared" si="385"/>
        <v>20-30 hours</v>
      </c>
      <c r="C3537">
        <v>95</v>
      </c>
      <c r="D3537" t="str">
        <f t="shared" si="386"/>
        <v>Very Good</v>
      </c>
      <c r="E3537" t="s">
        <v>24</v>
      </c>
      <c r="F3537" t="s">
        <v>24</v>
      </c>
      <c r="G3537" t="s">
        <v>23</v>
      </c>
      <c r="H3537">
        <v>7</v>
      </c>
      <c r="I3537" t="str">
        <f t="shared" si="387"/>
        <v>&lt; 8 hours</v>
      </c>
      <c r="J3537">
        <v>90</v>
      </c>
      <c r="K3537" t="s">
        <v>24</v>
      </c>
      <c r="L3537" t="s">
        <v>23</v>
      </c>
      <c r="M3537">
        <v>3</v>
      </c>
      <c r="N3537" t="str">
        <f t="shared" si="388"/>
        <v>Yes</v>
      </c>
      <c r="O3537" t="s">
        <v>24</v>
      </c>
      <c r="P3537" t="s">
        <v>24</v>
      </c>
      <c r="Q3537" t="s">
        <v>25</v>
      </c>
      <c r="R3537" t="s">
        <v>34</v>
      </c>
      <c r="S3537">
        <v>1</v>
      </c>
      <c r="T3537" t="str">
        <f t="shared" si="389"/>
        <v>Low (0-2 hours)</v>
      </c>
      <c r="U3537" t="s">
        <v>22</v>
      </c>
      <c r="V3537" t="s">
        <v>27</v>
      </c>
      <c r="W3537" t="s">
        <v>32</v>
      </c>
      <c r="X3537" t="s">
        <v>29</v>
      </c>
      <c r="Y3537">
        <v>74</v>
      </c>
      <c r="Z3537">
        <f t="shared" si="390"/>
        <v>-16</v>
      </c>
      <c r="AA3537" t="str">
        <f t="shared" si="391"/>
        <v>Deteriorated</v>
      </c>
    </row>
    <row r="3538" spans="1:27" x14ac:dyDescent="0.25">
      <c r="A3538">
        <v>24</v>
      </c>
      <c r="B3538" t="str">
        <f t="shared" si="385"/>
        <v>20-30 hours</v>
      </c>
      <c r="C3538">
        <v>60</v>
      </c>
      <c r="D3538" t="str">
        <f t="shared" si="386"/>
        <v>Poor</v>
      </c>
      <c r="E3538" t="s">
        <v>20</v>
      </c>
      <c r="F3538" t="s">
        <v>24</v>
      </c>
      <c r="G3538" t="s">
        <v>23</v>
      </c>
      <c r="H3538">
        <v>6</v>
      </c>
      <c r="I3538" t="str">
        <f t="shared" si="387"/>
        <v>&lt; 8 hours</v>
      </c>
      <c r="J3538">
        <v>92</v>
      </c>
      <c r="K3538" t="s">
        <v>20</v>
      </c>
      <c r="L3538" t="s">
        <v>23</v>
      </c>
      <c r="M3538">
        <v>3</v>
      </c>
      <c r="N3538" t="str">
        <f t="shared" si="388"/>
        <v>Yes</v>
      </c>
      <c r="O3538" t="s">
        <v>24</v>
      </c>
      <c r="P3538" t="s">
        <v>24</v>
      </c>
      <c r="Q3538" t="s">
        <v>25</v>
      </c>
      <c r="R3538" t="s">
        <v>26</v>
      </c>
      <c r="S3538">
        <v>2</v>
      </c>
      <c r="T3538" t="str">
        <f t="shared" si="389"/>
        <v>Low (0-2 hours)</v>
      </c>
      <c r="U3538" t="s">
        <v>22</v>
      </c>
      <c r="V3538" t="s">
        <v>31</v>
      </c>
      <c r="W3538" t="s">
        <v>28</v>
      </c>
      <c r="X3538" t="s">
        <v>29</v>
      </c>
      <c r="Y3538">
        <v>65</v>
      </c>
      <c r="Z3538">
        <f t="shared" si="390"/>
        <v>-27</v>
      </c>
      <c r="AA3538" t="str">
        <f t="shared" si="391"/>
        <v>Deteriorated</v>
      </c>
    </row>
    <row r="3539" spans="1:27" x14ac:dyDescent="0.25">
      <c r="A3539">
        <v>15</v>
      </c>
      <c r="B3539" t="str">
        <f t="shared" si="385"/>
        <v>10-20 hours</v>
      </c>
      <c r="C3539">
        <v>61</v>
      </c>
      <c r="D3539" t="str">
        <f t="shared" si="386"/>
        <v>Poor</v>
      </c>
      <c r="E3539" t="s">
        <v>21</v>
      </c>
      <c r="F3539" t="s">
        <v>20</v>
      </c>
      <c r="G3539" t="s">
        <v>23</v>
      </c>
      <c r="H3539">
        <v>9</v>
      </c>
      <c r="I3539" t="str">
        <f t="shared" si="387"/>
        <v>≥ 8 hours</v>
      </c>
      <c r="J3539">
        <v>52</v>
      </c>
      <c r="K3539" t="s">
        <v>24</v>
      </c>
      <c r="L3539" t="s">
        <v>23</v>
      </c>
      <c r="M3539">
        <v>1</v>
      </c>
      <c r="N3539" t="str">
        <f t="shared" si="388"/>
        <v>Yes</v>
      </c>
      <c r="O3539" t="s">
        <v>24</v>
      </c>
      <c r="P3539" t="s">
        <v>24</v>
      </c>
      <c r="Q3539" t="s">
        <v>36</v>
      </c>
      <c r="R3539" t="s">
        <v>34</v>
      </c>
      <c r="S3539">
        <v>3</v>
      </c>
      <c r="T3539" t="str">
        <f t="shared" si="389"/>
        <v>Moderate (2-4 hours)</v>
      </c>
      <c r="U3539" t="s">
        <v>22</v>
      </c>
      <c r="V3539" t="s">
        <v>27</v>
      </c>
      <c r="W3539" t="s">
        <v>32</v>
      </c>
      <c r="X3539" t="s">
        <v>33</v>
      </c>
      <c r="Y3539">
        <v>60</v>
      </c>
      <c r="Z3539">
        <f t="shared" si="390"/>
        <v>8</v>
      </c>
      <c r="AA3539" t="str">
        <f t="shared" si="391"/>
        <v>Improved</v>
      </c>
    </row>
    <row r="3540" spans="1:27" x14ac:dyDescent="0.25">
      <c r="A3540">
        <v>20</v>
      </c>
      <c r="B3540" t="str">
        <f t="shared" si="385"/>
        <v>10-20 hours</v>
      </c>
      <c r="C3540">
        <v>79</v>
      </c>
      <c r="D3540" t="str">
        <f t="shared" si="386"/>
        <v>Fair</v>
      </c>
      <c r="E3540" t="s">
        <v>21</v>
      </c>
      <c r="F3540" t="s">
        <v>21</v>
      </c>
      <c r="G3540" t="s">
        <v>23</v>
      </c>
      <c r="H3540">
        <v>7</v>
      </c>
      <c r="I3540" t="str">
        <f t="shared" si="387"/>
        <v>&lt; 8 hours</v>
      </c>
      <c r="J3540">
        <v>85</v>
      </c>
      <c r="K3540" t="s">
        <v>20</v>
      </c>
      <c r="L3540" t="s">
        <v>23</v>
      </c>
      <c r="M3540">
        <v>2</v>
      </c>
      <c r="N3540" t="str">
        <f t="shared" si="388"/>
        <v>Yes</v>
      </c>
      <c r="O3540" t="s">
        <v>24</v>
      </c>
      <c r="P3540" t="s">
        <v>24</v>
      </c>
      <c r="Q3540" t="s">
        <v>25</v>
      </c>
      <c r="R3540" t="s">
        <v>34</v>
      </c>
      <c r="S3540">
        <v>2</v>
      </c>
      <c r="T3540" t="str">
        <f t="shared" si="389"/>
        <v>Low (0-2 hours)</v>
      </c>
      <c r="U3540" t="s">
        <v>22</v>
      </c>
      <c r="V3540" t="s">
        <v>31</v>
      </c>
      <c r="W3540" t="s">
        <v>32</v>
      </c>
      <c r="X3540" t="s">
        <v>29</v>
      </c>
      <c r="Y3540">
        <v>69</v>
      </c>
      <c r="Z3540">
        <f t="shared" si="390"/>
        <v>-16</v>
      </c>
      <c r="AA3540" t="str">
        <f t="shared" si="391"/>
        <v>Deteriorated</v>
      </c>
    </row>
    <row r="3541" spans="1:27" x14ac:dyDescent="0.25">
      <c r="A3541">
        <v>19</v>
      </c>
      <c r="B3541" t="str">
        <f t="shared" si="385"/>
        <v>10-20 hours</v>
      </c>
      <c r="C3541">
        <v>70</v>
      </c>
      <c r="D3541" t="str">
        <f t="shared" si="386"/>
        <v>Fair</v>
      </c>
      <c r="E3541" t="s">
        <v>24</v>
      </c>
      <c r="F3541" t="s">
        <v>24</v>
      </c>
      <c r="G3541" t="s">
        <v>23</v>
      </c>
      <c r="H3541">
        <v>6</v>
      </c>
      <c r="I3541" t="str">
        <f t="shared" si="387"/>
        <v>&lt; 8 hours</v>
      </c>
      <c r="J3541">
        <v>90</v>
      </c>
      <c r="K3541" t="s">
        <v>20</v>
      </c>
      <c r="L3541" t="s">
        <v>23</v>
      </c>
      <c r="M3541">
        <v>2</v>
      </c>
      <c r="N3541" t="str">
        <f t="shared" si="388"/>
        <v>Yes</v>
      </c>
      <c r="O3541" t="s">
        <v>20</v>
      </c>
      <c r="P3541" t="s">
        <v>24</v>
      </c>
      <c r="Q3541" t="s">
        <v>36</v>
      </c>
      <c r="R3541" t="s">
        <v>26</v>
      </c>
      <c r="S3541">
        <v>3</v>
      </c>
      <c r="T3541" t="str">
        <f t="shared" si="389"/>
        <v>Moderate (2-4 hours)</v>
      </c>
      <c r="U3541" t="s">
        <v>22</v>
      </c>
      <c r="V3541" t="s">
        <v>27</v>
      </c>
      <c r="W3541" t="s">
        <v>32</v>
      </c>
      <c r="X3541" t="s">
        <v>29</v>
      </c>
      <c r="Y3541">
        <v>65</v>
      </c>
      <c r="Z3541">
        <f t="shared" si="390"/>
        <v>-25</v>
      </c>
      <c r="AA3541" t="str">
        <f t="shared" si="391"/>
        <v>Deteriorated</v>
      </c>
    </row>
    <row r="3542" spans="1:27" x14ac:dyDescent="0.25">
      <c r="A3542">
        <v>22</v>
      </c>
      <c r="B3542" t="str">
        <f t="shared" si="385"/>
        <v>20-30 hours</v>
      </c>
      <c r="C3542">
        <v>88</v>
      </c>
      <c r="D3542" t="str">
        <f t="shared" si="386"/>
        <v>Good</v>
      </c>
      <c r="E3542" t="s">
        <v>24</v>
      </c>
      <c r="F3542" t="s">
        <v>20</v>
      </c>
      <c r="G3542" t="s">
        <v>23</v>
      </c>
      <c r="H3542">
        <v>7</v>
      </c>
      <c r="I3542" t="str">
        <f t="shared" si="387"/>
        <v>&lt; 8 hours</v>
      </c>
      <c r="J3542">
        <v>70</v>
      </c>
      <c r="K3542" t="s">
        <v>24</v>
      </c>
      <c r="L3542" t="s">
        <v>23</v>
      </c>
      <c r="M3542">
        <v>3</v>
      </c>
      <c r="N3542" t="str">
        <f t="shared" si="388"/>
        <v>Yes</v>
      </c>
      <c r="O3542" t="s">
        <v>20</v>
      </c>
      <c r="P3542" t="s">
        <v>24</v>
      </c>
      <c r="Q3542" t="s">
        <v>25</v>
      </c>
      <c r="R3542" t="s">
        <v>26</v>
      </c>
      <c r="S3542">
        <v>2</v>
      </c>
      <c r="T3542" t="str">
        <f t="shared" si="389"/>
        <v>Low (0-2 hours)</v>
      </c>
      <c r="U3542" t="s">
        <v>22</v>
      </c>
      <c r="V3542" t="s">
        <v>27</v>
      </c>
      <c r="W3542" t="s">
        <v>28</v>
      </c>
      <c r="X3542" t="s">
        <v>33</v>
      </c>
      <c r="Y3542">
        <v>69</v>
      </c>
      <c r="Z3542">
        <f t="shared" si="390"/>
        <v>-1</v>
      </c>
      <c r="AA3542" t="str">
        <f t="shared" si="391"/>
        <v>Same</v>
      </c>
    </row>
    <row r="3543" spans="1:27" x14ac:dyDescent="0.25">
      <c r="A3543">
        <v>29</v>
      </c>
      <c r="B3543" t="str">
        <f t="shared" si="385"/>
        <v>20-30 hours</v>
      </c>
      <c r="C3543">
        <v>83</v>
      </c>
      <c r="D3543" t="str">
        <f t="shared" si="386"/>
        <v>Good</v>
      </c>
      <c r="E3543" t="s">
        <v>24</v>
      </c>
      <c r="F3543" t="s">
        <v>20</v>
      </c>
      <c r="G3543" t="s">
        <v>23</v>
      </c>
      <c r="H3543">
        <v>6</v>
      </c>
      <c r="I3543" t="str">
        <f t="shared" si="387"/>
        <v>&lt; 8 hours</v>
      </c>
      <c r="J3543">
        <v>77</v>
      </c>
      <c r="K3543" t="s">
        <v>21</v>
      </c>
      <c r="L3543" t="s">
        <v>23</v>
      </c>
      <c r="M3543">
        <v>1</v>
      </c>
      <c r="N3543" t="str">
        <f t="shared" si="388"/>
        <v>Yes</v>
      </c>
      <c r="O3543" t="s">
        <v>24</v>
      </c>
      <c r="P3543" t="s">
        <v>24</v>
      </c>
      <c r="Q3543" t="s">
        <v>25</v>
      </c>
      <c r="R3543" t="s">
        <v>34</v>
      </c>
      <c r="S3543">
        <v>4</v>
      </c>
      <c r="T3543" t="str">
        <f t="shared" si="389"/>
        <v>Moderate (2-4 hours)</v>
      </c>
      <c r="U3543" t="s">
        <v>22</v>
      </c>
      <c r="V3543" t="s">
        <v>27</v>
      </c>
      <c r="W3543" t="s">
        <v>28</v>
      </c>
      <c r="X3543" t="s">
        <v>29</v>
      </c>
      <c r="Y3543">
        <v>70</v>
      </c>
      <c r="Z3543">
        <f t="shared" si="390"/>
        <v>-7</v>
      </c>
      <c r="AA3543" t="str">
        <f t="shared" si="391"/>
        <v>Deteriorated</v>
      </c>
    </row>
    <row r="3544" spans="1:27" x14ac:dyDescent="0.25">
      <c r="A3544">
        <v>25</v>
      </c>
      <c r="B3544" t="str">
        <f t="shared" si="385"/>
        <v>20-30 hours</v>
      </c>
      <c r="C3544">
        <v>63</v>
      </c>
      <c r="D3544" t="str">
        <f t="shared" si="386"/>
        <v>Poor</v>
      </c>
      <c r="E3544" t="s">
        <v>21</v>
      </c>
      <c r="F3544" t="s">
        <v>20</v>
      </c>
      <c r="G3544" t="s">
        <v>23</v>
      </c>
      <c r="H3544">
        <v>8</v>
      </c>
      <c r="I3544" t="str">
        <f t="shared" si="387"/>
        <v>≥ 8 hours</v>
      </c>
      <c r="J3544">
        <v>63</v>
      </c>
      <c r="K3544" t="s">
        <v>24</v>
      </c>
      <c r="L3544" t="s">
        <v>23</v>
      </c>
      <c r="M3544">
        <v>0</v>
      </c>
      <c r="N3544" t="str">
        <f t="shared" si="388"/>
        <v>No</v>
      </c>
      <c r="O3544" t="s">
        <v>24</v>
      </c>
      <c r="P3544" t="s">
        <v>21</v>
      </c>
      <c r="Q3544" t="s">
        <v>36</v>
      </c>
      <c r="R3544" t="s">
        <v>26</v>
      </c>
      <c r="S3544">
        <v>1</v>
      </c>
      <c r="T3544" t="str">
        <f t="shared" si="389"/>
        <v>Low (0-2 hours)</v>
      </c>
      <c r="U3544" t="s">
        <v>23</v>
      </c>
      <c r="V3544" t="s">
        <v>35</v>
      </c>
      <c r="W3544" t="s">
        <v>28</v>
      </c>
      <c r="X3544" t="s">
        <v>33</v>
      </c>
      <c r="Y3544">
        <v>65</v>
      </c>
      <c r="Z3544">
        <f t="shared" si="390"/>
        <v>2</v>
      </c>
      <c r="AA3544" t="str">
        <f t="shared" si="391"/>
        <v>Same</v>
      </c>
    </row>
    <row r="3545" spans="1:27" x14ac:dyDescent="0.25">
      <c r="A3545">
        <v>14</v>
      </c>
      <c r="B3545" t="str">
        <f t="shared" si="385"/>
        <v>10-20 hours</v>
      </c>
      <c r="C3545">
        <v>67</v>
      </c>
      <c r="D3545" t="str">
        <f t="shared" si="386"/>
        <v>Poor</v>
      </c>
      <c r="E3545" t="s">
        <v>20</v>
      </c>
      <c r="F3545" t="s">
        <v>20</v>
      </c>
      <c r="G3545" t="s">
        <v>23</v>
      </c>
      <c r="H3545">
        <v>7</v>
      </c>
      <c r="I3545" t="str">
        <f t="shared" si="387"/>
        <v>&lt; 8 hours</v>
      </c>
      <c r="J3545">
        <v>66</v>
      </c>
      <c r="K3545" t="s">
        <v>20</v>
      </c>
      <c r="L3545" t="s">
        <v>23</v>
      </c>
      <c r="M3545">
        <v>0</v>
      </c>
      <c r="N3545" t="str">
        <f t="shared" si="388"/>
        <v>No</v>
      </c>
      <c r="O3545" t="s">
        <v>20</v>
      </c>
      <c r="P3545" t="s">
        <v>24</v>
      </c>
      <c r="Q3545" t="s">
        <v>25</v>
      </c>
      <c r="R3545" t="s">
        <v>34</v>
      </c>
      <c r="S3545">
        <v>4</v>
      </c>
      <c r="T3545" t="str">
        <f t="shared" si="389"/>
        <v>Moderate (2-4 hours)</v>
      </c>
      <c r="U3545" t="s">
        <v>22</v>
      </c>
      <c r="V3545" t="s">
        <v>27</v>
      </c>
      <c r="W3545" t="s">
        <v>37</v>
      </c>
      <c r="X3545" t="s">
        <v>33</v>
      </c>
      <c r="Y3545">
        <v>57</v>
      </c>
      <c r="Z3545">
        <f t="shared" si="390"/>
        <v>-9</v>
      </c>
      <c r="AA3545" t="str">
        <f t="shared" si="391"/>
        <v>Deteriorated</v>
      </c>
    </row>
    <row r="3546" spans="1:27" x14ac:dyDescent="0.25">
      <c r="A3546">
        <v>28</v>
      </c>
      <c r="B3546" t="str">
        <f t="shared" si="385"/>
        <v>20-30 hours</v>
      </c>
      <c r="C3546">
        <v>76</v>
      </c>
      <c r="D3546" t="str">
        <f t="shared" si="386"/>
        <v>Fair</v>
      </c>
      <c r="E3546" t="s">
        <v>24</v>
      </c>
      <c r="F3546" t="s">
        <v>24</v>
      </c>
      <c r="G3546" t="s">
        <v>23</v>
      </c>
      <c r="H3546">
        <v>6</v>
      </c>
      <c r="I3546" t="str">
        <f t="shared" si="387"/>
        <v>&lt; 8 hours</v>
      </c>
      <c r="J3546">
        <v>75</v>
      </c>
      <c r="K3546" t="s">
        <v>20</v>
      </c>
      <c r="L3546" t="s">
        <v>23</v>
      </c>
      <c r="M3546">
        <v>0</v>
      </c>
      <c r="N3546" t="str">
        <f t="shared" si="388"/>
        <v>No</v>
      </c>
      <c r="O3546" t="s">
        <v>24</v>
      </c>
      <c r="P3546" t="s">
        <v>21</v>
      </c>
      <c r="Q3546" t="s">
        <v>25</v>
      </c>
      <c r="R3546" t="s">
        <v>26</v>
      </c>
      <c r="S3546">
        <v>2</v>
      </c>
      <c r="T3546" t="str">
        <f t="shared" si="389"/>
        <v>Low (0-2 hours)</v>
      </c>
      <c r="U3546" t="s">
        <v>22</v>
      </c>
      <c r="V3546" t="s">
        <v>27</v>
      </c>
      <c r="W3546" t="s">
        <v>28</v>
      </c>
      <c r="X3546" t="s">
        <v>33</v>
      </c>
      <c r="Y3546">
        <v>68</v>
      </c>
      <c r="Z3546">
        <f t="shared" si="390"/>
        <v>-7</v>
      </c>
      <c r="AA3546" t="str">
        <f t="shared" si="391"/>
        <v>Deteriorated</v>
      </c>
    </row>
    <row r="3547" spans="1:27" x14ac:dyDescent="0.25">
      <c r="A3547">
        <v>22</v>
      </c>
      <c r="B3547" t="str">
        <f t="shared" si="385"/>
        <v>20-30 hours</v>
      </c>
      <c r="C3547">
        <v>67</v>
      </c>
      <c r="D3547" t="str">
        <f t="shared" si="386"/>
        <v>Poor</v>
      </c>
      <c r="E3547" t="s">
        <v>21</v>
      </c>
      <c r="F3547" t="s">
        <v>21</v>
      </c>
      <c r="G3547" t="s">
        <v>22</v>
      </c>
      <c r="H3547">
        <v>10</v>
      </c>
      <c r="I3547" t="str">
        <f t="shared" si="387"/>
        <v>≥ 8 hours</v>
      </c>
      <c r="J3547">
        <v>58</v>
      </c>
      <c r="K3547" t="s">
        <v>24</v>
      </c>
      <c r="L3547" t="s">
        <v>23</v>
      </c>
      <c r="M3547">
        <v>2</v>
      </c>
      <c r="N3547" t="str">
        <f t="shared" si="388"/>
        <v>Yes</v>
      </c>
      <c r="O3547" t="s">
        <v>21</v>
      </c>
      <c r="P3547" t="s">
        <v>20</v>
      </c>
      <c r="Q3547" t="s">
        <v>25</v>
      </c>
      <c r="R3547" t="s">
        <v>34</v>
      </c>
      <c r="S3547">
        <v>3</v>
      </c>
      <c r="T3547" t="str">
        <f t="shared" si="389"/>
        <v>Moderate (2-4 hours)</v>
      </c>
      <c r="U3547" t="s">
        <v>22</v>
      </c>
      <c r="V3547" t="s">
        <v>35</v>
      </c>
      <c r="W3547" t="s">
        <v>28</v>
      </c>
      <c r="X3547" t="s">
        <v>29</v>
      </c>
      <c r="Y3547">
        <v>67</v>
      </c>
      <c r="Z3547">
        <f t="shared" si="390"/>
        <v>9</v>
      </c>
      <c r="AA3547" t="str">
        <f t="shared" si="391"/>
        <v>Improved</v>
      </c>
    </row>
    <row r="3548" spans="1:27" x14ac:dyDescent="0.25">
      <c r="A3548">
        <v>24</v>
      </c>
      <c r="B3548" t="str">
        <f t="shared" si="385"/>
        <v>20-30 hours</v>
      </c>
      <c r="C3548">
        <v>92</v>
      </c>
      <c r="D3548" t="str">
        <f t="shared" si="386"/>
        <v>Very Good</v>
      </c>
      <c r="E3548" t="s">
        <v>24</v>
      </c>
      <c r="F3548" t="s">
        <v>24</v>
      </c>
      <c r="G3548" t="s">
        <v>22</v>
      </c>
      <c r="H3548">
        <v>5</v>
      </c>
      <c r="I3548" t="str">
        <f t="shared" si="387"/>
        <v>&lt; 8 hours</v>
      </c>
      <c r="J3548">
        <v>69</v>
      </c>
      <c r="K3548" t="s">
        <v>24</v>
      </c>
      <c r="L3548" t="s">
        <v>23</v>
      </c>
      <c r="M3548">
        <v>2</v>
      </c>
      <c r="N3548" t="str">
        <f t="shared" si="388"/>
        <v>Yes</v>
      </c>
      <c r="O3548" t="s">
        <v>24</v>
      </c>
      <c r="P3548" t="s">
        <v>24</v>
      </c>
      <c r="Q3548" t="s">
        <v>36</v>
      </c>
      <c r="R3548" t="s">
        <v>30</v>
      </c>
      <c r="S3548">
        <v>4</v>
      </c>
      <c r="T3548" t="str">
        <f t="shared" si="389"/>
        <v>Moderate (2-4 hours)</v>
      </c>
      <c r="U3548" t="s">
        <v>22</v>
      </c>
      <c r="V3548" t="s">
        <v>27</v>
      </c>
      <c r="W3548" t="s">
        <v>28</v>
      </c>
      <c r="X3548" t="s">
        <v>33</v>
      </c>
      <c r="Y3548">
        <v>70</v>
      </c>
      <c r="Z3548">
        <f t="shared" si="390"/>
        <v>1</v>
      </c>
      <c r="AA3548" t="str">
        <f t="shared" si="391"/>
        <v>Same</v>
      </c>
    </row>
    <row r="3549" spans="1:27" x14ac:dyDescent="0.25">
      <c r="A3549">
        <v>29</v>
      </c>
      <c r="B3549" t="str">
        <f t="shared" si="385"/>
        <v>20-30 hours</v>
      </c>
      <c r="C3549">
        <v>77</v>
      </c>
      <c r="D3549" t="str">
        <f t="shared" si="386"/>
        <v>Fair</v>
      </c>
      <c r="E3549" t="s">
        <v>24</v>
      </c>
      <c r="F3549" t="s">
        <v>24</v>
      </c>
      <c r="G3549" t="s">
        <v>23</v>
      </c>
      <c r="H3549">
        <v>8</v>
      </c>
      <c r="I3549" t="str">
        <f t="shared" si="387"/>
        <v>≥ 8 hours</v>
      </c>
      <c r="J3549">
        <v>65</v>
      </c>
      <c r="K3549" t="s">
        <v>24</v>
      </c>
      <c r="L3549" t="s">
        <v>23</v>
      </c>
      <c r="M3549">
        <v>1</v>
      </c>
      <c r="N3549" t="str">
        <f t="shared" si="388"/>
        <v>Yes</v>
      </c>
      <c r="O3549" t="s">
        <v>24</v>
      </c>
      <c r="P3549" t="s">
        <v>24</v>
      </c>
      <c r="Q3549" t="s">
        <v>25</v>
      </c>
      <c r="R3549" t="s">
        <v>34</v>
      </c>
      <c r="S3549">
        <v>3</v>
      </c>
      <c r="T3549" t="str">
        <f t="shared" si="389"/>
        <v>Moderate (2-4 hours)</v>
      </c>
      <c r="U3549" t="s">
        <v>22</v>
      </c>
      <c r="V3549" t="s">
        <v>27</v>
      </c>
      <c r="W3549" t="s">
        <v>28</v>
      </c>
      <c r="X3549" t="s">
        <v>29</v>
      </c>
      <c r="Y3549">
        <v>68</v>
      </c>
      <c r="Z3549">
        <f t="shared" si="390"/>
        <v>3</v>
      </c>
      <c r="AA3549" t="str">
        <f t="shared" si="391"/>
        <v>Improved</v>
      </c>
    </row>
    <row r="3550" spans="1:27" x14ac:dyDescent="0.25">
      <c r="A3550">
        <v>13</v>
      </c>
      <c r="B3550" t="str">
        <f t="shared" si="385"/>
        <v>10-20 hours</v>
      </c>
      <c r="C3550">
        <v>64</v>
      </c>
      <c r="D3550" t="str">
        <f t="shared" si="386"/>
        <v>Poor</v>
      </c>
      <c r="E3550" t="s">
        <v>21</v>
      </c>
      <c r="F3550" t="s">
        <v>21</v>
      </c>
      <c r="G3550" t="s">
        <v>23</v>
      </c>
      <c r="H3550">
        <v>7</v>
      </c>
      <c r="I3550" t="str">
        <f t="shared" si="387"/>
        <v>&lt; 8 hours</v>
      </c>
      <c r="J3550">
        <v>62</v>
      </c>
      <c r="K3550" t="s">
        <v>24</v>
      </c>
      <c r="L3550" t="s">
        <v>23</v>
      </c>
      <c r="M3550">
        <v>1</v>
      </c>
      <c r="N3550" t="str">
        <f t="shared" si="388"/>
        <v>Yes</v>
      </c>
      <c r="O3550" t="s">
        <v>20</v>
      </c>
      <c r="P3550" t="s">
        <v>24</v>
      </c>
      <c r="Q3550" t="s">
        <v>25</v>
      </c>
      <c r="R3550" t="s">
        <v>34</v>
      </c>
      <c r="S3550">
        <v>1</v>
      </c>
      <c r="T3550" t="str">
        <f t="shared" si="389"/>
        <v>Low (0-2 hours)</v>
      </c>
      <c r="U3550" t="s">
        <v>22</v>
      </c>
      <c r="V3550" t="s">
        <v>31</v>
      </c>
      <c r="W3550" t="s">
        <v>32</v>
      </c>
      <c r="X3550" t="s">
        <v>33</v>
      </c>
      <c r="Y3550">
        <v>62</v>
      </c>
      <c r="Z3550">
        <f t="shared" si="390"/>
        <v>0</v>
      </c>
      <c r="AA3550" t="str">
        <f t="shared" si="391"/>
        <v>Same</v>
      </c>
    </row>
    <row r="3551" spans="1:27" x14ac:dyDescent="0.25">
      <c r="A3551">
        <v>20</v>
      </c>
      <c r="B3551" t="str">
        <f t="shared" si="385"/>
        <v>10-20 hours</v>
      </c>
      <c r="C3551">
        <v>79</v>
      </c>
      <c r="D3551" t="str">
        <f t="shared" si="386"/>
        <v>Fair</v>
      </c>
      <c r="E3551" t="s">
        <v>21</v>
      </c>
      <c r="F3551" t="s">
        <v>24</v>
      </c>
      <c r="G3551" t="s">
        <v>23</v>
      </c>
      <c r="H3551">
        <v>5</v>
      </c>
      <c r="I3551" t="str">
        <f t="shared" si="387"/>
        <v>&lt; 8 hours</v>
      </c>
      <c r="J3551">
        <v>74</v>
      </c>
      <c r="K3551" t="s">
        <v>24</v>
      </c>
      <c r="L3551" t="s">
        <v>23</v>
      </c>
      <c r="M3551">
        <v>1</v>
      </c>
      <c r="N3551" t="str">
        <f t="shared" si="388"/>
        <v>Yes</v>
      </c>
      <c r="O3551" t="s">
        <v>20</v>
      </c>
      <c r="P3551" t="s">
        <v>24</v>
      </c>
      <c r="Q3551" t="s">
        <v>25</v>
      </c>
      <c r="R3551" t="s">
        <v>34</v>
      </c>
      <c r="S3551">
        <v>5</v>
      </c>
      <c r="T3551" t="str">
        <f t="shared" si="389"/>
        <v>High (4-6 hours)</v>
      </c>
      <c r="U3551" t="s">
        <v>22</v>
      </c>
      <c r="V3551" t="s">
        <v>27</v>
      </c>
      <c r="W3551" t="s">
        <v>37</v>
      </c>
      <c r="X3551" t="s">
        <v>29</v>
      </c>
      <c r="Y3551">
        <v>67</v>
      </c>
      <c r="Z3551">
        <f t="shared" si="390"/>
        <v>-7</v>
      </c>
      <c r="AA3551" t="str">
        <f t="shared" si="391"/>
        <v>Deteriorated</v>
      </c>
    </row>
    <row r="3552" spans="1:27" x14ac:dyDescent="0.25">
      <c r="A3552">
        <v>17</v>
      </c>
      <c r="B3552" t="str">
        <f t="shared" si="385"/>
        <v>10-20 hours</v>
      </c>
      <c r="C3552">
        <v>64</v>
      </c>
      <c r="D3552" t="str">
        <f t="shared" si="386"/>
        <v>Poor</v>
      </c>
      <c r="E3552" t="s">
        <v>21</v>
      </c>
      <c r="F3552" t="s">
        <v>21</v>
      </c>
      <c r="G3552" t="s">
        <v>23</v>
      </c>
      <c r="H3552">
        <v>6</v>
      </c>
      <c r="I3552" t="str">
        <f t="shared" si="387"/>
        <v>&lt; 8 hours</v>
      </c>
      <c r="J3552">
        <v>92</v>
      </c>
      <c r="K3552" t="s">
        <v>24</v>
      </c>
      <c r="L3552" t="s">
        <v>23</v>
      </c>
      <c r="M3552">
        <v>0</v>
      </c>
      <c r="N3552" t="str">
        <f t="shared" si="388"/>
        <v>No</v>
      </c>
      <c r="O3552" t="s">
        <v>24</v>
      </c>
      <c r="P3552" t="s">
        <v>24</v>
      </c>
      <c r="Q3552" t="s">
        <v>36</v>
      </c>
      <c r="R3552" t="s">
        <v>26</v>
      </c>
      <c r="S3552">
        <v>1</v>
      </c>
      <c r="T3552" t="str">
        <f t="shared" si="389"/>
        <v>Low (0-2 hours)</v>
      </c>
      <c r="U3552" t="s">
        <v>22</v>
      </c>
      <c r="V3552" t="s">
        <v>35</v>
      </c>
      <c r="W3552" t="s">
        <v>28</v>
      </c>
      <c r="X3552" t="s">
        <v>29</v>
      </c>
      <c r="Y3552">
        <v>66</v>
      </c>
      <c r="Z3552">
        <f t="shared" si="390"/>
        <v>-26</v>
      </c>
      <c r="AA3552" t="str">
        <f t="shared" si="391"/>
        <v>Deteriorated</v>
      </c>
    </row>
    <row r="3553" spans="1:27" x14ac:dyDescent="0.25">
      <c r="A3553">
        <v>11</v>
      </c>
      <c r="B3553" t="str">
        <f t="shared" si="385"/>
        <v>10-20 hours</v>
      </c>
      <c r="C3553">
        <v>65</v>
      </c>
      <c r="D3553" t="str">
        <f t="shared" si="386"/>
        <v>Poor</v>
      </c>
      <c r="E3553" t="s">
        <v>24</v>
      </c>
      <c r="F3553" t="s">
        <v>20</v>
      </c>
      <c r="G3553" t="s">
        <v>23</v>
      </c>
      <c r="H3553">
        <v>5</v>
      </c>
      <c r="I3553" t="str">
        <f t="shared" si="387"/>
        <v>&lt; 8 hours</v>
      </c>
      <c r="J3553">
        <v>62</v>
      </c>
      <c r="K3553" t="s">
        <v>24</v>
      </c>
      <c r="L3553" t="s">
        <v>23</v>
      </c>
      <c r="M3553">
        <v>2</v>
      </c>
      <c r="N3553" t="str">
        <f t="shared" si="388"/>
        <v>Yes</v>
      </c>
      <c r="O3553" t="s">
        <v>24</v>
      </c>
      <c r="P3553" t="s">
        <v>21</v>
      </c>
      <c r="Q3553" t="s">
        <v>25</v>
      </c>
      <c r="R3553" t="s">
        <v>34</v>
      </c>
      <c r="S3553">
        <v>2</v>
      </c>
      <c r="T3553" t="str">
        <f t="shared" si="389"/>
        <v>Low (0-2 hours)</v>
      </c>
      <c r="U3553" t="s">
        <v>22</v>
      </c>
      <c r="V3553" t="s">
        <v>31</v>
      </c>
      <c r="W3553" t="s">
        <v>37</v>
      </c>
      <c r="X3553" t="s">
        <v>33</v>
      </c>
      <c r="Y3553">
        <v>60</v>
      </c>
      <c r="Z3553">
        <f t="shared" si="390"/>
        <v>-2</v>
      </c>
      <c r="AA3553" t="str">
        <f t="shared" si="391"/>
        <v>Same</v>
      </c>
    </row>
    <row r="3554" spans="1:27" x14ac:dyDescent="0.25">
      <c r="A3554">
        <v>22</v>
      </c>
      <c r="B3554" t="str">
        <f t="shared" si="385"/>
        <v>20-30 hours</v>
      </c>
      <c r="C3554">
        <v>70</v>
      </c>
      <c r="D3554" t="str">
        <f t="shared" si="386"/>
        <v>Fair</v>
      </c>
      <c r="E3554" t="s">
        <v>21</v>
      </c>
      <c r="F3554" t="s">
        <v>20</v>
      </c>
      <c r="G3554" t="s">
        <v>22</v>
      </c>
      <c r="H3554">
        <v>10</v>
      </c>
      <c r="I3554" t="str">
        <f t="shared" si="387"/>
        <v>≥ 8 hours</v>
      </c>
      <c r="J3554">
        <v>83</v>
      </c>
      <c r="K3554" t="s">
        <v>20</v>
      </c>
      <c r="L3554" t="s">
        <v>23</v>
      </c>
      <c r="M3554">
        <v>0</v>
      </c>
      <c r="N3554" t="str">
        <f t="shared" si="388"/>
        <v>No</v>
      </c>
      <c r="O3554" t="s">
        <v>24</v>
      </c>
      <c r="P3554" t="s">
        <v>45</v>
      </c>
      <c r="Q3554" t="s">
        <v>25</v>
      </c>
      <c r="R3554" t="s">
        <v>26</v>
      </c>
      <c r="S3554">
        <v>2</v>
      </c>
      <c r="T3554" t="str">
        <f t="shared" si="389"/>
        <v>Low (0-2 hours)</v>
      </c>
      <c r="U3554" t="s">
        <v>22</v>
      </c>
      <c r="V3554" t="s">
        <v>31</v>
      </c>
      <c r="W3554" t="s">
        <v>32</v>
      </c>
      <c r="X3554" t="s">
        <v>29</v>
      </c>
      <c r="Y3554">
        <v>65</v>
      </c>
      <c r="Z3554">
        <f t="shared" si="390"/>
        <v>-18</v>
      </c>
      <c r="AA3554" t="str">
        <f t="shared" si="391"/>
        <v>Deteriorated</v>
      </c>
    </row>
    <row r="3555" spans="1:27" x14ac:dyDescent="0.25">
      <c r="A3555">
        <v>35</v>
      </c>
      <c r="B3555" t="str">
        <f t="shared" si="385"/>
        <v>above 30 hours</v>
      </c>
      <c r="C3555">
        <v>94</v>
      </c>
      <c r="D3555" t="str">
        <f t="shared" si="386"/>
        <v>Very Good</v>
      </c>
      <c r="E3555" t="s">
        <v>21</v>
      </c>
      <c r="F3555" t="s">
        <v>24</v>
      </c>
      <c r="G3555" t="s">
        <v>23</v>
      </c>
      <c r="H3555">
        <v>7</v>
      </c>
      <c r="I3555" t="str">
        <f t="shared" si="387"/>
        <v>&lt; 8 hours</v>
      </c>
      <c r="J3555">
        <v>63</v>
      </c>
      <c r="K3555" t="s">
        <v>24</v>
      </c>
      <c r="L3555" t="s">
        <v>23</v>
      </c>
      <c r="M3555">
        <v>1</v>
      </c>
      <c r="N3555" t="str">
        <f t="shared" si="388"/>
        <v>Yes</v>
      </c>
      <c r="O3555" t="s">
        <v>20</v>
      </c>
      <c r="P3555" t="s">
        <v>21</v>
      </c>
      <c r="Q3555" t="s">
        <v>25</v>
      </c>
      <c r="R3555" t="s">
        <v>26</v>
      </c>
      <c r="S3555">
        <v>2</v>
      </c>
      <c r="T3555" t="str">
        <f t="shared" si="389"/>
        <v>Low (0-2 hours)</v>
      </c>
      <c r="U3555" t="s">
        <v>22</v>
      </c>
      <c r="V3555" t="s">
        <v>31</v>
      </c>
      <c r="W3555" t="s">
        <v>28</v>
      </c>
      <c r="X3555" t="s">
        <v>33</v>
      </c>
      <c r="Y3555">
        <v>75</v>
      </c>
      <c r="Z3555">
        <f t="shared" si="390"/>
        <v>12</v>
      </c>
      <c r="AA3555" t="str">
        <f t="shared" si="391"/>
        <v>Improved</v>
      </c>
    </row>
    <row r="3556" spans="1:27" x14ac:dyDescent="0.25">
      <c r="A3556">
        <v>9</v>
      </c>
      <c r="B3556" t="str">
        <f t="shared" si="385"/>
        <v>1-10 hours</v>
      </c>
      <c r="C3556">
        <v>97</v>
      </c>
      <c r="D3556" t="str">
        <f t="shared" si="386"/>
        <v>Very Good</v>
      </c>
      <c r="E3556" t="s">
        <v>20</v>
      </c>
      <c r="F3556" t="s">
        <v>24</v>
      </c>
      <c r="G3556" t="s">
        <v>23</v>
      </c>
      <c r="H3556">
        <v>7</v>
      </c>
      <c r="I3556" t="str">
        <f t="shared" si="387"/>
        <v>&lt; 8 hours</v>
      </c>
      <c r="J3556">
        <v>57</v>
      </c>
      <c r="K3556" t="s">
        <v>24</v>
      </c>
      <c r="L3556" t="s">
        <v>23</v>
      </c>
      <c r="M3556">
        <v>4</v>
      </c>
      <c r="N3556" t="str">
        <f t="shared" si="388"/>
        <v>Yes</v>
      </c>
      <c r="O3556" t="s">
        <v>24</v>
      </c>
      <c r="P3556" t="s">
        <v>21</v>
      </c>
      <c r="Q3556" t="s">
        <v>25</v>
      </c>
      <c r="R3556" t="s">
        <v>34</v>
      </c>
      <c r="S3556">
        <v>5</v>
      </c>
      <c r="T3556" t="str">
        <f t="shared" si="389"/>
        <v>High (4-6 hours)</v>
      </c>
      <c r="U3556" t="s">
        <v>22</v>
      </c>
      <c r="V3556" t="s">
        <v>27</v>
      </c>
      <c r="W3556" t="s">
        <v>37</v>
      </c>
      <c r="X3556" t="s">
        <v>33</v>
      </c>
      <c r="Y3556">
        <v>67</v>
      </c>
      <c r="Z3556">
        <f t="shared" si="390"/>
        <v>10</v>
      </c>
      <c r="AA3556" t="str">
        <f t="shared" si="391"/>
        <v>Improved</v>
      </c>
    </row>
    <row r="3557" spans="1:27" x14ac:dyDescent="0.25">
      <c r="A3557">
        <v>20</v>
      </c>
      <c r="B3557" t="str">
        <f t="shared" si="385"/>
        <v>10-20 hours</v>
      </c>
      <c r="C3557">
        <v>93</v>
      </c>
      <c r="D3557" t="str">
        <f t="shared" si="386"/>
        <v>Very Good</v>
      </c>
      <c r="E3557" t="s">
        <v>24</v>
      </c>
      <c r="F3557" t="s">
        <v>21</v>
      </c>
      <c r="G3557" t="s">
        <v>22</v>
      </c>
      <c r="H3557">
        <v>10</v>
      </c>
      <c r="I3557" t="str">
        <f t="shared" si="387"/>
        <v>≥ 8 hours</v>
      </c>
      <c r="J3557">
        <v>97</v>
      </c>
      <c r="K3557" t="s">
        <v>24</v>
      </c>
      <c r="L3557" t="s">
        <v>23</v>
      </c>
      <c r="M3557">
        <v>1</v>
      </c>
      <c r="N3557" t="str">
        <f t="shared" si="388"/>
        <v>Yes</v>
      </c>
      <c r="O3557" t="s">
        <v>20</v>
      </c>
      <c r="P3557" t="s">
        <v>24</v>
      </c>
      <c r="Q3557" t="s">
        <v>25</v>
      </c>
      <c r="R3557" t="s">
        <v>34</v>
      </c>
      <c r="S3557">
        <v>2</v>
      </c>
      <c r="T3557" t="str">
        <f t="shared" si="389"/>
        <v>Low (0-2 hours)</v>
      </c>
      <c r="U3557" t="s">
        <v>22</v>
      </c>
      <c r="V3557" t="s">
        <v>35</v>
      </c>
      <c r="W3557" t="s">
        <v>32</v>
      </c>
      <c r="X3557" t="s">
        <v>29</v>
      </c>
      <c r="Y3557">
        <v>71</v>
      </c>
      <c r="Z3557">
        <f t="shared" si="390"/>
        <v>-26</v>
      </c>
      <c r="AA3557" t="str">
        <f t="shared" si="391"/>
        <v>Deteriorated</v>
      </c>
    </row>
    <row r="3558" spans="1:27" x14ac:dyDescent="0.25">
      <c r="A3558">
        <v>24</v>
      </c>
      <c r="B3558" t="str">
        <f t="shared" si="385"/>
        <v>20-30 hours</v>
      </c>
      <c r="C3558">
        <v>73</v>
      </c>
      <c r="D3558" t="str">
        <f t="shared" si="386"/>
        <v>Fair</v>
      </c>
      <c r="E3558" t="s">
        <v>20</v>
      </c>
      <c r="F3558" t="s">
        <v>20</v>
      </c>
      <c r="G3558" t="s">
        <v>23</v>
      </c>
      <c r="H3558">
        <v>6</v>
      </c>
      <c r="I3558" t="str">
        <f t="shared" si="387"/>
        <v>&lt; 8 hours</v>
      </c>
      <c r="J3558">
        <v>82</v>
      </c>
      <c r="K3558" t="s">
        <v>24</v>
      </c>
      <c r="L3558" t="s">
        <v>23</v>
      </c>
      <c r="M3558">
        <v>0</v>
      </c>
      <c r="N3558" t="str">
        <f t="shared" si="388"/>
        <v>No</v>
      </c>
      <c r="O3558" t="s">
        <v>24</v>
      </c>
      <c r="P3558" t="s">
        <v>24</v>
      </c>
      <c r="Q3558" t="s">
        <v>25</v>
      </c>
      <c r="R3558" t="s">
        <v>30</v>
      </c>
      <c r="S3558">
        <v>2</v>
      </c>
      <c r="T3558" t="str">
        <f t="shared" si="389"/>
        <v>Low (0-2 hours)</v>
      </c>
      <c r="U3558" t="s">
        <v>23</v>
      </c>
      <c r="V3558" t="s">
        <v>27</v>
      </c>
      <c r="W3558" t="s">
        <v>28</v>
      </c>
      <c r="X3558" t="s">
        <v>29</v>
      </c>
      <c r="Y3558">
        <v>63</v>
      </c>
      <c r="Z3558">
        <f t="shared" si="390"/>
        <v>-19</v>
      </c>
      <c r="AA3558" t="str">
        <f t="shared" si="391"/>
        <v>Deteriorated</v>
      </c>
    </row>
    <row r="3559" spans="1:27" x14ac:dyDescent="0.25">
      <c r="A3559">
        <v>21</v>
      </c>
      <c r="B3559" t="str">
        <f t="shared" si="385"/>
        <v>20-30 hours</v>
      </c>
      <c r="C3559">
        <v>71</v>
      </c>
      <c r="D3559" t="str">
        <f t="shared" si="386"/>
        <v>Fair</v>
      </c>
      <c r="E3559" t="s">
        <v>21</v>
      </c>
      <c r="F3559" t="s">
        <v>24</v>
      </c>
      <c r="G3559" t="s">
        <v>23</v>
      </c>
      <c r="H3559">
        <v>9</v>
      </c>
      <c r="I3559" t="str">
        <f t="shared" si="387"/>
        <v>≥ 8 hours</v>
      </c>
      <c r="J3559">
        <v>55</v>
      </c>
      <c r="K3559" t="s">
        <v>20</v>
      </c>
      <c r="L3559" t="s">
        <v>23</v>
      </c>
      <c r="M3559">
        <v>2</v>
      </c>
      <c r="N3559" t="str">
        <f t="shared" si="388"/>
        <v>Yes</v>
      </c>
      <c r="O3559" t="s">
        <v>21</v>
      </c>
      <c r="P3559" t="s">
        <v>21</v>
      </c>
      <c r="Q3559" t="s">
        <v>25</v>
      </c>
      <c r="R3559" t="s">
        <v>26</v>
      </c>
      <c r="S3559">
        <v>1</v>
      </c>
      <c r="T3559" t="str">
        <f t="shared" si="389"/>
        <v>Low (0-2 hours)</v>
      </c>
      <c r="U3559" t="s">
        <v>22</v>
      </c>
      <c r="V3559" t="s">
        <v>35</v>
      </c>
      <c r="W3559" t="s">
        <v>32</v>
      </c>
      <c r="X3559" t="s">
        <v>29</v>
      </c>
      <c r="Y3559">
        <v>67</v>
      </c>
      <c r="Z3559">
        <f t="shared" si="390"/>
        <v>12</v>
      </c>
      <c r="AA3559" t="str">
        <f t="shared" si="391"/>
        <v>Improved</v>
      </c>
    </row>
    <row r="3560" spans="1:27" x14ac:dyDescent="0.25">
      <c r="A3560">
        <v>19</v>
      </c>
      <c r="B3560" t="str">
        <f t="shared" si="385"/>
        <v>10-20 hours</v>
      </c>
      <c r="C3560">
        <v>82</v>
      </c>
      <c r="D3560" t="str">
        <f t="shared" si="386"/>
        <v>Good</v>
      </c>
      <c r="E3560" t="s">
        <v>21</v>
      </c>
      <c r="F3560" t="s">
        <v>24</v>
      </c>
      <c r="G3560" t="s">
        <v>22</v>
      </c>
      <c r="H3560">
        <v>8</v>
      </c>
      <c r="I3560" t="str">
        <f t="shared" si="387"/>
        <v>≥ 8 hours</v>
      </c>
      <c r="J3560">
        <v>82</v>
      </c>
      <c r="K3560" t="s">
        <v>20</v>
      </c>
      <c r="L3560" t="s">
        <v>23</v>
      </c>
      <c r="M3560">
        <v>2</v>
      </c>
      <c r="N3560" t="str">
        <f t="shared" si="388"/>
        <v>Yes</v>
      </c>
      <c r="O3560" t="s">
        <v>20</v>
      </c>
      <c r="P3560" t="s">
        <v>24</v>
      </c>
      <c r="Q3560" t="s">
        <v>36</v>
      </c>
      <c r="R3560" t="s">
        <v>30</v>
      </c>
      <c r="S3560">
        <v>4</v>
      </c>
      <c r="T3560" t="str">
        <f t="shared" si="389"/>
        <v>Moderate (2-4 hours)</v>
      </c>
      <c r="U3560" t="s">
        <v>22</v>
      </c>
      <c r="V3560" t="s">
        <v>35</v>
      </c>
      <c r="W3560" t="s">
        <v>28</v>
      </c>
      <c r="X3560" t="s">
        <v>33</v>
      </c>
      <c r="Y3560">
        <v>68</v>
      </c>
      <c r="Z3560">
        <f t="shared" si="390"/>
        <v>-14</v>
      </c>
      <c r="AA3560" t="str">
        <f t="shared" si="391"/>
        <v>Deteriorated</v>
      </c>
    </row>
    <row r="3561" spans="1:27" x14ac:dyDescent="0.25">
      <c r="A3561">
        <v>12</v>
      </c>
      <c r="B3561" t="str">
        <f t="shared" si="385"/>
        <v>10-20 hours</v>
      </c>
      <c r="C3561">
        <v>89</v>
      </c>
      <c r="D3561" t="str">
        <f t="shared" si="386"/>
        <v>Good</v>
      </c>
      <c r="E3561" t="s">
        <v>21</v>
      </c>
      <c r="F3561" t="s">
        <v>20</v>
      </c>
      <c r="G3561" t="s">
        <v>23</v>
      </c>
      <c r="H3561">
        <v>4</v>
      </c>
      <c r="I3561" t="str">
        <f t="shared" si="387"/>
        <v>&lt; 8 hours</v>
      </c>
      <c r="J3561">
        <v>59</v>
      </c>
      <c r="K3561" t="s">
        <v>20</v>
      </c>
      <c r="L3561" t="s">
        <v>23</v>
      </c>
      <c r="M3561">
        <v>2</v>
      </c>
      <c r="N3561" t="str">
        <f t="shared" si="388"/>
        <v>Yes</v>
      </c>
      <c r="O3561" t="s">
        <v>20</v>
      </c>
      <c r="P3561" t="s">
        <v>21</v>
      </c>
      <c r="Q3561" t="s">
        <v>25</v>
      </c>
      <c r="R3561" t="s">
        <v>30</v>
      </c>
      <c r="S3561">
        <v>4</v>
      </c>
      <c r="T3561" t="str">
        <f t="shared" si="389"/>
        <v>Moderate (2-4 hours)</v>
      </c>
      <c r="U3561" t="s">
        <v>22</v>
      </c>
      <c r="V3561" t="s">
        <v>27</v>
      </c>
      <c r="W3561" t="s">
        <v>28</v>
      </c>
      <c r="X3561" t="s">
        <v>29</v>
      </c>
      <c r="Y3561">
        <v>65</v>
      </c>
      <c r="Z3561">
        <f t="shared" si="390"/>
        <v>6</v>
      </c>
      <c r="AA3561" t="str">
        <f t="shared" si="391"/>
        <v>Improved</v>
      </c>
    </row>
    <row r="3562" spans="1:27" x14ac:dyDescent="0.25">
      <c r="A3562">
        <v>21</v>
      </c>
      <c r="B3562" t="str">
        <f t="shared" si="385"/>
        <v>20-30 hours</v>
      </c>
      <c r="C3562">
        <v>100</v>
      </c>
      <c r="D3562" t="str">
        <f t="shared" si="386"/>
        <v>Perfect</v>
      </c>
      <c r="E3562" t="s">
        <v>20</v>
      </c>
      <c r="F3562" t="s">
        <v>21</v>
      </c>
      <c r="G3562" t="s">
        <v>22</v>
      </c>
      <c r="H3562">
        <v>6</v>
      </c>
      <c r="I3562" t="str">
        <f t="shared" si="387"/>
        <v>&lt; 8 hours</v>
      </c>
      <c r="J3562">
        <v>94</v>
      </c>
      <c r="K3562" t="s">
        <v>24</v>
      </c>
      <c r="L3562" t="s">
        <v>22</v>
      </c>
      <c r="M3562">
        <v>1</v>
      </c>
      <c r="N3562" t="str">
        <f t="shared" si="388"/>
        <v>Yes</v>
      </c>
      <c r="O3562" t="s">
        <v>21</v>
      </c>
      <c r="P3562" t="s">
        <v>24</v>
      </c>
      <c r="Q3562" t="s">
        <v>25</v>
      </c>
      <c r="R3562" t="s">
        <v>26</v>
      </c>
      <c r="S3562">
        <v>3</v>
      </c>
      <c r="T3562" t="str">
        <f t="shared" si="389"/>
        <v>Moderate (2-4 hours)</v>
      </c>
      <c r="U3562" t="s">
        <v>22</v>
      </c>
      <c r="V3562" t="s">
        <v>31</v>
      </c>
      <c r="W3562" t="s">
        <v>32</v>
      </c>
      <c r="X3562" t="s">
        <v>33</v>
      </c>
      <c r="Y3562">
        <v>72</v>
      </c>
      <c r="Z3562">
        <f t="shared" si="390"/>
        <v>-22</v>
      </c>
      <c r="AA3562" t="str">
        <f t="shared" si="391"/>
        <v>Deteriorated</v>
      </c>
    </row>
    <row r="3563" spans="1:27" x14ac:dyDescent="0.25">
      <c r="A3563">
        <v>15</v>
      </c>
      <c r="B3563" t="str">
        <f t="shared" si="385"/>
        <v>10-20 hours</v>
      </c>
      <c r="C3563">
        <v>65</v>
      </c>
      <c r="D3563" t="str">
        <f t="shared" si="386"/>
        <v>Poor</v>
      </c>
      <c r="E3563" t="s">
        <v>24</v>
      </c>
      <c r="F3563" t="s">
        <v>24</v>
      </c>
      <c r="G3563" t="s">
        <v>22</v>
      </c>
      <c r="H3563">
        <v>8</v>
      </c>
      <c r="I3563" t="str">
        <f t="shared" si="387"/>
        <v>≥ 8 hours</v>
      </c>
      <c r="J3563">
        <v>62</v>
      </c>
      <c r="K3563" t="s">
        <v>24</v>
      </c>
      <c r="L3563" t="s">
        <v>23</v>
      </c>
      <c r="M3563">
        <v>1</v>
      </c>
      <c r="N3563" t="str">
        <f t="shared" si="388"/>
        <v>Yes</v>
      </c>
      <c r="O3563" t="s">
        <v>24</v>
      </c>
      <c r="P3563" t="s">
        <v>24</v>
      </c>
      <c r="Q3563" t="s">
        <v>25</v>
      </c>
      <c r="R3563" t="s">
        <v>34</v>
      </c>
      <c r="S3563">
        <v>4</v>
      </c>
      <c r="T3563" t="str">
        <f t="shared" si="389"/>
        <v>Moderate (2-4 hours)</v>
      </c>
      <c r="U3563" t="s">
        <v>22</v>
      </c>
      <c r="V3563" t="s">
        <v>27</v>
      </c>
      <c r="W3563" t="s">
        <v>32</v>
      </c>
      <c r="X3563" t="s">
        <v>33</v>
      </c>
      <c r="Y3563">
        <v>61</v>
      </c>
      <c r="Z3563">
        <f t="shared" si="390"/>
        <v>-1</v>
      </c>
      <c r="AA3563" t="str">
        <f t="shared" si="391"/>
        <v>Same</v>
      </c>
    </row>
    <row r="3564" spans="1:27" x14ac:dyDescent="0.25">
      <c r="A3564">
        <v>7</v>
      </c>
      <c r="B3564" t="str">
        <f t="shared" si="385"/>
        <v>1-10 hours</v>
      </c>
      <c r="C3564">
        <v>62</v>
      </c>
      <c r="D3564" t="str">
        <f t="shared" si="386"/>
        <v>Poor</v>
      </c>
      <c r="E3564" t="s">
        <v>20</v>
      </c>
      <c r="F3564" t="s">
        <v>21</v>
      </c>
      <c r="G3564" t="s">
        <v>22</v>
      </c>
      <c r="H3564">
        <v>7</v>
      </c>
      <c r="I3564" t="str">
        <f t="shared" si="387"/>
        <v>&lt; 8 hours</v>
      </c>
      <c r="J3564">
        <v>90</v>
      </c>
      <c r="K3564" t="s">
        <v>24</v>
      </c>
      <c r="L3564" t="s">
        <v>23</v>
      </c>
      <c r="M3564">
        <v>1</v>
      </c>
      <c r="N3564" t="str">
        <f t="shared" si="388"/>
        <v>Yes</v>
      </c>
      <c r="O3564" t="s">
        <v>24</v>
      </c>
      <c r="P3564" t="s">
        <v>20</v>
      </c>
      <c r="Q3564" t="s">
        <v>25</v>
      </c>
      <c r="R3564" t="s">
        <v>34</v>
      </c>
      <c r="S3564">
        <v>5</v>
      </c>
      <c r="T3564" t="str">
        <f t="shared" si="389"/>
        <v>High (4-6 hours)</v>
      </c>
      <c r="U3564" t="s">
        <v>22</v>
      </c>
      <c r="V3564" t="s">
        <v>31</v>
      </c>
      <c r="W3564" t="s">
        <v>32</v>
      </c>
      <c r="X3564" t="s">
        <v>33</v>
      </c>
      <c r="Y3564">
        <v>60</v>
      </c>
      <c r="Z3564">
        <f t="shared" si="390"/>
        <v>-30</v>
      </c>
      <c r="AA3564" t="str">
        <f t="shared" si="391"/>
        <v>Deteriorated</v>
      </c>
    </row>
    <row r="3565" spans="1:27" x14ac:dyDescent="0.25">
      <c r="A3565">
        <v>27</v>
      </c>
      <c r="B3565" t="str">
        <f t="shared" si="385"/>
        <v>20-30 hours</v>
      </c>
      <c r="C3565">
        <v>88</v>
      </c>
      <c r="D3565" t="str">
        <f t="shared" si="386"/>
        <v>Good</v>
      </c>
      <c r="E3565" t="s">
        <v>21</v>
      </c>
      <c r="F3565" t="s">
        <v>21</v>
      </c>
      <c r="G3565" t="s">
        <v>23</v>
      </c>
      <c r="H3565">
        <v>7</v>
      </c>
      <c r="I3565" t="str">
        <f t="shared" si="387"/>
        <v>&lt; 8 hours</v>
      </c>
      <c r="J3565">
        <v>60</v>
      </c>
      <c r="K3565" t="s">
        <v>24</v>
      </c>
      <c r="L3565" t="s">
        <v>23</v>
      </c>
      <c r="M3565">
        <v>2</v>
      </c>
      <c r="N3565" t="str">
        <f t="shared" si="388"/>
        <v>Yes</v>
      </c>
      <c r="O3565" t="s">
        <v>20</v>
      </c>
      <c r="P3565" t="s">
        <v>24</v>
      </c>
      <c r="Q3565" t="s">
        <v>25</v>
      </c>
      <c r="R3565" t="s">
        <v>26</v>
      </c>
      <c r="S3565">
        <v>2</v>
      </c>
      <c r="T3565" t="str">
        <f t="shared" si="389"/>
        <v>Low (0-2 hours)</v>
      </c>
      <c r="U3565" t="s">
        <v>22</v>
      </c>
      <c r="V3565" t="s">
        <v>27</v>
      </c>
      <c r="W3565" t="s">
        <v>28</v>
      </c>
      <c r="X3565" t="s">
        <v>33</v>
      </c>
      <c r="Y3565">
        <v>72</v>
      </c>
      <c r="Z3565">
        <f t="shared" si="390"/>
        <v>12</v>
      </c>
      <c r="AA3565" t="str">
        <f t="shared" si="391"/>
        <v>Improved</v>
      </c>
    </row>
    <row r="3566" spans="1:27" x14ac:dyDescent="0.25">
      <c r="A3566">
        <v>26</v>
      </c>
      <c r="B3566" t="str">
        <f t="shared" si="385"/>
        <v>20-30 hours</v>
      </c>
      <c r="C3566">
        <v>93</v>
      </c>
      <c r="D3566" t="str">
        <f t="shared" si="386"/>
        <v>Very Good</v>
      </c>
      <c r="E3566" t="s">
        <v>24</v>
      </c>
      <c r="F3566" t="s">
        <v>24</v>
      </c>
      <c r="G3566" t="s">
        <v>23</v>
      </c>
      <c r="H3566">
        <v>6</v>
      </c>
      <c r="I3566" t="str">
        <f t="shared" si="387"/>
        <v>&lt; 8 hours</v>
      </c>
      <c r="J3566">
        <v>78</v>
      </c>
      <c r="K3566" t="s">
        <v>24</v>
      </c>
      <c r="L3566" t="s">
        <v>23</v>
      </c>
      <c r="M3566">
        <v>2</v>
      </c>
      <c r="N3566" t="str">
        <f t="shared" si="388"/>
        <v>Yes</v>
      </c>
      <c r="O3566" t="s">
        <v>24</v>
      </c>
      <c r="P3566" t="s">
        <v>24</v>
      </c>
      <c r="Q3566" t="s">
        <v>25</v>
      </c>
      <c r="R3566" t="s">
        <v>34</v>
      </c>
      <c r="S3566">
        <v>3</v>
      </c>
      <c r="T3566" t="str">
        <f t="shared" si="389"/>
        <v>Moderate (2-4 hours)</v>
      </c>
      <c r="U3566" t="s">
        <v>22</v>
      </c>
      <c r="V3566" t="s">
        <v>35</v>
      </c>
      <c r="W3566" t="s">
        <v>37</v>
      </c>
      <c r="X3566" t="s">
        <v>33</v>
      </c>
      <c r="Y3566">
        <v>72</v>
      </c>
      <c r="Z3566">
        <f t="shared" si="390"/>
        <v>-6</v>
      </c>
      <c r="AA3566" t="str">
        <f t="shared" si="391"/>
        <v>Deteriorated</v>
      </c>
    </row>
    <row r="3567" spans="1:27" x14ac:dyDescent="0.25">
      <c r="A3567">
        <v>20</v>
      </c>
      <c r="B3567" t="str">
        <f t="shared" si="385"/>
        <v>10-20 hours</v>
      </c>
      <c r="C3567">
        <v>94</v>
      </c>
      <c r="D3567" t="str">
        <f t="shared" si="386"/>
        <v>Very Good</v>
      </c>
      <c r="E3567" t="s">
        <v>20</v>
      </c>
      <c r="F3567" t="s">
        <v>24</v>
      </c>
      <c r="G3567" t="s">
        <v>23</v>
      </c>
      <c r="H3567">
        <v>6</v>
      </c>
      <c r="I3567" t="str">
        <f t="shared" si="387"/>
        <v>&lt; 8 hours</v>
      </c>
      <c r="J3567">
        <v>96</v>
      </c>
      <c r="K3567" t="s">
        <v>24</v>
      </c>
      <c r="L3567" t="s">
        <v>23</v>
      </c>
      <c r="M3567">
        <v>2</v>
      </c>
      <c r="N3567" t="str">
        <f t="shared" si="388"/>
        <v>Yes</v>
      </c>
      <c r="O3567" t="s">
        <v>24</v>
      </c>
      <c r="P3567" t="s">
        <v>24</v>
      </c>
      <c r="Q3567" t="s">
        <v>36</v>
      </c>
      <c r="R3567" t="s">
        <v>30</v>
      </c>
      <c r="S3567">
        <v>3</v>
      </c>
      <c r="T3567" t="str">
        <f t="shared" si="389"/>
        <v>Moderate (2-4 hours)</v>
      </c>
      <c r="U3567" t="s">
        <v>22</v>
      </c>
      <c r="V3567" t="s">
        <v>31</v>
      </c>
      <c r="W3567" t="s">
        <v>28</v>
      </c>
      <c r="X3567" t="s">
        <v>29</v>
      </c>
      <c r="Y3567">
        <v>70</v>
      </c>
      <c r="Z3567">
        <f t="shared" si="390"/>
        <v>-26</v>
      </c>
      <c r="AA3567" t="str">
        <f t="shared" si="391"/>
        <v>Deteriorated</v>
      </c>
    </row>
    <row r="3568" spans="1:27" x14ac:dyDescent="0.25">
      <c r="A3568">
        <v>21</v>
      </c>
      <c r="B3568" t="str">
        <f t="shared" si="385"/>
        <v>20-30 hours</v>
      </c>
      <c r="C3568">
        <v>87</v>
      </c>
      <c r="D3568" t="str">
        <f t="shared" si="386"/>
        <v>Good</v>
      </c>
      <c r="E3568" t="s">
        <v>20</v>
      </c>
      <c r="F3568" t="s">
        <v>24</v>
      </c>
      <c r="G3568" t="s">
        <v>22</v>
      </c>
      <c r="H3568">
        <v>7</v>
      </c>
      <c r="I3568" t="str">
        <f t="shared" si="387"/>
        <v>&lt; 8 hours</v>
      </c>
      <c r="J3568">
        <v>65</v>
      </c>
      <c r="K3568" t="s">
        <v>21</v>
      </c>
      <c r="L3568" t="s">
        <v>23</v>
      </c>
      <c r="M3568">
        <v>2</v>
      </c>
      <c r="N3568" t="str">
        <f t="shared" si="388"/>
        <v>Yes</v>
      </c>
      <c r="O3568" t="s">
        <v>24</v>
      </c>
      <c r="P3568" t="s">
        <v>24</v>
      </c>
      <c r="Q3568" t="s">
        <v>25</v>
      </c>
      <c r="R3568" t="s">
        <v>30</v>
      </c>
      <c r="S3568">
        <v>3</v>
      </c>
      <c r="T3568" t="str">
        <f t="shared" si="389"/>
        <v>Moderate (2-4 hours)</v>
      </c>
      <c r="U3568" t="s">
        <v>23</v>
      </c>
      <c r="V3568" t="s">
        <v>31</v>
      </c>
      <c r="W3568" t="s">
        <v>28</v>
      </c>
      <c r="X3568" t="s">
        <v>29</v>
      </c>
      <c r="Y3568">
        <v>67</v>
      </c>
      <c r="Z3568">
        <f t="shared" si="390"/>
        <v>2</v>
      </c>
      <c r="AA3568" t="str">
        <f t="shared" si="391"/>
        <v>Same</v>
      </c>
    </row>
    <row r="3569" spans="1:27" x14ac:dyDescent="0.25">
      <c r="A3569">
        <v>26</v>
      </c>
      <c r="B3569" t="str">
        <f t="shared" si="385"/>
        <v>20-30 hours</v>
      </c>
      <c r="C3569">
        <v>98</v>
      </c>
      <c r="D3569" t="str">
        <f t="shared" si="386"/>
        <v>Very Good</v>
      </c>
      <c r="E3569" t="s">
        <v>24</v>
      </c>
      <c r="F3569" t="s">
        <v>24</v>
      </c>
      <c r="G3569" t="s">
        <v>22</v>
      </c>
      <c r="H3569">
        <v>10</v>
      </c>
      <c r="I3569" t="str">
        <f t="shared" si="387"/>
        <v>≥ 8 hours</v>
      </c>
      <c r="J3569">
        <v>54</v>
      </c>
      <c r="K3569" t="s">
        <v>24</v>
      </c>
      <c r="L3569" t="s">
        <v>23</v>
      </c>
      <c r="M3569">
        <v>0</v>
      </c>
      <c r="N3569" t="str">
        <f t="shared" si="388"/>
        <v>No</v>
      </c>
      <c r="O3569" t="s">
        <v>20</v>
      </c>
      <c r="P3569" t="s">
        <v>21</v>
      </c>
      <c r="Q3569" t="s">
        <v>36</v>
      </c>
      <c r="R3569" t="s">
        <v>34</v>
      </c>
      <c r="S3569">
        <v>1</v>
      </c>
      <c r="T3569" t="str">
        <f t="shared" si="389"/>
        <v>Low (0-2 hours)</v>
      </c>
      <c r="U3569" t="s">
        <v>22</v>
      </c>
      <c r="V3569" t="s">
        <v>35</v>
      </c>
      <c r="W3569" t="s">
        <v>28</v>
      </c>
      <c r="X3569" t="s">
        <v>29</v>
      </c>
      <c r="Y3569">
        <v>71</v>
      </c>
      <c r="Z3569">
        <f t="shared" si="390"/>
        <v>17</v>
      </c>
      <c r="AA3569" t="str">
        <f t="shared" si="391"/>
        <v>Improved</v>
      </c>
    </row>
    <row r="3570" spans="1:27" x14ac:dyDescent="0.25">
      <c r="A3570">
        <v>21</v>
      </c>
      <c r="B3570" t="str">
        <f t="shared" si="385"/>
        <v>20-30 hours</v>
      </c>
      <c r="C3570">
        <v>80</v>
      </c>
      <c r="D3570" t="str">
        <f t="shared" si="386"/>
        <v>Good</v>
      </c>
      <c r="E3570" t="s">
        <v>24</v>
      </c>
      <c r="F3570" t="s">
        <v>20</v>
      </c>
      <c r="G3570" t="s">
        <v>23</v>
      </c>
      <c r="H3570">
        <v>6</v>
      </c>
      <c r="I3570" t="str">
        <f t="shared" si="387"/>
        <v>&lt; 8 hours</v>
      </c>
      <c r="J3570">
        <v>78</v>
      </c>
      <c r="K3570" t="s">
        <v>24</v>
      </c>
      <c r="L3570" t="s">
        <v>23</v>
      </c>
      <c r="M3570">
        <v>0</v>
      </c>
      <c r="N3570" t="str">
        <f t="shared" si="388"/>
        <v>No</v>
      </c>
      <c r="O3570" t="s">
        <v>24</v>
      </c>
      <c r="P3570" t="s">
        <v>24</v>
      </c>
      <c r="Q3570" t="s">
        <v>36</v>
      </c>
      <c r="R3570" t="s">
        <v>30</v>
      </c>
      <c r="S3570">
        <v>2</v>
      </c>
      <c r="T3570" t="str">
        <f t="shared" si="389"/>
        <v>Low (0-2 hours)</v>
      </c>
      <c r="U3570" t="s">
        <v>22</v>
      </c>
      <c r="V3570" t="s">
        <v>35</v>
      </c>
      <c r="W3570" t="s">
        <v>28</v>
      </c>
      <c r="X3570" t="s">
        <v>33</v>
      </c>
      <c r="Y3570">
        <v>66</v>
      </c>
      <c r="Z3570">
        <f t="shared" si="390"/>
        <v>-12</v>
      </c>
      <c r="AA3570" t="str">
        <f t="shared" si="391"/>
        <v>Deteriorated</v>
      </c>
    </row>
    <row r="3571" spans="1:27" x14ac:dyDescent="0.25">
      <c r="A3571">
        <v>25</v>
      </c>
      <c r="B3571" t="str">
        <f t="shared" si="385"/>
        <v>20-30 hours</v>
      </c>
      <c r="C3571">
        <v>97</v>
      </c>
      <c r="D3571" t="str">
        <f t="shared" si="386"/>
        <v>Very Good</v>
      </c>
      <c r="E3571" t="s">
        <v>21</v>
      </c>
      <c r="F3571" t="s">
        <v>21</v>
      </c>
      <c r="G3571" t="s">
        <v>22</v>
      </c>
      <c r="H3571">
        <v>6</v>
      </c>
      <c r="I3571" t="str">
        <f t="shared" si="387"/>
        <v>&lt; 8 hours</v>
      </c>
      <c r="J3571">
        <v>59</v>
      </c>
      <c r="K3571" t="s">
        <v>20</v>
      </c>
      <c r="L3571" t="s">
        <v>23</v>
      </c>
      <c r="M3571">
        <v>0</v>
      </c>
      <c r="N3571" t="str">
        <f t="shared" si="388"/>
        <v>No</v>
      </c>
      <c r="O3571" t="s">
        <v>20</v>
      </c>
      <c r="P3571" t="s">
        <v>21</v>
      </c>
      <c r="Q3571" t="s">
        <v>25</v>
      </c>
      <c r="R3571" t="s">
        <v>26</v>
      </c>
      <c r="S3571">
        <v>2</v>
      </c>
      <c r="T3571" t="str">
        <f t="shared" si="389"/>
        <v>Low (0-2 hours)</v>
      </c>
      <c r="U3571" t="s">
        <v>22</v>
      </c>
      <c r="V3571" t="s">
        <v>27</v>
      </c>
      <c r="W3571" t="s">
        <v>28</v>
      </c>
      <c r="X3571" t="s">
        <v>33</v>
      </c>
      <c r="Y3571">
        <v>72</v>
      </c>
      <c r="Z3571">
        <f t="shared" si="390"/>
        <v>13</v>
      </c>
      <c r="AA3571" t="str">
        <f t="shared" si="391"/>
        <v>Improved</v>
      </c>
    </row>
    <row r="3572" spans="1:27" x14ac:dyDescent="0.25">
      <c r="A3572">
        <v>18</v>
      </c>
      <c r="B3572" t="str">
        <f t="shared" si="385"/>
        <v>10-20 hours</v>
      </c>
      <c r="C3572">
        <v>99</v>
      </c>
      <c r="D3572" t="str">
        <f t="shared" si="386"/>
        <v>Very Good</v>
      </c>
      <c r="E3572" t="s">
        <v>24</v>
      </c>
      <c r="F3572" t="s">
        <v>24</v>
      </c>
      <c r="G3572" t="s">
        <v>23</v>
      </c>
      <c r="H3572">
        <v>7</v>
      </c>
      <c r="I3572" t="str">
        <f t="shared" si="387"/>
        <v>&lt; 8 hours</v>
      </c>
      <c r="J3572">
        <v>86</v>
      </c>
      <c r="K3572" t="s">
        <v>24</v>
      </c>
      <c r="L3572" t="s">
        <v>22</v>
      </c>
      <c r="M3572">
        <v>1</v>
      </c>
      <c r="N3572" t="str">
        <f t="shared" si="388"/>
        <v>Yes</v>
      </c>
      <c r="O3572" t="s">
        <v>21</v>
      </c>
      <c r="P3572" t="s">
        <v>24</v>
      </c>
      <c r="Q3572" t="s">
        <v>25</v>
      </c>
      <c r="R3572" t="s">
        <v>34</v>
      </c>
      <c r="S3572">
        <v>4</v>
      </c>
      <c r="T3572" t="str">
        <f t="shared" si="389"/>
        <v>Moderate (2-4 hours)</v>
      </c>
      <c r="U3572" t="s">
        <v>22</v>
      </c>
      <c r="V3572" t="s">
        <v>27</v>
      </c>
      <c r="W3572" t="s">
        <v>32</v>
      </c>
      <c r="X3572" t="s">
        <v>33</v>
      </c>
      <c r="Y3572">
        <v>70</v>
      </c>
      <c r="Z3572">
        <f t="shared" si="390"/>
        <v>-16</v>
      </c>
      <c r="AA3572" t="str">
        <f t="shared" si="391"/>
        <v>Deteriorated</v>
      </c>
    </row>
    <row r="3573" spans="1:27" x14ac:dyDescent="0.25">
      <c r="A3573">
        <v>28</v>
      </c>
      <c r="B3573" t="str">
        <f t="shared" si="385"/>
        <v>20-30 hours</v>
      </c>
      <c r="C3573">
        <v>94</v>
      </c>
      <c r="D3573" t="str">
        <f t="shared" si="386"/>
        <v>Very Good</v>
      </c>
      <c r="E3573" t="s">
        <v>24</v>
      </c>
      <c r="F3573" t="s">
        <v>20</v>
      </c>
      <c r="G3573" t="s">
        <v>23</v>
      </c>
      <c r="H3573">
        <v>5</v>
      </c>
      <c r="I3573" t="str">
        <f t="shared" si="387"/>
        <v>&lt; 8 hours</v>
      </c>
      <c r="J3573">
        <v>80</v>
      </c>
      <c r="K3573" t="s">
        <v>24</v>
      </c>
      <c r="L3573" t="s">
        <v>23</v>
      </c>
      <c r="M3573">
        <v>2</v>
      </c>
      <c r="N3573" t="str">
        <f t="shared" si="388"/>
        <v>Yes</v>
      </c>
      <c r="O3573" t="s">
        <v>21</v>
      </c>
      <c r="P3573" t="s">
        <v>24</v>
      </c>
      <c r="Q3573" t="s">
        <v>25</v>
      </c>
      <c r="R3573" t="s">
        <v>30</v>
      </c>
      <c r="S3573">
        <v>2</v>
      </c>
      <c r="T3573" t="str">
        <f t="shared" si="389"/>
        <v>Low (0-2 hours)</v>
      </c>
      <c r="U3573" t="s">
        <v>22</v>
      </c>
      <c r="V3573" t="s">
        <v>27</v>
      </c>
      <c r="W3573" t="s">
        <v>32</v>
      </c>
      <c r="X3573" t="s">
        <v>33</v>
      </c>
      <c r="Y3573">
        <v>71</v>
      </c>
      <c r="Z3573">
        <f t="shared" si="390"/>
        <v>-9</v>
      </c>
      <c r="AA3573" t="str">
        <f t="shared" si="391"/>
        <v>Deteriorated</v>
      </c>
    </row>
    <row r="3574" spans="1:27" x14ac:dyDescent="0.25">
      <c r="A3574">
        <v>22</v>
      </c>
      <c r="B3574" t="str">
        <f t="shared" si="385"/>
        <v>20-30 hours</v>
      </c>
      <c r="C3574">
        <v>72</v>
      </c>
      <c r="D3574" t="str">
        <f t="shared" si="386"/>
        <v>Fair</v>
      </c>
      <c r="E3574" t="s">
        <v>20</v>
      </c>
      <c r="F3574" t="s">
        <v>20</v>
      </c>
      <c r="G3574" t="s">
        <v>23</v>
      </c>
      <c r="H3574">
        <v>8</v>
      </c>
      <c r="I3574" t="str">
        <f t="shared" si="387"/>
        <v>≥ 8 hours</v>
      </c>
      <c r="J3574">
        <v>67</v>
      </c>
      <c r="K3574" t="s">
        <v>21</v>
      </c>
      <c r="L3574" t="s">
        <v>23</v>
      </c>
      <c r="M3574">
        <v>2</v>
      </c>
      <c r="N3574" t="str">
        <f t="shared" si="388"/>
        <v>Yes</v>
      </c>
      <c r="O3574" t="s">
        <v>24</v>
      </c>
      <c r="P3574" t="s">
        <v>24</v>
      </c>
      <c r="Q3574" t="s">
        <v>25</v>
      </c>
      <c r="R3574" t="s">
        <v>30</v>
      </c>
      <c r="S3574">
        <v>4</v>
      </c>
      <c r="T3574" t="str">
        <f t="shared" si="389"/>
        <v>Moderate (2-4 hours)</v>
      </c>
      <c r="U3574" t="s">
        <v>22</v>
      </c>
      <c r="V3574" t="s">
        <v>31</v>
      </c>
      <c r="W3574" t="s">
        <v>37</v>
      </c>
      <c r="X3574" t="s">
        <v>29</v>
      </c>
      <c r="Y3574">
        <v>64</v>
      </c>
      <c r="Z3574">
        <f t="shared" si="390"/>
        <v>-3</v>
      </c>
      <c r="AA3574" t="str">
        <f t="shared" si="391"/>
        <v>Deteriorated</v>
      </c>
    </row>
    <row r="3575" spans="1:27" x14ac:dyDescent="0.25">
      <c r="A3575">
        <v>21</v>
      </c>
      <c r="B3575" t="str">
        <f t="shared" si="385"/>
        <v>20-30 hours</v>
      </c>
      <c r="C3575">
        <v>68</v>
      </c>
      <c r="D3575" t="str">
        <f t="shared" si="386"/>
        <v>Poor</v>
      </c>
      <c r="E3575" t="s">
        <v>24</v>
      </c>
      <c r="F3575" t="s">
        <v>24</v>
      </c>
      <c r="G3575" t="s">
        <v>23</v>
      </c>
      <c r="H3575">
        <v>5</v>
      </c>
      <c r="I3575" t="str">
        <f t="shared" si="387"/>
        <v>&lt; 8 hours</v>
      </c>
      <c r="J3575">
        <v>85</v>
      </c>
      <c r="K3575" t="s">
        <v>24</v>
      </c>
      <c r="L3575" t="s">
        <v>22</v>
      </c>
      <c r="M3575">
        <v>3</v>
      </c>
      <c r="N3575" t="str">
        <f t="shared" si="388"/>
        <v>Yes</v>
      </c>
      <c r="O3575" t="s">
        <v>21</v>
      </c>
      <c r="P3575" t="s">
        <v>24</v>
      </c>
      <c r="Q3575" t="s">
        <v>25</v>
      </c>
      <c r="R3575" t="s">
        <v>26</v>
      </c>
      <c r="S3575">
        <v>2</v>
      </c>
      <c r="T3575" t="str">
        <f t="shared" si="389"/>
        <v>Low (0-2 hours)</v>
      </c>
      <c r="U3575" t="s">
        <v>22</v>
      </c>
      <c r="V3575" t="s">
        <v>31</v>
      </c>
      <c r="W3575" t="s">
        <v>32</v>
      </c>
      <c r="X3575" t="s">
        <v>29</v>
      </c>
      <c r="Y3575">
        <v>66</v>
      </c>
      <c r="Z3575">
        <f t="shared" si="390"/>
        <v>-19</v>
      </c>
      <c r="AA3575" t="str">
        <f t="shared" si="391"/>
        <v>Deteriorated</v>
      </c>
    </row>
    <row r="3576" spans="1:27" x14ac:dyDescent="0.25">
      <c r="A3576">
        <v>12</v>
      </c>
      <c r="B3576" t="str">
        <f t="shared" si="385"/>
        <v>10-20 hours</v>
      </c>
      <c r="C3576">
        <v>82</v>
      </c>
      <c r="D3576" t="str">
        <f t="shared" si="386"/>
        <v>Good</v>
      </c>
      <c r="E3576" t="s">
        <v>21</v>
      </c>
      <c r="F3576" t="s">
        <v>20</v>
      </c>
      <c r="G3576" t="s">
        <v>22</v>
      </c>
      <c r="H3576">
        <v>5</v>
      </c>
      <c r="I3576" t="str">
        <f t="shared" si="387"/>
        <v>&lt; 8 hours</v>
      </c>
      <c r="J3576">
        <v>62</v>
      </c>
      <c r="K3576" t="s">
        <v>20</v>
      </c>
      <c r="L3576" t="s">
        <v>23</v>
      </c>
      <c r="M3576">
        <v>2</v>
      </c>
      <c r="N3576" t="str">
        <f t="shared" si="388"/>
        <v>Yes</v>
      </c>
      <c r="O3576" t="s">
        <v>24</v>
      </c>
      <c r="P3576" t="s">
        <v>24</v>
      </c>
      <c r="Q3576" t="s">
        <v>25</v>
      </c>
      <c r="R3576" t="s">
        <v>26</v>
      </c>
      <c r="S3576">
        <v>4</v>
      </c>
      <c r="T3576" t="str">
        <f t="shared" si="389"/>
        <v>Moderate (2-4 hours)</v>
      </c>
      <c r="U3576" t="s">
        <v>22</v>
      </c>
      <c r="V3576" t="s">
        <v>27</v>
      </c>
      <c r="W3576" t="s">
        <v>28</v>
      </c>
      <c r="X3576" t="s">
        <v>29</v>
      </c>
      <c r="Y3576">
        <v>64</v>
      </c>
      <c r="Z3576">
        <f t="shared" si="390"/>
        <v>2</v>
      </c>
      <c r="AA3576" t="str">
        <f t="shared" si="391"/>
        <v>Same</v>
      </c>
    </row>
    <row r="3577" spans="1:27" x14ac:dyDescent="0.25">
      <c r="A3577">
        <v>22</v>
      </c>
      <c r="B3577" t="str">
        <f t="shared" si="385"/>
        <v>20-30 hours</v>
      </c>
      <c r="C3577">
        <v>78</v>
      </c>
      <c r="D3577" t="str">
        <f t="shared" si="386"/>
        <v>Fair</v>
      </c>
      <c r="E3577" t="s">
        <v>24</v>
      </c>
      <c r="F3577" t="s">
        <v>24</v>
      </c>
      <c r="G3577" t="s">
        <v>23</v>
      </c>
      <c r="H3577">
        <v>5</v>
      </c>
      <c r="I3577" t="str">
        <f t="shared" si="387"/>
        <v>&lt; 8 hours</v>
      </c>
      <c r="J3577">
        <v>96</v>
      </c>
      <c r="K3577" t="s">
        <v>24</v>
      </c>
      <c r="L3577" t="s">
        <v>23</v>
      </c>
      <c r="M3577">
        <v>0</v>
      </c>
      <c r="N3577" t="str">
        <f t="shared" si="388"/>
        <v>No</v>
      </c>
      <c r="O3577" t="s">
        <v>20</v>
      </c>
      <c r="P3577" t="s">
        <v>24</v>
      </c>
      <c r="Q3577" t="s">
        <v>25</v>
      </c>
      <c r="R3577" t="s">
        <v>34</v>
      </c>
      <c r="S3577">
        <v>3</v>
      </c>
      <c r="T3577" t="str">
        <f t="shared" si="389"/>
        <v>Moderate (2-4 hours)</v>
      </c>
      <c r="U3577" t="s">
        <v>22</v>
      </c>
      <c r="V3577" t="s">
        <v>27</v>
      </c>
      <c r="W3577" t="s">
        <v>32</v>
      </c>
      <c r="X3577" t="s">
        <v>29</v>
      </c>
      <c r="Y3577">
        <v>67</v>
      </c>
      <c r="Z3577">
        <f t="shared" si="390"/>
        <v>-29</v>
      </c>
      <c r="AA3577" t="str">
        <f t="shared" si="391"/>
        <v>Deteriorated</v>
      </c>
    </row>
    <row r="3578" spans="1:27" x14ac:dyDescent="0.25">
      <c r="A3578">
        <v>15</v>
      </c>
      <c r="B3578" t="str">
        <f t="shared" si="385"/>
        <v>10-20 hours</v>
      </c>
      <c r="C3578">
        <v>95</v>
      </c>
      <c r="D3578" t="str">
        <f t="shared" si="386"/>
        <v>Very Good</v>
      </c>
      <c r="E3578" t="s">
        <v>20</v>
      </c>
      <c r="F3578" t="s">
        <v>20</v>
      </c>
      <c r="G3578" t="s">
        <v>22</v>
      </c>
      <c r="H3578">
        <v>5</v>
      </c>
      <c r="I3578" t="str">
        <f t="shared" si="387"/>
        <v>&lt; 8 hours</v>
      </c>
      <c r="J3578">
        <v>67</v>
      </c>
      <c r="K3578" t="s">
        <v>21</v>
      </c>
      <c r="L3578" t="s">
        <v>23</v>
      </c>
      <c r="M3578">
        <v>3</v>
      </c>
      <c r="N3578" t="str">
        <f t="shared" si="388"/>
        <v>Yes</v>
      </c>
      <c r="O3578" t="s">
        <v>24</v>
      </c>
      <c r="P3578" t="s">
        <v>24</v>
      </c>
      <c r="Q3578" t="s">
        <v>25</v>
      </c>
      <c r="R3578" t="s">
        <v>26</v>
      </c>
      <c r="S3578">
        <v>3</v>
      </c>
      <c r="T3578" t="str">
        <f t="shared" si="389"/>
        <v>Moderate (2-4 hours)</v>
      </c>
      <c r="U3578" t="s">
        <v>22</v>
      </c>
      <c r="V3578" t="s">
        <v>27</v>
      </c>
      <c r="W3578" t="s">
        <v>32</v>
      </c>
      <c r="X3578" t="s">
        <v>33</v>
      </c>
      <c r="Y3578">
        <v>67</v>
      </c>
      <c r="Z3578">
        <f t="shared" si="390"/>
        <v>0</v>
      </c>
      <c r="AA3578" t="str">
        <f t="shared" si="391"/>
        <v>Same</v>
      </c>
    </row>
    <row r="3579" spans="1:27" x14ac:dyDescent="0.25">
      <c r="A3579">
        <v>16</v>
      </c>
      <c r="B3579" t="str">
        <f t="shared" si="385"/>
        <v>10-20 hours</v>
      </c>
      <c r="C3579">
        <v>64</v>
      </c>
      <c r="D3579" t="str">
        <f t="shared" si="386"/>
        <v>Poor</v>
      </c>
      <c r="E3579" t="s">
        <v>21</v>
      </c>
      <c r="F3579" t="s">
        <v>20</v>
      </c>
      <c r="G3579" t="s">
        <v>22</v>
      </c>
      <c r="H3579">
        <v>9</v>
      </c>
      <c r="I3579" t="str">
        <f t="shared" si="387"/>
        <v>≥ 8 hours</v>
      </c>
      <c r="J3579">
        <v>88</v>
      </c>
      <c r="K3579" t="s">
        <v>24</v>
      </c>
      <c r="L3579" t="s">
        <v>23</v>
      </c>
      <c r="M3579">
        <v>1</v>
      </c>
      <c r="N3579" t="str">
        <f t="shared" si="388"/>
        <v>Yes</v>
      </c>
      <c r="O3579" t="s">
        <v>24</v>
      </c>
      <c r="P3579" t="s">
        <v>21</v>
      </c>
      <c r="Q3579" t="s">
        <v>25</v>
      </c>
      <c r="R3579" t="s">
        <v>26</v>
      </c>
      <c r="S3579">
        <v>3</v>
      </c>
      <c r="T3579" t="str">
        <f t="shared" si="389"/>
        <v>Moderate (2-4 hours)</v>
      </c>
      <c r="U3579" t="s">
        <v>22</v>
      </c>
      <c r="V3579" t="s">
        <v>27</v>
      </c>
      <c r="W3579" t="s">
        <v>28</v>
      </c>
      <c r="X3579" t="s">
        <v>29</v>
      </c>
      <c r="Y3579">
        <v>64</v>
      </c>
      <c r="Z3579">
        <f t="shared" si="390"/>
        <v>-24</v>
      </c>
      <c r="AA3579" t="str">
        <f t="shared" si="391"/>
        <v>Deteriorated</v>
      </c>
    </row>
    <row r="3580" spans="1:27" x14ac:dyDescent="0.25">
      <c r="A3580">
        <v>15</v>
      </c>
      <c r="B3580" t="str">
        <f t="shared" si="385"/>
        <v>10-20 hours</v>
      </c>
      <c r="C3580">
        <v>70</v>
      </c>
      <c r="D3580" t="str">
        <f t="shared" si="386"/>
        <v>Fair</v>
      </c>
      <c r="E3580" t="s">
        <v>20</v>
      </c>
      <c r="F3580" t="s">
        <v>24</v>
      </c>
      <c r="G3580" t="s">
        <v>22</v>
      </c>
      <c r="H3580">
        <v>8</v>
      </c>
      <c r="I3580" t="str">
        <f t="shared" si="387"/>
        <v>≥ 8 hours</v>
      </c>
      <c r="J3580">
        <v>63</v>
      </c>
      <c r="K3580" t="s">
        <v>20</v>
      </c>
      <c r="L3580" t="s">
        <v>23</v>
      </c>
      <c r="M3580">
        <v>0</v>
      </c>
      <c r="N3580" t="str">
        <f t="shared" si="388"/>
        <v>No</v>
      </c>
      <c r="O3580" t="s">
        <v>24</v>
      </c>
      <c r="P3580" t="s">
        <v>24</v>
      </c>
      <c r="Q3580" t="s">
        <v>36</v>
      </c>
      <c r="R3580" t="s">
        <v>26</v>
      </c>
      <c r="S3580">
        <v>4</v>
      </c>
      <c r="T3580" t="str">
        <f t="shared" si="389"/>
        <v>Moderate (2-4 hours)</v>
      </c>
      <c r="U3580" t="s">
        <v>22</v>
      </c>
      <c r="V3580" t="s">
        <v>27</v>
      </c>
      <c r="W3580" t="s">
        <v>32</v>
      </c>
      <c r="X3580" t="s">
        <v>33</v>
      </c>
      <c r="Y3580">
        <v>61</v>
      </c>
      <c r="Z3580">
        <f t="shared" si="390"/>
        <v>-2</v>
      </c>
      <c r="AA3580" t="str">
        <f t="shared" si="391"/>
        <v>Same</v>
      </c>
    </row>
    <row r="3581" spans="1:27" x14ac:dyDescent="0.25">
      <c r="A3581">
        <v>14</v>
      </c>
      <c r="B3581" t="str">
        <f t="shared" si="385"/>
        <v>10-20 hours</v>
      </c>
      <c r="C3581">
        <v>90</v>
      </c>
      <c r="D3581" t="str">
        <f t="shared" si="386"/>
        <v>Very Good</v>
      </c>
      <c r="E3581" t="s">
        <v>21</v>
      </c>
      <c r="F3581" t="s">
        <v>21</v>
      </c>
      <c r="G3581" t="s">
        <v>23</v>
      </c>
      <c r="H3581">
        <v>8</v>
      </c>
      <c r="I3581" t="str">
        <f t="shared" si="387"/>
        <v>≥ 8 hours</v>
      </c>
      <c r="J3581">
        <v>86</v>
      </c>
      <c r="K3581" t="s">
        <v>24</v>
      </c>
      <c r="L3581" t="s">
        <v>23</v>
      </c>
      <c r="M3581">
        <v>4</v>
      </c>
      <c r="N3581" t="str">
        <f t="shared" si="388"/>
        <v>Yes</v>
      </c>
      <c r="O3581" t="s">
        <v>24</v>
      </c>
      <c r="P3581" t="s">
        <v>24</v>
      </c>
      <c r="Q3581" t="s">
        <v>36</v>
      </c>
      <c r="R3581" t="s">
        <v>30</v>
      </c>
      <c r="S3581">
        <v>2</v>
      </c>
      <c r="T3581" t="str">
        <f t="shared" si="389"/>
        <v>Low (0-2 hours)</v>
      </c>
      <c r="U3581" t="s">
        <v>22</v>
      </c>
      <c r="V3581" t="s">
        <v>27</v>
      </c>
      <c r="W3581" t="s">
        <v>28</v>
      </c>
      <c r="X3581" t="s">
        <v>33</v>
      </c>
      <c r="Y3581">
        <v>99</v>
      </c>
      <c r="Z3581">
        <f t="shared" si="390"/>
        <v>13</v>
      </c>
      <c r="AA3581" t="str">
        <f t="shared" si="391"/>
        <v>Improved</v>
      </c>
    </row>
    <row r="3582" spans="1:27" x14ac:dyDescent="0.25">
      <c r="A3582">
        <v>33</v>
      </c>
      <c r="B3582" t="str">
        <f t="shared" si="385"/>
        <v>above 30 hours</v>
      </c>
      <c r="C3582">
        <v>64</v>
      </c>
      <c r="D3582" t="str">
        <f t="shared" si="386"/>
        <v>Poor</v>
      </c>
      <c r="E3582" t="s">
        <v>24</v>
      </c>
      <c r="F3582" t="s">
        <v>24</v>
      </c>
      <c r="G3582" t="s">
        <v>22</v>
      </c>
      <c r="H3582">
        <v>8</v>
      </c>
      <c r="I3582" t="str">
        <f t="shared" si="387"/>
        <v>≥ 8 hours</v>
      </c>
      <c r="J3582">
        <v>52</v>
      </c>
      <c r="K3582" t="s">
        <v>20</v>
      </c>
      <c r="L3582" t="s">
        <v>22</v>
      </c>
      <c r="M3582">
        <v>3</v>
      </c>
      <c r="N3582" t="str">
        <f t="shared" si="388"/>
        <v>Yes</v>
      </c>
      <c r="O3582" t="s">
        <v>21</v>
      </c>
      <c r="P3582" t="s">
        <v>24</v>
      </c>
      <c r="Q3582" t="s">
        <v>25</v>
      </c>
      <c r="R3582" t="s">
        <v>26</v>
      </c>
      <c r="S3582">
        <v>4</v>
      </c>
      <c r="T3582" t="str">
        <f t="shared" si="389"/>
        <v>Moderate (2-4 hours)</v>
      </c>
      <c r="U3582" t="s">
        <v>22</v>
      </c>
      <c r="V3582" t="s">
        <v>27</v>
      </c>
      <c r="W3582" t="s">
        <v>28</v>
      </c>
      <c r="X3582" t="s">
        <v>29</v>
      </c>
      <c r="Y3582">
        <v>67</v>
      </c>
      <c r="Z3582">
        <f t="shared" si="390"/>
        <v>15</v>
      </c>
      <c r="AA3582" t="str">
        <f t="shared" si="391"/>
        <v>Improved</v>
      </c>
    </row>
    <row r="3583" spans="1:27" x14ac:dyDescent="0.25">
      <c r="A3583">
        <v>28</v>
      </c>
      <c r="B3583" t="str">
        <f t="shared" si="385"/>
        <v>20-30 hours</v>
      </c>
      <c r="C3583">
        <v>73</v>
      </c>
      <c r="D3583" t="str">
        <f t="shared" si="386"/>
        <v>Fair</v>
      </c>
      <c r="E3583" t="s">
        <v>24</v>
      </c>
      <c r="F3583" t="s">
        <v>21</v>
      </c>
      <c r="G3583" t="s">
        <v>23</v>
      </c>
      <c r="H3583">
        <v>7</v>
      </c>
      <c r="I3583" t="str">
        <f t="shared" si="387"/>
        <v>&lt; 8 hours</v>
      </c>
      <c r="J3583">
        <v>65</v>
      </c>
      <c r="K3583" t="s">
        <v>21</v>
      </c>
      <c r="L3583" t="s">
        <v>23</v>
      </c>
      <c r="M3583">
        <v>3</v>
      </c>
      <c r="N3583" t="str">
        <f t="shared" si="388"/>
        <v>Yes</v>
      </c>
      <c r="O3583" t="s">
        <v>21</v>
      </c>
      <c r="P3583" t="s">
        <v>21</v>
      </c>
      <c r="Q3583" t="s">
        <v>25</v>
      </c>
      <c r="R3583" t="s">
        <v>26</v>
      </c>
      <c r="S3583">
        <v>3</v>
      </c>
      <c r="T3583" t="str">
        <f t="shared" si="389"/>
        <v>Moderate (2-4 hours)</v>
      </c>
      <c r="U3583" t="s">
        <v>22</v>
      </c>
      <c r="V3583" t="s">
        <v>35</v>
      </c>
      <c r="W3583" t="s">
        <v>28</v>
      </c>
      <c r="X3583" t="s">
        <v>29</v>
      </c>
      <c r="Y3583">
        <v>72</v>
      </c>
      <c r="Z3583">
        <f t="shared" si="390"/>
        <v>7</v>
      </c>
      <c r="AA3583" t="str">
        <f t="shared" si="391"/>
        <v>Improved</v>
      </c>
    </row>
    <row r="3584" spans="1:27" x14ac:dyDescent="0.25">
      <c r="A3584">
        <v>32</v>
      </c>
      <c r="B3584" t="str">
        <f t="shared" si="385"/>
        <v>above 30 hours</v>
      </c>
      <c r="C3584">
        <v>75</v>
      </c>
      <c r="D3584" t="str">
        <f t="shared" si="386"/>
        <v>Fair</v>
      </c>
      <c r="E3584" t="s">
        <v>20</v>
      </c>
      <c r="F3584" t="s">
        <v>20</v>
      </c>
      <c r="G3584" t="s">
        <v>22</v>
      </c>
      <c r="H3584">
        <v>7</v>
      </c>
      <c r="I3584" t="str">
        <f t="shared" si="387"/>
        <v>&lt; 8 hours</v>
      </c>
      <c r="J3584">
        <v>55</v>
      </c>
      <c r="K3584" t="s">
        <v>24</v>
      </c>
      <c r="L3584" t="s">
        <v>23</v>
      </c>
      <c r="M3584">
        <v>1</v>
      </c>
      <c r="N3584" t="str">
        <f t="shared" si="388"/>
        <v>Yes</v>
      </c>
      <c r="O3584" t="s">
        <v>24</v>
      </c>
      <c r="P3584" t="s">
        <v>24</v>
      </c>
      <c r="Q3584" t="s">
        <v>25</v>
      </c>
      <c r="R3584" t="s">
        <v>34</v>
      </c>
      <c r="S3584">
        <v>4</v>
      </c>
      <c r="T3584" t="str">
        <f t="shared" si="389"/>
        <v>Moderate (2-4 hours)</v>
      </c>
      <c r="U3584" t="s">
        <v>22</v>
      </c>
      <c r="V3584" t="s">
        <v>27</v>
      </c>
      <c r="W3584" t="s">
        <v>32</v>
      </c>
      <c r="X3584" t="s">
        <v>29</v>
      </c>
      <c r="Y3584">
        <v>66</v>
      </c>
      <c r="Z3584">
        <f t="shared" si="390"/>
        <v>11</v>
      </c>
      <c r="AA3584" t="str">
        <f t="shared" si="391"/>
        <v>Improved</v>
      </c>
    </row>
    <row r="3585" spans="1:27" x14ac:dyDescent="0.25">
      <c r="A3585">
        <v>13</v>
      </c>
      <c r="B3585" t="str">
        <f t="shared" si="385"/>
        <v>10-20 hours</v>
      </c>
      <c r="C3585">
        <v>85</v>
      </c>
      <c r="D3585" t="str">
        <f t="shared" si="386"/>
        <v>Good</v>
      </c>
      <c r="E3585" t="s">
        <v>20</v>
      </c>
      <c r="F3585" t="s">
        <v>21</v>
      </c>
      <c r="G3585" t="s">
        <v>23</v>
      </c>
      <c r="H3585">
        <v>9</v>
      </c>
      <c r="I3585" t="str">
        <f t="shared" si="387"/>
        <v>≥ 8 hours</v>
      </c>
      <c r="J3585">
        <v>73</v>
      </c>
      <c r="K3585" t="s">
        <v>21</v>
      </c>
      <c r="L3585" t="s">
        <v>23</v>
      </c>
      <c r="M3585">
        <v>3</v>
      </c>
      <c r="N3585" t="str">
        <f t="shared" si="388"/>
        <v>Yes</v>
      </c>
      <c r="O3585" t="s">
        <v>24</v>
      </c>
      <c r="P3585" t="s">
        <v>21</v>
      </c>
      <c r="Q3585" t="s">
        <v>25</v>
      </c>
      <c r="R3585" t="s">
        <v>26</v>
      </c>
      <c r="S3585">
        <v>2</v>
      </c>
      <c r="T3585" t="str">
        <f t="shared" si="389"/>
        <v>Low (0-2 hours)</v>
      </c>
      <c r="U3585" t="s">
        <v>22</v>
      </c>
      <c r="V3585" t="s">
        <v>35</v>
      </c>
      <c r="W3585" t="s">
        <v>32</v>
      </c>
      <c r="X3585" t="s">
        <v>29</v>
      </c>
      <c r="Y3585">
        <v>68</v>
      </c>
      <c r="Z3585">
        <f t="shared" si="390"/>
        <v>-5</v>
      </c>
      <c r="AA3585" t="str">
        <f t="shared" si="391"/>
        <v>Deteriorated</v>
      </c>
    </row>
    <row r="3586" spans="1:27" x14ac:dyDescent="0.25">
      <c r="A3586">
        <v>20</v>
      </c>
      <c r="B3586" t="str">
        <f t="shared" si="385"/>
        <v>10-20 hours</v>
      </c>
      <c r="C3586">
        <v>66</v>
      </c>
      <c r="D3586" t="str">
        <f t="shared" si="386"/>
        <v>Poor</v>
      </c>
      <c r="E3586" t="s">
        <v>21</v>
      </c>
      <c r="F3586" t="s">
        <v>20</v>
      </c>
      <c r="G3586" t="s">
        <v>22</v>
      </c>
      <c r="H3586">
        <v>9</v>
      </c>
      <c r="I3586" t="str">
        <f t="shared" si="387"/>
        <v>≥ 8 hours</v>
      </c>
      <c r="J3586">
        <v>72</v>
      </c>
      <c r="K3586" t="s">
        <v>20</v>
      </c>
      <c r="L3586" t="s">
        <v>23</v>
      </c>
      <c r="M3586">
        <v>1</v>
      </c>
      <c r="N3586" t="str">
        <f t="shared" si="388"/>
        <v>Yes</v>
      </c>
      <c r="O3586" t="s">
        <v>24</v>
      </c>
      <c r="P3586" t="s">
        <v>21</v>
      </c>
      <c r="Q3586" t="s">
        <v>25</v>
      </c>
      <c r="R3586" t="s">
        <v>26</v>
      </c>
      <c r="S3586">
        <v>1</v>
      </c>
      <c r="T3586" t="str">
        <f t="shared" si="389"/>
        <v>Low (0-2 hours)</v>
      </c>
      <c r="U3586" t="s">
        <v>22</v>
      </c>
      <c r="V3586" t="s">
        <v>31</v>
      </c>
      <c r="W3586" t="s">
        <v>28</v>
      </c>
      <c r="X3586" t="s">
        <v>33</v>
      </c>
      <c r="Y3586">
        <v>64</v>
      </c>
      <c r="Z3586">
        <f t="shared" si="390"/>
        <v>-8</v>
      </c>
      <c r="AA3586" t="str">
        <f t="shared" si="391"/>
        <v>Deteriorated</v>
      </c>
    </row>
    <row r="3587" spans="1:27" x14ac:dyDescent="0.25">
      <c r="A3587">
        <v>12</v>
      </c>
      <c r="B3587" t="str">
        <f t="shared" ref="B3587:B3650" si="392">IF(A3587&lt;=10,"1-10 hours",IF(A3587&lt;=20,"10-20 hours",IF(A3587&lt;=30,"20-30 hours","above 30 hours")))</f>
        <v>10-20 hours</v>
      </c>
      <c r="C3587">
        <v>94</v>
      </c>
      <c r="D3587" t="str">
        <f t="shared" ref="D3587:D3650" si="393">IF(C3587=100,"Perfect",
IF(C3587&gt;=90,"Very Good",
IF(C3587&gt;=80,"Good",
IF(C3587&gt;=70,"Fair",
IF(C3587&gt;=60,"Poor","Below 60")))))</f>
        <v>Very Good</v>
      </c>
      <c r="E3587" t="s">
        <v>21</v>
      </c>
      <c r="F3587" t="s">
        <v>21</v>
      </c>
      <c r="G3587" t="s">
        <v>22</v>
      </c>
      <c r="H3587">
        <v>5</v>
      </c>
      <c r="I3587" t="str">
        <f t="shared" ref="I3587:I3650" si="394">IF(H3587&lt;8,"&lt; 8 hours","≥ 8 hours")</f>
        <v>&lt; 8 hours</v>
      </c>
      <c r="J3587">
        <v>68</v>
      </c>
      <c r="K3587" t="s">
        <v>21</v>
      </c>
      <c r="L3587" t="s">
        <v>23</v>
      </c>
      <c r="M3587">
        <v>1</v>
      </c>
      <c r="N3587" t="str">
        <f t="shared" ref="N3587:N3650" si="395">IF(M3587=0,"No","Yes")</f>
        <v>Yes</v>
      </c>
      <c r="O3587" t="s">
        <v>21</v>
      </c>
      <c r="P3587" t="s">
        <v>24</v>
      </c>
      <c r="Q3587" t="s">
        <v>25</v>
      </c>
      <c r="R3587" t="s">
        <v>34</v>
      </c>
      <c r="S3587">
        <v>2</v>
      </c>
      <c r="T3587" t="str">
        <f t="shared" ref="T3587:T3650" si="396">IF(S3587&lt;=2,"Low (0-2 hours)",IF(S3587&lt;=4,"Moderate (2-4 hours)","High (4-6 hours)"))</f>
        <v>Low (0-2 hours)</v>
      </c>
      <c r="U3587" t="s">
        <v>22</v>
      </c>
      <c r="V3587" t="s">
        <v>27</v>
      </c>
      <c r="W3587" t="s">
        <v>28</v>
      </c>
      <c r="X3587" t="s">
        <v>29</v>
      </c>
      <c r="Y3587">
        <v>69</v>
      </c>
      <c r="Z3587">
        <f t="shared" ref="Z3587:Z3650" si="397">Y3587-J3587</f>
        <v>1</v>
      </c>
      <c r="AA3587" t="str">
        <f t="shared" ref="AA3587:AA3650" si="398">IF(Z3587&gt;2,"Improved",IF(Z3587&lt;-2,"Deteriorated","Same"))</f>
        <v>Same</v>
      </c>
    </row>
    <row r="3588" spans="1:27" x14ac:dyDescent="0.25">
      <c r="A3588">
        <v>16</v>
      </c>
      <c r="B3588" t="str">
        <f t="shared" si="392"/>
        <v>10-20 hours</v>
      </c>
      <c r="C3588">
        <v>78</v>
      </c>
      <c r="D3588" t="str">
        <f t="shared" si="393"/>
        <v>Fair</v>
      </c>
      <c r="E3588" t="s">
        <v>24</v>
      </c>
      <c r="F3588" t="s">
        <v>21</v>
      </c>
      <c r="G3588" t="s">
        <v>22</v>
      </c>
      <c r="H3588">
        <v>10</v>
      </c>
      <c r="I3588" t="str">
        <f t="shared" si="394"/>
        <v>≥ 8 hours</v>
      </c>
      <c r="J3588">
        <v>99</v>
      </c>
      <c r="K3588" t="s">
        <v>20</v>
      </c>
      <c r="L3588" t="s">
        <v>23</v>
      </c>
      <c r="M3588">
        <v>0</v>
      </c>
      <c r="N3588" t="str">
        <f t="shared" si="395"/>
        <v>No</v>
      </c>
      <c r="O3588" t="s">
        <v>20</v>
      </c>
      <c r="P3588" t="s">
        <v>24</v>
      </c>
      <c r="Q3588" t="s">
        <v>25</v>
      </c>
      <c r="R3588" t="s">
        <v>26</v>
      </c>
      <c r="S3588">
        <v>4</v>
      </c>
      <c r="T3588" t="str">
        <f t="shared" si="396"/>
        <v>Moderate (2-4 hours)</v>
      </c>
      <c r="U3588" t="s">
        <v>22</v>
      </c>
      <c r="V3588" t="s">
        <v>27</v>
      </c>
      <c r="W3588" t="s">
        <v>37</v>
      </c>
      <c r="X3588" t="s">
        <v>33</v>
      </c>
      <c r="Y3588">
        <v>65</v>
      </c>
      <c r="Z3588">
        <f t="shared" si="397"/>
        <v>-34</v>
      </c>
      <c r="AA3588" t="str">
        <f t="shared" si="398"/>
        <v>Deteriorated</v>
      </c>
    </row>
    <row r="3589" spans="1:27" x14ac:dyDescent="0.25">
      <c r="A3589">
        <v>14</v>
      </c>
      <c r="B3589" t="str">
        <f t="shared" si="392"/>
        <v>10-20 hours</v>
      </c>
      <c r="C3589">
        <v>97</v>
      </c>
      <c r="D3589" t="str">
        <f t="shared" si="393"/>
        <v>Very Good</v>
      </c>
      <c r="E3589" t="s">
        <v>20</v>
      </c>
      <c r="F3589" t="s">
        <v>21</v>
      </c>
      <c r="G3589" t="s">
        <v>22</v>
      </c>
      <c r="H3589">
        <v>5</v>
      </c>
      <c r="I3589" t="str">
        <f t="shared" si="394"/>
        <v>&lt; 8 hours</v>
      </c>
      <c r="J3589">
        <v>62</v>
      </c>
      <c r="K3589" t="s">
        <v>24</v>
      </c>
      <c r="L3589" t="s">
        <v>22</v>
      </c>
      <c r="M3589">
        <v>1</v>
      </c>
      <c r="N3589" t="str">
        <f t="shared" si="395"/>
        <v>Yes</v>
      </c>
      <c r="O3589" t="s">
        <v>24</v>
      </c>
      <c r="P3589" t="s">
        <v>24</v>
      </c>
      <c r="Q3589" t="s">
        <v>25</v>
      </c>
      <c r="R3589" t="s">
        <v>34</v>
      </c>
      <c r="S3589">
        <v>4</v>
      </c>
      <c r="T3589" t="str">
        <f t="shared" si="396"/>
        <v>Moderate (2-4 hours)</v>
      </c>
      <c r="U3589" t="s">
        <v>23</v>
      </c>
      <c r="V3589" t="s">
        <v>35</v>
      </c>
      <c r="W3589" t="s">
        <v>37</v>
      </c>
      <c r="X3589" t="s">
        <v>33</v>
      </c>
      <c r="Y3589">
        <v>66</v>
      </c>
      <c r="Z3589">
        <f t="shared" si="397"/>
        <v>4</v>
      </c>
      <c r="AA3589" t="str">
        <f t="shared" si="398"/>
        <v>Improved</v>
      </c>
    </row>
    <row r="3590" spans="1:27" x14ac:dyDescent="0.25">
      <c r="A3590">
        <v>27</v>
      </c>
      <c r="B3590" t="str">
        <f t="shared" si="392"/>
        <v>20-30 hours</v>
      </c>
      <c r="C3590">
        <v>79</v>
      </c>
      <c r="D3590" t="str">
        <f t="shared" si="393"/>
        <v>Fair</v>
      </c>
      <c r="E3590" t="s">
        <v>21</v>
      </c>
      <c r="F3590" t="s">
        <v>21</v>
      </c>
      <c r="G3590" t="s">
        <v>23</v>
      </c>
      <c r="H3590">
        <v>6</v>
      </c>
      <c r="I3590" t="str">
        <f t="shared" si="394"/>
        <v>&lt; 8 hours</v>
      </c>
      <c r="J3590">
        <v>90</v>
      </c>
      <c r="K3590" t="s">
        <v>20</v>
      </c>
      <c r="L3590" t="s">
        <v>23</v>
      </c>
      <c r="M3590">
        <v>3</v>
      </c>
      <c r="N3590" t="str">
        <f t="shared" si="395"/>
        <v>Yes</v>
      </c>
      <c r="O3590" t="s">
        <v>24</v>
      </c>
      <c r="P3590" t="s">
        <v>21</v>
      </c>
      <c r="Q3590" t="s">
        <v>25</v>
      </c>
      <c r="R3590" t="s">
        <v>26</v>
      </c>
      <c r="S3590">
        <v>4</v>
      </c>
      <c r="T3590" t="str">
        <f t="shared" si="396"/>
        <v>Moderate (2-4 hours)</v>
      </c>
      <c r="U3590" t="s">
        <v>22</v>
      </c>
      <c r="V3590" t="s">
        <v>27</v>
      </c>
      <c r="W3590" t="s">
        <v>28</v>
      </c>
      <c r="X3590" t="s">
        <v>29</v>
      </c>
      <c r="Y3590">
        <v>73</v>
      </c>
      <c r="Z3590">
        <f t="shared" si="397"/>
        <v>-17</v>
      </c>
      <c r="AA3590" t="str">
        <f t="shared" si="398"/>
        <v>Deteriorated</v>
      </c>
    </row>
    <row r="3591" spans="1:27" x14ac:dyDescent="0.25">
      <c r="A3591">
        <v>18</v>
      </c>
      <c r="B3591" t="str">
        <f t="shared" si="392"/>
        <v>10-20 hours</v>
      </c>
      <c r="C3591">
        <v>71</v>
      </c>
      <c r="D3591" t="str">
        <f t="shared" si="393"/>
        <v>Fair</v>
      </c>
      <c r="E3591" t="s">
        <v>24</v>
      </c>
      <c r="F3591" t="s">
        <v>24</v>
      </c>
      <c r="G3591" t="s">
        <v>23</v>
      </c>
      <c r="H3591">
        <v>7</v>
      </c>
      <c r="I3591" t="str">
        <f t="shared" si="394"/>
        <v>&lt; 8 hours</v>
      </c>
      <c r="J3591">
        <v>72</v>
      </c>
      <c r="K3591" t="s">
        <v>20</v>
      </c>
      <c r="L3591" t="s">
        <v>23</v>
      </c>
      <c r="M3591">
        <v>0</v>
      </c>
      <c r="N3591" t="str">
        <f t="shared" si="395"/>
        <v>No</v>
      </c>
      <c r="O3591" t="s">
        <v>20</v>
      </c>
      <c r="P3591" t="s">
        <v>24</v>
      </c>
      <c r="Q3591" t="s">
        <v>25</v>
      </c>
      <c r="R3591" t="s">
        <v>34</v>
      </c>
      <c r="S3591">
        <v>4</v>
      </c>
      <c r="T3591" t="str">
        <f t="shared" si="396"/>
        <v>Moderate (2-4 hours)</v>
      </c>
      <c r="U3591" t="s">
        <v>22</v>
      </c>
      <c r="V3591" t="s">
        <v>27</v>
      </c>
      <c r="W3591" t="s">
        <v>45</v>
      </c>
      <c r="X3591" t="s">
        <v>33</v>
      </c>
      <c r="Y3591">
        <v>63</v>
      </c>
      <c r="Z3591">
        <f t="shared" si="397"/>
        <v>-9</v>
      </c>
      <c r="AA3591" t="str">
        <f t="shared" si="398"/>
        <v>Deteriorated</v>
      </c>
    </row>
    <row r="3592" spans="1:27" x14ac:dyDescent="0.25">
      <c r="A3592">
        <v>26</v>
      </c>
      <c r="B3592" t="str">
        <f t="shared" si="392"/>
        <v>20-30 hours</v>
      </c>
      <c r="C3592">
        <v>66</v>
      </c>
      <c r="D3592" t="str">
        <f t="shared" si="393"/>
        <v>Poor</v>
      </c>
      <c r="E3592" t="s">
        <v>24</v>
      </c>
      <c r="F3592" t="s">
        <v>24</v>
      </c>
      <c r="G3592" t="s">
        <v>23</v>
      </c>
      <c r="H3592">
        <v>7</v>
      </c>
      <c r="I3592" t="str">
        <f t="shared" si="394"/>
        <v>&lt; 8 hours</v>
      </c>
      <c r="J3592">
        <v>67</v>
      </c>
      <c r="K3592" t="s">
        <v>21</v>
      </c>
      <c r="L3592" t="s">
        <v>23</v>
      </c>
      <c r="M3592">
        <v>3</v>
      </c>
      <c r="N3592" t="str">
        <f t="shared" si="395"/>
        <v>Yes</v>
      </c>
      <c r="O3592" t="s">
        <v>24</v>
      </c>
      <c r="P3592" t="s">
        <v>24</v>
      </c>
      <c r="Q3592" t="s">
        <v>25</v>
      </c>
      <c r="R3592" t="s">
        <v>30</v>
      </c>
      <c r="S3592">
        <v>4</v>
      </c>
      <c r="T3592" t="str">
        <f t="shared" si="396"/>
        <v>Moderate (2-4 hours)</v>
      </c>
      <c r="U3592" t="s">
        <v>22</v>
      </c>
      <c r="V3592" t="s">
        <v>27</v>
      </c>
      <c r="W3592" t="s">
        <v>32</v>
      </c>
      <c r="X3592" t="s">
        <v>33</v>
      </c>
      <c r="Y3592">
        <v>66</v>
      </c>
      <c r="Z3592">
        <f t="shared" si="397"/>
        <v>-1</v>
      </c>
      <c r="AA3592" t="str">
        <f t="shared" si="398"/>
        <v>Same</v>
      </c>
    </row>
    <row r="3593" spans="1:27" x14ac:dyDescent="0.25">
      <c r="A3593">
        <v>24</v>
      </c>
      <c r="B3593" t="str">
        <f t="shared" si="392"/>
        <v>20-30 hours</v>
      </c>
      <c r="C3593">
        <v>60</v>
      </c>
      <c r="D3593" t="str">
        <f t="shared" si="393"/>
        <v>Poor</v>
      </c>
      <c r="E3593" t="s">
        <v>24</v>
      </c>
      <c r="F3593" t="s">
        <v>24</v>
      </c>
      <c r="G3593" t="s">
        <v>23</v>
      </c>
      <c r="H3593">
        <v>10</v>
      </c>
      <c r="I3593" t="str">
        <f t="shared" si="394"/>
        <v>≥ 8 hours</v>
      </c>
      <c r="J3593">
        <v>60</v>
      </c>
      <c r="K3593" t="s">
        <v>20</v>
      </c>
      <c r="L3593" t="s">
        <v>23</v>
      </c>
      <c r="M3593">
        <v>3</v>
      </c>
      <c r="N3593" t="str">
        <f t="shared" si="395"/>
        <v>Yes</v>
      </c>
      <c r="O3593" t="s">
        <v>20</v>
      </c>
      <c r="P3593" t="s">
        <v>21</v>
      </c>
      <c r="Q3593" t="s">
        <v>36</v>
      </c>
      <c r="R3593" t="s">
        <v>34</v>
      </c>
      <c r="S3593">
        <v>2</v>
      </c>
      <c r="T3593" t="str">
        <f t="shared" si="396"/>
        <v>Low (0-2 hours)</v>
      </c>
      <c r="U3593" t="s">
        <v>22</v>
      </c>
      <c r="V3593" t="s">
        <v>35</v>
      </c>
      <c r="W3593" t="s">
        <v>28</v>
      </c>
      <c r="X3593" t="s">
        <v>33</v>
      </c>
      <c r="Y3593">
        <v>65</v>
      </c>
      <c r="Z3593">
        <f t="shared" si="397"/>
        <v>5</v>
      </c>
      <c r="AA3593" t="str">
        <f t="shared" si="398"/>
        <v>Improved</v>
      </c>
    </row>
    <row r="3594" spans="1:27" x14ac:dyDescent="0.25">
      <c r="A3594">
        <v>34</v>
      </c>
      <c r="B3594" t="str">
        <f t="shared" si="392"/>
        <v>above 30 hours</v>
      </c>
      <c r="C3594">
        <v>81</v>
      </c>
      <c r="D3594" t="str">
        <f t="shared" si="393"/>
        <v>Good</v>
      </c>
      <c r="E3594" t="s">
        <v>24</v>
      </c>
      <c r="F3594" t="s">
        <v>24</v>
      </c>
      <c r="G3594" t="s">
        <v>23</v>
      </c>
      <c r="H3594">
        <v>9</v>
      </c>
      <c r="I3594" t="str">
        <f t="shared" si="394"/>
        <v>≥ 8 hours</v>
      </c>
      <c r="J3594">
        <v>82</v>
      </c>
      <c r="K3594" t="s">
        <v>20</v>
      </c>
      <c r="L3594" t="s">
        <v>23</v>
      </c>
      <c r="M3594">
        <v>1</v>
      </c>
      <c r="N3594" t="str">
        <f t="shared" si="395"/>
        <v>Yes</v>
      </c>
      <c r="O3594" t="s">
        <v>24</v>
      </c>
      <c r="P3594" t="s">
        <v>21</v>
      </c>
      <c r="Q3594" t="s">
        <v>25</v>
      </c>
      <c r="R3594" t="s">
        <v>30</v>
      </c>
      <c r="S3594">
        <v>2</v>
      </c>
      <c r="T3594" t="str">
        <f t="shared" si="396"/>
        <v>Low (0-2 hours)</v>
      </c>
      <c r="U3594" t="s">
        <v>22</v>
      </c>
      <c r="V3594" t="s">
        <v>27</v>
      </c>
      <c r="W3594" t="s">
        <v>28</v>
      </c>
      <c r="X3594" t="s">
        <v>29</v>
      </c>
      <c r="Y3594">
        <v>71</v>
      </c>
      <c r="Z3594">
        <f t="shared" si="397"/>
        <v>-11</v>
      </c>
      <c r="AA3594" t="str">
        <f t="shared" si="398"/>
        <v>Deteriorated</v>
      </c>
    </row>
    <row r="3595" spans="1:27" x14ac:dyDescent="0.25">
      <c r="A3595">
        <v>11</v>
      </c>
      <c r="B3595" t="str">
        <f t="shared" si="392"/>
        <v>10-20 hours</v>
      </c>
      <c r="C3595">
        <v>64</v>
      </c>
      <c r="D3595" t="str">
        <f t="shared" si="393"/>
        <v>Poor</v>
      </c>
      <c r="E3595" t="s">
        <v>24</v>
      </c>
      <c r="F3595" t="s">
        <v>20</v>
      </c>
      <c r="G3595" t="s">
        <v>23</v>
      </c>
      <c r="H3595">
        <v>8</v>
      </c>
      <c r="I3595" t="str">
        <f t="shared" si="394"/>
        <v>≥ 8 hours</v>
      </c>
      <c r="J3595">
        <v>67</v>
      </c>
      <c r="K3595" t="s">
        <v>21</v>
      </c>
      <c r="L3595" t="s">
        <v>22</v>
      </c>
      <c r="M3595">
        <v>1</v>
      </c>
      <c r="N3595" t="str">
        <f t="shared" si="395"/>
        <v>Yes</v>
      </c>
      <c r="O3595" t="s">
        <v>24</v>
      </c>
      <c r="P3595" t="s">
        <v>24</v>
      </c>
      <c r="Q3595" t="s">
        <v>25</v>
      </c>
      <c r="R3595" t="s">
        <v>34</v>
      </c>
      <c r="S3595">
        <v>2</v>
      </c>
      <c r="T3595" t="str">
        <f t="shared" si="396"/>
        <v>Low (0-2 hours)</v>
      </c>
      <c r="U3595" t="s">
        <v>23</v>
      </c>
      <c r="V3595" t="s">
        <v>31</v>
      </c>
      <c r="W3595" t="s">
        <v>28</v>
      </c>
      <c r="X3595" t="s">
        <v>29</v>
      </c>
      <c r="Y3595">
        <v>58</v>
      </c>
      <c r="Z3595">
        <f t="shared" si="397"/>
        <v>-9</v>
      </c>
      <c r="AA3595" t="str">
        <f t="shared" si="398"/>
        <v>Deteriorated</v>
      </c>
    </row>
    <row r="3596" spans="1:27" x14ac:dyDescent="0.25">
      <c r="A3596">
        <v>28</v>
      </c>
      <c r="B3596" t="str">
        <f t="shared" si="392"/>
        <v>20-30 hours</v>
      </c>
      <c r="C3596">
        <v>76</v>
      </c>
      <c r="D3596" t="str">
        <f t="shared" si="393"/>
        <v>Fair</v>
      </c>
      <c r="E3596" t="s">
        <v>24</v>
      </c>
      <c r="F3596" t="s">
        <v>24</v>
      </c>
      <c r="G3596" t="s">
        <v>22</v>
      </c>
      <c r="H3596">
        <v>9</v>
      </c>
      <c r="I3596" t="str">
        <f t="shared" si="394"/>
        <v>≥ 8 hours</v>
      </c>
      <c r="J3596">
        <v>91</v>
      </c>
      <c r="K3596" t="s">
        <v>24</v>
      </c>
      <c r="L3596" t="s">
        <v>23</v>
      </c>
      <c r="M3596">
        <v>0</v>
      </c>
      <c r="N3596" t="str">
        <f t="shared" si="395"/>
        <v>No</v>
      </c>
      <c r="O3596" t="s">
        <v>20</v>
      </c>
      <c r="P3596" t="s">
        <v>21</v>
      </c>
      <c r="Q3596" t="s">
        <v>36</v>
      </c>
      <c r="R3596" t="s">
        <v>34</v>
      </c>
      <c r="S3596">
        <v>3</v>
      </c>
      <c r="T3596" t="str">
        <f t="shared" si="396"/>
        <v>Moderate (2-4 hours)</v>
      </c>
      <c r="U3596" t="s">
        <v>22</v>
      </c>
      <c r="V3596" t="s">
        <v>27</v>
      </c>
      <c r="W3596" t="s">
        <v>32</v>
      </c>
      <c r="X3596" t="s">
        <v>29</v>
      </c>
      <c r="Y3596">
        <v>68</v>
      </c>
      <c r="Z3596">
        <f t="shared" si="397"/>
        <v>-23</v>
      </c>
      <c r="AA3596" t="str">
        <f t="shared" si="398"/>
        <v>Deteriorated</v>
      </c>
    </row>
    <row r="3597" spans="1:27" x14ac:dyDescent="0.25">
      <c r="A3597">
        <v>27</v>
      </c>
      <c r="B3597" t="str">
        <f t="shared" si="392"/>
        <v>20-30 hours</v>
      </c>
      <c r="C3597">
        <v>84</v>
      </c>
      <c r="D3597" t="str">
        <f t="shared" si="393"/>
        <v>Good</v>
      </c>
      <c r="E3597" t="s">
        <v>24</v>
      </c>
      <c r="F3597" t="s">
        <v>24</v>
      </c>
      <c r="G3597" t="s">
        <v>22</v>
      </c>
      <c r="H3597">
        <v>8</v>
      </c>
      <c r="I3597" t="str">
        <f t="shared" si="394"/>
        <v>≥ 8 hours</v>
      </c>
      <c r="J3597">
        <v>98</v>
      </c>
      <c r="K3597" t="s">
        <v>24</v>
      </c>
      <c r="L3597" t="s">
        <v>23</v>
      </c>
      <c r="M3597">
        <v>0</v>
      </c>
      <c r="N3597" t="str">
        <f t="shared" si="395"/>
        <v>No</v>
      </c>
      <c r="O3597" t="s">
        <v>20</v>
      </c>
      <c r="P3597" t="s">
        <v>24</v>
      </c>
      <c r="Q3597" t="s">
        <v>25</v>
      </c>
      <c r="R3597" t="s">
        <v>34</v>
      </c>
      <c r="S3597">
        <v>4</v>
      </c>
      <c r="T3597" t="str">
        <f t="shared" si="396"/>
        <v>Moderate (2-4 hours)</v>
      </c>
      <c r="U3597" t="s">
        <v>22</v>
      </c>
      <c r="V3597" t="s">
        <v>27</v>
      </c>
      <c r="W3597" t="s">
        <v>32</v>
      </c>
      <c r="X3597" t="s">
        <v>29</v>
      </c>
      <c r="Y3597">
        <v>69</v>
      </c>
      <c r="Z3597">
        <f t="shared" si="397"/>
        <v>-29</v>
      </c>
      <c r="AA3597" t="str">
        <f t="shared" si="398"/>
        <v>Deteriorated</v>
      </c>
    </row>
    <row r="3598" spans="1:27" x14ac:dyDescent="0.25">
      <c r="A3598">
        <v>14</v>
      </c>
      <c r="B3598" t="str">
        <f t="shared" si="392"/>
        <v>10-20 hours</v>
      </c>
      <c r="C3598">
        <v>71</v>
      </c>
      <c r="D3598" t="str">
        <f t="shared" si="393"/>
        <v>Fair</v>
      </c>
      <c r="E3598" t="s">
        <v>21</v>
      </c>
      <c r="F3598" t="s">
        <v>20</v>
      </c>
      <c r="G3598" t="s">
        <v>23</v>
      </c>
      <c r="H3598">
        <v>6</v>
      </c>
      <c r="I3598" t="str">
        <f t="shared" si="394"/>
        <v>&lt; 8 hours</v>
      </c>
      <c r="J3598">
        <v>61</v>
      </c>
      <c r="K3598" t="s">
        <v>20</v>
      </c>
      <c r="L3598" t="s">
        <v>23</v>
      </c>
      <c r="M3598">
        <v>0</v>
      </c>
      <c r="N3598" t="str">
        <f t="shared" si="395"/>
        <v>No</v>
      </c>
      <c r="O3598" t="s">
        <v>20</v>
      </c>
      <c r="P3598" t="s">
        <v>24</v>
      </c>
      <c r="Q3598" t="s">
        <v>25</v>
      </c>
      <c r="R3598" t="s">
        <v>26</v>
      </c>
      <c r="S3598">
        <v>3</v>
      </c>
      <c r="T3598" t="str">
        <f t="shared" si="396"/>
        <v>Moderate (2-4 hours)</v>
      </c>
      <c r="U3598" t="s">
        <v>22</v>
      </c>
      <c r="V3598" t="s">
        <v>35</v>
      </c>
      <c r="W3598" t="s">
        <v>28</v>
      </c>
      <c r="X3598" t="s">
        <v>33</v>
      </c>
      <c r="Y3598">
        <v>63</v>
      </c>
      <c r="Z3598">
        <f t="shared" si="397"/>
        <v>2</v>
      </c>
      <c r="AA3598" t="str">
        <f t="shared" si="398"/>
        <v>Same</v>
      </c>
    </row>
    <row r="3599" spans="1:27" x14ac:dyDescent="0.25">
      <c r="A3599">
        <v>26</v>
      </c>
      <c r="B3599" t="str">
        <f t="shared" si="392"/>
        <v>20-30 hours</v>
      </c>
      <c r="C3599">
        <v>67</v>
      </c>
      <c r="D3599" t="str">
        <f t="shared" si="393"/>
        <v>Poor</v>
      </c>
      <c r="E3599" t="s">
        <v>24</v>
      </c>
      <c r="F3599" t="s">
        <v>24</v>
      </c>
      <c r="G3599" t="s">
        <v>23</v>
      </c>
      <c r="H3599">
        <v>8</v>
      </c>
      <c r="I3599" t="str">
        <f t="shared" si="394"/>
        <v>≥ 8 hours</v>
      </c>
      <c r="J3599">
        <v>56</v>
      </c>
      <c r="K3599" t="s">
        <v>24</v>
      </c>
      <c r="L3599" t="s">
        <v>23</v>
      </c>
      <c r="M3599">
        <v>1</v>
      </c>
      <c r="N3599" t="str">
        <f t="shared" si="395"/>
        <v>Yes</v>
      </c>
      <c r="O3599" t="s">
        <v>24</v>
      </c>
      <c r="P3599" t="s">
        <v>24</v>
      </c>
      <c r="Q3599" t="s">
        <v>25</v>
      </c>
      <c r="R3599" t="s">
        <v>30</v>
      </c>
      <c r="S3599">
        <v>5</v>
      </c>
      <c r="T3599" t="str">
        <f t="shared" si="396"/>
        <v>High (4-6 hours)</v>
      </c>
      <c r="U3599" t="s">
        <v>22</v>
      </c>
      <c r="V3599" t="s">
        <v>31</v>
      </c>
      <c r="W3599" t="s">
        <v>28</v>
      </c>
      <c r="X3599" t="s">
        <v>33</v>
      </c>
      <c r="Y3599">
        <v>66</v>
      </c>
      <c r="Z3599">
        <f t="shared" si="397"/>
        <v>10</v>
      </c>
      <c r="AA3599" t="str">
        <f t="shared" si="398"/>
        <v>Improved</v>
      </c>
    </row>
    <row r="3600" spans="1:27" x14ac:dyDescent="0.25">
      <c r="A3600">
        <v>22</v>
      </c>
      <c r="B3600" t="str">
        <f t="shared" si="392"/>
        <v>20-30 hours</v>
      </c>
      <c r="C3600">
        <v>91</v>
      </c>
      <c r="D3600" t="str">
        <f t="shared" si="393"/>
        <v>Very Good</v>
      </c>
      <c r="E3600" t="s">
        <v>24</v>
      </c>
      <c r="F3600" t="s">
        <v>24</v>
      </c>
      <c r="G3600" t="s">
        <v>23</v>
      </c>
      <c r="H3600">
        <v>7</v>
      </c>
      <c r="I3600" t="str">
        <f t="shared" si="394"/>
        <v>&lt; 8 hours</v>
      </c>
      <c r="J3600">
        <v>66</v>
      </c>
      <c r="K3600" t="s">
        <v>24</v>
      </c>
      <c r="L3600" t="s">
        <v>22</v>
      </c>
      <c r="M3600">
        <v>0</v>
      </c>
      <c r="N3600" t="str">
        <f t="shared" si="395"/>
        <v>No</v>
      </c>
      <c r="O3600" t="s">
        <v>21</v>
      </c>
      <c r="P3600" t="s">
        <v>21</v>
      </c>
      <c r="Q3600" t="s">
        <v>25</v>
      </c>
      <c r="R3600" t="s">
        <v>30</v>
      </c>
      <c r="S3600">
        <v>3</v>
      </c>
      <c r="T3600" t="str">
        <f t="shared" si="396"/>
        <v>Moderate (2-4 hours)</v>
      </c>
      <c r="U3600" t="s">
        <v>22</v>
      </c>
      <c r="V3600" t="s">
        <v>31</v>
      </c>
      <c r="W3600" t="s">
        <v>28</v>
      </c>
      <c r="X3600" t="s">
        <v>33</v>
      </c>
      <c r="Y3600">
        <v>69</v>
      </c>
      <c r="Z3600">
        <f t="shared" si="397"/>
        <v>3</v>
      </c>
      <c r="AA3600" t="str">
        <f t="shared" si="398"/>
        <v>Improved</v>
      </c>
    </row>
    <row r="3601" spans="1:27" x14ac:dyDescent="0.25">
      <c r="A3601">
        <v>19</v>
      </c>
      <c r="B3601" t="str">
        <f t="shared" si="392"/>
        <v>10-20 hours</v>
      </c>
      <c r="C3601">
        <v>98</v>
      </c>
      <c r="D3601" t="str">
        <f t="shared" si="393"/>
        <v>Very Good</v>
      </c>
      <c r="E3601" t="s">
        <v>24</v>
      </c>
      <c r="F3601" t="s">
        <v>20</v>
      </c>
      <c r="G3601" t="s">
        <v>23</v>
      </c>
      <c r="H3601">
        <v>6</v>
      </c>
      <c r="I3601" t="str">
        <f t="shared" si="394"/>
        <v>&lt; 8 hours</v>
      </c>
      <c r="J3601">
        <v>73</v>
      </c>
      <c r="K3601" t="s">
        <v>24</v>
      </c>
      <c r="L3601" t="s">
        <v>23</v>
      </c>
      <c r="M3601">
        <v>3</v>
      </c>
      <c r="N3601" t="str">
        <f t="shared" si="395"/>
        <v>Yes</v>
      </c>
      <c r="O3601" t="s">
        <v>20</v>
      </c>
      <c r="P3601" t="s">
        <v>24</v>
      </c>
      <c r="Q3601" t="s">
        <v>36</v>
      </c>
      <c r="R3601" t="s">
        <v>30</v>
      </c>
      <c r="S3601">
        <v>3</v>
      </c>
      <c r="T3601" t="str">
        <f t="shared" si="396"/>
        <v>Moderate (2-4 hours)</v>
      </c>
      <c r="U3601" t="s">
        <v>22</v>
      </c>
      <c r="V3601" t="s">
        <v>31</v>
      </c>
      <c r="W3601" t="s">
        <v>28</v>
      </c>
      <c r="X3601" t="s">
        <v>29</v>
      </c>
      <c r="Y3601">
        <v>69</v>
      </c>
      <c r="Z3601">
        <f t="shared" si="397"/>
        <v>-4</v>
      </c>
      <c r="AA3601" t="str">
        <f t="shared" si="398"/>
        <v>Deteriorated</v>
      </c>
    </row>
    <row r="3602" spans="1:27" x14ac:dyDescent="0.25">
      <c r="A3602">
        <v>15</v>
      </c>
      <c r="B3602" t="str">
        <f t="shared" si="392"/>
        <v>10-20 hours</v>
      </c>
      <c r="C3602">
        <v>64</v>
      </c>
      <c r="D3602" t="str">
        <f t="shared" si="393"/>
        <v>Poor</v>
      </c>
      <c r="E3602" t="s">
        <v>21</v>
      </c>
      <c r="F3602" t="s">
        <v>24</v>
      </c>
      <c r="G3602" t="s">
        <v>22</v>
      </c>
      <c r="H3602">
        <v>9</v>
      </c>
      <c r="I3602" t="str">
        <f t="shared" si="394"/>
        <v>≥ 8 hours</v>
      </c>
      <c r="J3602">
        <v>65</v>
      </c>
      <c r="K3602" t="s">
        <v>24</v>
      </c>
      <c r="L3602" t="s">
        <v>23</v>
      </c>
      <c r="M3602">
        <v>2</v>
      </c>
      <c r="N3602" t="str">
        <f t="shared" si="395"/>
        <v>Yes</v>
      </c>
      <c r="O3602" t="s">
        <v>24</v>
      </c>
      <c r="P3602" t="s">
        <v>24</v>
      </c>
      <c r="Q3602" t="s">
        <v>25</v>
      </c>
      <c r="R3602" t="s">
        <v>34</v>
      </c>
      <c r="S3602">
        <v>2</v>
      </c>
      <c r="T3602" t="str">
        <f t="shared" si="396"/>
        <v>Low (0-2 hours)</v>
      </c>
      <c r="U3602" t="s">
        <v>22</v>
      </c>
      <c r="V3602" t="s">
        <v>27</v>
      </c>
      <c r="W3602" t="s">
        <v>28</v>
      </c>
      <c r="X3602" t="s">
        <v>29</v>
      </c>
      <c r="Y3602">
        <v>63</v>
      </c>
      <c r="Z3602">
        <f t="shared" si="397"/>
        <v>-2</v>
      </c>
      <c r="AA3602" t="str">
        <f t="shared" si="398"/>
        <v>Same</v>
      </c>
    </row>
    <row r="3603" spans="1:27" x14ac:dyDescent="0.25">
      <c r="A3603">
        <v>16</v>
      </c>
      <c r="B3603" t="str">
        <f t="shared" si="392"/>
        <v>10-20 hours</v>
      </c>
      <c r="C3603">
        <v>66</v>
      </c>
      <c r="D3603" t="str">
        <f t="shared" si="393"/>
        <v>Poor</v>
      </c>
      <c r="E3603" t="s">
        <v>20</v>
      </c>
      <c r="F3603" t="s">
        <v>21</v>
      </c>
      <c r="G3603" t="s">
        <v>23</v>
      </c>
      <c r="H3603">
        <v>7</v>
      </c>
      <c r="I3603" t="str">
        <f t="shared" si="394"/>
        <v>&lt; 8 hours</v>
      </c>
      <c r="J3603">
        <v>99</v>
      </c>
      <c r="K3603" t="s">
        <v>24</v>
      </c>
      <c r="L3603" t="s">
        <v>23</v>
      </c>
      <c r="M3603">
        <v>1</v>
      </c>
      <c r="N3603" t="str">
        <f t="shared" si="395"/>
        <v>Yes</v>
      </c>
      <c r="O3603" t="s">
        <v>20</v>
      </c>
      <c r="P3603" t="s">
        <v>24</v>
      </c>
      <c r="Q3603" t="s">
        <v>25</v>
      </c>
      <c r="R3603" t="s">
        <v>26</v>
      </c>
      <c r="S3603">
        <v>3</v>
      </c>
      <c r="T3603" t="str">
        <f t="shared" si="396"/>
        <v>Moderate (2-4 hours)</v>
      </c>
      <c r="U3603" t="s">
        <v>22</v>
      </c>
      <c r="V3603" t="s">
        <v>31</v>
      </c>
      <c r="W3603" t="s">
        <v>28</v>
      </c>
      <c r="X3603" t="s">
        <v>33</v>
      </c>
      <c r="Y3603">
        <v>65</v>
      </c>
      <c r="Z3603">
        <f t="shared" si="397"/>
        <v>-34</v>
      </c>
      <c r="AA3603" t="str">
        <f t="shared" si="398"/>
        <v>Deteriorated</v>
      </c>
    </row>
    <row r="3604" spans="1:27" x14ac:dyDescent="0.25">
      <c r="A3604">
        <v>32</v>
      </c>
      <c r="B3604" t="str">
        <f t="shared" si="392"/>
        <v>above 30 hours</v>
      </c>
      <c r="C3604">
        <v>98</v>
      </c>
      <c r="D3604" t="str">
        <f t="shared" si="393"/>
        <v>Very Good</v>
      </c>
      <c r="E3604" t="s">
        <v>20</v>
      </c>
      <c r="F3604" t="s">
        <v>21</v>
      </c>
      <c r="G3604" t="s">
        <v>22</v>
      </c>
      <c r="H3604">
        <v>5</v>
      </c>
      <c r="I3604" t="str">
        <f t="shared" si="394"/>
        <v>&lt; 8 hours</v>
      </c>
      <c r="J3604">
        <v>89</v>
      </c>
      <c r="K3604" t="s">
        <v>24</v>
      </c>
      <c r="L3604" t="s">
        <v>23</v>
      </c>
      <c r="M3604">
        <v>2</v>
      </c>
      <c r="N3604" t="str">
        <f t="shared" si="395"/>
        <v>Yes</v>
      </c>
      <c r="O3604" t="s">
        <v>21</v>
      </c>
      <c r="P3604" t="s">
        <v>20</v>
      </c>
      <c r="Q3604" t="s">
        <v>36</v>
      </c>
      <c r="R3604" t="s">
        <v>26</v>
      </c>
      <c r="S3604">
        <v>3</v>
      </c>
      <c r="T3604" t="str">
        <f t="shared" si="396"/>
        <v>Moderate (2-4 hours)</v>
      </c>
      <c r="U3604" t="s">
        <v>22</v>
      </c>
      <c r="V3604" t="s">
        <v>31</v>
      </c>
      <c r="W3604" t="s">
        <v>28</v>
      </c>
      <c r="X3604" t="s">
        <v>29</v>
      </c>
      <c r="Y3604">
        <v>76</v>
      </c>
      <c r="Z3604">
        <f t="shared" si="397"/>
        <v>-13</v>
      </c>
      <c r="AA3604" t="str">
        <f t="shared" si="398"/>
        <v>Deteriorated</v>
      </c>
    </row>
    <row r="3605" spans="1:27" x14ac:dyDescent="0.25">
      <c r="A3605">
        <v>20</v>
      </c>
      <c r="B3605" t="str">
        <f t="shared" si="392"/>
        <v>10-20 hours</v>
      </c>
      <c r="C3605">
        <v>62</v>
      </c>
      <c r="D3605" t="str">
        <f t="shared" si="393"/>
        <v>Poor</v>
      </c>
      <c r="E3605" t="s">
        <v>21</v>
      </c>
      <c r="F3605" t="s">
        <v>24</v>
      </c>
      <c r="G3605" t="s">
        <v>23</v>
      </c>
      <c r="H3605">
        <v>6</v>
      </c>
      <c r="I3605" t="str">
        <f t="shared" si="394"/>
        <v>&lt; 8 hours</v>
      </c>
      <c r="J3605">
        <v>98</v>
      </c>
      <c r="K3605" t="s">
        <v>21</v>
      </c>
      <c r="L3605" t="s">
        <v>23</v>
      </c>
      <c r="M3605">
        <v>0</v>
      </c>
      <c r="N3605" t="str">
        <f t="shared" si="395"/>
        <v>No</v>
      </c>
      <c r="O3605" t="s">
        <v>21</v>
      </c>
      <c r="P3605" t="s">
        <v>21</v>
      </c>
      <c r="Q3605" t="s">
        <v>25</v>
      </c>
      <c r="R3605" t="s">
        <v>34</v>
      </c>
      <c r="S3605">
        <v>3</v>
      </c>
      <c r="T3605" t="str">
        <f t="shared" si="396"/>
        <v>Moderate (2-4 hours)</v>
      </c>
      <c r="U3605" t="s">
        <v>22</v>
      </c>
      <c r="V3605" t="s">
        <v>35</v>
      </c>
      <c r="W3605" t="s">
        <v>28</v>
      </c>
      <c r="X3605" t="s">
        <v>29</v>
      </c>
      <c r="Y3605">
        <v>67</v>
      </c>
      <c r="Z3605">
        <f t="shared" si="397"/>
        <v>-31</v>
      </c>
      <c r="AA3605" t="str">
        <f t="shared" si="398"/>
        <v>Deteriorated</v>
      </c>
    </row>
    <row r="3606" spans="1:27" x14ac:dyDescent="0.25">
      <c r="A3606">
        <v>25</v>
      </c>
      <c r="B3606" t="str">
        <f t="shared" si="392"/>
        <v>20-30 hours</v>
      </c>
      <c r="C3606">
        <v>99</v>
      </c>
      <c r="D3606" t="str">
        <f t="shared" si="393"/>
        <v>Very Good</v>
      </c>
      <c r="E3606" t="s">
        <v>20</v>
      </c>
      <c r="F3606" t="s">
        <v>24</v>
      </c>
      <c r="G3606" t="s">
        <v>22</v>
      </c>
      <c r="H3606">
        <v>8</v>
      </c>
      <c r="I3606" t="str">
        <f t="shared" si="394"/>
        <v>≥ 8 hours</v>
      </c>
      <c r="J3606">
        <v>69</v>
      </c>
      <c r="K3606" t="s">
        <v>24</v>
      </c>
      <c r="L3606" t="s">
        <v>22</v>
      </c>
      <c r="M3606">
        <v>1</v>
      </c>
      <c r="N3606" t="str">
        <f t="shared" si="395"/>
        <v>Yes</v>
      </c>
      <c r="O3606" t="s">
        <v>20</v>
      </c>
      <c r="P3606" t="s">
        <v>21</v>
      </c>
      <c r="Q3606" t="s">
        <v>25</v>
      </c>
      <c r="R3606" t="s">
        <v>26</v>
      </c>
      <c r="S3606">
        <v>3</v>
      </c>
      <c r="T3606" t="str">
        <f t="shared" si="396"/>
        <v>Moderate (2-4 hours)</v>
      </c>
      <c r="U3606" t="s">
        <v>22</v>
      </c>
      <c r="V3606" t="s">
        <v>35</v>
      </c>
      <c r="W3606" t="s">
        <v>32</v>
      </c>
      <c r="X3606" t="s">
        <v>29</v>
      </c>
      <c r="Y3606">
        <v>70</v>
      </c>
      <c r="Z3606">
        <f t="shared" si="397"/>
        <v>1</v>
      </c>
      <c r="AA3606" t="str">
        <f t="shared" si="398"/>
        <v>Same</v>
      </c>
    </row>
    <row r="3607" spans="1:27" x14ac:dyDescent="0.25">
      <c r="A3607">
        <v>15</v>
      </c>
      <c r="B3607" t="str">
        <f t="shared" si="392"/>
        <v>10-20 hours</v>
      </c>
      <c r="C3607">
        <v>60</v>
      </c>
      <c r="D3607" t="str">
        <f t="shared" si="393"/>
        <v>Poor</v>
      </c>
      <c r="E3607" t="s">
        <v>24</v>
      </c>
      <c r="F3607" t="s">
        <v>20</v>
      </c>
      <c r="G3607" t="s">
        <v>22</v>
      </c>
      <c r="H3607">
        <v>9</v>
      </c>
      <c r="I3607" t="str">
        <f t="shared" si="394"/>
        <v>≥ 8 hours</v>
      </c>
      <c r="J3607">
        <v>65</v>
      </c>
      <c r="K3607" t="s">
        <v>24</v>
      </c>
      <c r="L3607" t="s">
        <v>23</v>
      </c>
      <c r="M3607">
        <v>1</v>
      </c>
      <c r="N3607" t="str">
        <f t="shared" si="395"/>
        <v>Yes</v>
      </c>
      <c r="O3607" t="s">
        <v>24</v>
      </c>
      <c r="P3607" t="s">
        <v>21</v>
      </c>
      <c r="Q3607" t="s">
        <v>25</v>
      </c>
      <c r="R3607" t="s">
        <v>30</v>
      </c>
      <c r="S3607">
        <v>5</v>
      </c>
      <c r="T3607" t="str">
        <f t="shared" si="396"/>
        <v>High (4-6 hours)</v>
      </c>
      <c r="U3607" t="s">
        <v>22</v>
      </c>
      <c r="V3607" t="s">
        <v>31</v>
      </c>
      <c r="W3607" t="s">
        <v>32</v>
      </c>
      <c r="X3607" t="s">
        <v>29</v>
      </c>
      <c r="Y3607">
        <v>60</v>
      </c>
      <c r="Z3607">
        <f t="shared" si="397"/>
        <v>-5</v>
      </c>
      <c r="AA3607" t="str">
        <f t="shared" si="398"/>
        <v>Deteriorated</v>
      </c>
    </row>
    <row r="3608" spans="1:27" x14ac:dyDescent="0.25">
      <c r="A3608">
        <v>15</v>
      </c>
      <c r="B3608" t="str">
        <f t="shared" si="392"/>
        <v>10-20 hours</v>
      </c>
      <c r="C3608">
        <v>95</v>
      </c>
      <c r="D3608" t="str">
        <f t="shared" si="393"/>
        <v>Very Good</v>
      </c>
      <c r="E3608" t="s">
        <v>21</v>
      </c>
      <c r="F3608" t="s">
        <v>20</v>
      </c>
      <c r="G3608" t="s">
        <v>22</v>
      </c>
      <c r="H3608">
        <v>8</v>
      </c>
      <c r="I3608" t="str">
        <f t="shared" si="394"/>
        <v>≥ 8 hours</v>
      </c>
      <c r="J3608">
        <v>70</v>
      </c>
      <c r="K3608" t="s">
        <v>24</v>
      </c>
      <c r="L3608" t="s">
        <v>23</v>
      </c>
      <c r="M3608">
        <v>2</v>
      </c>
      <c r="N3608" t="str">
        <f t="shared" si="395"/>
        <v>Yes</v>
      </c>
      <c r="O3608" t="s">
        <v>21</v>
      </c>
      <c r="P3608" t="s">
        <v>21</v>
      </c>
      <c r="Q3608" t="s">
        <v>25</v>
      </c>
      <c r="R3608" t="s">
        <v>34</v>
      </c>
      <c r="S3608">
        <v>3</v>
      </c>
      <c r="T3608" t="str">
        <f t="shared" si="396"/>
        <v>Moderate (2-4 hours)</v>
      </c>
      <c r="U3608" t="s">
        <v>23</v>
      </c>
      <c r="V3608" t="s">
        <v>27</v>
      </c>
      <c r="W3608" t="s">
        <v>28</v>
      </c>
      <c r="X3608" t="s">
        <v>33</v>
      </c>
      <c r="Y3608">
        <v>68</v>
      </c>
      <c r="Z3608">
        <f t="shared" si="397"/>
        <v>-2</v>
      </c>
      <c r="AA3608" t="str">
        <f t="shared" si="398"/>
        <v>Same</v>
      </c>
    </row>
    <row r="3609" spans="1:27" x14ac:dyDescent="0.25">
      <c r="A3609">
        <v>26</v>
      </c>
      <c r="B3609" t="str">
        <f t="shared" si="392"/>
        <v>20-30 hours</v>
      </c>
      <c r="C3609">
        <v>72</v>
      </c>
      <c r="D3609" t="str">
        <f t="shared" si="393"/>
        <v>Fair</v>
      </c>
      <c r="E3609" t="s">
        <v>24</v>
      </c>
      <c r="F3609" t="s">
        <v>24</v>
      </c>
      <c r="G3609" t="s">
        <v>23</v>
      </c>
      <c r="H3609">
        <v>8</v>
      </c>
      <c r="I3609" t="str">
        <f t="shared" si="394"/>
        <v>≥ 8 hours</v>
      </c>
      <c r="J3609">
        <v>76</v>
      </c>
      <c r="K3609" t="s">
        <v>24</v>
      </c>
      <c r="L3609" t="s">
        <v>23</v>
      </c>
      <c r="M3609">
        <v>1</v>
      </c>
      <c r="N3609" t="str">
        <f t="shared" si="395"/>
        <v>Yes</v>
      </c>
      <c r="O3609" t="s">
        <v>24</v>
      </c>
      <c r="P3609" t="s">
        <v>24</v>
      </c>
      <c r="Q3609" t="s">
        <v>25</v>
      </c>
      <c r="R3609" t="s">
        <v>30</v>
      </c>
      <c r="S3609">
        <v>3</v>
      </c>
      <c r="T3609" t="str">
        <f t="shared" si="396"/>
        <v>Moderate (2-4 hours)</v>
      </c>
      <c r="U3609" t="s">
        <v>22</v>
      </c>
      <c r="V3609" t="s">
        <v>35</v>
      </c>
      <c r="W3609" t="s">
        <v>28</v>
      </c>
      <c r="X3609" t="s">
        <v>29</v>
      </c>
      <c r="Y3609">
        <v>68</v>
      </c>
      <c r="Z3609">
        <f t="shared" si="397"/>
        <v>-8</v>
      </c>
      <c r="AA3609" t="str">
        <f t="shared" si="398"/>
        <v>Deteriorated</v>
      </c>
    </row>
    <row r="3610" spans="1:27" x14ac:dyDescent="0.25">
      <c r="A3610">
        <v>12</v>
      </c>
      <c r="B3610" t="str">
        <f t="shared" si="392"/>
        <v>10-20 hours</v>
      </c>
      <c r="C3610">
        <v>98</v>
      </c>
      <c r="D3610" t="str">
        <f t="shared" si="393"/>
        <v>Very Good</v>
      </c>
      <c r="E3610" t="s">
        <v>20</v>
      </c>
      <c r="F3610" t="s">
        <v>21</v>
      </c>
      <c r="G3610" t="s">
        <v>23</v>
      </c>
      <c r="H3610">
        <v>6</v>
      </c>
      <c r="I3610" t="str">
        <f t="shared" si="394"/>
        <v>&lt; 8 hours</v>
      </c>
      <c r="J3610">
        <v>87</v>
      </c>
      <c r="K3610" t="s">
        <v>24</v>
      </c>
      <c r="L3610" t="s">
        <v>23</v>
      </c>
      <c r="M3610">
        <v>2</v>
      </c>
      <c r="N3610" t="str">
        <f t="shared" si="395"/>
        <v>Yes</v>
      </c>
      <c r="O3610" t="s">
        <v>20</v>
      </c>
      <c r="P3610" t="s">
        <v>24</v>
      </c>
      <c r="Q3610" t="s">
        <v>36</v>
      </c>
      <c r="R3610" t="s">
        <v>34</v>
      </c>
      <c r="S3610">
        <v>3</v>
      </c>
      <c r="T3610" t="str">
        <f t="shared" si="396"/>
        <v>Moderate (2-4 hours)</v>
      </c>
      <c r="U3610" t="s">
        <v>22</v>
      </c>
      <c r="V3610" t="s">
        <v>35</v>
      </c>
      <c r="W3610" t="s">
        <v>28</v>
      </c>
      <c r="X3610" t="s">
        <v>33</v>
      </c>
      <c r="Y3610">
        <v>70</v>
      </c>
      <c r="Z3610">
        <f t="shared" si="397"/>
        <v>-17</v>
      </c>
      <c r="AA3610" t="str">
        <f t="shared" si="398"/>
        <v>Deteriorated</v>
      </c>
    </row>
    <row r="3611" spans="1:27" x14ac:dyDescent="0.25">
      <c r="A3611">
        <v>18</v>
      </c>
      <c r="B3611" t="str">
        <f t="shared" si="392"/>
        <v>10-20 hours</v>
      </c>
      <c r="C3611">
        <v>73</v>
      </c>
      <c r="D3611" t="str">
        <f t="shared" si="393"/>
        <v>Fair</v>
      </c>
      <c r="E3611" t="s">
        <v>24</v>
      </c>
      <c r="F3611" t="s">
        <v>21</v>
      </c>
      <c r="G3611" t="s">
        <v>23</v>
      </c>
      <c r="H3611">
        <v>7</v>
      </c>
      <c r="I3611" t="str">
        <f t="shared" si="394"/>
        <v>&lt; 8 hours</v>
      </c>
      <c r="J3611">
        <v>94</v>
      </c>
      <c r="K3611" t="s">
        <v>21</v>
      </c>
      <c r="L3611" t="s">
        <v>23</v>
      </c>
      <c r="M3611">
        <v>1</v>
      </c>
      <c r="N3611" t="str">
        <f t="shared" si="395"/>
        <v>Yes</v>
      </c>
      <c r="O3611" t="s">
        <v>21</v>
      </c>
      <c r="P3611" t="s">
        <v>24</v>
      </c>
      <c r="Q3611" t="s">
        <v>36</v>
      </c>
      <c r="R3611" t="s">
        <v>34</v>
      </c>
      <c r="S3611">
        <v>3</v>
      </c>
      <c r="T3611" t="str">
        <f t="shared" si="396"/>
        <v>Moderate (2-4 hours)</v>
      </c>
      <c r="U3611" t="s">
        <v>22</v>
      </c>
      <c r="V3611" t="s">
        <v>35</v>
      </c>
      <c r="W3611" t="s">
        <v>32</v>
      </c>
      <c r="X3611" t="s">
        <v>33</v>
      </c>
      <c r="Y3611">
        <v>68</v>
      </c>
      <c r="Z3611">
        <f t="shared" si="397"/>
        <v>-26</v>
      </c>
      <c r="AA3611" t="str">
        <f t="shared" si="398"/>
        <v>Deteriorated</v>
      </c>
    </row>
    <row r="3612" spans="1:27" x14ac:dyDescent="0.25">
      <c r="A3612">
        <v>20</v>
      </c>
      <c r="B3612" t="str">
        <f t="shared" si="392"/>
        <v>10-20 hours</v>
      </c>
      <c r="C3612">
        <v>86</v>
      </c>
      <c r="D3612" t="str">
        <f t="shared" si="393"/>
        <v>Good</v>
      </c>
      <c r="E3612" t="s">
        <v>21</v>
      </c>
      <c r="F3612" t="s">
        <v>21</v>
      </c>
      <c r="G3612" t="s">
        <v>22</v>
      </c>
      <c r="H3612">
        <v>7</v>
      </c>
      <c r="I3612" t="str">
        <f t="shared" si="394"/>
        <v>&lt; 8 hours</v>
      </c>
      <c r="J3612">
        <v>73</v>
      </c>
      <c r="K3612" t="s">
        <v>24</v>
      </c>
      <c r="L3612" t="s">
        <v>23</v>
      </c>
      <c r="M3612">
        <v>3</v>
      </c>
      <c r="N3612" t="str">
        <f t="shared" si="395"/>
        <v>Yes</v>
      </c>
      <c r="O3612" t="s">
        <v>20</v>
      </c>
      <c r="P3612" t="s">
        <v>20</v>
      </c>
      <c r="Q3612" t="s">
        <v>25</v>
      </c>
      <c r="R3612" t="s">
        <v>34</v>
      </c>
      <c r="S3612">
        <v>3</v>
      </c>
      <c r="T3612" t="str">
        <f t="shared" si="396"/>
        <v>Moderate (2-4 hours)</v>
      </c>
      <c r="U3612" t="s">
        <v>23</v>
      </c>
      <c r="V3612" t="s">
        <v>27</v>
      </c>
      <c r="W3612" t="s">
        <v>28</v>
      </c>
      <c r="X3612" t="s">
        <v>29</v>
      </c>
      <c r="Y3612">
        <v>69</v>
      </c>
      <c r="Z3612">
        <f t="shared" si="397"/>
        <v>-4</v>
      </c>
      <c r="AA3612" t="str">
        <f t="shared" si="398"/>
        <v>Deteriorated</v>
      </c>
    </row>
    <row r="3613" spans="1:27" x14ac:dyDescent="0.25">
      <c r="A3613">
        <v>21</v>
      </c>
      <c r="B3613" t="str">
        <f t="shared" si="392"/>
        <v>20-30 hours</v>
      </c>
      <c r="C3613">
        <v>63</v>
      </c>
      <c r="D3613" t="str">
        <f t="shared" si="393"/>
        <v>Poor</v>
      </c>
      <c r="E3613" t="s">
        <v>24</v>
      </c>
      <c r="F3613" t="s">
        <v>24</v>
      </c>
      <c r="G3613" t="s">
        <v>23</v>
      </c>
      <c r="H3613">
        <v>7</v>
      </c>
      <c r="I3613" t="str">
        <f t="shared" si="394"/>
        <v>&lt; 8 hours</v>
      </c>
      <c r="J3613">
        <v>64</v>
      </c>
      <c r="K3613" t="s">
        <v>24</v>
      </c>
      <c r="L3613" t="s">
        <v>23</v>
      </c>
      <c r="M3613">
        <v>0</v>
      </c>
      <c r="N3613" t="str">
        <f t="shared" si="395"/>
        <v>No</v>
      </c>
      <c r="O3613" t="s">
        <v>20</v>
      </c>
      <c r="P3613" t="s">
        <v>24</v>
      </c>
      <c r="Q3613" t="s">
        <v>25</v>
      </c>
      <c r="R3613" t="s">
        <v>30</v>
      </c>
      <c r="S3613">
        <v>3</v>
      </c>
      <c r="T3613" t="str">
        <f t="shared" si="396"/>
        <v>Moderate (2-4 hours)</v>
      </c>
      <c r="U3613" t="s">
        <v>22</v>
      </c>
      <c r="V3613" t="s">
        <v>27</v>
      </c>
      <c r="W3613" t="s">
        <v>28</v>
      </c>
      <c r="X3613" t="s">
        <v>33</v>
      </c>
      <c r="Y3613">
        <v>62</v>
      </c>
      <c r="Z3613">
        <f t="shared" si="397"/>
        <v>-2</v>
      </c>
      <c r="AA3613" t="str">
        <f t="shared" si="398"/>
        <v>Same</v>
      </c>
    </row>
    <row r="3614" spans="1:27" x14ac:dyDescent="0.25">
      <c r="A3614">
        <v>19</v>
      </c>
      <c r="B3614" t="str">
        <f t="shared" si="392"/>
        <v>10-20 hours</v>
      </c>
      <c r="C3614">
        <v>70</v>
      </c>
      <c r="D3614" t="str">
        <f t="shared" si="393"/>
        <v>Fair</v>
      </c>
      <c r="E3614" t="s">
        <v>21</v>
      </c>
      <c r="F3614" t="s">
        <v>20</v>
      </c>
      <c r="G3614" t="s">
        <v>22</v>
      </c>
      <c r="H3614">
        <v>7</v>
      </c>
      <c r="I3614" t="str">
        <f t="shared" si="394"/>
        <v>&lt; 8 hours</v>
      </c>
      <c r="J3614">
        <v>66</v>
      </c>
      <c r="K3614" t="s">
        <v>24</v>
      </c>
      <c r="L3614" t="s">
        <v>23</v>
      </c>
      <c r="M3614">
        <v>1</v>
      </c>
      <c r="N3614" t="str">
        <f t="shared" si="395"/>
        <v>Yes</v>
      </c>
      <c r="O3614" t="s">
        <v>21</v>
      </c>
      <c r="P3614" t="s">
        <v>20</v>
      </c>
      <c r="Q3614" t="s">
        <v>36</v>
      </c>
      <c r="R3614" t="s">
        <v>34</v>
      </c>
      <c r="S3614">
        <v>4</v>
      </c>
      <c r="T3614" t="str">
        <f t="shared" si="396"/>
        <v>Moderate (2-4 hours)</v>
      </c>
      <c r="U3614" t="s">
        <v>22</v>
      </c>
      <c r="V3614" t="s">
        <v>31</v>
      </c>
      <c r="W3614" t="s">
        <v>32</v>
      </c>
      <c r="X3614" t="s">
        <v>29</v>
      </c>
      <c r="Y3614">
        <v>64</v>
      </c>
      <c r="Z3614">
        <f t="shared" si="397"/>
        <v>-2</v>
      </c>
      <c r="AA3614" t="str">
        <f t="shared" si="398"/>
        <v>Same</v>
      </c>
    </row>
    <row r="3615" spans="1:27" x14ac:dyDescent="0.25">
      <c r="A3615">
        <v>22</v>
      </c>
      <c r="B3615" t="str">
        <f t="shared" si="392"/>
        <v>20-30 hours</v>
      </c>
      <c r="C3615">
        <v>91</v>
      </c>
      <c r="D3615" t="str">
        <f t="shared" si="393"/>
        <v>Very Good</v>
      </c>
      <c r="E3615" t="s">
        <v>21</v>
      </c>
      <c r="F3615" t="s">
        <v>24</v>
      </c>
      <c r="G3615" t="s">
        <v>22</v>
      </c>
      <c r="H3615">
        <v>6</v>
      </c>
      <c r="I3615" t="str">
        <f t="shared" si="394"/>
        <v>&lt; 8 hours</v>
      </c>
      <c r="J3615">
        <v>85</v>
      </c>
      <c r="K3615" t="s">
        <v>20</v>
      </c>
      <c r="L3615" t="s">
        <v>23</v>
      </c>
      <c r="M3615">
        <v>2</v>
      </c>
      <c r="N3615" t="str">
        <f t="shared" si="395"/>
        <v>Yes</v>
      </c>
      <c r="O3615" t="s">
        <v>24</v>
      </c>
      <c r="P3615" t="s">
        <v>24</v>
      </c>
      <c r="Q3615" t="s">
        <v>36</v>
      </c>
      <c r="R3615" t="s">
        <v>26</v>
      </c>
      <c r="S3615">
        <v>2</v>
      </c>
      <c r="T3615" t="str">
        <f t="shared" si="396"/>
        <v>Low (0-2 hours)</v>
      </c>
      <c r="U3615" t="s">
        <v>22</v>
      </c>
      <c r="V3615" t="s">
        <v>27</v>
      </c>
      <c r="W3615" t="s">
        <v>32</v>
      </c>
      <c r="X3615" t="s">
        <v>33</v>
      </c>
      <c r="Y3615">
        <v>71</v>
      </c>
      <c r="Z3615">
        <f t="shared" si="397"/>
        <v>-14</v>
      </c>
      <c r="AA3615" t="str">
        <f t="shared" si="398"/>
        <v>Deteriorated</v>
      </c>
    </row>
    <row r="3616" spans="1:27" x14ac:dyDescent="0.25">
      <c r="A3616">
        <v>24</v>
      </c>
      <c r="B3616" t="str">
        <f t="shared" si="392"/>
        <v>20-30 hours</v>
      </c>
      <c r="C3616">
        <v>81</v>
      </c>
      <c r="D3616" t="str">
        <f t="shared" si="393"/>
        <v>Good</v>
      </c>
      <c r="E3616" t="s">
        <v>24</v>
      </c>
      <c r="F3616" t="s">
        <v>24</v>
      </c>
      <c r="G3616" t="s">
        <v>23</v>
      </c>
      <c r="H3616">
        <v>8</v>
      </c>
      <c r="I3616" t="str">
        <f t="shared" si="394"/>
        <v>≥ 8 hours</v>
      </c>
      <c r="J3616">
        <v>78</v>
      </c>
      <c r="K3616" t="s">
        <v>24</v>
      </c>
      <c r="L3616" t="s">
        <v>23</v>
      </c>
      <c r="M3616">
        <v>1</v>
      </c>
      <c r="N3616" t="str">
        <f t="shared" si="395"/>
        <v>Yes</v>
      </c>
      <c r="O3616" t="s">
        <v>20</v>
      </c>
      <c r="P3616" t="s">
        <v>24</v>
      </c>
      <c r="Q3616" t="s">
        <v>25</v>
      </c>
      <c r="R3616" t="s">
        <v>26</v>
      </c>
      <c r="S3616">
        <v>2</v>
      </c>
      <c r="T3616" t="str">
        <f t="shared" si="396"/>
        <v>Low (0-2 hours)</v>
      </c>
      <c r="U3616" t="s">
        <v>22</v>
      </c>
      <c r="V3616" t="s">
        <v>27</v>
      </c>
      <c r="W3616" t="s">
        <v>28</v>
      </c>
      <c r="X3616" t="s">
        <v>29</v>
      </c>
      <c r="Y3616">
        <v>68</v>
      </c>
      <c r="Z3616">
        <f t="shared" si="397"/>
        <v>-10</v>
      </c>
      <c r="AA3616" t="str">
        <f t="shared" si="398"/>
        <v>Deteriorated</v>
      </c>
    </row>
    <row r="3617" spans="1:27" x14ac:dyDescent="0.25">
      <c r="A3617">
        <v>24</v>
      </c>
      <c r="B3617" t="str">
        <f t="shared" si="392"/>
        <v>20-30 hours</v>
      </c>
      <c r="C3617">
        <v>97</v>
      </c>
      <c r="D3617" t="str">
        <f t="shared" si="393"/>
        <v>Very Good</v>
      </c>
      <c r="E3617" t="s">
        <v>21</v>
      </c>
      <c r="F3617" t="s">
        <v>24</v>
      </c>
      <c r="G3617" t="s">
        <v>22</v>
      </c>
      <c r="H3617">
        <v>5</v>
      </c>
      <c r="I3617" t="str">
        <f t="shared" si="394"/>
        <v>&lt; 8 hours</v>
      </c>
      <c r="J3617">
        <v>74</v>
      </c>
      <c r="K3617" t="s">
        <v>21</v>
      </c>
      <c r="L3617" t="s">
        <v>23</v>
      </c>
      <c r="M3617">
        <v>0</v>
      </c>
      <c r="N3617" t="str">
        <f t="shared" si="395"/>
        <v>No</v>
      </c>
      <c r="O3617" t="s">
        <v>24</v>
      </c>
      <c r="P3617" t="s">
        <v>20</v>
      </c>
      <c r="Q3617" t="s">
        <v>25</v>
      </c>
      <c r="R3617" t="s">
        <v>34</v>
      </c>
      <c r="S3617">
        <v>5</v>
      </c>
      <c r="T3617" t="str">
        <f t="shared" si="396"/>
        <v>High (4-6 hours)</v>
      </c>
      <c r="U3617" t="s">
        <v>22</v>
      </c>
      <c r="V3617" t="s">
        <v>27</v>
      </c>
      <c r="W3617" t="s">
        <v>28</v>
      </c>
      <c r="X3617" t="s">
        <v>33</v>
      </c>
      <c r="Y3617">
        <v>72</v>
      </c>
      <c r="Z3617">
        <f t="shared" si="397"/>
        <v>-2</v>
      </c>
      <c r="AA3617" t="str">
        <f t="shared" si="398"/>
        <v>Same</v>
      </c>
    </row>
    <row r="3618" spans="1:27" x14ac:dyDescent="0.25">
      <c r="A3618">
        <v>14</v>
      </c>
      <c r="B3618" t="str">
        <f t="shared" si="392"/>
        <v>10-20 hours</v>
      </c>
      <c r="C3618">
        <v>77</v>
      </c>
      <c r="D3618" t="str">
        <f t="shared" si="393"/>
        <v>Fair</v>
      </c>
      <c r="E3618" t="s">
        <v>24</v>
      </c>
      <c r="F3618" t="s">
        <v>24</v>
      </c>
      <c r="G3618" t="s">
        <v>23</v>
      </c>
      <c r="H3618">
        <v>5</v>
      </c>
      <c r="I3618" t="str">
        <f t="shared" si="394"/>
        <v>&lt; 8 hours</v>
      </c>
      <c r="J3618">
        <v>60</v>
      </c>
      <c r="K3618" t="s">
        <v>20</v>
      </c>
      <c r="L3618" t="s">
        <v>23</v>
      </c>
      <c r="M3618">
        <v>1</v>
      </c>
      <c r="N3618" t="str">
        <f t="shared" si="395"/>
        <v>Yes</v>
      </c>
      <c r="O3618" t="s">
        <v>21</v>
      </c>
      <c r="P3618" t="s">
        <v>21</v>
      </c>
      <c r="Q3618" t="s">
        <v>36</v>
      </c>
      <c r="R3618" t="s">
        <v>30</v>
      </c>
      <c r="S3618">
        <v>3</v>
      </c>
      <c r="T3618" t="str">
        <f t="shared" si="396"/>
        <v>Moderate (2-4 hours)</v>
      </c>
      <c r="U3618" t="s">
        <v>22</v>
      </c>
      <c r="V3618" t="s">
        <v>35</v>
      </c>
      <c r="W3618" t="s">
        <v>37</v>
      </c>
      <c r="X3618" t="s">
        <v>29</v>
      </c>
      <c r="Y3618">
        <v>64</v>
      </c>
      <c r="Z3618">
        <f t="shared" si="397"/>
        <v>4</v>
      </c>
      <c r="AA3618" t="str">
        <f t="shared" si="398"/>
        <v>Improved</v>
      </c>
    </row>
    <row r="3619" spans="1:27" x14ac:dyDescent="0.25">
      <c r="A3619">
        <v>18</v>
      </c>
      <c r="B3619" t="str">
        <f t="shared" si="392"/>
        <v>10-20 hours</v>
      </c>
      <c r="C3619">
        <v>95</v>
      </c>
      <c r="D3619" t="str">
        <f t="shared" si="393"/>
        <v>Very Good</v>
      </c>
      <c r="E3619" t="s">
        <v>24</v>
      </c>
      <c r="F3619" t="s">
        <v>21</v>
      </c>
      <c r="G3619" t="s">
        <v>23</v>
      </c>
      <c r="H3619">
        <v>6</v>
      </c>
      <c r="I3619" t="str">
        <f t="shared" si="394"/>
        <v>&lt; 8 hours</v>
      </c>
      <c r="J3619">
        <v>94</v>
      </c>
      <c r="K3619" t="s">
        <v>24</v>
      </c>
      <c r="L3619" t="s">
        <v>23</v>
      </c>
      <c r="M3619">
        <v>6</v>
      </c>
      <c r="N3619" t="str">
        <f t="shared" si="395"/>
        <v>Yes</v>
      </c>
      <c r="O3619" t="s">
        <v>20</v>
      </c>
      <c r="P3619" t="s">
        <v>21</v>
      </c>
      <c r="Q3619" t="s">
        <v>25</v>
      </c>
      <c r="R3619" t="s">
        <v>34</v>
      </c>
      <c r="S3619">
        <v>3</v>
      </c>
      <c r="T3619" t="str">
        <f t="shared" si="396"/>
        <v>Moderate (2-4 hours)</v>
      </c>
      <c r="U3619" t="s">
        <v>22</v>
      </c>
      <c r="V3619" t="s">
        <v>27</v>
      </c>
      <c r="W3619" t="s">
        <v>37</v>
      </c>
      <c r="X3619" t="s">
        <v>33</v>
      </c>
      <c r="Y3619">
        <v>73</v>
      </c>
      <c r="Z3619">
        <f t="shared" si="397"/>
        <v>-21</v>
      </c>
      <c r="AA3619" t="str">
        <f t="shared" si="398"/>
        <v>Deteriorated</v>
      </c>
    </row>
    <row r="3620" spans="1:27" x14ac:dyDescent="0.25">
      <c r="A3620">
        <v>27</v>
      </c>
      <c r="B3620" t="str">
        <f t="shared" si="392"/>
        <v>20-30 hours</v>
      </c>
      <c r="C3620">
        <v>78</v>
      </c>
      <c r="D3620" t="str">
        <f t="shared" si="393"/>
        <v>Fair</v>
      </c>
      <c r="E3620" t="s">
        <v>24</v>
      </c>
      <c r="F3620" t="s">
        <v>21</v>
      </c>
      <c r="G3620" t="s">
        <v>22</v>
      </c>
      <c r="H3620">
        <v>8</v>
      </c>
      <c r="I3620" t="str">
        <f t="shared" si="394"/>
        <v>≥ 8 hours</v>
      </c>
      <c r="J3620">
        <v>89</v>
      </c>
      <c r="K3620" t="s">
        <v>20</v>
      </c>
      <c r="L3620" t="s">
        <v>23</v>
      </c>
      <c r="M3620">
        <v>0</v>
      </c>
      <c r="N3620" t="str">
        <f t="shared" si="395"/>
        <v>No</v>
      </c>
      <c r="O3620" t="s">
        <v>20</v>
      </c>
      <c r="P3620" t="s">
        <v>24</v>
      </c>
      <c r="Q3620" t="s">
        <v>25</v>
      </c>
      <c r="R3620" t="s">
        <v>34</v>
      </c>
      <c r="S3620">
        <v>3</v>
      </c>
      <c r="T3620" t="str">
        <f t="shared" si="396"/>
        <v>Moderate (2-4 hours)</v>
      </c>
      <c r="U3620" t="s">
        <v>22</v>
      </c>
      <c r="V3620" t="s">
        <v>35</v>
      </c>
      <c r="W3620" t="s">
        <v>28</v>
      </c>
      <c r="X3620" t="s">
        <v>33</v>
      </c>
      <c r="Y3620">
        <v>69</v>
      </c>
      <c r="Z3620">
        <f t="shared" si="397"/>
        <v>-20</v>
      </c>
      <c r="AA3620" t="str">
        <f t="shared" si="398"/>
        <v>Deteriorated</v>
      </c>
    </row>
    <row r="3621" spans="1:27" x14ac:dyDescent="0.25">
      <c r="A3621">
        <v>25</v>
      </c>
      <c r="B3621" t="str">
        <f t="shared" si="392"/>
        <v>20-30 hours</v>
      </c>
      <c r="C3621">
        <v>99</v>
      </c>
      <c r="D3621" t="str">
        <f t="shared" si="393"/>
        <v>Very Good</v>
      </c>
      <c r="E3621" t="s">
        <v>20</v>
      </c>
      <c r="F3621" t="s">
        <v>24</v>
      </c>
      <c r="G3621" t="s">
        <v>22</v>
      </c>
      <c r="H3621">
        <v>8</v>
      </c>
      <c r="I3621" t="str">
        <f t="shared" si="394"/>
        <v>≥ 8 hours</v>
      </c>
      <c r="J3621">
        <v>57</v>
      </c>
      <c r="K3621" t="s">
        <v>24</v>
      </c>
      <c r="L3621" t="s">
        <v>23</v>
      </c>
      <c r="M3621">
        <v>1</v>
      </c>
      <c r="N3621" t="str">
        <f t="shared" si="395"/>
        <v>Yes</v>
      </c>
      <c r="O3621" t="s">
        <v>24</v>
      </c>
      <c r="P3621" t="s">
        <v>20</v>
      </c>
      <c r="Q3621" t="s">
        <v>36</v>
      </c>
      <c r="R3621" t="s">
        <v>26</v>
      </c>
      <c r="S3621">
        <v>3</v>
      </c>
      <c r="T3621" t="str">
        <f t="shared" si="396"/>
        <v>Moderate (2-4 hours)</v>
      </c>
      <c r="U3621" t="s">
        <v>22</v>
      </c>
      <c r="V3621" t="s">
        <v>35</v>
      </c>
      <c r="W3621" t="s">
        <v>32</v>
      </c>
      <c r="X3621" t="s">
        <v>29</v>
      </c>
      <c r="Y3621">
        <v>70</v>
      </c>
      <c r="Z3621">
        <f t="shared" si="397"/>
        <v>13</v>
      </c>
      <c r="AA3621" t="str">
        <f t="shared" si="398"/>
        <v>Improved</v>
      </c>
    </row>
    <row r="3622" spans="1:27" x14ac:dyDescent="0.25">
      <c r="A3622">
        <v>12</v>
      </c>
      <c r="B3622" t="str">
        <f t="shared" si="392"/>
        <v>10-20 hours</v>
      </c>
      <c r="C3622">
        <v>98</v>
      </c>
      <c r="D3622" t="str">
        <f t="shared" si="393"/>
        <v>Very Good</v>
      </c>
      <c r="E3622" t="s">
        <v>24</v>
      </c>
      <c r="F3622" t="s">
        <v>21</v>
      </c>
      <c r="G3622" t="s">
        <v>22</v>
      </c>
      <c r="H3622">
        <v>4</v>
      </c>
      <c r="I3622" t="str">
        <f t="shared" si="394"/>
        <v>&lt; 8 hours</v>
      </c>
      <c r="J3622">
        <v>68</v>
      </c>
      <c r="K3622" t="s">
        <v>24</v>
      </c>
      <c r="L3622" t="s">
        <v>23</v>
      </c>
      <c r="M3622">
        <v>3</v>
      </c>
      <c r="N3622" t="str">
        <f t="shared" si="395"/>
        <v>Yes</v>
      </c>
      <c r="O3622" t="s">
        <v>20</v>
      </c>
      <c r="P3622" t="s">
        <v>21</v>
      </c>
      <c r="Q3622" t="s">
        <v>25</v>
      </c>
      <c r="R3622" t="s">
        <v>34</v>
      </c>
      <c r="S3622">
        <v>2</v>
      </c>
      <c r="T3622" t="str">
        <f t="shared" si="396"/>
        <v>Low (0-2 hours)</v>
      </c>
      <c r="U3622" t="s">
        <v>22</v>
      </c>
      <c r="V3622" t="s">
        <v>27</v>
      </c>
      <c r="W3622" t="s">
        <v>28</v>
      </c>
      <c r="X3622" t="s">
        <v>33</v>
      </c>
      <c r="Y3622">
        <v>69</v>
      </c>
      <c r="Z3622">
        <f t="shared" si="397"/>
        <v>1</v>
      </c>
      <c r="AA3622" t="str">
        <f t="shared" si="398"/>
        <v>Same</v>
      </c>
    </row>
    <row r="3623" spans="1:27" x14ac:dyDescent="0.25">
      <c r="A3623">
        <v>22</v>
      </c>
      <c r="B3623" t="str">
        <f t="shared" si="392"/>
        <v>20-30 hours</v>
      </c>
      <c r="C3623">
        <v>73</v>
      </c>
      <c r="D3623" t="str">
        <f t="shared" si="393"/>
        <v>Fair</v>
      </c>
      <c r="E3623" t="s">
        <v>24</v>
      </c>
      <c r="F3623" t="s">
        <v>20</v>
      </c>
      <c r="G3623" t="s">
        <v>22</v>
      </c>
      <c r="H3623">
        <v>8</v>
      </c>
      <c r="I3623" t="str">
        <f t="shared" si="394"/>
        <v>≥ 8 hours</v>
      </c>
      <c r="J3623">
        <v>77</v>
      </c>
      <c r="K3623" t="s">
        <v>24</v>
      </c>
      <c r="L3623" t="s">
        <v>23</v>
      </c>
      <c r="M3623">
        <v>1</v>
      </c>
      <c r="N3623" t="str">
        <f t="shared" si="395"/>
        <v>Yes</v>
      </c>
      <c r="O3623" t="s">
        <v>21</v>
      </c>
      <c r="P3623" t="s">
        <v>24</v>
      </c>
      <c r="Q3623" t="s">
        <v>25</v>
      </c>
      <c r="R3623" t="s">
        <v>34</v>
      </c>
      <c r="S3623">
        <v>3</v>
      </c>
      <c r="T3623" t="str">
        <f t="shared" si="396"/>
        <v>Moderate (2-4 hours)</v>
      </c>
      <c r="U3623" t="s">
        <v>22</v>
      </c>
      <c r="V3623" t="s">
        <v>27</v>
      </c>
      <c r="W3623" t="s">
        <v>37</v>
      </c>
      <c r="X3623" t="s">
        <v>29</v>
      </c>
      <c r="Y3623">
        <v>64</v>
      </c>
      <c r="Z3623">
        <f t="shared" si="397"/>
        <v>-13</v>
      </c>
      <c r="AA3623" t="str">
        <f t="shared" si="398"/>
        <v>Deteriorated</v>
      </c>
    </row>
    <row r="3624" spans="1:27" x14ac:dyDescent="0.25">
      <c r="A3624">
        <v>8</v>
      </c>
      <c r="B3624" t="str">
        <f t="shared" si="392"/>
        <v>1-10 hours</v>
      </c>
      <c r="C3624">
        <v>95</v>
      </c>
      <c r="D3624" t="str">
        <f t="shared" si="393"/>
        <v>Very Good</v>
      </c>
      <c r="E3624" t="s">
        <v>24</v>
      </c>
      <c r="F3624" t="s">
        <v>24</v>
      </c>
      <c r="G3624" t="s">
        <v>22</v>
      </c>
      <c r="H3624">
        <v>7</v>
      </c>
      <c r="I3624" t="str">
        <f t="shared" si="394"/>
        <v>&lt; 8 hours</v>
      </c>
      <c r="J3624">
        <v>73</v>
      </c>
      <c r="K3624" t="s">
        <v>20</v>
      </c>
      <c r="L3624" t="s">
        <v>23</v>
      </c>
      <c r="M3624">
        <v>2</v>
      </c>
      <c r="N3624" t="str">
        <f t="shared" si="395"/>
        <v>Yes</v>
      </c>
      <c r="O3624" t="s">
        <v>24</v>
      </c>
      <c r="P3624" t="s">
        <v>24</v>
      </c>
      <c r="Q3624" t="s">
        <v>36</v>
      </c>
      <c r="R3624" t="s">
        <v>34</v>
      </c>
      <c r="S3624">
        <v>2</v>
      </c>
      <c r="T3624" t="str">
        <f t="shared" si="396"/>
        <v>Low (0-2 hours)</v>
      </c>
      <c r="U3624" t="s">
        <v>22</v>
      </c>
      <c r="V3624" t="s">
        <v>31</v>
      </c>
      <c r="W3624" t="s">
        <v>28</v>
      </c>
      <c r="X3624" t="s">
        <v>29</v>
      </c>
      <c r="Y3624">
        <v>66</v>
      </c>
      <c r="Z3624">
        <f t="shared" si="397"/>
        <v>-7</v>
      </c>
      <c r="AA3624" t="str">
        <f t="shared" si="398"/>
        <v>Deteriorated</v>
      </c>
    </row>
    <row r="3625" spans="1:27" x14ac:dyDescent="0.25">
      <c r="A3625">
        <v>20</v>
      </c>
      <c r="B3625" t="str">
        <f t="shared" si="392"/>
        <v>10-20 hours</v>
      </c>
      <c r="C3625">
        <v>94</v>
      </c>
      <c r="D3625" t="str">
        <f t="shared" si="393"/>
        <v>Very Good</v>
      </c>
      <c r="E3625" t="s">
        <v>24</v>
      </c>
      <c r="F3625" t="s">
        <v>24</v>
      </c>
      <c r="G3625" t="s">
        <v>23</v>
      </c>
      <c r="H3625">
        <v>6</v>
      </c>
      <c r="I3625" t="str">
        <f t="shared" si="394"/>
        <v>&lt; 8 hours</v>
      </c>
      <c r="J3625">
        <v>70</v>
      </c>
      <c r="K3625" t="s">
        <v>21</v>
      </c>
      <c r="L3625" t="s">
        <v>23</v>
      </c>
      <c r="M3625">
        <v>1</v>
      </c>
      <c r="N3625" t="str">
        <f t="shared" si="395"/>
        <v>Yes</v>
      </c>
      <c r="O3625" t="s">
        <v>24</v>
      </c>
      <c r="P3625" t="s">
        <v>24</v>
      </c>
      <c r="Q3625" t="s">
        <v>25</v>
      </c>
      <c r="R3625" t="s">
        <v>34</v>
      </c>
      <c r="S3625">
        <v>2</v>
      </c>
      <c r="T3625" t="str">
        <f t="shared" si="396"/>
        <v>Low (0-2 hours)</v>
      </c>
      <c r="U3625" t="s">
        <v>22</v>
      </c>
      <c r="V3625" t="s">
        <v>27</v>
      </c>
      <c r="W3625" t="s">
        <v>32</v>
      </c>
      <c r="X3625" t="s">
        <v>33</v>
      </c>
      <c r="Y3625">
        <v>69</v>
      </c>
      <c r="Z3625">
        <f t="shared" si="397"/>
        <v>-1</v>
      </c>
      <c r="AA3625" t="str">
        <f t="shared" si="398"/>
        <v>Same</v>
      </c>
    </row>
    <row r="3626" spans="1:27" x14ac:dyDescent="0.25">
      <c r="A3626">
        <v>31</v>
      </c>
      <c r="B3626" t="str">
        <f t="shared" si="392"/>
        <v>above 30 hours</v>
      </c>
      <c r="C3626">
        <v>68</v>
      </c>
      <c r="D3626" t="str">
        <f t="shared" si="393"/>
        <v>Poor</v>
      </c>
      <c r="E3626" t="s">
        <v>21</v>
      </c>
      <c r="F3626" t="s">
        <v>24</v>
      </c>
      <c r="G3626" t="s">
        <v>22</v>
      </c>
      <c r="H3626">
        <v>7</v>
      </c>
      <c r="I3626" t="str">
        <f t="shared" si="394"/>
        <v>&lt; 8 hours</v>
      </c>
      <c r="J3626">
        <v>86</v>
      </c>
      <c r="K3626" t="s">
        <v>20</v>
      </c>
      <c r="L3626" t="s">
        <v>23</v>
      </c>
      <c r="M3626">
        <v>1</v>
      </c>
      <c r="N3626" t="str">
        <f t="shared" si="395"/>
        <v>Yes</v>
      </c>
      <c r="O3626" t="s">
        <v>20</v>
      </c>
      <c r="P3626" t="s">
        <v>24</v>
      </c>
      <c r="Q3626" t="s">
        <v>36</v>
      </c>
      <c r="R3626" t="s">
        <v>26</v>
      </c>
      <c r="S3626">
        <v>3</v>
      </c>
      <c r="T3626" t="str">
        <f t="shared" si="396"/>
        <v>Moderate (2-4 hours)</v>
      </c>
      <c r="U3626" t="s">
        <v>22</v>
      </c>
      <c r="V3626" t="s">
        <v>27</v>
      </c>
      <c r="W3626" t="s">
        <v>32</v>
      </c>
      <c r="X3626" t="s">
        <v>33</v>
      </c>
      <c r="Y3626">
        <v>68</v>
      </c>
      <c r="Z3626">
        <f t="shared" si="397"/>
        <v>-18</v>
      </c>
      <c r="AA3626" t="str">
        <f t="shared" si="398"/>
        <v>Deteriorated</v>
      </c>
    </row>
    <row r="3627" spans="1:27" x14ac:dyDescent="0.25">
      <c r="A3627">
        <v>14</v>
      </c>
      <c r="B3627" t="str">
        <f t="shared" si="392"/>
        <v>10-20 hours</v>
      </c>
      <c r="C3627">
        <v>85</v>
      </c>
      <c r="D3627" t="str">
        <f t="shared" si="393"/>
        <v>Good</v>
      </c>
      <c r="E3627" t="s">
        <v>24</v>
      </c>
      <c r="F3627" t="s">
        <v>20</v>
      </c>
      <c r="G3627" t="s">
        <v>23</v>
      </c>
      <c r="H3627">
        <v>5</v>
      </c>
      <c r="I3627" t="str">
        <f t="shared" si="394"/>
        <v>&lt; 8 hours</v>
      </c>
      <c r="J3627">
        <v>53</v>
      </c>
      <c r="K3627" t="s">
        <v>24</v>
      </c>
      <c r="L3627" t="s">
        <v>23</v>
      </c>
      <c r="M3627">
        <v>4</v>
      </c>
      <c r="N3627" t="str">
        <f t="shared" si="395"/>
        <v>Yes</v>
      </c>
      <c r="O3627" t="s">
        <v>24</v>
      </c>
      <c r="P3627" t="s">
        <v>24</v>
      </c>
      <c r="Q3627" t="s">
        <v>25</v>
      </c>
      <c r="R3627" t="s">
        <v>34</v>
      </c>
      <c r="S3627">
        <v>3</v>
      </c>
      <c r="T3627" t="str">
        <f t="shared" si="396"/>
        <v>Moderate (2-4 hours)</v>
      </c>
      <c r="U3627" t="s">
        <v>22</v>
      </c>
      <c r="V3627" t="s">
        <v>27</v>
      </c>
      <c r="W3627" t="s">
        <v>28</v>
      </c>
      <c r="X3627" t="s">
        <v>29</v>
      </c>
      <c r="Y3627">
        <v>65</v>
      </c>
      <c r="Z3627">
        <f t="shared" si="397"/>
        <v>12</v>
      </c>
      <c r="AA3627" t="str">
        <f t="shared" si="398"/>
        <v>Improved</v>
      </c>
    </row>
    <row r="3628" spans="1:27" x14ac:dyDescent="0.25">
      <c r="A3628">
        <v>15</v>
      </c>
      <c r="B3628" t="str">
        <f t="shared" si="392"/>
        <v>10-20 hours</v>
      </c>
      <c r="C3628">
        <v>63</v>
      </c>
      <c r="D3628" t="str">
        <f t="shared" si="393"/>
        <v>Poor</v>
      </c>
      <c r="E3628" t="s">
        <v>21</v>
      </c>
      <c r="F3628" t="s">
        <v>20</v>
      </c>
      <c r="G3628" t="s">
        <v>23</v>
      </c>
      <c r="H3628">
        <v>7</v>
      </c>
      <c r="I3628" t="str">
        <f t="shared" si="394"/>
        <v>&lt; 8 hours</v>
      </c>
      <c r="J3628">
        <v>74</v>
      </c>
      <c r="K3628" t="s">
        <v>24</v>
      </c>
      <c r="L3628" t="s">
        <v>23</v>
      </c>
      <c r="M3628">
        <v>4</v>
      </c>
      <c r="N3628" t="str">
        <f t="shared" si="395"/>
        <v>Yes</v>
      </c>
      <c r="O3628" t="s">
        <v>20</v>
      </c>
      <c r="P3628" t="s">
        <v>24</v>
      </c>
      <c r="Q3628" t="s">
        <v>25</v>
      </c>
      <c r="R3628" t="s">
        <v>30</v>
      </c>
      <c r="S3628">
        <v>2</v>
      </c>
      <c r="T3628" t="str">
        <f t="shared" si="396"/>
        <v>Low (0-2 hours)</v>
      </c>
      <c r="U3628" t="s">
        <v>22</v>
      </c>
      <c r="V3628" t="s">
        <v>27</v>
      </c>
      <c r="W3628" t="s">
        <v>32</v>
      </c>
      <c r="X3628" t="s">
        <v>29</v>
      </c>
      <c r="Y3628">
        <v>62</v>
      </c>
      <c r="Z3628">
        <f t="shared" si="397"/>
        <v>-12</v>
      </c>
      <c r="AA3628" t="str">
        <f t="shared" si="398"/>
        <v>Deteriorated</v>
      </c>
    </row>
    <row r="3629" spans="1:27" x14ac:dyDescent="0.25">
      <c r="A3629">
        <v>25</v>
      </c>
      <c r="B3629" t="str">
        <f t="shared" si="392"/>
        <v>20-30 hours</v>
      </c>
      <c r="C3629">
        <v>93</v>
      </c>
      <c r="D3629" t="str">
        <f t="shared" si="393"/>
        <v>Very Good</v>
      </c>
      <c r="E3629" t="s">
        <v>21</v>
      </c>
      <c r="F3629" t="s">
        <v>21</v>
      </c>
      <c r="G3629" t="s">
        <v>23</v>
      </c>
      <c r="H3629">
        <v>5</v>
      </c>
      <c r="I3629" t="str">
        <f t="shared" si="394"/>
        <v>&lt; 8 hours</v>
      </c>
      <c r="J3629">
        <v>63</v>
      </c>
      <c r="K3629" t="s">
        <v>24</v>
      </c>
      <c r="L3629" t="s">
        <v>23</v>
      </c>
      <c r="M3629">
        <v>2</v>
      </c>
      <c r="N3629" t="str">
        <f t="shared" si="395"/>
        <v>Yes</v>
      </c>
      <c r="O3629" t="s">
        <v>21</v>
      </c>
      <c r="P3629" t="s">
        <v>24</v>
      </c>
      <c r="Q3629" t="s">
        <v>25</v>
      </c>
      <c r="R3629" t="s">
        <v>26</v>
      </c>
      <c r="S3629">
        <v>2</v>
      </c>
      <c r="T3629" t="str">
        <f t="shared" si="396"/>
        <v>Low (0-2 hours)</v>
      </c>
      <c r="U3629" t="s">
        <v>22</v>
      </c>
      <c r="V3629" t="s">
        <v>35</v>
      </c>
      <c r="W3629" t="s">
        <v>28</v>
      </c>
      <c r="X3629" t="s">
        <v>33</v>
      </c>
      <c r="Y3629">
        <v>75</v>
      </c>
      <c r="Z3629">
        <f t="shared" si="397"/>
        <v>12</v>
      </c>
      <c r="AA3629" t="str">
        <f t="shared" si="398"/>
        <v>Improved</v>
      </c>
    </row>
    <row r="3630" spans="1:27" x14ac:dyDescent="0.25">
      <c r="A3630">
        <v>11</v>
      </c>
      <c r="B3630" t="str">
        <f t="shared" si="392"/>
        <v>10-20 hours</v>
      </c>
      <c r="C3630">
        <v>67</v>
      </c>
      <c r="D3630" t="str">
        <f t="shared" si="393"/>
        <v>Poor</v>
      </c>
      <c r="E3630" t="s">
        <v>24</v>
      </c>
      <c r="F3630" t="s">
        <v>24</v>
      </c>
      <c r="G3630" t="s">
        <v>23</v>
      </c>
      <c r="H3630">
        <v>6</v>
      </c>
      <c r="I3630" t="str">
        <f t="shared" si="394"/>
        <v>&lt; 8 hours</v>
      </c>
      <c r="J3630">
        <v>54</v>
      </c>
      <c r="K3630" t="s">
        <v>20</v>
      </c>
      <c r="L3630" t="s">
        <v>23</v>
      </c>
      <c r="M3630">
        <v>0</v>
      </c>
      <c r="N3630" t="str">
        <f t="shared" si="395"/>
        <v>No</v>
      </c>
      <c r="O3630" t="s">
        <v>20</v>
      </c>
      <c r="P3630" t="s">
        <v>24</v>
      </c>
      <c r="Q3630" t="s">
        <v>25</v>
      </c>
      <c r="R3630" t="s">
        <v>26</v>
      </c>
      <c r="S3630">
        <v>3</v>
      </c>
      <c r="T3630" t="str">
        <f t="shared" si="396"/>
        <v>Moderate (2-4 hours)</v>
      </c>
      <c r="U3630" t="s">
        <v>22</v>
      </c>
      <c r="V3630" t="s">
        <v>27</v>
      </c>
      <c r="W3630" t="s">
        <v>28</v>
      </c>
      <c r="X3630" t="s">
        <v>33</v>
      </c>
      <c r="Y3630">
        <v>60</v>
      </c>
      <c r="Z3630">
        <f t="shared" si="397"/>
        <v>6</v>
      </c>
      <c r="AA3630" t="str">
        <f t="shared" si="398"/>
        <v>Improved</v>
      </c>
    </row>
    <row r="3631" spans="1:27" x14ac:dyDescent="0.25">
      <c r="A3631">
        <v>16</v>
      </c>
      <c r="B3631" t="str">
        <f t="shared" si="392"/>
        <v>10-20 hours</v>
      </c>
      <c r="C3631">
        <v>63</v>
      </c>
      <c r="D3631" t="str">
        <f t="shared" si="393"/>
        <v>Poor</v>
      </c>
      <c r="E3631" t="s">
        <v>24</v>
      </c>
      <c r="F3631" t="s">
        <v>21</v>
      </c>
      <c r="G3631" t="s">
        <v>23</v>
      </c>
      <c r="H3631">
        <v>6</v>
      </c>
      <c r="I3631" t="str">
        <f t="shared" si="394"/>
        <v>&lt; 8 hours</v>
      </c>
      <c r="J3631">
        <v>73</v>
      </c>
      <c r="K3631" t="s">
        <v>24</v>
      </c>
      <c r="L3631" t="s">
        <v>23</v>
      </c>
      <c r="M3631">
        <v>0</v>
      </c>
      <c r="N3631" t="str">
        <f t="shared" si="395"/>
        <v>No</v>
      </c>
      <c r="O3631" t="s">
        <v>24</v>
      </c>
      <c r="P3631" t="s">
        <v>24</v>
      </c>
      <c r="Q3631" t="s">
        <v>25</v>
      </c>
      <c r="R3631" t="s">
        <v>34</v>
      </c>
      <c r="S3631">
        <v>4</v>
      </c>
      <c r="T3631" t="str">
        <f t="shared" si="396"/>
        <v>Moderate (2-4 hours)</v>
      </c>
      <c r="U3631" t="s">
        <v>22</v>
      </c>
      <c r="V3631" t="s">
        <v>31</v>
      </c>
      <c r="W3631" t="s">
        <v>28</v>
      </c>
      <c r="X3631" t="s">
        <v>29</v>
      </c>
      <c r="Y3631">
        <v>63</v>
      </c>
      <c r="Z3631">
        <f t="shared" si="397"/>
        <v>-10</v>
      </c>
      <c r="AA3631" t="str">
        <f t="shared" si="398"/>
        <v>Deteriorated</v>
      </c>
    </row>
    <row r="3632" spans="1:27" x14ac:dyDescent="0.25">
      <c r="A3632">
        <v>24</v>
      </c>
      <c r="B3632" t="str">
        <f t="shared" si="392"/>
        <v>20-30 hours</v>
      </c>
      <c r="C3632">
        <v>76</v>
      </c>
      <c r="D3632" t="str">
        <f t="shared" si="393"/>
        <v>Fair</v>
      </c>
      <c r="E3632" t="s">
        <v>24</v>
      </c>
      <c r="F3632" t="s">
        <v>20</v>
      </c>
      <c r="G3632" t="s">
        <v>23</v>
      </c>
      <c r="H3632">
        <v>8</v>
      </c>
      <c r="I3632" t="str">
        <f t="shared" si="394"/>
        <v>≥ 8 hours</v>
      </c>
      <c r="J3632">
        <v>59</v>
      </c>
      <c r="K3632" t="s">
        <v>24</v>
      </c>
      <c r="L3632" t="s">
        <v>23</v>
      </c>
      <c r="M3632">
        <v>2</v>
      </c>
      <c r="N3632" t="str">
        <f t="shared" si="395"/>
        <v>Yes</v>
      </c>
      <c r="O3632" t="s">
        <v>24</v>
      </c>
      <c r="P3632" t="s">
        <v>24</v>
      </c>
      <c r="Q3632" t="s">
        <v>25</v>
      </c>
      <c r="R3632" t="s">
        <v>26</v>
      </c>
      <c r="S3632">
        <v>4</v>
      </c>
      <c r="T3632" t="str">
        <f t="shared" si="396"/>
        <v>Moderate (2-4 hours)</v>
      </c>
      <c r="U3632" t="s">
        <v>22</v>
      </c>
      <c r="V3632" t="s">
        <v>31</v>
      </c>
      <c r="W3632" t="s">
        <v>37</v>
      </c>
      <c r="X3632" t="s">
        <v>29</v>
      </c>
      <c r="Y3632">
        <v>66</v>
      </c>
      <c r="Z3632">
        <f t="shared" si="397"/>
        <v>7</v>
      </c>
      <c r="AA3632" t="str">
        <f t="shared" si="398"/>
        <v>Improved</v>
      </c>
    </row>
    <row r="3633" spans="1:27" x14ac:dyDescent="0.25">
      <c r="A3633">
        <v>16</v>
      </c>
      <c r="B3633" t="str">
        <f t="shared" si="392"/>
        <v>10-20 hours</v>
      </c>
      <c r="C3633">
        <v>83</v>
      </c>
      <c r="D3633" t="str">
        <f t="shared" si="393"/>
        <v>Good</v>
      </c>
      <c r="E3633" t="s">
        <v>21</v>
      </c>
      <c r="F3633" t="s">
        <v>24</v>
      </c>
      <c r="G3633" t="s">
        <v>23</v>
      </c>
      <c r="H3633">
        <v>7</v>
      </c>
      <c r="I3633" t="str">
        <f t="shared" si="394"/>
        <v>&lt; 8 hours</v>
      </c>
      <c r="J3633">
        <v>63</v>
      </c>
      <c r="K3633" t="s">
        <v>24</v>
      </c>
      <c r="L3633" t="s">
        <v>23</v>
      </c>
      <c r="M3633">
        <v>0</v>
      </c>
      <c r="N3633" t="str">
        <f t="shared" si="395"/>
        <v>No</v>
      </c>
      <c r="O3633" t="s">
        <v>24</v>
      </c>
      <c r="P3633" t="s">
        <v>24</v>
      </c>
      <c r="Q3633" t="s">
        <v>25</v>
      </c>
      <c r="R3633" t="s">
        <v>34</v>
      </c>
      <c r="S3633">
        <v>3</v>
      </c>
      <c r="T3633" t="str">
        <f t="shared" si="396"/>
        <v>Moderate (2-4 hours)</v>
      </c>
      <c r="U3633" t="s">
        <v>22</v>
      </c>
      <c r="V3633" t="s">
        <v>35</v>
      </c>
      <c r="W3633" t="s">
        <v>28</v>
      </c>
      <c r="X3633" t="s">
        <v>33</v>
      </c>
      <c r="Y3633">
        <v>67</v>
      </c>
      <c r="Z3633">
        <f t="shared" si="397"/>
        <v>4</v>
      </c>
      <c r="AA3633" t="str">
        <f t="shared" si="398"/>
        <v>Improved</v>
      </c>
    </row>
    <row r="3634" spans="1:27" x14ac:dyDescent="0.25">
      <c r="A3634">
        <v>19</v>
      </c>
      <c r="B3634" t="str">
        <f t="shared" si="392"/>
        <v>10-20 hours</v>
      </c>
      <c r="C3634">
        <v>94</v>
      </c>
      <c r="D3634" t="str">
        <f t="shared" si="393"/>
        <v>Very Good</v>
      </c>
      <c r="E3634" t="s">
        <v>20</v>
      </c>
      <c r="F3634" t="s">
        <v>24</v>
      </c>
      <c r="G3634" t="s">
        <v>23</v>
      </c>
      <c r="H3634">
        <v>8</v>
      </c>
      <c r="I3634" t="str">
        <f t="shared" si="394"/>
        <v>≥ 8 hours</v>
      </c>
      <c r="J3634">
        <v>75</v>
      </c>
      <c r="K3634" t="s">
        <v>24</v>
      </c>
      <c r="L3634" t="s">
        <v>23</v>
      </c>
      <c r="M3634">
        <v>1</v>
      </c>
      <c r="N3634" t="str">
        <f t="shared" si="395"/>
        <v>Yes</v>
      </c>
      <c r="O3634" t="s">
        <v>24</v>
      </c>
      <c r="P3634" t="s">
        <v>24</v>
      </c>
      <c r="Q3634" t="s">
        <v>25</v>
      </c>
      <c r="R3634" t="s">
        <v>30</v>
      </c>
      <c r="S3634">
        <v>3</v>
      </c>
      <c r="T3634" t="str">
        <f t="shared" si="396"/>
        <v>Moderate (2-4 hours)</v>
      </c>
      <c r="U3634" t="s">
        <v>22</v>
      </c>
      <c r="V3634" t="s">
        <v>31</v>
      </c>
      <c r="W3634" t="s">
        <v>32</v>
      </c>
      <c r="X3634" t="s">
        <v>33</v>
      </c>
      <c r="Y3634">
        <v>68</v>
      </c>
      <c r="Z3634">
        <f t="shared" si="397"/>
        <v>-7</v>
      </c>
      <c r="AA3634" t="str">
        <f t="shared" si="398"/>
        <v>Deteriorated</v>
      </c>
    </row>
    <row r="3635" spans="1:27" x14ac:dyDescent="0.25">
      <c r="A3635">
        <v>24</v>
      </c>
      <c r="B3635" t="str">
        <f t="shared" si="392"/>
        <v>20-30 hours</v>
      </c>
      <c r="C3635">
        <v>99</v>
      </c>
      <c r="D3635" t="str">
        <f t="shared" si="393"/>
        <v>Very Good</v>
      </c>
      <c r="E3635" t="s">
        <v>24</v>
      </c>
      <c r="F3635" t="s">
        <v>24</v>
      </c>
      <c r="G3635" t="s">
        <v>23</v>
      </c>
      <c r="H3635">
        <v>5</v>
      </c>
      <c r="I3635" t="str">
        <f t="shared" si="394"/>
        <v>&lt; 8 hours</v>
      </c>
      <c r="J3635">
        <v>99</v>
      </c>
      <c r="K3635" t="s">
        <v>24</v>
      </c>
      <c r="L3635" t="s">
        <v>23</v>
      </c>
      <c r="M3635">
        <v>0</v>
      </c>
      <c r="N3635" t="str">
        <f t="shared" si="395"/>
        <v>No</v>
      </c>
      <c r="O3635" t="s">
        <v>20</v>
      </c>
      <c r="P3635" t="s">
        <v>24</v>
      </c>
      <c r="Q3635" t="s">
        <v>25</v>
      </c>
      <c r="R3635" t="s">
        <v>26</v>
      </c>
      <c r="S3635">
        <v>3</v>
      </c>
      <c r="T3635" t="str">
        <f t="shared" si="396"/>
        <v>Moderate (2-4 hours)</v>
      </c>
      <c r="U3635" t="s">
        <v>22</v>
      </c>
      <c r="V3635" t="s">
        <v>27</v>
      </c>
      <c r="W3635" t="s">
        <v>32</v>
      </c>
      <c r="X3635" t="s">
        <v>33</v>
      </c>
      <c r="Y3635">
        <v>72</v>
      </c>
      <c r="Z3635">
        <f t="shared" si="397"/>
        <v>-27</v>
      </c>
      <c r="AA3635" t="str">
        <f t="shared" si="398"/>
        <v>Deteriorated</v>
      </c>
    </row>
    <row r="3636" spans="1:27" x14ac:dyDescent="0.25">
      <c r="A3636">
        <v>23</v>
      </c>
      <c r="B3636" t="str">
        <f t="shared" si="392"/>
        <v>20-30 hours</v>
      </c>
      <c r="C3636">
        <v>78</v>
      </c>
      <c r="D3636" t="str">
        <f t="shared" si="393"/>
        <v>Fair</v>
      </c>
      <c r="E3636" t="s">
        <v>20</v>
      </c>
      <c r="F3636" t="s">
        <v>24</v>
      </c>
      <c r="G3636" t="s">
        <v>22</v>
      </c>
      <c r="H3636">
        <v>7</v>
      </c>
      <c r="I3636" t="str">
        <f t="shared" si="394"/>
        <v>&lt; 8 hours</v>
      </c>
      <c r="J3636">
        <v>84</v>
      </c>
      <c r="K3636" t="s">
        <v>21</v>
      </c>
      <c r="L3636" t="s">
        <v>23</v>
      </c>
      <c r="M3636">
        <v>0</v>
      </c>
      <c r="N3636" t="str">
        <f t="shared" si="395"/>
        <v>No</v>
      </c>
      <c r="O3636" t="s">
        <v>20</v>
      </c>
      <c r="P3636" t="s">
        <v>24</v>
      </c>
      <c r="Q3636" t="s">
        <v>36</v>
      </c>
      <c r="R3636" t="s">
        <v>34</v>
      </c>
      <c r="S3636">
        <v>3</v>
      </c>
      <c r="T3636" t="str">
        <f t="shared" si="396"/>
        <v>Moderate (2-4 hours)</v>
      </c>
      <c r="U3636" t="s">
        <v>22</v>
      </c>
      <c r="V3636" t="s">
        <v>31</v>
      </c>
      <c r="W3636" t="s">
        <v>28</v>
      </c>
      <c r="X3636" t="s">
        <v>29</v>
      </c>
      <c r="Y3636">
        <v>66</v>
      </c>
      <c r="Z3636">
        <f t="shared" si="397"/>
        <v>-18</v>
      </c>
      <c r="AA3636" t="str">
        <f t="shared" si="398"/>
        <v>Deteriorated</v>
      </c>
    </row>
    <row r="3637" spans="1:27" x14ac:dyDescent="0.25">
      <c r="A3637">
        <v>22</v>
      </c>
      <c r="B3637" t="str">
        <f t="shared" si="392"/>
        <v>20-30 hours</v>
      </c>
      <c r="C3637">
        <v>62</v>
      </c>
      <c r="D3637" t="str">
        <f t="shared" si="393"/>
        <v>Poor</v>
      </c>
      <c r="E3637" t="s">
        <v>24</v>
      </c>
      <c r="F3637" t="s">
        <v>24</v>
      </c>
      <c r="G3637" t="s">
        <v>23</v>
      </c>
      <c r="H3637">
        <v>8</v>
      </c>
      <c r="I3637" t="str">
        <f t="shared" si="394"/>
        <v>≥ 8 hours</v>
      </c>
      <c r="J3637">
        <v>64</v>
      </c>
      <c r="K3637" t="s">
        <v>24</v>
      </c>
      <c r="L3637" t="s">
        <v>23</v>
      </c>
      <c r="M3637">
        <v>0</v>
      </c>
      <c r="N3637" t="str">
        <f t="shared" si="395"/>
        <v>No</v>
      </c>
      <c r="O3637" t="s">
        <v>20</v>
      </c>
      <c r="P3637" t="s">
        <v>24</v>
      </c>
      <c r="Q3637" t="s">
        <v>25</v>
      </c>
      <c r="R3637" t="s">
        <v>34</v>
      </c>
      <c r="S3637">
        <v>3</v>
      </c>
      <c r="T3637" t="str">
        <f t="shared" si="396"/>
        <v>Moderate (2-4 hours)</v>
      </c>
      <c r="U3637" t="s">
        <v>22</v>
      </c>
      <c r="V3637" t="s">
        <v>35</v>
      </c>
      <c r="W3637" t="s">
        <v>28</v>
      </c>
      <c r="X3637" t="s">
        <v>33</v>
      </c>
      <c r="Y3637">
        <v>63</v>
      </c>
      <c r="Z3637">
        <f t="shared" si="397"/>
        <v>-1</v>
      </c>
      <c r="AA3637" t="str">
        <f t="shared" si="398"/>
        <v>Same</v>
      </c>
    </row>
    <row r="3638" spans="1:27" x14ac:dyDescent="0.25">
      <c r="A3638">
        <v>18</v>
      </c>
      <c r="B3638" t="str">
        <f t="shared" si="392"/>
        <v>10-20 hours</v>
      </c>
      <c r="C3638">
        <v>90</v>
      </c>
      <c r="D3638" t="str">
        <f t="shared" si="393"/>
        <v>Very Good</v>
      </c>
      <c r="E3638" t="s">
        <v>24</v>
      </c>
      <c r="F3638" t="s">
        <v>21</v>
      </c>
      <c r="G3638" t="s">
        <v>23</v>
      </c>
      <c r="H3638">
        <v>9</v>
      </c>
      <c r="I3638" t="str">
        <f t="shared" si="394"/>
        <v>≥ 8 hours</v>
      </c>
      <c r="J3638">
        <v>69</v>
      </c>
      <c r="K3638" t="s">
        <v>24</v>
      </c>
      <c r="L3638" t="s">
        <v>23</v>
      </c>
      <c r="M3638">
        <v>1</v>
      </c>
      <c r="N3638" t="str">
        <f t="shared" si="395"/>
        <v>Yes</v>
      </c>
      <c r="O3638" t="s">
        <v>21</v>
      </c>
      <c r="P3638" t="s">
        <v>21</v>
      </c>
      <c r="Q3638" t="s">
        <v>36</v>
      </c>
      <c r="R3638" t="s">
        <v>26</v>
      </c>
      <c r="S3638">
        <v>3</v>
      </c>
      <c r="T3638" t="str">
        <f t="shared" si="396"/>
        <v>Moderate (2-4 hours)</v>
      </c>
      <c r="U3638" t="s">
        <v>22</v>
      </c>
      <c r="V3638" t="s">
        <v>31</v>
      </c>
      <c r="W3638" t="s">
        <v>32</v>
      </c>
      <c r="X3638" t="s">
        <v>33</v>
      </c>
      <c r="Y3638">
        <v>71</v>
      </c>
      <c r="Z3638">
        <f t="shared" si="397"/>
        <v>2</v>
      </c>
      <c r="AA3638" t="str">
        <f t="shared" si="398"/>
        <v>Same</v>
      </c>
    </row>
    <row r="3639" spans="1:27" x14ac:dyDescent="0.25">
      <c r="A3639">
        <v>22</v>
      </c>
      <c r="B3639" t="str">
        <f t="shared" si="392"/>
        <v>20-30 hours</v>
      </c>
      <c r="C3639">
        <v>83</v>
      </c>
      <c r="D3639" t="str">
        <f t="shared" si="393"/>
        <v>Good</v>
      </c>
      <c r="E3639" t="s">
        <v>20</v>
      </c>
      <c r="F3639" t="s">
        <v>24</v>
      </c>
      <c r="G3639" t="s">
        <v>23</v>
      </c>
      <c r="H3639">
        <v>5</v>
      </c>
      <c r="I3639" t="str">
        <f t="shared" si="394"/>
        <v>&lt; 8 hours</v>
      </c>
      <c r="J3639">
        <v>70</v>
      </c>
      <c r="K3639" t="s">
        <v>21</v>
      </c>
      <c r="L3639" t="s">
        <v>23</v>
      </c>
      <c r="M3639">
        <v>2</v>
      </c>
      <c r="N3639" t="str">
        <f t="shared" si="395"/>
        <v>Yes</v>
      </c>
      <c r="O3639" t="s">
        <v>20</v>
      </c>
      <c r="P3639" t="s">
        <v>24</v>
      </c>
      <c r="Q3639" t="s">
        <v>25</v>
      </c>
      <c r="R3639" t="s">
        <v>26</v>
      </c>
      <c r="S3639">
        <v>3</v>
      </c>
      <c r="T3639" t="str">
        <f t="shared" si="396"/>
        <v>Moderate (2-4 hours)</v>
      </c>
      <c r="U3639" t="s">
        <v>22</v>
      </c>
      <c r="V3639" t="s">
        <v>31</v>
      </c>
      <c r="W3639" t="s">
        <v>37</v>
      </c>
      <c r="X3639" t="s">
        <v>29</v>
      </c>
      <c r="Y3639">
        <v>67</v>
      </c>
      <c r="Z3639">
        <f t="shared" si="397"/>
        <v>-3</v>
      </c>
      <c r="AA3639" t="str">
        <f t="shared" si="398"/>
        <v>Deteriorated</v>
      </c>
    </row>
    <row r="3640" spans="1:27" x14ac:dyDescent="0.25">
      <c r="A3640">
        <v>19</v>
      </c>
      <c r="B3640" t="str">
        <f t="shared" si="392"/>
        <v>10-20 hours</v>
      </c>
      <c r="C3640">
        <v>78</v>
      </c>
      <c r="D3640" t="str">
        <f t="shared" si="393"/>
        <v>Fair</v>
      </c>
      <c r="E3640" t="s">
        <v>24</v>
      </c>
      <c r="F3640" t="s">
        <v>24</v>
      </c>
      <c r="G3640" t="s">
        <v>23</v>
      </c>
      <c r="H3640">
        <v>6</v>
      </c>
      <c r="I3640" t="str">
        <f t="shared" si="394"/>
        <v>&lt; 8 hours</v>
      </c>
      <c r="J3640">
        <v>58</v>
      </c>
      <c r="K3640" t="s">
        <v>24</v>
      </c>
      <c r="L3640" t="s">
        <v>23</v>
      </c>
      <c r="M3640">
        <v>1</v>
      </c>
      <c r="N3640" t="str">
        <f t="shared" si="395"/>
        <v>Yes</v>
      </c>
      <c r="O3640" t="s">
        <v>20</v>
      </c>
      <c r="P3640" t="s">
        <v>24</v>
      </c>
      <c r="Q3640" t="s">
        <v>25</v>
      </c>
      <c r="R3640" t="s">
        <v>34</v>
      </c>
      <c r="S3640">
        <v>3</v>
      </c>
      <c r="T3640" t="str">
        <f t="shared" si="396"/>
        <v>Moderate (2-4 hours)</v>
      </c>
      <c r="U3640" t="s">
        <v>22</v>
      </c>
      <c r="V3640" t="s">
        <v>35</v>
      </c>
      <c r="W3640" t="s">
        <v>28</v>
      </c>
      <c r="X3640" t="s">
        <v>29</v>
      </c>
      <c r="Y3640">
        <v>66</v>
      </c>
      <c r="Z3640">
        <f t="shared" si="397"/>
        <v>8</v>
      </c>
      <c r="AA3640" t="str">
        <f t="shared" si="398"/>
        <v>Improved</v>
      </c>
    </row>
    <row r="3641" spans="1:27" x14ac:dyDescent="0.25">
      <c r="A3641">
        <v>23</v>
      </c>
      <c r="B3641" t="str">
        <f t="shared" si="392"/>
        <v>20-30 hours</v>
      </c>
      <c r="C3641">
        <v>72</v>
      </c>
      <c r="D3641" t="str">
        <f t="shared" si="393"/>
        <v>Fair</v>
      </c>
      <c r="E3641" t="s">
        <v>21</v>
      </c>
      <c r="F3641" t="s">
        <v>24</v>
      </c>
      <c r="G3641" t="s">
        <v>22</v>
      </c>
      <c r="H3641">
        <v>8</v>
      </c>
      <c r="I3641" t="str">
        <f t="shared" si="394"/>
        <v>≥ 8 hours</v>
      </c>
      <c r="J3641">
        <v>58</v>
      </c>
      <c r="K3641" t="s">
        <v>24</v>
      </c>
      <c r="L3641" t="s">
        <v>22</v>
      </c>
      <c r="M3641">
        <v>2</v>
      </c>
      <c r="N3641" t="str">
        <f t="shared" si="395"/>
        <v>Yes</v>
      </c>
      <c r="O3641" t="s">
        <v>20</v>
      </c>
      <c r="P3641" t="s">
        <v>21</v>
      </c>
      <c r="Q3641" t="s">
        <v>36</v>
      </c>
      <c r="R3641" t="s">
        <v>26</v>
      </c>
      <c r="S3641">
        <v>2</v>
      </c>
      <c r="T3641" t="str">
        <f t="shared" si="396"/>
        <v>Low (0-2 hours)</v>
      </c>
      <c r="U3641" t="s">
        <v>22</v>
      </c>
      <c r="V3641" t="s">
        <v>31</v>
      </c>
      <c r="W3641" t="s">
        <v>28</v>
      </c>
      <c r="X3641" t="s">
        <v>33</v>
      </c>
      <c r="Y3641">
        <v>66</v>
      </c>
      <c r="Z3641">
        <f t="shared" si="397"/>
        <v>8</v>
      </c>
      <c r="AA3641" t="str">
        <f t="shared" si="398"/>
        <v>Improved</v>
      </c>
    </row>
    <row r="3642" spans="1:27" x14ac:dyDescent="0.25">
      <c r="A3642">
        <v>17</v>
      </c>
      <c r="B3642" t="str">
        <f t="shared" si="392"/>
        <v>10-20 hours</v>
      </c>
      <c r="C3642">
        <v>80</v>
      </c>
      <c r="D3642" t="str">
        <f t="shared" si="393"/>
        <v>Good</v>
      </c>
      <c r="E3642" t="s">
        <v>21</v>
      </c>
      <c r="F3642" t="s">
        <v>21</v>
      </c>
      <c r="G3642" t="s">
        <v>22</v>
      </c>
      <c r="H3642">
        <v>9</v>
      </c>
      <c r="I3642" t="str">
        <f t="shared" si="394"/>
        <v>≥ 8 hours</v>
      </c>
      <c r="J3642">
        <v>57</v>
      </c>
      <c r="K3642" t="s">
        <v>24</v>
      </c>
      <c r="L3642" t="s">
        <v>23</v>
      </c>
      <c r="M3642">
        <v>4</v>
      </c>
      <c r="N3642" t="str">
        <f t="shared" si="395"/>
        <v>Yes</v>
      </c>
      <c r="O3642" t="s">
        <v>20</v>
      </c>
      <c r="P3642" t="s">
        <v>24</v>
      </c>
      <c r="Q3642" t="s">
        <v>25</v>
      </c>
      <c r="R3642" t="s">
        <v>26</v>
      </c>
      <c r="S3642">
        <v>2</v>
      </c>
      <c r="T3642" t="str">
        <f t="shared" si="396"/>
        <v>Low (0-2 hours)</v>
      </c>
      <c r="U3642" t="s">
        <v>22</v>
      </c>
      <c r="V3642" t="s">
        <v>31</v>
      </c>
      <c r="W3642" t="s">
        <v>28</v>
      </c>
      <c r="X3642" t="s">
        <v>29</v>
      </c>
      <c r="Y3642">
        <v>68</v>
      </c>
      <c r="Z3642">
        <f t="shared" si="397"/>
        <v>11</v>
      </c>
      <c r="AA3642" t="str">
        <f t="shared" si="398"/>
        <v>Improved</v>
      </c>
    </row>
    <row r="3643" spans="1:27" x14ac:dyDescent="0.25">
      <c r="A3643">
        <v>19</v>
      </c>
      <c r="B3643" t="str">
        <f t="shared" si="392"/>
        <v>10-20 hours</v>
      </c>
      <c r="C3643">
        <v>74</v>
      </c>
      <c r="D3643" t="str">
        <f t="shared" si="393"/>
        <v>Fair</v>
      </c>
      <c r="E3643" t="s">
        <v>24</v>
      </c>
      <c r="F3643" t="s">
        <v>24</v>
      </c>
      <c r="G3643" t="s">
        <v>22</v>
      </c>
      <c r="H3643">
        <v>7</v>
      </c>
      <c r="I3643" t="str">
        <f t="shared" si="394"/>
        <v>&lt; 8 hours</v>
      </c>
      <c r="J3643">
        <v>76</v>
      </c>
      <c r="K3643" t="s">
        <v>21</v>
      </c>
      <c r="L3643" t="s">
        <v>23</v>
      </c>
      <c r="M3643">
        <v>1</v>
      </c>
      <c r="N3643" t="str">
        <f t="shared" si="395"/>
        <v>Yes</v>
      </c>
      <c r="O3643" t="s">
        <v>21</v>
      </c>
      <c r="P3643" t="s">
        <v>24</v>
      </c>
      <c r="Q3643" t="s">
        <v>25</v>
      </c>
      <c r="R3643" t="s">
        <v>34</v>
      </c>
      <c r="S3643">
        <v>3</v>
      </c>
      <c r="T3643" t="str">
        <f t="shared" si="396"/>
        <v>Moderate (2-4 hours)</v>
      </c>
      <c r="U3643" t="s">
        <v>22</v>
      </c>
      <c r="V3643" t="s">
        <v>31</v>
      </c>
      <c r="W3643" t="s">
        <v>28</v>
      </c>
      <c r="X3643" t="s">
        <v>33</v>
      </c>
      <c r="Y3643">
        <v>66</v>
      </c>
      <c r="Z3643">
        <f t="shared" si="397"/>
        <v>-10</v>
      </c>
      <c r="AA3643" t="str">
        <f t="shared" si="398"/>
        <v>Deteriorated</v>
      </c>
    </row>
    <row r="3644" spans="1:27" x14ac:dyDescent="0.25">
      <c r="A3644">
        <v>14</v>
      </c>
      <c r="B3644" t="str">
        <f t="shared" si="392"/>
        <v>10-20 hours</v>
      </c>
      <c r="C3644">
        <v>90</v>
      </c>
      <c r="D3644" t="str">
        <f t="shared" si="393"/>
        <v>Very Good</v>
      </c>
      <c r="E3644" t="s">
        <v>21</v>
      </c>
      <c r="F3644" t="s">
        <v>24</v>
      </c>
      <c r="G3644" t="s">
        <v>23</v>
      </c>
      <c r="H3644">
        <v>5</v>
      </c>
      <c r="I3644" t="str">
        <f t="shared" si="394"/>
        <v>&lt; 8 hours</v>
      </c>
      <c r="J3644">
        <v>84</v>
      </c>
      <c r="K3644" t="s">
        <v>24</v>
      </c>
      <c r="L3644" t="s">
        <v>23</v>
      </c>
      <c r="M3644">
        <v>0</v>
      </c>
      <c r="N3644" t="str">
        <f t="shared" si="395"/>
        <v>No</v>
      </c>
      <c r="O3644" t="s">
        <v>20</v>
      </c>
      <c r="P3644" t="s">
        <v>24</v>
      </c>
      <c r="Q3644" t="s">
        <v>25</v>
      </c>
      <c r="R3644" t="s">
        <v>30</v>
      </c>
      <c r="S3644">
        <v>3</v>
      </c>
      <c r="T3644" t="str">
        <f t="shared" si="396"/>
        <v>Moderate (2-4 hours)</v>
      </c>
      <c r="U3644" t="s">
        <v>22</v>
      </c>
      <c r="V3644" t="s">
        <v>35</v>
      </c>
      <c r="W3644" t="s">
        <v>28</v>
      </c>
      <c r="X3644" t="s">
        <v>33</v>
      </c>
      <c r="Y3644">
        <v>68</v>
      </c>
      <c r="Z3644">
        <f t="shared" si="397"/>
        <v>-16</v>
      </c>
      <c r="AA3644" t="str">
        <f t="shared" si="398"/>
        <v>Deteriorated</v>
      </c>
    </row>
    <row r="3645" spans="1:27" x14ac:dyDescent="0.25">
      <c r="A3645">
        <v>20</v>
      </c>
      <c r="B3645" t="str">
        <f t="shared" si="392"/>
        <v>10-20 hours</v>
      </c>
      <c r="C3645">
        <v>82</v>
      </c>
      <c r="D3645" t="str">
        <f t="shared" si="393"/>
        <v>Good</v>
      </c>
      <c r="E3645" t="s">
        <v>21</v>
      </c>
      <c r="F3645" t="s">
        <v>24</v>
      </c>
      <c r="G3645" t="s">
        <v>23</v>
      </c>
      <c r="H3645">
        <v>5</v>
      </c>
      <c r="I3645" t="str">
        <f t="shared" si="394"/>
        <v>&lt; 8 hours</v>
      </c>
      <c r="J3645">
        <v>80</v>
      </c>
      <c r="K3645" t="s">
        <v>24</v>
      </c>
      <c r="L3645" t="s">
        <v>23</v>
      </c>
      <c r="M3645">
        <v>3</v>
      </c>
      <c r="N3645" t="str">
        <f t="shared" si="395"/>
        <v>Yes</v>
      </c>
      <c r="O3645" t="s">
        <v>20</v>
      </c>
      <c r="P3645" t="s">
        <v>24</v>
      </c>
      <c r="Q3645" t="s">
        <v>25</v>
      </c>
      <c r="R3645" t="s">
        <v>34</v>
      </c>
      <c r="S3645">
        <v>1</v>
      </c>
      <c r="T3645" t="str">
        <f t="shared" si="396"/>
        <v>Low (0-2 hours)</v>
      </c>
      <c r="U3645" t="s">
        <v>23</v>
      </c>
      <c r="V3645" t="s">
        <v>31</v>
      </c>
      <c r="W3645" t="s">
        <v>28</v>
      </c>
      <c r="X3645" t="s">
        <v>33</v>
      </c>
      <c r="Y3645">
        <v>68</v>
      </c>
      <c r="Z3645">
        <f t="shared" si="397"/>
        <v>-12</v>
      </c>
      <c r="AA3645" t="str">
        <f t="shared" si="398"/>
        <v>Deteriorated</v>
      </c>
    </row>
    <row r="3646" spans="1:27" x14ac:dyDescent="0.25">
      <c r="A3646">
        <v>15</v>
      </c>
      <c r="B3646" t="str">
        <f t="shared" si="392"/>
        <v>10-20 hours</v>
      </c>
      <c r="C3646">
        <v>95</v>
      </c>
      <c r="D3646" t="str">
        <f t="shared" si="393"/>
        <v>Very Good</v>
      </c>
      <c r="E3646" t="s">
        <v>20</v>
      </c>
      <c r="F3646" t="s">
        <v>24</v>
      </c>
      <c r="G3646" t="s">
        <v>23</v>
      </c>
      <c r="H3646">
        <v>7</v>
      </c>
      <c r="I3646" t="str">
        <f t="shared" si="394"/>
        <v>&lt; 8 hours</v>
      </c>
      <c r="J3646">
        <v>99</v>
      </c>
      <c r="K3646" t="s">
        <v>20</v>
      </c>
      <c r="L3646" t="s">
        <v>23</v>
      </c>
      <c r="M3646">
        <v>0</v>
      </c>
      <c r="N3646" t="str">
        <f t="shared" si="395"/>
        <v>No</v>
      </c>
      <c r="O3646" t="s">
        <v>21</v>
      </c>
      <c r="P3646" t="s">
        <v>21</v>
      </c>
      <c r="Q3646" t="s">
        <v>25</v>
      </c>
      <c r="R3646" t="s">
        <v>34</v>
      </c>
      <c r="S3646">
        <v>2</v>
      </c>
      <c r="T3646" t="str">
        <f t="shared" si="396"/>
        <v>Low (0-2 hours)</v>
      </c>
      <c r="U3646" t="s">
        <v>22</v>
      </c>
      <c r="V3646" t="s">
        <v>27</v>
      </c>
      <c r="W3646" t="s">
        <v>28</v>
      </c>
      <c r="X3646" t="s">
        <v>33</v>
      </c>
      <c r="Y3646">
        <v>68</v>
      </c>
      <c r="Z3646">
        <f t="shared" si="397"/>
        <v>-31</v>
      </c>
      <c r="AA3646" t="str">
        <f t="shared" si="398"/>
        <v>Deteriorated</v>
      </c>
    </row>
    <row r="3647" spans="1:27" x14ac:dyDescent="0.25">
      <c r="A3647">
        <v>13</v>
      </c>
      <c r="B3647" t="str">
        <f t="shared" si="392"/>
        <v>10-20 hours</v>
      </c>
      <c r="C3647">
        <v>82</v>
      </c>
      <c r="D3647" t="str">
        <f t="shared" si="393"/>
        <v>Good</v>
      </c>
      <c r="E3647" t="s">
        <v>24</v>
      </c>
      <c r="F3647" t="s">
        <v>21</v>
      </c>
      <c r="G3647" t="s">
        <v>22</v>
      </c>
      <c r="H3647">
        <v>8</v>
      </c>
      <c r="I3647" t="str">
        <f t="shared" si="394"/>
        <v>≥ 8 hours</v>
      </c>
      <c r="J3647">
        <v>56</v>
      </c>
      <c r="K3647" t="s">
        <v>20</v>
      </c>
      <c r="L3647" t="s">
        <v>23</v>
      </c>
      <c r="M3647">
        <v>2</v>
      </c>
      <c r="N3647" t="str">
        <f t="shared" si="395"/>
        <v>Yes</v>
      </c>
      <c r="O3647" t="s">
        <v>20</v>
      </c>
      <c r="P3647" t="s">
        <v>21</v>
      </c>
      <c r="Q3647" t="s">
        <v>36</v>
      </c>
      <c r="R3647" t="s">
        <v>34</v>
      </c>
      <c r="S3647">
        <v>3</v>
      </c>
      <c r="T3647" t="str">
        <f t="shared" si="396"/>
        <v>Moderate (2-4 hours)</v>
      </c>
      <c r="U3647" t="s">
        <v>22</v>
      </c>
      <c r="V3647" t="s">
        <v>35</v>
      </c>
      <c r="W3647" t="s">
        <v>28</v>
      </c>
      <c r="X3647" t="s">
        <v>29</v>
      </c>
      <c r="Y3647">
        <v>66</v>
      </c>
      <c r="Z3647">
        <f t="shared" si="397"/>
        <v>10</v>
      </c>
      <c r="AA3647" t="str">
        <f t="shared" si="398"/>
        <v>Improved</v>
      </c>
    </row>
    <row r="3648" spans="1:27" x14ac:dyDescent="0.25">
      <c r="A3648">
        <v>22</v>
      </c>
      <c r="B3648" t="str">
        <f t="shared" si="392"/>
        <v>20-30 hours</v>
      </c>
      <c r="C3648">
        <v>70</v>
      </c>
      <c r="D3648" t="str">
        <f t="shared" si="393"/>
        <v>Fair</v>
      </c>
      <c r="E3648" t="s">
        <v>21</v>
      </c>
      <c r="F3648" t="s">
        <v>20</v>
      </c>
      <c r="G3648" t="s">
        <v>22</v>
      </c>
      <c r="H3648">
        <v>7</v>
      </c>
      <c r="I3648" t="str">
        <f t="shared" si="394"/>
        <v>&lt; 8 hours</v>
      </c>
      <c r="J3648">
        <v>99</v>
      </c>
      <c r="K3648" t="s">
        <v>24</v>
      </c>
      <c r="L3648" t="s">
        <v>23</v>
      </c>
      <c r="M3648">
        <v>1</v>
      </c>
      <c r="N3648" t="str">
        <f t="shared" si="395"/>
        <v>Yes</v>
      </c>
      <c r="O3648" t="s">
        <v>20</v>
      </c>
      <c r="P3648" t="s">
        <v>21</v>
      </c>
      <c r="Q3648" t="s">
        <v>36</v>
      </c>
      <c r="R3648" t="s">
        <v>26</v>
      </c>
      <c r="S3648">
        <v>2</v>
      </c>
      <c r="T3648" t="str">
        <f t="shared" si="396"/>
        <v>Low (0-2 hours)</v>
      </c>
      <c r="U3648" t="s">
        <v>22</v>
      </c>
      <c r="V3648" t="s">
        <v>27</v>
      </c>
      <c r="W3648" t="s">
        <v>32</v>
      </c>
      <c r="X3648" t="s">
        <v>29</v>
      </c>
      <c r="Y3648">
        <v>66</v>
      </c>
      <c r="Z3648">
        <f t="shared" si="397"/>
        <v>-33</v>
      </c>
      <c r="AA3648" t="str">
        <f t="shared" si="398"/>
        <v>Deteriorated</v>
      </c>
    </row>
    <row r="3649" spans="1:27" x14ac:dyDescent="0.25">
      <c r="A3649">
        <v>21</v>
      </c>
      <c r="B3649" t="str">
        <f t="shared" si="392"/>
        <v>20-30 hours</v>
      </c>
      <c r="C3649">
        <v>94</v>
      </c>
      <c r="D3649" t="str">
        <f t="shared" si="393"/>
        <v>Very Good</v>
      </c>
      <c r="E3649" t="s">
        <v>24</v>
      </c>
      <c r="F3649" t="s">
        <v>21</v>
      </c>
      <c r="G3649" t="s">
        <v>22</v>
      </c>
      <c r="H3649">
        <v>5</v>
      </c>
      <c r="I3649" t="str">
        <f t="shared" si="394"/>
        <v>&lt; 8 hours</v>
      </c>
      <c r="J3649">
        <v>73</v>
      </c>
      <c r="K3649" t="s">
        <v>20</v>
      </c>
      <c r="L3649" t="s">
        <v>23</v>
      </c>
      <c r="M3649">
        <v>0</v>
      </c>
      <c r="N3649" t="str">
        <f t="shared" si="395"/>
        <v>No</v>
      </c>
      <c r="O3649" t="s">
        <v>24</v>
      </c>
      <c r="P3649" t="s">
        <v>21</v>
      </c>
      <c r="Q3649" t="s">
        <v>25</v>
      </c>
      <c r="R3649" t="s">
        <v>34</v>
      </c>
      <c r="S3649">
        <v>3</v>
      </c>
      <c r="T3649" t="str">
        <f t="shared" si="396"/>
        <v>Moderate (2-4 hours)</v>
      </c>
      <c r="U3649" t="s">
        <v>22</v>
      </c>
      <c r="V3649" t="s">
        <v>35</v>
      </c>
      <c r="W3649" t="s">
        <v>37</v>
      </c>
      <c r="X3649" t="s">
        <v>33</v>
      </c>
      <c r="Y3649">
        <v>70</v>
      </c>
      <c r="Z3649">
        <f t="shared" si="397"/>
        <v>-3</v>
      </c>
      <c r="AA3649" t="str">
        <f t="shared" si="398"/>
        <v>Deteriorated</v>
      </c>
    </row>
    <row r="3650" spans="1:27" x14ac:dyDescent="0.25">
      <c r="A3650">
        <v>25</v>
      </c>
      <c r="B3650" t="str">
        <f t="shared" si="392"/>
        <v>20-30 hours</v>
      </c>
      <c r="C3650">
        <v>82</v>
      </c>
      <c r="D3650" t="str">
        <f t="shared" si="393"/>
        <v>Good</v>
      </c>
      <c r="E3650" t="s">
        <v>21</v>
      </c>
      <c r="F3650" t="s">
        <v>24</v>
      </c>
      <c r="G3650" t="s">
        <v>23</v>
      </c>
      <c r="H3650">
        <v>9</v>
      </c>
      <c r="I3650" t="str">
        <f t="shared" si="394"/>
        <v>≥ 8 hours</v>
      </c>
      <c r="J3650">
        <v>61</v>
      </c>
      <c r="K3650" t="s">
        <v>20</v>
      </c>
      <c r="L3650" t="s">
        <v>23</v>
      </c>
      <c r="M3650">
        <v>1</v>
      </c>
      <c r="N3650" t="str">
        <f t="shared" si="395"/>
        <v>Yes</v>
      </c>
      <c r="O3650" t="s">
        <v>21</v>
      </c>
      <c r="P3650" t="s">
        <v>24</v>
      </c>
      <c r="Q3650" t="s">
        <v>25</v>
      </c>
      <c r="R3650" t="s">
        <v>30</v>
      </c>
      <c r="S3650">
        <v>2</v>
      </c>
      <c r="T3650" t="str">
        <f t="shared" si="396"/>
        <v>Low (0-2 hours)</v>
      </c>
      <c r="U3650" t="s">
        <v>22</v>
      </c>
      <c r="V3650" t="s">
        <v>27</v>
      </c>
      <c r="W3650" t="s">
        <v>28</v>
      </c>
      <c r="X3650" t="s">
        <v>29</v>
      </c>
      <c r="Y3650">
        <v>68</v>
      </c>
      <c r="Z3650">
        <f t="shared" si="397"/>
        <v>7</v>
      </c>
      <c r="AA3650" t="str">
        <f t="shared" si="398"/>
        <v>Improved</v>
      </c>
    </row>
    <row r="3651" spans="1:27" x14ac:dyDescent="0.25">
      <c r="A3651">
        <v>17</v>
      </c>
      <c r="B3651" t="str">
        <f t="shared" ref="B3651:B3714" si="399">IF(A3651&lt;=10,"1-10 hours",IF(A3651&lt;=20,"10-20 hours",IF(A3651&lt;=30,"20-30 hours","above 30 hours")))</f>
        <v>10-20 hours</v>
      </c>
      <c r="C3651">
        <v>68</v>
      </c>
      <c r="D3651" t="str">
        <f t="shared" ref="D3651:D3714" si="400">IF(C3651=100,"Perfect",
IF(C3651&gt;=90,"Very Good",
IF(C3651&gt;=80,"Good",
IF(C3651&gt;=70,"Fair",
IF(C3651&gt;=60,"Poor","Below 60")))))</f>
        <v>Poor</v>
      </c>
      <c r="E3651" t="s">
        <v>24</v>
      </c>
      <c r="F3651" t="s">
        <v>24</v>
      </c>
      <c r="G3651" t="s">
        <v>23</v>
      </c>
      <c r="H3651">
        <v>6</v>
      </c>
      <c r="I3651" t="str">
        <f t="shared" ref="I3651:I3714" si="401">IF(H3651&lt;8,"&lt; 8 hours","≥ 8 hours")</f>
        <v>&lt; 8 hours</v>
      </c>
      <c r="J3651">
        <v>97</v>
      </c>
      <c r="K3651" t="s">
        <v>21</v>
      </c>
      <c r="L3651" t="s">
        <v>23</v>
      </c>
      <c r="M3651">
        <v>2</v>
      </c>
      <c r="N3651" t="str">
        <f t="shared" ref="N3651:N3714" si="402">IF(M3651=0,"No","Yes")</f>
        <v>Yes</v>
      </c>
      <c r="O3651" t="s">
        <v>21</v>
      </c>
      <c r="P3651" t="s">
        <v>20</v>
      </c>
      <c r="Q3651" t="s">
        <v>25</v>
      </c>
      <c r="R3651" t="s">
        <v>30</v>
      </c>
      <c r="S3651">
        <v>3</v>
      </c>
      <c r="T3651" t="str">
        <f t="shared" ref="T3651:T3714" si="403">IF(S3651&lt;=2,"Low (0-2 hours)",IF(S3651&lt;=4,"Moderate (2-4 hours)","High (4-6 hours)"))</f>
        <v>Moderate (2-4 hours)</v>
      </c>
      <c r="U3651" t="s">
        <v>22</v>
      </c>
      <c r="V3651" t="s">
        <v>27</v>
      </c>
      <c r="W3651" t="s">
        <v>32</v>
      </c>
      <c r="X3651" t="s">
        <v>29</v>
      </c>
      <c r="Y3651">
        <v>65</v>
      </c>
      <c r="Z3651">
        <f t="shared" ref="Z3651:Z3714" si="404">Y3651-J3651</f>
        <v>-32</v>
      </c>
      <c r="AA3651" t="str">
        <f t="shared" ref="AA3651:AA3714" si="405">IF(Z3651&gt;2,"Improved",IF(Z3651&lt;-2,"Deteriorated","Same"))</f>
        <v>Deteriorated</v>
      </c>
    </row>
    <row r="3652" spans="1:27" x14ac:dyDescent="0.25">
      <c r="A3652">
        <v>22</v>
      </c>
      <c r="B3652" t="str">
        <f t="shared" si="399"/>
        <v>20-30 hours</v>
      </c>
      <c r="C3652">
        <v>85</v>
      </c>
      <c r="D3652" t="str">
        <f t="shared" si="400"/>
        <v>Good</v>
      </c>
      <c r="E3652" t="s">
        <v>20</v>
      </c>
      <c r="F3652" t="s">
        <v>21</v>
      </c>
      <c r="G3652" t="s">
        <v>23</v>
      </c>
      <c r="H3652">
        <v>8</v>
      </c>
      <c r="I3652" t="str">
        <f t="shared" si="401"/>
        <v>≥ 8 hours</v>
      </c>
      <c r="J3652">
        <v>73</v>
      </c>
      <c r="K3652" t="s">
        <v>21</v>
      </c>
      <c r="L3652" t="s">
        <v>23</v>
      </c>
      <c r="M3652">
        <v>1</v>
      </c>
      <c r="N3652" t="str">
        <f t="shared" si="402"/>
        <v>Yes</v>
      </c>
      <c r="O3652" t="s">
        <v>24</v>
      </c>
      <c r="P3652" t="s">
        <v>24</v>
      </c>
      <c r="Q3652" t="s">
        <v>36</v>
      </c>
      <c r="R3652" t="s">
        <v>26</v>
      </c>
      <c r="S3652">
        <v>3</v>
      </c>
      <c r="T3652" t="str">
        <f t="shared" si="403"/>
        <v>Moderate (2-4 hours)</v>
      </c>
      <c r="U3652" t="s">
        <v>22</v>
      </c>
      <c r="V3652" t="s">
        <v>31</v>
      </c>
      <c r="W3652" t="s">
        <v>28</v>
      </c>
      <c r="X3652" t="s">
        <v>29</v>
      </c>
      <c r="Y3652">
        <v>70</v>
      </c>
      <c r="Z3652">
        <f t="shared" si="404"/>
        <v>-3</v>
      </c>
      <c r="AA3652" t="str">
        <f t="shared" si="405"/>
        <v>Deteriorated</v>
      </c>
    </row>
    <row r="3653" spans="1:27" x14ac:dyDescent="0.25">
      <c r="A3653">
        <v>23</v>
      </c>
      <c r="B3653" t="str">
        <f t="shared" si="399"/>
        <v>20-30 hours</v>
      </c>
      <c r="C3653">
        <v>74</v>
      </c>
      <c r="D3653" t="str">
        <f t="shared" si="400"/>
        <v>Fair</v>
      </c>
      <c r="E3653" t="s">
        <v>24</v>
      </c>
      <c r="F3653" t="s">
        <v>24</v>
      </c>
      <c r="G3653" t="s">
        <v>22</v>
      </c>
      <c r="H3653">
        <v>4</v>
      </c>
      <c r="I3653" t="str">
        <f t="shared" si="401"/>
        <v>&lt; 8 hours</v>
      </c>
      <c r="J3653">
        <v>67</v>
      </c>
      <c r="K3653" t="s">
        <v>24</v>
      </c>
      <c r="L3653" t="s">
        <v>23</v>
      </c>
      <c r="M3653">
        <v>3</v>
      </c>
      <c r="N3653" t="str">
        <f t="shared" si="402"/>
        <v>Yes</v>
      </c>
      <c r="O3653" t="s">
        <v>21</v>
      </c>
      <c r="P3653" t="s">
        <v>24</v>
      </c>
      <c r="Q3653" t="s">
        <v>36</v>
      </c>
      <c r="R3653" t="s">
        <v>30</v>
      </c>
      <c r="S3653">
        <v>5</v>
      </c>
      <c r="T3653" t="str">
        <f t="shared" si="403"/>
        <v>High (4-6 hours)</v>
      </c>
      <c r="U3653" t="s">
        <v>22</v>
      </c>
      <c r="V3653" t="s">
        <v>27</v>
      </c>
      <c r="W3653" t="s">
        <v>37</v>
      </c>
      <c r="X3653" t="s">
        <v>29</v>
      </c>
      <c r="Y3653">
        <v>66</v>
      </c>
      <c r="Z3653">
        <f t="shared" si="404"/>
        <v>-1</v>
      </c>
      <c r="AA3653" t="str">
        <f t="shared" si="405"/>
        <v>Same</v>
      </c>
    </row>
    <row r="3654" spans="1:27" x14ac:dyDescent="0.25">
      <c r="A3654">
        <v>23</v>
      </c>
      <c r="B3654" t="str">
        <f t="shared" si="399"/>
        <v>20-30 hours</v>
      </c>
      <c r="C3654">
        <v>94</v>
      </c>
      <c r="D3654" t="str">
        <f t="shared" si="400"/>
        <v>Very Good</v>
      </c>
      <c r="E3654" t="s">
        <v>24</v>
      </c>
      <c r="F3654" t="s">
        <v>21</v>
      </c>
      <c r="G3654" t="s">
        <v>23</v>
      </c>
      <c r="H3654">
        <v>9</v>
      </c>
      <c r="I3654" t="str">
        <f t="shared" si="401"/>
        <v>≥ 8 hours</v>
      </c>
      <c r="J3654">
        <v>61</v>
      </c>
      <c r="K3654" t="s">
        <v>24</v>
      </c>
      <c r="L3654" t="s">
        <v>22</v>
      </c>
      <c r="M3654">
        <v>0</v>
      </c>
      <c r="N3654" t="str">
        <f t="shared" si="402"/>
        <v>No</v>
      </c>
      <c r="O3654" t="s">
        <v>24</v>
      </c>
      <c r="P3654" t="s">
        <v>24</v>
      </c>
      <c r="Q3654" t="s">
        <v>25</v>
      </c>
      <c r="R3654" t="s">
        <v>30</v>
      </c>
      <c r="S3654">
        <v>1</v>
      </c>
      <c r="T3654" t="str">
        <f t="shared" si="403"/>
        <v>Low (0-2 hours)</v>
      </c>
      <c r="U3654" t="s">
        <v>23</v>
      </c>
      <c r="V3654" t="s">
        <v>35</v>
      </c>
      <c r="W3654" t="s">
        <v>32</v>
      </c>
      <c r="X3654" t="s">
        <v>33</v>
      </c>
      <c r="Y3654">
        <v>68</v>
      </c>
      <c r="Z3654">
        <f t="shared" si="404"/>
        <v>7</v>
      </c>
      <c r="AA3654" t="str">
        <f t="shared" si="405"/>
        <v>Improved</v>
      </c>
    </row>
    <row r="3655" spans="1:27" x14ac:dyDescent="0.25">
      <c r="A3655">
        <v>15</v>
      </c>
      <c r="B3655" t="str">
        <f t="shared" si="399"/>
        <v>10-20 hours</v>
      </c>
      <c r="C3655">
        <v>78</v>
      </c>
      <c r="D3655" t="str">
        <f t="shared" si="400"/>
        <v>Fair</v>
      </c>
      <c r="E3655" t="s">
        <v>24</v>
      </c>
      <c r="F3655" t="s">
        <v>24</v>
      </c>
      <c r="G3655" t="s">
        <v>23</v>
      </c>
      <c r="H3655">
        <v>6</v>
      </c>
      <c r="I3655" t="str">
        <f t="shared" si="401"/>
        <v>&lt; 8 hours</v>
      </c>
      <c r="J3655">
        <v>63</v>
      </c>
      <c r="K3655" t="s">
        <v>21</v>
      </c>
      <c r="L3655" t="s">
        <v>23</v>
      </c>
      <c r="M3655">
        <v>1</v>
      </c>
      <c r="N3655" t="str">
        <f t="shared" si="402"/>
        <v>Yes</v>
      </c>
      <c r="O3655" t="s">
        <v>24</v>
      </c>
      <c r="P3655" t="s">
        <v>24</v>
      </c>
      <c r="Q3655" t="s">
        <v>36</v>
      </c>
      <c r="R3655" t="s">
        <v>34</v>
      </c>
      <c r="S3655">
        <v>2</v>
      </c>
      <c r="T3655" t="str">
        <f t="shared" si="403"/>
        <v>Low (0-2 hours)</v>
      </c>
      <c r="U3655" t="s">
        <v>23</v>
      </c>
      <c r="V3655" t="s">
        <v>31</v>
      </c>
      <c r="W3655" t="s">
        <v>32</v>
      </c>
      <c r="X3655" t="s">
        <v>29</v>
      </c>
      <c r="Y3655">
        <v>64</v>
      </c>
      <c r="Z3655">
        <f t="shared" si="404"/>
        <v>1</v>
      </c>
      <c r="AA3655" t="str">
        <f t="shared" si="405"/>
        <v>Same</v>
      </c>
    </row>
    <row r="3656" spans="1:27" x14ac:dyDescent="0.25">
      <c r="A3656">
        <v>21</v>
      </c>
      <c r="B3656" t="str">
        <f t="shared" si="399"/>
        <v>20-30 hours</v>
      </c>
      <c r="C3656">
        <v>89</v>
      </c>
      <c r="D3656" t="str">
        <f t="shared" si="400"/>
        <v>Good</v>
      </c>
      <c r="E3656" t="s">
        <v>24</v>
      </c>
      <c r="F3656" t="s">
        <v>24</v>
      </c>
      <c r="G3656" t="s">
        <v>22</v>
      </c>
      <c r="H3656">
        <v>9</v>
      </c>
      <c r="I3656" t="str">
        <f t="shared" si="401"/>
        <v>≥ 8 hours</v>
      </c>
      <c r="J3656">
        <v>99</v>
      </c>
      <c r="K3656" t="s">
        <v>24</v>
      </c>
      <c r="L3656" t="s">
        <v>23</v>
      </c>
      <c r="M3656">
        <v>0</v>
      </c>
      <c r="N3656" t="str">
        <f t="shared" si="402"/>
        <v>No</v>
      </c>
      <c r="O3656" t="s">
        <v>24</v>
      </c>
      <c r="P3656" t="s">
        <v>24</v>
      </c>
      <c r="Q3656" t="s">
        <v>36</v>
      </c>
      <c r="R3656" t="s">
        <v>30</v>
      </c>
      <c r="S3656">
        <v>3</v>
      </c>
      <c r="T3656" t="str">
        <f t="shared" si="403"/>
        <v>Moderate (2-4 hours)</v>
      </c>
      <c r="U3656" t="s">
        <v>22</v>
      </c>
      <c r="V3656" t="s">
        <v>27</v>
      </c>
      <c r="W3656" t="s">
        <v>28</v>
      </c>
      <c r="X3656" t="s">
        <v>29</v>
      </c>
      <c r="Y3656">
        <v>69</v>
      </c>
      <c r="Z3656">
        <f t="shared" si="404"/>
        <v>-30</v>
      </c>
      <c r="AA3656" t="str">
        <f t="shared" si="405"/>
        <v>Deteriorated</v>
      </c>
    </row>
    <row r="3657" spans="1:27" x14ac:dyDescent="0.25">
      <c r="A3657">
        <v>22</v>
      </c>
      <c r="B3657" t="str">
        <f t="shared" si="399"/>
        <v>20-30 hours</v>
      </c>
      <c r="C3657">
        <v>64</v>
      </c>
      <c r="D3657" t="str">
        <f t="shared" si="400"/>
        <v>Poor</v>
      </c>
      <c r="E3657" t="s">
        <v>24</v>
      </c>
      <c r="F3657" t="s">
        <v>24</v>
      </c>
      <c r="G3657" t="s">
        <v>22</v>
      </c>
      <c r="H3657">
        <v>8</v>
      </c>
      <c r="I3657" t="str">
        <f t="shared" si="401"/>
        <v>≥ 8 hours</v>
      </c>
      <c r="J3657">
        <v>65</v>
      </c>
      <c r="K3657" t="s">
        <v>20</v>
      </c>
      <c r="L3657" t="s">
        <v>23</v>
      </c>
      <c r="M3657">
        <v>2</v>
      </c>
      <c r="N3657" t="str">
        <f t="shared" si="402"/>
        <v>Yes</v>
      </c>
      <c r="O3657" t="s">
        <v>24</v>
      </c>
      <c r="P3657" t="s">
        <v>24</v>
      </c>
      <c r="Q3657" t="s">
        <v>36</v>
      </c>
      <c r="R3657" t="s">
        <v>34</v>
      </c>
      <c r="S3657">
        <v>4</v>
      </c>
      <c r="T3657" t="str">
        <f t="shared" si="403"/>
        <v>Moderate (2-4 hours)</v>
      </c>
      <c r="U3657" t="s">
        <v>22</v>
      </c>
      <c r="V3657" t="s">
        <v>35</v>
      </c>
      <c r="W3657" t="s">
        <v>28</v>
      </c>
      <c r="X3657" t="s">
        <v>33</v>
      </c>
      <c r="Y3657">
        <v>65</v>
      </c>
      <c r="Z3657">
        <f t="shared" si="404"/>
        <v>0</v>
      </c>
      <c r="AA3657" t="str">
        <f t="shared" si="405"/>
        <v>Same</v>
      </c>
    </row>
    <row r="3658" spans="1:27" x14ac:dyDescent="0.25">
      <c r="A3658">
        <v>20</v>
      </c>
      <c r="B3658" t="str">
        <f t="shared" si="399"/>
        <v>10-20 hours</v>
      </c>
      <c r="C3658">
        <v>76</v>
      </c>
      <c r="D3658" t="str">
        <f t="shared" si="400"/>
        <v>Fair</v>
      </c>
      <c r="E3658" t="s">
        <v>24</v>
      </c>
      <c r="F3658" t="s">
        <v>21</v>
      </c>
      <c r="G3658" t="s">
        <v>23</v>
      </c>
      <c r="H3658">
        <v>5</v>
      </c>
      <c r="I3658" t="str">
        <f t="shared" si="401"/>
        <v>&lt; 8 hours</v>
      </c>
      <c r="J3658">
        <v>99</v>
      </c>
      <c r="K3658" t="s">
        <v>20</v>
      </c>
      <c r="L3658" t="s">
        <v>22</v>
      </c>
      <c r="M3658">
        <v>3</v>
      </c>
      <c r="N3658" t="str">
        <f t="shared" si="402"/>
        <v>Yes</v>
      </c>
      <c r="O3658" t="s">
        <v>24</v>
      </c>
      <c r="P3658" t="s">
        <v>21</v>
      </c>
      <c r="Q3658" t="s">
        <v>25</v>
      </c>
      <c r="R3658" t="s">
        <v>30</v>
      </c>
      <c r="S3658">
        <v>3</v>
      </c>
      <c r="T3658" t="str">
        <f t="shared" si="403"/>
        <v>Moderate (2-4 hours)</v>
      </c>
      <c r="U3658" t="s">
        <v>22</v>
      </c>
      <c r="V3658" t="s">
        <v>35</v>
      </c>
      <c r="W3658" t="s">
        <v>28</v>
      </c>
      <c r="X3658" t="s">
        <v>33</v>
      </c>
      <c r="Y3658">
        <v>69</v>
      </c>
      <c r="Z3658">
        <f t="shared" si="404"/>
        <v>-30</v>
      </c>
      <c r="AA3658" t="str">
        <f t="shared" si="405"/>
        <v>Deteriorated</v>
      </c>
    </row>
    <row r="3659" spans="1:27" x14ac:dyDescent="0.25">
      <c r="A3659">
        <v>7</v>
      </c>
      <c r="B3659" t="str">
        <f t="shared" si="399"/>
        <v>1-10 hours</v>
      </c>
      <c r="C3659">
        <v>99</v>
      </c>
      <c r="D3659" t="str">
        <f t="shared" si="400"/>
        <v>Very Good</v>
      </c>
      <c r="E3659" t="s">
        <v>20</v>
      </c>
      <c r="F3659" t="s">
        <v>21</v>
      </c>
      <c r="G3659" t="s">
        <v>23</v>
      </c>
      <c r="H3659">
        <v>7</v>
      </c>
      <c r="I3659" t="str">
        <f t="shared" si="401"/>
        <v>&lt; 8 hours</v>
      </c>
      <c r="J3659">
        <v>67</v>
      </c>
      <c r="K3659" t="s">
        <v>20</v>
      </c>
      <c r="L3659" t="s">
        <v>22</v>
      </c>
      <c r="M3659">
        <v>1</v>
      </c>
      <c r="N3659" t="str">
        <f t="shared" si="402"/>
        <v>Yes</v>
      </c>
      <c r="O3659" t="s">
        <v>21</v>
      </c>
      <c r="P3659" t="s">
        <v>21</v>
      </c>
      <c r="Q3659" t="s">
        <v>36</v>
      </c>
      <c r="R3659" t="s">
        <v>34</v>
      </c>
      <c r="S3659">
        <v>4</v>
      </c>
      <c r="T3659" t="str">
        <f t="shared" si="403"/>
        <v>Moderate (2-4 hours)</v>
      </c>
      <c r="U3659" t="s">
        <v>22</v>
      </c>
      <c r="V3659" t="s">
        <v>27</v>
      </c>
      <c r="W3659" t="s">
        <v>28</v>
      </c>
      <c r="X3659" t="s">
        <v>33</v>
      </c>
      <c r="Y3659">
        <v>66</v>
      </c>
      <c r="Z3659">
        <f t="shared" si="404"/>
        <v>-1</v>
      </c>
      <c r="AA3659" t="str">
        <f t="shared" si="405"/>
        <v>Same</v>
      </c>
    </row>
    <row r="3660" spans="1:27" x14ac:dyDescent="0.25">
      <c r="A3660">
        <v>21</v>
      </c>
      <c r="B3660" t="str">
        <f t="shared" si="399"/>
        <v>20-30 hours</v>
      </c>
      <c r="C3660">
        <v>92</v>
      </c>
      <c r="D3660" t="str">
        <f t="shared" si="400"/>
        <v>Very Good</v>
      </c>
      <c r="E3660" t="s">
        <v>21</v>
      </c>
      <c r="F3660" t="s">
        <v>20</v>
      </c>
      <c r="G3660" t="s">
        <v>22</v>
      </c>
      <c r="H3660">
        <v>9</v>
      </c>
      <c r="I3660" t="str">
        <f t="shared" si="401"/>
        <v>≥ 8 hours</v>
      </c>
      <c r="J3660">
        <v>62</v>
      </c>
      <c r="K3660" t="s">
        <v>24</v>
      </c>
      <c r="L3660" t="s">
        <v>23</v>
      </c>
      <c r="M3660">
        <v>1</v>
      </c>
      <c r="N3660" t="str">
        <f t="shared" si="402"/>
        <v>Yes</v>
      </c>
      <c r="O3660" t="s">
        <v>24</v>
      </c>
      <c r="P3660" t="s">
        <v>20</v>
      </c>
      <c r="Q3660" t="s">
        <v>25</v>
      </c>
      <c r="R3660" t="s">
        <v>26</v>
      </c>
      <c r="S3660">
        <v>2</v>
      </c>
      <c r="T3660" t="str">
        <f t="shared" si="403"/>
        <v>Low (0-2 hours)</v>
      </c>
      <c r="U3660" t="s">
        <v>22</v>
      </c>
      <c r="V3660" t="s">
        <v>27</v>
      </c>
      <c r="W3660" t="s">
        <v>28</v>
      </c>
      <c r="X3660" t="s">
        <v>33</v>
      </c>
      <c r="Y3660">
        <v>68</v>
      </c>
      <c r="Z3660">
        <f t="shared" si="404"/>
        <v>6</v>
      </c>
      <c r="AA3660" t="str">
        <f t="shared" si="405"/>
        <v>Improved</v>
      </c>
    </row>
    <row r="3661" spans="1:27" x14ac:dyDescent="0.25">
      <c r="A3661">
        <v>33</v>
      </c>
      <c r="B3661" t="str">
        <f t="shared" si="399"/>
        <v>above 30 hours</v>
      </c>
      <c r="C3661">
        <v>66</v>
      </c>
      <c r="D3661" t="str">
        <f t="shared" si="400"/>
        <v>Poor</v>
      </c>
      <c r="E3661" t="s">
        <v>24</v>
      </c>
      <c r="F3661" t="s">
        <v>24</v>
      </c>
      <c r="G3661" t="s">
        <v>23</v>
      </c>
      <c r="H3661">
        <v>6</v>
      </c>
      <c r="I3661" t="str">
        <f t="shared" si="401"/>
        <v>&lt; 8 hours</v>
      </c>
      <c r="J3661">
        <v>59</v>
      </c>
      <c r="K3661" t="s">
        <v>24</v>
      </c>
      <c r="L3661" t="s">
        <v>23</v>
      </c>
      <c r="M3661">
        <v>3</v>
      </c>
      <c r="N3661" t="str">
        <f t="shared" si="402"/>
        <v>Yes</v>
      </c>
      <c r="O3661" t="s">
        <v>21</v>
      </c>
      <c r="P3661" t="s">
        <v>24</v>
      </c>
      <c r="Q3661" t="s">
        <v>25</v>
      </c>
      <c r="R3661" t="s">
        <v>26</v>
      </c>
      <c r="S3661">
        <v>2</v>
      </c>
      <c r="T3661" t="str">
        <f t="shared" si="403"/>
        <v>Low (0-2 hours)</v>
      </c>
      <c r="U3661" t="s">
        <v>22</v>
      </c>
      <c r="V3661" t="s">
        <v>35</v>
      </c>
      <c r="W3661" t="s">
        <v>28</v>
      </c>
      <c r="X3661" t="s">
        <v>33</v>
      </c>
      <c r="Y3661">
        <v>70</v>
      </c>
      <c r="Z3661">
        <f t="shared" si="404"/>
        <v>11</v>
      </c>
      <c r="AA3661" t="str">
        <f t="shared" si="405"/>
        <v>Improved</v>
      </c>
    </row>
    <row r="3662" spans="1:27" x14ac:dyDescent="0.25">
      <c r="A3662">
        <v>18</v>
      </c>
      <c r="B3662" t="str">
        <f t="shared" si="399"/>
        <v>10-20 hours</v>
      </c>
      <c r="C3662">
        <v>71</v>
      </c>
      <c r="D3662" t="str">
        <f t="shared" si="400"/>
        <v>Fair</v>
      </c>
      <c r="E3662" t="s">
        <v>21</v>
      </c>
      <c r="F3662" t="s">
        <v>24</v>
      </c>
      <c r="G3662" t="s">
        <v>22</v>
      </c>
      <c r="H3662">
        <v>9</v>
      </c>
      <c r="I3662" t="str">
        <f t="shared" si="401"/>
        <v>≥ 8 hours</v>
      </c>
      <c r="J3662">
        <v>71</v>
      </c>
      <c r="K3662" t="s">
        <v>24</v>
      </c>
      <c r="L3662" t="s">
        <v>23</v>
      </c>
      <c r="M3662">
        <v>1</v>
      </c>
      <c r="N3662" t="str">
        <f t="shared" si="402"/>
        <v>Yes</v>
      </c>
      <c r="O3662" t="s">
        <v>24</v>
      </c>
      <c r="P3662" t="s">
        <v>21</v>
      </c>
      <c r="Q3662" t="s">
        <v>25</v>
      </c>
      <c r="R3662" t="s">
        <v>26</v>
      </c>
      <c r="S3662">
        <v>3</v>
      </c>
      <c r="T3662" t="str">
        <f t="shared" si="403"/>
        <v>Moderate (2-4 hours)</v>
      </c>
      <c r="U3662" t="s">
        <v>22</v>
      </c>
      <c r="V3662" t="s">
        <v>27</v>
      </c>
      <c r="W3662" t="s">
        <v>32</v>
      </c>
      <c r="X3662" t="s">
        <v>33</v>
      </c>
      <c r="Y3662">
        <v>65</v>
      </c>
      <c r="Z3662">
        <f t="shared" si="404"/>
        <v>-6</v>
      </c>
      <c r="AA3662" t="str">
        <f t="shared" si="405"/>
        <v>Deteriorated</v>
      </c>
    </row>
    <row r="3663" spans="1:27" x14ac:dyDescent="0.25">
      <c r="A3663">
        <v>16</v>
      </c>
      <c r="B3663" t="str">
        <f t="shared" si="399"/>
        <v>10-20 hours</v>
      </c>
      <c r="C3663">
        <v>73</v>
      </c>
      <c r="D3663" t="str">
        <f t="shared" si="400"/>
        <v>Fair</v>
      </c>
      <c r="E3663" t="s">
        <v>21</v>
      </c>
      <c r="F3663" t="s">
        <v>24</v>
      </c>
      <c r="G3663" t="s">
        <v>23</v>
      </c>
      <c r="H3663">
        <v>8</v>
      </c>
      <c r="I3663" t="str">
        <f t="shared" si="401"/>
        <v>≥ 8 hours</v>
      </c>
      <c r="J3663">
        <v>62</v>
      </c>
      <c r="K3663" t="s">
        <v>24</v>
      </c>
      <c r="L3663" t="s">
        <v>23</v>
      </c>
      <c r="M3663">
        <v>0</v>
      </c>
      <c r="N3663" t="str">
        <f t="shared" si="402"/>
        <v>No</v>
      </c>
      <c r="O3663" t="s">
        <v>21</v>
      </c>
      <c r="P3663" t="s">
        <v>21</v>
      </c>
      <c r="Q3663" t="s">
        <v>36</v>
      </c>
      <c r="R3663" t="s">
        <v>34</v>
      </c>
      <c r="S3663">
        <v>2</v>
      </c>
      <c r="T3663" t="str">
        <f t="shared" si="403"/>
        <v>Low (0-2 hours)</v>
      </c>
      <c r="U3663" t="s">
        <v>22</v>
      </c>
      <c r="V3663" t="s">
        <v>27</v>
      </c>
      <c r="W3663" t="s">
        <v>28</v>
      </c>
      <c r="X3663" t="s">
        <v>33</v>
      </c>
      <c r="Y3663">
        <v>65</v>
      </c>
      <c r="Z3663">
        <f t="shared" si="404"/>
        <v>3</v>
      </c>
      <c r="AA3663" t="str">
        <f t="shared" si="405"/>
        <v>Improved</v>
      </c>
    </row>
    <row r="3664" spans="1:27" x14ac:dyDescent="0.25">
      <c r="A3664">
        <v>22</v>
      </c>
      <c r="B3664" t="str">
        <f t="shared" si="399"/>
        <v>20-30 hours</v>
      </c>
      <c r="C3664">
        <v>86</v>
      </c>
      <c r="D3664" t="str">
        <f t="shared" si="400"/>
        <v>Good</v>
      </c>
      <c r="E3664" t="s">
        <v>24</v>
      </c>
      <c r="F3664" t="s">
        <v>20</v>
      </c>
      <c r="G3664" t="s">
        <v>22</v>
      </c>
      <c r="H3664">
        <v>9</v>
      </c>
      <c r="I3664" t="str">
        <f t="shared" si="401"/>
        <v>≥ 8 hours</v>
      </c>
      <c r="J3664">
        <v>85</v>
      </c>
      <c r="K3664" t="s">
        <v>24</v>
      </c>
      <c r="L3664" t="s">
        <v>23</v>
      </c>
      <c r="M3664">
        <v>1</v>
      </c>
      <c r="N3664" t="str">
        <f t="shared" si="402"/>
        <v>Yes</v>
      </c>
      <c r="O3664" t="s">
        <v>24</v>
      </c>
      <c r="P3664" t="s">
        <v>24</v>
      </c>
      <c r="Q3664" t="s">
        <v>25</v>
      </c>
      <c r="R3664" t="s">
        <v>30</v>
      </c>
      <c r="S3664">
        <v>3</v>
      </c>
      <c r="T3664" t="str">
        <f t="shared" si="403"/>
        <v>Moderate (2-4 hours)</v>
      </c>
      <c r="U3664" t="s">
        <v>22</v>
      </c>
      <c r="V3664" t="s">
        <v>35</v>
      </c>
      <c r="W3664" t="s">
        <v>28</v>
      </c>
      <c r="X3664" t="s">
        <v>33</v>
      </c>
      <c r="Y3664">
        <v>68</v>
      </c>
      <c r="Z3664">
        <f t="shared" si="404"/>
        <v>-17</v>
      </c>
      <c r="AA3664" t="str">
        <f t="shared" si="405"/>
        <v>Deteriorated</v>
      </c>
    </row>
    <row r="3665" spans="1:27" x14ac:dyDescent="0.25">
      <c r="A3665">
        <v>22</v>
      </c>
      <c r="B3665" t="str">
        <f t="shared" si="399"/>
        <v>20-30 hours</v>
      </c>
      <c r="C3665">
        <v>90</v>
      </c>
      <c r="D3665" t="str">
        <f t="shared" si="400"/>
        <v>Very Good</v>
      </c>
      <c r="E3665" t="s">
        <v>20</v>
      </c>
      <c r="F3665" t="s">
        <v>24</v>
      </c>
      <c r="G3665" t="s">
        <v>22</v>
      </c>
      <c r="H3665">
        <v>7</v>
      </c>
      <c r="I3665" t="str">
        <f t="shared" si="401"/>
        <v>&lt; 8 hours</v>
      </c>
      <c r="J3665">
        <v>62</v>
      </c>
      <c r="K3665" t="s">
        <v>20</v>
      </c>
      <c r="L3665" t="s">
        <v>23</v>
      </c>
      <c r="M3665">
        <v>0</v>
      </c>
      <c r="N3665" t="str">
        <f t="shared" si="402"/>
        <v>No</v>
      </c>
      <c r="O3665" t="s">
        <v>24</v>
      </c>
      <c r="P3665" t="s">
        <v>24</v>
      </c>
      <c r="Q3665" t="s">
        <v>25</v>
      </c>
      <c r="R3665" t="s">
        <v>26</v>
      </c>
      <c r="S3665">
        <v>3</v>
      </c>
      <c r="T3665" t="str">
        <f t="shared" si="403"/>
        <v>Moderate (2-4 hours)</v>
      </c>
      <c r="U3665" t="s">
        <v>22</v>
      </c>
      <c r="V3665" t="s">
        <v>31</v>
      </c>
      <c r="W3665" t="s">
        <v>28</v>
      </c>
      <c r="X3665" t="s">
        <v>29</v>
      </c>
      <c r="Y3665">
        <v>67</v>
      </c>
      <c r="Z3665">
        <f t="shared" si="404"/>
        <v>5</v>
      </c>
      <c r="AA3665" t="str">
        <f t="shared" si="405"/>
        <v>Improved</v>
      </c>
    </row>
    <row r="3666" spans="1:27" x14ac:dyDescent="0.25">
      <c r="A3666">
        <v>27</v>
      </c>
      <c r="B3666" t="str">
        <f t="shared" si="399"/>
        <v>20-30 hours</v>
      </c>
      <c r="C3666">
        <v>90</v>
      </c>
      <c r="D3666" t="str">
        <f t="shared" si="400"/>
        <v>Very Good</v>
      </c>
      <c r="E3666" t="s">
        <v>21</v>
      </c>
      <c r="F3666" t="s">
        <v>21</v>
      </c>
      <c r="G3666" t="s">
        <v>22</v>
      </c>
      <c r="H3666">
        <v>7</v>
      </c>
      <c r="I3666" t="str">
        <f t="shared" si="401"/>
        <v>&lt; 8 hours</v>
      </c>
      <c r="J3666">
        <v>92</v>
      </c>
      <c r="K3666" t="s">
        <v>24</v>
      </c>
      <c r="L3666" t="s">
        <v>23</v>
      </c>
      <c r="M3666">
        <v>0</v>
      </c>
      <c r="N3666" t="str">
        <f t="shared" si="402"/>
        <v>No</v>
      </c>
      <c r="O3666" t="s">
        <v>20</v>
      </c>
      <c r="P3666" t="s">
        <v>24</v>
      </c>
      <c r="Q3666" t="s">
        <v>36</v>
      </c>
      <c r="R3666" t="s">
        <v>34</v>
      </c>
      <c r="S3666">
        <v>3</v>
      </c>
      <c r="T3666" t="str">
        <f t="shared" si="403"/>
        <v>Moderate (2-4 hours)</v>
      </c>
      <c r="U3666" t="s">
        <v>22</v>
      </c>
      <c r="V3666" t="s">
        <v>27</v>
      </c>
      <c r="W3666" t="s">
        <v>28</v>
      </c>
      <c r="X3666" t="s">
        <v>33</v>
      </c>
      <c r="Y3666">
        <v>72</v>
      </c>
      <c r="Z3666">
        <f t="shared" si="404"/>
        <v>-20</v>
      </c>
      <c r="AA3666" t="str">
        <f t="shared" si="405"/>
        <v>Deteriorated</v>
      </c>
    </row>
    <row r="3667" spans="1:27" x14ac:dyDescent="0.25">
      <c r="A3667">
        <v>12</v>
      </c>
      <c r="B3667" t="str">
        <f t="shared" si="399"/>
        <v>10-20 hours</v>
      </c>
      <c r="C3667">
        <v>80</v>
      </c>
      <c r="D3667" t="str">
        <f t="shared" si="400"/>
        <v>Good</v>
      </c>
      <c r="E3667" t="s">
        <v>21</v>
      </c>
      <c r="F3667" t="s">
        <v>21</v>
      </c>
      <c r="G3667" t="s">
        <v>23</v>
      </c>
      <c r="H3667">
        <v>10</v>
      </c>
      <c r="I3667" t="str">
        <f t="shared" si="401"/>
        <v>≥ 8 hours</v>
      </c>
      <c r="J3667">
        <v>92</v>
      </c>
      <c r="K3667" t="s">
        <v>21</v>
      </c>
      <c r="L3667" t="s">
        <v>23</v>
      </c>
      <c r="M3667">
        <v>1</v>
      </c>
      <c r="N3667" t="str">
        <f t="shared" si="402"/>
        <v>Yes</v>
      </c>
      <c r="O3667" t="s">
        <v>21</v>
      </c>
      <c r="P3667" t="s">
        <v>21</v>
      </c>
      <c r="Q3667" t="s">
        <v>25</v>
      </c>
      <c r="R3667" t="s">
        <v>26</v>
      </c>
      <c r="S3667">
        <v>3</v>
      </c>
      <c r="T3667" t="str">
        <f t="shared" si="403"/>
        <v>Moderate (2-4 hours)</v>
      </c>
      <c r="U3667" t="s">
        <v>22</v>
      </c>
      <c r="V3667" t="s">
        <v>35</v>
      </c>
      <c r="W3667" t="s">
        <v>32</v>
      </c>
      <c r="X3667" t="s">
        <v>29</v>
      </c>
      <c r="Y3667">
        <v>70</v>
      </c>
      <c r="Z3667">
        <f t="shared" si="404"/>
        <v>-22</v>
      </c>
      <c r="AA3667" t="str">
        <f t="shared" si="405"/>
        <v>Deteriorated</v>
      </c>
    </row>
    <row r="3668" spans="1:27" x14ac:dyDescent="0.25">
      <c r="A3668">
        <v>24</v>
      </c>
      <c r="B3668" t="str">
        <f t="shared" si="399"/>
        <v>20-30 hours</v>
      </c>
      <c r="C3668">
        <v>92</v>
      </c>
      <c r="D3668" t="str">
        <f t="shared" si="400"/>
        <v>Very Good</v>
      </c>
      <c r="E3668" t="s">
        <v>20</v>
      </c>
      <c r="F3668" t="s">
        <v>21</v>
      </c>
      <c r="G3668" t="s">
        <v>23</v>
      </c>
      <c r="H3668">
        <v>8</v>
      </c>
      <c r="I3668" t="str">
        <f t="shared" si="401"/>
        <v>≥ 8 hours</v>
      </c>
      <c r="J3668">
        <v>64</v>
      </c>
      <c r="K3668" t="s">
        <v>21</v>
      </c>
      <c r="L3668" t="s">
        <v>23</v>
      </c>
      <c r="M3668">
        <v>1</v>
      </c>
      <c r="N3668" t="str">
        <f t="shared" si="402"/>
        <v>Yes</v>
      </c>
      <c r="O3668" t="s">
        <v>21</v>
      </c>
      <c r="P3668" t="s">
        <v>21</v>
      </c>
      <c r="Q3668" t="s">
        <v>36</v>
      </c>
      <c r="R3668" t="s">
        <v>34</v>
      </c>
      <c r="S3668">
        <v>3</v>
      </c>
      <c r="T3668" t="str">
        <f t="shared" si="403"/>
        <v>Moderate (2-4 hours)</v>
      </c>
      <c r="U3668" t="s">
        <v>22</v>
      </c>
      <c r="V3668" t="s">
        <v>31</v>
      </c>
      <c r="W3668" t="s">
        <v>28</v>
      </c>
      <c r="X3668" t="s">
        <v>29</v>
      </c>
      <c r="Y3668">
        <v>72</v>
      </c>
      <c r="Z3668">
        <f t="shared" si="404"/>
        <v>8</v>
      </c>
      <c r="AA3668" t="str">
        <f t="shared" si="405"/>
        <v>Improved</v>
      </c>
    </row>
    <row r="3669" spans="1:27" x14ac:dyDescent="0.25">
      <c r="A3669">
        <v>24</v>
      </c>
      <c r="B3669" t="str">
        <f t="shared" si="399"/>
        <v>20-30 hours</v>
      </c>
      <c r="C3669">
        <v>77</v>
      </c>
      <c r="D3669" t="str">
        <f t="shared" si="400"/>
        <v>Fair</v>
      </c>
      <c r="E3669" t="s">
        <v>21</v>
      </c>
      <c r="F3669" t="s">
        <v>21</v>
      </c>
      <c r="G3669" t="s">
        <v>23</v>
      </c>
      <c r="H3669">
        <v>7</v>
      </c>
      <c r="I3669" t="str">
        <f t="shared" si="401"/>
        <v>&lt; 8 hours</v>
      </c>
      <c r="J3669">
        <v>88</v>
      </c>
      <c r="K3669" t="s">
        <v>20</v>
      </c>
      <c r="L3669" t="s">
        <v>23</v>
      </c>
      <c r="M3669">
        <v>1</v>
      </c>
      <c r="N3669" t="str">
        <f t="shared" si="402"/>
        <v>Yes</v>
      </c>
      <c r="O3669" t="s">
        <v>21</v>
      </c>
      <c r="P3669" t="s">
        <v>24</v>
      </c>
      <c r="Q3669" t="s">
        <v>25</v>
      </c>
      <c r="R3669" t="s">
        <v>30</v>
      </c>
      <c r="S3669">
        <v>5</v>
      </c>
      <c r="T3669" t="str">
        <f t="shared" si="403"/>
        <v>High (4-6 hours)</v>
      </c>
      <c r="U3669" t="s">
        <v>22</v>
      </c>
      <c r="V3669" t="s">
        <v>31</v>
      </c>
      <c r="W3669" t="s">
        <v>28</v>
      </c>
      <c r="X3669" t="s">
        <v>29</v>
      </c>
      <c r="Y3669">
        <v>71</v>
      </c>
      <c r="Z3669">
        <f t="shared" si="404"/>
        <v>-17</v>
      </c>
      <c r="AA3669" t="str">
        <f t="shared" si="405"/>
        <v>Deteriorated</v>
      </c>
    </row>
    <row r="3670" spans="1:27" x14ac:dyDescent="0.25">
      <c r="A3670">
        <v>19</v>
      </c>
      <c r="B3670" t="str">
        <f t="shared" si="399"/>
        <v>10-20 hours</v>
      </c>
      <c r="C3670">
        <v>65</v>
      </c>
      <c r="D3670" t="str">
        <f t="shared" si="400"/>
        <v>Poor</v>
      </c>
      <c r="E3670" t="s">
        <v>20</v>
      </c>
      <c r="F3670" t="s">
        <v>24</v>
      </c>
      <c r="G3670" t="s">
        <v>22</v>
      </c>
      <c r="H3670">
        <v>8</v>
      </c>
      <c r="I3670" t="str">
        <f t="shared" si="401"/>
        <v>≥ 8 hours</v>
      </c>
      <c r="J3670">
        <v>93</v>
      </c>
      <c r="K3670" t="s">
        <v>20</v>
      </c>
      <c r="L3670" t="s">
        <v>23</v>
      </c>
      <c r="M3670">
        <v>1</v>
      </c>
      <c r="N3670" t="str">
        <f t="shared" si="402"/>
        <v>Yes</v>
      </c>
      <c r="O3670" t="s">
        <v>24</v>
      </c>
      <c r="P3670" t="s">
        <v>21</v>
      </c>
      <c r="Q3670" t="s">
        <v>36</v>
      </c>
      <c r="R3670" t="s">
        <v>34</v>
      </c>
      <c r="S3670">
        <v>4</v>
      </c>
      <c r="T3670" t="str">
        <f t="shared" si="403"/>
        <v>Moderate (2-4 hours)</v>
      </c>
      <c r="U3670" t="s">
        <v>22</v>
      </c>
      <c r="V3670" t="s">
        <v>31</v>
      </c>
      <c r="W3670" t="s">
        <v>28</v>
      </c>
      <c r="X3670" t="s">
        <v>29</v>
      </c>
      <c r="Y3670">
        <v>64</v>
      </c>
      <c r="Z3670">
        <f t="shared" si="404"/>
        <v>-29</v>
      </c>
      <c r="AA3670" t="str">
        <f t="shared" si="405"/>
        <v>Deteriorated</v>
      </c>
    </row>
    <row r="3671" spans="1:27" x14ac:dyDescent="0.25">
      <c r="A3671">
        <v>22</v>
      </c>
      <c r="B3671" t="str">
        <f t="shared" si="399"/>
        <v>20-30 hours</v>
      </c>
      <c r="C3671">
        <v>83</v>
      </c>
      <c r="D3671" t="str">
        <f t="shared" si="400"/>
        <v>Good</v>
      </c>
      <c r="E3671" t="s">
        <v>20</v>
      </c>
      <c r="F3671" t="s">
        <v>21</v>
      </c>
      <c r="G3671" t="s">
        <v>23</v>
      </c>
      <c r="H3671">
        <v>6</v>
      </c>
      <c r="I3671" t="str">
        <f t="shared" si="401"/>
        <v>&lt; 8 hours</v>
      </c>
      <c r="J3671">
        <v>80</v>
      </c>
      <c r="K3671" t="s">
        <v>24</v>
      </c>
      <c r="L3671" t="s">
        <v>23</v>
      </c>
      <c r="M3671">
        <v>2</v>
      </c>
      <c r="N3671" t="str">
        <f t="shared" si="402"/>
        <v>Yes</v>
      </c>
      <c r="O3671" t="s">
        <v>24</v>
      </c>
      <c r="P3671" t="s">
        <v>24</v>
      </c>
      <c r="Q3671" t="s">
        <v>25</v>
      </c>
      <c r="R3671" t="s">
        <v>26</v>
      </c>
      <c r="S3671">
        <v>5</v>
      </c>
      <c r="T3671" t="str">
        <f t="shared" si="403"/>
        <v>High (4-6 hours)</v>
      </c>
      <c r="U3671" t="s">
        <v>22</v>
      </c>
      <c r="V3671" t="s">
        <v>27</v>
      </c>
      <c r="W3671" t="s">
        <v>32</v>
      </c>
      <c r="X3671" t="s">
        <v>33</v>
      </c>
      <c r="Y3671">
        <v>69</v>
      </c>
      <c r="Z3671">
        <f t="shared" si="404"/>
        <v>-11</v>
      </c>
      <c r="AA3671" t="str">
        <f t="shared" si="405"/>
        <v>Deteriorated</v>
      </c>
    </row>
    <row r="3672" spans="1:27" x14ac:dyDescent="0.25">
      <c r="A3672">
        <v>26</v>
      </c>
      <c r="B3672" t="str">
        <f t="shared" si="399"/>
        <v>20-30 hours</v>
      </c>
      <c r="C3672">
        <v>98</v>
      </c>
      <c r="D3672" t="str">
        <f t="shared" si="400"/>
        <v>Very Good</v>
      </c>
      <c r="E3672" t="s">
        <v>24</v>
      </c>
      <c r="F3672" t="s">
        <v>24</v>
      </c>
      <c r="G3672" t="s">
        <v>23</v>
      </c>
      <c r="H3672">
        <v>7</v>
      </c>
      <c r="I3672" t="str">
        <f t="shared" si="401"/>
        <v>&lt; 8 hours</v>
      </c>
      <c r="J3672">
        <v>68</v>
      </c>
      <c r="K3672" t="s">
        <v>24</v>
      </c>
      <c r="L3672" t="s">
        <v>23</v>
      </c>
      <c r="M3672">
        <v>4</v>
      </c>
      <c r="N3672" t="str">
        <f t="shared" si="402"/>
        <v>Yes</v>
      </c>
      <c r="O3672" t="s">
        <v>20</v>
      </c>
      <c r="P3672" t="s">
        <v>24</v>
      </c>
      <c r="Q3672" t="s">
        <v>25</v>
      </c>
      <c r="R3672" t="s">
        <v>26</v>
      </c>
      <c r="S3672">
        <v>1</v>
      </c>
      <c r="T3672" t="str">
        <f t="shared" si="403"/>
        <v>Low (0-2 hours)</v>
      </c>
      <c r="U3672" t="s">
        <v>22</v>
      </c>
      <c r="V3672" t="s">
        <v>27</v>
      </c>
      <c r="W3672" t="s">
        <v>28</v>
      </c>
      <c r="X3672" t="s">
        <v>33</v>
      </c>
      <c r="Y3672">
        <v>73</v>
      </c>
      <c r="Z3672">
        <f t="shared" si="404"/>
        <v>5</v>
      </c>
      <c r="AA3672" t="str">
        <f t="shared" si="405"/>
        <v>Improved</v>
      </c>
    </row>
    <row r="3673" spans="1:27" x14ac:dyDescent="0.25">
      <c r="A3673">
        <v>25</v>
      </c>
      <c r="B3673" t="str">
        <f t="shared" si="399"/>
        <v>20-30 hours</v>
      </c>
      <c r="C3673">
        <v>92</v>
      </c>
      <c r="D3673" t="str">
        <f t="shared" si="400"/>
        <v>Very Good</v>
      </c>
      <c r="E3673" t="s">
        <v>20</v>
      </c>
      <c r="F3673" t="s">
        <v>21</v>
      </c>
      <c r="G3673" t="s">
        <v>23</v>
      </c>
      <c r="H3673">
        <v>9</v>
      </c>
      <c r="I3673" t="str">
        <f t="shared" si="401"/>
        <v>≥ 8 hours</v>
      </c>
      <c r="J3673">
        <v>72</v>
      </c>
      <c r="K3673" t="s">
        <v>24</v>
      </c>
      <c r="L3673" t="s">
        <v>23</v>
      </c>
      <c r="M3673">
        <v>1</v>
      </c>
      <c r="N3673" t="str">
        <f t="shared" si="402"/>
        <v>Yes</v>
      </c>
      <c r="O3673" t="s">
        <v>20</v>
      </c>
      <c r="P3673" t="s">
        <v>24</v>
      </c>
      <c r="Q3673" t="s">
        <v>25</v>
      </c>
      <c r="R3673" t="s">
        <v>30</v>
      </c>
      <c r="S3673">
        <v>5</v>
      </c>
      <c r="T3673" t="str">
        <f t="shared" si="403"/>
        <v>High (4-6 hours)</v>
      </c>
      <c r="U3673" t="s">
        <v>22</v>
      </c>
      <c r="V3673" t="s">
        <v>35</v>
      </c>
      <c r="W3673" t="s">
        <v>37</v>
      </c>
      <c r="X3673" t="s">
        <v>33</v>
      </c>
      <c r="Y3673">
        <v>70</v>
      </c>
      <c r="Z3673">
        <f t="shared" si="404"/>
        <v>-2</v>
      </c>
      <c r="AA3673" t="str">
        <f t="shared" si="405"/>
        <v>Same</v>
      </c>
    </row>
    <row r="3674" spans="1:27" x14ac:dyDescent="0.25">
      <c r="A3674">
        <v>13</v>
      </c>
      <c r="B3674" t="str">
        <f t="shared" si="399"/>
        <v>10-20 hours</v>
      </c>
      <c r="C3674">
        <v>83</v>
      </c>
      <c r="D3674" t="str">
        <f t="shared" si="400"/>
        <v>Good</v>
      </c>
      <c r="E3674" t="s">
        <v>21</v>
      </c>
      <c r="F3674" t="s">
        <v>24</v>
      </c>
      <c r="G3674" t="s">
        <v>22</v>
      </c>
      <c r="H3674">
        <v>7</v>
      </c>
      <c r="I3674" t="str">
        <f t="shared" si="401"/>
        <v>&lt; 8 hours</v>
      </c>
      <c r="J3674">
        <v>89</v>
      </c>
      <c r="K3674" t="s">
        <v>24</v>
      </c>
      <c r="L3674" t="s">
        <v>23</v>
      </c>
      <c r="M3674">
        <v>1</v>
      </c>
      <c r="N3674" t="str">
        <f t="shared" si="402"/>
        <v>Yes</v>
      </c>
      <c r="O3674" t="s">
        <v>20</v>
      </c>
      <c r="P3674" t="s">
        <v>24</v>
      </c>
      <c r="Q3674" t="s">
        <v>25</v>
      </c>
      <c r="R3674" t="s">
        <v>34</v>
      </c>
      <c r="S3674">
        <v>4</v>
      </c>
      <c r="T3674" t="str">
        <f t="shared" si="403"/>
        <v>Moderate (2-4 hours)</v>
      </c>
      <c r="U3674" t="s">
        <v>22</v>
      </c>
      <c r="V3674" t="s">
        <v>35</v>
      </c>
      <c r="W3674" t="s">
        <v>28</v>
      </c>
      <c r="X3674" t="s">
        <v>33</v>
      </c>
      <c r="Y3674">
        <v>68</v>
      </c>
      <c r="Z3674">
        <f t="shared" si="404"/>
        <v>-21</v>
      </c>
      <c r="AA3674" t="str">
        <f t="shared" si="405"/>
        <v>Deteriorated</v>
      </c>
    </row>
    <row r="3675" spans="1:27" x14ac:dyDescent="0.25">
      <c r="A3675">
        <v>25</v>
      </c>
      <c r="B3675" t="str">
        <f t="shared" si="399"/>
        <v>20-30 hours</v>
      </c>
      <c r="C3675">
        <v>86</v>
      </c>
      <c r="D3675" t="str">
        <f t="shared" si="400"/>
        <v>Good</v>
      </c>
      <c r="E3675" t="s">
        <v>21</v>
      </c>
      <c r="F3675" t="s">
        <v>24</v>
      </c>
      <c r="G3675" t="s">
        <v>22</v>
      </c>
      <c r="H3675">
        <v>6</v>
      </c>
      <c r="I3675" t="str">
        <f t="shared" si="401"/>
        <v>&lt; 8 hours</v>
      </c>
      <c r="J3675">
        <v>65</v>
      </c>
      <c r="K3675" t="s">
        <v>24</v>
      </c>
      <c r="L3675" t="s">
        <v>23</v>
      </c>
      <c r="M3675">
        <v>2</v>
      </c>
      <c r="N3675" t="str">
        <f t="shared" si="402"/>
        <v>Yes</v>
      </c>
      <c r="O3675" t="s">
        <v>24</v>
      </c>
      <c r="P3675" t="s">
        <v>21</v>
      </c>
      <c r="Q3675" t="s">
        <v>25</v>
      </c>
      <c r="R3675" t="s">
        <v>26</v>
      </c>
      <c r="S3675">
        <v>5</v>
      </c>
      <c r="T3675" t="str">
        <f t="shared" si="403"/>
        <v>High (4-6 hours)</v>
      </c>
      <c r="U3675" t="s">
        <v>22</v>
      </c>
      <c r="V3675" t="s">
        <v>27</v>
      </c>
      <c r="W3675" t="s">
        <v>32</v>
      </c>
      <c r="X3675" t="s">
        <v>29</v>
      </c>
      <c r="Y3675">
        <v>71</v>
      </c>
      <c r="Z3675">
        <f t="shared" si="404"/>
        <v>6</v>
      </c>
      <c r="AA3675" t="str">
        <f t="shared" si="405"/>
        <v>Improved</v>
      </c>
    </row>
    <row r="3676" spans="1:27" x14ac:dyDescent="0.25">
      <c r="A3676">
        <v>20</v>
      </c>
      <c r="B3676" t="str">
        <f t="shared" si="399"/>
        <v>10-20 hours</v>
      </c>
      <c r="C3676">
        <v>97</v>
      </c>
      <c r="D3676" t="str">
        <f t="shared" si="400"/>
        <v>Very Good</v>
      </c>
      <c r="E3676" t="s">
        <v>24</v>
      </c>
      <c r="F3676" t="s">
        <v>21</v>
      </c>
      <c r="G3676" t="s">
        <v>22</v>
      </c>
      <c r="H3676">
        <v>6</v>
      </c>
      <c r="I3676" t="str">
        <f t="shared" si="401"/>
        <v>&lt; 8 hours</v>
      </c>
      <c r="J3676">
        <v>67</v>
      </c>
      <c r="K3676" t="s">
        <v>20</v>
      </c>
      <c r="L3676" t="s">
        <v>23</v>
      </c>
      <c r="M3676">
        <v>1</v>
      </c>
      <c r="N3676" t="str">
        <f t="shared" si="402"/>
        <v>Yes</v>
      </c>
      <c r="O3676" t="s">
        <v>20</v>
      </c>
      <c r="P3676" t="s">
        <v>21</v>
      </c>
      <c r="Q3676" t="s">
        <v>36</v>
      </c>
      <c r="R3676" t="s">
        <v>26</v>
      </c>
      <c r="S3676">
        <v>3</v>
      </c>
      <c r="T3676" t="str">
        <f t="shared" si="403"/>
        <v>Moderate (2-4 hours)</v>
      </c>
      <c r="U3676" t="s">
        <v>22</v>
      </c>
      <c r="V3676" t="s">
        <v>35</v>
      </c>
      <c r="W3676" t="s">
        <v>28</v>
      </c>
      <c r="X3676" t="s">
        <v>33</v>
      </c>
      <c r="Y3676">
        <v>71</v>
      </c>
      <c r="Z3676">
        <f t="shared" si="404"/>
        <v>4</v>
      </c>
      <c r="AA3676" t="str">
        <f t="shared" si="405"/>
        <v>Improved</v>
      </c>
    </row>
    <row r="3677" spans="1:27" x14ac:dyDescent="0.25">
      <c r="A3677">
        <v>20</v>
      </c>
      <c r="B3677" t="str">
        <f t="shared" si="399"/>
        <v>10-20 hours</v>
      </c>
      <c r="C3677">
        <v>77</v>
      </c>
      <c r="D3677" t="str">
        <f t="shared" si="400"/>
        <v>Fair</v>
      </c>
      <c r="E3677" t="s">
        <v>20</v>
      </c>
      <c r="F3677" t="s">
        <v>21</v>
      </c>
      <c r="G3677" t="s">
        <v>23</v>
      </c>
      <c r="H3677">
        <v>7</v>
      </c>
      <c r="I3677" t="str">
        <f t="shared" si="401"/>
        <v>&lt; 8 hours</v>
      </c>
      <c r="J3677">
        <v>58</v>
      </c>
      <c r="K3677" t="s">
        <v>21</v>
      </c>
      <c r="L3677" t="s">
        <v>23</v>
      </c>
      <c r="M3677">
        <v>0</v>
      </c>
      <c r="N3677" t="str">
        <f t="shared" si="402"/>
        <v>No</v>
      </c>
      <c r="O3677" t="s">
        <v>21</v>
      </c>
      <c r="P3677" t="s">
        <v>24</v>
      </c>
      <c r="Q3677" t="s">
        <v>25</v>
      </c>
      <c r="R3677" t="s">
        <v>34</v>
      </c>
      <c r="S3677">
        <v>3</v>
      </c>
      <c r="T3677" t="str">
        <f t="shared" si="403"/>
        <v>Moderate (2-4 hours)</v>
      </c>
      <c r="U3677" t="s">
        <v>22</v>
      </c>
      <c r="V3677" t="s">
        <v>27</v>
      </c>
      <c r="W3677" t="s">
        <v>28</v>
      </c>
      <c r="X3677" t="s">
        <v>29</v>
      </c>
      <c r="Y3677">
        <v>66</v>
      </c>
      <c r="Z3677">
        <f t="shared" si="404"/>
        <v>8</v>
      </c>
      <c r="AA3677" t="str">
        <f t="shared" si="405"/>
        <v>Improved</v>
      </c>
    </row>
    <row r="3678" spans="1:27" x14ac:dyDescent="0.25">
      <c r="A3678">
        <v>20</v>
      </c>
      <c r="B3678" t="str">
        <f t="shared" si="399"/>
        <v>10-20 hours</v>
      </c>
      <c r="C3678">
        <v>73</v>
      </c>
      <c r="D3678" t="str">
        <f t="shared" si="400"/>
        <v>Fair</v>
      </c>
      <c r="E3678" t="s">
        <v>24</v>
      </c>
      <c r="F3678" t="s">
        <v>21</v>
      </c>
      <c r="G3678" t="s">
        <v>22</v>
      </c>
      <c r="H3678">
        <v>6</v>
      </c>
      <c r="I3678" t="str">
        <f t="shared" si="401"/>
        <v>&lt; 8 hours</v>
      </c>
      <c r="J3678">
        <v>70</v>
      </c>
      <c r="K3678" t="s">
        <v>20</v>
      </c>
      <c r="L3678" t="s">
        <v>23</v>
      </c>
      <c r="M3678">
        <v>3</v>
      </c>
      <c r="N3678" t="str">
        <f t="shared" si="402"/>
        <v>Yes</v>
      </c>
      <c r="O3678" t="s">
        <v>21</v>
      </c>
      <c r="P3678" t="s">
        <v>21</v>
      </c>
      <c r="Q3678" t="s">
        <v>25</v>
      </c>
      <c r="R3678" t="s">
        <v>34</v>
      </c>
      <c r="S3678">
        <v>4</v>
      </c>
      <c r="T3678" t="str">
        <f t="shared" si="403"/>
        <v>Moderate (2-4 hours)</v>
      </c>
      <c r="U3678" t="s">
        <v>22</v>
      </c>
      <c r="V3678" t="s">
        <v>27</v>
      </c>
      <c r="W3678" t="s">
        <v>28</v>
      </c>
      <c r="X3678" t="s">
        <v>33</v>
      </c>
      <c r="Y3678">
        <v>68</v>
      </c>
      <c r="Z3678">
        <f t="shared" si="404"/>
        <v>-2</v>
      </c>
      <c r="AA3678" t="str">
        <f t="shared" si="405"/>
        <v>Same</v>
      </c>
    </row>
    <row r="3679" spans="1:27" x14ac:dyDescent="0.25">
      <c r="A3679">
        <v>19</v>
      </c>
      <c r="B3679" t="str">
        <f t="shared" si="399"/>
        <v>10-20 hours</v>
      </c>
      <c r="C3679">
        <v>99</v>
      </c>
      <c r="D3679" t="str">
        <f t="shared" si="400"/>
        <v>Very Good</v>
      </c>
      <c r="E3679" t="s">
        <v>24</v>
      </c>
      <c r="F3679" t="s">
        <v>21</v>
      </c>
      <c r="G3679" t="s">
        <v>23</v>
      </c>
      <c r="H3679">
        <v>5</v>
      </c>
      <c r="I3679" t="str">
        <f t="shared" si="401"/>
        <v>&lt; 8 hours</v>
      </c>
      <c r="J3679">
        <v>54</v>
      </c>
      <c r="K3679" t="s">
        <v>20</v>
      </c>
      <c r="L3679" t="s">
        <v>23</v>
      </c>
      <c r="M3679">
        <v>0</v>
      </c>
      <c r="N3679" t="str">
        <f t="shared" si="402"/>
        <v>No</v>
      </c>
      <c r="O3679" t="s">
        <v>24</v>
      </c>
      <c r="P3679" t="s">
        <v>24</v>
      </c>
      <c r="Q3679" t="s">
        <v>25</v>
      </c>
      <c r="R3679" t="s">
        <v>34</v>
      </c>
      <c r="S3679">
        <v>2</v>
      </c>
      <c r="T3679" t="str">
        <f t="shared" si="403"/>
        <v>Low (0-2 hours)</v>
      </c>
      <c r="U3679" t="s">
        <v>22</v>
      </c>
      <c r="V3679" t="s">
        <v>35</v>
      </c>
      <c r="W3679" t="s">
        <v>28</v>
      </c>
      <c r="X3679" t="s">
        <v>29</v>
      </c>
      <c r="Y3679">
        <v>70</v>
      </c>
      <c r="Z3679">
        <f t="shared" si="404"/>
        <v>16</v>
      </c>
      <c r="AA3679" t="str">
        <f t="shared" si="405"/>
        <v>Improved</v>
      </c>
    </row>
    <row r="3680" spans="1:27" x14ac:dyDescent="0.25">
      <c r="A3680">
        <v>27</v>
      </c>
      <c r="B3680" t="str">
        <f t="shared" si="399"/>
        <v>20-30 hours</v>
      </c>
      <c r="C3680">
        <v>95</v>
      </c>
      <c r="D3680" t="str">
        <f t="shared" si="400"/>
        <v>Very Good</v>
      </c>
      <c r="E3680" t="s">
        <v>24</v>
      </c>
      <c r="F3680" t="s">
        <v>24</v>
      </c>
      <c r="G3680" t="s">
        <v>22</v>
      </c>
      <c r="H3680">
        <v>5</v>
      </c>
      <c r="I3680" t="str">
        <f t="shared" si="401"/>
        <v>&lt; 8 hours</v>
      </c>
      <c r="J3680">
        <v>66</v>
      </c>
      <c r="K3680" t="s">
        <v>20</v>
      </c>
      <c r="L3680" t="s">
        <v>23</v>
      </c>
      <c r="M3680">
        <v>3</v>
      </c>
      <c r="N3680" t="str">
        <f t="shared" si="402"/>
        <v>Yes</v>
      </c>
      <c r="O3680" t="s">
        <v>24</v>
      </c>
      <c r="P3680" t="s">
        <v>24</v>
      </c>
      <c r="Q3680" t="s">
        <v>25</v>
      </c>
      <c r="R3680" t="s">
        <v>34</v>
      </c>
      <c r="S3680">
        <v>4</v>
      </c>
      <c r="T3680" t="str">
        <f t="shared" si="403"/>
        <v>Moderate (2-4 hours)</v>
      </c>
      <c r="U3680" t="s">
        <v>22</v>
      </c>
      <c r="V3680" t="s">
        <v>27</v>
      </c>
      <c r="W3680" t="s">
        <v>28</v>
      </c>
      <c r="X3680" t="s">
        <v>29</v>
      </c>
      <c r="Y3680">
        <v>72</v>
      </c>
      <c r="Z3680">
        <f t="shared" si="404"/>
        <v>6</v>
      </c>
      <c r="AA3680" t="str">
        <f t="shared" si="405"/>
        <v>Improved</v>
      </c>
    </row>
    <row r="3681" spans="1:27" x14ac:dyDescent="0.25">
      <c r="A3681">
        <v>19</v>
      </c>
      <c r="B3681" t="str">
        <f t="shared" si="399"/>
        <v>10-20 hours</v>
      </c>
      <c r="C3681">
        <v>73</v>
      </c>
      <c r="D3681" t="str">
        <f t="shared" si="400"/>
        <v>Fair</v>
      </c>
      <c r="E3681" t="s">
        <v>20</v>
      </c>
      <c r="F3681" t="s">
        <v>21</v>
      </c>
      <c r="G3681" t="s">
        <v>23</v>
      </c>
      <c r="H3681">
        <v>9</v>
      </c>
      <c r="I3681" t="str">
        <f t="shared" si="401"/>
        <v>≥ 8 hours</v>
      </c>
      <c r="J3681">
        <v>69</v>
      </c>
      <c r="K3681" t="s">
        <v>21</v>
      </c>
      <c r="L3681" t="s">
        <v>23</v>
      </c>
      <c r="M3681">
        <v>1</v>
      </c>
      <c r="N3681" t="str">
        <f t="shared" si="402"/>
        <v>Yes</v>
      </c>
      <c r="O3681" t="s">
        <v>20</v>
      </c>
      <c r="P3681" t="s">
        <v>20</v>
      </c>
      <c r="Q3681" t="s">
        <v>25</v>
      </c>
      <c r="R3681" t="s">
        <v>26</v>
      </c>
      <c r="S3681">
        <v>4</v>
      </c>
      <c r="T3681" t="str">
        <f t="shared" si="403"/>
        <v>Moderate (2-4 hours)</v>
      </c>
      <c r="U3681" t="s">
        <v>22</v>
      </c>
      <c r="V3681" t="s">
        <v>35</v>
      </c>
      <c r="W3681" t="s">
        <v>28</v>
      </c>
      <c r="X3681" t="s">
        <v>33</v>
      </c>
      <c r="Y3681">
        <v>66</v>
      </c>
      <c r="Z3681">
        <f t="shared" si="404"/>
        <v>-3</v>
      </c>
      <c r="AA3681" t="str">
        <f t="shared" si="405"/>
        <v>Deteriorated</v>
      </c>
    </row>
    <row r="3682" spans="1:27" x14ac:dyDescent="0.25">
      <c r="A3682">
        <v>13</v>
      </c>
      <c r="B3682" t="str">
        <f t="shared" si="399"/>
        <v>10-20 hours</v>
      </c>
      <c r="C3682">
        <v>79</v>
      </c>
      <c r="D3682" t="str">
        <f t="shared" si="400"/>
        <v>Fair</v>
      </c>
      <c r="E3682" t="s">
        <v>24</v>
      </c>
      <c r="F3682" t="s">
        <v>21</v>
      </c>
      <c r="G3682" t="s">
        <v>23</v>
      </c>
      <c r="H3682">
        <v>7</v>
      </c>
      <c r="I3682" t="str">
        <f t="shared" si="401"/>
        <v>&lt; 8 hours</v>
      </c>
      <c r="J3682">
        <v>63</v>
      </c>
      <c r="K3682" t="s">
        <v>20</v>
      </c>
      <c r="L3682" t="s">
        <v>22</v>
      </c>
      <c r="M3682">
        <v>3</v>
      </c>
      <c r="N3682" t="str">
        <f t="shared" si="402"/>
        <v>Yes</v>
      </c>
      <c r="O3682" t="s">
        <v>21</v>
      </c>
      <c r="P3682" t="s">
        <v>24</v>
      </c>
      <c r="Q3682" t="s">
        <v>36</v>
      </c>
      <c r="R3682" t="s">
        <v>34</v>
      </c>
      <c r="S3682">
        <v>2</v>
      </c>
      <c r="T3682" t="str">
        <f t="shared" si="403"/>
        <v>Low (0-2 hours)</v>
      </c>
      <c r="U3682" t="s">
        <v>22</v>
      </c>
      <c r="V3682" t="s">
        <v>27</v>
      </c>
      <c r="W3682" t="s">
        <v>28</v>
      </c>
      <c r="X3682" t="s">
        <v>33</v>
      </c>
      <c r="Y3682">
        <v>65</v>
      </c>
      <c r="Z3682">
        <f t="shared" si="404"/>
        <v>2</v>
      </c>
      <c r="AA3682" t="str">
        <f t="shared" si="405"/>
        <v>Same</v>
      </c>
    </row>
    <row r="3683" spans="1:27" x14ac:dyDescent="0.25">
      <c r="A3683">
        <v>18</v>
      </c>
      <c r="B3683" t="str">
        <f t="shared" si="399"/>
        <v>10-20 hours</v>
      </c>
      <c r="C3683">
        <v>77</v>
      </c>
      <c r="D3683" t="str">
        <f t="shared" si="400"/>
        <v>Fair</v>
      </c>
      <c r="E3683" t="s">
        <v>24</v>
      </c>
      <c r="F3683" t="s">
        <v>21</v>
      </c>
      <c r="G3683" t="s">
        <v>23</v>
      </c>
      <c r="H3683">
        <v>7</v>
      </c>
      <c r="I3683" t="str">
        <f t="shared" si="401"/>
        <v>&lt; 8 hours</v>
      </c>
      <c r="J3683">
        <v>55</v>
      </c>
      <c r="K3683" t="s">
        <v>21</v>
      </c>
      <c r="L3683" t="s">
        <v>22</v>
      </c>
      <c r="M3683">
        <v>3</v>
      </c>
      <c r="N3683" t="str">
        <f t="shared" si="402"/>
        <v>Yes</v>
      </c>
      <c r="O3683" t="s">
        <v>21</v>
      </c>
      <c r="P3683" t="s">
        <v>24</v>
      </c>
      <c r="Q3683" t="s">
        <v>36</v>
      </c>
      <c r="R3683" t="s">
        <v>34</v>
      </c>
      <c r="S3683">
        <v>3</v>
      </c>
      <c r="T3683" t="str">
        <f t="shared" si="403"/>
        <v>Moderate (2-4 hours)</v>
      </c>
      <c r="U3683" t="s">
        <v>23</v>
      </c>
      <c r="V3683" t="s">
        <v>27</v>
      </c>
      <c r="W3683" t="s">
        <v>28</v>
      </c>
      <c r="X3683" t="s">
        <v>33</v>
      </c>
      <c r="Y3683">
        <v>66</v>
      </c>
      <c r="Z3683">
        <f t="shared" si="404"/>
        <v>11</v>
      </c>
      <c r="AA3683" t="str">
        <f t="shared" si="405"/>
        <v>Improved</v>
      </c>
    </row>
    <row r="3684" spans="1:27" x14ac:dyDescent="0.25">
      <c r="A3684">
        <v>21</v>
      </c>
      <c r="B3684" t="str">
        <f t="shared" si="399"/>
        <v>20-30 hours</v>
      </c>
      <c r="C3684">
        <v>66</v>
      </c>
      <c r="D3684" t="str">
        <f t="shared" si="400"/>
        <v>Poor</v>
      </c>
      <c r="E3684" t="s">
        <v>21</v>
      </c>
      <c r="F3684" t="s">
        <v>24</v>
      </c>
      <c r="G3684" t="s">
        <v>23</v>
      </c>
      <c r="H3684">
        <v>6</v>
      </c>
      <c r="I3684" t="str">
        <f t="shared" si="401"/>
        <v>&lt; 8 hours</v>
      </c>
      <c r="J3684">
        <v>76</v>
      </c>
      <c r="K3684" t="s">
        <v>20</v>
      </c>
      <c r="L3684" t="s">
        <v>23</v>
      </c>
      <c r="M3684">
        <v>3</v>
      </c>
      <c r="N3684" t="str">
        <f t="shared" si="402"/>
        <v>Yes</v>
      </c>
      <c r="O3684" t="s">
        <v>20</v>
      </c>
      <c r="P3684" t="s">
        <v>24</v>
      </c>
      <c r="Q3684" t="s">
        <v>36</v>
      </c>
      <c r="R3684" t="s">
        <v>34</v>
      </c>
      <c r="S3684">
        <v>1</v>
      </c>
      <c r="T3684" t="str">
        <f t="shared" si="403"/>
        <v>Low (0-2 hours)</v>
      </c>
      <c r="U3684" t="s">
        <v>22</v>
      </c>
      <c r="V3684" t="s">
        <v>27</v>
      </c>
      <c r="W3684" t="s">
        <v>32</v>
      </c>
      <c r="X3684" t="s">
        <v>33</v>
      </c>
      <c r="Y3684">
        <v>65</v>
      </c>
      <c r="Z3684">
        <f t="shared" si="404"/>
        <v>-11</v>
      </c>
      <c r="AA3684" t="str">
        <f t="shared" si="405"/>
        <v>Deteriorated</v>
      </c>
    </row>
    <row r="3685" spans="1:27" x14ac:dyDescent="0.25">
      <c r="A3685">
        <v>27</v>
      </c>
      <c r="B3685" t="str">
        <f t="shared" si="399"/>
        <v>20-30 hours</v>
      </c>
      <c r="C3685">
        <v>98</v>
      </c>
      <c r="D3685" t="str">
        <f t="shared" si="400"/>
        <v>Very Good</v>
      </c>
      <c r="E3685" t="s">
        <v>21</v>
      </c>
      <c r="F3685" t="s">
        <v>20</v>
      </c>
      <c r="G3685" t="s">
        <v>23</v>
      </c>
      <c r="H3685">
        <v>6</v>
      </c>
      <c r="I3685" t="str">
        <f t="shared" si="401"/>
        <v>&lt; 8 hours</v>
      </c>
      <c r="J3685">
        <v>93</v>
      </c>
      <c r="K3685" t="s">
        <v>20</v>
      </c>
      <c r="L3685" t="s">
        <v>23</v>
      </c>
      <c r="M3685">
        <v>0</v>
      </c>
      <c r="N3685" t="str">
        <f t="shared" si="402"/>
        <v>No</v>
      </c>
      <c r="O3685" t="s">
        <v>20</v>
      </c>
      <c r="P3685" t="s">
        <v>24</v>
      </c>
      <c r="Q3685" t="s">
        <v>36</v>
      </c>
      <c r="R3685" t="s">
        <v>34</v>
      </c>
      <c r="S3685">
        <v>4</v>
      </c>
      <c r="T3685" t="str">
        <f t="shared" si="403"/>
        <v>Moderate (2-4 hours)</v>
      </c>
      <c r="U3685" t="s">
        <v>22</v>
      </c>
      <c r="V3685" t="s">
        <v>27</v>
      </c>
      <c r="W3685" t="s">
        <v>32</v>
      </c>
      <c r="X3685" t="s">
        <v>29</v>
      </c>
      <c r="Y3685">
        <v>72</v>
      </c>
      <c r="Z3685">
        <f t="shared" si="404"/>
        <v>-21</v>
      </c>
      <c r="AA3685" t="str">
        <f t="shared" si="405"/>
        <v>Deteriorated</v>
      </c>
    </row>
    <row r="3686" spans="1:27" x14ac:dyDescent="0.25">
      <c r="A3686">
        <v>24</v>
      </c>
      <c r="B3686" t="str">
        <f t="shared" si="399"/>
        <v>20-30 hours</v>
      </c>
      <c r="C3686">
        <v>76</v>
      </c>
      <c r="D3686" t="str">
        <f t="shared" si="400"/>
        <v>Fair</v>
      </c>
      <c r="E3686" t="s">
        <v>24</v>
      </c>
      <c r="F3686" t="s">
        <v>24</v>
      </c>
      <c r="G3686" t="s">
        <v>23</v>
      </c>
      <c r="H3686">
        <v>6</v>
      </c>
      <c r="I3686" t="str">
        <f t="shared" si="401"/>
        <v>&lt; 8 hours</v>
      </c>
      <c r="J3686">
        <v>67</v>
      </c>
      <c r="K3686" t="s">
        <v>24</v>
      </c>
      <c r="L3686" t="s">
        <v>23</v>
      </c>
      <c r="M3686">
        <v>2</v>
      </c>
      <c r="N3686" t="str">
        <f t="shared" si="402"/>
        <v>Yes</v>
      </c>
      <c r="O3686" t="s">
        <v>21</v>
      </c>
      <c r="P3686" t="s">
        <v>24</v>
      </c>
      <c r="Q3686" t="s">
        <v>25</v>
      </c>
      <c r="R3686" t="s">
        <v>30</v>
      </c>
      <c r="S3686">
        <v>3</v>
      </c>
      <c r="T3686" t="str">
        <f t="shared" si="403"/>
        <v>Moderate (2-4 hours)</v>
      </c>
      <c r="U3686" t="s">
        <v>22</v>
      </c>
      <c r="V3686" t="s">
        <v>31</v>
      </c>
      <c r="W3686" t="s">
        <v>28</v>
      </c>
      <c r="X3686" t="s">
        <v>33</v>
      </c>
      <c r="Y3686">
        <v>68</v>
      </c>
      <c r="Z3686">
        <f t="shared" si="404"/>
        <v>1</v>
      </c>
      <c r="AA3686" t="str">
        <f t="shared" si="405"/>
        <v>Same</v>
      </c>
    </row>
    <row r="3687" spans="1:27" x14ac:dyDescent="0.25">
      <c r="A3687">
        <v>15</v>
      </c>
      <c r="B3687" t="str">
        <f t="shared" si="399"/>
        <v>10-20 hours</v>
      </c>
      <c r="C3687">
        <v>95</v>
      </c>
      <c r="D3687" t="str">
        <f t="shared" si="400"/>
        <v>Very Good</v>
      </c>
      <c r="E3687" t="s">
        <v>24</v>
      </c>
      <c r="F3687" t="s">
        <v>24</v>
      </c>
      <c r="G3687" t="s">
        <v>23</v>
      </c>
      <c r="H3687">
        <v>7</v>
      </c>
      <c r="I3687" t="str">
        <f t="shared" si="401"/>
        <v>&lt; 8 hours</v>
      </c>
      <c r="J3687">
        <v>62</v>
      </c>
      <c r="K3687" t="s">
        <v>21</v>
      </c>
      <c r="L3687" t="s">
        <v>23</v>
      </c>
      <c r="M3687">
        <v>0</v>
      </c>
      <c r="N3687" t="str">
        <f t="shared" si="402"/>
        <v>No</v>
      </c>
      <c r="O3687" t="s">
        <v>21</v>
      </c>
      <c r="P3687" t="s">
        <v>24</v>
      </c>
      <c r="Q3687" t="s">
        <v>25</v>
      </c>
      <c r="R3687" t="s">
        <v>30</v>
      </c>
      <c r="S3687">
        <v>3</v>
      </c>
      <c r="T3687" t="str">
        <f t="shared" si="403"/>
        <v>Moderate (2-4 hours)</v>
      </c>
      <c r="U3687" t="s">
        <v>22</v>
      </c>
      <c r="V3687" t="s">
        <v>31</v>
      </c>
      <c r="W3687" t="s">
        <v>28</v>
      </c>
      <c r="X3687" t="s">
        <v>33</v>
      </c>
      <c r="Y3687">
        <v>68</v>
      </c>
      <c r="Z3687">
        <f t="shared" si="404"/>
        <v>6</v>
      </c>
      <c r="AA3687" t="str">
        <f t="shared" si="405"/>
        <v>Improved</v>
      </c>
    </row>
    <row r="3688" spans="1:27" x14ac:dyDescent="0.25">
      <c r="A3688">
        <v>35</v>
      </c>
      <c r="B3688" t="str">
        <f t="shared" si="399"/>
        <v>above 30 hours</v>
      </c>
      <c r="C3688">
        <v>68</v>
      </c>
      <c r="D3688" t="str">
        <f t="shared" si="400"/>
        <v>Poor</v>
      </c>
      <c r="E3688" t="s">
        <v>20</v>
      </c>
      <c r="F3688" t="s">
        <v>21</v>
      </c>
      <c r="G3688" t="s">
        <v>23</v>
      </c>
      <c r="H3688">
        <v>5</v>
      </c>
      <c r="I3688" t="str">
        <f t="shared" si="401"/>
        <v>&lt; 8 hours</v>
      </c>
      <c r="J3688">
        <v>64</v>
      </c>
      <c r="K3688" t="s">
        <v>24</v>
      </c>
      <c r="L3688" t="s">
        <v>23</v>
      </c>
      <c r="M3688">
        <v>0</v>
      </c>
      <c r="N3688" t="str">
        <f t="shared" si="402"/>
        <v>No</v>
      </c>
      <c r="O3688" t="s">
        <v>21</v>
      </c>
      <c r="P3688" t="s">
        <v>20</v>
      </c>
      <c r="Q3688" t="s">
        <v>25</v>
      </c>
      <c r="R3688" t="s">
        <v>26</v>
      </c>
      <c r="S3688">
        <v>4</v>
      </c>
      <c r="T3688" t="str">
        <f t="shared" si="403"/>
        <v>Moderate (2-4 hours)</v>
      </c>
      <c r="U3688" t="s">
        <v>23</v>
      </c>
      <c r="V3688" t="s">
        <v>27</v>
      </c>
      <c r="W3688" t="s">
        <v>28</v>
      </c>
      <c r="X3688" t="s">
        <v>29</v>
      </c>
      <c r="Y3688">
        <v>67</v>
      </c>
      <c r="Z3688">
        <f t="shared" si="404"/>
        <v>3</v>
      </c>
      <c r="AA3688" t="str">
        <f t="shared" si="405"/>
        <v>Improved</v>
      </c>
    </row>
    <row r="3689" spans="1:27" x14ac:dyDescent="0.25">
      <c r="A3689">
        <v>22</v>
      </c>
      <c r="B3689" t="str">
        <f t="shared" si="399"/>
        <v>20-30 hours</v>
      </c>
      <c r="C3689">
        <v>82</v>
      </c>
      <c r="D3689" t="str">
        <f t="shared" si="400"/>
        <v>Good</v>
      </c>
      <c r="E3689" t="s">
        <v>24</v>
      </c>
      <c r="F3689" t="s">
        <v>24</v>
      </c>
      <c r="G3689" t="s">
        <v>23</v>
      </c>
      <c r="H3689">
        <v>9</v>
      </c>
      <c r="I3689" t="str">
        <f t="shared" si="401"/>
        <v>≥ 8 hours</v>
      </c>
      <c r="J3689">
        <v>93</v>
      </c>
      <c r="K3689" t="s">
        <v>20</v>
      </c>
      <c r="L3689" t="s">
        <v>23</v>
      </c>
      <c r="M3689">
        <v>2</v>
      </c>
      <c r="N3689" t="str">
        <f t="shared" si="402"/>
        <v>Yes</v>
      </c>
      <c r="O3689" t="s">
        <v>20</v>
      </c>
      <c r="P3689" t="s">
        <v>24</v>
      </c>
      <c r="Q3689" t="s">
        <v>25</v>
      </c>
      <c r="R3689" t="s">
        <v>34</v>
      </c>
      <c r="S3689">
        <v>2</v>
      </c>
      <c r="T3689" t="str">
        <f t="shared" si="403"/>
        <v>Low (0-2 hours)</v>
      </c>
      <c r="U3689" t="s">
        <v>22</v>
      </c>
      <c r="V3689" t="s">
        <v>27</v>
      </c>
      <c r="W3689" t="s">
        <v>28</v>
      </c>
      <c r="X3689" t="s">
        <v>29</v>
      </c>
      <c r="Y3689">
        <v>68</v>
      </c>
      <c r="Z3689">
        <f t="shared" si="404"/>
        <v>-25</v>
      </c>
      <c r="AA3689" t="str">
        <f t="shared" si="405"/>
        <v>Deteriorated</v>
      </c>
    </row>
    <row r="3690" spans="1:27" x14ac:dyDescent="0.25">
      <c r="A3690">
        <v>28</v>
      </c>
      <c r="B3690" t="str">
        <f t="shared" si="399"/>
        <v>20-30 hours</v>
      </c>
      <c r="C3690">
        <v>61</v>
      </c>
      <c r="D3690" t="str">
        <f t="shared" si="400"/>
        <v>Poor</v>
      </c>
      <c r="E3690" t="s">
        <v>21</v>
      </c>
      <c r="F3690" t="s">
        <v>24</v>
      </c>
      <c r="G3690" t="s">
        <v>22</v>
      </c>
      <c r="H3690">
        <v>7</v>
      </c>
      <c r="I3690" t="str">
        <f t="shared" si="401"/>
        <v>&lt; 8 hours</v>
      </c>
      <c r="J3690">
        <v>76</v>
      </c>
      <c r="K3690" t="s">
        <v>21</v>
      </c>
      <c r="L3690" t="s">
        <v>23</v>
      </c>
      <c r="M3690">
        <v>1</v>
      </c>
      <c r="N3690" t="str">
        <f t="shared" si="402"/>
        <v>Yes</v>
      </c>
      <c r="O3690" t="s">
        <v>24</v>
      </c>
      <c r="P3690" t="s">
        <v>21</v>
      </c>
      <c r="Q3690" t="s">
        <v>25</v>
      </c>
      <c r="R3690" t="s">
        <v>26</v>
      </c>
      <c r="S3690">
        <v>4</v>
      </c>
      <c r="T3690" t="str">
        <f t="shared" si="403"/>
        <v>Moderate (2-4 hours)</v>
      </c>
      <c r="U3690" t="s">
        <v>22</v>
      </c>
      <c r="V3690" t="s">
        <v>27</v>
      </c>
      <c r="W3690" t="s">
        <v>32</v>
      </c>
      <c r="X3690" t="s">
        <v>29</v>
      </c>
      <c r="Y3690">
        <v>67</v>
      </c>
      <c r="Z3690">
        <f t="shared" si="404"/>
        <v>-9</v>
      </c>
      <c r="AA3690" t="str">
        <f t="shared" si="405"/>
        <v>Deteriorated</v>
      </c>
    </row>
    <row r="3691" spans="1:27" x14ac:dyDescent="0.25">
      <c r="A3691">
        <v>19</v>
      </c>
      <c r="B3691" t="str">
        <f t="shared" si="399"/>
        <v>10-20 hours</v>
      </c>
      <c r="C3691">
        <v>91</v>
      </c>
      <c r="D3691" t="str">
        <f t="shared" si="400"/>
        <v>Very Good</v>
      </c>
      <c r="E3691" t="s">
        <v>24</v>
      </c>
      <c r="F3691" t="s">
        <v>21</v>
      </c>
      <c r="G3691" t="s">
        <v>22</v>
      </c>
      <c r="H3691">
        <v>7</v>
      </c>
      <c r="I3691" t="str">
        <f t="shared" si="401"/>
        <v>&lt; 8 hours</v>
      </c>
      <c r="J3691">
        <v>57</v>
      </c>
      <c r="K3691" t="s">
        <v>20</v>
      </c>
      <c r="L3691" t="s">
        <v>23</v>
      </c>
      <c r="M3691">
        <v>3</v>
      </c>
      <c r="N3691" t="str">
        <f t="shared" si="402"/>
        <v>Yes</v>
      </c>
      <c r="O3691" t="s">
        <v>21</v>
      </c>
      <c r="P3691" t="s">
        <v>21</v>
      </c>
      <c r="Q3691" t="s">
        <v>25</v>
      </c>
      <c r="R3691" t="s">
        <v>30</v>
      </c>
      <c r="S3691">
        <v>3</v>
      </c>
      <c r="T3691" t="str">
        <f t="shared" si="403"/>
        <v>Moderate (2-4 hours)</v>
      </c>
      <c r="U3691" t="s">
        <v>22</v>
      </c>
      <c r="V3691" t="s">
        <v>27</v>
      </c>
      <c r="W3691" t="s">
        <v>32</v>
      </c>
      <c r="X3691" t="s">
        <v>33</v>
      </c>
      <c r="Y3691">
        <v>69</v>
      </c>
      <c r="Z3691">
        <f t="shared" si="404"/>
        <v>12</v>
      </c>
      <c r="AA3691" t="str">
        <f t="shared" si="405"/>
        <v>Improved</v>
      </c>
    </row>
    <row r="3692" spans="1:27" x14ac:dyDescent="0.25">
      <c r="A3692">
        <v>23</v>
      </c>
      <c r="B3692" t="str">
        <f t="shared" si="399"/>
        <v>20-30 hours</v>
      </c>
      <c r="C3692">
        <v>83</v>
      </c>
      <c r="D3692" t="str">
        <f t="shared" si="400"/>
        <v>Good</v>
      </c>
      <c r="E3692" t="s">
        <v>20</v>
      </c>
      <c r="F3692" t="s">
        <v>20</v>
      </c>
      <c r="G3692" t="s">
        <v>22</v>
      </c>
      <c r="H3692">
        <v>8</v>
      </c>
      <c r="I3692" t="str">
        <f t="shared" si="401"/>
        <v>≥ 8 hours</v>
      </c>
      <c r="J3692">
        <v>85</v>
      </c>
      <c r="K3692" t="s">
        <v>24</v>
      </c>
      <c r="L3692" t="s">
        <v>23</v>
      </c>
      <c r="M3692">
        <v>2</v>
      </c>
      <c r="N3692" t="str">
        <f t="shared" si="402"/>
        <v>Yes</v>
      </c>
      <c r="O3692" t="s">
        <v>20</v>
      </c>
      <c r="P3692" t="s">
        <v>24</v>
      </c>
      <c r="Q3692" t="s">
        <v>36</v>
      </c>
      <c r="R3692" t="s">
        <v>34</v>
      </c>
      <c r="S3692">
        <v>2</v>
      </c>
      <c r="T3692" t="str">
        <f t="shared" si="403"/>
        <v>Low (0-2 hours)</v>
      </c>
      <c r="U3692" t="s">
        <v>23</v>
      </c>
      <c r="V3692" t="s">
        <v>27</v>
      </c>
      <c r="W3692" t="s">
        <v>28</v>
      </c>
      <c r="X3692" t="s">
        <v>29</v>
      </c>
      <c r="Y3692">
        <v>65</v>
      </c>
      <c r="Z3692">
        <f t="shared" si="404"/>
        <v>-20</v>
      </c>
      <c r="AA3692" t="str">
        <f t="shared" si="405"/>
        <v>Deteriorated</v>
      </c>
    </row>
    <row r="3693" spans="1:27" x14ac:dyDescent="0.25">
      <c r="A3693">
        <v>25</v>
      </c>
      <c r="B3693" t="str">
        <f t="shared" si="399"/>
        <v>20-30 hours</v>
      </c>
      <c r="C3693">
        <v>85</v>
      </c>
      <c r="D3693" t="str">
        <f t="shared" si="400"/>
        <v>Good</v>
      </c>
      <c r="E3693" t="s">
        <v>24</v>
      </c>
      <c r="F3693" t="s">
        <v>24</v>
      </c>
      <c r="G3693" t="s">
        <v>22</v>
      </c>
      <c r="H3693">
        <v>8</v>
      </c>
      <c r="I3693" t="str">
        <f t="shared" si="401"/>
        <v>≥ 8 hours</v>
      </c>
      <c r="J3693">
        <v>58</v>
      </c>
      <c r="K3693" t="s">
        <v>24</v>
      </c>
      <c r="L3693" t="s">
        <v>23</v>
      </c>
      <c r="M3693">
        <v>2</v>
      </c>
      <c r="N3693" t="str">
        <f t="shared" si="402"/>
        <v>Yes</v>
      </c>
      <c r="O3693" t="s">
        <v>24</v>
      </c>
      <c r="P3693" t="s">
        <v>21</v>
      </c>
      <c r="Q3693" t="s">
        <v>25</v>
      </c>
      <c r="R3693" t="s">
        <v>34</v>
      </c>
      <c r="S3693">
        <v>4</v>
      </c>
      <c r="T3693" t="str">
        <f t="shared" si="403"/>
        <v>Moderate (2-4 hours)</v>
      </c>
      <c r="U3693" t="s">
        <v>22</v>
      </c>
      <c r="V3693" t="s">
        <v>31</v>
      </c>
      <c r="W3693" t="s">
        <v>28</v>
      </c>
      <c r="X3693" t="s">
        <v>29</v>
      </c>
      <c r="Y3693">
        <v>70</v>
      </c>
      <c r="Z3693">
        <f t="shared" si="404"/>
        <v>12</v>
      </c>
      <c r="AA3693" t="str">
        <f t="shared" si="405"/>
        <v>Improved</v>
      </c>
    </row>
    <row r="3694" spans="1:27" x14ac:dyDescent="0.25">
      <c r="A3694">
        <v>27</v>
      </c>
      <c r="B3694" t="str">
        <f t="shared" si="399"/>
        <v>20-30 hours</v>
      </c>
      <c r="C3694">
        <v>62</v>
      </c>
      <c r="D3694" t="str">
        <f t="shared" si="400"/>
        <v>Poor</v>
      </c>
      <c r="E3694" t="s">
        <v>21</v>
      </c>
      <c r="F3694" t="s">
        <v>24</v>
      </c>
      <c r="G3694" t="s">
        <v>22</v>
      </c>
      <c r="H3694">
        <v>6</v>
      </c>
      <c r="I3694" t="str">
        <f t="shared" si="401"/>
        <v>&lt; 8 hours</v>
      </c>
      <c r="J3694">
        <v>53</v>
      </c>
      <c r="K3694" t="s">
        <v>20</v>
      </c>
      <c r="L3694" t="s">
        <v>23</v>
      </c>
      <c r="M3694">
        <v>1</v>
      </c>
      <c r="N3694" t="str">
        <f t="shared" si="402"/>
        <v>Yes</v>
      </c>
      <c r="O3694" t="s">
        <v>24</v>
      </c>
      <c r="P3694" t="s">
        <v>24</v>
      </c>
      <c r="Q3694" t="s">
        <v>25</v>
      </c>
      <c r="R3694" t="s">
        <v>26</v>
      </c>
      <c r="S3694">
        <v>2</v>
      </c>
      <c r="T3694" t="str">
        <f t="shared" si="403"/>
        <v>Low (0-2 hours)</v>
      </c>
      <c r="U3694" t="s">
        <v>22</v>
      </c>
      <c r="V3694" t="s">
        <v>27</v>
      </c>
      <c r="W3694" t="s">
        <v>32</v>
      </c>
      <c r="X3694" t="s">
        <v>29</v>
      </c>
      <c r="Y3694">
        <v>64</v>
      </c>
      <c r="Z3694">
        <f t="shared" si="404"/>
        <v>11</v>
      </c>
      <c r="AA3694" t="str">
        <f t="shared" si="405"/>
        <v>Improved</v>
      </c>
    </row>
    <row r="3695" spans="1:27" x14ac:dyDescent="0.25">
      <c r="A3695">
        <v>26</v>
      </c>
      <c r="B3695" t="str">
        <f t="shared" si="399"/>
        <v>20-30 hours</v>
      </c>
      <c r="C3695">
        <v>68</v>
      </c>
      <c r="D3695" t="str">
        <f t="shared" si="400"/>
        <v>Poor</v>
      </c>
      <c r="E3695" t="s">
        <v>24</v>
      </c>
      <c r="F3695" t="s">
        <v>24</v>
      </c>
      <c r="G3695" t="s">
        <v>22</v>
      </c>
      <c r="H3695">
        <v>8</v>
      </c>
      <c r="I3695" t="str">
        <f t="shared" si="401"/>
        <v>≥ 8 hours</v>
      </c>
      <c r="J3695">
        <v>63</v>
      </c>
      <c r="K3695" t="s">
        <v>24</v>
      </c>
      <c r="L3695" t="s">
        <v>23</v>
      </c>
      <c r="M3695">
        <v>2</v>
      </c>
      <c r="N3695" t="str">
        <f t="shared" si="402"/>
        <v>Yes</v>
      </c>
      <c r="O3695" t="s">
        <v>20</v>
      </c>
      <c r="P3695" t="s">
        <v>21</v>
      </c>
      <c r="Q3695" t="s">
        <v>25</v>
      </c>
      <c r="R3695" t="s">
        <v>26</v>
      </c>
      <c r="S3695">
        <v>3</v>
      </c>
      <c r="T3695" t="str">
        <f t="shared" si="403"/>
        <v>Moderate (2-4 hours)</v>
      </c>
      <c r="U3695" t="s">
        <v>22</v>
      </c>
      <c r="V3695" t="s">
        <v>27</v>
      </c>
      <c r="W3695" t="s">
        <v>28</v>
      </c>
      <c r="X3695" t="s">
        <v>29</v>
      </c>
      <c r="Y3695">
        <v>66</v>
      </c>
      <c r="Z3695">
        <f t="shared" si="404"/>
        <v>3</v>
      </c>
      <c r="AA3695" t="str">
        <f t="shared" si="405"/>
        <v>Improved</v>
      </c>
    </row>
    <row r="3696" spans="1:27" x14ac:dyDescent="0.25">
      <c r="A3696">
        <v>25</v>
      </c>
      <c r="B3696" t="str">
        <f t="shared" si="399"/>
        <v>20-30 hours</v>
      </c>
      <c r="C3696">
        <v>63</v>
      </c>
      <c r="D3696" t="str">
        <f t="shared" si="400"/>
        <v>Poor</v>
      </c>
      <c r="E3696" t="s">
        <v>20</v>
      </c>
      <c r="F3696" t="s">
        <v>24</v>
      </c>
      <c r="G3696" t="s">
        <v>22</v>
      </c>
      <c r="H3696">
        <v>8</v>
      </c>
      <c r="I3696" t="str">
        <f t="shared" si="401"/>
        <v>≥ 8 hours</v>
      </c>
      <c r="J3696">
        <v>58</v>
      </c>
      <c r="K3696" t="s">
        <v>24</v>
      </c>
      <c r="L3696" t="s">
        <v>23</v>
      </c>
      <c r="M3696">
        <v>1</v>
      </c>
      <c r="N3696" t="str">
        <f t="shared" si="402"/>
        <v>Yes</v>
      </c>
      <c r="O3696" t="s">
        <v>21</v>
      </c>
      <c r="P3696" t="s">
        <v>24</v>
      </c>
      <c r="Q3696" t="s">
        <v>25</v>
      </c>
      <c r="R3696" t="s">
        <v>26</v>
      </c>
      <c r="S3696">
        <v>1</v>
      </c>
      <c r="T3696" t="str">
        <f t="shared" si="403"/>
        <v>Low (0-2 hours)</v>
      </c>
      <c r="U3696" t="s">
        <v>22</v>
      </c>
      <c r="V3696" t="s">
        <v>31</v>
      </c>
      <c r="W3696" t="s">
        <v>28</v>
      </c>
      <c r="X3696" t="s">
        <v>33</v>
      </c>
      <c r="Y3696">
        <v>64</v>
      </c>
      <c r="Z3696">
        <f t="shared" si="404"/>
        <v>6</v>
      </c>
      <c r="AA3696" t="str">
        <f t="shared" si="405"/>
        <v>Improved</v>
      </c>
    </row>
    <row r="3697" spans="1:27" x14ac:dyDescent="0.25">
      <c r="A3697">
        <v>18</v>
      </c>
      <c r="B3697" t="str">
        <f t="shared" si="399"/>
        <v>10-20 hours</v>
      </c>
      <c r="C3697">
        <v>72</v>
      </c>
      <c r="D3697" t="str">
        <f t="shared" si="400"/>
        <v>Fair</v>
      </c>
      <c r="E3697" t="s">
        <v>21</v>
      </c>
      <c r="F3697" t="s">
        <v>21</v>
      </c>
      <c r="G3697" t="s">
        <v>23</v>
      </c>
      <c r="H3697">
        <v>7</v>
      </c>
      <c r="I3697" t="str">
        <f t="shared" si="401"/>
        <v>&lt; 8 hours</v>
      </c>
      <c r="J3697">
        <v>80</v>
      </c>
      <c r="K3697" t="s">
        <v>21</v>
      </c>
      <c r="L3697" t="s">
        <v>23</v>
      </c>
      <c r="M3697">
        <v>1</v>
      </c>
      <c r="N3697" t="str">
        <f t="shared" si="402"/>
        <v>Yes</v>
      </c>
      <c r="O3697" t="s">
        <v>21</v>
      </c>
      <c r="P3697" t="s">
        <v>21</v>
      </c>
      <c r="Q3697" t="s">
        <v>25</v>
      </c>
      <c r="R3697" t="s">
        <v>30</v>
      </c>
      <c r="S3697">
        <v>2</v>
      </c>
      <c r="T3697" t="str">
        <f t="shared" si="403"/>
        <v>Low (0-2 hours)</v>
      </c>
      <c r="U3697" t="s">
        <v>23</v>
      </c>
      <c r="V3697" t="s">
        <v>27</v>
      </c>
      <c r="W3697" t="s">
        <v>32</v>
      </c>
      <c r="X3697" t="s">
        <v>33</v>
      </c>
      <c r="Y3697">
        <v>66</v>
      </c>
      <c r="Z3697">
        <f t="shared" si="404"/>
        <v>-14</v>
      </c>
      <c r="AA3697" t="str">
        <f t="shared" si="405"/>
        <v>Deteriorated</v>
      </c>
    </row>
    <row r="3698" spans="1:27" x14ac:dyDescent="0.25">
      <c r="A3698">
        <v>17</v>
      </c>
      <c r="B3698" t="str">
        <f t="shared" si="399"/>
        <v>10-20 hours</v>
      </c>
      <c r="C3698">
        <v>85</v>
      </c>
      <c r="D3698" t="str">
        <f t="shared" si="400"/>
        <v>Good</v>
      </c>
      <c r="E3698" t="s">
        <v>24</v>
      </c>
      <c r="F3698" t="s">
        <v>24</v>
      </c>
      <c r="G3698" t="s">
        <v>23</v>
      </c>
      <c r="H3698">
        <v>9</v>
      </c>
      <c r="I3698" t="str">
        <f t="shared" si="401"/>
        <v>≥ 8 hours</v>
      </c>
      <c r="J3698">
        <v>74</v>
      </c>
      <c r="K3698" t="s">
        <v>24</v>
      </c>
      <c r="L3698" t="s">
        <v>23</v>
      </c>
      <c r="M3698">
        <v>1</v>
      </c>
      <c r="N3698" t="str">
        <f t="shared" si="402"/>
        <v>Yes</v>
      </c>
      <c r="O3698" t="s">
        <v>24</v>
      </c>
      <c r="P3698" t="s">
        <v>24</v>
      </c>
      <c r="Q3698" t="s">
        <v>36</v>
      </c>
      <c r="R3698" t="s">
        <v>34</v>
      </c>
      <c r="S3698">
        <v>2</v>
      </c>
      <c r="T3698" t="str">
        <f t="shared" si="403"/>
        <v>Low (0-2 hours)</v>
      </c>
      <c r="U3698" t="s">
        <v>22</v>
      </c>
      <c r="V3698" t="s">
        <v>27</v>
      </c>
      <c r="W3698" t="s">
        <v>28</v>
      </c>
      <c r="X3698" t="s">
        <v>29</v>
      </c>
      <c r="Y3698">
        <v>67</v>
      </c>
      <c r="Z3698">
        <f t="shared" si="404"/>
        <v>-7</v>
      </c>
      <c r="AA3698" t="str">
        <f t="shared" si="405"/>
        <v>Deteriorated</v>
      </c>
    </row>
    <row r="3699" spans="1:27" x14ac:dyDescent="0.25">
      <c r="A3699">
        <v>22</v>
      </c>
      <c r="B3699" t="str">
        <f t="shared" si="399"/>
        <v>20-30 hours</v>
      </c>
      <c r="C3699">
        <v>83</v>
      </c>
      <c r="D3699" t="str">
        <f t="shared" si="400"/>
        <v>Good</v>
      </c>
      <c r="E3699" t="s">
        <v>24</v>
      </c>
      <c r="F3699" t="s">
        <v>20</v>
      </c>
      <c r="G3699" t="s">
        <v>23</v>
      </c>
      <c r="H3699">
        <v>8</v>
      </c>
      <c r="I3699" t="str">
        <f t="shared" si="401"/>
        <v>≥ 8 hours</v>
      </c>
      <c r="J3699">
        <v>86</v>
      </c>
      <c r="K3699" t="s">
        <v>24</v>
      </c>
      <c r="L3699" t="s">
        <v>23</v>
      </c>
      <c r="M3699">
        <v>3</v>
      </c>
      <c r="N3699" t="str">
        <f t="shared" si="402"/>
        <v>Yes</v>
      </c>
      <c r="O3699" t="s">
        <v>24</v>
      </c>
      <c r="P3699" t="s">
        <v>20</v>
      </c>
      <c r="Q3699" t="s">
        <v>25</v>
      </c>
      <c r="R3699" t="s">
        <v>30</v>
      </c>
      <c r="S3699">
        <v>4</v>
      </c>
      <c r="T3699" t="str">
        <f t="shared" si="403"/>
        <v>Moderate (2-4 hours)</v>
      </c>
      <c r="U3699" t="s">
        <v>22</v>
      </c>
      <c r="V3699" t="s">
        <v>27</v>
      </c>
      <c r="W3699" t="s">
        <v>28</v>
      </c>
      <c r="X3699" t="s">
        <v>29</v>
      </c>
      <c r="Y3699">
        <v>68</v>
      </c>
      <c r="Z3699">
        <f t="shared" si="404"/>
        <v>-18</v>
      </c>
      <c r="AA3699" t="str">
        <f t="shared" si="405"/>
        <v>Deteriorated</v>
      </c>
    </row>
    <row r="3700" spans="1:27" x14ac:dyDescent="0.25">
      <c r="A3700">
        <v>26</v>
      </c>
      <c r="B3700" t="str">
        <f t="shared" si="399"/>
        <v>20-30 hours</v>
      </c>
      <c r="C3700">
        <v>84</v>
      </c>
      <c r="D3700" t="str">
        <f t="shared" si="400"/>
        <v>Good</v>
      </c>
      <c r="E3700" t="s">
        <v>24</v>
      </c>
      <c r="F3700" t="s">
        <v>24</v>
      </c>
      <c r="G3700" t="s">
        <v>22</v>
      </c>
      <c r="H3700">
        <v>8</v>
      </c>
      <c r="I3700" t="str">
        <f t="shared" si="401"/>
        <v>≥ 8 hours</v>
      </c>
      <c r="J3700">
        <v>76</v>
      </c>
      <c r="K3700" t="s">
        <v>24</v>
      </c>
      <c r="L3700" t="s">
        <v>23</v>
      </c>
      <c r="M3700">
        <v>5</v>
      </c>
      <c r="N3700" t="str">
        <f t="shared" si="402"/>
        <v>Yes</v>
      </c>
      <c r="O3700" t="s">
        <v>24</v>
      </c>
      <c r="P3700" t="s">
        <v>21</v>
      </c>
      <c r="Q3700" t="s">
        <v>25</v>
      </c>
      <c r="R3700" t="s">
        <v>34</v>
      </c>
      <c r="S3700">
        <v>2</v>
      </c>
      <c r="T3700" t="str">
        <f t="shared" si="403"/>
        <v>Low (0-2 hours)</v>
      </c>
      <c r="U3700" t="s">
        <v>22</v>
      </c>
      <c r="V3700" t="s">
        <v>27</v>
      </c>
      <c r="W3700" t="s">
        <v>32</v>
      </c>
      <c r="X3700" t="s">
        <v>29</v>
      </c>
      <c r="Y3700">
        <v>71</v>
      </c>
      <c r="Z3700">
        <f t="shared" si="404"/>
        <v>-5</v>
      </c>
      <c r="AA3700" t="str">
        <f t="shared" si="405"/>
        <v>Deteriorated</v>
      </c>
    </row>
    <row r="3701" spans="1:27" x14ac:dyDescent="0.25">
      <c r="A3701">
        <v>19</v>
      </c>
      <c r="B3701" t="str">
        <f t="shared" si="399"/>
        <v>10-20 hours</v>
      </c>
      <c r="C3701">
        <v>82</v>
      </c>
      <c r="D3701" t="str">
        <f t="shared" si="400"/>
        <v>Good</v>
      </c>
      <c r="E3701" t="s">
        <v>21</v>
      </c>
      <c r="F3701" t="s">
        <v>20</v>
      </c>
      <c r="G3701" t="s">
        <v>22</v>
      </c>
      <c r="H3701">
        <v>9</v>
      </c>
      <c r="I3701" t="str">
        <f t="shared" si="401"/>
        <v>≥ 8 hours</v>
      </c>
      <c r="J3701">
        <v>71</v>
      </c>
      <c r="K3701" t="s">
        <v>24</v>
      </c>
      <c r="L3701" t="s">
        <v>23</v>
      </c>
      <c r="M3701">
        <v>1</v>
      </c>
      <c r="N3701" t="str">
        <f t="shared" si="402"/>
        <v>Yes</v>
      </c>
      <c r="O3701" t="s">
        <v>20</v>
      </c>
      <c r="P3701" t="s">
        <v>21</v>
      </c>
      <c r="Q3701" t="s">
        <v>36</v>
      </c>
      <c r="R3701" t="s">
        <v>34</v>
      </c>
      <c r="S3701">
        <v>3</v>
      </c>
      <c r="T3701" t="str">
        <f t="shared" si="403"/>
        <v>Moderate (2-4 hours)</v>
      </c>
      <c r="U3701" t="s">
        <v>22</v>
      </c>
      <c r="V3701" t="s">
        <v>31</v>
      </c>
      <c r="W3701" t="s">
        <v>28</v>
      </c>
      <c r="X3701" t="s">
        <v>33</v>
      </c>
      <c r="Y3701">
        <v>67</v>
      </c>
      <c r="Z3701">
        <f t="shared" si="404"/>
        <v>-4</v>
      </c>
      <c r="AA3701" t="str">
        <f t="shared" si="405"/>
        <v>Deteriorated</v>
      </c>
    </row>
    <row r="3702" spans="1:27" x14ac:dyDescent="0.25">
      <c r="A3702">
        <v>26</v>
      </c>
      <c r="B3702" t="str">
        <f t="shared" si="399"/>
        <v>20-30 hours</v>
      </c>
      <c r="C3702">
        <v>71</v>
      </c>
      <c r="D3702" t="str">
        <f t="shared" si="400"/>
        <v>Fair</v>
      </c>
      <c r="E3702" t="s">
        <v>21</v>
      </c>
      <c r="F3702" t="s">
        <v>24</v>
      </c>
      <c r="G3702" t="s">
        <v>23</v>
      </c>
      <c r="H3702">
        <v>7</v>
      </c>
      <c r="I3702" t="str">
        <f t="shared" si="401"/>
        <v>&lt; 8 hours</v>
      </c>
      <c r="J3702">
        <v>76</v>
      </c>
      <c r="K3702" t="s">
        <v>24</v>
      </c>
      <c r="L3702" t="s">
        <v>23</v>
      </c>
      <c r="M3702">
        <v>3</v>
      </c>
      <c r="N3702" t="str">
        <f t="shared" si="402"/>
        <v>Yes</v>
      </c>
      <c r="O3702" t="s">
        <v>20</v>
      </c>
      <c r="P3702" t="s">
        <v>24</v>
      </c>
      <c r="Q3702" t="s">
        <v>25</v>
      </c>
      <c r="R3702" t="s">
        <v>26</v>
      </c>
      <c r="S3702">
        <v>2</v>
      </c>
      <c r="T3702" t="str">
        <f t="shared" si="403"/>
        <v>Low (0-2 hours)</v>
      </c>
      <c r="U3702" t="s">
        <v>22</v>
      </c>
      <c r="V3702" t="s">
        <v>35</v>
      </c>
      <c r="W3702" t="s">
        <v>32</v>
      </c>
      <c r="X3702" t="s">
        <v>29</v>
      </c>
      <c r="Y3702">
        <v>69</v>
      </c>
      <c r="Z3702">
        <f t="shared" si="404"/>
        <v>-7</v>
      </c>
      <c r="AA3702" t="str">
        <f t="shared" si="405"/>
        <v>Deteriorated</v>
      </c>
    </row>
    <row r="3703" spans="1:27" x14ac:dyDescent="0.25">
      <c r="A3703">
        <v>29</v>
      </c>
      <c r="B3703" t="str">
        <f t="shared" si="399"/>
        <v>20-30 hours</v>
      </c>
      <c r="C3703">
        <v>70</v>
      </c>
      <c r="D3703" t="str">
        <f t="shared" si="400"/>
        <v>Fair</v>
      </c>
      <c r="E3703" t="s">
        <v>24</v>
      </c>
      <c r="F3703" t="s">
        <v>20</v>
      </c>
      <c r="G3703" t="s">
        <v>23</v>
      </c>
      <c r="H3703">
        <v>7</v>
      </c>
      <c r="I3703" t="str">
        <f t="shared" si="401"/>
        <v>&lt; 8 hours</v>
      </c>
      <c r="J3703">
        <v>72</v>
      </c>
      <c r="K3703" t="s">
        <v>20</v>
      </c>
      <c r="L3703" t="s">
        <v>23</v>
      </c>
      <c r="M3703">
        <v>1</v>
      </c>
      <c r="N3703" t="str">
        <f t="shared" si="402"/>
        <v>Yes</v>
      </c>
      <c r="O3703" t="s">
        <v>24</v>
      </c>
      <c r="P3703" t="s">
        <v>24</v>
      </c>
      <c r="Q3703" t="s">
        <v>25</v>
      </c>
      <c r="R3703" t="s">
        <v>26</v>
      </c>
      <c r="S3703">
        <v>4</v>
      </c>
      <c r="T3703" t="str">
        <f t="shared" si="403"/>
        <v>Moderate (2-4 hours)</v>
      </c>
      <c r="U3703" t="s">
        <v>22</v>
      </c>
      <c r="V3703" t="s">
        <v>31</v>
      </c>
      <c r="W3703" t="s">
        <v>28</v>
      </c>
      <c r="X3703" t="s">
        <v>29</v>
      </c>
      <c r="Y3703">
        <v>67</v>
      </c>
      <c r="Z3703">
        <f t="shared" si="404"/>
        <v>-5</v>
      </c>
      <c r="AA3703" t="str">
        <f t="shared" si="405"/>
        <v>Deteriorated</v>
      </c>
    </row>
    <row r="3704" spans="1:27" x14ac:dyDescent="0.25">
      <c r="A3704">
        <v>15</v>
      </c>
      <c r="B3704" t="str">
        <f t="shared" si="399"/>
        <v>10-20 hours</v>
      </c>
      <c r="C3704">
        <v>65</v>
      </c>
      <c r="D3704" t="str">
        <f t="shared" si="400"/>
        <v>Poor</v>
      </c>
      <c r="E3704" t="s">
        <v>20</v>
      </c>
      <c r="F3704" t="s">
        <v>21</v>
      </c>
      <c r="G3704" t="s">
        <v>23</v>
      </c>
      <c r="H3704">
        <v>8</v>
      </c>
      <c r="I3704" t="str">
        <f t="shared" si="401"/>
        <v>≥ 8 hours</v>
      </c>
      <c r="J3704">
        <v>52</v>
      </c>
      <c r="K3704" t="s">
        <v>24</v>
      </c>
      <c r="L3704" t="s">
        <v>23</v>
      </c>
      <c r="M3704">
        <v>4</v>
      </c>
      <c r="N3704" t="str">
        <f t="shared" si="402"/>
        <v>Yes</v>
      </c>
      <c r="O3704" t="s">
        <v>20</v>
      </c>
      <c r="P3704" t="s">
        <v>24</v>
      </c>
      <c r="Q3704" t="s">
        <v>36</v>
      </c>
      <c r="R3704" t="s">
        <v>34</v>
      </c>
      <c r="S3704">
        <v>3</v>
      </c>
      <c r="T3704" t="str">
        <f t="shared" si="403"/>
        <v>Moderate (2-4 hours)</v>
      </c>
      <c r="U3704" t="s">
        <v>23</v>
      </c>
      <c r="V3704" t="s">
        <v>27</v>
      </c>
      <c r="W3704" t="s">
        <v>32</v>
      </c>
      <c r="X3704" t="s">
        <v>33</v>
      </c>
      <c r="Y3704">
        <v>61</v>
      </c>
      <c r="Z3704">
        <f t="shared" si="404"/>
        <v>9</v>
      </c>
      <c r="AA3704" t="str">
        <f t="shared" si="405"/>
        <v>Improved</v>
      </c>
    </row>
    <row r="3705" spans="1:27" x14ac:dyDescent="0.25">
      <c r="A3705">
        <v>15</v>
      </c>
      <c r="B3705" t="str">
        <f t="shared" si="399"/>
        <v>10-20 hours</v>
      </c>
      <c r="C3705">
        <v>94</v>
      </c>
      <c r="D3705" t="str">
        <f t="shared" si="400"/>
        <v>Very Good</v>
      </c>
      <c r="E3705" t="s">
        <v>24</v>
      </c>
      <c r="F3705" t="s">
        <v>24</v>
      </c>
      <c r="G3705" t="s">
        <v>22</v>
      </c>
      <c r="H3705">
        <v>7</v>
      </c>
      <c r="I3705" t="str">
        <f t="shared" si="401"/>
        <v>&lt; 8 hours</v>
      </c>
      <c r="J3705">
        <v>84</v>
      </c>
      <c r="K3705" t="s">
        <v>24</v>
      </c>
      <c r="L3705" t="s">
        <v>23</v>
      </c>
      <c r="M3705">
        <v>0</v>
      </c>
      <c r="N3705" t="str">
        <f t="shared" si="402"/>
        <v>No</v>
      </c>
      <c r="O3705" t="s">
        <v>24</v>
      </c>
      <c r="P3705" t="s">
        <v>21</v>
      </c>
      <c r="Q3705" t="s">
        <v>25</v>
      </c>
      <c r="R3705" t="s">
        <v>26</v>
      </c>
      <c r="S3705">
        <v>2</v>
      </c>
      <c r="T3705" t="str">
        <f t="shared" si="403"/>
        <v>Low (0-2 hours)</v>
      </c>
      <c r="U3705" t="s">
        <v>22</v>
      </c>
      <c r="V3705" t="s">
        <v>27</v>
      </c>
      <c r="W3705" t="s">
        <v>32</v>
      </c>
      <c r="X3705" t="s">
        <v>29</v>
      </c>
      <c r="Y3705">
        <v>68</v>
      </c>
      <c r="Z3705">
        <f t="shared" si="404"/>
        <v>-16</v>
      </c>
      <c r="AA3705" t="str">
        <f t="shared" si="405"/>
        <v>Deteriorated</v>
      </c>
    </row>
    <row r="3706" spans="1:27" x14ac:dyDescent="0.25">
      <c r="A3706">
        <v>19</v>
      </c>
      <c r="B3706" t="str">
        <f t="shared" si="399"/>
        <v>10-20 hours</v>
      </c>
      <c r="C3706">
        <v>85</v>
      </c>
      <c r="D3706" t="str">
        <f t="shared" si="400"/>
        <v>Good</v>
      </c>
      <c r="E3706" t="s">
        <v>20</v>
      </c>
      <c r="F3706" t="s">
        <v>20</v>
      </c>
      <c r="G3706" t="s">
        <v>23</v>
      </c>
      <c r="H3706">
        <v>8</v>
      </c>
      <c r="I3706" t="str">
        <f t="shared" si="401"/>
        <v>≥ 8 hours</v>
      </c>
      <c r="J3706">
        <v>98</v>
      </c>
      <c r="K3706" t="s">
        <v>24</v>
      </c>
      <c r="L3706" t="s">
        <v>23</v>
      </c>
      <c r="M3706">
        <v>2</v>
      </c>
      <c r="N3706" t="str">
        <f t="shared" si="402"/>
        <v>Yes</v>
      </c>
      <c r="O3706" t="s">
        <v>24</v>
      </c>
      <c r="P3706" t="s">
        <v>20</v>
      </c>
      <c r="Q3706" t="s">
        <v>36</v>
      </c>
      <c r="R3706" t="s">
        <v>34</v>
      </c>
      <c r="S3706">
        <v>4</v>
      </c>
      <c r="T3706" t="str">
        <f t="shared" si="403"/>
        <v>Moderate (2-4 hours)</v>
      </c>
      <c r="U3706" t="s">
        <v>22</v>
      </c>
      <c r="V3706" t="s">
        <v>27</v>
      </c>
      <c r="W3706" t="s">
        <v>28</v>
      </c>
      <c r="X3706" t="s">
        <v>33</v>
      </c>
      <c r="Y3706">
        <v>67</v>
      </c>
      <c r="Z3706">
        <f t="shared" si="404"/>
        <v>-31</v>
      </c>
      <c r="AA3706" t="str">
        <f t="shared" si="405"/>
        <v>Deteriorated</v>
      </c>
    </row>
    <row r="3707" spans="1:27" x14ac:dyDescent="0.25">
      <c r="A3707">
        <v>22</v>
      </c>
      <c r="B3707" t="str">
        <f t="shared" si="399"/>
        <v>20-30 hours</v>
      </c>
      <c r="C3707">
        <v>67</v>
      </c>
      <c r="D3707" t="str">
        <f t="shared" si="400"/>
        <v>Poor</v>
      </c>
      <c r="E3707" t="s">
        <v>20</v>
      </c>
      <c r="F3707" t="s">
        <v>24</v>
      </c>
      <c r="G3707" t="s">
        <v>23</v>
      </c>
      <c r="H3707">
        <v>6</v>
      </c>
      <c r="I3707" t="str">
        <f t="shared" si="401"/>
        <v>&lt; 8 hours</v>
      </c>
      <c r="J3707">
        <v>71</v>
      </c>
      <c r="K3707" t="s">
        <v>20</v>
      </c>
      <c r="L3707" t="s">
        <v>23</v>
      </c>
      <c r="M3707">
        <v>1</v>
      </c>
      <c r="N3707" t="str">
        <f t="shared" si="402"/>
        <v>Yes</v>
      </c>
      <c r="O3707" t="s">
        <v>24</v>
      </c>
      <c r="P3707" t="s">
        <v>21</v>
      </c>
      <c r="Q3707" t="s">
        <v>25</v>
      </c>
      <c r="R3707" t="s">
        <v>34</v>
      </c>
      <c r="S3707">
        <v>4</v>
      </c>
      <c r="T3707" t="str">
        <f t="shared" si="403"/>
        <v>Moderate (2-4 hours)</v>
      </c>
      <c r="U3707" t="s">
        <v>22</v>
      </c>
      <c r="V3707" t="s">
        <v>31</v>
      </c>
      <c r="W3707" t="s">
        <v>32</v>
      </c>
      <c r="X3707" t="s">
        <v>29</v>
      </c>
      <c r="Y3707">
        <v>64</v>
      </c>
      <c r="Z3707">
        <f t="shared" si="404"/>
        <v>-7</v>
      </c>
      <c r="AA3707" t="str">
        <f t="shared" si="405"/>
        <v>Deteriorated</v>
      </c>
    </row>
    <row r="3708" spans="1:27" x14ac:dyDescent="0.25">
      <c r="A3708">
        <v>17</v>
      </c>
      <c r="B3708" t="str">
        <f t="shared" si="399"/>
        <v>10-20 hours</v>
      </c>
      <c r="C3708">
        <v>67</v>
      </c>
      <c r="D3708" t="str">
        <f t="shared" si="400"/>
        <v>Poor</v>
      </c>
      <c r="E3708" t="s">
        <v>24</v>
      </c>
      <c r="F3708" t="s">
        <v>24</v>
      </c>
      <c r="G3708" t="s">
        <v>23</v>
      </c>
      <c r="H3708">
        <v>4</v>
      </c>
      <c r="I3708" t="str">
        <f t="shared" si="401"/>
        <v>&lt; 8 hours</v>
      </c>
      <c r="J3708">
        <v>71</v>
      </c>
      <c r="K3708" t="s">
        <v>24</v>
      </c>
      <c r="L3708" t="s">
        <v>23</v>
      </c>
      <c r="M3708">
        <v>3</v>
      </c>
      <c r="N3708" t="str">
        <f t="shared" si="402"/>
        <v>Yes</v>
      </c>
      <c r="O3708" t="s">
        <v>24</v>
      </c>
      <c r="P3708" t="s">
        <v>21</v>
      </c>
      <c r="Q3708" t="s">
        <v>25</v>
      </c>
      <c r="R3708" t="s">
        <v>30</v>
      </c>
      <c r="S3708">
        <v>2</v>
      </c>
      <c r="T3708" t="str">
        <f t="shared" si="403"/>
        <v>Low (0-2 hours)</v>
      </c>
      <c r="U3708" t="s">
        <v>22</v>
      </c>
      <c r="V3708" t="s">
        <v>27</v>
      </c>
      <c r="W3708" t="s">
        <v>32</v>
      </c>
      <c r="X3708" t="s">
        <v>33</v>
      </c>
      <c r="Y3708">
        <v>63</v>
      </c>
      <c r="Z3708">
        <f t="shared" si="404"/>
        <v>-8</v>
      </c>
      <c r="AA3708" t="str">
        <f t="shared" si="405"/>
        <v>Deteriorated</v>
      </c>
    </row>
    <row r="3709" spans="1:27" x14ac:dyDescent="0.25">
      <c r="A3709">
        <v>28</v>
      </c>
      <c r="B3709" t="str">
        <f t="shared" si="399"/>
        <v>20-30 hours</v>
      </c>
      <c r="C3709">
        <v>95</v>
      </c>
      <c r="D3709" t="str">
        <f t="shared" si="400"/>
        <v>Very Good</v>
      </c>
      <c r="E3709" t="s">
        <v>20</v>
      </c>
      <c r="F3709" t="s">
        <v>24</v>
      </c>
      <c r="G3709" t="s">
        <v>22</v>
      </c>
      <c r="H3709">
        <v>8</v>
      </c>
      <c r="I3709" t="str">
        <f t="shared" si="401"/>
        <v>≥ 8 hours</v>
      </c>
      <c r="J3709">
        <v>52</v>
      </c>
      <c r="K3709" t="s">
        <v>21</v>
      </c>
      <c r="L3709" t="s">
        <v>23</v>
      </c>
      <c r="M3709">
        <v>3</v>
      </c>
      <c r="N3709" t="str">
        <f t="shared" si="402"/>
        <v>Yes</v>
      </c>
      <c r="O3709" t="s">
        <v>21</v>
      </c>
      <c r="P3709" t="s">
        <v>21</v>
      </c>
      <c r="Q3709" t="s">
        <v>25</v>
      </c>
      <c r="R3709" t="s">
        <v>30</v>
      </c>
      <c r="S3709">
        <v>4</v>
      </c>
      <c r="T3709" t="str">
        <f t="shared" si="403"/>
        <v>Moderate (2-4 hours)</v>
      </c>
      <c r="U3709" t="s">
        <v>22</v>
      </c>
      <c r="V3709" t="s">
        <v>31</v>
      </c>
      <c r="W3709" t="s">
        <v>28</v>
      </c>
      <c r="X3709" t="s">
        <v>29</v>
      </c>
      <c r="Y3709">
        <v>72</v>
      </c>
      <c r="Z3709">
        <f t="shared" si="404"/>
        <v>20</v>
      </c>
      <c r="AA3709" t="str">
        <f t="shared" si="405"/>
        <v>Improved</v>
      </c>
    </row>
    <row r="3710" spans="1:27" x14ac:dyDescent="0.25">
      <c r="A3710">
        <v>23</v>
      </c>
      <c r="B3710" t="str">
        <f t="shared" si="399"/>
        <v>20-30 hours</v>
      </c>
      <c r="C3710">
        <v>90</v>
      </c>
      <c r="D3710" t="str">
        <f t="shared" si="400"/>
        <v>Very Good</v>
      </c>
      <c r="E3710" t="s">
        <v>21</v>
      </c>
      <c r="F3710" t="s">
        <v>24</v>
      </c>
      <c r="G3710" t="s">
        <v>22</v>
      </c>
      <c r="H3710">
        <v>5</v>
      </c>
      <c r="I3710" t="str">
        <f t="shared" si="401"/>
        <v>&lt; 8 hours</v>
      </c>
      <c r="J3710">
        <v>95</v>
      </c>
      <c r="K3710" t="s">
        <v>20</v>
      </c>
      <c r="L3710" t="s">
        <v>23</v>
      </c>
      <c r="M3710">
        <v>2</v>
      </c>
      <c r="N3710" t="str">
        <f t="shared" si="402"/>
        <v>Yes</v>
      </c>
      <c r="O3710" t="s">
        <v>20</v>
      </c>
      <c r="P3710" t="s">
        <v>24</v>
      </c>
      <c r="Q3710" t="s">
        <v>25</v>
      </c>
      <c r="R3710" t="s">
        <v>30</v>
      </c>
      <c r="S3710">
        <v>2</v>
      </c>
      <c r="T3710" t="str">
        <f t="shared" si="403"/>
        <v>Low (0-2 hours)</v>
      </c>
      <c r="U3710" t="s">
        <v>22</v>
      </c>
      <c r="V3710" t="s">
        <v>27</v>
      </c>
      <c r="W3710" t="s">
        <v>32</v>
      </c>
      <c r="X3710" t="s">
        <v>29</v>
      </c>
      <c r="Y3710">
        <v>69</v>
      </c>
      <c r="Z3710">
        <f t="shared" si="404"/>
        <v>-26</v>
      </c>
      <c r="AA3710" t="str">
        <f t="shared" si="405"/>
        <v>Deteriorated</v>
      </c>
    </row>
    <row r="3711" spans="1:27" x14ac:dyDescent="0.25">
      <c r="A3711">
        <v>20</v>
      </c>
      <c r="B3711" t="str">
        <f t="shared" si="399"/>
        <v>10-20 hours</v>
      </c>
      <c r="C3711">
        <v>86</v>
      </c>
      <c r="D3711" t="str">
        <f t="shared" si="400"/>
        <v>Good</v>
      </c>
      <c r="E3711" t="s">
        <v>20</v>
      </c>
      <c r="F3711" t="s">
        <v>21</v>
      </c>
      <c r="G3711" t="s">
        <v>22</v>
      </c>
      <c r="H3711">
        <v>6</v>
      </c>
      <c r="I3711" t="str">
        <f t="shared" si="401"/>
        <v>&lt; 8 hours</v>
      </c>
      <c r="J3711">
        <v>96</v>
      </c>
      <c r="K3711" t="s">
        <v>24</v>
      </c>
      <c r="L3711" t="s">
        <v>23</v>
      </c>
      <c r="M3711">
        <v>1</v>
      </c>
      <c r="N3711" t="str">
        <f t="shared" si="402"/>
        <v>Yes</v>
      </c>
      <c r="O3711" t="s">
        <v>21</v>
      </c>
      <c r="P3711" t="s">
        <v>20</v>
      </c>
      <c r="Q3711" t="s">
        <v>25</v>
      </c>
      <c r="R3711" t="s">
        <v>34</v>
      </c>
      <c r="S3711">
        <v>2</v>
      </c>
      <c r="T3711" t="str">
        <f t="shared" si="403"/>
        <v>Low (0-2 hours)</v>
      </c>
      <c r="U3711" t="s">
        <v>23</v>
      </c>
      <c r="V3711" t="s">
        <v>27</v>
      </c>
      <c r="W3711" t="s">
        <v>37</v>
      </c>
      <c r="X3711" t="s">
        <v>29</v>
      </c>
      <c r="Y3711">
        <v>66</v>
      </c>
      <c r="Z3711">
        <f t="shared" si="404"/>
        <v>-30</v>
      </c>
      <c r="AA3711" t="str">
        <f t="shared" si="405"/>
        <v>Deteriorated</v>
      </c>
    </row>
    <row r="3712" spans="1:27" x14ac:dyDescent="0.25">
      <c r="A3712">
        <v>11</v>
      </c>
      <c r="B3712" t="str">
        <f t="shared" si="399"/>
        <v>10-20 hours</v>
      </c>
      <c r="C3712">
        <v>76</v>
      </c>
      <c r="D3712" t="str">
        <f t="shared" si="400"/>
        <v>Fair</v>
      </c>
      <c r="E3712" t="s">
        <v>24</v>
      </c>
      <c r="F3712" t="s">
        <v>24</v>
      </c>
      <c r="G3712" t="s">
        <v>23</v>
      </c>
      <c r="H3712">
        <v>8</v>
      </c>
      <c r="I3712" t="str">
        <f t="shared" si="401"/>
        <v>≥ 8 hours</v>
      </c>
      <c r="J3712">
        <v>91</v>
      </c>
      <c r="K3712" t="s">
        <v>20</v>
      </c>
      <c r="L3712" t="s">
        <v>23</v>
      </c>
      <c r="M3712">
        <v>1</v>
      </c>
      <c r="N3712" t="str">
        <f t="shared" si="402"/>
        <v>Yes</v>
      </c>
      <c r="O3712" t="s">
        <v>21</v>
      </c>
      <c r="P3712" t="s">
        <v>21</v>
      </c>
      <c r="Q3712" t="s">
        <v>36</v>
      </c>
      <c r="R3712" t="s">
        <v>34</v>
      </c>
      <c r="S3712">
        <v>3</v>
      </c>
      <c r="T3712" t="str">
        <f t="shared" si="403"/>
        <v>Moderate (2-4 hours)</v>
      </c>
      <c r="U3712" t="s">
        <v>23</v>
      </c>
      <c r="V3712" t="s">
        <v>31</v>
      </c>
      <c r="W3712" t="s">
        <v>28</v>
      </c>
      <c r="X3712" t="s">
        <v>33</v>
      </c>
      <c r="Y3712">
        <v>64</v>
      </c>
      <c r="Z3712">
        <f t="shared" si="404"/>
        <v>-27</v>
      </c>
      <c r="AA3712" t="str">
        <f t="shared" si="405"/>
        <v>Deteriorated</v>
      </c>
    </row>
    <row r="3713" spans="1:27" x14ac:dyDescent="0.25">
      <c r="A3713">
        <v>12</v>
      </c>
      <c r="B3713" t="str">
        <f t="shared" si="399"/>
        <v>10-20 hours</v>
      </c>
      <c r="C3713">
        <v>70</v>
      </c>
      <c r="D3713" t="str">
        <f t="shared" si="400"/>
        <v>Fair</v>
      </c>
      <c r="E3713" t="s">
        <v>20</v>
      </c>
      <c r="F3713" t="s">
        <v>24</v>
      </c>
      <c r="G3713" t="s">
        <v>23</v>
      </c>
      <c r="H3713">
        <v>8</v>
      </c>
      <c r="I3713" t="str">
        <f t="shared" si="401"/>
        <v>≥ 8 hours</v>
      </c>
      <c r="J3713">
        <v>55</v>
      </c>
      <c r="K3713" t="s">
        <v>24</v>
      </c>
      <c r="L3713" t="s">
        <v>23</v>
      </c>
      <c r="M3713">
        <v>2</v>
      </c>
      <c r="N3713" t="str">
        <f t="shared" si="402"/>
        <v>Yes</v>
      </c>
      <c r="O3713" t="s">
        <v>24</v>
      </c>
      <c r="P3713" t="s">
        <v>21</v>
      </c>
      <c r="Q3713" t="s">
        <v>25</v>
      </c>
      <c r="R3713" t="s">
        <v>30</v>
      </c>
      <c r="S3713">
        <v>4</v>
      </c>
      <c r="T3713" t="str">
        <f t="shared" si="403"/>
        <v>Moderate (2-4 hours)</v>
      </c>
      <c r="U3713" t="s">
        <v>22</v>
      </c>
      <c r="V3713" t="s">
        <v>27</v>
      </c>
      <c r="W3713" t="s">
        <v>28</v>
      </c>
      <c r="X3713" t="s">
        <v>33</v>
      </c>
      <c r="Y3713">
        <v>61</v>
      </c>
      <c r="Z3713">
        <f t="shared" si="404"/>
        <v>6</v>
      </c>
      <c r="AA3713" t="str">
        <f t="shared" si="405"/>
        <v>Improved</v>
      </c>
    </row>
    <row r="3714" spans="1:27" x14ac:dyDescent="0.25">
      <c r="A3714">
        <v>22</v>
      </c>
      <c r="B3714" t="str">
        <f t="shared" si="399"/>
        <v>20-30 hours</v>
      </c>
      <c r="C3714">
        <v>99</v>
      </c>
      <c r="D3714" t="str">
        <f t="shared" si="400"/>
        <v>Very Good</v>
      </c>
      <c r="E3714" t="s">
        <v>24</v>
      </c>
      <c r="F3714" t="s">
        <v>21</v>
      </c>
      <c r="G3714" t="s">
        <v>23</v>
      </c>
      <c r="H3714">
        <v>9</v>
      </c>
      <c r="I3714" t="str">
        <f t="shared" si="401"/>
        <v>≥ 8 hours</v>
      </c>
      <c r="J3714">
        <v>95</v>
      </c>
      <c r="K3714" t="s">
        <v>24</v>
      </c>
      <c r="L3714" t="s">
        <v>23</v>
      </c>
      <c r="M3714">
        <v>2</v>
      </c>
      <c r="N3714" t="str">
        <f t="shared" si="402"/>
        <v>Yes</v>
      </c>
      <c r="O3714" t="s">
        <v>20</v>
      </c>
      <c r="P3714" t="s">
        <v>20</v>
      </c>
      <c r="Q3714" t="s">
        <v>25</v>
      </c>
      <c r="R3714" t="s">
        <v>30</v>
      </c>
      <c r="S3714">
        <v>4</v>
      </c>
      <c r="T3714" t="str">
        <f t="shared" si="403"/>
        <v>Moderate (2-4 hours)</v>
      </c>
      <c r="U3714" t="s">
        <v>23</v>
      </c>
      <c r="V3714" t="s">
        <v>27</v>
      </c>
      <c r="W3714" t="s">
        <v>28</v>
      </c>
      <c r="X3714" t="s">
        <v>29</v>
      </c>
      <c r="Y3714">
        <v>71</v>
      </c>
      <c r="Z3714">
        <f t="shared" si="404"/>
        <v>-24</v>
      </c>
      <c r="AA3714" t="str">
        <f t="shared" si="405"/>
        <v>Deteriorated</v>
      </c>
    </row>
    <row r="3715" spans="1:27" x14ac:dyDescent="0.25">
      <c r="A3715">
        <v>7</v>
      </c>
      <c r="B3715" t="str">
        <f t="shared" ref="B3715:B3778" si="406">IF(A3715&lt;=10,"1-10 hours",IF(A3715&lt;=20,"10-20 hours",IF(A3715&lt;=30,"20-30 hours","above 30 hours")))</f>
        <v>1-10 hours</v>
      </c>
      <c r="C3715">
        <v>92</v>
      </c>
      <c r="D3715" t="str">
        <f t="shared" ref="D3715:D3778" si="407">IF(C3715=100,"Perfect",
IF(C3715&gt;=90,"Very Good",
IF(C3715&gt;=80,"Good",
IF(C3715&gt;=70,"Fair",
IF(C3715&gt;=60,"Poor","Below 60")))))</f>
        <v>Very Good</v>
      </c>
      <c r="E3715" t="s">
        <v>20</v>
      </c>
      <c r="F3715" t="s">
        <v>24</v>
      </c>
      <c r="G3715" t="s">
        <v>23</v>
      </c>
      <c r="H3715">
        <v>4</v>
      </c>
      <c r="I3715" t="str">
        <f t="shared" ref="I3715:I3778" si="408">IF(H3715&lt;8,"&lt; 8 hours","≥ 8 hours")</f>
        <v>&lt; 8 hours</v>
      </c>
      <c r="J3715">
        <v>51</v>
      </c>
      <c r="K3715" t="s">
        <v>24</v>
      </c>
      <c r="L3715" t="s">
        <v>23</v>
      </c>
      <c r="M3715">
        <v>0</v>
      </c>
      <c r="N3715" t="str">
        <f t="shared" ref="N3715:N3778" si="409">IF(M3715=0,"No","Yes")</f>
        <v>No</v>
      </c>
      <c r="O3715" t="s">
        <v>21</v>
      </c>
      <c r="P3715" t="s">
        <v>24</v>
      </c>
      <c r="Q3715" t="s">
        <v>25</v>
      </c>
      <c r="R3715" t="s">
        <v>26</v>
      </c>
      <c r="S3715">
        <v>1</v>
      </c>
      <c r="T3715" t="str">
        <f t="shared" ref="T3715:T3778" si="410">IF(S3715&lt;=2,"Low (0-2 hours)",IF(S3715&lt;=4,"Moderate (2-4 hours)","High (4-6 hours)"))</f>
        <v>Low (0-2 hours)</v>
      </c>
      <c r="U3715" t="s">
        <v>22</v>
      </c>
      <c r="V3715" t="s">
        <v>27</v>
      </c>
      <c r="W3715" t="s">
        <v>28</v>
      </c>
      <c r="X3715" t="s">
        <v>33</v>
      </c>
      <c r="Y3715">
        <v>63</v>
      </c>
      <c r="Z3715">
        <f t="shared" ref="Z3715:Z3778" si="411">Y3715-J3715</f>
        <v>12</v>
      </c>
      <c r="AA3715" t="str">
        <f t="shared" ref="AA3715:AA3778" si="412">IF(Z3715&gt;2,"Improved",IF(Z3715&lt;-2,"Deteriorated","Same"))</f>
        <v>Improved</v>
      </c>
    </row>
    <row r="3716" spans="1:27" x14ac:dyDescent="0.25">
      <c r="A3716">
        <v>26</v>
      </c>
      <c r="B3716" t="str">
        <f t="shared" si="406"/>
        <v>20-30 hours</v>
      </c>
      <c r="C3716">
        <v>72</v>
      </c>
      <c r="D3716" t="str">
        <f t="shared" si="407"/>
        <v>Fair</v>
      </c>
      <c r="E3716" t="s">
        <v>24</v>
      </c>
      <c r="F3716" t="s">
        <v>20</v>
      </c>
      <c r="G3716" t="s">
        <v>22</v>
      </c>
      <c r="H3716">
        <v>7</v>
      </c>
      <c r="I3716" t="str">
        <f t="shared" si="408"/>
        <v>&lt; 8 hours</v>
      </c>
      <c r="J3716">
        <v>72</v>
      </c>
      <c r="K3716" t="s">
        <v>20</v>
      </c>
      <c r="L3716" t="s">
        <v>23</v>
      </c>
      <c r="M3716">
        <v>2</v>
      </c>
      <c r="N3716" t="str">
        <f t="shared" si="409"/>
        <v>Yes</v>
      </c>
      <c r="O3716" t="s">
        <v>24</v>
      </c>
      <c r="P3716" t="s">
        <v>20</v>
      </c>
      <c r="Q3716" t="s">
        <v>25</v>
      </c>
      <c r="R3716" t="s">
        <v>34</v>
      </c>
      <c r="S3716">
        <v>4</v>
      </c>
      <c r="T3716" t="str">
        <f t="shared" si="410"/>
        <v>Moderate (2-4 hours)</v>
      </c>
      <c r="U3716" t="s">
        <v>22</v>
      </c>
      <c r="V3716" t="s">
        <v>27</v>
      </c>
      <c r="W3716" t="s">
        <v>28</v>
      </c>
      <c r="X3716" t="s">
        <v>33</v>
      </c>
      <c r="Y3716">
        <v>65</v>
      </c>
      <c r="Z3716">
        <f t="shared" si="411"/>
        <v>-7</v>
      </c>
      <c r="AA3716" t="str">
        <f t="shared" si="412"/>
        <v>Deteriorated</v>
      </c>
    </row>
    <row r="3717" spans="1:27" x14ac:dyDescent="0.25">
      <c r="A3717">
        <v>19</v>
      </c>
      <c r="B3717" t="str">
        <f t="shared" si="406"/>
        <v>10-20 hours</v>
      </c>
      <c r="C3717">
        <v>94</v>
      </c>
      <c r="D3717" t="str">
        <f t="shared" si="407"/>
        <v>Very Good</v>
      </c>
      <c r="E3717" t="s">
        <v>21</v>
      </c>
      <c r="F3717" t="s">
        <v>20</v>
      </c>
      <c r="G3717" t="s">
        <v>23</v>
      </c>
      <c r="H3717">
        <v>7</v>
      </c>
      <c r="I3717" t="str">
        <f t="shared" si="408"/>
        <v>&lt; 8 hours</v>
      </c>
      <c r="J3717">
        <v>75</v>
      </c>
      <c r="K3717" t="s">
        <v>24</v>
      </c>
      <c r="L3717" t="s">
        <v>23</v>
      </c>
      <c r="M3717">
        <v>2</v>
      </c>
      <c r="N3717" t="str">
        <f t="shared" si="409"/>
        <v>Yes</v>
      </c>
      <c r="O3717" t="s">
        <v>21</v>
      </c>
      <c r="P3717" t="s">
        <v>24</v>
      </c>
      <c r="Q3717" t="s">
        <v>25</v>
      </c>
      <c r="R3717" t="s">
        <v>30</v>
      </c>
      <c r="S3717">
        <v>5</v>
      </c>
      <c r="T3717" t="str">
        <f t="shared" si="410"/>
        <v>High (4-6 hours)</v>
      </c>
      <c r="U3717" t="s">
        <v>22</v>
      </c>
      <c r="V3717" t="s">
        <v>31</v>
      </c>
      <c r="W3717" t="s">
        <v>28</v>
      </c>
      <c r="X3717" t="s">
        <v>33</v>
      </c>
      <c r="Y3717">
        <v>71</v>
      </c>
      <c r="Z3717">
        <f t="shared" si="411"/>
        <v>-4</v>
      </c>
      <c r="AA3717" t="str">
        <f t="shared" si="412"/>
        <v>Deteriorated</v>
      </c>
    </row>
    <row r="3718" spans="1:27" x14ac:dyDescent="0.25">
      <c r="A3718">
        <v>39</v>
      </c>
      <c r="B3718" t="str">
        <f t="shared" si="406"/>
        <v>above 30 hours</v>
      </c>
      <c r="C3718">
        <v>90</v>
      </c>
      <c r="D3718" t="str">
        <f t="shared" si="407"/>
        <v>Very Good</v>
      </c>
      <c r="E3718" t="s">
        <v>21</v>
      </c>
      <c r="F3718" t="s">
        <v>21</v>
      </c>
      <c r="G3718" t="s">
        <v>22</v>
      </c>
      <c r="H3718">
        <v>8</v>
      </c>
      <c r="I3718" t="str">
        <f t="shared" si="408"/>
        <v>≥ 8 hours</v>
      </c>
      <c r="J3718">
        <v>92</v>
      </c>
      <c r="K3718" t="s">
        <v>21</v>
      </c>
      <c r="L3718" t="s">
        <v>23</v>
      </c>
      <c r="M3718">
        <v>2</v>
      </c>
      <c r="N3718" t="str">
        <f t="shared" si="409"/>
        <v>Yes</v>
      </c>
      <c r="O3718" t="s">
        <v>24</v>
      </c>
      <c r="P3718" t="s">
        <v>21</v>
      </c>
      <c r="Q3718" t="s">
        <v>36</v>
      </c>
      <c r="R3718" t="s">
        <v>34</v>
      </c>
      <c r="S3718">
        <v>1</v>
      </c>
      <c r="T3718" t="str">
        <f t="shared" si="410"/>
        <v>Low (0-2 hours)</v>
      </c>
      <c r="U3718" t="s">
        <v>22</v>
      </c>
      <c r="V3718" t="s">
        <v>27</v>
      </c>
      <c r="W3718" t="s">
        <v>28</v>
      </c>
      <c r="X3718" t="s">
        <v>33</v>
      </c>
      <c r="Y3718">
        <v>78</v>
      </c>
      <c r="Z3718">
        <f t="shared" si="411"/>
        <v>-14</v>
      </c>
      <c r="AA3718" t="str">
        <f t="shared" si="412"/>
        <v>Deteriorated</v>
      </c>
    </row>
    <row r="3719" spans="1:27" x14ac:dyDescent="0.25">
      <c r="A3719">
        <v>34</v>
      </c>
      <c r="B3719" t="str">
        <f t="shared" si="406"/>
        <v>above 30 hours</v>
      </c>
      <c r="C3719">
        <v>72</v>
      </c>
      <c r="D3719" t="str">
        <f t="shared" si="407"/>
        <v>Fair</v>
      </c>
      <c r="E3719" t="s">
        <v>24</v>
      </c>
      <c r="F3719" t="s">
        <v>21</v>
      </c>
      <c r="G3719" t="s">
        <v>23</v>
      </c>
      <c r="H3719">
        <v>9</v>
      </c>
      <c r="I3719" t="str">
        <f t="shared" si="408"/>
        <v>≥ 8 hours</v>
      </c>
      <c r="J3719">
        <v>88</v>
      </c>
      <c r="K3719" t="s">
        <v>20</v>
      </c>
      <c r="L3719" t="s">
        <v>23</v>
      </c>
      <c r="M3719">
        <v>1</v>
      </c>
      <c r="N3719" t="str">
        <f t="shared" si="409"/>
        <v>Yes</v>
      </c>
      <c r="O3719" t="s">
        <v>21</v>
      </c>
      <c r="P3719" t="s">
        <v>24</v>
      </c>
      <c r="Q3719" t="s">
        <v>36</v>
      </c>
      <c r="R3719" t="s">
        <v>26</v>
      </c>
      <c r="S3719">
        <v>3</v>
      </c>
      <c r="T3719" t="str">
        <f t="shared" si="410"/>
        <v>Moderate (2-4 hours)</v>
      </c>
      <c r="U3719" t="s">
        <v>22</v>
      </c>
      <c r="V3719" t="s">
        <v>35</v>
      </c>
      <c r="W3719" t="s">
        <v>28</v>
      </c>
      <c r="X3719" t="s">
        <v>29</v>
      </c>
      <c r="Y3719">
        <v>73</v>
      </c>
      <c r="Z3719">
        <f t="shared" si="411"/>
        <v>-15</v>
      </c>
      <c r="AA3719" t="str">
        <f t="shared" si="412"/>
        <v>Deteriorated</v>
      </c>
    </row>
    <row r="3720" spans="1:27" x14ac:dyDescent="0.25">
      <c r="A3720">
        <v>19</v>
      </c>
      <c r="B3720" t="str">
        <f t="shared" si="406"/>
        <v>10-20 hours</v>
      </c>
      <c r="C3720">
        <v>77</v>
      </c>
      <c r="D3720" t="str">
        <f t="shared" si="407"/>
        <v>Fair</v>
      </c>
      <c r="E3720" t="s">
        <v>20</v>
      </c>
      <c r="F3720" t="s">
        <v>24</v>
      </c>
      <c r="G3720" t="s">
        <v>22</v>
      </c>
      <c r="H3720">
        <v>5</v>
      </c>
      <c r="I3720" t="str">
        <f t="shared" si="408"/>
        <v>&lt; 8 hours</v>
      </c>
      <c r="J3720">
        <v>90</v>
      </c>
      <c r="K3720" t="s">
        <v>20</v>
      </c>
      <c r="L3720" t="s">
        <v>23</v>
      </c>
      <c r="M3720">
        <v>1</v>
      </c>
      <c r="N3720" t="str">
        <f t="shared" si="409"/>
        <v>Yes</v>
      </c>
      <c r="O3720" t="s">
        <v>20</v>
      </c>
      <c r="P3720" t="s">
        <v>21</v>
      </c>
      <c r="Q3720" t="s">
        <v>36</v>
      </c>
      <c r="R3720" t="s">
        <v>34</v>
      </c>
      <c r="S3720">
        <v>3</v>
      </c>
      <c r="T3720" t="str">
        <f t="shared" si="410"/>
        <v>Moderate (2-4 hours)</v>
      </c>
      <c r="U3720" t="s">
        <v>22</v>
      </c>
      <c r="V3720" t="s">
        <v>31</v>
      </c>
      <c r="W3720" t="s">
        <v>28</v>
      </c>
      <c r="X3720" t="s">
        <v>33</v>
      </c>
      <c r="Y3720">
        <v>65</v>
      </c>
      <c r="Z3720">
        <f t="shared" si="411"/>
        <v>-25</v>
      </c>
      <c r="AA3720" t="str">
        <f t="shared" si="412"/>
        <v>Deteriorated</v>
      </c>
    </row>
    <row r="3721" spans="1:27" x14ac:dyDescent="0.25">
      <c r="A3721">
        <v>19</v>
      </c>
      <c r="B3721" t="str">
        <f t="shared" si="406"/>
        <v>10-20 hours</v>
      </c>
      <c r="C3721">
        <v>67</v>
      </c>
      <c r="D3721" t="str">
        <f t="shared" si="407"/>
        <v>Poor</v>
      </c>
      <c r="E3721" t="s">
        <v>20</v>
      </c>
      <c r="F3721" t="s">
        <v>24</v>
      </c>
      <c r="G3721" t="s">
        <v>23</v>
      </c>
      <c r="H3721">
        <v>7</v>
      </c>
      <c r="I3721" t="str">
        <f t="shared" si="408"/>
        <v>&lt; 8 hours</v>
      </c>
      <c r="J3721">
        <v>93</v>
      </c>
      <c r="K3721" t="s">
        <v>21</v>
      </c>
      <c r="L3721" t="s">
        <v>23</v>
      </c>
      <c r="M3721">
        <v>0</v>
      </c>
      <c r="N3721" t="str">
        <f t="shared" si="409"/>
        <v>No</v>
      </c>
      <c r="O3721" t="s">
        <v>24</v>
      </c>
      <c r="P3721" t="s">
        <v>24</v>
      </c>
      <c r="Q3721" t="s">
        <v>25</v>
      </c>
      <c r="R3721" t="s">
        <v>26</v>
      </c>
      <c r="S3721">
        <v>4</v>
      </c>
      <c r="T3721" t="str">
        <f t="shared" si="410"/>
        <v>Moderate (2-4 hours)</v>
      </c>
      <c r="U3721" t="s">
        <v>22</v>
      </c>
      <c r="V3721" t="s">
        <v>35</v>
      </c>
      <c r="W3721" t="s">
        <v>28</v>
      </c>
      <c r="X3721" t="s">
        <v>29</v>
      </c>
      <c r="Y3721">
        <v>66</v>
      </c>
      <c r="Z3721">
        <f t="shared" si="411"/>
        <v>-27</v>
      </c>
      <c r="AA3721" t="str">
        <f t="shared" si="412"/>
        <v>Deteriorated</v>
      </c>
    </row>
    <row r="3722" spans="1:27" x14ac:dyDescent="0.25">
      <c r="A3722">
        <v>26</v>
      </c>
      <c r="B3722" t="str">
        <f t="shared" si="406"/>
        <v>20-30 hours</v>
      </c>
      <c r="C3722">
        <v>64</v>
      </c>
      <c r="D3722" t="str">
        <f t="shared" si="407"/>
        <v>Poor</v>
      </c>
      <c r="E3722" t="s">
        <v>21</v>
      </c>
      <c r="F3722" t="s">
        <v>20</v>
      </c>
      <c r="G3722" t="s">
        <v>23</v>
      </c>
      <c r="H3722">
        <v>8</v>
      </c>
      <c r="I3722" t="str">
        <f t="shared" si="408"/>
        <v>≥ 8 hours</v>
      </c>
      <c r="J3722">
        <v>74</v>
      </c>
      <c r="K3722" t="s">
        <v>20</v>
      </c>
      <c r="L3722" t="s">
        <v>23</v>
      </c>
      <c r="M3722">
        <v>3</v>
      </c>
      <c r="N3722" t="str">
        <f t="shared" si="409"/>
        <v>Yes</v>
      </c>
      <c r="O3722" t="s">
        <v>24</v>
      </c>
      <c r="P3722" t="s">
        <v>21</v>
      </c>
      <c r="Q3722" t="s">
        <v>25</v>
      </c>
      <c r="R3722" t="s">
        <v>34</v>
      </c>
      <c r="S3722">
        <v>2</v>
      </c>
      <c r="T3722" t="str">
        <f t="shared" si="410"/>
        <v>Low (0-2 hours)</v>
      </c>
      <c r="U3722" t="s">
        <v>22</v>
      </c>
      <c r="V3722" t="s">
        <v>27</v>
      </c>
      <c r="W3722" t="s">
        <v>28</v>
      </c>
      <c r="X3722" t="s">
        <v>29</v>
      </c>
      <c r="Y3722">
        <v>66</v>
      </c>
      <c r="Z3722">
        <f t="shared" si="411"/>
        <v>-8</v>
      </c>
      <c r="AA3722" t="str">
        <f t="shared" si="412"/>
        <v>Deteriorated</v>
      </c>
    </row>
    <row r="3723" spans="1:27" x14ac:dyDescent="0.25">
      <c r="A3723">
        <v>30</v>
      </c>
      <c r="B3723" t="str">
        <f t="shared" si="406"/>
        <v>20-30 hours</v>
      </c>
      <c r="C3723">
        <v>89</v>
      </c>
      <c r="D3723" t="str">
        <f t="shared" si="407"/>
        <v>Good</v>
      </c>
      <c r="E3723" t="s">
        <v>24</v>
      </c>
      <c r="F3723" t="s">
        <v>24</v>
      </c>
      <c r="G3723" t="s">
        <v>22</v>
      </c>
      <c r="H3723">
        <v>6</v>
      </c>
      <c r="I3723" t="str">
        <f t="shared" si="408"/>
        <v>&lt; 8 hours</v>
      </c>
      <c r="J3723">
        <v>89</v>
      </c>
      <c r="K3723" t="s">
        <v>24</v>
      </c>
      <c r="L3723" t="s">
        <v>23</v>
      </c>
      <c r="M3723">
        <v>3</v>
      </c>
      <c r="N3723" t="str">
        <f t="shared" si="409"/>
        <v>Yes</v>
      </c>
      <c r="O3723" t="s">
        <v>21</v>
      </c>
      <c r="P3723" t="s">
        <v>24</v>
      </c>
      <c r="Q3723" t="s">
        <v>25</v>
      </c>
      <c r="R3723" t="s">
        <v>34</v>
      </c>
      <c r="S3723">
        <v>3</v>
      </c>
      <c r="T3723" t="str">
        <f t="shared" si="410"/>
        <v>Moderate (2-4 hours)</v>
      </c>
      <c r="U3723" t="s">
        <v>22</v>
      </c>
      <c r="V3723" t="s">
        <v>35</v>
      </c>
      <c r="W3723" t="s">
        <v>32</v>
      </c>
      <c r="X3723" t="s">
        <v>29</v>
      </c>
      <c r="Y3723">
        <v>74</v>
      </c>
      <c r="Z3723">
        <f t="shared" si="411"/>
        <v>-15</v>
      </c>
      <c r="AA3723" t="str">
        <f t="shared" si="412"/>
        <v>Deteriorated</v>
      </c>
    </row>
    <row r="3724" spans="1:27" x14ac:dyDescent="0.25">
      <c r="A3724">
        <v>10</v>
      </c>
      <c r="B3724" t="str">
        <f t="shared" si="406"/>
        <v>1-10 hours</v>
      </c>
      <c r="C3724">
        <v>71</v>
      </c>
      <c r="D3724" t="str">
        <f t="shared" si="407"/>
        <v>Fair</v>
      </c>
      <c r="E3724" t="s">
        <v>24</v>
      </c>
      <c r="F3724" t="s">
        <v>20</v>
      </c>
      <c r="G3724" t="s">
        <v>22</v>
      </c>
      <c r="H3724">
        <v>10</v>
      </c>
      <c r="I3724" t="str">
        <f t="shared" si="408"/>
        <v>≥ 8 hours</v>
      </c>
      <c r="J3724">
        <v>53</v>
      </c>
      <c r="K3724" t="s">
        <v>20</v>
      </c>
      <c r="L3724" t="s">
        <v>23</v>
      </c>
      <c r="M3724">
        <v>4</v>
      </c>
      <c r="N3724" t="str">
        <f t="shared" si="409"/>
        <v>Yes</v>
      </c>
      <c r="O3724" t="s">
        <v>21</v>
      </c>
      <c r="P3724" t="s">
        <v>24</v>
      </c>
      <c r="Q3724" t="s">
        <v>36</v>
      </c>
      <c r="R3724" t="s">
        <v>26</v>
      </c>
      <c r="S3724">
        <v>3</v>
      </c>
      <c r="T3724" t="str">
        <f t="shared" si="410"/>
        <v>Moderate (2-4 hours)</v>
      </c>
      <c r="U3724" t="s">
        <v>22</v>
      </c>
      <c r="V3724" t="s">
        <v>27</v>
      </c>
      <c r="W3724" t="s">
        <v>28</v>
      </c>
      <c r="X3724" t="s">
        <v>33</v>
      </c>
      <c r="Y3724">
        <v>62</v>
      </c>
      <c r="Z3724">
        <f t="shared" si="411"/>
        <v>9</v>
      </c>
      <c r="AA3724" t="str">
        <f t="shared" si="412"/>
        <v>Improved</v>
      </c>
    </row>
    <row r="3725" spans="1:27" x14ac:dyDescent="0.25">
      <c r="A3725">
        <v>9</v>
      </c>
      <c r="B3725" t="str">
        <f t="shared" si="406"/>
        <v>1-10 hours</v>
      </c>
      <c r="C3725">
        <v>93</v>
      </c>
      <c r="D3725" t="str">
        <f t="shared" si="407"/>
        <v>Very Good</v>
      </c>
      <c r="E3725" t="s">
        <v>21</v>
      </c>
      <c r="F3725" t="s">
        <v>20</v>
      </c>
      <c r="G3725" t="s">
        <v>23</v>
      </c>
      <c r="H3725">
        <v>6</v>
      </c>
      <c r="I3725" t="str">
        <f t="shared" si="408"/>
        <v>&lt; 8 hours</v>
      </c>
      <c r="J3725">
        <v>72</v>
      </c>
      <c r="K3725" t="s">
        <v>20</v>
      </c>
      <c r="L3725" t="s">
        <v>23</v>
      </c>
      <c r="M3725">
        <v>1</v>
      </c>
      <c r="N3725" t="str">
        <f t="shared" si="409"/>
        <v>Yes</v>
      </c>
      <c r="O3725" t="s">
        <v>24</v>
      </c>
      <c r="P3725" t="s">
        <v>24</v>
      </c>
      <c r="Q3725" t="s">
        <v>25</v>
      </c>
      <c r="R3725" t="s">
        <v>26</v>
      </c>
      <c r="S3725">
        <v>2</v>
      </c>
      <c r="T3725" t="str">
        <f t="shared" si="410"/>
        <v>Low (0-2 hours)</v>
      </c>
      <c r="U3725" t="s">
        <v>22</v>
      </c>
      <c r="V3725" t="s">
        <v>31</v>
      </c>
      <c r="W3725" t="s">
        <v>28</v>
      </c>
      <c r="X3725" t="s">
        <v>33</v>
      </c>
      <c r="Y3725">
        <v>66</v>
      </c>
      <c r="Z3725">
        <f t="shared" si="411"/>
        <v>-6</v>
      </c>
      <c r="AA3725" t="str">
        <f t="shared" si="412"/>
        <v>Deteriorated</v>
      </c>
    </row>
    <row r="3726" spans="1:27" x14ac:dyDescent="0.25">
      <c r="A3726">
        <v>16</v>
      </c>
      <c r="B3726" t="str">
        <f t="shared" si="406"/>
        <v>10-20 hours</v>
      </c>
      <c r="C3726">
        <v>100</v>
      </c>
      <c r="D3726" t="str">
        <f t="shared" si="407"/>
        <v>Perfect</v>
      </c>
      <c r="E3726" t="s">
        <v>21</v>
      </c>
      <c r="F3726" t="s">
        <v>21</v>
      </c>
      <c r="G3726" t="s">
        <v>22</v>
      </c>
      <c r="H3726">
        <v>7</v>
      </c>
      <c r="I3726" t="str">
        <f t="shared" si="408"/>
        <v>&lt; 8 hours</v>
      </c>
      <c r="J3726">
        <v>52</v>
      </c>
      <c r="K3726" t="s">
        <v>24</v>
      </c>
      <c r="L3726" t="s">
        <v>23</v>
      </c>
      <c r="M3726">
        <v>4</v>
      </c>
      <c r="N3726" t="str">
        <f t="shared" si="409"/>
        <v>Yes</v>
      </c>
      <c r="O3726" t="s">
        <v>20</v>
      </c>
      <c r="P3726" t="s">
        <v>24</v>
      </c>
      <c r="Q3726" t="s">
        <v>25</v>
      </c>
      <c r="R3726" t="s">
        <v>30</v>
      </c>
      <c r="S3726">
        <v>4</v>
      </c>
      <c r="T3726" t="str">
        <f t="shared" si="410"/>
        <v>Moderate (2-4 hours)</v>
      </c>
      <c r="U3726" t="s">
        <v>22</v>
      </c>
      <c r="V3726" t="s">
        <v>27</v>
      </c>
      <c r="W3726" t="s">
        <v>28</v>
      </c>
      <c r="X3726" t="s">
        <v>33</v>
      </c>
      <c r="Y3726">
        <v>71</v>
      </c>
      <c r="Z3726">
        <f t="shared" si="411"/>
        <v>19</v>
      </c>
      <c r="AA3726" t="str">
        <f t="shared" si="412"/>
        <v>Improved</v>
      </c>
    </row>
    <row r="3727" spans="1:27" x14ac:dyDescent="0.25">
      <c r="A3727">
        <v>23</v>
      </c>
      <c r="B3727" t="str">
        <f t="shared" si="406"/>
        <v>20-30 hours</v>
      </c>
      <c r="C3727">
        <v>63</v>
      </c>
      <c r="D3727" t="str">
        <f t="shared" si="407"/>
        <v>Poor</v>
      </c>
      <c r="E3727" t="s">
        <v>21</v>
      </c>
      <c r="F3727" t="s">
        <v>24</v>
      </c>
      <c r="G3727" t="s">
        <v>23</v>
      </c>
      <c r="H3727">
        <v>5</v>
      </c>
      <c r="I3727" t="str">
        <f t="shared" si="408"/>
        <v>&lt; 8 hours</v>
      </c>
      <c r="J3727">
        <v>96</v>
      </c>
      <c r="K3727" t="s">
        <v>24</v>
      </c>
      <c r="L3727" t="s">
        <v>23</v>
      </c>
      <c r="M3727">
        <v>2</v>
      </c>
      <c r="N3727" t="str">
        <f t="shared" si="409"/>
        <v>Yes</v>
      </c>
      <c r="O3727" t="s">
        <v>21</v>
      </c>
      <c r="P3727" t="s">
        <v>24</v>
      </c>
      <c r="Q3727" t="s">
        <v>25</v>
      </c>
      <c r="R3727" t="s">
        <v>34</v>
      </c>
      <c r="S3727">
        <v>2</v>
      </c>
      <c r="T3727" t="str">
        <f t="shared" si="410"/>
        <v>Low (0-2 hours)</v>
      </c>
      <c r="U3727" t="s">
        <v>22</v>
      </c>
      <c r="V3727" t="s">
        <v>27</v>
      </c>
      <c r="W3727" t="s">
        <v>28</v>
      </c>
      <c r="X3727" t="s">
        <v>33</v>
      </c>
      <c r="Y3727">
        <v>67</v>
      </c>
      <c r="Z3727">
        <f t="shared" si="411"/>
        <v>-29</v>
      </c>
      <c r="AA3727" t="str">
        <f t="shared" si="412"/>
        <v>Deteriorated</v>
      </c>
    </row>
    <row r="3728" spans="1:27" x14ac:dyDescent="0.25">
      <c r="A3728">
        <v>23</v>
      </c>
      <c r="B3728" t="str">
        <f t="shared" si="406"/>
        <v>20-30 hours</v>
      </c>
      <c r="C3728">
        <v>79</v>
      </c>
      <c r="D3728" t="str">
        <f t="shared" si="407"/>
        <v>Fair</v>
      </c>
      <c r="E3728" t="s">
        <v>21</v>
      </c>
      <c r="F3728" t="s">
        <v>20</v>
      </c>
      <c r="G3728" t="s">
        <v>23</v>
      </c>
      <c r="H3728">
        <v>7</v>
      </c>
      <c r="I3728" t="str">
        <f t="shared" si="408"/>
        <v>&lt; 8 hours</v>
      </c>
      <c r="J3728">
        <v>98</v>
      </c>
      <c r="K3728" t="s">
        <v>20</v>
      </c>
      <c r="L3728" t="s">
        <v>23</v>
      </c>
      <c r="M3728">
        <v>0</v>
      </c>
      <c r="N3728" t="str">
        <f t="shared" si="409"/>
        <v>No</v>
      </c>
      <c r="O3728" t="s">
        <v>24</v>
      </c>
      <c r="P3728" t="s">
        <v>21</v>
      </c>
      <c r="Q3728" t="s">
        <v>25</v>
      </c>
      <c r="R3728" t="s">
        <v>34</v>
      </c>
      <c r="S3728">
        <v>4</v>
      </c>
      <c r="T3728" t="str">
        <f t="shared" si="410"/>
        <v>Moderate (2-4 hours)</v>
      </c>
      <c r="U3728" t="s">
        <v>22</v>
      </c>
      <c r="V3728" t="s">
        <v>31</v>
      </c>
      <c r="W3728" t="s">
        <v>28</v>
      </c>
      <c r="X3728" t="s">
        <v>33</v>
      </c>
      <c r="Y3728">
        <v>69</v>
      </c>
      <c r="Z3728">
        <f t="shared" si="411"/>
        <v>-29</v>
      </c>
      <c r="AA3728" t="str">
        <f t="shared" si="412"/>
        <v>Deteriorated</v>
      </c>
    </row>
    <row r="3729" spans="1:27" x14ac:dyDescent="0.25">
      <c r="A3729">
        <v>26</v>
      </c>
      <c r="B3729" t="str">
        <f t="shared" si="406"/>
        <v>20-30 hours</v>
      </c>
      <c r="C3729">
        <v>92</v>
      </c>
      <c r="D3729" t="str">
        <f t="shared" si="407"/>
        <v>Very Good</v>
      </c>
      <c r="E3729" t="s">
        <v>24</v>
      </c>
      <c r="F3729" t="s">
        <v>21</v>
      </c>
      <c r="G3729" t="s">
        <v>22</v>
      </c>
      <c r="H3729">
        <v>4</v>
      </c>
      <c r="I3729" t="str">
        <f t="shared" si="408"/>
        <v>&lt; 8 hours</v>
      </c>
      <c r="J3729">
        <v>54</v>
      </c>
      <c r="K3729" t="s">
        <v>24</v>
      </c>
      <c r="L3729" t="s">
        <v>23</v>
      </c>
      <c r="M3729">
        <v>2</v>
      </c>
      <c r="N3729" t="str">
        <f t="shared" si="409"/>
        <v>Yes</v>
      </c>
      <c r="O3729" t="s">
        <v>21</v>
      </c>
      <c r="P3729" t="s">
        <v>24</v>
      </c>
      <c r="Q3729" t="s">
        <v>25</v>
      </c>
      <c r="R3729" t="s">
        <v>26</v>
      </c>
      <c r="S3729">
        <v>4</v>
      </c>
      <c r="T3729" t="str">
        <f t="shared" si="410"/>
        <v>Moderate (2-4 hours)</v>
      </c>
      <c r="U3729" t="s">
        <v>22</v>
      </c>
      <c r="V3729" t="s">
        <v>27</v>
      </c>
      <c r="W3729" t="s">
        <v>32</v>
      </c>
      <c r="X3729" t="s">
        <v>29</v>
      </c>
      <c r="Y3729">
        <v>72</v>
      </c>
      <c r="Z3729">
        <f t="shared" si="411"/>
        <v>18</v>
      </c>
      <c r="AA3729" t="str">
        <f t="shared" si="412"/>
        <v>Improved</v>
      </c>
    </row>
    <row r="3730" spans="1:27" x14ac:dyDescent="0.25">
      <c r="A3730">
        <v>13</v>
      </c>
      <c r="B3730" t="str">
        <f t="shared" si="406"/>
        <v>10-20 hours</v>
      </c>
      <c r="C3730">
        <v>92</v>
      </c>
      <c r="D3730" t="str">
        <f t="shared" si="407"/>
        <v>Very Good</v>
      </c>
      <c r="E3730" t="s">
        <v>21</v>
      </c>
      <c r="F3730" t="s">
        <v>21</v>
      </c>
      <c r="G3730" t="s">
        <v>23</v>
      </c>
      <c r="H3730">
        <v>7</v>
      </c>
      <c r="I3730" t="str">
        <f t="shared" si="408"/>
        <v>&lt; 8 hours</v>
      </c>
      <c r="J3730">
        <v>77</v>
      </c>
      <c r="K3730" t="s">
        <v>24</v>
      </c>
      <c r="L3730" t="s">
        <v>23</v>
      </c>
      <c r="M3730">
        <v>2</v>
      </c>
      <c r="N3730" t="str">
        <f t="shared" si="409"/>
        <v>Yes</v>
      </c>
      <c r="O3730" t="s">
        <v>21</v>
      </c>
      <c r="P3730" t="s">
        <v>24</v>
      </c>
      <c r="Q3730" t="s">
        <v>25</v>
      </c>
      <c r="R3730" t="s">
        <v>26</v>
      </c>
      <c r="S3730">
        <v>4</v>
      </c>
      <c r="T3730" t="str">
        <f t="shared" si="410"/>
        <v>Moderate (2-4 hours)</v>
      </c>
      <c r="U3730" t="s">
        <v>22</v>
      </c>
      <c r="V3730" t="s">
        <v>35</v>
      </c>
      <c r="W3730" t="s">
        <v>28</v>
      </c>
      <c r="X3730" t="s">
        <v>29</v>
      </c>
      <c r="Y3730">
        <v>72</v>
      </c>
      <c r="Z3730">
        <f t="shared" si="411"/>
        <v>-5</v>
      </c>
      <c r="AA3730" t="str">
        <f t="shared" si="412"/>
        <v>Deteriorated</v>
      </c>
    </row>
    <row r="3731" spans="1:27" x14ac:dyDescent="0.25">
      <c r="A3731">
        <v>6</v>
      </c>
      <c r="B3731" t="str">
        <f t="shared" si="406"/>
        <v>1-10 hours</v>
      </c>
      <c r="C3731">
        <v>90</v>
      </c>
      <c r="D3731" t="str">
        <f t="shared" si="407"/>
        <v>Very Good</v>
      </c>
      <c r="E3731" t="s">
        <v>24</v>
      </c>
      <c r="F3731" t="s">
        <v>24</v>
      </c>
      <c r="G3731" t="s">
        <v>23</v>
      </c>
      <c r="H3731">
        <v>9</v>
      </c>
      <c r="I3731" t="str">
        <f t="shared" si="408"/>
        <v>≥ 8 hours</v>
      </c>
      <c r="J3731">
        <v>66</v>
      </c>
      <c r="K3731" t="s">
        <v>24</v>
      </c>
      <c r="L3731" t="s">
        <v>23</v>
      </c>
      <c r="M3731">
        <v>2</v>
      </c>
      <c r="N3731" t="str">
        <f t="shared" si="409"/>
        <v>Yes</v>
      </c>
      <c r="O3731" t="s">
        <v>24</v>
      </c>
      <c r="P3731" t="s">
        <v>21</v>
      </c>
      <c r="Q3731" t="s">
        <v>25</v>
      </c>
      <c r="R3731" t="s">
        <v>26</v>
      </c>
      <c r="S3731">
        <v>2</v>
      </c>
      <c r="T3731" t="str">
        <f t="shared" si="410"/>
        <v>Low (0-2 hours)</v>
      </c>
      <c r="U3731" t="s">
        <v>22</v>
      </c>
      <c r="V3731" t="s">
        <v>27</v>
      </c>
      <c r="W3731" t="s">
        <v>37</v>
      </c>
      <c r="X3731" t="s">
        <v>29</v>
      </c>
      <c r="Y3731">
        <v>65</v>
      </c>
      <c r="Z3731">
        <f t="shared" si="411"/>
        <v>-1</v>
      </c>
      <c r="AA3731" t="str">
        <f t="shared" si="412"/>
        <v>Same</v>
      </c>
    </row>
    <row r="3732" spans="1:27" x14ac:dyDescent="0.25">
      <c r="A3732">
        <v>25</v>
      </c>
      <c r="B3732" t="str">
        <f t="shared" si="406"/>
        <v>20-30 hours</v>
      </c>
      <c r="C3732">
        <v>74</v>
      </c>
      <c r="D3732" t="str">
        <f t="shared" si="407"/>
        <v>Fair</v>
      </c>
      <c r="E3732" t="s">
        <v>21</v>
      </c>
      <c r="F3732" t="s">
        <v>21</v>
      </c>
      <c r="G3732" t="s">
        <v>22</v>
      </c>
      <c r="H3732">
        <v>5</v>
      </c>
      <c r="I3732" t="str">
        <f t="shared" si="408"/>
        <v>&lt; 8 hours</v>
      </c>
      <c r="J3732">
        <v>67</v>
      </c>
      <c r="K3732" t="s">
        <v>21</v>
      </c>
      <c r="L3732" t="s">
        <v>23</v>
      </c>
      <c r="M3732">
        <v>1</v>
      </c>
      <c r="N3732" t="str">
        <f t="shared" si="409"/>
        <v>Yes</v>
      </c>
      <c r="O3732" t="s">
        <v>24</v>
      </c>
      <c r="P3732" t="s">
        <v>24</v>
      </c>
      <c r="Q3732" t="s">
        <v>25</v>
      </c>
      <c r="R3732" t="s">
        <v>26</v>
      </c>
      <c r="S3732">
        <v>5</v>
      </c>
      <c r="T3732" t="str">
        <f t="shared" si="410"/>
        <v>High (4-6 hours)</v>
      </c>
      <c r="U3732" t="s">
        <v>22</v>
      </c>
      <c r="V3732" t="s">
        <v>35</v>
      </c>
      <c r="W3732" t="s">
        <v>28</v>
      </c>
      <c r="X3732" t="s">
        <v>29</v>
      </c>
      <c r="Y3732">
        <v>71</v>
      </c>
      <c r="Z3732">
        <f t="shared" si="411"/>
        <v>4</v>
      </c>
      <c r="AA3732" t="str">
        <f t="shared" si="412"/>
        <v>Improved</v>
      </c>
    </row>
    <row r="3733" spans="1:27" x14ac:dyDescent="0.25">
      <c r="A3733">
        <v>15</v>
      </c>
      <c r="B3733" t="str">
        <f t="shared" si="406"/>
        <v>10-20 hours</v>
      </c>
      <c r="C3733">
        <v>78</v>
      </c>
      <c r="D3733" t="str">
        <f t="shared" si="407"/>
        <v>Fair</v>
      </c>
      <c r="E3733" t="s">
        <v>24</v>
      </c>
      <c r="F3733" t="s">
        <v>24</v>
      </c>
      <c r="G3733" t="s">
        <v>22</v>
      </c>
      <c r="H3733">
        <v>5</v>
      </c>
      <c r="I3733" t="str">
        <f t="shared" si="408"/>
        <v>&lt; 8 hours</v>
      </c>
      <c r="J3733">
        <v>73</v>
      </c>
      <c r="K3733" t="s">
        <v>24</v>
      </c>
      <c r="L3733" t="s">
        <v>23</v>
      </c>
      <c r="M3733">
        <v>0</v>
      </c>
      <c r="N3733" t="str">
        <f t="shared" si="409"/>
        <v>No</v>
      </c>
      <c r="O3733" t="s">
        <v>21</v>
      </c>
      <c r="P3733" t="s">
        <v>21</v>
      </c>
      <c r="Q3733" t="s">
        <v>36</v>
      </c>
      <c r="R3733" t="s">
        <v>26</v>
      </c>
      <c r="S3733">
        <v>1</v>
      </c>
      <c r="T3733" t="str">
        <f t="shared" si="410"/>
        <v>Low (0-2 hours)</v>
      </c>
      <c r="U3733" t="s">
        <v>23</v>
      </c>
      <c r="V3733" t="s">
        <v>31</v>
      </c>
      <c r="W3733" t="s">
        <v>28</v>
      </c>
      <c r="X3733" t="s">
        <v>29</v>
      </c>
      <c r="Y3733">
        <v>64</v>
      </c>
      <c r="Z3733">
        <f t="shared" si="411"/>
        <v>-9</v>
      </c>
      <c r="AA3733" t="str">
        <f t="shared" si="412"/>
        <v>Deteriorated</v>
      </c>
    </row>
    <row r="3734" spans="1:27" x14ac:dyDescent="0.25">
      <c r="A3734">
        <v>8</v>
      </c>
      <c r="B3734" t="str">
        <f t="shared" si="406"/>
        <v>1-10 hours</v>
      </c>
      <c r="C3734">
        <v>84</v>
      </c>
      <c r="D3734" t="str">
        <f t="shared" si="407"/>
        <v>Good</v>
      </c>
      <c r="E3734" t="s">
        <v>24</v>
      </c>
      <c r="F3734" t="s">
        <v>20</v>
      </c>
      <c r="G3734" t="s">
        <v>23</v>
      </c>
      <c r="H3734">
        <v>9</v>
      </c>
      <c r="I3734" t="str">
        <f t="shared" si="408"/>
        <v>≥ 8 hours</v>
      </c>
      <c r="J3734">
        <v>56</v>
      </c>
      <c r="K3734" t="s">
        <v>20</v>
      </c>
      <c r="L3734" t="s">
        <v>23</v>
      </c>
      <c r="M3734">
        <v>1</v>
      </c>
      <c r="N3734" t="str">
        <f t="shared" si="409"/>
        <v>Yes</v>
      </c>
      <c r="O3734" t="s">
        <v>20</v>
      </c>
      <c r="P3734" t="s">
        <v>24</v>
      </c>
      <c r="Q3734" t="s">
        <v>25</v>
      </c>
      <c r="R3734" t="s">
        <v>26</v>
      </c>
      <c r="S3734">
        <v>2</v>
      </c>
      <c r="T3734" t="str">
        <f t="shared" si="410"/>
        <v>Low (0-2 hours)</v>
      </c>
      <c r="U3734" t="s">
        <v>22</v>
      </c>
      <c r="V3734" t="s">
        <v>27</v>
      </c>
      <c r="W3734" t="s">
        <v>32</v>
      </c>
      <c r="X3734" t="s">
        <v>29</v>
      </c>
      <c r="Y3734">
        <v>61</v>
      </c>
      <c r="Z3734">
        <f t="shared" si="411"/>
        <v>5</v>
      </c>
      <c r="AA3734" t="str">
        <f t="shared" si="412"/>
        <v>Improved</v>
      </c>
    </row>
    <row r="3735" spans="1:27" x14ac:dyDescent="0.25">
      <c r="A3735">
        <v>21</v>
      </c>
      <c r="B3735" t="str">
        <f t="shared" si="406"/>
        <v>20-30 hours</v>
      </c>
      <c r="C3735">
        <v>99</v>
      </c>
      <c r="D3735" t="str">
        <f t="shared" si="407"/>
        <v>Very Good</v>
      </c>
      <c r="E3735" t="s">
        <v>24</v>
      </c>
      <c r="F3735" t="s">
        <v>20</v>
      </c>
      <c r="G3735" t="s">
        <v>23</v>
      </c>
      <c r="H3735">
        <v>9</v>
      </c>
      <c r="I3735" t="str">
        <f t="shared" si="408"/>
        <v>≥ 8 hours</v>
      </c>
      <c r="J3735">
        <v>59</v>
      </c>
      <c r="K3735" t="s">
        <v>20</v>
      </c>
      <c r="L3735" t="s">
        <v>23</v>
      </c>
      <c r="M3735">
        <v>1</v>
      </c>
      <c r="N3735" t="str">
        <f t="shared" si="409"/>
        <v>Yes</v>
      </c>
      <c r="O3735" t="s">
        <v>21</v>
      </c>
      <c r="P3735" t="s">
        <v>21</v>
      </c>
      <c r="Q3735" t="s">
        <v>25</v>
      </c>
      <c r="R3735" t="s">
        <v>30</v>
      </c>
      <c r="S3735">
        <v>2</v>
      </c>
      <c r="T3735" t="str">
        <f t="shared" si="410"/>
        <v>Low (0-2 hours)</v>
      </c>
      <c r="U3735" t="s">
        <v>22</v>
      </c>
      <c r="V3735" t="s">
        <v>31</v>
      </c>
      <c r="W3735" t="s">
        <v>32</v>
      </c>
      <c r="X3735" t="s">
        <v>33</v>
      </c>
      <c r="Y3735">
        <v>69</v>
      </c>
      <c r="Z3735">
        <f t="shared" si="411"/>
        <v>10</v>
      </c>
      <c r="AA3735" t="str">
        <f t="shared" si="412"/>
        <v>Improved</v>
      </c>
    </row>
    <row r="3736" spans="1:27" x14ac:dyDescent="0.25">
      <c r="A3736">
        <v>25</v>
      </c>
      <c r="B3736" t="str">
        <f t="shared" si="406"/>
        <v>20-30 hours</v>
      </c>
      <c r="C3736">
        <v>73</v>
      </c>
      <c r="D3736" t="str">
        <f t="shared" si="407"/>
        <v>Fair</v>
      </c>
      <c r="E3736" t="s">
        <v>20</v>
      </c>
      <c r="F3736" t="s">
        <v>24</v>
      </c>
      <c r="G3736" t="s">
        <v>23</v>
      </c>
      <c r="H3736">
        <v>5</v>
      </c>
      <c r="I3736" t="str">
        <f t="shared" si="408"/>
        <v>&lt; 8 hours</v>
      </c>
      <c r="J3736">
        <v>79</v>
      </c>
      <c r="K3736" t="s">
        <v>24</v>
      </c>
      <c r="L3736" t="s">
        <v>23</v>
      </c>
      <c r="M3736">
        <v>1</v>
      </c>
      <c r="N3736" t="str">
        <f t="shared" si="409"/>
        <v>Yes</v>
      </c>
      <c r="O3736" t="s">
        <v>20</v>
      </c>
      <c r="P3736" t="s">
        <v>24</v>
      </c>
      <c r="Q3736" t="s">
        <v>36</v>
      </c>
      <c r="R3736" t="s">
        <v>34</v>
      </c>
      <c r="S3736">
        <v>5</v>
      </c>
      <c r="T3736" t="str">
        <f t="shared" si="410"/>
        <v>High (4-6 hours)</v>
      </c>
      <c r="U3736" t="s">
        <v>22</v>
      </c>
      <c r="V3736" t="s">
        <v>27</v>
      </c>
      <c r="W3736" t="s">
        <v>32</v>
      </c>
      <c r="X3736" t="s">
        <v>33</v>
      </c>
      <c r="Y3736">
        <v>65</v>
      </c>
      <c r="Z3736">
        <f t="shared" si="411"/>
        <v>-14</v>
      </c>
      <c r="AA3736" t="str">
        <f t="shared" si="412"/>
        <v>Deteriorated</v>
      </c>
    </row>
    <row r="3737" spans="1:27" x14ac:dyDescent="0.25">
      <c r="A3737">
        <v>19</v>
      </c>
      <c r="B3737" t="str">
        <f t="shared" si="406"/>
        <v>10-20 hours</v>
      </c>
      <c r="C3737">
        <v>97</v>
      </c>
      <c r="D3737" t="str">
        <f t="shared" si="407"/>
        <v>Very Good</v>
      </c>
      <c r="E3737" t="s">
        <v>24</v>
      </c>
      <c r="F3737" t="s">
        <v>20</v>
      </c>
      <c r="G3737" t="s">
        <v>23</v>
      </c>
      <c r="H3737">
        <v>10</v>
      </c>
      <c r="I3737" t="str">
        <f t="shared" si="408"/>
        <v>≥ 8 hours</v>
      </c>
      <c r="J3737">
        <v>51</v>
      </c>
      <c r="K3737" t="s">
        <v>21</v>
      </c>
      <c r="L3737" t="s">
        <v>23</v>
      </c>
      <c r="M3737">
        <v>3</v>
      </c>
      <c r="N3737" t="str">
        <f t="shared" si="409"/>
        <v>Yes</v>
      </c>
      <c r="O3737" t="s">
        <v>20</v>
      </c>
      <c r="P3737" t="s">
        <v>21</v>
      </c>
      <c r="Q3737" t="s">
        <v>25</v>
      </c>
      <c r="R3737" t="s">
        <v>34</v>
      </c>
      <c r="S3737">
        <v>4</v>
      </c>
      <c r="T3737" t="str">
        <f t="shared" si="410"/>
        <v>Moderate (2-4 hours)</v>
      </c>
      <c r="U3737" t="s">
        <v>22</v>
      </c>
      <c r="V3737" t="s">
        <v>31</v>
      </c>
      <c r="W3737" t="s">
        <v>37</v>
      </c>
      <c r="X3737" t="s">
        <v>33</v>
      </c>
      <c r="Y3737">
        <v>69</v>
      </c>
      <c r="Z3737">
        <f t="shared" si="411"/>
        <v>18</v>
      </c>
      <c r="AA3737" t="str">
        <f t="shared" si="412"/>
        <v>Improved</v>
      </c>
    </row>
    <row r="3738" spans="1:27" x14ac:dyDescent="0.25">
      <c r="A3738">
        <v>17</v>
      </c>
      <c r="B3738" t="str">
        <f t="shared" si="406"/>
        <v>10-20 hours</v>
      </c>
      <c r="C3738">
        <v>71</v>
      </c>
      <c r="D3738" t="str">
        <f t="shared" si="407"/>
        <v>Fair</v>
      </c>
      <c r="E3738" t="s">
        <v>24</v>
      </c>
      <c r="F3738" t="s">
        <v>24</v>
      </c>
      <c r="G3738" t="s">
        <v>22</v>
      </c>
      <c r="H3738">
        <v>8</v>
      </c>
      <c r="I3738" t="str">
        <f t="shared" si="408"/>
        <v>≥ 8 hours</v>
      </c>
      <c r="J3738">
        <v>80</v>
      </c>
      <c r="K3738" t="s">
        <v>20</v>
      </c>
      <c r="L3738" t="s">
        <v>23</v>
      </c>
      <c r="M3738">
        <v>2</v>
      </c>
      <c r="N3738" t="str">
        <f t="shared" si="409"/>
        <v>Yes</v>
      </c>
      <c r="O3738" t="s">
        <v>21</v>
      </c>
      <c r="P3738" t="s">
        <v>20</v>
      </c>
      <c r="Q3738" t="s">
        <v>25</v>
      </c>
      <c r="R3738" t="s">
        <v>34</v>
      </c>
      <c r="S3738">
        <v>3</v>
      </c>
      <c r="T3738" t="str">
        <f t="shared" si="410"/>
        <v>Moderate (2-4 hours)</v>
      </c>
      <c r="U3738" t="s">
        <v>22</v>
      </c>
      <c r="V3738" t="s">
        <v>27</v>
      </c>
      <c r="W3738" t="s">
        <v>28</v>
      </c>
      <c r="X3738" t="s">
        <v>33</v>
      </c>
      <c r="Y3738">
        <v>64</v>
      </c>
      <c r="Z3738">
        <f t="shared" si="411"/>
        <v>-16</v>
      </c>
      <c r="AA3738" t="str">
        <f t="shared" si="412"/>
        <v>Deteriorated</v>
      </c>
    </row>
    <row r="3739" spans="1:27" x14ac:dyDescent="0.25">
      <c r="A3739">
        <v>19</v>
      </c>
      <c r="B3739" t="str">
        <f t="shared" si="406"/>
        <v>10-20 hours</v>
      </c>
      <c r="C3739">
        <v>100</v>
      </c>
      <c r="D3739" t="str">
        <f t="shared" si="407"/>
        <v>Perfect</v>
      </c>
      <c r="E3739" t="s">
        <v>24</v>
      </c>
      <c r="F3739" t="s">
        <v>20</v>
      </c>
      <c r="G3739" t="s">
        <v>23</v>
      </c>
      <c r="H3739">
        <v>9</v>
      </c>
      <c r="I3739" t="str">
        <f t="shared" si="408"/>
        <v>≥ 8 hours</v>
      </c>
      <c r="J3739">
        <v>66</v>
      </c>
      <c r="K3739" t="s">
        <v>21</v>
      </c>
      <c r="L3739" t="s">
        <v>23</v>
      </c>
      <c r="M3739">
        <v>1</v>
      </c>
      <c r="N3739" t="str">
        <f t="shared" si="409"/>
        <v>Yes</v>
      </c>
      <c r="O3739" t="s">
        <v>21</v>
      </c>
      <c r="P3739" t="s">
        <v>24</v>
      </c>
      <c r="Q3739" t="s">
        <v>25</v>
      </c>
      <c r="R3739" t="s">
        <v>30</v>
      </c>
      <c r="S3739">
        <v>4</v>
      </c>
      <c r="T3739" t="str">
        <f t="shared" si="410"/>
        <v>Moderate (2-4 hours)</v>
      </c>
      <c r="U3739" t="s">
        <v>23</v>
      </c>
      <c r="V3739" t="s">
        <v>35</v>
      </c>
      <c r="W3739" t="s">
        <v>32</v>
      </c>
      <c r="X3739" t="s">
        <v>29</v>
      </c>
      <c r="Y3739">
        <v>69</v>
      </c>
      <c r="Z3739">
        <f t="shared" si="411"/>
        <v>3</v>
      </c>
      <c r="AA3739" t="str">
        <f t="shared" si="412"/>
        <v>Improved</v>
      </c>
    </row>
    <row r="3740" spans="1:27" x14ac:dyDescent="0.25">
      <c r="A3740">
        <v>18</v>
      </c>
      <c r="B3740" t="str">
        <f t="shared" si="406"/>
        <v>10-20 hours</v>
      </c>
      <c r="C3740">
        <v>87</v>
      </c>
      <c r="D3740" t="str">
        <f t="shared" si="407"/>
        <v>Good</v>
      </c>
      <c r="E3740" t="s">
        <v>24</v>
      </c>
      <c r="F3740" t="s">
        <v>24</v>
      </c>
      <c r="G3740" t="s">
        <v>23</v>
      </c>
      <c r="H3740">
        <v>6</v>
      </c>
      <c r="I3740" t="str">
        <f t="shared" si="408"/>
        <v>&lt; 8 hours</v>
      </c>
      <c r="J3740">
        <v>92</v>
      </c>
      <c r="K3740" t="s">
        <v>20</v>
      </c>
      <c r="L3740" t="s">
        <v>23</v>
      </c>
      <c r="M3740">
        <v>1</v>
      </c>
      <c r="N3740" t="str">
        <f t="shared" si="409"/>
        <v>Yes</v>
      </c>
      <c r="O3740" t="s">
        <v>20</v>
      </c>
      <c r="P3740" t="s">
        <v>24</v>
      </c>
      <c r="Q3740" t="s">
        <v>36</v>
      </c>
      <c r="R3740" t="s">
        <v>34</v>
      </c>
      <c r="S3740">
        <v>4</v>
      </c>
      <c r="T3740" t="str">
        <f t="shared" si="410"/>
        <v>Moderate (2-4 hours)</v>
      </c>
      <c r="U3740" t="s">
        <v>22</v>
      </c>
      <c r="V3740" t="s">
        <v>27</v>
      </c>
      <c r="W3740" t="s">
        <v>28</v>
      </c>
      <c r="X3740" t="s">
        <v>33</v>
      </c>
      <c r="Y3740">
        <v>68</v>
      </c>
      <c r="Z3740">
        <f t="shared" si="411"/>
        <v>-24</v>
      </c>
      <c r="AA3740" t="str">
        <f t="shared" si="412"/>
        <v>Deteriorated</v>
      </c>
    </row>
    <row r="3741" spans="1:27" x14ac:dyDescent="0.25">
      <c r="A3741">
        <v>12</v>
      </c>
      <c r="B3741" t="str">
        <f t="shared" si="406"/>
        <v>10-20 hours</v>
      </c>
      <c r="C3741">
        <v>79</v>
      </c>
      <c r="D3741" t="str">
        <f t="shared" si="407"/>
        <v>Fair</v>
      </c>
      <c r="E3741" t="s">
        <v>24</v>
      </c>
      <c r="F3741" t="s">
        <v>20</v>
      </c>
      <c r="G3741" t="s">
        <v>22</v>
      </c>
      <c r="H3741">
        <v>9</v>
      </c>
      <c r="I3741" t="str">
        <f t="shared" si="408"/>
        <v>≥ 8 hours</v>
      </c>
      <c r="J3741">
        <v>80</v>
      </c>
      <c r="K3741" t="s">
        <v>20</v>
      </c>
      <c r="L3741" t="s">
        <v>23</v>
      </c>
      <c r="M3741">
        <v>1</v>
      </c>
      <c r="N3741" t="str">
        <f t="shared" si="409"/>
        <v>Yes</v>
      </c>
      <c r="O3741" t="s">
        <v>21</v>
      </c>
      <c r="P3741" t="s">
        <v>24</v>
      </c>
      <c r="Q3741" t="s">
        <v>25</v>
      </c>
      <c r="R3741" t="s">
        <v>26</v>
      </c>
      <c r="S3741">
        <v>2</v>
      </c>
      <c r="T3741" t="str">
        <f t="shared" si="410"/>
        <v>Low (0-2 hours)</v>
      </c>
      <c r="U3741" t="s">
        <v>22</v>
      </c>
      <c r="V3741" t="s">
        <v>31</v>
      </c>
      <c r="W3741" t="s">
        <v>32</v>
      </c>
      <c r="X3741" t="s">
        <v>29</v>
      </c>
      <c r="Y3741">
        <v>63</v>
      </c>
      <c r="Z3741">
        <f t="shared" si="411"/>
        <v>-17</v>
      </c>
      <c r="AA3741" t="str">
        <f t="shared" si="412"/>
        <v>Deteriorated</v>
      </c>
    </row>
    <row r="3742" spans="1:27" x14ac:dyDescent="0.25">
      <c r="A3742">
        <v>16</v>
      </c>
      <c r="B3742" t="str">
        <f t="shared" si="406"/>
        <v>10-20 hours</v>
      </c>
      <c r="C3742">
        <v>85</v>
      </c>
      <c r="D3742" t="str">
        <f t="shared" si="407"/>
        <v>Good</v>
      </c>
      <c r="E3742" t="s">
        <v>20</v>
      </c>
      <c r="F3742" t="s">
        <v>24</v>
      </c>
      <c r="G3742" t="s">
        <v>22</v>
      </c>
      <c r="H3742">
        <v>7</v>
      </c>
      <c r="I3742" t="str">
        <f t="shared" si="408"/>
        <v>&lt; 8 hours</v>
      </c>
      <c r="J3742">
        <v>85</v>
      </c>
      <c r="K3742" t="s">
        <v>21</v>
      </c>
      <c r="L3742" t="s">
        <v>23</v>
      </c>
      <c r="M3742">
        <v>1</v>
      </c>
      <c r="N3742" t="str">
        <f t="shared" si="409"/>
        <v>Yes</v>
      </c>
      <c r="O3742" t="s">
        <v>24</v>
      </c>
      <c r="P3742" t="s">
        <v>21</v>
      </c>
      <c r="Q3742" t="s">
        <v>25</v>
      </c>
      <c r="R3742" t="s">
        <v>34</v>
      </c>
      <c r="S3742">
        <v>2</v>
      </c>
      <c r="T3742" t="str">
        <f t="shared" si="410"/>
        <v>Low (0-2 hours)</v>
      </c>
      <c r="U3742" t="s">
        <v>22</v>
      </c>
      <c r="V3742" t="s">
        <v>27</v>
      </c>
      <c r="W3742" t="s">
        <v>28</v>
      </c>
      <c r="X3742" t="s">
        <v>29</v>
      </c>
      <c r="Y3742">
        <v>66</v>
      </c>
      <c r="Z3742">
        <f t="shared" si="411"/>
        <v>-19</v>
      </c>
      <c r="AA3742" t="str">
        <f t="shared" si="412"/>
        <v>Deteriorated</v>
      </c>
    </row>
    <row r="3743" spans="1:27" x14ac:dyDescent="0.25">
      <c r="A3743">
        <v>23</v>
      </c>
      <c r="B3743" t="str">
        <f t="shared" si="406"/>
        <v>20-30 hours</v>
      </c>
      <c r="C3743">
        <v>71</v>
      </c>
      <c r="D3743" t="str">
        <f t="shared" si="407"/>
        <v>Fair</v>
      </c>
      <c r="E3743" t="s">
        <v>24</v>
      </c>
      <c r="F3743" t="s">
        <v>24</v>
      </c>
      <c r="G3743" t="s">
        <v>22</v>
      </c>
      <c r="H3743">
        <v>7</v>
      </c>
      <c r="I3743" t="str">
        <f t="shared" si="408"/>
        <v>&lt; 8 hours</v>
      </c>
      <c r="J3743">
        <v>56</v>
      </c>
      <c r="K3743" t="s">
        <v>20</v>
      </c>
      <c r="L3743" t="s">
        <v>23</v>
      </c>
      <c r="M3743">
        <v>1</v>
      </c>
      <c r="N3743" t="str">
        <f t="shared" si="409"/>
        <v>Yes</v>
      </c>
      <c r="O3743" t="s">
        <v>24</v>
      </c>
      <c r="P3743" t="s">
        <v>45</v>
      </c>
      <c r="Q3743" t="s">
        <v>36</v>
      </c>
      <c r="R3743" t="s">
        <v>26</v>
      </c>
      <c r="S3743">
        <v>4</v>
      </c>
      <c r="T3743" t="str">
        <f t="shared" si="410"/>
        <v>Moderate (2-4 hours)</v>
      </c>
      <c r="U3743" t="s">
        <v>22</v>
      </c>
      <c r="V3743" t="s">
        <v>45</v>
      </c>
      <c r="W3743" t="s">
        <v>28</v>
      </c>
      <c r="X3743" t="s">
        <v>33</v>
      </c>
      <c r="Y3743">
        <v>65</v>
      </c>
      <c r="Z3743">
        <f t="shared" si="411"/>
        <v>9</v>
      </c>
      <c r="AA3743" t="str">
        <f t="shared" si="412"/>
        <v>Improved</v>
      </c>
    </row>
    <row r="3744" spans="1:27" x14ac:dyDescent="0.25">
      <c r="A3744">
        <v>22</v>
      </c>
      <c r="B3744" t="str">
        <f t="shared" si="406"/>
        <v>20-30 hours</v>
      </c>
      <c r="C3744">
        <v>71</v>
      </c>
      <c r="D3744" t="str">
        <f t="shared" si="407"/>
        <v>Fair</v>
      </c>
      <c r="E3744" t="s">
        <v>21</v>
      </c>
      <c r="F3744" t="s">
        <v>24</v>
      </c>
      <c r="G3744" t="s">
        <v>23</v>
      </c>
      <c r="H3744">
        <v>8</v>
      </c>
      <c r="I3744" t="str">
        <f t="shared" si="408"/>
        <v>≥ 8 hours</v>
      </c>
      <c r="J3744">
        <v>63</v>
      </c>
      <c r="K3744" t="s">
        <v>24</v>
      </c>
      <c r="L3744" t="s">
        <v>23</v>
      </c>
      <c r="M3744">
        <v>2</v>
      </c>
      <c r="N3744" t="str">
        <f t="shared" si="409"/>
        <v>Yes</v>
      </c>
      <c r="O3744" t="s">
        <v>24</v>
      </c>
      <c r="P3744" t="s">
        <v>21</v>
      </c>
      <c r="Q3744" t="s">
        <v>25</v>
      </c>
      <c r="R3744" t="s">
        <v>30</v>
      </c>
      <c r="S3744">
        <v>2</v>
      </c>
      <c r="T3744" t="str">
        <f t="shared" si="410"/>
        <v>Low (0-2 hours)</v>
      </c>
      <c r="U3744" t="s">
        <v>22</v>
      </c>
      <c r="V3744" t="s">
        <v>27</v>
      </c>
      <c r="W3744" t="s">
        <v>32</v>
      </c>
      <c r="X3744" t="s">
        <v>29</v>
      </c>
      <c r="Y3744">
        <v>66</v>
      </c>
      <c r="Z3744">
        <f t="shared" si="411"/>
        <v>3</v>
      </c>
      <c r="AA3744" t="str">
        <f t="shared" si="412"/>
        <v>Improved</v>
      </c>
    </row>
    <row r="3745" spans="1:27" x14ac:dyDescent="0.25">
      <c r="A3745">
        <v>21</v>
      </c>
      <c r="B3745" t="str">
        <f t="shared" si="406"/>
        <v>20-30 hours</v>
      </c>
      <c r="C3745">
        <v>65</v>
      </c>
      <c r="D3745" t="str">
        <f t="shared" si="407"/>
        <v>Poor</v>
      </c>
      <c r="E3745" t="s">
        <v>24</v>
      </c>
      <c r="F3745" t="s">
        <v>24</v>
      </c>
      <c r="G3745" t="s">
        <v>22</v>
      </c>
      <c r="H3745">
        <v>6</v>
      </c>
      <c r="I3745" t="str">
        <f t="shared" si="408"/>
        <v>&lt; 8 hours</v>
      </c>
      <c r="J3745">
        <v>100</v>
      </c>
      <c r="K3745" t="s">
        <v>24</v>
      </c>
      <c r="L3745" t="s">
        <v>23</v>
      </c>
      <c r="M3745">
        <v>3</v>
      </c>
      <c r="N3745" t="str">
        <f t="shared" si="409"/>
        <v>Yes</v>
      </c>
      <c r="O3745" t="s">
        <v>24</v>
      </c>
      <c r="P3745" t="s">
        <v>24</v>
      </c>
      <c r="Q3745" t="s">
        <v>25</v>
      </c>
      <c r="R3745" t="s">
        <v>34</v>
      </c>
      <c r="S3745">
        <v>4</v>
      </c>
      <c r="T3745" t="str">
        <f t="shared" si="410"/>
        <v>Moderate (2-4 hours)</v>
      </c>
      <c r="U3745" t="s">
        <v>22</v>
      </c>
      <c r="V3745" t="s">
        <v>35</v>
      </c>
      <c r="W3745" t="s">
        <v>28</v>
      </c>
      <c r="X3745" t="s">
        <v>29</v>
      </c>
      <c r="Y3745">
        <v>67</v>
      </c>
      <c r="Z3745">
        <f t="shared" si="411"/>
        <v>-33</v>
      </c>
      <c r="AA3745" t="str">
        <f t="shared" si="412"/>
        <v>Deteriorated</v>
      </c>
    </row>
    <row r="3746" spans="1:27" x14ac:dyDescent="0.25">
      <c r="A3746">
        <v>14</v>
      </c>
      <c r="B3746" t="str">
        <f t="shared" si="406"/>
        <v>10-20 hours</v>
      </c>
      <c r="C3746">
        <v>65</v>
      </c>
      <c r="D3746" t="str">
        <f t="shared" si="407"/>
        <v>Poor</v>
      </c>
      <c r="E3746" t="s">
        <v>24</v>
      </c>
      <c r="F3746" t="s">
        <v>21</v>
      </c>
      <c r="G3746" t="s">
        <v>23</v>
      </c>
      <c r="H3746">
        <v>5</v>
      </c>
      <c r="I3746" t="str">
        <f t="shared" si="408"/>
        <v>&lt; 8 hours</v>
      </c>
      <c r="J3746">
        <v>72</v>
      </c>
      <c r="K3746" t="s">
        <v>20</v>
      </c>
      <c r="L3746" t="s">
        <v>23</v>
      </c>
      <c r="M3746">
        <v>3</v>
      </c>
      <c r="N3746" t="str">
        <f t="shared" si="409"/>
        <v>Yes</v>
      </c>
      <c r="O3746" t="s">
        <v>20</v>
      </c>
      <c r="P3746" t="s">
        <v>21</v>
      </c>
      <c r="Q3746" t="s">
        <v>36</v>
      </c>
      <c r="R3746" t="s">
        <v>30</v>
      </c>
      <c r="S3746">
        <v>2</v>
      </c>
      <c r="T3746" t="str">
        <f t="shared" si="410"/>
        <v>Low (0-2 hours)</v>
      </c>
      <c r="U3746" t="s">
        <v>22</v>
      </c>
      <c r="V3746" t="s">
        <v>27</v>
      </c>
      <c r="W3746" t="s">
        <v>28</v>
      </c>
      <c r="X3746" t="s">
        <v>29</v>
      </c>
      <c r="Y3746">
        <v>62</v>
      </c>
      <c r="Z3746">
        <f t="shared" si="411"/>
        <v>-10</v>
      </c>
      <c r="AA3746" t="str">
        <f t="shared" si="412"/>
        <v>Deteriorated</v>
      </c>
    </row>
    <row r="3747" spans="1:27" x14ac:dyDescent="0.25">
      <c r="A3747">
        <v>19</v>
      </c>
      <c r="B3747" t="str">
        <f t="shared" si="406"/>
        <v>10-20 hours</v>
      </c>
      <c r="C3747">
        <v>74</v>
      </c>
      <c r="D3747" t="str">
        <f t="shared" si="407"/>
        <v>Fair</v>
      </c>
      <c r="E3747" t="s">
        <v>24</v>
      </c>
      <c r="F3747" t="s">
        <v>21</v>
      </c>
      <c r="G3747" t="s">
        <v>23</v>
      </c>
      <c r="H3747">
        <v>7</v>
      </c>
      <c r="I3747" t="str">
        <f t="shared" si="408"/>
        <v>&lt; 8 hours</v>
      </c>
      <c r="J3747">
        <v>68</v>
      </c>
      <c r="K3747" t="s">
        <v>24</v>
      </c>
      <c r="L3747" t="s">
        <v>23</v>
      </c>
      <c r="M3747">
        <v>2</v>
      </c>
      <c r="N3747" t="str">
        <f t="shared" si="409"/>
        <v>Yes</v>
      </c>
      <c r="O3747" t="s">
        <v>20</v>
      </c>
      <c r="P3747" t="s">
        <v>21</v>
      </c>
      <c r="Q3747" t="s">
        <v>25</v>
      </c>
      <c r="R3747" t="s">
        <v>30</v>
      </c>
      <c r="S3747">
        <v>2</v>
      </c>
      <c r="T3747" t="str">
        <f t="shared" si="410"/>
        <v>Low (0-2 hours)</v>
      </c>
      <c r="U3747" t="s">
        <v>22</v>
      </c>
      <c r="V3747" t="s">
        <v>27</v>
      </c>
      <c r="W3747" t="s">
        <v>28</v>
      </c>
      <c r="X3747" t="s">
        <v>33</v>
      </c>
      <c r="Y3747">
        <v>66</v>
      </c>
      <c r="Z3747">
        <f t="shared" si="411"/>
        <v>-2</v>
      </c>
      <c r="AA3747" t="str">
        <f t="shared" si="412"/>
        <v>Same</v>
      </c>
    </row>
    <row r="3748" spans="1:27" x14ac:dyDescent="0.25">
      <c r="A3748">
        <v>7</v>
      </c>
      <c r="B3748" t="str">
        <f t="shared" si="406"/>
        <v>1-10 hours</v>
      </c>
      <c r="C3748">
        <v>91</v>
      </c>
      <c r="D3748" t="str">
        <f t="shared" si="407"/>
        <v>Very Good</v>
      </c>
      <c r="E3748" t="s">
        <v>21</v>
      </c>
      <c r="F3748" t="s">
        <v>24</v>
      </c>
      <c r="G3748" t="s">
        <v>22</v>
      </c>
      <c r="H3748">
        <v>7</v>
      </c>
      <c r="I3748" t="str">
        <f t="shared" si="408"/>
        <v>&lt; 8 hours</v>
      </c>
      <c r="J3748">
        <v>94</v>
      </c>
      <c r="K3748" t="s">
        <v>21</v>
      </c>
      <c r="L3748" t="s">
        <v>22</v>
      </c>
      <c r="M3748">
        <v>3</v>
      </c>
      <c r="N3748" t="str">
        <f t="shared" si="409"/>
        <v>Yes</v>
      </c>
      <c r="O3748" t="s">
        <v>21</v>
      </c>
      <c r="P3748" t="s">
        <v>24</v>
      </c>
      <c r="Q3748" t="s">
        <v>25</v>
      </c>
      <c r="R3748" t="s">
        <v>34</v>
      </c>
      <c r="S3748">
        <v>3</v>
      </c>
      <c r="T3748" t="str">
        <f t="shared" si="410"/>
        <v>Moderate (2-4 hours)</v>
      </c>
      <c r="U3748" t="s">
        <v>22</v>
      </c>
      <c r="V3748" t="s">
        <v>35</v>
      </c>
      <c r="W3748" t="s">
        <v>32</v>
      </c>
      <c r="X3748" t="s">
        <v>33</v>
      </c>
      <c r="Y3748">
        <v>68</v>
      </c>
      <c r="Z3748">
        <f t="shared" si="411"/>
        <v>-26</v>
      </c>
      <c r="AA3748" t="str">
        <f t="shared" si="412"/>
        <v>Deteriorated</v>
      </c>
    </row>
    <row r="3749" spans="1:27" x14ac:dyDescent="0.25">
      <c r="A3749">
        <v>21</v>
      </c>
      <c r="B3749" t="str">
        <f t="shared" si="406"/>
        <v>20-30 hours</v>
      </c>
      <c r="C3749">
        <v>84</v>
      </c>
      <c r="D3749" t="str">
        <f t="shared" si="407"/>
        <v>Good</v>
      </c>
      <c r="E3749" t="s">
        <v>24</v>
      </c>
      <c r="F3749" t="s">
        <v>24</v>
      </c>
      <c r="G3749" t="s">
        <v>23</v>
      </c>
      <c r="H3749">
        <v>6</v>
      </c>
      <c r="I3749" t="str">
        <f t="shared" si="408"/>
        <v>&lt; 8 hours</v>
      </c>
      <c r="J3749">
        <v>52</v>
      </c>
      <c r="K3749" t="s">
        <v>24</v>
      </c>
      <c r="L3749" t="s">
        <v>23</v>
      </c>
      <c r="M3749">
        <v>2</v>
      </c>
      <c r="N3749" t="str">
        <f t="shared" si="409"/>
        <v>Yes</v>
      </c>
      <c r="O3749" t="s">
        <v>21</v>
      </c>
      <c r="P3749" t="s">
        <v>21</v>
      </c>
      <c r="Q3749" t="s">
        <v>25</v>
      </c>
      <c r="R3749" t="s">
        <v>30</v>
      </c>
      <c r="S3749">
        <v>5</v>
      </c>
      <c r="T3749" t="str">
        <f t="shared" si="410"/>
        <v>High (4-6 hours)</v>
      </c>
      <c r="U3749" t="s">
        <v>22</v>
      </c>
      <c r="V3749" t="s">
        <v>27</v>
      </c>
      <c r="W3749" t="s">
        <v>32</v>
      </c>
      <c r="X3749" t="s">
        <v>29</v>
      </c>
      <c r="Y3749">
        <v>68</v>
      </c>
      <c r="Z3749">
        <f t="shared" si="411"/>
        <v>16</v>
      </c>
      <c r="AA3749" t="str">
        <f t="shared" si="412"/>
        <v>Improved</v>
      </c>
    </row>
    <row r="3750" spans="1:27" x14ac:dyDescent="0.25">
      <c r="A3750">
        <v>29</v>
      </c>
      <c r="B3750" t="str">
        <f t="shared" si="406"/>
        <v>20-30 hours</v>
      </c>
      <c r="C3750">
        <v>64</v>
      </c>
      <c r="D3750" t="str">
        <f t="shared" si="407"/>
        <v>Poor</v>
      </c>
      <c r="E3750" t="s">
        <v>20</v>
      </c>
      <c r="F3750" t="s">
        <v>24</v>
      </c>
      <c r="G3750" t="s">
        <v>22</v>
      </c>
      <c r="H3750">
        <v>9</v>
      </c>
      <c r="I3750" t="str">
        <f t="shared" si="408"/>
        <v>≥ 8 hours</v>
      </c>
      <c r="J3750">
        <v>77</v>
      </c>
      <c r="K3750" t="s">
        <v>24</v>
      </c>
      <c r="L3750" t="s">
        <v>23</v>
      </c>
      <c r="M3750">
        <v>0</v>
      </c>
      <c r="N3750" t="str">
        <f t="shared" si="409"/>
        <v>No</v>
      </c>
      <c r="O3750" t="s">
        <v>20</v>
      </c>
      <c r="P3750" t="s">
        <v>21</v>
      </c>
      <c r="Q3750" t="s">
        <v>25</v>
      </c>
      <c r="R3750" t="s">
        <v>30</v>
      </c>
      <c r="S3750">
        <v>2</v>
      </c>
      <c r="T3750" t="str">
        <f t="shared" si="410"/>
        <v>Low (0-2 hours)</v>
      </c>
      <c r="U3750" t="s">
        <v>22</v>
      </c>
      <c r="V3750" t="s">
        <v>27</v>
      </c>
      <c r="W3750" t="s">
        <v>32</v>
      </c>
      <c r="X3750" t="s">
        <v>33</v>
      </c>
      <c r="Y3750">
        <v>63</v>
      </c>
      <c r="Z3750">
        <f t="shared" si="411"/>
        <v>-14</v>
      </c>
      <c r="AA3750" t="str">
        <f t="shared" si="412"/>
        <v>Deteriorated</v>
      </c>
    </row>
    <row r="3751" spans="1:27" x14ac:dyDescent="0.25">
      <c r="A3751">
        <v>11</v>
      </c>
      <c r="B3751" t="str">
        <f t="shared" si="406"/>
        <v>10-20 hours</v>
      </c>
      <c r="C3751">
        <v>94</v>
      </c>
      <c r="D3751" t="str">
        <f t="shared" si="407"/>
        <v>Very Good</v>
      </c>
      <c r="E3751" t="s">
        <v>21</v>
      </c>
      <c r="F3751" t="s">
        <v>20</v>
      </c>
      <c r="G3751" t="s">
        <v>23</v>
      </c>
      <c r="H3751">
        <v>10</v>
      </c>
      <c r="I3751" t="str">
        <f t="shared" si="408"/>
        <v>≥ 8 hours</v>
      </c>
      <c r="J3751">
        <v>61</v>
      </c>
      <c r="K3751" t="s">
        <v>24</v>
      </c>
      <c r="L3751" t="s">
        <v>23</v>
      </c>
      <c r="M3751">
        <v>1</v>
      </c>
      <c r="N3751" t="str">
        <f t="shared" si="409"/>
        <v>Yes</v>
      </c>
      <c r="O3751" t="s">
        <v>24</v>
      </c>
      <c r="P3751" t="s">
        <v>20</v>
      </c>
      <c r="Q3751" t="s">
        <v>25</v>
      </c>
      <c r="R3751" t="s">
        <v>34</v>
      </c>
      <c r="S3751">
        <v>3</v>
      </c>
      <c r="T3751" t="str">
        <f t="shared" si="410"/>
        <v>Moderate (2-4 hours)</v>
      </c>
      <c r="U3751" t="s">
        <v>22</v>
      </c>
      <c r="V3751" t="s">
        <v>31</v>
      </c>
      <c r="W3751" t="s">
        <v>32</v>
      </c>
      <c r="X3751" t="s">
        <v>29</v>
      </c>
      <c r="Y3751">
        <v>66</v>
      </c>
      <c r="Z3751">
        <f t="shared" si="411"/>
        <v>5</v>
      </c>
      <c r="AA3751" t="str">
        <f t="shared" si="412"/>
        <v>Improved</v>
      </c>
    </row>
    <row r="3752" spans="1:27" x14ac:dyDescent="0.25">
      <c r="A3752">
        <v>16</v>
      </c>
      <c r="B3752" t="str">
        <f t="shared" si="406"/>
        <v>10-20 hours</v>
      </c>
      <c r="C3752">
        <v>84</v>
      </c>
      <c r="D3752" t="str">
        <f t="shared" si="407"/>
        <v>Good</v>
      </c>
      <c r="E3752" t="s">
        <v>21</v>
      </c>
      <c r="F3752" t="s">
        <v>20</v>
      </c>
      <c r="G3752" t="s">
        <v>22</v>
      </c>
      <c r="H3752">
        <v>6</v>
      </c>
      <c r="I3752" t="str">
        <f t="shared" si="408"/>
        <v>&lt; 8 hours</v>
      </c>
      <c r="J3752">
        <v>68</v>
      </c>
      <c r="K3752" t="s">
        <v>20</v>
      </c>
      <c r="L3752" t="s">
        <v>22</v>
      </c>
      <c r="M3752">
        <v>3</v>
      </c>
      <c r="N3752" t="str">
        <f t="shared" si="409"/>
        <v>Yes</v>
      </c>
      <c r="O3752" t="s">
        <v>24</v>
      </c>
      <c r="P3752" t="s">
        <v>24</v>
      </c>
      <c r="Q3752" t="s">
        <v>36</v>
      </c>
      <c r="R3752" t="s">
        <v>34</v>
      </c>
      <c r="S3752">
        <v>3</v>
      </c>
      <c r="T3752" t="str">
        <f t="shared" si="410"/>
        <v>Moderate (2-4 hours)</v>
      </c>
      <c r="U3752" t="s">
        <v>22</v>
      </c>
      <c r="V3752" t="s">
        <v>45</v>
      </c>
      <c r="W3752" t="s">
        <v>28</v>
      </c>
      <c r="X3752" t="s">
        <v>29</v>
      </c>
      <c r="Y3752">
        <v>65</v>
      </c>
      <c r="Z3752">
        <f t="shared" si="411"/>
        <v>-3</v>
      </c>
      <c r="AA3752" t="str">
        <f t="shared" si="412"/>
        <v>Deteriorated</v>
      </c>
    </row>
    <row r="3753" spans="1:27" x14ac:dyDescent="0.25">
      <c r="A3753">
        <v>22</v>
      </c>
      <c r="B3753" t="str">
        <f t="shared" si="406"/>
        <v>20-30 hours</v>
      </c>
      <c r="C3753">
        <v>98</v>
      </c>
      <c r="D3753" t="str">
        <f t="shared" si="407"/>
        <v>Very Good</v>
      </c>
      <c r="E3753" t="s">
        <v>21</v>
      </c>
      <c r="F3753" t="s">
        <v>24</v>
      </c>
      <c r="G3753" t="s">
        <v>23</v>
      </c>
      <c r="H3753">
        <v>7</v>
      </c>
      <c r="I3753" t="str">
        <f t="shared" si="408"/>
        <v>&lt; 8 hours</v>
      </c>
      <c r="J3753">
        <v>60</v>
      </c>
      <c r="K3753" t="s">
        <v>24</v>
      </c>
      <c r="L3753" t="s">
        <v>23</v>
      </c>
      <c r="M3753">
        <v>1</v>
      </c>
      <c r="N3753" t="str">
        <f t="shared" si="409"/>
        <v>Yes</v>
      </c>
      <c r="O3753" t="s">
        <v>21</v>
      </c>
      <c r="P3753" t="s">
        <v>24</v>
      </c>
      <c r="Q3753" t="s">
        <v>25</v>
      </c>
      <c r="R3753" t="s">
        <v>26</v>
      </c>
      <c r="S3753">
        <v>1</v>
      </c>
      <c r="T3753" t="str">
        <f t="shared" si="410"/>
        <v>Low (0-2 hours)</v>
      </c>
      <c r="U3753" t="s">
        <v>22</v>
      </c>
      <c r="V3753" t="s">
        <v>27</v>
      </c>
      <c r="W3753" t="s">
        <v>28</v>
      </c>
      <c r="X3753" t="s">
        <v>29</v>
      </c>
      <c r="Y3753">
        <v>72</v>
      </c>
      <c r="Z3753">
        <f t="shared" si="411"/>
        <v>12</v>
      </c>
      <c r="AA3753" t="str">
        <f t="shared" si="412"/>
        <v>Improved</v>
      </c>
    </row>
    <row r="3754" spans="1:27" x14ac:dyDescent="0.25">
      <c r="A3754">
        <v>28</v>
      </c>
      <c r="B3754" t="str">
        <f t="shared" si="406"/>
        <v>20-30 hours</v>
      </c>
      <c r="C3754">
        <v>87</v>
      </c>
      <c r="D3754" t="str">
        <f t="shared" si="407"/>
        <v>Good</v>
      </c>
      <c r="E3754" t="s">
        <v>24</v>
      </c>
      <c r="F3754" t="s">
        <v>24</v>
      </c>
      <c r="G3754" t="s">
        <v>22</v>
      </c>
      <c r="H3754">
        <v>6</v>
      </c>
      <c r="I3754" t="str">
        <f t="shared" si="408"/>
        <v>&lt; 8 hours</v>
      </c>
      <c r="J3754">
        <v>52</v>
      </c>
      <c r="K3754" t="s">
        <v>24</v>
      </c>
      <c r="L3754" t="s">
        <v>23</v>
      </c>
      <c r="M3754">
        <v>4</v>
      </c>
      <c r="N3754" t="str">
        <f t="shared" si="409"/>
        <v>Yes</v>
      </c>
      <c r="O3754" t="s">
        <v>20</v>
      </c>
      <c r="P3754" t="s">
        <v>20</v>
      </c>
      <c r="Q3754" t="s">
        <v>36</v>
      </c>
      <c r="R3754" t="s">
        <v>34</v>
      </c>
      <c r="S3754">
        <v>3</v>
      </c>
      <c r="T3754" t="str">
        <f t="shared" si="410"/>
        <v>Moderate (2-4 hours)</v>
      </c>
      <c r="U3754" t="s">
        <v>22</v>
      </c>
      <c r="V3754" t="s">
        <v>35</v>
      </c>
      <c r="W3754" t="s">
        <v>28</v>
      </c>
      <c r="X3754" t="s">
        <v>33</v>
      </c>
      <c r="Y3754">
        <v>70</v>
      </c>
      <c r="Z3754">
        <f t="shared" si="411"/>
        <v>18</v>
      </c>
      <c r="AA3754" t="str">
        <f t="shared" si="412"/>
        <v>Improved</v>
      </c>
    </row>
    <row r="3755" spans="1:27" x14ac:dyDescent="0.25">
      <c r="A3755">
        <v>17</v>
      </c>
      <c r="B3755" t="str">
        <f t="shared" si="406"/>
        <v>10-20 hours</v>
      </c>
      <c r="C3755">
        <v>67</v>
      </c>
      <c r="D3755" t="str">
        <f t="shared" si="407"/>
        <v>Poor</v>
      </c>
      <c r="E3755" t="s">
        <v>21</v>
      </c>
      <c r="F3755" t="s">
        <v>20</v>
      </c>
      <c r="G3755" t="s">
        <v>22</v>
      </c>
      <c r="H3755">
        <v>10</v>
      </c>
      <c r="I3755" t="str">
        <f t="shared" si="408"/>
        <v>≥ 8 hours</v>
      </c>
      <c r="J3755">
        <v>71</v>
      </c>
      <c r="K3755" t="s">
        <v>24</v>
      </c>
      <c r="L3755" t="s">
        <v>23</v>
      </c>
      <c r="M3755">
        <v>1</v>
      </c>
      <c r="N3755" t="str">
        <f t="shared" si="409"/>
        <v>Yes</v>
      </c>
      <c r="O3755" t="s">
        <v>24</v>
      </c>
      <c r="P3755" t="s">
        <v>24</v>
      </c>
      <c r="Q3755" t="s">
        <v>25</v>
      </c>
      <c r="R3755" t="s">
        <v>26</v>
      </c>
      <c r="S3755">
        <v>3</v>
      </c>
      <c r="T3755" t="str">
        <f t="shared" si="410"/>
        <v>Moderate (2-4 hours)</v>
      </c>
      <c r="U3755" t="s">
        <v>22</v>
      </c>
      <c r="V3755" t="s">
        <v>27</v>
      </c>
      <c r="W3755" t="s">
        <v>28</v>
      </c>
      <c r="X3755" t="s">
        <v>29</v>
      </c>
      <c r="Y3755">
        <v>63</v>
      </c>
      <c r="Z3755">
        <f t="shared" si="411"/>
        <v>-8</v>
      </c>
      <c r="AA3755" t="str">
        <f t="shared" si="412"/>
        <v>Deteriorated</v>
      </c>
    </row>
    <row r="3756" spans="1:27" x14ac:dyDescent="0.25">
      <c r="A3756">
        <v>16</v>
      </c>
      <c r="B3756" t="str">
        <f t="shared" si="406"/>
        <v>10-20 hours</v>
      </c>
      <c r="C3756">
        <v>79</v>
      </c>
      <c r="D3756" t="str">
        <f t="shared" si="407"/>
        <v>Fair</v>
      </c>
      <c r="E3756" t="s">
        <v>24</v>
      </c>
      <c r="F3756" t="s">
        <v>24</v>
      </c>
      <c r="G3756" t="s">
        <v>22</v>
      </c>
      <c r="H3756">
        <v>8</v>
      </c>
      <c r="I3756" t="str">
        <f t="shared" si="408"/>
        <v>≥ 8 hours</v>
      </c>
      <c r="J3756">
        <v>89</v>
      </c>
      <c r="K3756" t="s">
        <v>24</v>
      </c>
      <c r="L3756" t="s">
        <v>23</v>
      </c>
      <c r="M3756">
        <v>0</v>
      </c>
      <c r="N3756" t="str">
        <f t="shared" si="409"/>
        <v>No</v>
      </c>
      <c r="O3756" t="s">
        <v>20</v>
      </c>
      <c r="P3756" t="s">
        <v>21</v>
      </c>
      <c r="Q3756" t="s">
        <v>36</v>
      </c>
      <c r="R3756" t="s">
        <v>34</v>
      </c>
      <c r="S3756">
        <v>4</v>
      </c>
      <c r="T3756" t="str">
        <f t="shared" si="410"/>
        <v>Moderate (2-4 hours)</v>
      </c>
      <c r="U3756" t="s">
        <v>22</v>
      </c>
      <c r="V3756" t="s">
        <v>27</v>
      </c>
      <c r="W3756" t="s">
        <v>28</v>
      </c>
      <c r="X3756" t="s">
        <v>29</v>
      </c>
      <c r="Y3756">
        <v>65</v>
      </c>
      <c r="Z3756">
        <f t="shared" si="411"/>
        <v>-24</v>
      </c>
      <c r="AA3756" t="str">
        <f t="shared" si="412"/>
        <v>Deteriorated</v>
      </c>
    </row>
    <row r="3757" spans="1:27" x14ac:dyDescent="0.25">
      <c r="A3757">
        <v>8</v>
      </c>
      <c r="B3757" t="str">
        <f t="shared" si="406"/>
        <v>1-10 hours</v>
      </c>
      <c r="C3757">
        <v>86</v>
      </c>
      <c r="D3757" t="str">
        <f t="shared" si="407"/>
        <v>Good</v>
      </c>
      <c r="E3757" t="s">
        <v>21</v>
      </c>
      <c r="F3757" t="s">
        <v>20</v>
      </c>
      <c r="G3757" t="s">
        <v>23</v>
      </c>
      <c r="H3757">
        <v>8</v>
      </c>
      <c r="I3757" t="str">
        <f t="shared" si="408"/>
        <v>≥ 8 hours</v>
      </c>
      <c r="J3757">
        <v>98</v>
      </c>
      <c r="K3757" t="s">
        <v>20</v>
      </c>
      <c r="L3757" t="s">
        <v>23</v>
      </c>
      <c r="M3757">
        <v>1</v>
      </c>
      <c r="N3757" t="str">
        <f t="shared" si="409"/>
        <v>Yes</v>
      </c>
      <c r="O3757" t="s">
        <v>20</v>
      </c>
      <c r="P3757" t="s">
        <v>24</v>
      </c>
      <c r="Q3757" t="s">
        <v>36</v>
      </c>
      <c r="R3757" t="s">
        <v>34</v>
      </c>
      <c r="S3757">
        <v>1</v>
      </c>
      <c r="T3757" t="str">
        <f t="shared" si="410"/>
        <v>Low (0-2 hours)</v>
      </c>
      <c r="U3757" t="s">
        <v>22</v>
      </c>
      <c r="V3757" t="s">
        <v>31</v>
      </c>
      <c r="W3757" t="s">
        <v>28</v>
      </c>
      <c r="X3757" t="s">
        <v>29</v>
      </c>
      <c r="Y3757">
        <v>65</v>
      </c>
      <c r="Z3757">
        <f t="shared" si="411"/>
        <v>-33</v>
      </c>
      <c r="AA3757" t="str">
        <f t="shared" si="412"/>
        <v>Deteriorated</v>
      </c>
    </row>
    <row r="3758" spans="1:27" x14ac:dyDescent="0.25">
      <c r="A3758">
        <v>21</v>
      </c>
      <c r="B3758" t="str">
        <f t="shared" si="406"/>
        <v>20-30 hours</v>
      </c>
      <c r="C3758">
        <v>61</v>
      </c>
      <c r="D3758" t="str">
        <f t="shared" si="407"/>
        <v>Poor</v>
      </c>
      <c r="E3758" t="s">
        <v>21</v>
      </c>
      <c r="F3758" t="s">
        <v>21</v>
      </c>
      <c r="G3758" t="s">
        <v>22</v>
      </c>
      <c r="H3758">
        <v>9</v>
      </c>
      <c r="I3758" t="str">
        <f t="shared" si="408"/>
        <v>≥ 8 hours</v>
      </c>
      <c r="J3758">
        <v>81</v>
      </c>
      <c r="K3758" t="s">
        <v>24</v>
      </c>
      <c r="L3758" t="s">
        <v>23</v>
      </c>
      <c r="M3758">
        <v>1</v>
      </c>
      <c r="N3758" t="str">
        <f t="shared" si="409"/>
        <v>Yes</v>
      </c>
      <c r="O3758" t="s">
        <v>24</v>
      </c>
      <c r="P3758" t="s">
        <v>24</v>
      </c>
      <c r="Q3758" t="s">
        <v>36</v>
      </c>
      <c r="R3758" t="s">
        <v>34</v>
      </c>
      <c r="S3758">
        <v>3</v>
      </c>
      <c r="T3758" t="str">
        <f t="shared" si="410"/>
        <v>Moderate (2-4 hours)</v>
      </c>
      <c r="U3758" t="s">
        <v>22</v>
      </c>
      <c r="V3758" t="s">
        <v>35</v>
      </c>
      <c r="W3758" t="s">
        <v>28</v>
      </c>
      <c r="X3758" t="s">
        <v>29</v>
      </c>
      <c r="Y3758">
        <v>66</v>
      </c>
      <c r="Z3758">
        <f t="shared" si="411"/>
        <v>-15</v>
      </c>
      <c r="AA3758" t="str">
        <f t="shared" si="412"/>
        <v>Deteriorated</v>
      </c>
    </row>
    <row r="3759" spans="1:27" x14ac:dyDescent="0.25">
      <c r="A3759">
        <v>32</v>
      </c>
      <c r="B3759" t="str">
        <f t="shared" si="406"/>
        <v>above 30 hours</v>
      </c>
      <c r="C3759">
        <v>61</v>
      </c>
      <c r="D3759" t="str">
        <f t="shared" si="407"/>
        <v>Poor</v>
      </c>
      <c r="E3759" t="s">
        <v>21</v>
      </c>
      <c r="F3759" t="s">
        <v>24</v>
      </c>
      <c r="G3759" t="s">
        <v>23</v>
      </c>
      <c r="H3759">
        <v>7</v>
      </c>
      <c r="I3759" t="str">
        <f t="shared" si="408"/>
        <v>&lt; 8 hours</v>
      </c>
      <c r="J3759">
        <v>69</v>
      </c>
      <c r="K3759" t="s">
        <v>21</v>
      </c>
      <c r="L3759" t="s">
        <v>23</v>
      </c>
      <c r="M3759">
        <v>0</v>
      </c>
      <c r="N3759" t="str">
        <f t="shared" si="409"/>
        <v>No</v>
      </c>
      <c r="O3759" t="s">
        <v>21</v>
      </c>
      <c r="P3759" t="s">
        <v>24</v>
      </c>
      <c r="Q3759" t="s">
        <v>25</v>
      </c>
      <c r="R3759" t="s">
        <v>26</v>
      </c>
      <c r="S3759">
        <v>3</v>
      </c>
      <c r="T3759" t="str">
        <f t="shared" si="410"/>
        <v>Moderate (2-4 hours)</v>
      </c>
      <c r="U3759" t="s">
        <v>22</v>
      </c>
      <c r="V3759" t="s">
        <v>27</v>
      </c>
      <c r="W3759" t="s">
        <v>32</v>
      </c>
      <c r="X3759" t="s">
        <v>33</v>
      </c>
      <c r="Y3759">
        <v>68</v>
      </c>
      <c r="Z3759">
        <f t="shared" si="411"/>
        <v>-1</v>
      </c>
      <c r="AA3759" t="str">
        <f t="shared" si="412"/>
        <v>Same</v>
      </c>
    </row>
    <row r="3760" spans="1:27" x14ac:dyDescent="0.25">
      <c r="A3760">
        <v>22</v>
      </c>
      <c r="B3760" t="str">
        <f t="shared" si="406"/>
        <v>20-30 hours</v>
      </c>
      <c r="C3760">
        <v>65</v>
      </c>
      <c r="D3760" t="str">
        <f t="shared" si="407"/>
        <v>Poor</v>
      </c>
      <c r="E3760" t="s">
        <v>24</v>
      </c>
      <c r="F3760" t="s">
        <v>20</v>
      </c>
      <c r="G3760" t="s">
        <v>23</v>
      </c>
      <c r="H3760">
        <v>7</v>
      </c>
      <c r="I3760" t="str">
        <f t="shared" si="408"/>
        <v>&lt; 8 hours</v>
      </c>
      <c r="J3760">
        <v>88</v>
      </c>
      <c r="K3760" t="s">
        <v>20</v>
      </c>
      <c r="L3760" t="s">
        <v>22</v>
      </c>
      <c r="M3760">
        <v>2</v>
      </c>
      <c r="N3760" t="str">
        <f t="shared" si="409"/>
        <v>Yes</v>
      </c>
      <c r="O3760" t="s">
        <v>24</v>
      </c>
      <c r="P3760" t="s">
        <v>24</v>
      </c>
      <c r="Q3760" t="s">
        <v>25</v>
      </c>
      <c r="R3760" t="s">
        <v>26</v>
      </c>
      <c r="S3760">
        <v>4</v>
      </c>
      <c r="T3760" t="str">
        <f t="shared" si="410"/>
        <v>Moderate (2-4 hours)</v>
      </c>
      <c r="U3760" t="s">
        <v>22</v>
      </c>
      <c r="V3760" t="s">
        <v>31</v>
      </c>
      <c r="W3760" t="s">
        <v>28</v>
      </c>
      <c r="X3760" t="s">
        <v>29</v>
      </c>
      <c r="Y3760">
        <v>64</v>
      </c>
      <c r="Z3760">
        <f t="shared" si="411"/>
        <v>-24</v>
      </c>
      <c r="AA3760" t="str">
        <f t="shared" si="412"/>
        <v>Deteriorated</v>
      </c>
    </row>
    <row r="3761" spans="1:27" x14ac:dyDescent="0.25">
      <c r="A3761">
        <v>20</v>
      </c>
      <c r="B3761" t="str">
        <f t="shared" si="406"/>
        <v>10-20 hours</v>
      </c>
      <c r="C3761">
        <v>70</v>
      </c>
      <c r="D3761" t="str">
        <f t="shared" si="407"/>
        <v>Fair</v>
      </c>
      <c r="E3761" t="s">
        <v>21</v>
      </c>
      <c r="F3761" t="s">
        <v>24</v>
      </c>
      <c r="G3761" t="s">
        <v>22</v>
      </c>
      <c r="H3761">
        <v>9</v>
      </c>
      <c r="I3761" t="str">
        <f t="shared" si="408"/>
        <v>≥ 8 hours</v>
      </c>
      <c r="J3761">
        <v>75</v>
      </c>
      <c r="K3761" t="s">
        <v>20</v>
      </c>
      <c r="L3761" t="s">
        <v>23</v>
      </c>
      <c r="M3761">
        <v>3</v>
      </c>
      <c r="N3761" t="str">
        <f t="shared" si="409"/>
        <v>Yes</v>
      </c>
      <c r="O3761" t="s">
        <v>24</v>
      </c>
      <c r="P3761" t="s">
        <v>24</v>
      </c>
      <c r="Q3761" t="s">
        <v>25</v>
      </c>
      <c r="R3761" t="s">
        <v>34</v>
      </c>
      <c r="S3761">
        <v>4</v>
      </c>
      <c r="T3761" t="str">
        <f t="shared" si="410"/>
        <v>Moderate (2-4 hours)</v>
      </c>
      <c r="U3761" t="s">
        <v>22</v>
      </c>
      <c r="V3761" t="s">
        <v>31</v>
      </c>
      <c r="W3761" t="s">
        <v>32</v>
      </c>
      <c r="X3761" t="s">
        <v>29</v>
      </c>
      <c r="Y3761">
        <v>66</v>
      </c>
      <c r="Z3761">
        <f t="shared" si="411"/>
        <v>-9</v>
      </c>
      <c r="AA3761" t="str">
        <f t="shared" si="412"/>
        <v>Deteriorated</v>
      </c>
    </row>
    <row r="3762" spans="1:27" x14ac:dyDescent="0.25">
      <c r="A3762">
        <v>22</v>
      </c>
      <c r="B3762" t="str">
        <f t="shared" si="406"/>
        <v>20-30 hours</v>
      </c>
      <c r="C3762">
        <v>77</v>
      </c>
      <c r="D3762" t="str">
        <f t="shared" si="407"/>
        <v>Fair</v>
      </c>
      <c r="E3762" t="s">
        <v>20</v>
      </c>
      <c r="F3762" t="s">
        <v>24</v>
      </c>
      <c r="G3762" t="s">
        <v>23</v>
      </c>
      <c r="H3762">
        <v>8</v>
      </c>
      <c r="I3762" t="str">
        <f t="shared" si="408"/>
        <v>≥ 8 hours</v>
      </c>
      <c r="J3762">
        <v>68</v>
      </c>
      <c r="K3762" t="s">
        <v>24</v>
      </c>
      <c r="L3762" t="s">
        <v>23</v>
      </c>
      <c r="M3762">
        <v>3</v>
      </c>
      <c r="N3762" t="str">
        <f t="shared" si="409"/>
        <v>Yes</v>
      </c>
      <c r="O3762" t="s">
        <v>21</v>
      </c>
      <c r="P3762" t="s">
        <v>21</v>
      </c>
      <c r="Q3762" t="s">
        <v>25</v>
      </c>
      <c r="R3762" t="s">
        <v>26</v>
      </c>
      <c r="S3762">
        <v>4</v>
      </c>
      <c r="T3762" t="str">
        <f t="shared" si="410"/>
        <v>Moderate (2-4 hours)</v>
      </c>
      <c r="U3762" t="s">
        <v>22</v>
      </c>
      <c r="V3762" t="s">
        <v>27</v>
      </c>
      <c r="W3762" t="s">
        <v>32</v>
      </c>
      <c r="X3762" t="s">
        <v>29</v>
      </c>
      <c r="Y3762">
        <v>68</v>
      </c>
      <c r="Z3762">
        <f t="shared" si="411"/>
        <v>0</v>
      </c>
      <c r="AA3762" t="str">
        <f t="shared" si="412"/>
        <v>Same</v>
      </c>
    </row>
    <row r="3763" spans="1:27" x14ac:dyDescent="0.25">
      <c r="A3763">
        <v>20</v>
      </c>
      <c r="B3763" t="str">
        <f t="shared" si="406"/>
        <v>10-20 hours</v>
      </c>
      <c r="C3763">
        <v>79</v>
      </c>
      <c r="D3763" t="str">
        <f t="shared" si="407"/>
        <v>Fair</v>
      </c>
      <c r="E3763" t="s">
        <v>20</v>
      </c>
      <c r="F3763" t="s">
        <v>24</v>
      </c>
      <c r="G3763" t="s">
        <v>23</v>
      </c>
      <c r="H3763">
        <v>6</v>
      </c>
      <c r="I3763" t="str">
        <f t="shared" si="408"/>
        <v>&lt; 8 hours</v>
      </c>
      <c r="J3763">
        <v>59</v>
      </c>
      <c r="K3763" t="s">
        <v>24</v>
      </c>
      <c r="L3763" t="s">
        <v>23</v>
      </c>
      <c r="M3763">
        <v>0</v>
      </c>
      <c r="N3763" t="str">
        <f t="shared" si="409"/>
        <v>No</v>
      </c>
      <c r="O3763" t="s">
        <v>20</v>
      </c>
      <c r="P3763" t="s">
        <v>24</v>
      </c>
      <c r="Q3763" t="s">
        <v>25</v>
      </c>
      <c r="R3763" t="s">
        <v>26</v>
      </c>
      <c r="S3763">
        <v>2</v>
      </c>
      <c r="T3763" t="str">
        <f t="shared" si="410"/>
        <v>Low (0-2 hours)</v>
      </c>
      <c r="U3763" t="s">
        <v>22</v>
      </c>
      <c r="V3763" t="s">
        <v>27</v>
      </c>
      <c r="W3763" t="s">
        <v>32</v>
      </c>
      <c r="X3763" t="s">
        <v>29</v>
      </c>
      <c r="Y3763">
        <v>64</v>
      </c>
      <c r="Z3763">
        <f t="shared" si="411"/>
        <v>5</v>
      </c>
      <c r="AA3763" t="str">
        <f t="shared" si="412"/>
        <v>Improved</v>
      </c>
    </row>
    <row r="3764" spans="1:27" x14ac:dyDescent="0.25">
      <c r="A3764">
        <v>15</v>
      </c>
      <c r="B3764" t="str">
        <f t="shared" si="406"/>
        <v>10-20 hours</v>
      </c>
      <c r="C3764">
        <v>66</v>
      </c>
      <c r="D3764" t="str">
        <f t="shared" si="407"/>
        <v>Poor</v>
      </c>
      <c r="E3764" t="s">
        <v>24</v>
      </c>
      <c r="F3764" t="s">
        <v>24</v>
      </c>
      <c r="G3764" t="s">
        <v>22</v>
      </c>
      <c r="H3764">
        <v>6</v>
      </c>
      <c r="I3764" t="str">
        <f t="shared" si="408"/>
        <v>&lt; 8 hours</v>
      </c>
      <c r="J3764">
        <v>90</v>
      </c>
      <c r="K3764" t="s">
        <v>20</v>
      </c>
      <c r="L3764" t="s">
        <v>23</v>
      </c>
      <c r="M3764">
        <v>2</v>
      </c>
      <c r="N3764" t="str">
        <f t="shared" si="409"/>
        <v>Yes</v>
      </c>
      <c r="O3764" t="s">
        <v>24</v>
      </c>
      <c r="P3764" t="s">
        <v>24</v>
      </c>
      <c r="Q3764" t="s">
        <v>25</v>
      </c>
      <c r="R3764" t="s">
        <v>30</v>
      </c>
      <c r="S3764">
        <v>3</v>
      </c>
      <c r="T3764" t="str">
        <f t="shared" si="410"/>
        <v>Moderate (2-4 hours)</v>
      </c>
      <c r="U3764" t="s">
        <v>22</v>
      </c>
      <c r="V3764" t="s">
        <v>31</v>
      </c>
      <c r="W3764" t="s">
        <v>37</v>
      </c>
      <c r="X3764" t="s">
        <v>33</v>
      </c>
      <c r="Y3764">
        <v>62</v>
      </c>
      <c r="Z3764">
        <f t="shared" si="411"/>
        <v>-28</v>
      </c>
      <c r="AA3764" t="str">
        <f t="shared" si="412"/>
        <v>Deteriorated</v>
      </c>
    </row>
    <row r="3765" spans="1:27" x14ac:dyDescent="0.25">
      <c r="A3765">
        <v>25</v>
      </c>
      <c r="B3765" t="str">
        <f t="shared" si="406"/>
        <v>20-30 hours</v>
      </c>
      <c r="C3765">
        <v>87</v>
      </c>
      <c r="D3765" t="str">
        <f t="shared" si="407"/>
        <v>Good</v>
      </c>
      <c r="E3765" t="s">
        <v>24</v>
      </c>
      <c r="F3765" t="s">
        <v>24</v>
      </c>
      <c r="G3765" t="s">
        <v>23</v>
      </c>
      <c r="H3765">
        <v>6</v>
      </c>
      <c r="I3765" t="str">
        <f t="shared" si="408"/>
        <v>&lt; 8 hours</v>
      </c>
      <c r="J3765">
        <v>75</v>
      </c>
      <c r="K3765" t="s">
        <v>24</v>
      </c>
      <c r="L3765" t="s">
        <v>22</v>
      </c>
      <c r="M3765">
        <v>0</v>
      </c>
      <c r="N3765" t="str">
        <f t="shared" si="409"/>
        <v>No</v>
      </c>
      <c r="O3765" t="s">
        <v>20</v>
      </c>
      <c r="P3765" t="s">
        <v>24</v>
      </c>
      <c r="Q3765" t="s">
        <v>36</v>
      </c>
      <c r="R3765" t="s">
        <v>34</v>
      </c>
      <c r="S3765">
        <v>2</v>
      </c>
      <c r="T3765" t="str">
        <f t="shared" si="410"/>
        <v>Low (0-2 hours)</v>
      </c>
      <c r="U3765" t="s">
        <v>23</v>
      </c>
      <c r="V3765" t="s">
        <v>27</v>
      </c>
      <c r="W3765" t="s">
        <v>28</v>
      </c>
      <c r="X3765" t="s">
        <v>29</v>
      </c>
      <c r="Y3765">
        <v>67</v>
      </c>
      <c r="Z3765">
        <f t="shared" si="411"/>
        <v>-8</v>
      </c>
      <c r="AA3765" t="str">
        <f t="shared" si="412"/>
        <v>Deteriorated</v>
      </c>
    </row>
    <row r="3766" spans="1:27" x14ac:dyDescent="0.25">
      <c r="A3766">
        <v>21</v>
      </c>
      <c r="B3766" t="str">
        <f t="shared" si="406"/>
        <v>20-30 hours</v>
      </c>
      <c r="C3766">
        <v>84</v>
      </c>
      <c r="D3766" t="str">
        <f t="shared" si="407"/>
        <v>Good</v>
      </c>
      <c r="E3766" t="s">
        <v>20</v>
      </c>
      <c r="F3766" t="s">
        <v>21</v>
      </c>
      <c r="G3766" t="s">
        <v>22</v>
      </c>
      <c r="H3766">
        <v>9</v>
      </c>
      <c r="I3766" t="str">
        <f t="shared" si="408"/>
        <v>≥ 8 hours</v>
      </c>
      <c r="J3766">
        <v>98</v>
      </c>
      <c r="K3766" t="s">
        <v>24</v>
      </c>
      <c r="L3766" t="s">
        <v>23</v>
      </c>
      <c r="M3766">
        <v>1</v>
      </c>
      <c r="N3766" t="str">
        <f t="shared" si="409"/>
        <v>Yes</v>
      </c>
      <c r="O3766" t="s">
        <v>20</v>
      </c>
      <c r="P3766" t="s">
        <v>24</v>
      </c>
      <c r="Q3766" t="s">
        <v>25</v>
      </c>
      <c r="R3766" t="s">
        <v>30</v>
      </c>
      <c r="S3766">
        <v>3</v>
      </c>
      <c r="T3766" t="str">
        <f t="shared" si="410"/>
        <v>Moderate (2-4 hours)</v>
      </c>
      <c r="U3766" t="s">
        <v>22</v>
      </c>
      <c r="V3766" t="s">
        <v>27</v>
      </c>
      <c r="W3766" t="s">
        <v>32</v>
      </c>
      <c r="X3766" t="s">
        <v>29</v>
      </c>
      <c r="Y3766">
        <v>67</v>
      </c>
      <c r="Z3766">
        <f t="shared" si="411"/>
        <v>-31</v>
      </c>
      <c r="AA3766" t="str">
        <f t="shared" si="412"/>
        <v>Deteriorated</v>
      </c>
    </row>
    <row r="3767" spans="1:27" x14ac:dyDescent="0.25">
      <c r="A3767">
        <v>20</v>
      </c>
      <c r="B3767" t="str">
        <f t="shared" si="406"/>
        <v>10-20 hours</v>
      </c>
      <c r="C3767">
        <v>72</v>
      </c>
      <c r="D3767" t="str">
        <f t="shared" si="407"/>
        <v>Fair</v>
      </c>
      <c r="E3767" t="s">
        <v>24</v>
      </c>
      <c r="F3767" t="s">
        <v>24</v>
      </c>
      <c r="G3767" t="s">
        <v>22</v>
      </c>
      <c r="H3767">
        <v>9</v>
      </c>
      <c r="I3767" t="str">
        <f t="shared" si="408"/>
        <v>≥ 8 hours</v>
      </c>
      <c r="J3767">
        <v>90</v>
      </c>
      <c r="K3767" t="s">
        <v>20</v>
      </c>
      <c r="L3767" t="s">
        <v>23</v>
      </c>
      <c r="M3767">
        <v>1</v>
      </c>
      <c r="N3767" t="str">
        <f t="shared" si="409"/>
        <v>Yes</v>
      </c>
      <c r="O3767" t="s">
        <v>24</v>
      </c>
      <c r="P3767" t="s">
        <v>24</v>
      </c>
      <c r="Q3767" t="s">
        <v>36</v>
      </c>
      <c r="R3767" t="s">
        <v>34</v>
      </c>
      <c r="S3767">
        <v>2</v>
      </c>
      <c r="T3767" t="str">
        <f t="shared" si="410"/>
        <v>Low (0-2 hours)</v>
      </c>
      <c r="U3767" t="s">
        <v>22</v>
      </c>
      <c r="V3767" t="s">
        <v>35</v>
      </c>
      <c r="W3767" t="s">
        <v>32</v>
      </c>
      <c r="X3767" t="s">
        <v>29</v>
      </c>
      <c r="Y3767">
        <v>65</v>
      </c>
      <c r="Z3767">
        <f t="shared" si="411"/>
        <v>-25</v>
      </c>
      <c r="AA3767" t="str">
        <f t="shared" si="412"/>
        <v>Deteriorated</v>
      </c>
    </row>
    <row r="3768" spans="1:27" x14ac:dyDescent="0.25">
      <c r="A3768">
        <v>14</v>
      </c>
      <c r="B3768" t="str">
        <f t="shared" si="406"/>
        <v>10-20 hours</v>
      </c>
      <c r="C3768">
        <v>61</v>
      </c>
      <c r="D3768" t="str">
        <f t="shared" si="407"/>
        <v>Poor</v>
      </c>
      <c r="E3768" t="s">
        <v>20</v>
      </c>
      <c r="F3768" t="s">
        <v>24</v>
      </c>
      <c r="G3768" t="s">
        <v>23</v>
      </c>
      <c r="H3768">
        <v>10</v>
      </c>
      <c r="I3768" t="str">
        <f t="shared" si="408"/>
        <v>≥ 8 hours</v>
      </c>
      <c r="J3768">
        <v>71</v>
      </c>
      <c r="K3768" t="s">
        <v>24</v>
      </c>
      <c r="L3768" t="s">
        <v>22</v>
      </c>
      <c r="M3768">
        <v>2</v>
      </c>
      <c r="N3768" t="str">
        <f t="shared" si="409"/>
        <v>Yes</v>
      </c>
      <c r="O3768" t="s">
        <v>20</v>
      </c>
      <c r="P3768" t="s">
        <v>24</v>
      </c>
      <c r="Q3768" t="s">
        <v>25</v>
      </c>
      <c r="R3768" t="s">
        <v>34</v>
      </c>
      <c r="S3768">
        <v>4</v>
      </c>
      <c r="T3768" t="str">
        <f t="shared" si="410"/>
        <v>Moderate (2-4 hours)</v>
      </c>
      <c r="U3768" t="s">
        <v>22</v>
      </c>
      <c r="V3768" t="s">
        <v>27</v>
      </c>
      <c r="W3768" t="s">
        <v>28</v>
      </c>
      <c r="X3768" t="s">
        <v>29</v>
      </c>
      <c r="Y3768">
        <v>59</v>
      </c>
      <c r="Z3768">
        <f t="shared" si="411"/>
        <v>-12</v>
      </c>
      <c r="AA3768" t="str">
        <f t="shared" si="412"/>
        <v>Deteriorated</v>
      </c>
    </row>
    <row r="3769" spans="1:27" x14ac:dyDescent="0.25">
      <c r="A3769">
        <v>28</v>
      </c>
      <c r="B3769" t="str">
        <f t="shared" si="406"/>
        <v>20-30 hours</v>
      </c>
      <c r="C3769">
        <v>63</v>
      </c>
      <c r="D3769" t="str">
        <f t="shared" si="407"/>
        <v>Poor</v>
      </c>
      <c r="E3769" t="s">
        <v>24</v>
      </c>
      <c r="F3769" t="s">
        <v>21</v>
      </c>
      <c r="G3769" t="s">
        <v>23</v>
      </c>
      <c r="H3769">
        <v>6</v>
      </c>
      <c r="I3769" t="str">
        <f t="shared" si="408"/>
        <v>&lt; 8 hours</v>
      </c>
      <c r="J3769">
        <v>87</v>
      </c>
      <c r="K3769" t="s">
        <v>20</v>
      </c>
      <c r="L3769" t="s">
        <v>23</v>
      </c>
      <c r="M3769">
        <v>0</v>
      </c>
      <c r="N3769" t="str">
        <f t="shared" si="409"/>
        <v>No</v>
      </c>
      <c r="O3769" t="s">
        <v>20</v>
      </c>
      <c r="P3769" t="s">
        <v>24</v>
      </c>
      <c r="Q3769" t="s">
        <v>25</v>
      </c>
      <c r="R3769" t="s">
        <v>26</v>
      </c>
      <c r="S3769">
        <v>2</v>
      </c>
      <c r="T3769" t="str">
        <f t="shared" si="410"/>
        <v>Low (0-2 hours)</v>
      </c>
      <c r="U3769" t="s">
        <v>22</v>
      </c>
      <c r="V3769" t="s">
        <v>27</v>
      </c>
      <c r="W3769" t="s">
        <v>32</v>
      </c>
      <c r="X3769" t="s">
        <v>33</v>
      </c>
      <c r="Y3769">
        <v>66</v>
      </c>
      <c r="Z3769">
        <f t="shared" si="411"/>
        <v>-21</v>
      </c>
      <c r="AA3769" t="str">
        <f t="shared" si="412"/>
        <v>Deteriorated</v>
      </c>
    </row>
    <row r="3770" spans="1:27" x14ac:dyDescent="0.25">
      <c r="A3770">
        <v>24</v>
      </c>
      <c r="B3770" t="str">
        <f t="shared" si="406"/>
        <v>20-30 hours</v>
      </c>
      <c r="C3770">
        <v>76</v>
      </c>
      <c r="D3770" t="str">
        <f t="shared" si="407"/>
        <v>Fair</v>
      </c>
      <c r="E3770" t="s">
        <v>21</v>
      </c>
      <c r="F3770" t="s">
        <v>20</v>
      </c>
      <c r="G3770" t="s">
        <v>22</v>
      </c>
      <c r="H3770">
        <v>7</v>
      </c>
      <c r="I3770" t="str">
        <f t="shared" si="408"/>
        <v>&lt; 8 hours</v>
      </c>
      <c r="J3770">
        <v>73</v>
      </c>
      <c r="K3770" t="s">
        <v>24</v>
      </c>
      <c r="L3770" t="s">
        <v>23</v>
      </c>
      <c r="M3770">
        <v>4</v>
      </c>
      <c r="N3770" t="str">
        <f t="shared" si="409"/>
        <v>Yes</v>
      </c>
      <c r="O3770" t="s">
        <v>24</v>
      </c>
      <c r="P3770" t="s">
        <v>24</v>
      </c>
      <c r="Q3770" t="s">
        <v>25</v>
      </c>
      <c r="R3770" t="s">
        <v>34</v>
      </c>
      <c r="S3770">
        <v>2</v>
      </c>
      <c r="T3770" t="str">
        <f t="shared" si="410"/>
        <v>Low (0-2 hours)</v>
      </c>
      <c r="U3770" t="s">
        <v>22</v>
      </c>
      <c r="V3770" t="s">
        <v>27</v>
      </c>
      <c r="W3770" t="s">
        <v>28</v>
      </c>
      <c r="X3770" t="s">
        <v>33</v>
      </c>
      <c r="Y3770">
        <v>68</v>
      </c>
      <c r="Z3770">
        <f t="shared" si="411"/>
        <v>-5</v>
      </c>
      <c r="AA3770" t="str">
        <f t="shared" si="412"/>
        <v>Deteriorated</v>
      </c>
    </row>
    <row r="3771" spans="1:27" x14ac:dyDescent="0.25">
      <c r="A3771">
        <v>17</v>
      </c>
      <c r="B3771" t="str">
        <f t="shared" si="406"/>
        <v>10-20 hours</v>
      </c>
      <c r="C3771">
        <v>66</v>
      </c>
      <c r="D3771" t="str">
        <f t="shared" si="407"/>
        <v>Poor</v>
      </c>
      <c r="E3771" t="s">
        <v>21</v>
      </c>
      <c r="F3771" t="s">
        <v>24</v>
      </c>
      <c r="G3771" t="s">
        <v>22</v>
      </c>
      <c r="H3771">
        <v>6</v>
      </c>
      <c r="I3771" t="str">
        <f t="shared" si="408"/>
        <v>&lt; 8 hours</v>
      </c>
      <c r="J3771">
        <v>54</v>
      </c>
      <c r="K3771" t="s">
        <v>24</v>
      </c>
      <c r="L3771" t="s">
        <v>23</v>
      </c>
      <c r="M3771">
        <v>2</v>
      </c>
      <c r="N3771" t="str">
        <f t="shared" si="409"/>
        <v>Yes</v>
      </c>
      <c r="O3771" t="s">
        <v>21</v>
      </c>
      <c r="P3771" t="s">
        <v>20</v>
      </c>
      <c r="Q3771" t="s">
        <v>25</v>
      </c>
      <c r="R3771" t="s">
        <v>26</v>
      </c>
      <c r="S3771">
        <v>3</v>
      </c>
      <c r="T3771" t="str">
        <f t="shared" si="410"/>
        <v>Moderate (2-4 hours)</v>
      </c>
      <c r="U3771" t="s">
        <v>23</v>
      </c>
      <c r="V3771" t="s">
        <v>27</v>
      </c>
      <c r="W3771" t="s">
        <v>28</v>
      </c>
      <c r="X3771" t="s">
        <v>33</v>
      </c>
      <c r="Y3771">
        <v>63</v>
      </c>
      <c r="Z3771">
        <f t="shared" si="411"/>
        <v>9</v>
      </c>
      <c r="AA3771" t="str">
        <f t="shared" si="412"/>
        <v>Improved</v>
      </c>
    </row>
    <row r="3772" spans="1:27" x14ac:dyDescent="0.25">
      <c r="A3772">
        <v>26</v>
      </c>
      <c r="B3772" t="str">
        <f t="shared" si="406"/>
        <v>20-30 hours</v>
      </c>
      <c r="C3772">
        <v>75</v>
      </c>
      <c r="D3772" t="str">
        <f t="shared" si="407"/>
        <v>Fair</v>
      </c>
      <c r="E3772" t="s">
        <v>24</v>
      </c>
      <c r="F3772" t="s">
        <v>20</v>
      </c>
      <c r="G3772" t="s">
        <v>23</v>
      </c>
      <c r="H3772">
        <v>7</v>
      </c>
      <c r="I3772" t="str">
        <f t="shared" si="408"/>
        <v>&lt; 8 hours</v>
      </c>
      <c r="J3772">
        <v>76</v>
      </c>
      <c r="K3772" t="s">
        <v>24</v>
      </c>
      <c r="L3772" t="s">
        <v>23</v>
      </c>
      <c r="M3772">
        <v>2</v>
      </c>
      <c r="N3772" t="str">
        <f t="shared" si="409"/>
        <v>Yes</v>
      </c>
      <c r="O3772" t="s">
        <v>24</v>
      </c>
      <c r="P3772" t="s">
        <v>24</v>
      </c>
      <c r="Q3772" t="s">
        <v>25</v>
      </c>
      <c r="R3772" t="s">
        <v>34</v>
      </c>
      <c r="S3772">
        <v>3</v>
      </c>
      <c r="T3772" t="str">
        <f t="shared" si="410"/>
        <v>Moderate (2-4 hours)</v>
      </c>
      <c r="U3772" t="s">
        <v>22</v>
      </c>
      <c r="V3772" t="s">
        <v>31</v>
      </c>
      <c r="W3772" t="s">
        <v>28</v>
      </c>
      <c r="X3772" t="s">
        <v>29</v>
      </c>
      <c r="Y3772">
        <v>68</v>
      </c>
      <c r="Z3772">
        <f t="shared" si="411"/>
        <v>-8</v>
      </c>
      <c r="AA3772" t="str">
        <f t="shared" si="412"/>
        <v>Deteriorated</v>
      </c>
    </row>
    <row r="3773" spans="1:27" x14ac:dyDescent="0.25">
      <c r="A3773">
        <v>17</v>
      </c>
      <c r="B3773" t="str">
        <f t="shared" si="406"/>
        <v>10-20 hours</v>
      </c>
      <c r="C3773">
        <v>85</v>
      </c>
      <c r="D3773" t="str">
        <f t="shared" si="407"/>
        <v>Good</v>
      </c>
      <c r="E3773" t="s">
        <v>21</v>
      </c>
      <c r="F3773" t="s">
        <v>20</v>
      </c>
      <c r="G3773" t="s">
        <v>23</v>
      </c>
      <c r="H3773">
        <v>8</v>
      </c>
      <c r="I3773" t="str">
        <f t="shared" si="408"/>
        <v>≥ 8 hours</v>
      </c>
      <c r="J3773">
        <v>93</v>
      </c>
      <c r="K3773" t="s">
        <v>20</v>
      </c>
      <c r="L3773" t="s">
        <v>23</v>
      </c>
      <c r="M3773">
        <v>2</v>
      </c>
      <c r="N3773" t="str">
        <f t="shared" si="409"/>
        <v>Yes</v>
      </c>
      <c r="O3773" t="s">
        <v>24</v>
      </c>
      <c r="P3773" t="s">
        <v>21</v>
      </c>
      <c r="Q3773" t="s">
        <v>25</v>
      </c>
      <c r="R3773" t="s">
        <v>26</v>
      </c>
      <c r="S3773">
        <v>3</v>
      </c>
      <c r="T3773" t="str">
        <f t="shared" si="410"/>
        <v>Moderate (2-4 hours)</v>
      </c>
      <c r="U3773" t="s">
        <v>22</v>
      </c>
      <c r="V3773" t="s">
        <v>31</v>
      </c>
      <c r="W3773" t="s">
        <v>37</v>
      </c>
      <c r="X3773" t="s">
        <v>33</v>
      </c>
      <c r="Y3773">
        <v>68</v>
      </c>
      <c r="Z3773">
        <f t="shared" si="411"/>
        <v>-25</v>
      </c>
      <c r="AA3773" t="str">
        <f t="shared" si="412"/>
        <v>Deteriorated</v>
      </c>
    </row>
    <row r="3774" spans="1:27" x14ac:dyDescent="0.25">
      <c r="A3774">
        <v>15</v>
      </c>
      <c r="B3774" t="str">
        <f t="shared" si="406"/>
        <v>10-20 hours</v>
      </c>
      <c r="C3774">
        <v>82</v>
      </c>
      <c r="D3774" t="str">
        <f t="shared" si="407"/>
        <v>Good</v>
      </c>
      <c r="E3774" t="s">
        <v>24</v>
      </c>
      <c r="F3774" t="s">
        <v>24</v>
      </c>
      <c r="G3774" t="s">
        <v>23</v>
      </c>
      <c r="H3774">
        <v>7</v>
      </c>
      <c r="I3774" t="str">
        <f t="shared" si="408"/>
        <v>&lt; 8 hours</v>
      </c>
      <c r="J3774">
        <v>93</v>
      </c>
      <c r="K3774" t="s">
        <v>24</v>
      </c>
      <c r="L3774" t="s">
        <v>23</v>
      </c>
      <c r="M3774">
        <v>3</v>
      </c>
      <c r="N3774" t="str">
        <f t="shared" si="409"/>
        <v>Yes</v>
      </c>
      <c r="O3774" t="s">
        <v>20</v>
      </c>
      <c r="P3774" t="s">
        <v>21</v>
      </c>
      <c r="Q3774" t="s">
        <v>25</v>
      </c>
      <c r="R3774" t="s">
        <v>30</v>
      </c>
      <c r="S3774">
        <v>2</v>
      </c>
      <c r="T3774" t="str">
        <f t="shared" si="410"/>
        <v>Low (0-2 hours)</v>
      </c>
      <c r="U3774" t="s">
        <v>22</v>
      </c>
      <c r="V3774" t="s">
        <v>27</v>
      </c>
      <c r="W3774" t="s">
        <v>32</v>
      </c>
      <c r="X3774" t="s">
        <v>33</v>
      </c>
      <c r="Y3774">
        <v>66</v>
      </c>
      <c r="Z3774">
        <f t="shared" si="411"/>
        <v>-27</v>
      </c>
      <c r="AA3774" t="str">
        <f t="shared" si="412"/>
        <v>Deteriorated</v>
      </c>
    </row>
    <row r="3775" spans="1:27" x14ac:dyDescent="0.25">
      <c r="A3775">
        <v>15</v>
      </c>
      <c r="B3775" t="str">
        <f t="shared" si="406"/>
        <v>10-20 hours</v>
      </c>
      <c r="C3775">
        <v>69</v>
      </c>
      <c r="D3775" t="str">
        <f t="shared" si="407"/>
        <v>Poor</v>
      </c>
      <c r="E3775" t="s">
        <v>21</v>
      </c>
      <c r="F3775" t="s">
        <v>20</v>
      </c>
      <c r="G3775" t="s">
        <v>22</v>
      </c>
      <c r="H3775">
        <v>9</v>
      </c>
      <c r="I3775" t="str">
        <f t="shared" si="408"/>
        <v>≥ 8 hours</v>
      </c>
      <c r="J3775">
        <v>79</v>
      </c>
      <c r="K3775" t="s">
        <v>20</v>
      </c>
      <c r="L3775" t="s">
        <v>23</v>
      </c>
      <c r="M3775">
        <v>1</v>
      </c>
      <c r="N3775" t="str">
        <f t="shared" si="409"/>
        <v>Yes</v>
      </c>
      <c r="O3775" t="s">
        <v>24</v>
      </c>
      <c r="P3775" t="s">
        <v>45</v>
      </c>
      <c r="Q3775" t="s">
        <v>36</v>
      </c>
      <c r="R3775" t="s">
        <v>26</v>
      </c>
      <c r="S3775">
        <v>2</v>
      </c>
      <c r="T3775" t="str">
        <f t="shared" si="410"/>
        <v>Low (0-2 hours)</v>
      </c>
      <c r="U3775" t="s">
        <v>22</v>
      </c>
      <c r="V3775" t="s">
        <v>27</v>
      </c>
      <c r="W3775" t="s">
        <v>32</v>
      </c>
      <c r="X3775" t="s">
        <v>33</v>
      </c>
      <c r="Y3775">
        <v>63</v>
      </c>
      <c r="Z3775">
        <f t="shared" si="411"/>
        <v>-16</v>
      </c>
      <c r="AA3775" t="str">
        <f t="shared" si="412"/>
        <v>Deteriorated</v>
      </c>
    </row>
    <row r="3776" spans="1:27" x14ac:dyDescent="0.25">
      <c r="A3776">
        <v>9</v>
      </c>
      <c r="B3776" t="str">
        <f t="shared" si="406"/>
        <v>1-10 hours</v>
      </c>
      <c r="C3776">
        <v>74</v>
      </c>
      <c r="D3776" t="str">
        <f t="shared" si="407"/>
        <v>Fair</v>
      </c>
      <c r="E3776" t="s">
        <v>24</v>
      </c>
      <c r="F3776" t="s">
        <v>20</v>
      </c>
      <c r="G3776" t="s">
        <v>22</v>
      </c>
      <c r="H3776">
        <v>6</v>
      </c>
      <c r="I3776" t="str">
        <f t="shared" si="408"/>
        <v>&lt; 8 hours</v>
      </c>
      <c r="J3776">
        <v>69</v>
      </c>
      <c r="K3776" t="s">
        <v>20</v>
      </c>
      <c r="L3776" t="s">
        <v>23</v>
      </c>
      <c r="M3776">
        <v>3</v>
      </c>
      <c r="N3776" t="str">
        <f t="shared" si="409"/>
        <v>Yes</v>
      </c>
      <c r="O3776" t="s">
        <v>20</v>
      </c>
      <c r="P3776" t="s">
        <v>24</v>
      </c>
      <c r="Q3776" t="s">
        <v>36</v>
      </c>
      <c r="R3776" t="s">
        <v>26</v>
      </c>
      <c r="S3776">
        <v>2</v>
      </c>
      <c r="T3776" t="str">
        <f t="shared" si="410"/>
        <v>Low (0-2 hours)</v>
      </c>
      <c r="U3776" t="s">
        <v>22</v>
      </c>
      <c r="V3776" t="s">
        <v>45</v>
      </c>
      <c r="W3776" t="s">
        <v>32</v>
      </c>
      <c r="X3776" t="s">
        <v>33</v>
      </c>
      <c r="Y3776">
        <v>61</v>
      </c>
      <c r="Z3776">
        <f t="shared" si="411"/>
        <v>-8</v>
      </c>
      <c r="AA3776" t="str">
        <f t="shared" si="412"/>
        <v>Deteriorated</v>
      </c>
    </row>
    <row r="3777" spans="1:27" x14ac:dyDescent="0.25">
      <c r="A3777">
        <v>23</v>
      </c>
      <c r="B3777" t="str">
        <f t="shared" si="406"/>
        <v>20-30 hours</v>
      </c>
      <c r="C3777">
        <v>85</v>
      </c>
      <c r="D3777" t="str">
        <f t="shared" si="407"/>
        <v>Good</v>
      </c>
      <c r="E3777" t="s">
        <v>21</v>
      </c>
      <c r="F3777" t="s">
        <v>24</v>
      </c>
      <c r="G3777" t="s">
        <v>23</v>
      </c>
      <c r="H3777">
        <v>8</v>
      </c>
      <c r="I3777" t="str">
        <f t="shared" si="408"/>
        <v>≥ 8 hours</v>
      </c>
      <c r="J3777">
        <v>51</v>
      </c>
      <c r="K3777" t="s">
        <v>20</v>
      </c>
      <c r="L3777" t="s">
        <v>23</v>
      </c>
      <c r="M3777">
        <v>0</v>
      </c>
      <c r="N3777" t="str">
        <f t="shared" si="409"/>
        <v>No</v>
      </c>
      <c r="O3777" t="s">
        <v>21</v>
      </c>
      <c r="P3777" t="s">
        <v>20</v>
      </c>
      <c r="Q3777" t="s">
        <v>25</v>
      </c>
      <c r="R3777" t="s">
        <v>30</v>
      </c>
      <c r="S3777">
        <v>4</v>
      </c>
      <c r="T3777" t="str">
        <f t="shared" si="410"/>
        <v>Moderate (2-4 hours)</v>
      </c>
      <c r="U3777" t="s">
        <v>22</v>
      </c>
      <c r="V3777" t="s">
        <v>31</v>
      </c>
      <c r="W3777" t="s">
        <v>28</v>
      </c>
      <c r="X3777" t="s">
        <v>33</v>
      </c>
      <c r="Y3777">
        <v>68</v>
      </c>
      <c r="Z3777">
        <f t="shared" si="411"/>
        <v>17</v>
      </c>
      <c r="AA3777" t="str">
        <f t="shared" si="412"/>
        <v>Improved</v>
      </c>
    </row>
    <row r="3778" spans="1:27" x14ac:dyDescent="0.25">
      <c r="A3778">
        <v>9</v>
      </c>
      <c r="B3778" t="str">
        <f t="shared" si="406"/>
        <v>1-10 hours</v>
      </c>
      <c r="C3778">
        <v>94</v>
      </c>
      <c r="D3778" t="str">
        <f t="shared" si="407"/>
        <v>Very Good</v>
      </c>
      <c r="E3778" t="s">
        <v>21</v>
      </c>
      <c r="F3778" t="s">
        <v>20</v>
      </c>
      <c r="G3778" t="s">
        <v>22</v>
      </c>
      <c r="H3778">
        <v>6</v>
      </c>
      <c r="I3778" t="str">
        <f t="shared" si="408"/>
        <v>&lt; 8 hours</v>
      </c>
      <c r="J3778">
        <v>66</v>
      </c>
      <c r="K3778" t="s">
        <v>20</v>
      </c>
      <c r="L3778" t="s">
        <v>23</v>
      </c>
      <c r="M3778">
        <v>0</v>
      </c>
      <c r="N3778" t="str">
        <f t="shared" si="409"/>
        <v>No</v>
      </c>
      <c r="O3778" t="s">
        <v>20</v>
      </c>
      <c r="P3778" t="s">
        <v>21</v>
      </c>
      <c r="Q3778" t="s">
        <v>25</v>
      </c>
      <c r="R3778" t="s">
        <v>26</v>
      </c>
      <c r="S3778">
        <v>3</v>
      </c>
      <c r="T3778" t="str">
        <f t="shared" si="410"/>
        <v>Moderate (2-4 hours)</v>
      </c>
      <c r="U3778" t="s">
        <v>22</v>
      </c>
      <c r="V3778" t="s">
        <v>31</v>
      </c>
      <c r="W3778" t="s">
        <v>28</v>
      </c>
      <c r="X3778" t="s">
        <v>29</v>
      </c>
      <c r="Y3778">
        <v>66</v>
      </c>
      <c r="Z3778">
        <f t="shared" si="411"/>
        <v>0</v>
      </c>
      <c r="AA3778" t="str">
        <f t="shared" si="412"/>
        <v>Same</v>
      </c>
    </row>
    <row r="3779" spans="1:27" x14ac:dyDescent="0.25">
      <c r="A3779">
        <v>13</v>
      </c>
      <c r="B3779" t="str">
        <f t="shared" ref="B3779:B3842" si="413">IF(A3779&lt;=10,"1-10 hours",IF(A3779&lt;=20,"10-20 hours",IF(A3779&lt;=30,"20-30 hours","above 30 hours")))</f>
        <v>10-20 hours</v>
      </c>
      <c r="C3779">
        <v>90</v>
      </c>
      <c r="D3779" t="str">
        <f t="shared" ref="D3779:D3842" si="414">IF(C3779=100,"Perfect",
IF(C3779&gt;=90,"Very Good",
IF(C3779&gt;=80,"Good",
IF(C3779&gt;=70,"Fair",
IF(C3779&gt;=60,"Poor","Below 60")))))</f>
        <v>Very Good</v>
      </c>
      <c r="E3779" t="s">
        <v>24</v>
      </c>
      <c r="F3779" t="s">
        <v>21</v>
      </c>
      <c r="G3779" t="s">
        <v>22</v>
      </c>
      <c r="H3779">
        <v>4</v>
      </c>
      <c r="I3779" t="str">
        <f t="shared" ref="I3779:I3842" si="415">IF(H3779&lt;8,"&lt; 8 hours","≥ 8 hours")</f>
        <v>&lt; 8 hours</v>
      </c>
      <c r="J3779">
        <v>99</v>
      </c>
      <c r="K3779" t="s">
        <v>21</v>
      </c>
      <c r="L3779" t="s">
        <v>23</v>
      </c>
      <c r="M3779">
        <v>1</v>
      </c>
      <c r="N3779" t="str">
        <f t="shared" ref="N3779:N3842" si="416">IF(M3779=0,"No","Yes")</f>
        <v>Yes</v>
      </c>
      <c r="O3779" t="s">
        <v>21</v>
      </c>
      <c r="P3779" t="s">
        <v>24</v>
      </c>
      <c r="Q3779" t="s">
        <v>25</v>
      </c>
      <c r="R3779" t="s">
        <v>34</v>
      </c>
      <c r="S3779">
        <v>4</v>
      </c>
      <c r="T3779" t="str">
        <f t="shared" ref="T3779:T3842" si="417">IF(S3779&lt;=2,"Low (0-2 hours)",IF(S3779&lt;=4,"Moderate (2-4 hours)","High (4-6 hours)"))</f>
        <v>Moderate (2-4 hours)</v>
      </c>
      <c r="U3779" t="s">
        <v>23</v>
      </c>
      <c r="V3779" t="s">
        <v>31</v>
      </c>
      <c r="W3779" t="s">
        <v>32</v>
      </c>
      <c r="X3779" t="s">
        <v>29</v>
      </c>
      <c r="Y3779">
        <v>69</v>
      </c>
      <c r="Z3779">
        <f t="shared" ref="Z3779:Z3842" si="418">Y3779-J3779</f>
        <v>-30</v>
      </c>
      <c r="AA3779" t="str">
        <f t="shared" ref="AA3779:AA3842" si="419">IF(Z3779&gt;2,"Improved",IF(Z3779&lt;-2,"Deteriorated","Same"))</f>
        <v>Deteriorated</v>
      </c>
    </row>
    <row r="3780" spans="1:27" x14ac:dyDescent="0.25">
      <c r="A3780">
        <v>8</v>
      </c>
      <c r="B3780" t="str">
        <f t="shared" si="413"/>
        <v>1-10 hours</v>
      </c>
      <c r="C3780">
        <v>82</v>
      </c>
      <c r="D3780" t="str">
        <f t="shared" si="414"/>
        <v>Good</v>
      </c>
      <c r="E3780" t="s">
        <v>24</v>
      </c>
      <c r="F3780" t="s">
        <v>21</v>
      </c>
      <c r="G3780" t="s">
        <v>23</v>
      </c>
      <c r="H3780">
        <v>5</v>
      </c>
      <c r="I3780" t="str">
        <f t="shared" si="415"/>
        <v>&lt; 8 hours</v>
      </c>
      <c r="J3780">
        <v>86</v>
      </c>
      <c r="K3780" t="s">
        <v>24</v>
      </c>
      <c r="L3780" t="s">
        <v>22</v>
      </c>
      <c r="M3780">
        <v>0</v>
      </c>
      <c r="N3780" t="str">
        <f t="shared" si="416"/>
        <v>No</v>
      </c>
      <c r="O3780" t="s">
        <v>20</v>
      </c>
      <c r="P3780" t="s">
        <v>24</v>
      </c>
      <c r="Q3780" t="s">
        <v>25</v>
      </c>
      <c r="R3780" t="s">
        <v>30</v>
      </c>
      <c r="S3780">
        <v>3</v>
      </c>
      <c r="T3780" t="str">
        <f t="shared" si="417"/>
        <v>Moderate (2-4 hours)</v>
      </c>
      <c r="U3780" t="s">
        <v>22</v>
      </c>
      <c r="V3780" t="s">
        <v>35</v>
      </c>
      <c r="W3780" t="s">
        <v>28</v>
      </c>
      <c r="X3780" t="s">
        <v>33</v>
      </c>
      <c r="Y3780">
        <v>64</v>
      </c>
      <c r="Z3780">
        <f t="shared" si="418"/>
        <v>-22</v>
      </c>
      <c r="AA3780" t="str">
        <f t="shared" si="419"/>
        <v>Deteriorated</v>
      </c>
    </row>
    <row r="3781" spans="1:27" x14ac:dyDescent="0.25">
      <c r="A3781">
        <v>19</v>
      </c>
      <c r="B3781" t="str">
        <f t="shared" si="413"/>
        <v>10-20 hours</v>
      </c>
      <c r="C3781">
        <v>74</v>
      </c>
      <c r="D3781" t="str">
        <f t="shared" si="414"/>
        <v>Fair</v>
      </c>
      <c r="E3781" t="s">
        <v>24</v>
      </c>
      <c r="F3781" t="s">
        <v>24</v>
      </c>
      <c r="G3781" t="s">
        <v>22</v>
      </c>
      <c r="H3781">
        <v>7</v>
      </c>
      <c r="I3781" t="str">
        <f t="shared" si="415"/>
        <v>&lt; 8 hours</v>
      </c>
      <c r="J3781">
        <v>86</v>
      </c>
      <c r="K3781" t="s">
        <v>21</v>
      </c>
      <c r="L3781" t="s">
        <v>23</v>
      </c>
      <c r="M3781">
        <v>1</v>
      </c>
      <c r="N3781" t="str">
        <f t="shared" si="416"/>
        <v>Yes</v>
      </c>
      <c r="O3781" t="s">
        <v>21</v>
      </c>
      <c r="P3781" t="s">
        <v>24</v>
      </c>
      <c r="Q3781" t="s">
        <v>36</v>
      </c>
      <c r="R3781" t="s">
        <v>26</v>
      </c>
      <c r="S3781">
        <v>3</v>
      </c>
      <c r="T3781" t="str">
        <f t="shared" si="417"/>
        <v>Moderate (2-4 hours)</v>
      </c>
      <c r="U3781" t="s">
        <v>22</v>
      </c>
      <c r="V3781" t="s">
        <v>35</v>
      </c>
      <c r="W3781" t="s">
        <v>28</v>
      </c>
      <c r="X3781" t="s">
        <v>29</v>
      </c>
      <c r="Y3781">
        <v>68</v>
      </c>
      <c r="Z3781">
        <f t="shared" si="418"/>
        <v>-18</v>
      </c>
      <c r="AA3781" t="str">
        <f t="shared" si="419"/>
        <v>Deteriorated</v>
      </c>
    </row>
    <row r="3782" spans="1:27" x14ac:dyDescent="0.25">
      <c r="A3782">
        <v>19</v>
      </c>
      <c r="B3782" t="str">
        <f t="shared" si="413"/>
        <v>10-20 hours</v>
      </c>
      <c r="C3782">
        <v>75</v>
      </c>
      <c r="D3782" t="str">
        <f t="shared" si="414"/>
        <v>Fair</v>
      </c>
      <c r="E3782" t="s">
        <v>24</v>
      </c>
      <c r="F3782" t="s">
        <v>21</v>
      </c>
      <c r="G3782" t="s">
        <v>22</v>
      </c>
      <c r="H3782">
        <v>10</v>
      </c>
      <c r="I3782" t="str">
        <f t="shared" si="415"/>
        <v>≥ 8 hours</v>
      </c>
      <c r="J3782">
        <v>88</v>
      </c>
      <c r="K3782" t="s">
        <v>20</v>
      </c>
      <c r="L3782" t="s">
        <v>23</v>
      </c>
      <c r="M3782">
        <v>0</v>
      </c>
      <c r="N3782" t="str">
        <f t="shared" si="416"/>
        <v>No</v>
      </c>
      <c r="O3782" t="s">
        <v>20</v>
      </c>
      <c r="P3782" t="s">
        <v>21</v>
      </c>
      <c r="Q3782" t="s">
        <v>25</v>
      </c>
      <c r="R3782" t="s">
        <v>26</v>
      </c>
      <c r="S3782">
        <v>2</v>
      </c>
      <c r="T3782" t="str">
        <f t="shared" si="417"/>
        <v>Low (0-2 hours)</v>
      </c>
      <c r="U3782" t="s">
        <v>22</v>
      </c>
      <c r="V3782" t="s">
        <v>27</v>
      </c>
      <c r="W3782" t="s">
        <v>28</v>
      </c>
      <c r="X3782" t="s">
        <v>33</v>
      </c>
      <c r="Y3782">
        <v>66</v>
      </c>
      <c r="Z3782">
        <f t="shared" si="418"/>
        <v>-22</v>
      </c>
      <c r="AA3782" t="str">
        <f t="shared" si="419"/>
        <v>Deteriorated</v>
      </c>
    </row>
    <row r="3783" spans="1:27" x14ac:dyDescent="0.25">
      <c r="A3783">
        <v>18</v>
      </c>
      <c r="B3783" t="str">
        <f t="shared" si="413"/>
        <v>10-20 hours</v>
      </c>
      <c r="C3783">
        <v>95</v>
      </c>
      <c r="D3783" t="str">
        <f t="shared" si="414"/>
        <v>Very Good</v>
      </c>
      <c r="E3783" t="s">
        <v>24</v>
      </c>
      <c r="F3783" t="s">
        <v>24</v>
      </c>
      <c r="G3783" t="s">
        <v>22</v>
      </c>
      <c r="H3783">
        <v>6</v>
      </c>
      <c r="I3783" t="str">
        <f t="shared" si="415"/>
        <v>&lt; 8 hours</v>
      </c>
      <c r="J3783">
        <v>81</v>
      </c>
      <c r="K3783" t="s">
        <v>24</v>
      </c>
      <c r="L3783" t="s">
        <v>23</v>
      </c>
      <c r="M3783">
        <v>0</v>
      </c>
      <c r="N3783" t="str">
        <f t="shared" si="416"/>
        <v>No</v>
      </c>
      <c r="O3783" t="s">
        <v>20</v>
      </c>
      <c r="P3783" t="s">
        <v>24</v>
      </c>
      <c r="Q3783" t="s">
        <v>25</v>
      </c>
      <c r="R3783" t="s">
        <v>26</v>
      </c>
      <c r="S3783">
        <v>3</v>
      </c>
      <c r="T3783" t="str">
        <f t="shared" si="417"/>
        <v>Moderate (2-4 hours)</v>
      </c>
      <c r="U3783" t="s">
        <v>23</v>
      </c>
      <c r="V3783" t="s">
        <v>27</v>
      </c>
      <c r="W3783" t="s">
        <v>28</v>
      </c>
      <c r="X3783" t="s">
        <v>33</v>
      </c>
      <c r="Y3783">
        <v>68</v>
      </c>
      <c r="Z3783">
        <f t="shared" si="418"/>
        <v>-13</v>
      </c>
      <c r="AA3783" t="str">
        <f t="shared" si="419"/>
        <v>Deteriorated</v>
      </c>
    </row>
    <row r="3784" spans="1:27" x14ac:dyDescent="0.25">
      <c r="A3784">
        <v>14</v>
      </c>
      <c r="B3784" t="str">
        <f t="shared" si="413"/>
        <v>10-20 hours</v>
      </c>
      <c r="C3784">
        <v>62</v>
      </c>
      <c r="D3784" t="str">
        <f t="shared" si="414"/>
        <v>Poor</v>
      </c>
      <c r="E3784" t="s">
        <v>24</v>
      </c>
      <c r="F3784" t="s">
        <v>21</v>
      </c>
      <c r="G3784" t="s">
        <v>23</v>
      </c>
      <c r="H3784">
        <v>7</v>
      </c>
      <c r="I3784" t="str">
        <f t="shared" si="415"/>
        <v>&lt; 8 hours</v>
      </c>
      <c r="J3784">
        <v>79</v>
      </c>
      <c r="K3784" t="s">
        <v>20</v>
      </c>
      <c r="L3784" t="s">
        <v>23</v>
      </c>
      <c r="M3784">
        <v>2</v>
      </c>
      <c r="N3784" t="str">
        <f t="shared" si="416"/>
        <v>Yes</v>
      </c>
      <c r="O3784" t="s">
        <v>24</v>
      </c>
      <c r="P3784" t="s">
        <v>24</v>
      </c>
      <c r="Q3784" t="s">
        <v>36</v>
      </c>
      <c r="R3784" t="s">
        <v>26</v>
      </c>
      <c r="S3784">
        <v>2</v>
      </c>
      <c r="T3784" t="str">
        <f t="shared" si="417"/>
        <v>Low (0-2 hours)</v>
      </c>
      <c r="U3784" t="s">
        <v>22</v>
      </c>
      <c r="V3784" t="s">
        <v>27</v>
      </c>
      <c r="W3784" t="s">
        <v>32</v>
      </c>
      <c r="X3784" t="s">
        <v>33</v>
      </c>
      <c r="Y3784">
        <v>62</v>
      </c>
      <c r="Z3784">
        <f t="shared" si="418"/>
        <v>-17</v>
      </c>
      <c r="AA3784" t="str">
        <f t="shared" si="419"/>
        <v>Deteriorated</v>
      </c>
    </row>
    <row r="3785" spans="1:27" x14ac:dyDescent="0.25">
      <c r="A3785">
        <v>13</v>
      </c>
      <c r="B3785" t="str">
        <f t="shared" si="413"/>
        <v>10-20 hours</v>
      </c>
      <c r="C3785">
        <v>100</v>
      </c>
      <c r="D3785" t="str">
        <f t="shared" si="414"/>
        <v>Perfect</v>
      </c>
      <c r="E3785" t="s">
        <v>24</v>
      </c>
      <c r="F3785" t="s">
        <v>20</v>
      </c>
      <c r="G3785" t="s">
        <v>23</v>
      </c>
      <c r="H3785">
        <v>8</v>
      </c>
      <c r="I3785" t="str">
        <f t="shared" si="415"/>
        <v>≥ 8 hours</v>
      </c>
      <c r="J3785">
        <v>73</v>
      </c>
      <c r="K3785" t="s">
        <v>20</v>
      </c>
      <c r="L3785" t="s">
        <v>23</v>
      </c>
      <c r="M3785">
        <v>1</v>
      </c>
      <c r="N3785" t="str">
        <f t="shared" si="416"/>
        <v>Yes</v>
      </c>
      <c r="O3785" t="s">
        <v>20</v>
      </c>
      <c r="P3785" t="s">
        <v>24</v>
      </c>
      <c r="Q3785" t="s">
        <v>25</v>
      </c>
      <c r="R3785" t="s">
        <v>34</v>
      </c>
      <c r="S3785">
        <v>3</v>
      </c>
      <c r="T3785" t="str">
        <f t="shared" si="417"/>
        <v>Moderate (2-4 hours)</v>
      </c>
      <c r="U3785" t="s">
        <v>22</v>
      </c>
      <c r="V3785" t="s">
        <v>35</v>
      </c>
      <c r="W3785" t="s">
        <v>28</v>
      </c>
      <c r="X3785" t="s">
        <v>29</v>
      </c>
      <c r="Y3785">
        <v>68</v>
      </c>
      <c r="Z3785">
        <f t="shared" si="418"/>
        <v>-5</v>
      </c>
      <c r="AA3785" t="str">
        <f t="shared" si="419"/>
        <v>Deteriorated</v>
      </c>
    </row>
    <row r="3786" spans="1:27" x14ac:dyDescent="0.25">
      <c r="A3786">
        <v>23</v>
      </c>
      <c r="B3786" t="str">
        <f t="shared" si="413"/>
        <v>20-30 hours</v>
      </c>
      <c r="C3786">
        <v>87</v>
      </c>
      <c r="D3786" t="str">
        <f t="shared" si="414"/>
        <v>Good</v>
      </c>
      <c r="E3786" t="s">
        <v>24</v>
      </c>
      <c r="F3786" t="s">
        <v>21</v>
      </c>
      <c r="G3786" t="s">
        <v>22</v>
      </c>
      <c r="H3786">
        <v>6</v>
      </c>
      <c r="I3786" t="str">
        <f t="shared" si="415"/>
        <v>&lt; 8 hours</v>
      </c>
      <c r="J3786">
        <v>72</v>
      </c>
      <c r="K3786" t="s">
        <v>24</v>
      </c>
      <c r="L3786" t="s">
        <v>23</v>
      </c>
      <c r="M3786">
        <v>1</v>
      </c>
      <c r="N3786" t="str">
        <f t="shared" si="416"/>
        <v>Yes</v>
      </c>
      <c r="O3786" t="s">
        <v>20</v>
      </c>
      <c r="P3786" t="s">
        <v>21</v>
      </c>
      <c r="Q3786" t="s">
        <v>36</v>
      </c>
      <c r="R3786" t="s">
        <v>30</v>
      </c>
      <c r="S3786">
        <v>3</v>
      </c>
      <c r="T3786" t="str">
        <f t="shared" si="417"/>
        <v>Moderate (2-4 hours)</v>
      </c>
      <c r="U3786" t="s">
        <v>22</v>
      </c>
      <c r="V3786" t="s">
        <v>31</v>
      </c>
      <c r="W3786" t="s">
        <v>32</v>
      </c>
      <c r="X3786" t="s">
        <v>29</v>
      </c>
      <c r="Y3786">
        <v>69</v>
      </c>
      <c r="Z3786">
        <f t="shared" si="418"/>
        <v>-3</v>
      </c>
      <c r="AA3786" t="str">
        <f t="shared" si="419"/>
        <v>Deteriorated</v>
      </c>
    </row>
    <row r="3787" spans="1:27" x14ac:dyDescent="0.25">
      <c r="A3787">
        <v>17</v>
      </c>
      <c r="B3787" t="str">
        <f t="shared" si="413"/>
        <v>10-20 hours</v>
      </c>
      <c r="C3787">
        <v>87</v>
      </c>
      <c r="D3787" t="str">
        <f t="shared" si="414"/>
        <v>Good</v>
      </c>
      <c r="E3787" t="s">
        <v>21</v>
      </c>
      <c r="F3787" t="s">
        <v>21</v>
      </c>
      <c r="G3787" t="s">
        <v>23</v>
      </c>
      <c r="H3787">
        <v>6</v>
      </c>
      <c r="I3787" t="str">
        <f t="shared" si="415"/>
        <v>&lt; 8 hours</v>
      </c>
      <c r="J3787">
        <v>94</v>
      </c>
      <c r="K3787" t="s">
        <v>24</v>
      </c>
      <c r="L3787" t="s">
        <v>23</v>
      </c>
      <c r="M3787">
        <v>2</v>
      </c>
      <c r="N3787" t="str">
        <f t="shared" si="416"/>
        <v>Yes</v>
      </c>
      <c r="O3787" t="s">
        <v>20</v>
      </c>
      <c r="P3787" t="s">
        <v>24</v>
      </c>
      <c r="Q3787" t="s">
        <v>36</v>
      </c>
      <c r="R3787" t="s">
        <v>34</v>
      </c>
      <c r="S3787">
        <v>3</v>
      </c>
      <c r="T3787" t="str">
        <f t="shared" si="417"/>
        <v>Moderate (2-4 hours)</v>
      </c>
      <c r="U3787" t="s">
        <v>22</v>
      </c>
      <c r="V3787" t="s">
        <v>27</v>
      </c>
      <c r="W3787" t="s">
        <v>32</v>
      </c>
      <c r="X3787" t="s">
        <v>29</v>
      </c>
      <c r="Y3787">
        <v>70</v>
      </c>
      <c r="Z3787">
        <f t="shared" si="418"/>
        <v>-24</v>
      </c>
      <c r="AA3787" t="str">
        <f t="shared" si="419"/>
        <v>Deteriorated</v>
      </c>
    </row>
    <row r="3788" spans="1:27" x14ac:dyDescent="0.25">
      <c r="A3788">
        <v>22</v>
      </c>
      <c r="B3788" t="str">
        <f t="shared" si="413"/>
        <v>20-30 hours</v>
      </c>
      <c r="C3788">
        <v>62</v>
      </c>
      <c r="D3788" t="str">
        <f t="shared" si="414"/>
        <v>Poor</v>
      </c>
      <c r="E3788" t="s">
        <v>21</v>
      </c>
      <c r="F3788" t="s">
        <v>24</v>
      </c>
      <c r="G3788" t="s">
        <v>23</v>
      </c>
      <c r="H3788">
        <v>7</v>
      </c>
      <c r="I3788" t="str">
        <f t="shared" si="415"/>
        <v>&lt; 8 hours</v>
      </c>
      <c r="J3788">
        <v>70</v>
      </c>
      <c r="K3788" t="s">
        <v>20</v>
      </c>
      <c r="L3788" t="s">
        <v>23</v>
      </c>
      <c r="M3788">
        <v>4</v>
      </c>
      <c r="N3788" t="str">
        <f t="shared" si="416"/>
        <v>Yes</v>
      </c>
      <c r="O3788" t="s">
        <v>20</v>
      </c>
      <c r="P3788" t="s">
        <v>24</v>
      </c>
      <c r="Q3788" t="s">
        <v>25</v>
      </c>
      <c r="R3788" t="s">
        <v>30</v>
      </c>
      <c r="S3788">
        <v>2</v>
      </c>
      <c r="T3788" t="str">
        <f t="shared" si="417"/>
        <v>Low (0-2 hours)</v>
      </c>
      <c r="U3788" t="s">
        <v>22</v>
      </c>
      <c r="V3788" t="s">
        <v>31</v>
      </c>
      <c r="W3788" t="s">
        <v>28</v>
      </c>
      <c r="X3788" t="s">
        <v>33</v>
      </c>
      <c r="Y3788">
        <v>65</v>
      </c>
      <c r="Z3788">
        <f t="shared" si="418"/>
        <v>-5</v>
      </c>
      <c r="AA3788" t="str">
        <f t="shared" si="419"/>
        <v>Deteriorated</v>
      </c>
    </row>
    <row r="3789" spans="1:27" x14ac:dyDescent="0.25">
      <c r="A3789">
        <v>15</v>
      </c>
      <c r="B3789" t="str">
        <f t="shared" si="413"/>
        <v>10-20 hours</v>
      </c>
      <c r="C3789">
        <v>84</v>
      </c>
      <c r="D3789" t="str">
        <f t="shared" si="414"/>
        <v>Good</v>
      </c>
      <c r="E3789" t="s">
        <v>20</v>
      </c>
      <c r="F3789" t="s">
        <v>24</v>
      </c>
      <c r="G3789" t="s">
        <v>23</v>
      </c>
      <c r="H3789">
        <v>6</v>
      </c>
      <c r="I3789" t="str">
        <f t="shared" si="415"/>
        <v>&lt; 8 hours</v>
      </c>
      <c r="J3789">
        <v>92</v>
      </c>
      <c r="K3789" t="s">
        <v>24</v>
      </c>
      <c r="L3789" t="s">
        <v>23</v>
      </c>
      <c r="M3789">
        <v>3</v>
      </c>
      <c r="N3789" t="str">
        <f t="shared" si="416"/>
        <v>Yes</v>
      </c>
      <c r="O3789" t="s">
        <v>24</v>
      </c>
      <c r="P3789" t="s">
        <v>24</v>
      </c>
      <c r="Q3789" t="s">
        <v>25</v>
      </c>
      <c r="R3789" t="s">
        <v>26</v>
      </c>
      <c r="S3789">
        <v>3</v>
      </c>
      <c r="T3789" t="str">
        <f t="shared" si="417"/>
        <v>Moderate (2-4 hours)</v>
      </c>
      <c r="U3789" t="s">
        <v>22</v>
      </c>
      <c r="V3789" t="s">
        <v>31</v>
      </c>
      <c r="W3789" t="s">
        <v>28</v>
      </c>
      <c r="X3789" t="s">
        <v>33</v>
      </c>
      <c r="Y3789">
        <v>68</v>
      </c>
      <c r="Z3789">
        <f t="shared" si="418"/>
        <v>-24</v>
      </c>
      <c r="AA3789" t="str">
        <f t="shared" si="419"/>
        <v>Deteriorated</v>
      </c>
    </row>
    <row r="3790" spans="1:27" x14ac:dyDescent="0.25">
      <c r="A3790">
        <v>21</v>
      </c>
      <c r="B3790" t="str">
        <f t="shared" si="413"/>
        <v>20-30 hours</v>
      </c>
      <c r="C3790">
        <v>79</v>
      </c>
      <c r="D3790" t="str">
        <f t="shared" si="414"/>
        <v>Fair</v>
      </c>
      <c r="E3790" t="s">
        <v>24</v>
      </c>
      <c r="F3790" t="s">
        <v>21</v>
      </c>
      <c r="G3790" t="s">
        <v>22</v>
      </c>
      <c r="H3790">
        <v>4</v>
      </c>
      <c r="I3790" t="str">
        <f t="shared" si="415"/>
        <v>&lt; 8 hours</v>
      </c>
      <c r="J3790">
        <v>92</v>
      </c>
      <c r="K3790" t="s">
        <v>20</v>
      </c>
      <c r="L3790" t="s">
        <v>23</v>
      </c>
      <c r="M3790">
        <v>0</v>
      </c>
      <c r="N3790" t="str">
        <f t="shared" si="416"/>
        <v>No</v>
      </c>
      <c r="O3790" t="s">
        <v>20</v>
      </c>
      <c r="P3790" t="s">
        <v>24</v>
      </c>
      <c r="Q3790" t="s">
        <v>25</v>
      </c>
      <c r="R3790" t="s">
        <v>30</v>
      </c>
      <c r="S3790">
        <v>2</v>
      </c>
      <c r="T3790" t="str">
        <f t="shared" si="417"/>
        <v>Low (0-2 hours)</v>
      </c>
      <c r="U3790" t="s">
        <v>22</v>
      </c>
      <c r="V3790" t="s">
        <v>35</v>
      </c>
      <c r="W3790" t="s">
        <v>28</v>
      </c>
      <c r="X3790" t="s">
        <v>33</v>
      </c>
      <c r="Y3790">
        <v>67</v>
      </c>
      <c r="Z3790">
        <f t="shared" si="418"/>
        <v>-25</v>
      </c>
      <c r="AA3790" t="str">
        <f t="shared" si="419"/>
        <v>Deteriorated</v>
      </c>
    </row>
    <row r="3791" spans="1:27" x14ac:dyDescent="0.25">
      <c r="A3791">
        <v>28</v>
      </c>
      <c r="B3791" t="str">
        <f t="shared" si="413"/>
        <v>20-30 hours</v>
      </c>
      <c r="C3791">
        <v>64</v>
      </c>
      <c r="D3791" t="str">
        <f t="shared" si="414"/>
        <v>Poor</v>
      </c>
      <c r="E3791" t="s">
        <v>20</v>
      </c>
      <c r="F3791" t="s">
        <v>24</v>
      </c>
      <c r="G3791" t="s">
        <v>23</v>
      </c>
      <c r="H3791">
        <v>6</v>
      </c>
      <c r="I3791" t="str">
        <f t="shared" si="415"/>
        <v>&lt; 8 hours</v>
      </c>
      <c r="J3791">
        <v>89</v>
      </c>
      <c r="K3791" t="s">
        <v>24</v>
      </c>
      <c r="L3791" t="s">
        <v>23</v>
      </c>
      <c r="M3791">
        <v>0</v>
      </c>
      <c r="N3791" t="str">
        <f t="shared" si="416"/>
        <v>No</v>
      </c>
      <c r="O3791" t="s">
        <v>20</v>
      </c>
      <c r="P3791" t="s">
        <v>20</v>
      </c>
      <c r="Q3791" t="s">
        <v>25</v>
      </c>
      <c r="R3791" t="s">
        <v>34</v>
      </c>
      <c r="S3791">
        <v>4</v>
      </c>
      <c r="T3791" t="str">
        <f t="shared" si="417"/>
        <v>Moderate (2-4 hours)</v>
      </c>
      <c r="U3791" t="s">
        <v>22</v>
      </c>
      <c r="V3791" t="s">
        <v>31</v>
      </c>
      <c r="W3791" t="s">
        <v>37</v>
      </c>
      <c r="X3791" t="s">
        <v>29</v>
      </c>
      <c r="Y3791">
        <v>64</v>
      </c>
      <c r="Z3791">
        <f t="shared" si="418"/>
        <v>-25</v>
      </c>
      <c r="AA3791" t="str">
        <f t="shared" si="419"/>
        <v>Deteriorated</v>
      </c>
    </row>
    <row r="3792" spans="1:27" x14ac:dyDescent="0.25">
      <c r="A3792">
        <v>24</v>
      </c>
      <c r="B3792" t="str">
        <f t="shared" si="413"/>
        <v>20-30 hours</v>
      </c>
      <c r="C3792">
        <v>71</v>
      </c>
      <c r="D3792" t="str">
        <f t="shared" si="414"/>
        <v>Fair</v>
      </c>
      <c r="E3792" t="s">
        <v>20</v>
      </c>
      <c r="F3792" t="s">
        <v>24</v>
      </c>
      <c r="G3792" t="s">
        <v>22</v>
      </c>
      <c r="H3792">
        <v>8</v>
      </c>
      <c r="I3792" t="str">
        <f t="shared" si="415"/>
        <v>≥ 8 hours</v>
      </c>
      <c r="J3792">
        <v>52</v>
      </c>
      <c r="K3792" t="s">
        <v>24</v>
      </c>
      <c r="L3792" t="s">
        <v>22</v>
      </c>
      <c r="M3792">
        <v>2</v>
      </c>
      <c r="N3792" t="str">
        <f t="shared" si="416"/>
        <v>Yes</v>
      </c>
      <c r="O3792" t="s">
        <v>24</v>
      </c>
      <c r="P3792" t="s">
        <v>24</v>
      </c>
      <c r="Q3792" t="s">
        <v>25</v>
      </c>
      <c r="R3792" t="s">
        <v>30</v>
      </c>
      <c r="S3792">
        <v>3</v>
      </c>
      <c r="T3792" t="str">
        <f t="shared" si="417"/>
        <v>Moderate (2-4 hours)</v>
      </c>
      <c r="U3792" t="s">
        <v>22</v>
      </c>
      <c r="V3792" t="s">
        <v>31</v>
      </c>
      <c r="W3792" t="s">
        <v>45</v>
      </c>
      <c r="X3792" t="s">
        <v>33</v>
      </c>
      <c r="Y3792">
        <v>63</v>
      </c>
      <c r="Z3792">
        <f t="shared" si="418"/>
        <v>11</v>
      </c>
      <c r="AA3792" t="str">
        <f t="shared" si="419"/>
        <v>Improved</v>
      </c>
    </row>
    <row r="3793" spans="1:27" x14ac:dyDescent="0.25">
      <c r="A3793">
        <v>18</v>
      </c>
      <c r="B3793" t="str">
        <f t="shared" si="413"/>
        <v>10-20 hours</v>
      </c>
      <c r="C3793">
        <v>96</v>
      </c>
      <c r="D3793" t="str">
        <f t="shared" si="414"/>
        <v>Very Good</v>
      </c>
      <c r="E3793" t="s">
        <v>24</v>
      </c>
      <c r="F3793" t="s">
        <v>20</v>
      </c>
      <c r="G3793" t="s">
        <v>23</v>
      </c>
      <c r="H3793">
        <v>8</v>
      </c>
      <c r="I3793" t="str">
        <f t="shared" si="415"/>
        <v>≥ 8 hours</v>
      </c>
      <c r="J3793">
        <v>57</v>
      </c>
      <c r="K3793" t="s">
        <v>24</v>
      </c>
      <c r="L3793" t="s">
        <v>23</v>
      </c>
      <c r="M3793">
        <v>1</v>
      </c>
      <c r="N3793" t="str">
        <f t="shared" si="416"/>
        <v>Yes</v>
      </c>
      <c r="O3793" t="s">
        <v>24</v>
      </c>
      <c r="P3793" t="s">
        <v>24</v>
      </c>
      <c r="Q3793" t="s">
        <v>25</v>
      </c>
      <c r="R3793" t="s">
        <v>30</v>
      </c>
      <c r="S3793">
        <v>2</v>
      </c>
      <c r="T3793" t="str">
        <f t="shared" si="417"/>
        <v>Low (0-2 hours)</v>
      </c>
      <c r="U3793" t="s">
        <v>22</v>
      </c>
      <c r="V3793" t="s">
        <v>27</v>
      </c>
      <c r="W3793" t="s">
        <v>28</v>
      </c>
      <c r="X3793" t="s">
        <v>33</v>
      </c>
      <c r="Y3793">
        <v>67</v>
      </c>
      <c r="Z3793">
        <f t="shared" si="418"/>
        <v>10</v>
      </c>
      <c r="AA3793" t="str">
        <f t="shared" si="419"/>
        <v>Improved</v>
      </c>
    </row>
    <row r="3794" spans="1:27" x14ac:dyDescent="0.25">
      <c r="A3794">
        <v>22</v>
      </c>
      <c r="B3794" t="str">
        <f t="shared" si="413"/>
        <v>20-30 hours</v>
      </c>
      <c r="C3794">
        <v>82</v>
      </c>
      <c r="D3794" t="str">
        <f t="shared" si="414"/>
        <v>Good</v>
      </c>
      <c r="E3794" t="s">
        <v>21</v>
      </c>
      <c r="F3794" t="s">
        <v>20</v>
      </c>
      <c r="G3794" t="s">
        <v>22</v>
      </c>
      <c r="H3794">
        <v>9</v>
      </c>
      <c r="I3794" t="str">
        <f t="shared" si="415"/>
        <v>≥ 8 hours</v>
      </c>
      <c r="J3794">
        <v>66</v>
      </c>
      <c r="K3794" t="s">
        <v>24</v>
      </c>
      <c r="L3794" t="s">
        <v>23</v>
      </c>
      <c r="M3794">
        <v>1</v>
      </c>
      <c r="N3794" t="str">
        <f t="shared" si="416"/>
        <v>Yes</v>
      </c>
      <c r="O3794" t="s">
        <v>20</v>
      </c>
      <c r="P3794" t="s">
        <v>21</v>
      </c>
      <c r="Q3794" t="s">
        <v>36</v>
      </c>
      <c r="R3794" t="s">
        <v>30</v>
      </c>
      <c r="S3794">
        <v>3</v>
      </c>
      <c r="T3794" t="str">
        <f t="shared" si="417"/>
        <v>Moderate (2-4 hours)</v>
      </c>
      <c r="U3794" t="s">
        <v>22</v>
      </c>
      <c r="V3794" t="s">
        <v>27</v>
      </c>
      <c r="W3794" t="s">
        <v>32</v>
      </c>
      <c r="X3794" t="s">
        <v>29</v>
      </c>
      <c r="Y3794">
        <v>66</v>
      </c>
      <c r="Z3794">
        <f t="shared" si="418"/>
        <v>0</v>
      </c>
      <c r="AA3794" t="str">
        <f t="shared" si="419"/>
        <v>Same</v>
      </c>
    </row>
    <row r="3795" spans="1:27" x14ac:dyDescent="0.25">
      <c r="A3795">
        <v>19</v>
      </c>
      <c r="B3795" t="str">
        <f t="shared" si="413"/>
        <v>10-20 hours</v>
      </c>
      <c r="C3795">
        <v>77</v>
      </c>
      <c r="D3795" t="str">
        <f t="shared" si="414"/>
        <v>Fair</v>
      </c>
      <c r="E3795" t="s">
        <v>21</v>
      </c>
      <c r="F3795" t="s">
        <v>20</v>
      </c>
      <c r="G3795" t="s">
        <v>23</v>
      </c>
      <c r="H3795">
        <v>9</v>
      </c>
      <c r="I3795" t="str">
        <f t="shared" si="415"/>
        <v>≥ 8 hours</v>
      </c>
      <c r="J3795">
        <v>92</v>
      </c>
      <c r="K3795" t="s">
        <v>24</v>
      </c>
      <c r="L3795" t="s">
        <v>23</v>
      </c>
      <c r="M3795">
        <v>2</v>
      </c>
      <c r="N3795" t="str">
        <f t="shared" si="416"/>
        <v>Yes</v>
      </c>
      <c r="O3795" t="s">
        <v>20</v>
      </c>
      <c r="P3795" t="s">
        <v>24</v>
      </c>
      <c r="Q3795" t="s">
        <v>25</v>
      </c>
      <c r="R3795" t="s">
        <v>26</v>
      </c>
      <c r="S3795">
        <v>4</v>
      </c>
      <c r="T3795" t="str">
        <f t="shared" si="417"/>
        <v>Moderate (2-4 hours)</v>
      </c>
      <c r="U3795" t="s">
        <v>22</v>
      </c>
      <c r="V3795" t="s">
        <v>27</v>
      </c>
      <c r="W3795" t="s">
        <v>28</v>
      </c>
      <c r="X3795" t="s">
        <v>33</v>
      </c>
      <c r="Y3795">
        <v>67</v>
      </c>
      <c r="Z3795">
        <f t="shared" si="418"/>
        <v>-25</v>
      </c>
      <c r="AA3795" t="str">
        <f t="shared" si="419"/>
        <v>Deteriorated</v>
      </c>
    </row>
    <row r="3796" spans="1:27" x14ac:dyDescent="0.25">
      <c r="A3796">
        <v>20</v>
      </c>
      <c r="B3796" t="str">
        <f t="shared" si="413"/>
        <v>10-20 hours</v>
      </c>
      <c r="C3796">
        <v>63</v>
      </c>
      <c r="D3796" t="str">
        <f t="shared" si="414"/>
        <v>Poor</v>
      </c>
      <c r="E3796" t="s">
        <v>24</v>
      </c>
      <c r="F3796" t="s">
        <v>24</v>
      </c>
      <c r="G3796" t="s">
        <v>23</v>
      </c>
      <c r="H3796">
        <v>6</v>
      </c>
      <c r="I3796" t="str">
        <f t="shared" si="415"/>
        <v>&lt; 8 hours</v>
      </c>
      <c r="J3796">
        <v>94</v>
      </c>
      <c r="K3796" t="s">
        <v>24</v>
      </c>
      <c r="L3796" t="s">
        <v>22</v>
      </c>
      <c r="M3796">
        <v>2</v>
      </c>
      <c r="N3796" t="str">
        <f t="shared" si="416"/>
        <v>Yes</v>
      </c>
      <c r="O3796" t="s">
        <v>24</v>
      </c>
      <c r="P3796" t="s">
        <v>24</v>
      </c>
      <c r="Q3796" t="s">
        <v>25</v>
      </c>
      <c r="R3796" t="s">
        <v>34</v>
      </c>
      <c r="S3796">
        <v>3</v>
      </c>
      <c r="T3796" t="str">
        <f t="shared" si="417"/>
        <v>Moderate (2-4 hours)</v>
      </c>
      <c r="U3796" t="s">
        <v>22</v>
      </c>
      <c r="V3796" t="s">
        <v>27</v>
      </c>
      <c r="W3796" t="s">
        <v>37</v>
      </c>
      <c r="X3796" t="s">
        <v>33</v>
      </c>
      <c r="Y3796">
        <v>63</v>
      </c>
      <c r="Z3796">
        <f t="shared" si="418"/>
        <v>-31</v>
      </c>
      <c r="AA3796" t="str">
        <f t="shared" si="419"/>
        <v>Deteriorated</v>
      </c>
    </row>
    <row r="3797" spans="1:27" x14ac:dyDescent="0.25">
      <c r="A3797">
        <v>18</v>
      </c>
      <c r="B3797" t="str">
        <f t="shared" si="413"/>
        <v>10-20 hours</v>
      </c>
      <c r="C3797">
        <v>89</v>
      </c>
      <c r="D3797" t="str">
        <f t="shared" si="414"/>
        <v>Good</v>
      </c>
      <c r="E3797" t="s">
        <v>24</v>
      </c>
      <c r="F3797" t="s">
        <v>24</v>
      </c>
      <c r="G3797" t="s">
        <v>23</v>
      </c>
      <c r="H3797">
        <v>6</v>
      </c>
      <c r="I3797" t="str">
        <f t="shared" si="415"/>
        <v>&lt; 8 hours</v>
      </c>
      <c r="J3797">
        <v>52</v>
      </c>
      <c r="K3797" t="s">
        <v>24</v>
      </c>
      <c r="L3797" t="s">
        <v>23</v>
      </c>
      <c r="M3797">
        <v>3</v>
      </c>
      <c r="N3797" t="str">
        <f t="shared" si="416"/>
        <v>Yes</v>
      </c>
      <c r="O3797" t="s">
        <v>21</v>
      </c>
      <c r="P3797" t="s">
        <v>21</v>
      </c>
      <c r="Q3797" t="s">
        <v>25</v>
      </c>
      <c r="R3797" t="s">
        <v>26</v>
      </c>
      <c r="S3797">
        <v>3</v>
      </c>
      <c r="T3797" t="str">
        <f t="shared" si="417"/>
        <v>Moderate (2-4 hours)</v>
      </c>
      <c r="U3797" t="s">
        <v>22</v>
      </c>
      <c r="V3797" t="s">
        <v>27</v>
      </c>
      <c r="W3797" t="s">
        <v>32</v>
      </c>
      <c r="X3797" t="s">
        <v>33</v>
      </c>
      <c r="Y3797">
        <v>69</v>
      </c>
      <c r="Z3797">
        <f t="shared" si="418"/>
        <v>17</v>
      </c>
      <c r="AA3797" t="str">
        <f t="shared" si="419"/>
        <v>Improved</v>
      </c>
    </row>
    <row r="3798" spans="1:27" x14ac:dyDescent="0.25">
      <c r="A3798">
        <v>19</v>
      </c>
      <c r="B3798" t="str">
        <f t="shared" si="413"/>
        <v>10-20 hours</v>
      </c>
      <c r="C3798">
        <v>88</v>
      </c>
      <c r="D3798" t="str">
        <f t="shared" si="414"/>
        <v>Good</v>
      </c>
      <c r="E3798" t="s">
        <v>21</v>
      </c>
      <c r="F3798" t="s">
        <v>21</v>
      </c>
      <c r="G3798" t="s">
        <v>22</v>
      </c>
      <c r="H3798">
        <v>6</v>
      </c>
      <c r="I3798" t="str">
        <f t="shared" si="415"/>
        <v>&lt; 8 hours</v>
      </c>
      <c r="J3798">
        <v>66</v>
      </c>
      <c r="K3798" t="s">
        <v>24</v>
      </c>
      <c r="L3798" t="s">
        <v>23</v>
      </c>
      <c r="M3798">
        <v>3</v>
      </c>
      <c r="N3798" t="str">
        <f t="shared" si="416"/>
        <v>Yes</v>
      </c>
      <c r="O3798" t="s">
        <v>24</v>
      </c>
      <c r="P3798" t="s">
        <v>24</v>
      </c>
      <c r="Q3798" t="s">
        <v>25</v>
      </c>
      <c r="R3798" t="s">
        <v>26</v>
      </c>
      <c r="S3798">
        <v>2</v>
      </c>
      <c r="T3798" t="str">
        <f t="shared" si="417"/>
        <v>Low (0-2 hours)</v>
      </c>
      <c r="U3798" t="s">
        <v>22</v>
      </c>
      <c r="V3798" t="s">
        <v>27</v>
      </c>
      <c r="W3798" t="s">
        <v>28</v>
      </c>
      <c r="X3798" t="s">
        <v>33</v>
      </c>
      <c r="Y3798">
        <v>70</v>
      </c>
      <c r="Z3798">
        <f t="shared" si="418"/>
        <v>4</v>
      </c>
      <c r="AA3798" t="str">
        <f t="shared" si="419"/>
        <v>Improved</v>
      </c>
    </row>
    <row r="3799" spans="1:27" x14ac:dyDescent="0.25">
      <c r="A3799">
        <v>21</v>
      </c>
      <c r="B3799" t="str">
        <f t="shared" si="413"/>
        <v>20-30 hours</v>
      </c>
      <c r="C3799">
        <v>85</v>
      </c>
      <c r="D3799" t="str">
        <f t="shared" si="414"/>
        <v>Good</v>
      </c>
      <c r="E3799" t="s">
        <v>21</v>
      </c>
      <c r="F3799" t="s">
        <v>24</v>
      </c>
      <c r="G3799" t="s">
        <v>23</v>
      </c>
      <c r="H3799">
        <v>7</v>
      </c>
      <c r="I3799" t="str">
        <f t="shared" si="415"/>
        <v>&lt; 8 hours</v>
      </c>
      <c r="J3799">
        <v>93</v>
      </c>
      <c r="K3799" t="s">
        <v>24</v>
      </c>
      <c r="L3799" t="s">
        <v>23</v>
      </c>
      <c r="M3799">
        <v>0</v>
      </c>
      <c r="N3799" t="str">
        <f t="shared" si="416"/>
        <v>No</v>
      </c>
      <c r="O3799" t="s">
        <v>21</v>
      </c>
      <c r="P3799" t="s">
        <v>24</v>
      </c>
      <c r="Q3799" t="s">
        <v>25</v>
      </c>
      <c r="R3799" t="s">
        <v>34</v>
      </c>
      <c r="S3799">
        <v>4</v>
      </c>
      <c r="T3799" t="str">
        <f t="shared" si="417"/>
        <v>Moderate (2-4 hours)</v>
      </c>
      <c r="U3799" t="s">
        <v>22</v>
      </c>
      <c r="V3799" t="s">
        <v>27</v>
      </c>
      <c r="W3799" t="s">
        <v>32</v>
      </c>
      <c r="X3799" t="s">
        <v>29</v>
      </c>
      <c r="Y3799">
        <v>70</v>
      </c>
      <c r="Z3799">
        <f t="shared" si="418"/>
        <v>-23</v>
      </c>
      <c r="AA3799" t="str">
        <f t="shared" si="419"/>
        <v>Deteriorated</v>
      </c>
    </row>
    <row r="3800" spans="1:27" x14ac:dyDescent="0.25">
      <c r="A3800">
        <v>14</v>
      </c>
      <c r="B3800" t="str">
        <f t="shared" si="413"/>
        <v>10-20 hours</v>
      </c>
      <c r="C3800">
        <v>80</v>
      </c>
      <c r="D3800" t="str">
        <f t="shared" si="414"/>
        <v>Good</v>
      </c>
      <c r="E3800" t="s">
        <v>21</v>
      </c>
      <c r="F3800" t="s">
        <v>24</v>
      </c>
      <c r="G3800" t="s">
        <v>22</v>
      </c>
      <c r="H3800">
        <v>6</v>
      </c>
      <c r="I3800" t="str">
        <f t="shared" si="415"/>
        <v>&lt; 8 hours</v>
      </c>
      <c r="J3800">
        <v>62</v>
      </c>
      <c r="K3800" t="s">
        <v>24</v>
      </c>
      <c r="L3800" t="s">
        <v>23</v>
      </c>
      <c r="M3800">
        <v>0</v>
      </c>
      <c r="N3800" t="str">
        <f t="shared" si="416"/>
        <v>No</v>
      </c>
      <c r="O3800" t="s">
        <v>21</v>
      </c>
      <c r="P3800" t="s">
        <v>24</v>
      </c>
      <c r="Q3800" t="s">
        <v>36</v>
      </c>
      <c r="R3800" t="s">
        <v>30</v>
      </c>
      <c r="S3800">
        <v>2</v>
      </c>
      <c r="T3800" t="str">
        <f t="shared" si="417"/>
        <v>Low (0-2 hours)</v>
      </c>
      <c r="U3800" t="s">
        <v>22</v>
      </c>
      <c r="V3800" t="s">
        <v>35</v>
      </c>
      <c r="W3800" t="s">
        <v>28</v>
      </c>
      <c r="X3800" t="s">
        <v>29</v>
      </c>
      <c r="Y3800">
        <v>65</v>
      </c>
      <c r="Z3800">
        <f t="shared" si="418"/>
        <v>3</v>
      </c>
      <c r="AA3800" t="str">
        <f t="shared" si="419"/>
        <v>Improved</v>
      </c>
    </row>
    <row r="3801" spans="1:27" x14ac:dyDescent="0.25">
      <c r="A3801">
        <v>14</v>
      </c>
      <c r="B3801" t="str">
        <f t="shared" si="413"/>
        <v>10-20 hours</v>
      </c>
      <c r="C3801">
        <v>77</v>
      </c>
      <c r="D3801" t="str">
        <f t="shared" si="414"/>
        <v>Fair</v>
      </c>
      <c r="E3801" t="s">
        <v>20</v>
      </c>
      <c r="F3801" t="s">
        <v>20</v>
      </c>
      <c r="G3801" t="s">
        <v>22</v>
      </c>
      <c r="H3801">
        <v>7</v>
      </c>
      <c r="I3801" t="str">
        <f t="shared" si="415"/>
        <v>&lt; 8 hours</v>
      </c>
      <c r="J3801">
        <v>99</v>
      </c>
      <c r="K3801" t="s">
        <v>20</v>
      </c>
      <c r="L3801" t="s">
        <v>23</v>
      </c>
      <c r="M3801">
        <v>2</v>
      </c>
      <c r="N3801" t="str">
        <f t="shared" si="416"/>
        <v>Yes</v>
      </c>
      <c r="O3801" t="s">
        <v>24</v>
      </c>
      <c r="P3801" t="s">
        <v>24</v>
      </c>
      <c r="Q3801" t="s">
        <v>25</v>
      </c>
      <c r="R3801" t="s">
        <v>26</v>
      </c>
      <c r="S3801">
        <v>2</v>
      </c>
      <c r="T3801" t="str">
        <f t="shared" si="417"/>
        <v>Low (0-2 hours)</v>
      </c>
      <c r="U3801" t="s">
        <v>22</v>
      </c>
      <c r="V3801" t="s">
        <v>35</v>
      </c>
      <c r="W3801" t="s">
        <v>32</v>
      </c>
      <c r="X3801" t="s">
        <v>33</v>
      </c>
      <c r="Y3801">
        <v>64</v>
      </c>
      <c r="Z3801">
        <f t="shared" si="418"/>
        <v>-35</v>
      </c>
      <c r="AA3801" t="str">
        <f t="shared" si="419"/>
        <v>Deteriorated</v>
      </c>
    </row>
    <row r="3802" spans="1:27" x14ac:dyDescent="0.25">
      <c r="A3802">
        <v>12</v>
      </c>
      <c r="B3802" t="str">
        <f t="shared" si="413"/>
        <v>10-20 hours</v>
      </c>
      <c r="C3802">
        <v>84</v>
      </c>
      <c r="D3802" t="str">
        <f t="shared" si="414"/>
        <v>Good</v>
      </c>
      <c r="E3802" t="s">
        <v>24</v>
      </c>
      <c r="F3802" t="s">
        <v>21</v>
      </c>
      <c r="G3802" t="s">
        <v>23</v>
      </c>
      <c r="H3802">
        <v>6</v>
      </c>
      <c r="I3802" t="str">
        <f t="shared" si="415"/>
        <v>&lt; 8 hours</v>
      </c>
      <c r="J3802">
        <v>74</v>
      </c>
      <c r="K3802" t="s">
        <v>21</v>
      </c>
      <c r="L3802" t="s">
        <v>23</v>
      </c>
      <c r="M3802">
        <v>1</v>
      </c>
      <c r="N3802" t="str">
        <f t="shared" si="416"/>
        <v>Yes</v>
      </c>
      <c r="O3802" t="s">
        <v>24</v>
      </c>
      <c r="P3802" t="s">
        <v>21</v>
      </c>
      <c r="Q3802" t="s">
        <v>25</v>
      </c>
      <c r="R3802" t="s">
        <v>30</v>
      </c>
      <c r="S3802">
        <v>3</v>
      </c>
      <c r="T3802" t="str">
        <f t="shared" si="417"/>
        <v>Moderate (2-4 hours)</v>
      </c>
      <c r="U3802" t="s">
        <v>22</v>
      </c>
      <c r="V3802" t="s">
        <v>31</v>
      </c>
      <c r="W3802" t="s">
        <v>32</v>
      </c>
      <c r="X3802" t="s">
        <v>33</v>
      </c>
      <c r="Y3802">
        <v>67</v>
      </c>
      <c r="Z3802">
        <f t="shared" si="418"/>
        <v>-7</v>
      </c>
      <c r="AA3802" t="str">
        <f t="shared" si="419"/>
        <v>Deteriorated</v>
      </c>
    </row>
    <row r="3803" spans="1:27" x14ac:dyDescent="0.25">
      <c r="A3803">
        <v>10</v>
      </c>
      <c r="B3803" t="str">
        <f t="shared" si="413"/>
        <v>1-10 hours</v>
      </c>
      <c r="C3803">
        <v>69</v>
      </c>
      <c r="D3803" t="str">
        <f t="shared" si="414"/>
        <v>Poor</v>
      </c>
      <c r="E3803" t="s">
        <v>20</v>
      </c>
      <c r="F3803" t="s">
        <v>24</v>
      </c>
      <c r="G3803" t="s">
        <v>22</v>
      </c>
      <c r="H3803">
        <v>8</v>
      </c>
      <c r="I3803" t="str">
        <f t="shared" si="415"/>
        <v>≥ 8 hours</v>
      </c>
      <c r="J3803">
        <v>97</v>
      </c>
      <c r="K3803" t="s">
        <v>24</v>
      </c>
      <c r="L3803" t="s">
        <v>23</v>
      </c>
      <c r="M3803">
        <v>1</v>
      </c>
      <c r="N3803" t="str">
        <f t="shared" si="416"/>
        <v>Yes</v>
      </c>
      <c r="O3803" t="s">
        <v>24</v>
      </c>
      <c r="P3803" t="s">
        <v>24</v>
      </c>
      <c r="Q3803" t="s">
        <v>36</v>
      </c>
      <c r="R3803" t="s">
        <v>30</v>
      </c>
      <c r="S3803">
        <v>3</v>
      </c>
      <c r="T3803" t="str">
        <f t="shared" si="417"/>
        <v>Moderate (2-4 hours)</v>
      </c>
      <c r="U3803" t="s">
        <v>22</v>
      </c>
      <c r="V3803" t="s">
        <v>27</v>
      </c>
      <c r="W3803" t="s">
        <v>28</v>
      </c>
      <c r="X3803" t="s">
        <v>33</v>
      </c>
      <c r="Y3803">
        <v>61</v>
      </c>
      <c r="Z3803">
        <f t="shared" si="418"/>
        <v>-36</v>
      </c>
      <c r="AA3803" t="str">
        <f t="shared" si="419"/>
        <v>Deteriorated</v>
      </c>
    </row>
    <row r="3804" spans="1:27" x14ac:dyDescent="0.25">
      <c r="A3804">
        <v>13</v>
      </c>
      <c r="B3804" t="str">
        <f t="shared" si="413"/>
        <v>10-20 hours</v>
      </c>
      <c r="C3804">
        <v>98</v>
      </c>
      <c r="D3804" t="str">
        <f t="shared" si="414"/>
        <v>Very Good</v>
      </c>
      <c r="E3804" t="s">
        <v>24</v>
      </c>
      <c r="F3804" t="s">
        <v>21</v>
      </c>
      <c r="G3804" t="s">
        <v>23</v>
      </c>
      <c r="H3804">
        <v>6</v>
      </c>
      <c r="I3804" t="str">
        <f t="shared" si="415"/>
        <v>&lt; 8 hours</v>
      </c>
      <c r="J3804">
        <v>71</v>
      </c>
      <c r="K3804" t="s">
        <v>24</v>
      </c>
      <c r="L3804" t="s">
        <v>23</v>
      </c>
      <c r="M3804">
        <v>1</v>
      </c>
      <c r="N3804" t="str">
        <f t="shared" si="416"/>
        <v>Yes</v>
      </c>
      <c r="O3804" t="s">
        <v>20</v>
      </c>
      <c r="P3804" t="s">
        <v>21</v>
      </c>
      <c r="Q3804" t="s">
        <v>36</v>
      </c>
      <c r="R3804" t="s">
        <v>26</v>
      </c>
      <c r="S3804">
        <v>1</v>
      </c>
      <c r="T3804" t="str">
        <f t="shared" si="417"/>
        <v>Low (0-2 hours)</v>
      </c>
      <c r="U3804" t="s">
        <v>22</v>
      </c>
      <c r="V3804" t="s">
        <v>31</v>
      </c>
      <c r="W3804" t="s">
        <v>28</v>
      </c>
      <c r="X3804" t="s">
        <v>33</v>
      </c>
      <c r="Y3804">
        <v>70</v>
      </c>
      <c r="Z3804">
        <f t="shared" si="418"/>
        <v>-1</v>
      </c>
      <c r="AA3804" t="str">
        <f t="shared" si="419"/>
        <v>Same</v>
      </c>
    </row>
    <row r="3805" spans="1:27" x14ac:dyDescent="0.25">
      <c r="A3805">
        <v>21</v>
      </c>
      <c r="B3805" t="str">
        <f t="shared" si="413"/>
        <v>20-30 hours</v>
      </c>
      <c r="C3805">
        <v>84</v>
      </c>
      <c r="D3805" t="str">
        <f t="shared" si="414"/>
        <v>Good</v>
      </c>
      <c r="E3805" t="s">
        <v>21</v>
      </c>
      <c r="F3805" t="s">
        <v>20</v>
      </c>
      <c r="G3805" t="s">
        <v>22</v>
      </c>
      <c r="H3805">
        <v>6</v>
      </c>
      <c r="I3805" t="str">
        <f t="shared" si="415"/>
        <v>&lt; 8 hours</v>
      </c>
      <c r="J3805">
        <v>66</v>
      </c>
      <c r="K3805" t="s">
        <v>21</v>
      </c>
      <c r="L3805" t="s">
        <v>23</v>
      </c>
      <c r="M3805">
        <v>2</v>
      </c>
      <c r="N3805" t="str">
        <f t="shared" si="416"/>
        <v>Yes</v>
      </c>
      <c r="O3805" t="s">
        <v>21</v>
      </c>
      <c r="P3805" t="s">
        <v>24</v>
      </c>
      <c r="Q3805" t="s">
        <v>36</v>
      </c>
      <c r="R3805" t="s">
        <v>26</v>
      </c>
      <c r="S3805">
        <v>4</v>
      </c>
      <c r="T3805" t="str">
        <f t="shared" si="417"/>
        <v>Moderate (2-4 hours)</v>
      </c>
      <c r="U3805" t="s">
        <v>23</v>
      </c>
      <c r="V3805" t="s">
        <v>31</v>
      </c>
      <c r="W3805" t="s">
        <v>37</v>
      </c>
      <c r="X3805" t="s">
        <v>29</v>
      </c>
      <c r="Y3805">
        <v>68</v>
      </c>
      <c r="Z3805">
        <f t="shared" si="418"/>
        <v>2</v>
      </c>
      <c r="AA3805" t="str">
        <f t="shared" si="419"/>
        <v>Same</v>
      </c>
    </row>
    <row r="3806" spans="1:27" x14ac:dyDescent="0.25">
      <c r="A3806">
        <v>15</v>
      </c>
      <c r="B3806" t="str">
        <f t="shared" si="413"/>
        <v>10-20 hours</v>
      </c>
      <c r="C3806">
        <v>72</v>
      </c>
      <c r="D3806" t="str">
        <f t="shared" si="414"/>
        <v>Fair</v>
      </c>
      <c r="E3806" t="s">
        <v>24</v>
      </c>
      <c r="F3806" t="s">
        <v>24</v>
      </c>
      <c r="G3806" t="s">
        <v>23</v>
      </c>
      <c r="H3806">
        <v>8</v>
      </c>
      <c r="I3806" t="str">
        <f t="shared" si="415"/>
        <v>≥ 8 hours</v>
      </c>
      <c r="J3806">
        <v>68</v>
      </c>
      <c r="K3806" t="s">
        <v>21</v>
      </c>
      <c r="L3806" t="s">
        <v>23</v>
      </c>
      <c r="M3806">
        <v>0</v>
      </c>
      <c r="N3806" t="str">
        <f t="shared" si="416"/>
        <v>No</v>
      </c>
      <c r="O3806" t="s">
        <v>24</v>
      </c>
      <c r="P3806" t="s">
        <v>24</v>
      </c>
      <c r="Q3806" t="s">
        <v>25</v>
      </c>
      <c r="R3806" t="s">
        <v>26</v>
      </c>
      <c r="S3806">
        <v>2</v>
      </c>
      <c r="T3806" t="str">
        <f t="shared" si="417"/>
        <v>Low (0-2 hours)</v>
      </c>
      <c r="U3806" t="s">
        <v>22</v>
      </c>
      <c r="V3806" t="s">
        <v>27</v>
      </c>
      <c r="W3806" t="s">
        <v>28</v>
      </c>
      <c r="X3806" t="s">
        <v>33</v>
      </c>
      <c r="Y3806">
        <v>64</v>
      </c>
      <c r="Z3806">
        <f t="shared" si="418"/>
        <v>-4</v>
      </c>
      <c r="AA3806" t="str">
        <f t="shared" si="419"/>
        <v>Deteriorated</v>
      </c>
    </row>
    <row r="3807" spans="1:27" x14ac:dyDescent="0.25">
      <c r="A3807">
        <v>23</v>
      </c>
      <c r="B3807" t="str">
        <f t="shared" si="413"/>
        <v>20-30 hours</v>
      </c>
      <c r="C3807">
        <v>78</v>
      </c>
      <c r="D3807" t="str">
        <f t="shared" si="414"/>
        <v>Fair</v>
      </c>
      <c r="E3807" t="s">
        <v>21</v>
      </c>
      <c r="F3807" t="s">
        <v>24</v>
      </c>
      <c r="G3807" t="s">
        <v>22</v>
      </c>
      <c r="H3807">
        <v>8</v>
      </c>
      <c r="I3807" t="str">
        <f t="shared" si="415"/>
        <v>≥ 8 hours</v>
      </c>
      <c r="J3807">
        <v>94</v>
      </c>
      <c r="K3807" t="s">
        <v>24</v>
      </c>
      <c r="L3807" t="s">
        <v>23</v>
      </c>
      <c r="M3807">
        <v>1</v>
      </c>
      <c r="N3807" t="str">
        <f t="shared" si="416"/>
        <v>Yes</v>
      </c>
      <c r="O3807" t="s">
        <v>21</v>
      </c>
      <c r="P3807" t="s">
        <v>24</v>
      </c>
      <c r="Q3807" t="s">
        <v>36</v>
      </c>
      <c r="R3807" t="s">
        <v>34</v>
      </c>
      <c r="S3807">
        <v>2</v>
      </c>
      <c r="T3807" t="str">
        <f t="shared" si="417"/>
        <v>Low (0-2 hours)</v>
      </c>
      <c r="U3807" t="s">
        <v>23</v>
      </c>
      <c r="V3807" t="s">
        <v>27</v>
      </c>
      <c r="W3807" t="s">
        <v>32</v>
      </c>
      <c r="X3807" t="s">
        <v>29</v>
      </c>
      <c r="Y3807">
        <v>68</v>
      </c>
      <c r="Z3807">
        <f t="shared" si="418"/>
        <v>-26</v>
      </c>
      <c r="AA3807" t="str">
        <f t="shared" si="419"/>
        <v>Deteriorated</v>
      </c>
    </row>
    <row r="3808" spans="1:27" x14ac:dyDescent="0.25">
      <c r="A3808">
        <v>20</v>
      </c>
      <c r="B3808" t="str">
        <f t="shared" si="413"/>
        <v>10-20 hours</v>
      </c>
      <c r="C3808">
        <v>92</v>
      </c>
      <c r="D3808" t="str">
        <f t="shared" si="414"/>
        <v>Very Good</v>
      </c>
      <c r="E3808" t="s">
        <v>24</v>
      </c>
      <c r="F3808" t="s">
        <v>20</v>
      </c>
      <c r="G3808" t="s">
        <v>22</v>
      </c>
      <c r="H3808">
        <v>7</v>
      </c>
      <c r="I3808" t="str">
        <f t="shared" si="415"/>
        <v>&lt; 8 hours</v>
      </c>
      <c r="J3808">
        <v>67</v>
      </c>
      <c r="K3808" t="s">
        <v>20</v>
      </c>
      <c r="L3808" t="s">
        <v>23</v>
      </c>
      <c r="M3808">
        <v>1</v>
      </c>
      <c r="N3808" t="str">
        <f t="shared" si="416"/>
        <v>Yes</v>
      </c>
      <c r="O3808" t="s">
        <v>24</v>
      </c>
      <c r="P3808" t="s">
        <v>24</v>
      </c>
      <c r="Q3808" t="s">
        <v>25</v>
      </c>
      <c r="R3808" t="s">
        <v>26</v>
      </c>
      <c r="S3808">
        <v>5</v>
      </c>
      <c r="T3808" t="str">
        <f t="shared" si="417"/>
        <v>High (4-6 hours)</v>
      </c>
      <c r="U3808" t="s">
        <v>22</v>
      </c>
      <c r="V3808" t="s">
        <v>27</v>
      </c>
      <c r="W3808" t="s">
        <v>28</v>
      </c>
      <c r="X3808" t="s">
        <v>29</v>
      </c>
      <c r="Y3808">
        <v>68</v>
      </c>
      <c r="Z3808">
        <f t="shared" si="418"/>
        <v>1</v>
      </c>
      <c r="AA3808" t="str">
        <f t="shared" si="419"/>
        <v>Same</v>
      </c>
    </row>
    <row r="3809" spans="1:27" x14ac:dyDescent="0.25">
      <c r="A3809">
        <v>8</v>
      </c>
      <c r="B3809" t="str">
        <f t="shared" si="413"/>
        <v>1-10 hours</v>
      </c>
      <c r="C3809">
        <v>66</v>
      </c>
      <c r="D3809" t="str">
        <f t="shared" si="414"/>
        <v>Poor</v>
      </c>
      <c r="E3809" t="s">
        <v>21</v>
      </c>
      <c r="F3809" t="s">
        <v>21</v>
      </c>
      <c r="G3809" t="s">
        <v>23</v>
      </c>
      <c r="H3809">
        <v>8</v>
      </c>
      <c r="I3809" t="str">
        <f t="shared" si="415"/>
        <v>≥ 8 hours</v>
      </c>
      <c r="J3809">
        <v>83</v>
      </c>
      <c r="K3809" t="s">
        <v>24</v>
      </c>
      <c r="L3809" t="s">
        <v>23</v>
      </c>
      <c r="M3809">
        <v>0</v>
      </c>
      <c r="N3809" t="str">
        <f t="shared" si="416"/>
        <v>No</v>
      </c>
      <c r="O3809" t="s">
        <v>20</v>
      </c>
      <c r="P3809" t="s">
        <v>24</v>
      </c>
      <c r="Q3809" t="s">
        <v>36</v>
      </c>
      <c r="R3809" t="s">
        <v>26</v>
      </c>
      <c r="S3809">
        <v>4</v>
      </c>
      <c r="T3809" t="str">
        <f t="shared" si="417"/>
        <v>Moderate (2-4 hours)</v>
      </c>
      <c r="U3809" t="s">
        <v>22</v>
      </c>
      <c r="V3809" t="s">
        <v>31</v>
      </c>
      <c r="W3809" t="s">
        <v>45</v>
      </c>
      <c r="X3809" t="s">
        <v>29</v>
      </c>
      <c r="Y3809">
        <v>63</v>
      </c>
      <c r="Z3809">
        <f t="shared" si="418"/>
        <v>-20</v>
      </c>
      <c r="AA3809" t="str">
        <f t="shared" si="419"/>
        <v>Deteriorated</v>
      </c>
    </row>
    <row r="3810" spans="1:27" x14ac:dyDescent="0.25">
      <c r="A3810">
        <v>24</v>
      </c>
      <c r="B3810" t="str">
        <f t="shared" si="413"/>
        <v>20-30 hours</v>
      </c>
      <c r="C3810">
        <v>72</v>
      </c>
      <c r="D3810" t="str">
        <f t="shared" si="414"/>
        <v>Fair</v>
      </c>
      <c r="E3810" t="s">
        <v>20</v>
      </c>
      <c r="F3810" t="s">
        <v>24</v>
      </c>
      <c r="G3810" t="s">
        <v>23</v>
      </c>
      <c r="H3810">
        <v>8</v>
      </c>
      <c r="I3810" t="str">
        <f t="shared" si="415"/>
        <v>≥ 8 hours</v>
      </c>
      <c r="J3810">
        <v>73</v>
      </c>
      <c r="K3810" t="s">
        <v>20</v>
      </c>
      <c r="L3810" t="s">
        <v>23</v>
      </c>
      <c r="M3810">
        <v>1</v>
      </c>
      <c r="N3810" t="str">
        <f t="shared" si="416"/>
        <v>Yes</v>
      </c>
      <c r="O3810" t="s">
        <v>20</v>
      </c>
      <c r="P3810" t="s">
        <v>24</v>
      </c>
      <c r="Q3810" t="s">
        <v>25</v>
      </c>
      <c r="R3810" t="s">
        <v>26</v>
      </c>
      <c r="S3810">
        <v>2</v>
      </c>
      <c r="T3810" t="str">
        <f t="shared" si="417"/>
        <v>Low (0-2 hours)</v>
      </c>
      <c r="U3810" t="s">
        <v>22</v>
      </c>
      <c r="V3810" t="s">
        <v>31</v>
      </c>
      <c r="W3810" t="s">
        <v>32</v>
      </c>
      <c r="X3810" t="s">
        <v>33</v>
      </c>
      <c r="Y3810">
        <v>65</v>
      </c>
      <c r="Z3810">
        <f t="shared" si="418"/>
        <v>-8</v>
      </c>
      <c r="AA3810" t="str">
        <f t="shared" si="419"/>
        <v>Deteriorated</v>
      </c>
    </row>
    <row r="3811" spans="1:27" x14ac:dyDescent="0.25">
      <c r="A3811">
        <v>25</v>
      </c>
      <c r="B3811" t="str">
        <f t="shared" si="413"/>
        <v>20-30 hours</v>
      </c>
      <c r="C3811">
        <v>87</v>
      </c>
      <c r="D3811" t="str">
        <f t="shared" si="414"/>
        <v>Good</v>
      </c>
      <c r="E3811" t="s">
        <v>20</v>
      </c>
      <c r="F3811" t="s">
        <v>24</v>
      </c>
      <c r="G3811" t="s">
        <v>23</v>
      </c>
      <c r="H3811">
        <v>10</v>
      </c>
      <c r="I3811" t="str">
        <f t="shared" si="415"/>
        <v>≥ 8 hours</v>
      </c>
      <c r="J3811">
        <v>97</v>
      </c>
      <c r="K3811" t="s">
        <v>24</v>
      </c>
      <c r="L3811" t="s">
        <v>23</v>
      </c>
      <c r="M3811">
        <v>4</v>
      </c>
      <c r="N3811" t="str">
        <f t="shared" si="416"/>
        <v>Yes</v>
      </c>
      <c r="O3811" t="s">
        <v>20</v>
      </c>
      <c r="P3811" t="s">
        <v>20</v>
      </c>
      <c r="Q3811" t="s">
        <v>36</v>
      </c>
      <c r="R3811" t="s">
        <v>34</v>
      </c>
      <c r="S3811">
        <v>3</v>
      </c>
      <c r="T3811" t="str">
        <f t="shared" si="417"/>
        <v>Moderate (2-4 hours)</v>
      </c>
      <c r="U3811" t="s">
        <v>23</v>
      </c>
      <c r="V3811" t="s">
        <v>27</v>
      </c>
      <c r="W3811" t="s">
        <v>28</v>
      </c>
      <c r="X3811" t="s">
        <v>33</v>
      </c>
      <c r="Y3811">
        <v>69</v>
      </c>
      <c r="Z3811">
        <f t="shared" si="418"/>
        <v>-28</v>
      </c>
      <c r="AA3811" t="str">
        <f t="shared" si="419"/>
        <v>Deteriorated</v>
      </c>
    </row>
    <row r="3812" spans="1:27" x14ac:dyDescent="0.25">
      <c r="A3812">
        <v>14</v>
      </c>
      <c r="B3812" t="str">
        <f t="shared" si="413"/>
        <v>10-20 hours</v>
      </c>
      <c r="C3812">
        <v>73</v>
      </c>
      <c r="D3812" t="str">
        <f t="shared" si="414"/>
        <v>Fair</v>
      </c>
      <c r="E3812" t="s">
        <v>24</v>
      </c>
      <c r="F3812" t="s">
        <v>21</v>
      </c>
      <c r="G3812" t="s">
        <v>22</v>
      </c>
      <c r="H3812">
        <v>8</v>
      </c>
      <c r="I3812" t="str">
        <f t="shared" si="415"/>
        <v>≥ 8 hours</v>
      </c>
      <c r="J3812">
        <v>58</v>
      </c>
      <c r="K3812" t="s">
        <v>24</v>
      </c>
      <c r="L3812" t="s">
        <v>23</v>
      </c>
      <c r="M3812">
        <v>2</v>
      </c>
      <c r="N3812" t="str">
        <f t="shared" si="416"/>
        <v>Yes</v>
      </c>
      <c r="O3812" t="s">
        <v>20</v>
      </c>
      <c r="P3812" t="s">
        <v>21</v>
      </c>
      <c r="Q3812" t="s">
        <v>25</v>
      </c>
      <c r="R3812" t="s">
        <v>30</v>
      </c>
      <c r="S3812">
        <v>2</v>
      </c>
      <c r="T3812" t="str">
        <f t="shared" si="417"/>
        <v>Low (0-2 hours)</v>
      </c>
      <c r="U3812" t="s">
        <v>22</v>
      </c>
      <c r="V3812" t="s">
        <v>31</v>
      </c>
      <c r="W3812" t="s">
        <v>32</v>
      </c>
      <c r="X3812" t="s">
        <v>29</v>
      </c>
      <c r="Y3812">
        <v>63</v>
      </c>
      <c r="Z3812">
        <f t="shared" si="418"/>
        <v>5</v>
      </c>
      <c r="AA3812" t="str">
        <f t="shared" si="419"/>
        <v>Improved</v>
      </c>
    </row>
    <row r="3813" spans="1:27" x14ac:dyDescent="0.25">
      <c r="A3813">
        <v>23</v>
      </c>
      <c r="B3813" t="str">
        <f t="shared" si="413"/>
        <v>20-30 hours</v>
      </c>
      <c r="C3813">
        <v>92</v>
      </c>
      <c r="D3813" t="str">
        <f t="shared" si="414"/>
        <v>Very Good</v>
      </c>
      <c r="E3813" t="s">
        <v>20</v>
      </c>
      <c r="F3813" t="s">
        <v>24</v>
      </c>
      <c r="G3813" t="s">
        <v>23</v>
      </c>
      <c r="H3813">
        <v>10</v>
      </c>
      <c r="I3813" t="str">
        <f t="shared" si="415"/>
        <v>≥ 8 hours</v>
      </c>
      <c r="J3813">
        <v>71</v>
      </c>
      <c r="K3813" t="s">
        <v>24</v>
      </c>
      <c r="L3813" t="s">
        <v>23</v>
      </c>
      <c r="M3813">
        <v>1</v>
      </c>
      <c r="N3813" t="str">
        <f t="shared" si="416"/>
        <v>Yes</v>
      </c>
      <c r="O3813" t="s">
        <v>20</v>
      </c>
      <c r="P3813" t="s">
        <v>24</v>
      </c>
      <c r="Q3813" t="s">
        <v>25</v>
      </c>
      <c r="R3813" t="s">
        <v>34</v>
      </c>
      <c r="S3813">
        <v>3</v>
      </c>
      <c r="T3813" t="str">
        <f t="shared" si="417"/>
        <v>Moderate (2-4 hours)</v>
      </c>
      <c r="U3813" t="s">
        <v>22</v>
      </c>
      <c r="V3813" t="s">
        <v>31</v>
      </c>
      <c r="W3813" t="s">
        <v>28</v>
      </c>
      <c r="X3813" t="s">
        <v>29</v>
      </c>
      <c r="Y3813">
        <v>69</v>
      </c>
      <c r="Z3813">
        <f t="shared" si="418"/>
        <v>-2</v>
      </c>
      <c r="AA3813" t="str">
        <f t="shared" si="419"/>
        <v>Same</v>
      </c>
    </row>
    <row r="3814" spans="1:27" x14ac:dyDescent="0.25">
      <c r="A3814">
        <v>15</v>
      </c>
      <c r="B3814" t="str">
        <f t="shared" si="413"/>
        <v>10-20 hours</v>
      </c>
      <c r="C3814">
        <v>65</v>
      </c>
      <c r="D3814" t="str">
        <f t="shared" si="414"/>
        <v>Poor</v>
      </c>
      <c r="E3814" t="s">
        <v>21</v>
      </c>
      <c r="F3814" t="s">
        <v>20</v>
      </c>
      <c r="G3814" t="s">
        <v>23</v>
      </c>
      <c r="H3814">
        <v>7</v>
      </c>
      <c r="I3814" t="str">
        <f t="shared" si="415"/>
        <v>&lt; 8 hours</v>
      </c>
      <c r="J3814">
        <v>56</v>
      </c>
      <c r="K3814" t="s">
        <v>24</v>
      </c>
      <c r="L3814" t="s">
        <v>22</v>
      </c>
      <c r="M3814">
        <v>3</v>
      </c>
      <c r="N3814" t="str">
        <f t="shared" si="416"/>
        <v>Yes</v>
      </c>
      <c r="O3814" t="s">
        <v>21</v>
      </c>
      <c r="P3814" t="s">
        <v>24</v>
      </c>
      <c r="Q3814" t="s">
        <v>36</v>
      </c>
      <c r="R3814" t="s">
        <v>26</v>
      </c>
      <c r="S3814">
        <v>3</v>
      </c>
      <c r="T3814" t="str">
        <f t="shared" si="417"/>
        <v>Moderate (2-4 hours)</v>
      </c>
      <c r="U3814" t="s">
        <v>23</v>
      </c>
      <c r="V3814" t="s">
        <v>27</v>
      </c>
      <c r="W3814" t="s">
        <v>28</v>
      </c>
      <c r="X3814" t="s">
        <v>33</v>
      </c>
      <c r="Y3814">
        <v>61</v>
      </c>
      <c r="Z3814">
        <f t="shared" si="418"/>
        <v>5</v>
      </c>
      <c r="AA3814" t="str">
        <f t="shared" si="419"/>
        <v>Improved</v>
      </c>
    </row>
    <row r="3815" spans="1:27" x14ac:dyDescent="0.25">
      <c r="A3815">
        <v>21</v>
      </c>
      <c r="B3815" t="str">
        <f t="shared" si="413"/>
        <v>20-30 hours</v>
      </c>
      <c r="C3815">
        <v>91</v>
      </c>
      <c r="D3815" t="str">
        <f t="shared" si="414"/>
        <v>Very Good</v>
      </c>
      <c r="E3815" t="s">
        <v>20</v>
      </c>
      <c r="F3815" t="s">
        <v>21</v>
      </c>
      <c r="G3815" t="s">
        <v>23</v>
      </c>
      <c r="H3815">
        <v>9</v>
      </c>
      <c r="I3815" t="str">
        <f t="shared" si="415"/>
        <v>≥ 8 hours</v>
      </c>
      <c r="J3815">
        <v>79</v>
      </c>
      <c r="K3815" t="s">
        <v>24</v>
      </c>
      <c r="L3815" t="s">
        <v>23</v>
      </c>
      <c r="M3815">
        <v>2</v>
      </c>
      <c r="N3815" t="str">
        <f t="shared" si="416"/>
        <v>Yes</v>
      </c>
      <c r="O3815" t="s">
        <v>20</v>
      </c>
      <c r="P3815" t="s">
        <v>24</v>
      </c>
      <c r="Q3815" t="s">
        <v>36</v>
      </c>
      <c r="R3815" t="s">
        <v>34</v>
      </c>
      <c r="S3815">
        <v>3</v>
      </c>
      <c r="T3815" t="str">
        <f t="shared" si="417"/>
        <v>Moderate (2-4 hours)</v>
      </c>
      <c r="U3815" t="s">
        <v>22</v>
      </c>
      <c r="V3815" t="s">
        <v>31</v>
      </c>
      <c r="W3815" t="s">
        <v>37</v>
      </c>
      <c r="X3815" t="s">
        <v>33</v>
      </c>
      <c r="Y3815">
        <v>69</v>
      </c>
      <c r="Z3815">
        <f t="shared" si="418"/>
        <v>-10</v>
      </c>
      <c r="AA3815" t="str">
        <f t="shared" si="419"/>
        <v>Deteriorated</v>
      </c>
    </row>
    <row r="3816" spans="1:27" x14ac:dyDescent="0.25">
      <c r="A3816">
        <v>12</v>
      </c>
      <c r="B3816" t="str">
        <f t="shared" si="413"/>
        <v>10-20 hours</v>
      </c>
      <c r="C3816">
        <v>63</v>
      </c>
      <c r="D3816" t="str">
        <f t="shared" si="414"/>
        <v>Poor</v>
      </c>
      <c r="E3816" t="s">
        <v>21</v>
      </c>
      <c r="F3816" t="s">
        <v>24</v>
      </c>
      <c r="G3816" t="s">
        <v>22</v>
      </c>
      <c r="H3816">
        <v>9</v>
      </c>
      <c r="I3816" t="str">
        <f t="shared" si="415"/>
        <v>≥ 8 hours</v>
      </c>
      <c r="J3816">
        <v>70</v>
      </c>
      <c r="K3816" t="s">
        <v>20</v>
      </c>
      <c r="L3816" t="s">
        <v>23</v>
      </c>
      <c r="M3816">
        <v>1</v>
      </c>
      <c r="N3816" t="str">
        <f t="shared" si="416"/>
        <v>Yes</v>
      </c>
      <c r="O3816" t="s">
        <v>21</v>
      </c>
      <c r="P3816" t="s">
        <v>20</v>
      </c>
      <c r="Q3816" t="s">
        <v>25</v>
      </c>
      <c r="R3816" t="s">
        <v>26</v>
      </c>
      <c r="S3816">
        <v>3</v>
      </c>
      <c r="T3816" t="str">
        <f t="shared" si="417"/>
        <v>Moderate (2-4 hours)</v>
      </c>
      <c r="U3816" t="s">
        <v>22</v>
      </c>
      <c r="V3816" t="s">
        <v>31</v>
      </c>
      <c r="W3816" t="s">
        <v>28</v>
      </c>
      <c r="X3816" t="s">
        <v>33</v>
      </c>
      <c r="Y3816">
        <v>62</v>
      </c>
      <c r="Z3816">
        <f t="shared" si="418"/>
        <v>-8</v>
      </c>
      <c r="AA3816" t="str">
        <f t="shared" si="419"/>
        <v>Deteriorated</v>
      </c>
    </row>
    <row r="3817" spans="1:27" x14ac:dyDescent="0.25">
      <c r="A3817">
        <v>9</v>
      </c>
      <c r="B3817" t="str">
        <f t="shared" si="413"/>
        <v>1-10 hours</v>
      </c>
      <c r="C3817">
        <v>61</v>
      </c>
      <c r="D3817" t="str">
        <f t="shared" si="414"/>
        <v>Poor</v>
      </c>
      <c r="E3817" t="s">
        <v>20</v>
      </c>
      <c r="F3817" t="s">
        <v>21</v>
      </c>
      <c r="G3817" t="s">
        <v>23</v>
      </c>
      <c r="H3817">
        <v>7</v>
      </c>
      <c r="I3817" t="str">
        <f t="shared" si="415"/>
        <v>&lt; 8 hours</v>
      </c>
      <c r="J3817">
        <v>53</v>
      </c>
      <c r="K3817" t="s">
        <v>24</v>
      </c>
      <c r="L3817" t="s">
        <v>23</v>
      </c>
      <c r="M3817">
        <v>0</v>
      </c>
      <c r="N3817" t="str">
        <f t="shared" si="416"/>
        <v>No</v>
      </c>
      <c r="O3817" t="s">
        <v>24</v>
      </c>
      <c r="P3817" t="s">
        <v>24</v>
      </c>
      <c r="Q3817" t="s">
        <v>25</v>
      </c>
      <c r="R3817" t="s">
        <v>26</v>
      </c>
      <c r="S3817">
        <v>2</v>
      </c>
      <c r="T3817" t="str">
        <f t="shared" si="417"/>
        <v>Low (0-2 hours)</v>
      </c>
      <c r="U3817" t="s">
        <v>23</v>
      </c>
      <c r="V3817" t="s">
        <v>35</v>
      </c>
      <c r="W3817" t="s">
        <v>37</v>
      </c>
      <c r="X3817" t="s">
        <v>29</v>
      </c>
      <c r="Y3817">
        <v>58</v>
      </c>
      <c r="Z3817">
        <f t="shared" si="418"/>
        <v>5</v>
      </c>
      <c r="AA3817" t="str">
        <f t="shared" si="419"/>
        <v>Improved</v>
      </c>
    </row>
    <row r="3818" spans="1:27" x14ac:dyDescent="0.25">
      <c r="A3818">
        <v>18</v>
      </c>
      <c r="B3818" t="str">
        <f t="shared" si="413"/>
        <v>10-20 hours</v>
      </c>
      <c r="C3818">
        <v>96</v>
      </c>
      <c r="D3818" t="str">
        <f t="shared" si="414"/>
        <v>Very Good</v>
      </c>
      <c r="E3818" t="s">
        <v>24</v>
      </c>
      <c r="F3818" t="s">
        <v>21</v>
      </c>
      <c r="G3818" t="s">
        <v>23</v>
      </c>
      <c r="H3818">
        <v>6</v>
      </c>
      <c r="I3818" t="str">
        <f t="shared" si="415"/>
        <v>&lt; 8 hours</v>
      </c>
      <c r="J3818">
        <v>92</v>
      </c>
      <c r="K3818" t="s">
        <v>24</v>
      </c>
      <c r="L3818" t="s">
        <v>23</v>
      </c>
      <c r="M3818">
        <v>2</v>
      </c>
      <c r="N3818" t="str">
        <f t="shared" si="416"/>
        <v>Yes</v>
      </c>
      <c r="O3818" t="s">
        <v>24</v>
      </c>
      <c r="P3818" t="s">
        <v>24</v>
      </c>
      <c r="Q3818" t="s">
        <v>25</v>
      </c>
      <c r="R3818" t="s">
        <v>26</v>
      </c>
      <c r="S3818">
        <v>3</v>
      </c>
      <c r="T3818" t="str">
        <f t="shared" si="417"/>
        <v>Moderate (2-4 hours)</v>
      </c>
      <c r="U3818" t="s">
        <v>22</v>
      </c>
      <c r="V3818" t="s">
        <v>27</v>
      </c>
      <c r="W3818" t="s">
        <v>37</v>
      </c>
      <c r="X3818" t="s">
        <v>29</v>
      </c>
      <c r="Y3818">
        <v>71</v>
      </c>
      <c r="Z3818">
        <f t="shared" si="418"/>
        <v>-21</v>
      </c>
      <c r="AA3818" t="str">
        <f t="shared" si="419"/>
        <v>Deteriorated</v>
      </c>
    </row>
    <row r="3819" spans="1:27" x14ac:dyDescent="0.25">
      <c r="A3819">
        <v>19</v>
      </c>
      <c r="B3819" t="str">
        <f t="shared" si="413"/>
        <v>10-20 hours</v>
      </c>
      <c r="C3819">
        <v>83</v>
      </c>
      <c r="D3819" t="str">
        <f t="shared" si="414"/>
        <v>Good</v>
      </c>
      <c r="E3819" t="s">
        <v>21</v>
      </c>
      <c r="F3819" t="s">
        <v>20</v>
      </c>
      <c r="G3819" t="s">
        <v>22</v>
      </c>
      <c r="H3819">
        <v>6</v>
      </c>
      <c r="I3819" t="str">
        <f t="shared" si="415"/>
        <v>&lt; 8 hours</v>
      </c>
      <c r="J3819">
        <v>69</v>
      </c>
      <c r="K3819" t="s">
        <v>24</v>
      </c>
      <c r="L3819" t="s">
        <v>23</v>
      </c>
      <c r="M3819">
        <v>5</v>
      </c>
      <c r="N3819" t="str">
        <f t="shared" si="416"/>
        <v>Yes</v>
      </c>
      <c r="O3819" t="s">
        <v>24</v>
      </c>
      <c r="P3819" t="s">
        <v>24</v>
      </c>
      <c r="Q3819" t="s">
        <v>36</v>
      </c>
      <c r="R3819" t="s">
        <v>26</v>
      </c>
      <c r="S3819">
        <v>2</v>
      </c>
      <c r="T3819" t="str">
        <f t="shared" si="417"/>
        <v>Low (0-2 hours)</v>
      </c>
      <c r="U3819" t="s">
        <v>22</v>
      </c>
      <c r="V3819" t="s">
        <v>35</v>
      </c>
      <c r="W3819" t="s">
        <v>37</v>
      </c>
      <c r="X3819" t="s">
        <v>29</v>
      </c>
      <c r="Y3819">
        <v>69</v>
      </c>
      <c r="Z3819">
        <f t="shared" si="418"/>
        <v>0</v>
      </c>
      <c r="AA3819" t="str">
        <f t="shared" si="419"/>
        <v>Same</v>
      </c>
    </row>
    <row r="3820" spans="1:27" x14ac:dyDescent="0.25">
      <c r="A3820">
        <v>18</v>
      </c>
      <c r="B3820" t="str">
        <f t="shared" si="413"/>
        <v>10-20 hours</v>
      </c>
      <c r="C3820">
        <v>74</v>
      </c>
      <c r="D3820" t="str">
        <f t="shared" si="414"/>
        <v>Fair</v>
      </c>
      <c r="E3820" t="s">
        <v>21</v>
      </c>
      <c r="F3820" t="s">
        <v>24</v>
      </c>
      <c r="G3820" t="s">
        <v>22</v>
      </c>
      <c r="H3820">
        <v>8</v>
      </c>
      <c r="I3820" t="str">
        <f t="shared" si="415"/>
        <v>≥ 8 hours</v>
      </c>
      <c r="J3820">
        <v>75</v>
      </c>
      <c r="K3820" t="s">
        <v>21</v>
      </c>
      <c r="L3820" t="s">
        <v>23</v>
      </c>
      <c r="M3820">
        <v>1</v>
      </c>
      <c r="N3820" t="str">
        <f t="shared" si="416"/>
        <v>Yes</v>
      </c>
      <c r="O3820" t="s">
        <v>21</v>
      </c>
      <c r="P3820" t="s">
        <v>21</v>
      </c>
      <c r="Q3820" t="s">
        <v>25</v>
      </c>
      <c r="R3820" t="s">
        <v>26</v>
      </c>
      <c r="S3820">
        <v>3</v>
      </c>
      <c r="T3820" t="str">
        <f t="shared" si="417"/>
        <v>Moderate (2-4 hours)</v>
      </c>
      <c r="U3820" t="s">
        <v>22</v>
      </c>
      <c r="V3820" t="s">
        <v>35</v>
      </c>
      <c r="W3820" t="s">
        <v>32</v>
      </c>
      <c r="X3820" t="s">
        <v>29</v>
      </c>
      <c r="Y3820">
        <v>68</v>
      </c>
      <c r="Z3820">
        <f t="shared" si="418"/>
        <v>-7</v>
      </c>
      <c r="AA3820" t="str">
        <f t="shared" si="419"/>
        <v>Deteriorated</v>
      </c>
    </row>
    <row r="3821" spans="1:27" x14ac:dyDescent="0.25">
      <c r="A3821">
        <v>13</v>
      </c>
      <c r="B3821" t="str">
        <f t="shared" si="413"/>
        <v>10-20 hours</v>
      </c>
      <c r="C3821">
        <v>69</v>
      </c>
      <c r="D3821" t="str">
        <f t="shared" si="414"/>
        <v>Poor</v>
      </c>
      <c r="E3821" t="s">
        <v>24</v>
      </c>
      <c r="F3821" t="s">
        <v>20</v>
      </c>
      <c r="G3821" t="s">
        <v>22</v>
      </c>
      <c r="H3821">
        <v>5</v>
      </c>
      <c r="I3821" t="str">
        <f t="shared" si="415"/>
        <v>&lt; 8 hours</v>
      </c>
      <c r="J3821">
        <v>70</v>
      </c>
      <c r="K3821" t="s">
        <v>24</v>
      </c>
      <c r="L3821" t="s">
        <v>23</v>
      </c>
      <c r="M3821">
        <v>0</v>
      </c>
      <c r="N3821" t="str">
        <f t="shared" si="416"/>
        <v>No</v>
      </c>
      <c r="O3821" t="s">
        <v>24</v>
      </c>
      <c r="P3821" t="s">
        <v>21</v>
      </c>
      <c r="Q3821" t="s">
        <v>36</v>
      </c>
      <c r="R3821" t="s">
        <v>30</v>
      </c>
      <c r="S3821">
        <v>2</v>
      </c>
      <c r="T3821" t="str">
        <f t="shared" si="417"/>
        <v>Low (0-2 hours)</v>
      </c>
      <c r="U3821" t="s">
        <v>22</v>
      </c>
      <c r="V3821" t="s">
        <v>31</v>
      </c>
      <c r="W3821" t="s">
        <v>28</v>
      </c>
      <c r="X3821" t="s">
        <v>29</v>
      </c>
      <c r="Y3821">
        <v>61</v>
      </c>
      <c r="Z3821">
        <f t="shared" si="418"/>
        <v>-9</v>
      </c>
      <c r="AA3821" t="str">
        <f t="shared" si="419"/>
        <v>Deteriorated</v>
      </c>
    </row>
    <row r="3822" spans="1:27" x14ac:dyDescent="0.25">
      <c r="A3822">
        <v>18</v>
      </c>
      <c r="B3822" t="str">
        <f t="shared" si="413"/>
        <v>10-20 hours</v>
      </c>
      <c r="C3822">
        <v>85</v>
      </c>
      <c r="D3822" t="str">
        <f t="shared" si="414"/>
        <v>Good</v>
      </c>
      <c r="E3822" t="s">
        <v>21</v>
      </c>
      <c r="F3822" t="s">
        <v>24</v>
      </c>
      <c r="G3822" t="s">
        <v>23</v>
      </c>
      <c r="H3822">
        <v>6</v>
      </c>
      <c r="I3822" t="str">
        <f t="shared" si="415"/>
        <v>&lt; 8 hours</v>
      </c>
      <c r="J3822">
        <v>74</v>
      </c>
      <c r="K3822" t="s">
        <v>24</v>
      </c>
      <c r="L3822" t="s">
        <v>23</v>
      </c>
      <c r="M3822">
        <v>3</v>
      </c>
      <c r="N3822" t="str">
        <f t="shared" si="416"/>
        <v>Yes</v>
      </c>
      <c r="O3822" t="s">
        <v>20</v>
      </c>
      <c r="P3822" t="s">
        <v>24</v>
      </c>
      <c r="Q3822" t="s">
        <v>36</v>
      </c>
      <c r="R3822" t="s">
        <v>30</v>
      </c>
      <c r="S3822">
        <v>2</v>
      </c>
      <c r="T3822" t="str">
        <f t="shared" si="417"/>
        <v>Low (0-2 hours)</v>
      </c>
      <c r="U3822" t="s">
        <v>22</v>
      </c>
      <c r="V3822" t="s">
        <v>31</v>
      </c>
      <c r="W3822" t="s">
        <v>37</v>
      </c>
      <c r="X3822" t="s">
        <v>29</v>
      </c>
      <c r="Y3822">
        <v>67</v>
      </c>
      <c r="Z3822">
        <f t="shared" si="418"/>
        <v>-7</v>
      </c>
      <c r="AA3822" t="str">
        <f t="shared" si="419"/>
        <v>Deteriorated</v>
      </c>
    </row>
    <row r="3823" spans="1:27" x14ac:dyDescent="0.25">
      <c r="A3823">
        <v>22</v>
      </c>
      <c r="B3823" t="str">
        <f t="shared" si="413"/>
        <v>20-30 hours</v>
      </c>
      <c r="C3823">
        <v>80</v>
      </c>
      <c r="D3823" t="str">
        <f t="shared" si="414"/>
        <v>Good</v>
      </c>
      <c r="E3823" t="s">
        <v>24</v>
      </c>
      <c r="F3823" t="s">
        <v>21</v>
      </c>
      <c r="G3823" t="s">
        <v>23</v>
      </c>
      <c r="H3823">
        <v>9</v>
      </c>
      <c r="I3823" t="str">
        <f t="shared" si="415"/>
        <v>≥ 8 hours</v>
      </c>
      <c r="J3823">
        <v>51</v>
      </c>
      <c r="K3823" t="s">
        <v>24</v>
      </c>
      <c r="L3823" t="s">
        <v>23</v>
      </c>
      <c r="M3823">
        <v>2</v>
      </c>
      <c r="N3823" t="str">
        <f t="shared" si="416"/>
        <v>Yes</v>
      </c>
      <c r="O3823" t="s">
        <v>24</v>
      </c>
      <c r="P3823" t="s">
        <v>24</v>
      </c>
      <c r="Q3823" t="s">
        <v>25</v>
      </c>
      <c r="R3823" t="s">
        <v>30</v>
      </c>
      <c r="S3823">
        <v>3</v>
      </c>
      <c r="T3823" t="str">
        <f t="shared" si="417"/>
        <v>Moderate (2-4 hours)</v>
      </c>
      <c r="U3823" t="s">
        <v>22</v>
      </c>
      <c r="V3823" t="s">
        <v>35</v>
      </c>
      <c r="W3823" t="s">
        <v>28</v>
      </c>
      <c r="X3823" t="s">
        <v>29</v>
      </c>
      <c r="Y3823">
        <v>68</v>
      </c>
      <c r="Z3823">
        <f t="shared" si="418"/>
        <v>17</v>
      </c>
      <c r="AA3823" t="str">
        <f t="shared" si="419"/>
        <v>Improved</v>
      </c>
    </row>
    <row r="3824" spans="1:27" x14ac:dyDescent="0.25">
      <c r="A3824">
        <v>20</v>
      </c>
      <c r="B3824" t="str">
        <f t="shared" si="413"/>
        <v>10-20 hours</v>
      </c>
      <c r="C3824">
        <v>100</v>
      </c>
      <c r="D3824" t="str">
        <f t="shared" si="414"/>
        <v>Perfect</v>
      </c>
      <c r="E3824" t="s">
        <v>24</v>
      </c>
      <c r="F3824" t="s">
        <v>24</v>
      </c>
      <c r="G3824" t="s">
        <v>23</v>
      </c>
      <c r="H3824">
        <v>8</v>
      </c>
      <c r="I3824" t="str">
        <f t="shared" si="415"/>
        <v>≥ 8 hours</v>
      </c>
      <c r="J3824">
        <v>91</v>
      </c>
      <c r="K3824" t="s">
        <v>24</v>
      </c>
      <c r="L3824" t="s">
        <v>23</v>
      </c>
      <c r="M3824">
        <v>3</v>
      </c>
      <c r="N3824" t="str">
        <f t="shared" si="416"/>
        <v>Yes</v>
      </c>
      <c r="O3824" t="s">
        <v>20</v>
      </c>
      <c r="P3824" t="s">
        <v>24</v>
      </c>
      <c r="Q3824" t="s">
        <v>25</v>
      </c>
      <c r="R3824" t="s">
        <v>26</v>
      </c>
      <c r="S3824">
        <v>3</v>
      </c>
      <c r="T3824" t="str">
        <f t="shared" si="417"/>
        <v>Moderate (2-4 hours)</v>
      </c>
      <c r="U3824" t="s">
        <v>22</v>
      </c>
      <c r="V3824" t="s">
        <v>27</v>
      </c>
      <c r="W3824" t="s">
        <v>28</v>
      </c>
      <c r="X3824" t="s">
        <v>29</v>
      </c>
      <c r="Y3824">
        <v>72</v>
      </c>
      <c r="Z3824">
        <f t="shared" si="418"/>
        <v>-19</v>
      </c>
      <c r="AA3824" t="str">
        <f t="shared" si="419"/>
        <v>Deteriorated</v>
      </c>
    </row>
    <row r="3825" spans="1:27" x14ac:dyDescent="0.25">
      <c r="A3825">
        <v>21</v>
      </c>
      <c r="B3825" t="str">
        <f t="shared" si="413"/>
        <v>20-30 hours</v>
      </c>
      <c r="C3825">
        <v>99</v>
      </c>
      <c r="D3825" t="str">
        <f t="shared" si="414"/>
        <v>Very Good</v>
      </c>
      <c r="E3825" t="s">
        <v>21</v>
      </c>
      <c r="F3825" t="s">
        <v>20</v>
      </c>
      <c r="G3825" t="s">
        <v>23</v>
      </c>
      <c r="H3825">
        <v>4</v>
      </c>
      <c r="I3825" t="str">
        <f t="shared" si="415"/>
        <v>&lt; 8 hours</v>
      </c>
      <c r="J3825">
        <v>67</v>
      </c>
      <c r="K3825" t="s">
        <v>24</v>
      </c>
      <c r="L3825" t="s">
        <v>23</v>
      </c>
      <c r="M3825">
        <v>1</v>
      </c>
      <c r="N3825" t="str">
        <f t="shared" si="416"/>
        <v>Yes</v>
      </c>
      <c r="O3825" t="s">
        <v>24</v>
      </c>
      <c r="P3825" t="s">
        <v>24</v>
      </c>
      <c r="Q3825" t="s">
        <v>36</v>
      </c>
      <c r="R3825" t="s">
        <v>30</v>
      </c>
      <c r="S3825">
        <v>4</v>
      </c>
      <c r="T3825" t="str">
        <f t="shared" si="417"/>
        <v>Moderate (2-4 hours)</v>
      </c>
      <c r="U3825" t="s">
        <v>22</v>
      </c>
      <c r="V3825" t="s">
        <v>31</v>
      </c>
      <c r="W3825" t="s">
        <v>28</v>
      </c>
      <c r="X3825" t="s">
        <v>33</v>
      </c>
      <c r="Y3825">
        <v>71</v>
      </c>
      <c r="Z3825">
        <f t="shared" si="418"/>
        <v>4</v>
      </c>
      <c r="AA3825" t="str">
        <f t="shared" si="419"/>
        <v>Improved</v>
      </c>
    </row>
    <row r="3826" spans="1:27" x14ac:dyDescent="0.25">
      <c r="A3826">
        <v>16</v>
      </c>
      <c r="B3826" t="str">
        <f t="shared" si="413"/>
        <v>10-20 hours</v>
      </c>
      <c r="C3826">
        <v>85</v>
      </c>
      <c r="D3826" t="str">
        <f t="shared" si="414"/>
        <v>Good</v>
      </c>
      <c r="E3826" t="s">
        <v>24</v>
      </c>
      <c r="F3826" t="s">
        <v>24</v>
      </c>
      <c r="G3826" t="s">
        <v>23</v>
      </c>
      <c r="H3826">
        <v>5</v>
      </c>
      <c r="I3826" t="str">
        <f t="shared" si="415"/>
        <v>&lt; 8 hours</v>
      </c>
      <c r="J3826">
        <v>86</v>
      </c>
      <c r="K3826" t="s">
        <v>20</v>
      </c>
      <c r="L3826" t="s">
        <v>22</v>
      </c>
      <c r="M3826">
        <v>3</v>
      </c>
      <c r="N3826" t="str">
        <f t="shared" si="416"/>
        <v>Yes</v>
      </c>
      <c r="O3826" t="s">
        <v>24</v>
      </c>
      <c r="P3826" t="s">
        <v>24</v>
      </c>
      <c r="Q3826" t="s">
        <v>25</v>
      </c>
      <c r="R3826" t="s">
        <v>26</v>
      </c>
      <c r="S3826">
        <v>2</v>
      </c>
      <c r="T3826" t="str">
        <f t="shared" si="417"/>
        <v>Low (0-2 hours)</v>
      </c>
      <c r="U3826" t="s">
        <v>22</v>
      </c>
      <c r="V3826" t="s">
        <v>27</v>
      </c>
      <c r="W3826" t="s">
        <v>28</v>
      </c>
      <c r="X3826" t="s">
        <v>29</v>
      </c>
      <c r="Y3826">
        <v>67</v>
      </c>
      <c r="Z3826">
        <f t="shared" si="418"/>
        <v>-19</v>
      </c>
      <c r="AA3826" t="str">
        <f t="shared" si="419"/>
        <v>Deteriorated</v>
      </c>
    </row>
    <row r="3827" spans="1:27" x14ac:dyDescent="0.25">
      <c r="A3827">
        <v>27</v>
      </c>
      <c r="B3827" t="str">
        <f t="shared" si="413"/>
        <v>20-30 hours</v>
      </c>
      <c r="C3827">
        <v>78</v>
      </c>
      <c r="D3827" t="str">
        <f t="shared" si="414"/>
        <v>Fair</v>
      </c>
      <c r="E3827" t="s">
        <v>24</v>
      </c>
      <c r="F3827" t="s">
        <v>24</v>
      </c>
      <c r="G3827" t="s">
        <v>22</v>
      </c>
      <c r="H3827">
        <v>10</v>
      </c>
      <c r="I3827" t="str">
        <f t="shared" si="415"/>
        <v>≥ 8 hours</v>
      </c>
      <c r="J3827">
        <v>53</v>
      </c>
      <c r="K3827" t="s">
        <v>24</v>
      </c>
      <c r="L3827" t="s">
        <v>23</v>
      </c>
      <c r="M3827">
        <v>3</v>
      </c>
      <c r="N3827" t="str">
        <f t="shared" si="416"/>
        <v>Yes</v>
      </c>
      <c r="O3827" t="s">
        <v>24</v>
      </c>
      <c r="P3827" t="s">
        <v>24</v>
      </c>
      <c r="Q3827" t="s">
        <v>36</v>
      </c>
      <c r="R3827" t="s">
        <v>34</v>
      </c>
      <c r="S3827">
        <v>4</v>
      </c>
      <c r="T3827" t="str">
        <f t="shared" si="417"/>
        <v>Moderate (2-4 hours)</v>
      </c>
      <c r="U3827" t="s">
        <v>23</v>
      </c>
      <c r="V3827" t="s">
        <v>35</v>
      </c>
      <c r="W3827" t="s">
        <v>32</v>
      </c>
      <c r="X3827" t="s">
        <v>29</v>
      </c>
      <c r="Y3827">
        <v>68</v>
      </c>
      <c r="Z3827">
        <f t="shared" si="418"/>
        <v>15</v>
      </c>
      <c r="AA3827" t="str">
        <f t="shared" si="419"/>
        <v>Improved</v>
      </c>
    </row>
    <row r="3828" spans="1:27" x14ac:dyDescent="0.25">
      <c r="A3828">
        <v>13</v>
      </c>
      <c r="B3828" t="str">
        <f t="shared" si="413"/>
        <v>10-20 hours</v>
      </c>
      <c r="C3828">
        <v>80</v>
      </c>
      <c r="D3828" t="str">
        <f t="shared" si="414"/>
        <v>Good</v>
      </c>
      <c r="E3828" t="s">
        <v>24</v>
      </c>
      <c r="F3828" t="s">
        <v>24</v>
      </c>
      <c r="G3828" t="s">
        <v>22</v>
      </c>
      <c r="H3828">
        <v>9</v>
      </c>
      <c r="I3828" t="str">
        <f t="shared" si="415"/>
        <v>≥ 8 hours</v>
      </c>
      <c r="J3828">
        <v>76</v>
      </c>
      <c r="K3828" t="s">
        <v>24</v>
      </c>
      <c r="L3828" t="s">
        <v>23</v>
      </c>
      <c r="M3828">
        <v>0</v>
      </c>
      <c r="N3828" t="str">
        <f t="shared" si="416"/>
        <v>No</v>
      </c>
      <c r="O3828" t="s">
        <v>21</v>
      </c>
      <c r="P3828" t="s">
        <v>24</v>
      </c>
      <c r="Q3828" t="s">
        <v>25</v>
      </c>
      <c r="R3828" t="s">
        <v>34</v>
      </c>
      <c r="S3828">
        <v>2</v>
      </c>
      <c r="T3828" t="str">
        <f t="shared" si="417"/>
        <v>Low (0-2 hours)</v>
      </c>
      <c r="U3828" t="s">
        <v>22</v>
      </c>
      <c r="V3828" t="s">
        <v>27</v>
      </c>
      <c r="W3828" t="s">
        <v>28</v>
      </c>
      <c r="X3828" t="s">
        <v>33</v>
      </c>
      <c r="Y3828">
        <v>64</v>
      </c>
      <c r="Z3828">
        <f t="shared" si="418"/>
        <v>-12</v>
      </c>
      <c r="AA3828" t="str">
        <f t="shared" si="419"/>
        <v>Deteriorated</v>
      </c>
    </row>
    <row r="3829" spans="1:27" x14ac:dyDescent="0.25">
      <c r="A3829">
        <v>23</v>
      </c>
      <c r="B3829" t="str">
        <f t="shared" si="413"/>
        <v>20-30 hours</v>
      </c>
      <c r="C3829">
        <v>87</v>
      </c>
      <c r="D3829" t="str">
        <f t="shared" si="414"/>
        <v>Good</v>
      </c>
      <c r="E3829" t="s">
        <v>24</v>
      </c>
      <c r="F3829" t="s">
        <v>21</v>
      </c>
      <c r="G3829" t="s">
        <v>22</v>
      </c>
      <c r="H3829">
        <v>6</v>
      </c>
      <c r="I3829" t="str">
        <f t="shared" si="415"/>
        <v>&lt; 8 hours</v>
      </c>
      <c r="J3829">
        <v>95</v>
      </c>
      <c r="K3829" t="s">
        <v>21</v>
      </c>
      <c r="L3829" t="s">
        <v>23</v>
      </c>
      <c r="M3829">
        <v>3</v>
      </c>
      <c r="N3829" t="str">
        <f t="shared" si="416"/>
        <v>Yes</v>
      </c>
      <c r="O3829" t="s">
        <v>21</v>
      </c>
      <c r="P3829" t="s">
        <v>24</v>
      </c>
      <c r="Q3829" t="s">
        <v>36</v>
      </c>
      <c r="R3829" t="s">
        <v>26</v>
      </c>
      <c r="S3829">
        <v>0</v>
      </c>
      <c r="T3829" t="str">
        <f t="shared" si="417"/>
        <v>Low (0-2 hours)</v>
      </c>
      <c r="U3829" t="s">
        <v>22</v>
      </c>
      <c r="V3829" t="s">
        <v>27</v>
      </c>
      <c r="W3829" t="s">
        <v>28</v>
      </c>
      <c r="X3829" t="s">
        <v>33</v>
      </c>
      <c r="Y3829">
        <v>73</v>
      </c>
      <c r="Z3829">
        <f t="shared" si="418"/>
        <v>-22</v>
      </c>
      <c r="AA3829" t="str">
        <f t="shared" si="419"/>
        <v>Deteriorated</v>
      </c>
    </row>
    <row r="3830" spans="1:27" x14ac:dyDescent="0.25">
      <c r="A3830">
        <v>27</v>
      </c>
      <c r="B3830" t="str">
        <f t="shared" si="413"/>
        <v>20-30 hours</v>
      </c>
      <c r="C3830">
        <v>64</v>
      </c>
      <c r="D3830" t="str">
        <f t="shared" si="414"/>
        <v>Poor</v>
      </c>
      <c r="E3830" t="s">
        <v>20</v>
      </c>
      <c r="F3830" t="s">
        <v>24</v>
      </c>
      <c r="G3830" t="s">
        <v>23</v>
      </c>
      <c r="H3830">
        <v>5</v>
      </c>
      <c r="I3830" t="str">
        <f t="shared" si="415"/>
        <v>&lt; 8 hours</v>
      </c>
      <c r="J3830">
        <v>70</v>
      </c>
      <c r="K3830" t="s">
        <v>24</v>
      </c>
      <c r="L3830" t="s">
        <v>23</v>
      </c>
      <c r="M3830">
        <v>0</v>
      </c>
      <c r="N3830" t="str">
        <f t="shared" si="416"/>
        <v>No</v>
      </c>
      <c r="O3830" t="s">
        <v>20</v>
      </c>
      <c r="P3830" t="s">
        <v>21</v>
      </c>
      <c r="Q3830" t="s">
        <v>25</v>
      </c>
      <c r="R3830" t="s">
        <v>26</v>
      </c>
      <c r="S3830">
        <v>4</v>
      </c>
      <c r="T3830" t="str">
        <f t="shared" si="417"/>
        <v>Moderate (2-4 hours)</v>
      </c>
      <c r="U3830" t="s">
        <v>22</v>
      </c>
      <c r="V3830" t="s">
        <v>27</v>
      </c>
      <c r="W3830" t="s">
        <v>28</v>
      </c>
      <c r="X3830" t="s">
        <v>33</v>
      </c>
      <c r="Y3830">
        <v>65</v>
      </c>
      <c r="Z3830">
        <f t="shared" si="418"/>
        <v>-5</v>
      </c>
      <c r="AA3830" t="str">
        <f t="shared" si="419"/>
        <v>Deteriorated</v>
      </c>
    </row>
    <row r="3831" spans="1:27" x14ac:dyDescent="0.25">
      <c r="A3831">
        <v>23</v>
      </c>
      <c r="B3831" t="str">
        <f t="shared" si="413"/>
        <v>20-30 hours</v>
      </c>
      <c r="C3831">
        <v>73</v>
      </c>
      <c r="D3831" t="str">
        <f t="shared" si="414"/>
        <v>Fair</v>
      </c>
      <c r="E3831" t="s">
        <v>20</v>
      </c>
      <c r="F3831" t="s">
        <v>21</v>
      </c>
      <c r="G3831" t="s">
        <v>22</v>
      </c>
      <c r="H3831">
        <v>5</v>
      </c>
      <c r="I3831" t="str">
        <f t="shared" si="415"/>
        <v>&lt; 8 hours</v>
      </c>
      <c r="J3831">
        <v>60</v>
      </c>
      <c r="K3831" t="s">
        <v>21</v>
      </c>
      <c r="L3831" t="s">
        <v>23</v>
      </c>
      <c r="M3831">
        <v>1</v>
      </c>
      <c r="N3831" t="str">
        <f t="shared" si="416"/>
        <v>Yes</v>
      </c>
      <c r="O3831" t="s">
        <v>24</v>
      </c>
      <c r="P3831" t="s">
        <v>24</v>
      </c>
      <c r="Q3831" t="s">
        <v>36</v>
      </c>
      <c r="R3831" t="s">
        <v>26</v>
      </c>
      <c r="S3831">
        <v>2</v>
      </c>
      <c r="T3831" t="str">
        <f t="shared" si="417"/>
        <v>Low (0-2 hours)</v>
      </c>
      <c r="U3831" t="s">
        <v>22</v>
      </c>
      <c r="V3831" t="s">
        <v>35</v>
      </c>
      <c r="W3831" t="s">
        <v>28</v>
      </c>
      <c r="X3831" t="s">
        <v>33</v>
      </c>
      <c r="Y3831">
        <v>67</v>
      </c>
      <c r="Z3831">
        <f t="shared" si="418"/>
        <v>7</v>
      </c>
      <c r="AA3831" t="str">
        <f t="shared" si="419"/>
        <v>Improved</v>
      </c>
    </row>
    <row r="3832" spans="1:27" x14ac:dyDescent="0.25">
      <c r="A3832">
        <v>19</v>
      </c>
      <c r="B3832" t="str">
        <f t="shared" si="413"/>
        <v>10-20 hours</v>
      </c>
      <c r="C3832">
        <v>63</v>
      </c>
      <c r="D3832" t="str">
        <f t="shared" si="414"/>
        <v>Poor</v>
      </c>
      <c r="E3832" t="s">
        <v>21</v>
      </c>
      <c r="F3832" t="s">
        <v>24</v>
      </c>
      <c r="G3832" t="s">
        <v>23</v>
      </c>
      <c r="H3832">
        <v>8</v>
      </c>
      <c r="I3832" t="str">
        <f t="shared" si="415"/>
        <v>≥ 8 hours</v>
      </c>
      <c r="J3832">
        <v>55</v>
      </c>
      <c r="K3832" t="s">
        <v>20</v>
      </c>
      <c r="L3832" t="s">
        <v>23</v>
      </c>
      <c r="M3832">
        <v>0</v>
      </c>
      <c r="N3832" t="str">
        <f t="shared" si="416"/>
        <v>No</v>
      </c>
      <c r="O3832" t="s">
        <v>24</v>
      </c>
      <c r="P3832" t="s">
        <v>24</v>
      </c>
      <c r="Q3832" t="s">
        <v>36</v>
      </c>
      <c r="R3832" t="s">
        <v>26</v>
      </c>
      <c r="S3832">
        <v>4</v>
      </c>
      <c r="T3832" t="str">
        <f t="shared" si="417"/>
        <v>Moderate (2-4 hours)</v>
      </c>
      <c r="U3832" t="s">
        <v>22</v>
      </c>
      <c r="V3832" t="s">
        <v>31</v>
      </c>
      <c r="W3832" t="s">
        <v>32</v>
      </c>
      <c r="X3832" t="s">
        <v>33</v>
      </c>
      <c r="Y3832">
        <v>63</v>
      </c>
      <c r="Z3832">
        <f t="shared" si="418"/>
        <v>8</v>
      </c>
      <c r="AA3832" t="str">
        <f t="shared" si="419"/>
        <v>Improved</v>
      </c>
    </row>
    <row r="3833" spans="1:27" x14ac:dyDescent="0.25">
      <c r="A3833">
        <v>17</v>
      </c>
      <c r="B3833" t="str">
        <f t="shared" si="413"/>
        <v>10-20 hours</v>
      </c>
      <c r="C3833">
        <v>63</v>
      </c>
      <c r="D3833" t="str">
        <f t="shared" si="414"/>
        <v>Poor</v>
      </c>
      <c r="E3833" t="s">
        <v>24</v>
      </c>
      <c r="F3833" t="s">
        <v>24</v>
      </c>
      <c r="G3833" t="s">
        <v>23</v>
      </c>
      <c r="H3833">
        <v>10</v>
      </c>
      <c r="I3833" t="str">
        <f t="shared" si="415"/>
        <v>≥ 8 hours</v>
      </c>
      <c r="J3833">
        <v>93</v>
      </c>
      <c r="K3833" t="s">
        <v>24</v>
      </c>
      <c r="L3833" t="s">
        <v>23</v>
      </c>
      <c r="M3833">
        <v>0</v>
      </c>
      <c r="N3833" t="str">
        <f t="shared" si="416"/>
        <v>No</v>
      </c>
      <c r="O3833" t="s">
        <v>20</v>
      </c>
      <c r="P3833" t="s">
        <v>24</v>
      </c>
      <c r="Q3833" t="s">
        <v>25</v>
      </c>
      <c r="R3833" t="s">
        <v>26</v>
      </c>
      <c r="S3833">
        <v>2</v>
      </c>
      <c r="T3833" t="str">
        <f t="shared" si="417"/>
        <v>Low (0-2 hours)</v>
      </c>
      <c r="U3833" t="s">
        <v>23</v>
      </c>
      <c r="V3833" t="s">
        <v>35</v>
      </c>
      <c r="W3833" t="s">
        <v>28</v>
      </c>
      <c r="X3833" t="s">
        <v>33</v>
      </c>
      <c r="Y3833">
        <v>63</v>
      </c>
      <c r="Z3833">
        <f t="shared" si="418"/>
        <v>-30</v>
      </c>
      <c r="AA3833" t="str">
        <f t="shared" si="419"/>
        <v>Deteriorated</v>
      </c>
    </row>
    <row r="3834" spans="1:27" x14ac:dyDescent="0.25">
      <c r="A3834">
        <v>26</v>
      </c>
      <c r="B3834" t="str">
        <f t="shared" si="413"/>
        <v>20-30 hours</v>
      </c>
      <c r="C3834">
        <v>68</v>
      </c>
      <c r="D3834" t="str">
        <f t="shared" si="414"/>
        <v>Poor</v>
      </c>
      <c r="E3834" t="s">
        <v>24</v>
      </c>
      <c r="F3834" t="s">
        <v>24</v>
      </c>
      <c r="G3834" t="s">
        <v>23</v>
      </c>
      <c r="H3834">
        <v>10</v>
      </c>
      <c r="I3834" t="str">
        <f t="shared" si="415"/>
        <v>≥ 8 hours</v>
      </c>
      <c r="J3834">
        <v>62</v>
      </c>
      <c r="K3834" t="s">
        <v>21</v>
      </c>
      <c r="L3834" t="s">
        <v>23</v>
      </c>
      <c r="M3834">
        <v>4</v>
      </c>
      <c r="N3834" t="str">
        <f t="shared" si="416"/>
        <v>Yes</v>
      </c>
      <c r="O3834" t="s">
        <v>24</v>
      </c>
      <c r="P3834" t="s">
        <v>24</v>
      </c>
      <c r="Q3834" t="s">
        <v>25</v>
      </c>
      <c r="R3834" t="s">
        <v>34</v>
      </c>
      <c r="S3834">
        <v>2</v>
      </c>
      <c r="T3834" t="str">
        <f t="shared" si="417"/>
        <v>Low (0-2 hours)</v>
      </c>
      <c r="U3834" t="s">
        <v>22</v>
      </c>
      <c r="V3834" t="s">
        <v>35</v>
      </c>
      <c r="W3834" t="s">
        <v>28</v>
      </c>
      <c r="X3834" t="s">
        <v>33</v>
      </c>
      <c r="Y3834">
        <v>69</v>
      </c>
      <c r="Z3834">
        <f t="shared" si="418"/>
        <v>7</v>
      </c>
      <c r="AA3834" t="str">
        <f t="shared" si="419"/>
        <v>Improved</v>
      </c>
    </row>
    <row r="3835" spans="1:27" x14ac:dyDescent="0.25">
      <c r="A3835">
        <v>11</v>
      </c>
      <c r="B3835" t="str">
        <f t="shared" si="413"/>
        <v>10-20 hours</v>
      </c>
      <c r="C3835">
        <v>79</v>
      </c>
      <c r="D3835" t="str">
        <f t="shared" si="414"/>
        <v>Fair</v>
      </c>
      <c r="E3835" t="s">
        <v>21</v>
      </c>
      <c r="F3835" t="s">
        <v>21</v>
      </c>
      <c r="G3835" t="s">
        <v>23</v>
      </c>
      <c r="H3835">
        <v>5</v>
      </c>
      <c r="I3835" t="str">
        <f t="shared" si="415"/>
        <v>&lt; 8 hours</v>
      </c>
      <c r="J3835">
        <v>99</v>
      </c>
      <c r="K3835" t="s">
        <v>24</v>
      </c>
      <c r="L3835" t="s">
        <v>23</v>
      </c>
      <c r="M3835">
        <v>1</v>
      </c>
      <c r="N3835" t="str">
        <f t="shared" si="416"/>
        <v>Yes</v>
      </c>
      <c r="O3835" t="s">
        <v>21</v>
      </c>
      <c r="P3835" t="s">
        <v>20</v>
      </c>
      <c r="Q3835" t="s">
        <v>25</v>
      </c>
      <c r="R3835" t="s">
        <v>26</v>
      </c>
      <c r="S3835">
        <v>3</v>
      </c>
      <c r="T3835" t="str">
        <f t="shared" si="417"/>
        <v>Moderate (2-4 hours)</v>
      </c>
      <c r="U3835" t="s">
        <v>22</v>
      </c>
      <c r="V3835" t="s">
        <v>27</v>
      </c>
      <c r="W3835" t="s">
        <v>28</v>
      </c>
      <c r="X3835" t="s">
        <v>33</v>
      </c>
      <c r="Y3835">
        <v>68</v>
      </c>
      <c r="Z3835">
        <f t="shared" si="418"/>
        <v>-31</v>
      </c>
      <c r="AA3835" t="str">
        <f t="shared" si="419"/>
        <v>Deteriorated</v>
      </c>
    </row>
    <row r="3836" spans="1:27" x14ac:dyDescent="0.25">
      <c r="A3836">
        <v>14</v>
      </c>
      <c r="B3836" t="str">
        <f t="shared" si="413"/>
        <v>10-20 hours</v>
      </c>
      <c r="C3836">
        <v>91</v>
      </c>
      <c r="D3836" t="str">
        <f t="shared" si="414"/>
        <v>Very Good</v>
      </c>
      <c r="E3836" t="s">
        <v>24</v>
      </c>
      <c r="F3836" t="s">
        <v>24</v>
      </c>
      <c r="G3836" t="s">
        <v>23</v>
      </c>
      <c r="H3836">
        <v>7</v>
      </c>
      <c r="I3836" t="str">
        <f t="shared" si="415"/>
        <v>&lt; 8 hours</v>
      </c>
      <c r="J3836">
        <v>62</v>
      </c>
      <c r="K3836" t="s">
        <v>24</v>
      </c>
      <c r="L3836" t="s">
        <v>23</v>
      </c>
      <c r="M3836">
        <v>2</v>
      </c>
      <c r="N3836" t="str">
        <f t="shared" si="416"/>
        <v>Yes</v>
      </c>
      <c r="O3836" t="s">
        <v>20</v>
      </c>
      <c r="P3836" t="s">
        <v>21</v>
      </c>
      <c r="Q3836" t="s">
        <v>25</v>
      </c>
      <c r="R3836" t="s">
        <v>34</v>
      </c>
      <c r="S3836">
        <v>2</v>
      </c>
      <c r="T3836" t="str">
        <f t="shared" si="417"/>
        <v>Low (0-2 hours)</v>
      </c>
      <c r="U3836" t="s">
        <v>22</v>
      </c>
      <c r="V3836" t="s">
        <v>31</v>
      </c>
      <c r="W3836" t="s">
        <v>28</v>
      </c>
      <c r="X3836" t="s">
        <v>29</v>
      </c>
      <c r="Y3836">
        <v>68</v>
      </c>
      <c r="Z3836">
        <f t="shared" si="418"/>
        <v>6</v>
      </c>
      <c r="AA3836" t="str">
        <f t="shared" si="419"/>
        <v>Improved</v>
      </c>
    </row>
    <row r="3837" spans="1:27" x14ac:dyDescent="0.25">
      <c r="A3837">
        <v>18</v>
      </c>
      <c r="B3837" t="str">
        <f t="shared" si="413"/>
        <v>10-20 hours</v>
      </c>
      <c r="C3837">
        <v>79</v>
      </c>
      <c r="D3837" t="str">
        <f t="shared" si="414"/>
        <v>Fair</v>
      </c>
      <c r="E3837" t="s">
        <v>21</v>
      </c>
      <c r="F3837" t="s">
        <v>21</v>
      </c>
      <c r="G3837" t="s">
        <v>23</v>
      </c>
      <c r="H3837">
        <v>6</v>
      </c>
      <c r="I3837" t="str">
        <f t="shared" si="415"/>
        <v>&lt; 8 hours</v>
      </c>
      <c r="J3837">
        <v>74</v>
      </c>
      <c r="K3837" t="s">
        <v>24</v>
      </c>
      <c r="L3837" t="s">
        <v>23</v>
      </c>
      <c r="M3837">
        <v>3</v>
      </c>
      <c r="N3837" t="str">
        <f t="shared" si="416"/>
        <v>Yes</v>
      </c>
      <c r="O3837" t="s">
        <v>20</v>
      </c>
      <c r="P3837" t="s">
        <v>24</v>
      </c>
      <c r="Q3837" t="s">
        <v>25</v>
      </c>
      <c r="R3837" t="s">
        <v>26</v>
      </c>
      <c r="S3837">
        <v>4</v>
      </c>
      <c r="T3837" t="str">
        <f t="shared" si="417"/>
        <v>Moderate (2-4 hours)</v>
      </c>
      <c r="U3837" t="s">
        <v>22</v>
      </c>
      <c r="V3837" t="s">
        <v>27</v>
      </c>
      <c r="W3837" t="s">
        <v>28</v>
      </c>
      <c r="X3837" t="s">
        <v>29</v>
      </c>
      <c r="Y3837">
        <v>69</v>
      </c>
      <c r="Z3837">
        <f t="shared" si="418"/>
        <v>-5</v>
      </c>
      <c r="AA3837" t="str">
        <f t="shared" si="419"/>
        <v>Deteriorated</v>
      </c>
    </row>
    <row r="3838" spans="1:27" x14ac:dyDescent="0.25">
      <c r="A3838">
        <v>27</v>
      </c>
      <c r="B3838" t="str">
        <f t="shared" si="413"/>
        <v>20-30 hours</v>
      </c>
      <c r="C3838">
        <v>73</v>
      </c>
      <c r="D3838" t="str">
        <f t="shared" si="414"/>
        <v>Fair</v>
      </c>
      <c r="E3838" t="s">
        <v>21</v>
      </c>
      <c r="F3838" t="s">
        <v>21</v>
      </c>
      <c r="G3838" t="s">
        <v>23</v>
      </c>
      <c r="H3838">
        <v>7</v>
      </c>
      <c r="I3838" t="str">
        <f t="shared" si="415"/>
        <v>&lt; 8 hours</v>
      </c>
      <c r="J3838">
        <v>73</v>
      </c>
      <c r="K3838" t="s">
        <v>21</v>
      </c>
      <c r="L3838" t="s">
        <v>23</v>
      </c>
      <c r="M3838">
        <v>5</v>
      </c>
      <c r="N3838" t="str">
        <f t="shared" si="416"/>
        <v>Yes</v>
      </c>
      <c r="O3838" t="s">
        <v>21</v>
      </c>
      <c r="P3838" t="s">
        <v>21</v>
      </c>
      <c r="Q3838" t="s">
        <v>25</v>
      </c>
      <c r="R3838" t="s">
        <v>30</v>
      </c>
      <c r="S3838">
        <v>3</v>
      </c>
      <c r="T3838" t="str">
        <f t="shared" si="417"/>
        <v>Moderate (2-4 hours)</v>
      </c>
      <c r="U3838" t="s">
        <v>22</v>
      </c>
      <c r="V3838" t="s">
        <v>27</v>
      </c>
      <c r="W3838" t="s">
        <v>28</v>
      </c>
      <c r="X3838" t="s">
        <v>33</v>
      </c>
      <c r="Y3838">
        <v>73</v>
      </c>
      <c r="Z3838">
        <f t="shared" si="418"/>
        <v>0</v>
      </c>
      <c r="AA3838" t="str">
        <f t="shared" si="419"/>
        <v>Same</v>
      </c>
    </row>
    <row r="3839" spans="1:27" x14ac:dyDescent="0.25">
      <c r="A3839">
        <v>22</v>
      </c>
      <c r="B3839" t="str">
        <f t="shared" si="413"/>
        <v>20-30 hours</v>
      </c>
      <c r="C3839">
        <v>63</v>
      </c>
      <c r="D3839" t="str">
        <f t="shared" si="414"/>
        <v>Poor</v>
      </c>
      <c r="E3839" t="s">
        <v>21</v>
      </c>
      <c r="F3839" t="s">
        <v>21</v>
      </c>
      <c r="G3839" t="s">
        <v>23</v>
      </c>
      <c r="H3839">
        <v>5</v>
      </c>
      <c r="I3839" t="str">
        <f t="shared" si="415"/>
        <v>&lt; 8 hours</v>
      </c>
      <c r="J3839">
        <v>53</v>
      </c>
      <c r="K3839" t="s">
        <v>21</v>
      </c>
      <c r="L3839" t="s">
        <v>23</v>
      </c>
      <c r="M3839">
        <v>3</v>
      </c>
      <c r="N3839" t="str">
        <f t="shared" si="416"/>
        <v>Yes</v>
      </c>
      <c r="O3839" t="s">
        <v>20</v>
      </c>
      <c r="P3839" t="s">
        <v>21</v>
      </c>
      <c r="Q3839" t="s">
        <v>25</v>
      </c>
      <c r="R3839" t="s">
        <v>30</v>
      </c>
      <c r="S3839">
        <v>2</v>
      </c>
      <c r="T3839" t="str">
        <f t="shared" si="417"/>
        <v>Low (0-2 hours)</v>
      </c>
      <c r="U3839" t="s">
        <v>22</v>
      </c>
      <c r="V3839" t="s">
        <v>27</v>
      </c>
      <c r="W3839" t="s">
        <v>28</v>
      </c>
      <c r="X3839" t="s">
        <v>29</v>
      </c>
      <c r="Y3839">
        <v>66</v>
      </c>
      <c r="Z3839">
        <f t="shared" si="418"/>
        <v>13</v>
      </c>
      <c r="AA3839" t="str">
        <f t="shared" si="419"/>
        <v>Improved</v>
      </c>
    </row>
    <row r="3840" spans="1:27" x14ac:dyDescent="0.25">
      <c r="A3840">
        <v>14</v>
      </c>
      <c r="B3840" t="str">
        <f t="shared" si="413"/>
        <v>10-20 hours</v>
      </c>
      <c r="C3840">
        <v>82</v>
      </c>
      <c r="D3840" t="str">
        <f t="shared" si="414"/>
        <v>Good</v>
      </c>
      <c r="E3840" t="s">
        <v>24</v>
      </c>
      <c r="F3840" t="s">
        <v>24</v>
      </c>
      <c r="G3840" t="s">
        <v>23</v>
      </c>
      <c r="H3840">
        <v>6</v>
      </c>
      <c r="I3840" t="str">
        <f t="shared" si="415"/>
        <v>&lt; 8 hours</v>
      </c>
      <c r="J3840">
        <v>77</v>
      </c>
      <c r="K3840" t="s">
        <v>24</v>
      </c>
      <c r="L3840" t="s">
        <v>23</v>
      </c>
      <c r="M3840">
        <v>3</v>
      </c>
      <c r="N3840" t="str">
        <f t="shared" si="416"/>
        <v>Yes</v>
      </c>
      <c r="O3840" t="s">
        <v>24</v>
      </c>
      <c r="P3840" t="s">
        <v>24</v>
      </c>
      <c r="Q3840" t="s">
        <v>25</v>
      </c>
      <c r="R3840" t="s">
        <v>26</v>
      </c>
      <c r="S3840">
        <v>3</v>
      </c>
      <c r="T3840" t="str">
        <f t="shared" si="417"/>
        <v>Moderate (2-4 hours)</v>
      </c>
      <c r="U3840" t="s">
        <v>22</v>
      </c>
      <c r="V3840" t="s">
        <v>31</v>
      </c>
      <c r="W3840" t="s">
        <v>28</v>
      </c>
      <c r="X3840" t="s">
        <v>33</v>
      </c>
      <c r="Y3840">
        <v>68</v>
      </c>
      <c r="Z3840">
        <f t="shared" si="418"/>
        <v>-9</v>
      </c>
      <c r="AA3840" t="str">
        <f t="shared" si="419"/>
        <v>Deteriorated</v>
      </c>
    </row>
    <row r="3841" spans="1:27" x14ac:dyDescent="0.25">
      <c r="A3841">
        <v>18</v>
      </c>
      <c r="B3841" t="str">
        <f t="shared" si="413"/>
        <v>10-20 hours</v>
      </c>
      <c r="C3841">
        <v>71</v>
      </c>
      <c r="D3841" t="str">
        <f t="shared" si="414"/>
        <v>Fair</v>
      </c>
      <c r="E3841" t="s">
        <v>24</v>
      </c>
      <c r="F3841" t="s">
        <v>24</v>
      </c>
      <c r="G3841" t="s">
        <v>22</v>
      </c>
      <c r="H3841">
        <v>6</v>
      </c>
      <c r="I3841" t="str">
        <f t="shared" si="415"/>
        <v>&lt; 8 hours</v>
      </c>
      <c r="J3841">
        <v>84</v>
      </c>
      <c r="K3841" t="s">
        <v>24</v>
      </c>
      <c r="L3841" t="s">
        <v>23</v>
      </c>
      <c r="M3841">
        <v>2</v>
      </c>
      <c r="N3841" t="str">
        <f t="shared" si="416"/>
        <v>Yes</v>
      </c>
      <c r="O3841" t="s">
        <v>24</v>
      </c>
      <c r="P3841" t="s">
        <v>20</v>
      </c>
      <c r="Q3841" t="s">
        <v>25</v>
      </c>
      <c r="R3841" t="s">
        <v>34</v>
      </c>
      <c r="S3841">
        <v>2</v>
      </c>
      <c r="T3841" t="str">
        <f t="shared" si="417"/>
        <v>Low (0-2 hours)</v>
      </c>
      <c r="U3841" t="s">
        <v>22</v>
      </c>
      <c r="V3841" t="s">
        <v>35</v>
      </c>
      <c r="W3841" t="s">
        <v>28</v>
      </c>
      <c r="X3841" t="s">
        <v>29</v>
      </c>
      <c r="Y3841">
        <v>65</v>
      </c>
      <c r="Z3841">
        <f t="shared" si="418"/>
        <v>-19</v>
      </c>
      <c r="AA3841" t="str">
        <f t="shared" si="419"/>
        <v>Deteriorated</v>
      </c>
    </row>
    <row r="3842" spans="1:27" x14ac:dyDescent="0.25">
      <c r="A3842">
        <v>16</v>
      </c>
      <c r="B3842" t="str">
        <f t="shared" si="413"/>
        <v>10-20 hours</v>
      </c>
      <c r="C3842">
        <v>85</v>
      </c>
      <c r="D3842" t="str">
        <f t="shared" si="414"/>
        <v>Good</v>
      </c>
      <c r="E3842" t="s">
        <v>24</v>
      </c>
      <c r="F3842" t="s">
        <v>24</v>
      </c>
      <c r="G3842" t="s">
        <v>22</v>
      </c>
      <c r="H3842">
        <v>8</v>
      </c>
      <c r="I3842" t="str">
        <f t="shared" si="415"/>
        <v>≥ 8 hours</v>
      </c>
      <c r="J3842">
        <v>87</v>
      </c>
      <c r="K3842" t="s">
        <v>21</v>
      </c>
      <c r="L3842" t="s">
        <v>23</v>
      </c>
      <c r="M3842">
        <v>4</v>
      </c>
      <c r="N3842" t="str">
        <f t="shared" si="416"/>
        <v>Yes</v>
      </c>
      <c r="O3842" t="s">
        <v>20</v>
      </c>
      <c r="P3842" t="s">
        <v>24</v>
      </c>
      <c r="Q3842" t="s">
        <v>36</v>
      </c>
      <c r="R3842" t="s">
        <v>30</v>
      </c>
      <c r="S3842">
        <v>3</v>
      </c>
      <c r="T3842" t="str">
        <f t="shared" si="417"/>
        <v>Moderate (2-4 hours)</v>
      </c>
      <c r="U3842" t="s">
        <v>22</v>
      </c>
      <c r="V3842" t="s">
        <v>27</v>
      </c>
      <c r="W3842" t="s">
        <v>37</v>
      </c>
      <c r="X3842" t="s">
        <v>29</v>
      </c>
      <c r="Y3842">
        <v>67</v>
      </c>
      <c r="Z3842">
        <f t="shared" si="418"/>
        <v>-20</v>
      </c>
      <c r="AA3842" t="str">
        <f t="shared" si="419"/>
        <v>Deteriorated</v>
      </c>
    </row>
    <row r="3843" spans="1:27" x14ac:dyDescent="0.25">
      <c r="A3843">
        <v>16</v>
      </c>
      <c r="B3843" t="str">
        <f t="shared" ref="B3843:B3906" si="420">IF(A3843&lt;=10,"1-10 hours",IF(A3843&lt;=20,"10-20 hours",IF(A3843&lt;=30,"20-30 hours","above 30 hours")))</f>
        <v>10-20 hours</v>
      </c>
      <c r="C3843">
        <v>99</v>
      </c>
      <c r="D3843" t="str">
        <f t="shared" ref="D3843:D3906" si="421">IF(C3843=100,"Perfect",
IF(C3843&gt;=90,"Very Good",
IF(C3843&gt;=80,"Good",
IF(C3843&gt;=70,"Fair",
IF(C3843&gt;=60,"Poor","Below 60")))))</f>
        <v>Very Good</v>
      </c>
      <c r="E3843" t="s">
        <v>24</v>
      </c>
      <c r="F3843" t="s">
        <v>24</v>
      </c>
      <c r="G3843" t="s">
        <v>22</v>
      </c>
      <c r="H3843">
        <v>6</v>
      </c>
      <c r="I3843" t="str">
        <f t="shared" ref="I3843:I3906" si="422">IF(H3843&lt;8,"&lt; 8 hours","≥ 8 hours")</f>
        <v>&lt; 8 hours</v>
      </c>
      <c r="J3843">
        <v>76</v>
      </c>
      <c r="K3843" t="s">
        <v>20</v>
      </c>
      <c r="L3843" t="s">
        <v>23</v>
      </c>
      <c r="M3843">
        <v>2</v>
      </c>
      <c r="N3843" t="str">
        <f t="shared" ref="N3843:N3906" si="423">IF(M3843=0,"No","Yes")</f>
        <v>Yes</v>
      </c>
      <c r="O3843" t="s">
        <v>24</v>
      </c>
      <c r="P3843" t="s">
        <v>24</v>
      </c>
      <c r="Q3843" t="s">
        <v>36</v>
      </c>
      <c r="R3843" t="s">
        <v>26</v>
      </c>
      <c r="S3843">
        <v>4</v>
      </c>
      <c r="T3843" t="str">
        <f t="shared" ref="T3843:T3906" si="424">IF(S3843&lt;=2,"Low (0-2 hours)",IF(S3843&lt;=4,"Moderate (2-4 hours)","High (4-6 hours)"))</f>
        <v>Moderate (2-4 hours)</v>
      </c>
      <c r="U3843" t="s">
        <v>22</v>
      </c>
      <c r="V3843" t="s">
        <v>31</v>
      </c>
      <c r="W3843" t="s">
        <v>28</v>
      </c>
      <c r="X3843" t="s">
        <v>33</v>
      </c>
      <c r="Y3843">
        <v>70</v>
      </c>
      <c r="Z3843">
        <f t="shared" ref="Z3843:Z3906" si="425">Y3843-J3843</f>
        <v>-6</v>
      </c>
      <c r="AA3843" t="str">
        <f t="shared" ref="AA3843:AA3906" si="426">IF(Z3843&gt;2,"Improved",IF(Z3843&lt;-2,"Deteriorated","Same"))</f>
        <v>Deteriorated</v>
      </c>
    </row>
    <row r="3844" spans="1:27" x14ac:dyDescent="0.25">
      <c r="A3844">
        <v>26</v>
      </c>
      <c r="B3844" t="str">
        <f t="shared" si="420"/>
        <v>20-30 hours</v>
      </c>
      <c r="C3844">
        <v>64</v>
      </c>
      <c r="D3844" t="str">
        <f t="shared" si="421"/>
        <v>Poor</v>
      </c>
      <c r="E3844" t="s">
        <v>24</v>
      </c>
      <c r="F3844" t="s">
        <v>21</v>
      </c>
      <c r="G3844" t="s">
        <v>22</v>
      </c>
      <c r="H3844">
        <v>6</v>
      </c>
      <c r="I3844" t="str">
        <f t="shared" si="422"/>
        <v>&lt; 8 hours</v>
      </c>
      <c r="J3844">
        <v>91</v>
      </c>
      <c r="K3844" t="s">
        <v>24</v>
      </c>
      <c r="L3844" t="s">
        <v>23</v>
      </c>
      <c r="M3844">
        <v>1</v>
      </c>
      <c r="N3844" t="str">
        <f t="shared" si="423"/>
        <v>Yes</v>
      </c>
      <c r="O3844" t="s">
        <v>20</v>
      </c>
      <c r="P3844" t="s">
        <v>24</v>
      </c>
      <c r="Q3844" t="s">
        <v>36</v>
      </c>
      <c r="R3844" t="s">
        <v>34</v>
      </c>
      <c r="S3844">
        <v>4</v>
      </c>
      <c r="T3844" t="str">
        <f t="shared" si="424"/>
        <v>Moderate (2-4 hours)</v>
      </c>
      <c r="U3844" t="s">
        <v>22</v>
      </c>
      <c r="V3844" t="s">
        <v>27</v>
      </c>
      <c r="W3844" t="s">
        <v>32</v>
      </c>
      <c r="X3844" t="s">
        <v>29</v>
      </c>
      <c r="Y3844">
        <v>66</v>
      </c>
      <c r="Z3844">
        <f t="shared" si="425"/>
        <v>-25</v>
      </c>
      <c r="AA3844" t="str">
        <f t="shared" si="426"/>
        <v>Deteriorated</v>
      </c>
    </row>
    <row r="3845" spans="1:27" x14ac:dyDescent="0.25">
      <c r="A3845">
        <v>12</v>
      </c>
      <c r="B3845" t="str">
        <f t="shared" si="420"/>
        <v>10-20 hours</v>
      </c>
      <c r="C3845">
        <v>68</v>
      </c>
      <c r="D3845" t="str">
        <f t="shared" si="421"/>
        <v>Poor</v>
      </c>
      <c r="E3845" t="s">
        <v>24</v>
      </c>
      <c r="F3845" t="s">
        <v>21</v>
      </c>
      <c r="G3845" t="s">
        <v>22</v>
      </c>
      <c r="H3845">
        <v>8</v>
      </c>
      <c r="I3845" t="str">
        <f t="shared" si="422"/>
        <v>≥ 8 hours</v>
      </c>
      <c r="J3845">
        <v>88</v>
      </c>
      <c r="K3845" t="s">
        <v>21</v>
      </c>
      <c r="L3845" t="s">
        <v>23</v>
      </c>
      <c r="M3845">
        <v>3</v>
      </c>
      <c r="N3845" t="str">
        <f t="shared" si="423"/>
        <v>Yes</v>
      </c>
      <c r="O3845" t="s">
        <v>20</v>
      </c>
      <c r="P3845" t="s">
        <v>24</v>
      </c>
      <c r="Q3845" t="s">
        <v>25</v>
      </c>
      <c r="R3845" t="s">
        <v>30</v>
      </c>
      <c r="S3845">
        <v>3</v>
      </c>
      <c r="T3845" t="str">
        <f t="shared" si="424"/>
        <v>Moderate (2-4 hours)</v>
      </c>
      <c r="U3845" t="s">
        <v>22</v>
      </c>
      <c r="V3845" t="s">
        <v>35</v>
      </c>
      <c r="W3845" t="s">
        <v>32</v>
      </c>
      <c r="X3845" t="s">
        <v>33</v>
      </c>
      <c r="Y3845">
        <v>64</v>
      </c>
      <c r="Z3845">
        <f t="shared" si="425"/>
        <v>-24</v>
      </c>
      <c r="AA3845" t="str">
        <f t="shared" si="426"/>
        <v>Deteriorated</v>
      </c>
    </row>
    <row r="3846" spans="1:27" x14ac:dyDescent="0.25">
      <c r="A3846">
        <v>30</v>
      </c>
      <c r="B3846" t="str">
        <f t="shared" si="420"/>
        <v>20-30 hours</v>
      </c>
      <c r="C3846">
        <v>79</v>
      </c>
      <c r="D3846" t="str">
        <f t="shared" si="421"/>
        <v>Fair</v>
      </c>
      <c r="E3846" t="s">
        <v>24</v>
      </c>
      <c r="F3846" t="s">
        <v>21</v>
      </c>
      <c r="G3846" t="s">
        <v>22</v>
      </c>
      <c r="H3846">
        <v>9</v>
      </c>
      <c r="I3846" t="str">
        <f t="shared" si="422"/>
        <v>≥ 8 hours</v>
      </c>
      <c r="J3846">
        <v>60</v>
      </c>
      <c r="K3846" t="s">
        <v>24</v>
      </c>
      <c r="L3846" t="s">
        <v>23</v>
      </c>
      <c r="M3846">
        <v>1</v>
      </c>
      <c r="N3846" t="str">
        <f t="shared" si="423"/>
        <v>Yes</v>
      </c>
      <c r="O3846" t="s">
        <v>20</v>
      </c>
      <c r="P3846" t="s">
        <v>24</v>
      </c>
      <c r="Q3846" t="s">
        <v>25</v>
      </c>
      <c r="R3846" t="s">
        <v>34</v>
      </c>
      <c r="S3846">
        <v>3</v>
      </c>
      <c r="T3846" t="str">
        <f t="shared" si="424"/>
        <v>Moderate (2-4 hours)</v>
      </c>
      <c r="U3846" t="s">
        <v>22</v>
      </c>
      <c r="V3846" t="s">
        <v>27</v>
      </c>
      <c r="W3846" t="s">
        <v>28</v>
      </c>
      <c r="X3846" t="s">
        <v>33</v>
      </c>
      <c r="Y3846">
        <v>69</v>
      </c>
      <c r="Z3846">
        <f t="shared" si="425"/>
        <v>9</v>
      </c>
      <c r="AA3846" t="str">
        <f t="shared" si="426"/>
        <v>Improved</v>
      </c>
    </row>
    <row r="3847" spans="1:27" x14ac:dyDescent="0.25">
      <c r="A3847">
        <v>25</v>
      </c>
      <c r="B3847" t="str">
        <f t="shared" si="420"/>
        <v>20-30 hours</v>
      </c>
      <c r="C3847">
        <v>99</v>
      </c>
      <c r="D3847" t="str">
        <f t="shared" si="421"/>
        <v>Very Good</v>
      </c>
      <c r="E3847" t="s">
        <v>20</v>
      </c>
      <c r="F3847" t="s">
        <v>24</v>
      </c>
      <c r="G3847" t="s">
        <v>22</v>
      </c>
      <c r="H3847">
        <v>10</v>
      </c>
      <c r="I3847" t="str">
        <f t="shared" si="422"/>
        <v>≥ 8 hours</v>
      </c>
      <c r="J3847">
        <v>70</v>
      </c>
      <c r="K3847" t="s">
        <v>24</v>
      </c>
      <c r="L3847" t="s">
        <v>23</v>
      </c>
      <c r="M3847">
        <v>1</v>
      </c>
      <c r="N3847" t="str">
        <f t="shared" si="423"/>
        <v>Yes</v>
      </c>
      <c r="O3847" t="s">
        <v>24</v>
      </c>
      <c r="P3847" t="s">
        <v>24</v>
      </c>
      <c r="Q3847" t="s">
        <v>25</v>
      </c>
      <c r="R3847" t="s">
        <v>26</v>
      </c>
      <c r="S3847">
        <v>5</v>
      </c>
      <c r="T3847" t="str">
        <f t="shared" si="424"/>
        <v>High (4-6 hours)</v>
      </c>
      <c r="U3847" t="s">
        <v>22</v>
      </c>
      <c r="V3847" t="s">
        <v>31</v>
      </c>
      <c r="W3847" t="s">
        <v>37</v>
      </c>
      <c r="X3847" t="s">
        <v>33</v>
      </c>
      <c r="Y3847">
        <v>71</v>
      </c>
      <c r="Z3847">
        <f t="shared" si="425"/>
        <v>1</v>
      </c>
      <c r="AA3847" t="str">
        <f t="shared" si="426"/>
        <v>Same</v>
      </c>
    </row>
    <row r="3848" spans="1:27" x14ac:dyDescent="0.25">
      <c r="A3848">
        <v>27</v>
      </c>
      <c r="B3848" t="str">
        <f t="shared" si="420"/>
        <v>20-30 hours</v>
      </c>
      <c r="C3848">
        <v>91</v>
      </c>
      <c r="D3848" t="str">
        <f t="shared" si="421"/>
        <v>Very Good</v>
      </c>
      <c r="E3848" t="s">
        <v>24</v>
      </c>
      <c r="F3848" t="s">
        <v>20</v>
      </c>
      <c r="G3848" t="s">
        <v>22</v>
      </c>
      <c r="H3848">
        <v>8</v>
      </c>
      <c r="I3848" t="str">
        <f t="shared" si="422"/>
        <v>≥ 8 hours</v>
      </c>
      <c r="J3848">
        <v>57</v>
      </c>
      <c r="K3848" t="s">
        <v>24</v>
      </c>
      <c r="L3848" t="s">
        <v>23</v>
      </c>
      <c r="M3848">
        <v>0</v>
      </c>
      <c r="N3848" t="str">
        <f t="shared" si="423"/>
        <v>No</v>
      </c>
      <c r="O3848" t="s">
        <v>20</v>
      </c>
      <c r="P3848" t="s">
        <v>20</v>
      </c>
      <c r="Q3848" t="s">
        <v>36</v>
      </c>
      <c r="R3848" t="s">
        <v>34</v>
      </c>
      <c r="S3848">
        <v>4</v>
      </c>
      <c r="T3848" t="str">
        <f t="shared" si="424"/>
        <v>Moderate (2-4 hours)</v>
      </c>
      <c r="U3848" t="s">
        <v>22</v>
      </c>
      <c r="V3848" t="s">
        <v>35</v>
      </c>
      <c r="W3848" t="s">
        <v>32</v>
      </c>
      <c r="X3848" t="s">
        <v>29</v>
      </c>
      <c r="Y3848">
        <v>68</v>
      </c>
      <c r="Z3848">
        <f t="shared" si="425"/>
        <v>11</v>
      </c>
      <c r="AA3848" t="str">
        <f t="shared" si="426"/>
        <v>Improved</v>
      </c>
    </row>
    <row r="3849" spans="1:27" x14ac:dyDescent="0.25">
      <c r="A3849">
        <v>17</v>
      </c>
      <c r="B3849" t="str">
        <f t="shared" si="420"/>
        <v>10-20 hours</v>
      </c>
      <c r="C3849">
        <v>96</v>
      </c>
      <c r="D3849" t="str">
        <f t="shared" si="421"/>
        <v>Very Good</v>
      </c>
      <c r="E3849" t="s">
        <v>21</v>
      </c>
      <c r="F3849" t="s">
        <v>24</v>
      </c>
      <c r="G3849" t="s">
        <v>22</v>
      </c>
      <c r="H3849">
        <v>7</v>
      </c>
      <c r="I3849" t="str">
        <f t="shared" si="422"/>
        <v>&lt; 8 hours</v>
      </c>
      <c r="J3849">
        <v>57</v>
      </c>
      <c r="K3849" t="s">
        <v>20</v>
      </c>
      <c r="L3849" t="s">
        <v>23</v>
      </c>
      <c r="M3849">
        <v>2</v>
      </c>
      <c r="N3849" t="str">
        <f t="shared" si="423"/>
        <v>Yes</v>
      </c>
      <c r="O3849" t="s">
        <v>24</v>
      </c>
      <c r="P3849" t="s">
        <v>24</v>
      </c>
      <c r="Q3849" t="s">
        <v>36</v>
      </c>
      <c r="R3849" t="s">
        <v>30</v>
      </c>
      <c r="S3849">
        <v>3</v>
      </c>
      <c r="T3849" t="str">
        <f t="shared" si="424"/>
        <v>Moderate (2-4 hours)</v>
      </c>
      <c r="U3849" t="s">
        <v>22</v>
      </c>
      <c r="V3849" t="s">
        <v>31</v>
      </c>
      <c r="W3849" t="s">
        <v>32</v>
      </c>
      <c r="X3849" t="s">
        <v>33</v>
      </c>
      <c r="Y3849">
        <v>68</v>
      </c>
      <c r="Z3849">
        <f t="shared" si="425"/>
        <v>11</v>
      </c>
      <c r="AA3849" t="str">
        <f t="shared" si="426"/>
        <v>Improved</v>
      </c>
    </row>
    <row r="3850" spans="1:27" x14ac:dyDescent="0.25">
      <c r="A3850">
        <v>19</v>
      </c>
      <c r="B3850" t="str">
        <f t="shared" si="420"/>
        <v>10-20 hours</v>
      </c>
      <c r="C3850">
        <v>73</v>
      </c>
      <c r="D3850" t="str">
        <f t="shared" si="421"/>
        <v>Fair</v>
      </c>
      <c r="E3850" t="s">
        <v>20</v>
      </c>
      <c r="F3850" t="s">
        <v>24</v>
      </c>
      <c r="G3850" t="s">
        <v>23</v>
      </c>
      <c r="H3850">
        <v>9</v>
      </c>
      <c r="I3850" t="str">
        <f t="shared" si="422"/>
        <v>≥ 8 hours</v>
      </c>
      <c r="J3850">
        <v>86</v>
      </c>
      <c r="K3850" t="s">
        <v>21</v>
      </c>
      <c r="L3850" t="s">
        <v>23</v>
      </c>
      <c r="M3850">
        <v>0</v>
      </c>
      <c r="N3850" t="str">
        <f t="shared" si="423"/>
        <v>No</v>
      </c>
      <c r="O3850" t="s">
        <v>24</v>
      </c>
      <c r="P3850" t="s">
        <v>21</v>
      </c>
      <c r="Q3850" t="s">
        <v>25</v>
      </c>
      <c r="R3850" t="s">
        <v>26</v>
      </c>
      <c r="S3850">
        <v>3</v>
      </c>
      <c r="T3850" t="str">
        <f t="shared" si="424"/>
        <v>Moderate (2-4 hours)</v>
      </c>
      <c r="U3850" t="s">
        <v>22</v>
      </c>
      <c r="V3850" t="s">
        <v>31</v>
      </c>
      <c r="W3850" t="s">
        <v>28</v>
      </c>
      <c r="X3850" t="s">
        <v>33</v>
      </c>
      <c r="Y3850">
        <v>66</v>
      </c>
      <c r="Z3850">
        <f t="shared" si="425"/>
        <v>-20</v>
      </c>
      <c r="AA3850" t="str">
        <f t="shared" si="426"/>
        <v>Deteriorated</v>
      </c>
    </row>
    <row r="3851" spans="1:27" x14ac:dyDescent="0.25">
      <c r="A3851">
        <v>11</v>
      </c>
      <c r="B3851" t="str">
        <f t="shared" si="420"/>
        <v>10-20 hours</v>
      </c>
      <c r="C3851">
        <v>100</v>
      </c>
      <c r="D3851" t="str">
        <f t="shared" si="421"/>
        <v>Perfect</v>
      </c>
      <c r="E3851" t="s">
        <v>20</v>
      </c>
      <c r="F3851" t="s">
        <v>21</v>
      </c>
      <c r="G3851" t="s">
        <v>22</v>
      </c>
      <c r="H3851">
        <v>9</v>
      </c>
      <c r="I3851" t="str">
        <f t="shared" si="422"/>
        <v>≥ 8 hours</v>
      </c>
      <c r="J3851">
        <v>77</v>
      </c>
      <c r="K3851" t="s">
        <v>24</v>
      </c>
      <c r="L3851" t="s">
        <v>23</v>
      </c>
      <c r="M3851">
        <v>2</v>
      </c>
      <c r="N3851" t="str">
        <f t="shared" si="423"/>
        <v>Yes</v>
      </c>
      <c r="O3851" t="s">
        <v>24</v>
      </c>
      <c r="P3851" t="s">
        <v>21</v>
      </c>
      <c r="Q3851" t="s">
        <v>25</v>
      </c>
      <c r="R3851" t="s">
        <v>26</v>
      </c>
      <c r="S3851">
        <v>3</v>
      </c>
      <c r="T3851" t="str">
        <f t="shared" si="424"/>
        <v>Moderate (2-4 hours)</v>
      </c>
      <c r="U3851" t="s">
        <v>22</v>
      </c>
      <c r="V3851" t="s">
        <v>35</v>
      </c>
      <c r="W3851" t="s">
        <v>28</v>
      </c>
      <c r="X3851" t="s">
        <v>33</v>
      </c>
      <c r="Y3851">
        <v>70</v>
      </c>
      <c r="Z3851">
        <f t="shared" si="425"/>
        <v>-7</v>
      </c>
      <c r="AA3851" t="str">
        <f t="shared" si="426"/>
        <v>Deteriorated</v>
      </c>
    </row>
    <row r="3852" spans="1:27" x14ac:dyDescent="0.25">
      <c r="A3852">
        <v>17</v>
      </c>
      <c r="B3852" t="str">
        <f t="shared" si="420"/>
        <v>10-20 hours</v>
      </c>
      <c r="C3852">
        <v>64</v>
      </c>
      <c r="D3852" t="str">
        <f t="shared" si="421"/>
        <v>Poor</v>
      </c>
      <c r="E3852" t="s">
        <v>24</v>
      </c>
      <c r="F3852" t="s">
        <v>21</v>
      </c>
      <c r="G3852" t="s">
        <v>22</v>
      </c>
      <c r="H3852">
        <v>8</v>
      </c>
      <c r="I3852" t="str">
        <f t="shared" si="422"/>
        <v>≥ 8 hours</v>
      </c>
      <c r="J3852">
        <v>80</v>
      </c>
      <c r="K3852" t="s">
        <v>24</v>
      </c>
      <c r="L3852" t="s">
        <v>23</v>
      </c>
      <c r="M3852">
        <v>0</v>
      </c>
      <c r="N3852" t="str">
        <f t="shared" si="423"/>
        <v>No</v>
      </c>
      <c r="O3852" t="s">
        <v>21</v>
      </c>
      <c r="P3852" t="s">
        <v>21</v>
      </c>
      <c r="Q3852" t="s">
        <v>25</v>
      </c>
      <c r="R3852" t="s">
        <v>26</v>
      </c>
      <c r="S3852">
        <v>2</v>
      </c>
      <c r="T3852" t="str">
        <f t="shared" si="424"/>
        <v>Low (0-2 hours)</v>
      </c>
      <c r="U3852" t="s">
        <v>22</v>
      </c>
      <c r="V3852" t="s">
        <v>35</v>
      </c>
      <c r="W3852" t="s">
        <v>28</v>
      </c>
      <c r="X3852" t="s">
        <v>33</v>
      </c>
      <c r="Y3852">
        <v>65</v>
      </c>
      <c r="Z3852">
        <f t="shared" si="425"/>
        <v>-15</v>
      </c>
      <c r="AA3852" t="str">
        <f t="shared" si="426"/>
        <v>Deteriorated</v>
      </c>
    </row>
    <row r="3853" spans="1:27" x14ac:dyDescent="0.25">
      <c r="A3853">
        <v>23</v>
      </c>
      <c r="B3853" t="str">
        <f t="shared" si="420"/>
        <v>20-30 hours</v>
      </c>
      <c r="C3853">
        <v>62</v>
      </c>
      <c r="D3853" t="str">
        <f t="shared" si="421"/>
        <v>Poor</v>
      </c>
      <c r="E3853" t="s">
        <v>24</v>
      </c>
      <c r="F3853" t="s">
        <v>20</v>
      </c>
      <c r="G3853" t="s">
        <v>23</v>
      </c>
      <c r="H3853">
        <v>5</v>
      </c>
      <c r="I3853" t="str">
        <f t="shared" si="422"/>
        <v>&lt; 8 hours</v>
      </c>
      <c r="J3853">
        <v>87</v>
      </c>
      <c r="K3853" t="s">
        <v>24</v>
      </c>
      <c r="L3853" t="s">
        <v>23</v>
      </c>
      <c r="M3853">
        <v>1</v>
      </c>
      <c r="N3853" t="str">
        <f t="shared" si="423"/>
        <v>Yes</v>
      </c>
      <c r="O3853" t="s">
        <v>24</v>
      </c>
      <c r="P3853" t="s">
        <v>24</v>
      </c>
      <c r="Q3853" t="s">
        <v>25</v>
      </c>
      <c r="R3853" t="s">
        <v>30</v>
      </c>
      <c r="S3853">
        <v>4</v>
      </c>
      <c r="T3853" t="str">
        <f t="shared" si="424"/>
        <v>Moderate (2-4 hours)</v>
      </c>
      <c r="U3853" t="s">
        <v>22</v>
      </c>
      <c r="V3853" t="s">
        <v>27</v>
      </c>
      <c r="W3853" t="s">
        <v>28</v>
      </c>
      <c r="X3853" t="s">
        <v>33</v>
      </c>
      <c r="Y3853">
        <v>63</v>
      </c>
      <c r="Z3853">
        <f t="shared" si="425"/>
        <v>-24</v>
      </c>
      <c r="AA3853" t="str">
        <f t="shared" si="426"/>
        <v>Deteriorated</v>
      </c>
    </row>
    <row r="3854" spans="1:27" x14ac:dyDescent="0.25">
      <c r="A3854">
        <v>28</v>
      </c>
      <c r="B3854" t="str">
        <f t="shared" si="420"/>
        <v>20-30 hours</v>
      </c>
      <c r="C3854">
        <v>94</v>
      </c>
      <c r="D3854" t="str">
        <f t="shared" si="421"/>
        <v>Very Good</v>
      </c>
      <c r="E3854" t="s">
        <v>20</v>
      </c>
      <c r="F3854" t="s">
        <v>24</v>
      </c>
      <c r="G3854" t="s">
        <v>23</v>
      </c>
      <c r="H3854">
        <v>9</v>
      </c>
      <c r="I3854" t="str">
        <f t="shared" si="422"/>
        <v>≥ 8 hours</v>
      </c>
      <c r="J3854">
        <v>64</v>
      </c>
      <c r="K3854" t="s">
        <v>24</v>
      </c>
      <c r="L3854" t="s">
        <v>23</v>
      </c>
      <c r="M3854">
        <v>0</v>
      </c>
      <c r="N3854" t="str">
        <f t="shared" si="423"/>
        <v>No</v>
      </c>
      <c r="O3854" t="s">
        <v>24</v>
      </c>
      <c r="P3854" t="s">
        <v>24</v>
      </c>
      <c r="Q3854" t="s">
        <v>25</v>
      </c>
      <c r="R3854" t="s">
        <v>34</v>
      </c>
      <c r="S3854">
        <v>3</v>
      </c>
      <c r="T3854" t="str">
        <f t="shared" si="424"/>
        <v>Moderate (2-4 hours)</v>
      </c>
      <c r="U3854" t="s">
        <v>22</v>
      </c>
      <c r="V3854" t="s">
        <v>27</v>
      </c>
      <c r="W3854" t="s">
        <v>32</v>
      </c>
      <c r="X3854" t="s">
        <v>33</v>
      </c>
      <c r="Y3854">
        <v>70</v>
      </c>
      <c r="Z3854">
        <f t="shared" si="425"/>
        <v>6</v>
      </c>
      <c r="AA3854" t="str">
        <f t="shared" si="426"/>
        <v>Improved</v>
      </c>
    </row>
    <row r="3855" spans="1:27" x14ac:dyDescent="0.25">
      <c r="A3855">
        <v>13</v>
      </c>
      <c r="B3855" t="str">
        <f t="shared" si="420"/>
        <v>10-20 hours</v>
      </c>
      <c r="C3855">
        <v>97</v>
      </c>
      <c r="D3855" t="str">
        <f t="shared" si="421"/>
        <v>Very Good</v>
      </c>
      <c r="E3855" t="s">
        <v>20</v>
      </c>
      <c r="F3855" t="s">
        <v>24</v>
      </c>
      <c r="G3855" t="s">
        <v>23</v>
      </c>
      <c r="H3855">
        <v>8</v>
      </c>
      <c r="I3855" t="str">
        <f t="shared" si="422"/>
        <v>≥ 8 hours</v>
      </c>
      <c r="J3855">
        <v>70</v>
      </c>
      <c r="K3855" t="s">
        <v>24</v>
      </c>
      <c r="L3855" t="s">
        <v>23</v>
      </c>
      <c r="M3855">
        <v>0</v>
      </c>
      <c r="N3855" t="str">
        <f t="shared" si="423"/>
        <v>No</v>
      </c>
      <c r="O3855" t="s">
        <v>21</v>
      </c>
      <c r="P3855" t="s">
        <v>24</v>
      </c>
      <c r="Q3855" t="s">
        <v>36</v>
      </c>
      <c r="R3855" t="s">
        <v>34</v>
      </c>
      <c r="S3855">
        <v>2</v>
      </c>
      <c r="T3855" t="str">
        <f t="shared" si="424"/>
        <v>Low (0-2 hours)</v>
      </c>
      <c r="U3855" t="s">
        <v>22</v>
      </c>
      <c r="V3855" t="s">
        <v>35</v>
      </c>
      <c r="W3855" t="s">
        <v>32</v>
      </c>
      <c r="X3855" t="s">
        <v>33</v>
      </c>
      <c r="Y3855">
        <v>67</v>
      </c>
      <c r="Z3855">
        <f t="shared" si="425"/>
        <v>-3</v>
      </c>
      <c r="AA3855" t="str">
        <f t="shared" si="426"/>
        <v>Deteriorated</v>
      </c>
    </row>
    <row r="3856" spans="1:27" x14ac:dyDescent="0.25">
      <c r="A3856">
        <v>18</v>
      </c>
      <c r="B3856" t="str">
        <f t="shared" si="420"/>
        <v>10-20 hours</v>
      </c>
      <c r="C3856">
        <v>64</v>
      </c>
      <c r="D3856" t="str">
        <f t="shared" si="421"/>
        <v>Poor</v>
      </c>
      <c r="E3856" t="s">
        <v>24</v>
      </c>
      <c r="F3856" t="s">
        <v>24</v>
      </c>
      <c r="G3856" t="s">
        <v>22</v>
      </c>
      <c r="H3856">
        <v>6</v>
      </c>
      <c r="I3856" t="str">
        <f t="shared" si="422"/>
        <v>&lt; 8 hours</v>
      </c>
      <c r="J3856">
        <v>80</v>
      </c>
      <c r="K3856" t="s">
        <v>24</v>
      </c>
      <c r="L3856" t="s">
        <v>23</v>
      </c>
      <c r="M3856">
        <v>1</v>
      </c>
      <c r="N3856" t="str">
        <f t="shared" si="423"/>
        <v>Yes</v>
      </c>
      <c r="O3856" t="s">
        <v>24</v>
      </c>
      <c r="P3856" t="s">
        <v>24</v>
      </c>
      <c r="Q3856" t="s">
        <v>25</v>
      </c>
      <c r="R3856" t="s">
        <v>26</v>
      </c>
      <c r="S3856">
        <v>5</v>
      </c>
      <c r="T3856" t="str">
        <f t="shared" si="424"/>
        <v>High (4-6 hours)</v>
      </c>
      <c r="U3856" t="s">
        <v>23</v>
      </c>
      <c r="V3856" t="s">
        <v>27</v>
      </c>
      <c r="W3856" t="s">
        <v>28</v>
      </c>
      <c r="X3856" t="s">
        <v>29</v>
      </c>
      <c r="Y3856">
        <v>63</v>
      </c>
      <c r="Z3856">
        <f t="shared" si="425"/>
        <v>-17</v>
      </c>
      <c r="AA3856" t="str">
        <f t="shared" si="426"/>
        <v>Deteriorated</v>
      </c>
    </row>
    <row r="3857" spans="1:27" x14ac:dyDescent="0.25">
      <c r="A3857">
        <v>19</v>
      </c>
      <c r="B3857" t="str">
        <f t="shared" si="420"/>
        <v>10-20 hours</v>
      </c>
      <c r="C3857">
        <v>65</v>
      </c>
      <c r="D3857" t="str">
        <f t="shared" si="421"/>
        <v>Poor</v>
      </c>
      <c r="E3857" t="s">
        <v>21</v>
      </c>
      <c r="F3857" t="s">
        <v>24</v>
      </c>
      <c r="G3857" t="s">
        <v>22</v>
      </c>
      <c r="H3857">
        <v>6</v>
      </c>
      <c r="I3857" t="str">
        <f t="shared" si="422"/>
        <v>&lt; 8 hours</v>
      </c>
      <c r="J3857">
        <v>55</v>
      </c>
      <c r="K3857" t="s">
        <v>24</v>
      </c>
      <c r="L3857" t="s">
        <v>23</v>
      </c>
      <c r="M3857">
        <v>1</v>
      </c>
      <c r="N3857" t="str">
        <f t="shared" si="423"/>
        <v>Yes</v>
      </c>
      <c r="O3857" t="s">
        <v>20</v>
      </c>
      <c r="P3857" t="s">
        <v>21</v>
      </c>
      <c r="Q3857" t="s">
        <v>25</v>
      </c>
      <c r="R3857" t="s">
        <v>26</v>
      </c>
      <c r="S3857">
        <v>3</v>
      </c>
      <c r="T3857" t="str">
        <f t="shared" si="424"/>
        <v>Moderate (2-4 hours)</v>
      </c>
      <c r="U3857" t="s">
        <v>22</v>
      </c>
      <c r="V3857" t="s">
        <v>35</v>
      </c>
      <c r="W3857" t="s">
        <v>32</v>
      </c>
      <c r="X3857" t="s">
        <v>29</v>
      </c>
      <c r="Y3857">
        <v>64</v>
      </c>
      <c r="Z3857">
        <f t="shared" si="425"/>
        <v>9</v>
      </c>
      <c r="AA3857" t="str">
        <f t="shared" si="426"/>
        <v>Improved</v>
      </c>
    </row>
    <row r="3858" spans="1:27" x14ac:dyDescent="0.25">
      <c r="A3858">
        <v>12</v>
      </c>
      <c r="B3858" t="str">
        <f t="shared" si="420"/>
        <v>10-20 hours</v>
      </c>
      <c r="C3858">
        <v>61</v>
      </c>
      <c r="D3858" t="str">
        <f t="shared" si="421"/>
        <v>Poor</v>
      </c>
      <c r="E3858" t="s">
        <v>20</v>
      </c>
      <c r="F3858" t="s">
        <v>24</v>
      </c>
      <c r="G3858" t="s">
        <v>23</v>
      </c>
      <c r="H3858">
        <v>8</v>
      </c>
      <c r="I3858" t="str">
        <f t="shared" si="422"/>
        <v>≥ 8 hours</v>
      </c>
      <c r="J3858">
        <v>92</v>
      </c>
      <c r="K3858" t="s">
        <v>24</v>
      </c>
      <c r="L3858" t="s">
        <v>23</v>
      </c>
      <c r="M3858">
        <v>2</v>
      </c>
      <c r="N3858" t="str">
        <f t="shared" si="423"/>
        <v>Yes</v>
      </c>
      <c r="O3858" t="s">
        <v>21</v>
      </c>
      <c r="P3858" t="s">
        <v>24</v>
      </c>
      <c r="Q3858" t="s">
        <v>25</v>
      </c>
      <c r="R3858" t="s">
        <v>34</v>
      </c>
      <c r="S3858">
        <v>4</v>
      </c>
      <c r="T3858" t="str">
        <f t="shared" si="424"/>
        <v>Moderate (2-4 hours)</v>
      </c>
      <c r="U3858" t="s">
        <v>23</v>
      </c>
      <c r="V3858" t="s">
        <v>27</v>
      </c>
      <c r="W3858" t="s">
        <v>32</v>
      </c>
      <c r="X3858" t="s">
        <v>29</v>
      </c>
      <c r="Y3858">
        <v>60</v>
      </c>
      <c r="Z3858">
        <f t="shared" si="425"/>
        <v>-32</v>
      </c>
      <c r="AA3858" t="str">
        <f t="shared" si="426"/>
        <v>Deteriorated</v>
      </c>
    </row>
    <row r="3859" spans="1:27" x14ac:dyDescent="0.25">
      <c r="A3859">
        <v>24</v>
      </c>
      <c r="B3859" t="str">
        <f t="shared" si="420"/>
        <v>20-30 hours</v>
      </c>
      <c r="C3859">
        <v>64</v>
      </c>
      <c r="D3859" t="str">
        <f t="shared" si="421"/>
        <v>Poor</v>
      </c>
      <c r="E3859" t="s">
        <v>24</v>
      </c>
      <c r="F3859" t="s">
        <v>24</v>
      </c>
      <c r="G3859" t="s">
        <v>23</v>
      </c>
      <c r="H3859">
        <v>4</v>
      </c>
      <c r="I3859" t="str">
        <f t="shared" si="422"/>
        <v>&lt; 8 hours</v>
      </c>
      <c r="J3859">
        <v>67</v>
      </c>
      <c r="K3859" t="s">
        <v>20</v>
      </c>
      <c r="L3859" t="s">
        <v>23</v>
      </c>
      <c r="M3859">
        <v>0</v>
      </c>
      <c r="N3859" t="str">
        <f t="shared" si="423"/>
        <v>No</v>
      </c>
      <c r="O3859" t="s">
        <v>20</v>
      </c>
      <c r="P3859" t="s">
        <v>24</v>
      </c>
      <c r="Q3859" t="s">
        <v>25</v>
      </c>
      <c r="R3859" t="s">
        <v>34</v>
      </c>
      <c r="S3859">
        <v>1</v>
      </c>
      <c r="T3859" t="str">
        <f t="shared" si="424"/>
        <v>Low (0-2 hours)</v>
      </c>
      <c r="U3859" t="s">
        <v>22</v>
      </c>
      <c r="V3859" t="s">
        <v>27</v>
      </c>
      <c r="W3859" t="s">
        <v>28</v>
      </c>
      <c r="X3859" t="s">
        <v>29</v>
      </c>
      <c r="Y3859">
        <v>62</v>
      </c>
      <c r="Z3859">
        <f t="shared" si="425"/>
        <v>-5</v>
      </c>
      <c r="AA3859" t="str">
        <f t="shared" si="426"/>
        <v>Deteriorated</v>
      </c>
    </row>
    <row r="3860" spans="1:27" x14ac:dyDescent="0.25">
      <c r="A3860">
        <v>16</v>
      </c>
      <c r="B3860" t="str">
        <f t="shared" si="420"/>
        <v>10-20 hours</v>
      </c>
      <c r="C3860">
        <v>68</v>
      </c>
      <c r="D3860" t="str">
        <f t="shared" si="421"/>
        <v>Poor</v>
      </c>
      <c r="E3860" t="s">
        <v>24</v>
      </c>
      <c r="F3860" t="s">
        <v>21</v>
      </c>
      <c r="G3860" t="s">
        <v>22</v>
      </c>
      <c r="H3860">
        <v>7</v>
      </c>
      <c r="I3860" t="str">
        <f t="shared" si="422"/>
        <v>&lt; 8 hours</v>
      </c>
      <c r="J3860">
        <v>83</v>
      </c>
      <c r="K3860" t="s">
        <v>21</v>
      </c>
      <c r="L3860" t="s">
        <v>23</v>
      </c>
      <c r="M3860">
        <v>2</v>
      </c>
      <c r="N3860" t="str">
        <f t="shared" si="423"/>
        <v>Yes</v>
      </c>
      <c r="O3860" t="s">
        <v>20</v>
      </c>
      <c r="P3860" t="s">
        <v>21</v>
      </c>
      <c r="Q3860" t="s">
        <v>25</v>
      </c>
      <c r="R3860" t="s">
        <v>26</v>
      </c>
      <c r="S3860">
        <v>2</v>
      </c>
      <c r="T3860" t="str">
        <f t="shared" si="424"/>
        <v>Low (0-2 hours)</v>
      </c>
      <c r="U3860" t="s">
        <v>22</v>
      </c>
      <c r="V3860" t="s">
        <v>27</v>
      </c>
      <c r="W3860" t="s">
        <v>28</v>
      </c>
      <c r="X3860" t="s">
        <v>33</v>
      </c>
      <c r="Y3860">
        <v>65</v>
      </c>
      <c r="Z3860">
        <f t="shared" si="425"/>
        <v>-18</v>
      </c>
      <c r="AA3860" t="str">
        <f t="shared" si="426"/>
        <v>Deteriorated</v>
      </c>
    </row>
    <row r="3861" spans="1:27" x14ac:dyDescent="0.25">
      <c r="A3861">
        <v>19</v>
      </c>
      <c r="B3861" t="str">
        <f t="shared" si="420"/>
        <v>10-20 hours</v>
      </c>
      <c r="C3861">
        <v>99</v>
      </c>
      <c r="D3861" t="str">
        <f t="shared" si="421"/>
        <v>Very Good</v>
      </c>
      <c r="E3861" t="s">
        <v>20</v>
      </c>
      <c r="F3861" t="s">
        <v>20</v>
      </c>
      <c r="G3861" t="s">
        <v>22</v>
      </c>
      <c r="H3861">
        <v>6</v>
      </c>
      <c r="I3861" t="str">
        <f t="shared" si="422"/>
        <v>&lt; 8 hours</v>
      </c>
      <c r="J3861">
        <v>100</v>
      </c>
      <c r="K3861" t="s">
        <v>24</v>
      </c>
      <c r="L3861" t="s">
        <v>23</v>
      </c>
      <c r="M3861">
        <v>0</v>
      </c>
      <c r="N3861" t="str">
        <f t="shared" si="423"/>
        <v>No</v>
      </c>
      <c r="O3861" t="s">
        <v>21</v>
      </c>
      <c r="P3861" t="s">
        <v>20</v>
      </c>
      <c r="Q3861" t="s">
        <v>36</v>
      </c>
      <c r="R3861" t="s">
        <v>30</v>
      </c>
      <c r="S3861">
        <v>3</v>
      </c>
      <c r="T3861" t="str">
        <f t="shared" si="424"/>
        <v>Moderate (2-4 hours)</v>
      </c>
      <c r="U3861" t="s">
        <v>22</v>
      </c>
      <c r="V3861" t="s">
        <v>35</v>
      </c>
      <c r="W3861" t="s">
        <v>28</v>
      </c>
      <c r="X3861" t="s">
        <v>29</v>
      </c>
      <c r="Y3861">
        <v>69</v>
      </c>
      <c r="Z3861">
        <f t="shared" si="425"/>
        <v>-31</v>
      </c>
      <c r="AA3861" t="str">
        <f t="shared" si="426"/>
        <v>Deteriorated</v>
      </c>
    </row>
    <row r="3862" spans="1:27" x14ac:dyDescent="0.25">
      <c r="A3862">
        <v>17</v>
      </c>
      <c r="B3862" t="str">
        <f t="shared" si="420"/>
        <v>10-20 hours</v>
      </c>
      <c r="C3862">
        <v>87</v>
      </c>
      <c r="D3862" t="str">
        <f t="shared" si="421"/>
        <v>Good</v>
      </c>
      <c r="E3862" t="s">
        <v>24</v>
      </c>
      <c r="F3862" t="s">
        <v>21</v>
      </c>
      <c r="G3862" t="s">
        <v>23</v>
      </c>
      <c r="H3862">
        <v>6</v>
      </c>
      <c r="I3862" t="str">
        <f t="shared" si="422"/>
        <v>&lt; 8 hours</v>
      </c>
      <c r="J3862">
        <v>74</v>
      </c>
      <c r="K3862" t="s">
        <v>20</v>
      </c>
      <c r="L3862" t="s">
        <v>23</v>
      </c>
      <c r="M3862">
        <v>1</v>
      </c>
      <c r="N3862" t="str">
        <f t="shared" si="423"/>
        <v>Yes</v>
      </c>
      <c r="O3862" t="s">
        <v>20</v>
      </c>
      <c r="P3862" t="s">
        <v>21</v>
      </c>
      <c r="Q3862" t="s">
        <v>36</v>
      </c>
      <c r="R3862" t="s">
        <v>34</v>
      </c>
      <c r="S3862">
        <v>3</v>
      </c>
      <c r="T3862" t="str">
        <f t="shared" si="424"/>
        <v>Moderate (2-4 hours)</v>
      </c>
      <c r="U3862" t="s">
        <v>22</v>
      </c>
      <c r="V3862" t="s">
        <v>31</v>
      </c>
      <c r="W3862" t="s">
        <v>32</v>
      </c>
      <c r="X3862" t="s">
        <v>33</v>
      </c>
      <c r="Y3862">
        <v>68</v>
      </c>
      <c r="Z3862">
        <f t="shared" si="425"/>
        <v>-6</v>
      </c>
      <c r="AA3862" t="str">
        <f t="shared" si="426"/>
        <v>Deteriorated</v>
      </c>
    </row>
    <row r="3863" spans="1:27" x14ac:dyDescent="0.25">
      <c r="A3863">
        <v>15</v>
      </c>
      <c r="B3863" t="str">
        <f t="shared" si="420"/>
        <v>10-20 hours</v>
      </c>
      <c r="C3863">
        <v>91</v>
      </c>
      <c r="D3863" t="str">
        <f t="shared" si="421"/>
        <v>Very Good</v>
      </c>
      <c r="E3863" t="s">
        <v>24</v>
      </c>
      <c r="F3863" t="s">
        <v>24</v>
      </c>
      <c r="G3863" t="s">
        <v>22</v>
      </c>
      <c r="H3863">
        <v>6</v>
      </c>
      <c r="I3863" t="str">
        <f t="shared" si="422"/>
        <v>&lt; 8 hours</v>
      </c>
      <c r="J3863">
        <v>61</v>
      </c>
      <c r="K3863" t="s">
        <v>24</v>
      </c>
      <c r="L3863" t="s">
        <v>22</v>
      </c>
      <c r="M3863">
        <v>1</v>
      </c>
      <c r="N3863" t="str">
        <f t="shared" si="423"/>
        <v>Yes</v>
      </c>
      <c r="O3863" t="s">
        <v>24</v>
      </c>
      <c r="P3863" t="s">
        <v>21</v>
      </c>
      <c r="Q3863" t="s">
        <v>25</v>
      </c>
      <c r="R3863" t="s">
        <v>26</v>
      </c>
      <c r="S3863">
        <v>2</v>
      </c>
      <c r="T3863" t="str">
        <f t="shared" si="424"/>
        <v>Low (0-2 hours)</v>
      </c>
      <c r="U3863" t="s">
        <v>22</v>
      </c>
      <c r="V3863" t="s">
        <v>27</v>
      </c>
      <c r="W3863" t="s">
        <v>32</v>
      </c>
      <c r="X3863" t="s">
        <v>29</v>
      </c>
      <c r="Y3863">
        <v>66</v>
      </c>
      <c r="Z3863">
        <f t="shared" si="425"/>
        <v>5</v>
      </c>
      <c r="AA3863" t="str">
        <f t="shared" si="426"/>
        <v>Improved</v>
      </c>
    </row>
    <row r="3864" spans="1:27" x14ac:dyDescent="0.25">
      <c r="A3864">
        <v>20</v>
      </c>
      <c r="B3864" t="str">
        <f t="shared" si="420"/>
        <v>10-20 hours</v>
      </c>
      <c r="C3864">
        <v>91</v>
      </c>
      <c r="D3864" t="str">
        <f t="shared" si="421"/>
        <v>Very Good</v>
      </c>
      <c r="E3864" t="s">
        <v>21</v>
      </c>
      <c r="F3864" t="s">
        <v>21</v>
      </c>
      <c r="G3864" t="s">
        <v>23</v>
      </c>
      <c r="H3864">
        <v>5</v>
      </c>
      <c r="I3864" t="str">
        <f t="shared" si="422"/>
        <v>&lt; 8 hours</v>
      </c>
      <c r="J3864">
        <v>61</v>
      </c>
      <c r="K3864" t="s">
        <v>20</v>
      </c>
      <c r="L3864" t="s">
        <v>23</v>
      </c>
      <c r="M3864">
        <v>4</v>
      </c>
      <c r="N3864" t="str">
        <f t="shared" si="423"/>
        <v>Yes</v>
      </c>
      <c r="O3864" t="s">
        <v>20</v>
      </c>
      <c r="P3864" t="s">
        <v>24</v>
      </c>
      <c r="Q3864" t="s">
        <v>25</v>
      </c>
      <c r="R3864" t="s">
        <v>26</v>
      </c>
      <c r="S3864">
        <v>2</v>
      </c>
      <c r="T3864" t="str">
        <f t="shared" si="424"/>
        <v>Low (0-2 hours)</v>
      </c>
      <c r="U3864" t="s">
        <v>22</v>
      </c>
      <c r="V3864" t="s">
        <v>35</v>
      </c>
      <c r="W3864" t="s">
        <v>28</v>
      </c>
      <c r="X3864" t="s">
        <v>29</v>
      </c>
      <c r="Y3864">
        <v>72</v>
      </c>
      <c r="Z3864">
        <f t="shared" si="425"/>
        <v>11</v>
      </c>
      <c r="AA3864" t="str">
        <f t="shared" si="426"/>
        <v>Improved</v>
      </c>
    </row>
    <row r="3865" spans="1:27" x14ac:dyDescent="0.25">
      <c r="A3865">
        <v>19</v>
      </c>
      <c r="B3865" t="str">
        <f t="shared" si="420"/>
        <v>10-20 hours</v>
      </c>
      <c r="C3865">
        <v>81</v>
      </c>
      <c r="D3865" t="str">
        <f t="shared" si="421"/>
        <v>Good</v>
      </c>
      <c r="E3865" t="s">
        <v>24</v>
      </c>
      <c r="F3865" t="s">
        <v>21</v>
      </c>
      <c r="G3865" t="s">
        <v>23</v>
      </c>
      <c r="H3865">
        <v>9</v>
      </c>
      <c r="I3865" t="str">
        <f t="shared" si="422"/>
        <v>≥ 8 hours</v>
      </c>
      <c r="J3865">
        <v>53</v>
      </c>
      <c r="K3865" t="s">
        <v>24</v>
      </c>
      <c r="L3865" t="s">
        <v>23</v>
      </c>
      <c r="M3865">
        <v>2</v>
      </c>
      <c r="N3865" t="str">
        <f t="shared" si="423"/>
        <v>Yes</v>
      </c>
      <c r="O3865" t="s">
        <v>21</v>
      </c>
      <c r="P3865" t="s">
        <v>24</v>
      </c>
      <c r="Q3865" t="s">
        <v>25</v>
      </c>
      <c r="R3865" t="s">
        <v>26</v>
      </c>
      <c r="S3865">
        <v>3</v>
      </c>
      <c r="T3865" t="str">
        <f t="shared" si="424"/>
        <v>Moderate (2-4 hours)</v>
      </c>
      <c r="U3865" t="s">
        <v>22</v>
      </c>
      <c r="V3865" t="s">
        <v>27</v>
      </c>
      <c r="W3865" t="s">
        <v>28</v>
      </c>
      <c r="X3865" t="s">
        <v>29</v>
      </c>
      <c r="Y3865">
        <v>68</v>
      </c>
      <c r="Z3865">
        <f t="shared" si="425"/>
        <v>15</v>
      </c>
      <c r="AA3865" t="str">
        <f t="shared" si="426"/>
        <v>Improved</v>
      </c>
    </row>
    <row r="3866" spans="1:27" x14ac:dyDescent="0.25">
      <c r="A3866">
        <v>18</v>
      </c>
      <c r="B3866" t="str">
        <f t="shared" si="420"/>
        <v>10-20 hours</v>
      </c>
      <c r="C3866">
        <v>92</v>
      </c>
      <c r="D3866" t="str">
        <f t="shared" si="421"/>
        <v>Very Good</v>
      </c>
      <c r="E3866" t="s">
        <v>24</v>
      </c>
      <c r="F3866" t="s">
        <v>24</v>
      </c>
      <c r="G3866" t="s">
        <v>22</v>
      </c>
      <c r="H3866">
        <v>4</v>
      </c>
      <c r="I3866" t="str">
        <f t="shared" si="422"/>
        <v>&lt; 8 hours</v>
      </c>
      <c r="J3866">
        <v>88</v>
      </c>
      <c r="K3866" t="s">
        <v>24</v>
      </c>
      <c r="L3866" t="s">
        <v>23</v>
      </c>
      <c r="M3866">
        <v>3</v>
      </c>
      <c r="N3866" t="str">
        <f t="shared" si="423"/>
        <v>Yes</v>
      </c>
      <c r="O3866" t="s">
        <v>21</v>
      </c>
      <c r="P3866" t="s">
        <v>24</v>
      </c>
      <c r="Q3866" t="s">
        <v>25</v>
      </c>
      <c r="R3866" t="s">
        <v>34</v>
      </c>
      <c r="S3866">
        <v>2</v>
      </c>
      <c r="T3866" t="str">
        <f t="shared" si="424"/>
        <v>Low (0-2 hours)</v>
      </c>
      <c r="U3866" t="s">
        <v>22</v>
      </c>
      <c r="V3866" t="s">
        <v>27</v>
      </c>
      <c r="W3866" t="s">
        <v>32</v>
      </c>
      <c r="X3866" t="s">
        <v>29</v>
      </c>
      <c r="Y3866">
        <v>69</v>
      </c>
      <c r="Z3866">
        <f t="shared" si="425"/>
        <v>-19</v>
      </c>
      <c r="AA3866" t="str">
        <f t="shared" si="426"/>
        <v>Deteriorated</v>
      </c>
    </row>
    <row r="3867" spans="1:27" x14ac:dyDescent="0.25">
      <c r="A3867">
        <v>16</v>
      </c>
      <c r="B3867" t="str">
        <f t="shared" si="420"/>
        <v>10-20 hours</v>
      </c>
      <c r="C3867">
        <v>84</v>
      </c>
      <c r="D3867" t="str">
        <f t="shared" si="421"/>
        <v>Good</v>
      </c>
      <c r="E3867" t="s">
        <v>24</v>
      </c>
      <c r="F3867" t="s">
        <v>24</v>
      </c>
      <c r="G3867" t="s">
        <v>22</v>
      </c>
      <c r="H3867">
        <v>7</v>
      </c>
      <c r="I3867" t="str">
        <f t="shared" si="422"/>
        <v>&lt; 8 hours</v>
      </c>
      <c r="J3867">
        <v>65</v>
      </c>
      <c r="K3867" t="s">
        <v>20</v>
      </c>
      <c r="L3867" t="s">
        <v>23</v>
      </c>
      <c r="M3867">
        <v>1</v>
      </c>
      <c r="N3867" t="str">
        <f t="shared" si="423"/>
        <v>Yes</v>
      </c>
      <c r="O3867" t="s">
        <v>21</v>
      </c>
      <c r="P3867" t="s">
        <v>21</v>
      </c>
      <c r="Q3867" t="s">
        <v>25</v>
      </c>
      <c r="R3867" t="s">
        <v>30</v>
      </c>
      <c r="S3867">
        <v>3</v>
      </c>
      <c r="T3867" t="str">
        <f t="shared" si="424"/>
        <v>Moderate (2-4 hours)</v>
      </c>
      <c r="U3867" t="s">
        <v>22</v>
      </c>
      <c r="V3867" t="s">
        <v>27</v>
      </c>
      <c r="W3867" t="s">
        <v>32</v>
      </c>
      <c r="X3867" t="s">
        <v>29</v>
      </c>
      <c r="Y3867">
        <v>65</v>
      </c>
      <c r="Z3867">
        <f t="shared" si="425"/>
        <v>0</v>
      </c>
      <c r="AA3867" t="str">
        <f t="shared" si="426"/>
        <v>Same</v>
      </c>
    </row>
    <row r="3868" spans="1:27" x14ac:dyDescent="0.25">
      <c r="A3868">
        <v>22</v>
      </c>
      <c r="B3868" t="str">
        <f t="shared" si="420"/>
        <v>20-30 hours</v>
      </c>
      <c r="C3868">
        <v>73</v>
      </c>
      <c r="D3868" t="str">
        <f t="shared" si="421"/>
        <v>Fair</v>
      </c>
      <c r="E3868" t="s">
        <v>21</v>
      </c>
      <c r="F3868" t="s">
        <v>24</v>
      </c>
      <c r="G3868" t="s">
        <v>23</v>
      </c>
      <c r="H3868">
        <v>6</v>
      </c>
      <c r="I3868" t="str">
        <f t="shared" si="422"/>
        <v>&lt; 8 hours</v>
      </c>
      <c r="J3868">
        <v>59</v>
      </c>
      <c r="K3868" t="s">
        <v>20</v>
      </c>
      <c r="L3868" t="s">
        <v>23</v>
      </c>
      <c r="M3868">
        <v>0</v>
      </c>
      <c r="N3868" t="str">
        <f t="shared" si="423"/>
        <v>No</v>
      </c>
      <c r="O3868" t="s">
        <v>20</v>
      </c>
      <c r="P3868" t="s">
        <v>24</v>
      </c>
      <c r="Q3868" t="s">
        <v>25</v>
      </c>
      <c r="R3868" t="s">
        <v>26</v>
      </c>
      <c r="S3868">
        <v>1</v>
      </c>
      <c r="T3868" t="str">
        <f t="shared" si="424"/>
        <v>Low (0-2 hours)</v>
      </c>
      <c r="U3868" t="s">
        <v>22</v>
      </c>
      <c r="V3868" t="s">
        <v>27</v>
      </c>
      <c r="W3868" t="s">
        <v>28</v>
      </c>
      <c r="X3868" t="s">
        <v>29</v>
      </c>
      <c r="Y3868">
        <v>65</v>
      </c>
      <c r="Z3868">
        <f t="shared" si="425"/>
        <v>6</v>
      </c>
      <c r="AA3868" t="str">
        <f t="shared" si="426"/>
        <v>Improved</v>
      </c>
    </row>
    <row r="3869" spans="1:27" x14ac:dyDescent="0.25">
      <c r="A3869">
        <v>30</v>
      </c>
      <c r="B3869" t="str">
        <f t="shared" si="420"/>
        <v>20-30 hours</v>
      </c>
      <c r="C3869">
        <v>82</v>
      </c>
      <c r="D3869" t="str">
        <f t="shared" si="421"/>
        <v>Good</v>
      </c>
      <c r="E3869" t="s">
        <v>20</v>
      </c>
      <c r="F3869" t="s">
        <v>24</v>
      </c>
      <c r="G3869" t="s">
        <v>23</v>
      </c>
      <c r="H3869">
        <v>10</v>
      </c>
      <c r="I3869" t="str">
        <f t="shared" si="422"/>
        <v>≥ 8 hours</v>
      </c>
      <c r="J3869">
        <v>86</v>
      </c>
      <c r="K3869" t="s">
        <v>20</v>
      </c>
      <c r="L3869" t="s">
        <v>23</v>
      </c>
      <c r="M3869">
        <v>2</v>
      </c>
      <c r="N3869" t="str">
        <f t="shared" si="423"/>
        <v>Yes</v>
      </c>
      <c r="O3869" t="s">
        <v>20</v>
      </c>
      <c r="P3869" t="s">
        <v>21</v>
      </c>
      <c r="Q3869" t="s">
        <v>25</v>
      </c>
      <c r="R3869" t="s">
        <v>34</v>
      </c>
      <c r="S3869">
        <v>4</v>
      </c>
      <c r="T3869" t="str">
        <f t="shared" si="424"/>
        <v>Moderate (2-4 hours)</v>
      </c>
      <c r="U3869" t="s">
        <v>22</v>
      </c>
      <c r="V3869" t="s">
        <v>27</v>
      </c>
      <c r="W3869" t="s">
        <v>28</v>
      </c>
      <c r="X3869" t="s">
        <v>33</v>
      </c>
      <c r="Y3869">
        <v>70</v>
      </c>
      <c r="Z3869">
        <f t="shared" si="425"/>
        <v>-16</v>
      </c>
      <c r="AA3869" t="str">
        <f t="shared" si="426"/>
        <v>Deteriorated</v>
      </c>
    </row>
    <row r="3870" spans="1:27" x14ac:dyDescent="0.25">
      <c r="A3870">
        <v>21</v>
      </c>
      <c r="B3870" t="str">
        <f t="shared" si="420"/>
        <v>20-30 hours</v>
      </c>
      <c r="C3870">
        <v>81</v>
      </c>
      <c r="D3870" t="str">
        <f t="shared" si="421"/>
        <v>Good</v>
      </c>
      <c r="E3870" t="s">
        <v>24</v>
      </c>
      <c r="F3870" t="s">
        <v>20</v>
      </c>
      <c r="G3870" t="s">
        <v>23</v>
      </c>
      <c r="H3870">
        <v>7</v>
      </c>
      <c r="I3870" t="str">
        <f t="shared" si="422"/>
        <v>&lt; 8 hours</v>
      </c>
      <c r="J3870">
        <v>65</v>
      </c>
      <c r="K3870" t="s">
        <v>21</v>
      </c>
      <c r="L3870" t="s">
        <v>23</v>
      </c>
      <c r="M3870">
        <v>1</v>
      </c>
      <c r="N3870" t="str">
        <f t="shared" si="423"/>
        <v>Yes</v>
      </c>
      <c r="O3870" t="s">
        <v>24</v>
      </c>
      <c r="P3870" t="s">
        <v>24</v>
      </c>
      <c r="Q3870" t="s">
        <v>25</v>
      </c>
      <c r="R3870" t="s">
        <v>26</v>
      </c>
      <c r="S3870">
        <v>2</v>
      </c>
      <c r="T3870" t="str">
        <f t="shared" si="424"/>
        <v>Low (0-2 hours)</v>
      </c>
      <c r="U3870" t="s">
        <v>22</v>
      </c>
      <c r="V3870" t="s">
        <v>31</v>
      </c>
      <c r="W3870" t="s">
        <v>32</v>
      </c>
      <c r="X3870" t="s">
        <v>29</v>
      </c>
      <c r="Y3870">
        <v>67</v>
      </c>
      <c r="Z3870">
        <f t="shared" si="425"/>
        <v>2</v>
      </c>
      <c r="AA3870" t="str">
        <f t="shared" si="426"/>
        <v>Same</v>
      </c>
    </row>
    <row r="3871" spans="1:27" x14ac:dyDescent="0.25">
      <c r="A3871">
        <v>26</v>
      </c>
      <c r="B3871" t="str">
        <f t="shared" si="420"/>
        <v>20-30 hours</v>
      </c>
      <c r="C3871">
        <v>93</v>
      </c>
      <c r="D3871" t="str">
        <f t="shared" si="421"/>
        <v>Very Good</v>
      </c>
      <c r="E3871" t="s">
        <v>21</v>
      </c>
      <c r="F3871" t="s">
        <v>24</v>
      </c>
      <c r="G3871" t="s">
        <v>22</v>
      </c>
      <c r="H3871">
        <v>4</v>
      </c>
      <c r="I3871" t="str">
        <f t="shared" si="422"/>
        <v>&lt; 8 hours</v>
      </c>
      <c r="J3871">
        <v>80</v>
      </c>
      <c r="K3871" t="s">
        <v>24</v>
      </c>
      <c r="L3871" t="s">
        <v>23</v>
      </c>
      <c r="M3871">
        <v>4</v>
      </c>
      <c r="N3871" t="str">
        <f t="shared" si="423"/>
        <v>Yes</v>
      </c>
      <c r="O3871" t="s">
        <v>20</v>
      </c>
      <c r="P3871" t="s">
        <v>24</v>
      </c>
      <c r="Q3871" t="s">
        <v>36</v>
      </c>
      <c r="R3871" t="s">
        <v>26</v>
      </c>
      <c r="S3871">
        <v>3</v>
      </c>
      <c r="T3871" t="str">
        <f t="shared" si="424"/>
        <v>Moderate (2-4 hours)</v>
      </c>
      <c r="U3871" t="s">
        <v>23</v>
      </c>
      <c r="V3871" t="s">
        <v>31</v>
      </c>
      <c r="W3871" t="s">
        <v>28</v>
      </c>
      <c r="X3871" t="s">
        <v>29</v>
      </c>
      <c r="Y3871">
        <v>73</v>
      </c>
      <c r="Z3871">
        <f t="shared" si="425"/>
        <v>-7</v>
      </c>
      <c r="AA3871" t="str">
        <f t="shared" si="426"/>
        <v>Deteriorated</v>
      </c>
    </row>
    <row r="3872" spans="1:27" x14ac:dyDescent="0.25">
      <c r="A3872">
        <v>12</v>
      </c>
      <c r="B3872" t="str">
        <f t="shared" si="420"/>
        <v>10-20 hours</v>
      </c>
      <c r="C3872">
        <v>99</v>
      </c>
      <c r="D3872" t="str">
        <f t="shared" si="421"/>
        <v>Very Good</v>
      </c>
      <c r="E3872" t="s">
        <v>21</v>
      </c>
      <c r="F3872" t="s">
        <v>21</v>
      </c>
      <c r="G3872" t="s">
        <v>22</v>
      </c>
      <c r="H3872">
        <v>8</v>
      </c>
      <c r="I3872" t="str">
        <f t="shared" si="422"/>
        <v>≥ 8 hours</v>
      </c>
      <c r="J3872">
        <v>71</v>
      </c>
      <c r="K3872" t="s">
        <v>24</v>
      </c>
      <c r="L3872" t="s">
        <v>23</v>
      </c>
      <c r="M3872">
        <v>2</v>
      </c>
      <c r="N3872" t="str">
        <f t="shared" si="423"/>
        <v>Yes</v>
      </c>
      <c r="O3872" t="s">
        <v>24</v>
      </c>
      <c r="P3872" t="s">
        <v>20</v>
      </c>
      <c r="Q3872" t="s">
        <v>25</v>
      </c>
      <c r="R3872" t="s">
        <v>34</v>
      </c>
      <c r="S3872">
        <v>2</v>
      </c>
      <c r="T3872" t="str">
        <f t="shared" si="424"/>
        <v>Low (0-2 hours)</v>
      </c>
      <c r="U3872" t="s">
        <v>22</v>
      </c>
      <c r="V3872" t="s">
        <v>31</v>
      </c>
      <c r="W3872" t="s">
        <v>28</v>
      </c>
      <c r="X3872" t="s">
        <v>33</v>
      </c>
      <c r="Y3872">
        <v>70</v>
      </c>
      <c r="Z3872">
        <f t="shared" si="425"/>
        <v>-1</v>
      </c>
      <c r="AA3872" t="str">
        <f t="shared" si="426"/>
        <v>Same</v>
      </c>
    </row>
    <row r="3873" spans="1:27" x14ac:dyDescent="0.25">
      <c r="A3873">
        <v>21</v>
      </c>
      <c r="B3873" t="str">
        <f t="shared" si="420"/>
        <v>20-30 hours</v>
      </c>
      <c r="C3873">
        <v>76</v>
      </c>
      <c r="D3873" t="str">
        <f t="shared" si="421"/>
        <v>Fair</v>
      </c>
      <c r="E3873" t="s">
        <v>24</v>
      </c>
      <c r="F3873" t="s">
        <v>24</v>
      </c>
      <c r="G3873" t="s">
        <v>23</v>
      </c>
      <c r="H3873">
        <v>5</v>
      </c>
      <c r="I3873" t="str">
        <f t="shared" si="422"/>
        <v>&lt; 8 hours</v>
      </c>
      <c r="J3873">
        <v>67</v>
      </c>
      <c r="K3873" t="s">
        <v>24</v>
      </c>
      <c r="L3873" t="s">
        <v>23</v>
      </c>
      <c r="M3873">
        <v>1</v>
      </c>
      <c r="N3873" t="str">
        <f t="shared" si="423"/>
        <v>Yes</v>
      </c>
      <c r="O3873" t="s">
        <v>21</v>
      </c>
      <c r="P3873" t="s">
        <v>20</v>
      </c>
      <c r="Q3873" t="s">
        <v>36</v>
      </c>
      <c r="R3873" t="s">
        <v>26</v>
      </c>
      <c r="S3873">
        <v>3</v>
      </c>
      <c r="T3873" t="str">
        <f t="shared" si="424"/>
        <v>Moderate (2-4 hours)</v>
      </c>
      <c r="U3873" t="s">
        <v>22</v>
      </c>
      <c r="V3873" t="s">
        <v>27</v>
      </c>
      <c r="W3873" t="s">
        <v>32</v>
      </c>
      <c r="X3873" t="s">
        <v>29</v>
      </c>
      <c r="Y3873">
        <v>66</v>
      </c>
      <c r="Z3873">
        <f t="shared" si="425"/>
        <v>-1</v>
      </c>
      <c r="AA3873" t="str">
        <f t="shared" si="426"/>
        <v>Same</v>
      </c>
    </row>
    <row r="3874" spans="1:27" x14ac:dyDescent="0.25">
      <c r="A3874">
        <v>13</v>
      </c>
      <c r="B3874" t="str">
        <f t="shared" si="420"/>
        <v>10-20 hours</v>
      </c>
      <c r="C3874">
        <v>91</v>
      </c>
      <c r="D3874" t="str">
        <f t="shared" si="421"/>
        <v>Very Good</v>
      </c>
      <c r="E3874" t="s">
        <v>24</v>
      </c>
      <c r="F3874" t="s">
        <v>24</v>
      </c>
      <c r="G3874" t="s">
        <v>23</v>
      </c>
      <c r="H3874">
        <v>8</v>
      </c>
      <c r="I3874" t="str">
        <f t="shared" si="422"/>
        <v>≥ 8 hours</v>
      </c>
      <c r="J3874">
        <v>74</v>
      </c>
      <c r="K3874" t="s">
        <v>24</v>
      </c>
      <c r="L3874" t="s">
        <v>23</v>
      </c>
      <c r="M3874">
        <v>1</v>
      </c>
      <c r="N3874" t="str">
        <f t="shared" si="423"/>
        <v>Yes</v>
      </c>
      <c r="O3874" t="s">
        <v>20</v>
      </c>
      <c r="P3874" t="s">
        <v>24</v>
      </c>
      <c r="Q3874" t="s">
        <v>36</v>
      </c>
      <c r="R3874" t="s">
        <v>26</v>
      </c>
      <c r="S3874">
        <v>1</v>
      </c>
      <c r="T3874" t="str">
        <f t="shared" si="424"/>
        <v>Low (0-2 hours)</v>
      </c>
      <c r="U3874" t="s">
        <v>22</v>
      </c>
      <c r="V3874" t="s">
        <v>35</v>
      </c>
      <c r="W3874" t="s">
        <v>28</v>
      </c>
      <c r="X3874" t="s">
        <v>29</v>
      </c>
      <c r="Y3874">
        <v>68</v>
      </c>
      <c r="Z3874">
        <f t="shared" si="425"/>
        <v>-6</v>
      </c>
      <c r="AA3874" t="str">
        <f t="shared" si="426"/>
        <v>Deteriorated</v>
      </c>
    </row>
    <row r="3875" spans="1:27" x14ac:dyDescent="0.25">
      <c r="A3875">
        <v>11</v>
      </c>
      <c r="B3875" t="str">
        <f t="shared" si="420"/>
        <v>10-20 hours</v>
      </c>
      <c r="C3875">
        <v>64</v>
      </c>
      <c r="D3875" t="str">
        <f t="shared" si="421"/>
        <v>Poor</v>
      </c>
      <c r="E3875" t="s">
        <v>24</v>
      </c>
      <c r="F3875" t="s">
        <v>24</v>
      </c>
      <c r="G3875" t="s">
        <v>23</v>
      </c>
      <c r="H3875">
        <v>8</v>
      </c>
      <c r="I3875" t="str">
        <f t="shared" si="422"/>
        <v>≥ 8 hours</v>
      </c>
      <c r="J3875">
        <v>66</v>
      </c>
      <c r="K3875" t="s">
        <v>24</v>
      </c>
      <c r="L3875" t="s">
        <v>23</v>
      </c>
      <c r="M3875">
        <v>2</v>
      </c>
      <c r="N3875" t="str">
        <f t="shared" si="423"/>
        <v>Yes</v>
      </c>
      <c r="O3875" t="s">
        <v>20</v>
      </c>
      <c r="P3875" t="s">
        <v>24</v>
      </c>
      <c r="Q3875" t="s">
        <v>25</v>
      </c>
      <c r="R3875" t="s">
        <v>26</v>
      </c>
      <c r="S3875">
        <v>2</v>
      </c>
      <c r="T3875" t="str">
        <f t="shared" si="424"/>
        <v>Low (0-2 hours)</v>
      </c>
      <c r="U3875" t="s">
        <v>22</v>
      </c>
      <c r="V3875" t="s">
        <v>31</v>
      </c>
      <c r="W3875" t="s">
        <v>32</v>
      </c>
      <c r="X3875" t="s">
        <v>29</v>
      </c>
      <c r="Y3875">
        <v>61</v>
      </c>
      <c r="Z3875">
        <f t="shared" si="425"/>
        <v>-5</v>
      </c>
      <c r="AA3875" t="str">
        <f t="shared" si="426"/>
        <v>Deteriorated</v>
      </c>
    </row>
    <row r="3876" spans="1:27" x14ac:dyDescent="0.25">
      <c r="A3876">
        <v>16</v>
      </c>
      <c r="B3876" t="str">
        <f t="shared" si="420"/>
        <v>10-20 hours</v>
      </c>
      <c r="C3876">
        <v>91</v>
      </c>
      <c r="D3876" t="str">
        <f t="shared" si="421"/>
        <v>Very Good</v>
      </c>
      <c r="E3876" t="s">
        <v>24</v>
      </c>
      <c r="F3876" t="s">
        <v>21</v>
      </c>
      <c r="G3876" t="s">
        <v>22</v>
      </c>
      <c r="H3876">
        <v>9</v>
      </c>
      <c r="I3876" t="str">
        <f t="shared" si="422"/>
        <v>≥ 8 hours</v>
      </c>
      <c r="J3876">
        <v>94</v>
      </c>
      <c r="K3876" t="s">
        <v>20</v>
      </c>
      <c r="L3876" t="s">
        <v>23</v>
      </c>
      <c r="M3876">
        <v>0</v>
      </c>
      <c r="N3876" t="str">
        <f t="shared" si="423"/>
        <v>No</v>
      </c>
      <c r="O3876" t="s">
        <v>21</v>
      </c>
      <c r="P3876" t="s">
        <v>24</v>
      </c>
      <c r="Q3876" t="s">
        <v>25</v>
      </c>
      <c r="R3876" t="s">
        <v>26</v>
      </c>
      <c r="S3876">
        <v>3</v>
      </c>
      <c r="T3876" t="str">
        <f t="shared" si="424"/>
        <v>Moderate (2-4 hours)</v>
      </c>
      <c r="U3876" t="s">
        <v>22</v>
      </c>
      <c r="V3876" t="s">
        <v>35</v>
      </c>
      <c r="W3876" t="s">
        <v>28</v>
      </c>
      <c r="X3876" t="s">
        <v>29</v>
      </c>
      <c r="Y3876">
        <v>70</v>
      </c>
      <c r="Z3876">
        <f t="shared" si="425"/>
        <v>-24</v>
      </c>
      <c r="AA3876" t="str">
        <f t="shared" si="426"/>
        <v>Deteriorated</v>
      </c>
    </row>
    <row r="3877" spans="1:27" x14ac:dyDescent="0.25">
      <c r="A3877">
        <v>27</v>
      </c>
      <c r="B3877" t="str">
        <f t="shared" si="420"/>
        <v>20-30 hours</v>
      </c>
      <c r="C3877">
        <v>75</v>
      </c>
      <c r="D3877" t="str">
        <f t="shared" si="421"/>
        <v>Fair</v>
      </c>
      <c r="E3877" t="s">
        <v>24</v>
      </c>
      <c r="F3877" t="s">
        <v>20</v>
      </c>
      <c r="G3877" t="s">
        <v>23</v>
      </c>
      <c r="H3877">
        <v>7</v>
      </c>
      <c r="I3877" t="str">
        <f t="shared" si="422"/>
        <v>&lt; 8 hours</v>
      </c>
      <c r="J3877">
        <v>54</v>
      </c>
      <c r="K3877" t="s">
        <v>20</v>
      </c>
      <c r="L3877" t="s">
        <v>23</v>
      </c>
      <c r="M3877">
        <v>2</v>
      </c>
      <c r="N3877" t="str">
        <f t="shared" si="423"/>
        <v>Yes</v>
      </c>
      <c r="O3877" t="s">
        <v>24</v>
      </c>
      <c r="P3877" t="s">
        <v>24</v>
      </c>
      <c r="Q3877" t="s">
        <v>25</v>
      </c>
      <c r="R3877" t="s">
        <v>30</v>
      </c>
      <c r="S3877">
        <v>3</v>
      </c>
      <c r="T3877" t="str">
        <f t="shared" si="424"/>
        <v>Moderate (2-4 hours)</v>
      </c>
      <c r="U3877" t="s">
        <v>22</v>
      </c>
      <c r="V3877" t="s">
        <v>35</v>
      </c>
      <c r="W3877" t="s">
        <v>28</v>
      </c>
      <c r="X3877" t="s">
        <v>33</v>
      </c>
      <c r="Y3877">
        <v>66</v>
      </c>
      <c r="Z3877">
        <f t="shared" si="425"/>
        <v>12</v>
      </c>
      <c r="AA3877" t="str">
        <f t="shared" si="426"/>
        <v>Improved</v>
      </c>
    </row>
    <row r="3878" spans="1:27" x14ac:dyDescent="0.25">
      <c r="A3878">
        <v>26</v>
      </c>
      <c r="B3878" t="str">
        <f t="shared" si="420"/>
        <v>20-30 hours</v>
      </c>
      <c r="C3878">
        <v>62</v>
      </c>
      <c r="D3878" t="str">
        <f t="shared" si="421"/>
        <v>Poor</v>
      </c>
      <c r="E3878" t="s">
        <v>21</v>
      </c>
      <c r="F3878" t="s">
        <v>24</v>
      </c>
      <c r="G3878" t="s">
        <v>23</v>
      </c>
      <c r="H3878">
        <v>8</v>
      </c>
      <c r="I3878" t="str">
        <f t="shared" si="422"/>
        <v>≥ 8 hours</v>
      </c>
      <c r="J3878">
        <v>52</v>
      </c>
      <c r="K3878" t="s">
        <v>24</v>
      </c>
      <c r="L3878" t="s">
        <v>23</v>
      </c>
      <c r="M3878">
        <v>4</v>
      </c>
      <c r="N3878" t="str">
        <f t="shared" si="423"/>
        <v>Yes</v>
      </c>
      <c r="O3878" t="s">
        <v>20</v>
      </c>
      <c r="P3878" t="s">
        <v>24</v>
      </c>
      <c r="Q3878" t="s">
        <v>25</v>
      </c>
      <c r="R3878" t="s">
        <v>34</v>
      </c>
      <c r="S3878">
        <v>5</v>
      </c>
      <c r="T3878" t="str">
        <f t="shared" si="424"/>
        <v>High (4-6 hours)</v>
      </c>
      <c r="U3878" t="s">
        <v>22</v>
      </c>
      <c r="V3878" t="s">
        <v>31</v>
      </c>
      <c r="W3878" t="s">
        <v>28</v>
      </c>
      <c r="X3878" t="s">
        <v>29</v>
      </c>
      <c r="Y3878">
        <v>67</v>
      </c>
      <c r="Z3878">
        <f t="shared" si="425"/>
        <v>15</v>
      </c>
      <c r="AA3878" t="str">
        <f t="shared" si="426"/>
        <v>Improved</v>
      </c>
    </row>
    <row r="3879" spans="1:27" x14ac:dyDescent="0.25">
      <c r="A3879">
        <v>21</v>
      </c>
      <c r="B3879" t="str">
        <f t="shared" si="420"/>
        <v>20-30 hours</v>
      </c>
      <c r="C3879">
        <v>75</v>
      </c>
      <c r="D3879" t="str">
        <f t="shared" si="421"/>
        <v>Fair</v>
      </c>
      <c r="E3879" t="s">
        <v>21</v>
      </c>
      <c r="F3879" t="s">
        <v>21</v>
      </c>
      <c r="G3879" t="s">
        <v>22</v>
      </c>
      <c r="H3879">
        <v>7</v>
      </c>
      <c r="I3879" t="str">
        <f t="shared" si="422"/>
        <v>&lt; 8 hours</v>
      </c>
      <c r="J3879">
        <v>70</v>
      </c>
      <c r="K3879" t="s">
        <v>21</v>
      </c>
      <c r="L3879" t="s">
        <v>23</v>
      </c>
      <c r="M3879">
        <v>1</v>
      </c>
      <c r="N3879" t="str">
        <f t="shared" si="423"/>
        <v>Yes</v>
      </c>
      <c r="O3879" t="s">
        <v>24</v>
      </c>
      <c r="P3879" t="s">
        <v>21</v>
      </c>
      <c r="Q3879" t="s">
        <v>36</v>
      </c>
      <c r="R3879" t="s">
        <v>34</v>
      </c>
      <c r="S3879">
        <v>3</v>
      </c>
      <c r="T3879" t="str">
        <f t="shared" si="424"/>
        <v>Moderate (2-4 hours)</v>
      </c>
      <c r="U3879" t="s">
        <v>22</v>
      </c>
      <c r="V3879" t="s">
        <v>35</v>
      </c>
      <c r="W3879" t="s">
        <v>28</v>
      </c>
      <c r="X3879" t="s">
        <v>33</v>
      </c>
      <c r="Y3879">
        <v>69</v>
      </c>
      <c r="Z3879">
        <f t="shared" si="425"/>
        <v>-1</v>
      </c>
      <c r="AA3879" t="str">
        <f t="shared" si="426"/>
        <v>Same</v>
      </c>
    </row>
    <row r="3880" spans="1:27" x14ac:dyDescent="0.25">
      <c r="A3880">
        <v>11</v>
      </c>
      <c r="B3880" t="str">
        <f t="shared" si="420"/>
        <v>10-20 hours</v>
      </c>
      <c r="C3880">
        <v>84</v>
      </c>
      <c r="D3880" t="str">
        <f t="shared" si="421"/>
        <v>Good</v>
      </c>
      <c r="E3880" t="s">
        <v>24</v>
      </c>
      <c r="F3880" t="s">
        <v>20</v>
      </c>
      <c r="G3880" t="s">
        <v>23</v>
      </c>
      <c r="H3880">
        <v>6</v>
      </c>
      <c r="I3880" t="str">
        <f t="shared" si="422"/>
        <v>&lt; 8 hours</v>
      </c>
      <c r="J3880">
        <v>59</v>
      </c>
      <c r="K3880" t="s">
        <v>20</v>
      </c>
      <c r="L3880" t="s">
        <v>23</v>
      </c>
      <c r="M3880">
        <v>2</v>
      </c>
      <c r="N3880" t="str">
        <f t="shared" si="423"/>
        <v>Yes</v>
      </c>
      <c r="O3880" t="s">
        <v>24</v>
      </c>
      <c r="P3880" t="s">
        <v>24</v>
      </c>
      <c r="Q3880" t="s">
        <v>25</v>
      </c>
      <c r="R3880" t="s">
        <v>26</v>
      </c>
      <c r="S3880">
        <v>3</v>
      </c>
      <c r="T3880" t="str">
        <f t="shared" si="424"/>
        <v>Moderate (2-4 hours)</v>
      </c>
      <c r="U3880" t="s">
        <v>22</v>
      </c>
      <c r="V3880" t="s">
        <v>27</v>
      </c>
      <c r="W3880" t="s">
        <v>28</v>
      </c>
      <c r="X3880" t="s">
        <v>33</v>
      </c>
      <c r="Y3880">
        <v>64</v>
      </c>
      <c r="Z3880">
        <f t="shared" si="425"/>
        <v>5</v>
      </c>
      <c r="AA3880" t="str">
        <f t="shared" si="426"/>
        <v>Improved</v>
      </c>
    </row>
    <row r="3881" spans="1:27" x14ac:dyDescent="0.25">
      <c r="A3881">
        <v>19</v>
      </c>
      <c r="B3881" t="str">
        <f t="shared" si="420"/>
        <v>10-20 hours</v>
      </c>
      <c r="C3881">
        <v>65</v>
      </c>
      <c r="D3881" t="str">
        <f t="shared" si="421"/>
        <v>Poor</v>
      </c>
      <c r="E3881" t="s">
        <v>21</v>
      </c>
      <c r="F3881" t="s">
        <v>24</v>
      </c>
      <c r="G3881" t="s">
        <v>23</v>
      </c>
      <c r="H3881">
        <v>9</v>
      </c>
      <c r="I3881" t="str">
        <f t="shared" si="422"/>
        <v>≥ 8 hours</v>
      </c>
      <c r="J3881">
        <v>87</v>
      </c>
      <c r="K3881" t="s">
        <v>20</v>
      </c>
      <c r="L3881" t="s">
        <v>23</v>
      </c>
      <c r="M3881">
        <v>0</v>
      </c>
      <c r="N3881" t="str">
        <f t="shared" si="423"/>
        <v>No</v>
      </c>
      <c r="O3881" t="s">
        <v>21</v>
      </c>
      <c r="P3881" t="s">
        <v>21</v>
      </c>
      <c r="Q3881" t="s">
        <v>25</v>
      </c>
      <c r="R3881" t="s">
        <v>26</v>
      </c>
      <c r="S3881">
        <v>2</v>
      </c>
      <c r="T3881" t="str">
        <f t="shared" si="424"/>
        <v>Low (0-2 hours)</v>
      </c>
      <c r="U3881" t="s">
        <v>22</v>
      </c>
      <c r="V3881" t="s">
        <v>31</v>
      </c>
      <c r="W3881" t="s">
        <v>32</v>
      </c>
      <c r="X3881" t="s">
        <v>29</v>
      </c>
      <c r="Y3881">
        <v>65</v>
      </c>
      <c r="Z3881">
        <f t="shared" si="425"/>
        <v>-22</v>
      </c>
      <c r="AA3881" t="str">
        <f t="shared" si="426"/>
        <v>Deteriorated</v>
      </c>
    </row>
    <row r="3882" spans="1:27" x14ac:dyDescent="0.25">
      <c r="A3882">
        <v>22</v>
      </c>
      <c r="B3882" t="str">
        <f t="shared" si="420"/>
        <v>20-30 hours</v>
      </c>
      <c r="C3882">
        <v>97</v>
      </c>
      <c r="D3882" t="str">
        <f t="shared" si="421"/>
        <v>Very Good</v>
      </c>
      <c r="E3882" t="s">
        <v>21</v>
      </c>
      <c r="F3882" t="s">
        <v>24</v>
      </c>
      <c r="G3882" t="s">
        <v>23</v>
      </c>
      <c r="H3882">
        <v>5</v>
      </c>
      <c r="I3882" t="str">
        <f t="shared" si="422"/>
        <v>&lt; 8 hours</v>
      </c>
      <c r="J3882">
        <v>68</v>
      </c>
      <c r="K3882" t="s">
        <v>20</v>
      </c>
      <c r="L3882" t="s">
        <v>23</v>
      </c>
      <c r="M3882">
        <v>7</v>
      </c>
      <c r="N3882" t="str">
        <f t="shared" si="423"/>
        <v>Yes</v>
      </c>
      <c r="O3882" t="s">
        <v>24</v>
      </c>
      <c r="P3882" t="s">
        <v>21</v>
      </c>
      <c r="Q3882" t="s">
        <v>36</v>
      </c>
      <c r="R3882" t="s">
        <v>30</v>
      </c>
      <c r="S3882">
        <v>5</v>
      </c>
      <c r="T3882" t="str">
        <f t="shared" si="424"/>
        <v>High (4-6 hours)</v>
      </c>
      <c r="U3882" t="s">
        <v>22</v>
      </c>
      <c r="V3882" t="s">
        <v>31</v>
      </c>
      <c r="W3882" t="s">
        <v>28</v>
      </c>
      <c r="X3882" t="s">
        <v>33</v>
      </c>
      <c r="Y3882">
        <v>75</v>
      </c>
      <c r="Z3882">
        <f t="shared" si="425"/>
        <v>7</v>
      </c>
      <c r="AA3882" t="str">
        <f t="shared" si="426"/>
        <v>Improved</v>
      </c>
    </row>
    <row r="3883" spans="1:27" x14ac:dyDescent="0.25">
      <c r="A3883">
        <v>21</v>
      </c>
      <c r="B3883" t="str">
        <f t="shared" si="420"/>
        <v>20-30 hours</v>
      </c>
      <c r="C3883">
        <v>63</v>
      </c>
      <c r="D3883" t="str">
        <f t="shared" si="421"/>
        <v>Poor</v>
      </c>
      <c r="E3883" t="s">
        <v>21</v>
      </c>
      <c r="F3883" t="s">
        <v>24</v>
      </c>
      <c r="G3883" t="s">
        <v>22</v>
      </c>
      <c r="H3883">
        <v>7</v>
      </c>
      <c r="I3883" t="str">
        <f t="shared" si="422"/>
        <v>&lt; 8 hours</v>
      </c>
      <c r="J3883">
        <v>63</v>
      </c>
      <c r="K3883" t="s">
        <v>24</v>
      </c>
      <c r="L3883" t="s">
        <v>23</v>
      </c>
      <c r="M3883">
        <v>2</v>
      </c>
      <c r="N3883" t="str">
        <f t="shared" si="423"/>
        <v>Yes</v>
      </c>
      <c r="O3883" t="s">
        <v>24</v>
      </c>
      <c r="P3883" t="s">
        <v>24</v>
      </c>
      <c r="Q3883" t="s">
        <v>25</v>
      </c>
      <c r="R3883" t="s">
        <v>34</v>
      </c>
      <c r="S3883">
        <v>2</v>
      </c>
      <c r="T3883" t="str">
        <f t="shared" si="424"/>
        <v>Low (0-2 hours)</v>
      </c>
      <c r="U3883" t="s">
        <v>22</v>
      </c>
      <c r="V3883" t="s">
        <v>27</v>
      </c>
      <c r="W3883" t="s">
        <v>37</v>
      </c>
      <c r="X3883" t="s">
        <v>29</v>
      </c>
      <c r="Y3883">
        <v>63</v>
      </c>
      <c r="Z3883">
        <f t="shared" si="425"/>
        <v>0</v>
      </c>
      <c r="AA3883" t="str">
        <f t="shared" si="426"/>
        <v>Same</v>
      </c>
    </row>
    <row r="3884" spans="1:27" x14ac:dyDescent="0.25">
      <c r="A3884">
        <v>9</v>
      </c>
      <c r="B3884" t="str">
        <f t="shared" si="420"/>
        <v>1-10 hours</v>
      </c>
      <c r="C3884">
        <v>97</v>
      </c>
      <c r="D3884" t="str">
        <f t="shared" si="421"/>
        <v>Very Good</v>
      </c>
      <c r="E3884" t="s">
        <v>21</v>
      </c>
      <c r="F3884" t="s">
        <v>24</v>
      </c>
      <c r="G3884" t="s">
        <v>22</v>
      </c>
      <c r="H3884">
        <v>6</v>
      </c>
      <c r="I3884" t="str">
        <f t="shared" si="422"/>
        <v>&lt; 8 hours</v>
      </c>
      <c r="J3884">
        <v>68</v>
      </c>
      <c r="K3884" t="s">
        <v>20</v>
      </c>
      <c r="L3884" t="s">
        <v>23</v>
      </c>
      <c r="M3884">
        <v>5</v>
      </c>
      <c r="N3884" t="str">
        <f t="shared" si="423"/>
        <v>Yes</v>
      </c>
      <c r="O3884" t="s">
        <v>24</v>
      </c>
      <c r="P3884" t="s">
        <v>24</v>
      </c>
      <c r="Q3884" t="s">
        <v>36</v>
      </c>
      <c r="R3884" t="s">
        <v>34</v>
      </c>
      <c r="S3884">
        <v>3</v>
      </c>
      <c r="T3884" t="str">
        <f t="shared" si="424"/>
        <v>Moderate (2-4 hours)</v>
      </c>
      <c r="U3884" t="s">
        <v>22</v>
      </c>
      <c r="V3884" t="s">
        <v>31</v>
      </c>
      <c r="W3884" t="s">
        <v>28</v>
      </c>
      <c r="X3884" t="s">
        <v>29</v>
      </c>
      <c r="Y3884">
        <v>69</v>
      </c>
      <c r="Z3884">
        <f t="shared" si="425"/>
        <v>1</v>
      </c>
      <c r="AA3884" t="str">
        <f t="shared" si="426"/>
        <v>Same</v>
      </c>
    </row>
    <row r="3885" spans="1:27" x14ac:dyDescent="0.25">
      <c r="A3885">
        <v>15</v>
      </c>
      <c r="B3885" t="str">
        <f t="shared" si="420"/>
        <v>10-20 hours</v>
      </c>
      <c r="C3885">
        <v>88</v>
      </c>
      <c r="D3885" t="str">
        <f t="shared" si="421"/>
        <v>Good</v>
      </c>
      <c r="E3885" t="s">
        <v>24</v>
      </c>
      <c r="F3885" t="s">
        <v>21</v>
      </c>
      <c r="G3885" t="s">
        <v>23</v>
      </c>
      <c r="H3885">
        <v>8</v>
      </c>
      <c r="I3885" t="str">
        <f t="shared" si="422"/>
        <v>≥ 8 hours</v>
      </c>
      <c r="J3885">
        <v>61</v>
      </c>
      <c r="K3885" t="s">
        <v>20</v>
      </c>
      <c r="L3885" t="s">
        <v>23</v>
      </c>
      <c r="M3885">
        <v>2</v>
      </c>
      <c r="N3885" t="str">
        <f t="shared" si="423"/>
        <v>Yes</v>
      </c>
      <c r="O3885" t="s">
        <v>24</v>
      </c>
      <c r="P3885" t="s">
        <v>21</v>
      </c>
      <c r="Q3885" t="s">
        <v>25</v>
      </c>
      <c r="R3885" t="s">
        <v>26</v>
      </c>
      <c r="S3885">
        <v>4</v>
      </c>
      <c r="T3885" t="str">
        <f t="shared" si="424"/>
        <v>Moderate (2-4 hours)</v>
      </c>
      <c r="U3885" t="s">
        <v>23</v>
      </c>
      <c r="V3885" t="s">
        <v>27</v>
      </c>
      <c r="W3885" t="s">
        <v>28</v>
      </c>
      <c r="X3885" t="s">
        <v>29</v>
      </c>
      <c r="Y3885">
        <v>68</v>
      </c>
      <c r="Z3885">
        <f t="shared" si="425"/>
        <v>7</v>
      </c>
      <c r="AA3885" t="str">
        <f t="shared" si="426"/>
        <v>Improved</v>
      </c>
    </row>
    <row r="3886" spans="1:27" x14ac:dyDescent="0.25">
      <c r="A3886">
        <v>20</v>
      </c>
      <c r="B3886" t="str">
        <f t="shared" si="420"/>
        <v>10-20 hours</v>
      </c>
      <c r="C3886">
        <v>73</v>
      </c>
      <c r="D3886" t="str">
        <f t="shared" si="421"/>
        <v>Fair</v>
      </c>
      <c r="E3886" t="s">
        <v>24</v>
      </c>
      <c r="F3886" t="s">
        <v>20</v>
      </c>
      <c r="G3886" t="s">
        <v>23</v>
      </c>
      <c r="H3886">
        <v>6</v>
      </c>
      <c r="I3886" t="str">
        <f t="shared" si="422"/>
        <v>&lt; 8 hours</v>
      </c>
      <c r="J3886">
        <v>65</v>
      </c>
      <c r="K3886" t="s">
        <v>24</v>
      </c>
      <c r="L3886" t="s">
        <v>23</v>
      </c>
      <c r="M3886">
        <v>2</v>
      </c>
      <c r="N3886" t="str">
        <f t="shared" si="423"/>
        <v>Yes</v>
      </c>
      <c r="O3886" t="s">
        <v>21</v>
      </c>
      <c r="P3886" t="s">
        <v>21</v>
      </c>
      <c r="Q3886" t="s">
        <v>36</v>
      </c>
      <c r="R3886" t="s">
        <v>26</v>
      </c>
      <c r="S3886">
        <v>2</v>
      </c>
      <c r="T3886" t="str">
        <f t="shared" si="424"/>
        <v>Low (0-2 hours)</v>
      </c>
      <c r="U3886" t="s">
        <v>22</v>
      </c>
      <c r="V3886" t="s">
        <v>31</v>
      </c>
      <c r="W3886" t="s">
        <v>28</v>
      </c>
      <c r="X3886" t="s">
        <v>29</v>
      </c>
      <c r="Y3886">
        <v>66</v>
      </c>
      <c r="Z3886">
        <f t="shared" si="425"/>
        <v>1</v>
      </c>
      <c r="AA3886" t="str">
        <f t="shared" si="426"/>
        <v>Same</v>
      </c>
    </row>
    <row r="3887" spans="1:27" x14ac:dyDescent="0.25">
      <c r="A3887">
        <v>23</v>
      </c>
      <c r="B3887" t="str">
        <f t="shared" si="420"/>
        <v>20-30 hours</v>
      </c>
      <c r="C3887">
        <v>76</v>
      </c>
      <c r="D3887" t="str">
        <f t="shared" si="421"/>
        <v>Fair</v>
      </c>
      <c r="E3887" t="s">
        <v>20</v>
      </c>
      <c r="F3887" t="s">
        <v>24</v>
      </c>
      <c r="G3887" t="s">
        <v>23</v>
      </c>
      <c r="H3887">
        <v>6</v>
      </c>
      <c r="I3887" t="str">
        <f t="shared" si="422"/>
        <v>&lt; 8 hours</v>
      </c>
      <c r="J3887">
        <v>78</v>
      </c>
      <c r="K3887" t="s">
        <v>20</v>
      </c>
      <c r="L3887" t="s">
        <v>23</v>
      </c>
      <c r="M3887">
        <v>2</v>
      </c>
      <c r="N3887" t="str">
        <f t="shared" si="423"/>
        <v>Yes</v>
      </c>
      <c r="O3887" t="s">
        <v>21</v>
      </c>
      <c r="P3887" t="s">
        <v>24</v>
      </c>
      <c r="Q3887" t="s">
        <v>25</v>
      </c>
      <c r="R3887" t="s">
        <v>26</v>
      </c>
      <c r="S3887">
        <v>2</v>
      </c>
      <c r="T3887" t="str">
        <f t="shared" si="424"/>
        <v>Low (0-2 hours)</v>
      </c>
      <c r="U3887" t="s">
        <v>22</v>
      </c>
      <c r="V3887" t="s">
        <v>27</v>
      </c>
      <c r="W3887" t="s">
        <v>32</v>
      </c>
      <c r="X3887" t="s">
        <v>33</v>
      </c>
      <c r="Y3887">
        <v>66</v>
      </c>
      <c r="Z3887">
        <f t="shared" si="425"/>
        <v>-12</v>
      </c>
      <c r="AA3887" t="str">
        <f t="shared" si="426"/>
        <v>Deteriorated</v>
      </c>
    </row>
    <row r="3888" spans="1:27" x14ac:dyDescent="0.25">
      <c r="A3888">
        <v>7</v>
      </c>
      <c r="B3888" t="str">
        <f t="shared" si="420"/>
        <v>1-10 hours</v>
      </c>
      <c r="C3888">
        <v>90</v>
      </c>
      <c r="D3888" t="str">
        <f t="shared" si="421"/>
        <v>Very Good</v>
      </c>
      <c r="E3888" t="s">
        <v>20</v>
      </c>
      <c r="F3888" t="s">
        <v>24</v>
      </c>
      <c r="G3888" t="s">
        <v>23</v>
      </c>
      <c r="H3888">
        <v>7</v>
      </c>
      <c r="I3888" t="str">
        <f t="shared" si="422"/>
        <v>&lt; 8 hours</v>
      </c>
      <c r="J3888">
        <v>93</v>
      </c>
      <c r="K3888" t="s">
        <v>20</v>
      </c>
      <c r="L3888" t="s">
        <v>23</v>
      </c>
      <c r="M3888">
        <v>4</v>
      </c>
      <c r="N3888" t="str">
        <f t="shared" si="423"/>
        <v>Yes</v>
      </c>
      <c r="O3888" t="s">
        <v>24</v>
      </c>
      <c r="P3888" t="s">
        <v>24</v>
      </c>
      <c r="Q3888" t="s">
        <v>25</v>
      </c>
      <c r="R3888" t="s">
        <v>34</v>
      </c>
      <c r="S3888">
        <v>3</v>
      </c>
      <c r="T3888" t="str">
        <f t="shared" si="424"/>
        <v>Moderate (2-4 hours)</v>
      </c>
      <c r="U3888" t="s">
        <v>22</v>
      </c>
      <c r="V3888" t="s">
        <v>31</v>
      </c>
      <c r="W3888" t="s">
        <v>28</v>
      </c>
      <c r="X3888" t="s">
        <v>29</v>
      </c>
      <c r="Y3888">
        <v>66</v>
      </c>
      <c r="Z3888">
        <f t="shared" si="425"/>
        <v>-27</v>
      </c>
      <c r="AA3888" t="str">
        <f t="shared" si="426"/>
        <v>Deteriorated</v>
      </c>
    </row>
    <row r="3889" spans="1:27" x14ac:dyDescent="0.25">
      <c r="A3889">
        <v>19</v>
      </c>
      <c r="B3889" t="str">
        <f t="shared" si="420"/>
        <v>10-20 hours</v>
      </c>
      <c r="C3889">
        <v>84</v>
      </c>
      <c r="D3889" t="str">
        <f t="shared" si="421"/>
        <v>Good</v>
      </c>
      <c r="E3889" t="s">
        <v>24</v>
      </c>
      <c r="F3889" t="s">
        <v>24</v>
      </c>
      <c r="G3889" t="s">
        <v>23</v>
      </c>
      <c r="H3889">
        <v>9</v>
      </c>
      <c r="I3889" t="str">
        <f t="shared" si="422"/>
        <v>≥ 8 hours</v>
      </c>
      <c r="J3889">
        <v>69</v>
      </c>
      <c r="K3889" t="s">
        <v>24</v>
      </c>
      <c r="L3889" t="s">
        <v>23</v>
      </c>
      <c r="M3889">
        <v>2</v>
      </c>
      <c r="N3889" t="str">
        <f t="shared" si="423"/>
        <v>Yes</v>
      </c>
      <c r="O3889" t="s">
        <v>24</v>
      </c>
      <c r="P3889" t="s">
        <v>20</v>
      </c>
      <c r="Q3889" t="s">
        <v>25</v>
      </c>
      <c r="R3889" t="s">
        <v>34</v>
      </c>
      <c r="S3889">
        <v>4</v>
      </c>
      <c r="T3889" t="str">
        <f t="shared" si="424"/>
        <v>Moderate (2-4 hours)</v>
      </c>
      <c r="U3889" t="s">
        <v>22</v>
      </c>
      <c r="V3889" t="s">
        <v>31</v>
      </c>
      <c r="W3889" t="s">
        <v>28</v>
      </c>
      <c r="X3889" t="s">
        <v>33</v>
      </c>
      <c r="Y3889">
        <v>68</v>
      </c>
      <c r="Z3889">
        <f t="shared" si="425"/>
        <v>-1</v>
      </c>
      <c r="AA3889" t="str">
        <f t="shared" si="426"/>
        <v>Same</v>
      </c>
    </row>
    <row r="3890" spans="1:27" x14ac:dyDescent="0.25">
      <c r="A3890">
        <v>21</v>
      </c>
      <c r="B3890" t="str">
        <f t="shared" si="420"/>
        <v>20-30 hours</v>
      </c>
      <c r="C3890">
        <v>87</v>
      </c>
      <c r="D3890" t="str">
        <f t="shared" si="421"/>
        <v>Good</v>
      </c>
      <c r="E3890" t="s">
        <v>20</v>
      </c>
      <c r="F3890" t="s">
        <v>24</v>
      </c>
      <c r="G3890" t="s">
        <v>23</v>
      </c>
      <c r="H3890">
        <v>6</v>
      </c>
      <c r="I3890" t="str">
        <f t="shared" si="422"/>
        <v>&lt; 8 hours</v>
      </c>
      <c r="J3890">
        <v>66</v>
      </c>
      <c r="K3890" t="s">
        <v>24</v>
      </c>
      <c r="L3890" t="s">
        <v>23</v>
      </c>
      <c r="M3890">
        <v>1</v>
      </c>
      <c r="N3890" t="str">
        <f t="shared" si="423"/>
        <v>Yes</v>
      </c>
      <c r="O3890" t="s">
        <v>20</v>
      </c>
      <c r="P3890" t="s">
        <v>20</v>
      </c>
      <c r="Q3890" t="s">
        <v>25</v>
      </c>
      <c r="R3890" t="s">
        <v>30</v>
      </c>
      <c r="S3890">
        <v>2</v>
      </c>
      <c r="T3890" t="str">
        <f t="shared" si="424"/>
        <v>Low (0-2 hours)</v>
      </c>
      <c r="U3890" t="s">
        <v>22</v>
      </c>
      <c r="V3890" t="s">
        <v>27</v>
      </c>
      <c r="W3890" t="s">
        <v>32</v>
      </c>
      <c r="X3890" t="s">
        <v>33</v>
      </c>
      <c r="Y3890">
        <v>65</v>
      </c>
      <c r="Z3890">
        <f t="shared" si="425"/>
        <v>-1</v>
      </c>
      <c r="AA3890" t="str">
        <f t="shared" si="426"/>
        <v>Same</v>
      </c>
    </row>
    <row r="3891" spans="1:27" x14ac:dyDescent="0.25">
      <c r="A3891">
        <v>25</v>
      </c>
      <c r="B3891" t="str">
        <f t="shared" si="420"/>
        <v>20-30 hours</v>
      </c>
      <c r="C3891">
        <v>76</v>
      </c>
      <c r="D3891" t="str">
        <f t="shared" si="421"/>
        <v>Fair</v>
      </c>
      <c r="E3891" t="s">
        <v>24</v>
      </c>
      <c r="F3891" t="s">
        <v>21</v>
      </c>
      <c r="G3891" t="s">
        <v>22</v>
      </c>
      <c r="H3891">
        <v>6</v>
      </c>
      <c r="I3891" t="str">
        <f t="shared" si="422"/>
        <v>&lt; 8 hours</v>
      </c>
      <c r="J3891">
        <v>89</v>
      </c>
      <c r="K3891" t="s">
        <v>21</v>
      </c>
      <c r="L3891" t="s">
        <v>23</v>
      </c>
      <c r="M3891">
        <v>3</v>
      </c>
      <c r="N3891" t="str">
        <f t="shared" si="423"/>
        <v>Yes</v>
      </c>
      <c r="O3891" t="s">
        <v>20</v>
      </c>
      <c r="P3891" t="s">
        <v>24</v>
      </c>
      <c r="Q3891" t="s">
        <v>25</v>
      </c>
      <c r="R3891" t="s">
        <v>34</v>
      </c>
      <c r="S3891">
        <v>3</v>
      </c>
      <c r="T3891" t="str">
        <f t="shared" si="424"/>
        <v>Moderate (2-4 hours)</v>
      </c>
      <c r="U3891" t="s">
        <v>22</v>
      </c>
      <c r="V3891" t="s">
        <v>31</v>
      </c>
      <c r="W3891" t="s">
        <v>28</v>
      </c>
      <c r="X3891" t="s">
        <v>29</v>
      </c>
      <c r="Y3891">
        <v>70</v>
      </c>
      <c r="Z3891">
        <f t="shared" si="425"/>
        <v>-19</v>
      </c>
      <c r="AA3891" t="str">
        <f t="shared" si="426"/>
        <v>Deteriorated</v>
      </c>
    </row>
    <row r="3892" spans="1:27" x14ac:dyDescent="0.25">
      <c r="A3892">
        <v>24</v>
      </c>
      <c r="B3892" t="str">
        <f t="shared" si="420"/>
        <v>20-30 hours</v>
      </c>
      <c r="C3892">
        <v>80</v>
      </c>
      <c r="D3892" t="str">
        <f t="shared" si="421"/>
        <v>Good</v>
      </c>
      <c r="E3892" t="s">
        <v>24</v>
      </c>
      <c r="F3892" t="s">
        <v>21</v>
      </c>
      <c r="G3892" t="s">
        <v>22</v>
      </c>
      <c r="H3892">
        <v>5</v>
      </c>
      <c r="I3892" t="str">
        <f t="shared" si="422"/>
        <v>&lt; 8 hours</v>
      </c>
      <c r="J3892">
        <v>51</v>
      </c>
      <c r="K3892" t="s">
        <v>24</v>
      </c>
      <c r="L3892" t="s">
        <v>23</v>
      </c>
      <c r="M3892">
        <v>3</v>
      </c>
      <c r="N3892" t="str">
        <f t="shared" si="423"/>
        <v>Yes</v>
      </c>
      <c r="O3892" t="s">
        <v>21</v>
      </c>
      <c r="P3892" t="s">
        <v>20</v>
      </c>
      <c r="Q3892" t="s">
        <v>25</v>
      </c>
      <c r="R3892" t="s">
        <v>26</v>
      </c>
      <c r="S3892">
        <v>2</v>
      </c>
      <c r="T3892" t="str">
        <f t="shared" si="424"/>
        <v>Low (0-2 hours)</v>
      </c>
      <c r="U3892" t="s">
        <v>22</v>
      </c>
      <c r="V3892" t="s">
        <v>27</v>
      </c>
      <c r="W3892" t="s">
        <v>28</v>
      </c>
      <c r="X3892" t="s">
        <v>33</v>
      </c>
      <c r="Y3892">
        <v>68</v>
      </c>
      <c r="Z3892">
        <f t="shared" si="425"/>
        <v>17</v>
      </c>
      <c r="AA3892" t="str">
        <f t="shared" si="426"/>
        <v>Improved</v>
      </c>
    </row>
    <row r="3893" spans="1:27" x14ac:dyDescent="0.25">
      <c r="A3893">
        <v>23</v>
      </c>
      <c r="B3893" t="str">
        <f t="shared" si="420"/>
        <v>20-30 hours</v>
      </c>
      <c r="C3893">
        <v>100</v>
      </c>
      <c r="D3893" t="str">
        <f t="shared" si="421"/>
        <v>Perfect</v>
      </c>
      <c r="E3893" t="s">
        <v>24</v>
      </c>
      <c r="F3893" t="s">
        <v>24</v>
      </c>
      <c r="G3893" t="s">
        <v>22</v>
      </c>
      <c r="H3893">
        <v>6</v>
      </c>
      <c r="I3893" t="str">
        <f t="shared" si="422"/>
        <v>&lt; 8 hours</v>
      </c>
      <c r="J3893">
        <v>65</v>
      </c>
      <c r="K3893" t="s">
        <v>20</v>
      </c>
      <c r="L3893" t="s">
        <v>23</v>
      </c>
      <c r="M3893">
        <v>1</v>
      </c>
      <c r="N3893" t="str">
        <f t="shared" si="423"/>
        <v>Yes</v>
      </c>
      <c r="O3893" t="s">
        <v>24</v>
      </c>
      <c r="P3893" t="s">
        <v>21</v>
      </c>
      <c r="Q3893" t="s">
        <v>25</v>
      </c>
      <c r="R3893" t="s">
        <v>34</v>
      </c>
      <c r="S3893">
        <v>2</v>
      </c>
      <c r="T3893" t="str">
        <f t="shared" si="424"/>
        <v>Low (0-2 hours)</v>
      </c>
      <c r="U3893" t="s">
        <v>23</v>
      </c>
      <c r="V3893" t="s">
        <v>27</v>
      </c>
      <c r="W3893" t="s">
        <v>28</v>
      </c>
      <c r="X3893" t="s">
        <v>33</v>
      </c>
      <c r="Y3893">
        <v>70</v>
      </c>
      <c r="Z3893">
        <f t="shared" si="425"/>
        <v>5</v>
      </c>
      <c r="AA3893" t="str">
        <f t="shared" si="426"/>
        <v>Improved</v>
      </c>
    </row>
    <row r="3894" spans="1:27" x14ac:dyDescent="0.25">
      <c r="A3894">
        <v>15</v>
      </c>
      <c r="B3894" t="str">
        <f t="shared" si="420"/>
        <v>10-20 hours</v>
      </c>
      <c r="C3894">
        <v>69</v>
      </c>
      <c r="D3894" t="str">
        <f t="shared" si="421"/>
        <v>Poor</v>
      </c>
      <c r="E3894" t="s">
        <v>20</v>
      </c>
      <c r="F3894" t="s">
        <v>24</v>
      </c>
      <c r="G3894" t="s">
        <v>22</v>
      </c>
      <c r="H3894">
        <v>8</v>
      </c>
      <c r="I3894" t="str">
        <f t="shared" si="422"/>
        <v>≥ 8 hours</v>
      </c>
      <c r="J3894">
        <v>73</v>
      </c>
      <c r="K3894" t="s">
        <v>24</v>
      </c>
      <c r="L3894" t="s">
        <v>23</v>
      </c>
      <c r="M3894">
        <v>2</v>
      </c>
      <c r="N3894" t="str">
        <f t="shared" si="423"/>
        <v>Yes</v>
      </c>
      <c r="O3894" t="s">
        <v>24</v>
      </c>
      <c r="P3894" t="s">
        <v>24</v>
      </c>
      <c r="Q3894" t="s">
        <v>25</v>
      </c>
      <c r="R3894" t="s">
        <v>34</v>
      </c>
      <c r="S3894">
        <v>2</v>
      </c>
      <c r="T3894" t="str">
        <f t="shared" si="424"/>
        <v>Low (0-2 hours)</v>
      </c>
      <c r="U3894" t="s">
        <v>22</v>
      </c>
      <c r="V3894" t="s">
        <v>27</v>
      </c>
      <c r="W3894" t="s">
        <v>32</v>
      </c>
      <c r="X3894" t="s">
        <v>29</v>
      </c>
      <c r="Y3894">
        <v>61</v>
      </c>
      <c r="Z3894">
        <f t="shared" si="425"/>
        <v>-12</v>
      </c>
      <c r="AA3894" t="str">
        <f t="shared" si="426"/>
        <v>Deteriorated</v>
      </c>
    </row>
    <row r="3895" spans="1:27" x14ac:dyDescent="0.25">
      <c r="A3895">
        <v>9</v>
      </c>
      <c r="B3895" t="str">
        <f t="shared" si="420"/>
        <v>1-10 hours</v>
      </c>
      <c r="C3895">
        <v>77</v>
      </c>
      <c r="D3895" t="str">
        <f t="shared" si="421"/>
        <v>Fair</v>
      </c>
      <c r="E3895" t="s">
        <v>20</v>
      </c>
      <c r="F3895" t="s">
        <v>20</v>
      </c>
      <c r="G3895" t="s">
        <v>22</v>
      </c>
      <c r="H3895">
        <v>7</v>
      </c>
      <c r="I3895" t="str">
        <f t="shared" si="422"/>
        <v>&lt; 8 hours</v>
      </c>
      <c r="J3895">
        <v>80</v>
      </c>
      <c r="K3895" t="s">
        <v>24</v>
      </c>
      <c r="L3895" t="s">
        <v>23</v>
      </c>
      <c r="M3895">
        <v>3</v>
      </c>
      <c r="N3895" t="str">
        <f t="shared" si="423"/>
        <v>Yes</v>
      </c>
      <c r="O3895" t="s">
        <v>24</v>
      </c>
      <c r="P3895" t="s">
        <v>24</v>
      </c>
      <c r="Q3895" t="s">
        <v>25</v>
      </c>
      <c r="R3895" t="s">
        <v>26</v>
      </c>
      <c r="S3895">
        <v>3</v>
      </c>
      <c r="T3895" t="str">
        <f t="shared" si="424"/>
        <v>Moderate (2-4 hours)</v>
      </c>
      <c r="U3895" t="s">
        <v>23</v>
      </c>
      <c r="V3895" t="s">
        <v>27</v>
      </c>
      <c r="W3895" t="s">
        <v>28</v>
      </c>
      <c r="X3895" t="s">
        <v>29</v>
      </c>
      <c r="Y3895">
        <v>61</v>
      </c>
      <c r="Z3895">
        <f t="shared" si="425"/>
        <v>-19</v>
      </c>
      <c r="AA3895" t="str">
        <f t="shared" si="426"/>
        <v>Deteriorated</v>
      </c>
    </row>
    <row r="3896" spans="1:27" x14ac:dyDescent="0.25">
      <c r="A3896">
        <v>18</v>
      </c>
      <c r="B3896" t="str">
        <f t="shared" si="420"/>
        <v>10-20 hours</v>
      </c>
      <c r="C3896">
        <v>72</v>
      </c>
      <c r="D3896" t="str">
        <f t="shared" si="421"/>
        <v>Fair</v>
      </c>
      <c r="E3896" t="s">
        <v>20</v>
      </c>
      <c r="F3896" t="s">
        <v>21</v>
      </c>
      <c r="G3896" t="s">
        <v>22</v>
      </c>
      <c r="H3896">
        <v>7</v>
      </c>
      <c r="I3896" t="str">
        <f t="shared" si="422"/>
        <v>&lt; 8 hours</v>
      </c>
      <c r="J3896">
        <v>58</v>
      </c>
      <c r="K3896" t="s">
        <v>20</v>
      </c>
      <c r="L3896" t="s">
        <v>23</v>
      </c>
      <c r="M3896">
        <v>6</v>
      </c>
      <c r="N3896" t="str">
        <f t="shared" si="423"/>
        <v>Yes</v>
      </c>
      <c r="O3896" t="s">
        <v>20</v>
      </c>
      <c r="P3896" t="s">
        <v>24</v>
      </c>
      <c r="Q3896" t="s">
        <v>25</v>
      </c>
      <c r="R3896" t="s">
        <v>26</v>
      </c>
      <c r="S3896">
        <v>0</v>
      </c>
      <c r="T3896" t="str">
        <f t="shared" si="424"/>
        <v>Low (0-2 hours)</v>
      </c>
      <c r="U3896" t="s">
        <v>22</v>
      </c>
      <c r="V3896" t="s">
        <v>27</v>
      </c>
      <c r="W3896" t="s">
        <v>32</v>
      </c>
      <c r="X3896" t="s">
        <v>29</v>
      </c>
      <c r="Y3896">
        <v>64</v>
      </c>
      <c r="Z3896">
        <f t="shared" si="425"/>
        <v>6</v>
      </c>
      <c r="AA3896" t="str">
        <f t="shared" si="426"/>
        <v>Improved</v>
      </c>
    </row>
    <row r="3897" spans="1:27" x14ac:dyDescent="0.25">
      <c r="A3897">
        <v>26</v>
      </c>
      <c r="B3897" t="str">
        <f t="shared" si="420"/>
        <v>20-30 hours</v>
      </c>
      <c r="C3897">
        <v>91</v>
      </c>
      <c r="D3897" t="str">
        <f t="shared" si="421"/>
        <v>Very Good</v>
      </c>
      <c r="E3897" t="s">
        <v>20</v>
      </c>
      <c r="F3897" t="s">
        <v>24</v>
      </c>
      <c r="G3897" t="s">
        <v>22</v>
      </c>
      <c r="H3897">
        <v>10</v>
      </c>
      <c r="I3897" t="str">
        <f t="shared" si="422"/>
        <v>≥ 8 hours</v>
      </c>
      <c r="J3897">
        <v>72</v>
      </c>
      <c r="K3897" t="s">
        <v>20</v>
      </c>
      <c r="L3897" t="s">
        <v>23</v>
      </c>
      <c r="M3897">
        <v>4</v>
      </c>
      <c r="N3897" t="str">
        <f t="shared" si="423"/>
        <v>Yes</v>
      </c>
      <c r="O3897" t="s">
        <v>21</v>
      </c>
      <c r="P3897" t="s">
        <v>24</v>
      </c>
      <c r="Q3897" t="s">
        <v>25</v>
      </c>
      <c r="R3897" t="s">
        <v>34</v>
      </c>
      <c r="S3897">
        <v>3</v>
      </c>
      <c r="T3897" t="str">
        <f t="shared" si="424"/>
        <v>Moderate (2-4 hours)</v>
      </c>
      <c r="U3897" t="s">
        <v>22</v>
      </c>
      <c r="V3897" t="s">
        <v>31</v>
      </c>
      <c r="W3897" t="s">
        <v>32</v>
      </c>
      <c r="X3897" t="s">
        <v>29</v>
      </c>
      <c r="Y3897">
        <v>71</v>
      </c>
      <c r="Z3897">
        <f t="shared" si="425"/>
        <v>-1</v>
      </c>
      <c r="AA3897" t="str">
        <f t="shared" si="426"/>
        <v>Same</v>
      </c>
    </row>
    <row r="3898" spans="1:27" x14ac:dyDescent="0.25">
      <c r="A3898">
        <v>28</v>
      </c>
      <c r="B3898" t="str">
        <f t="shared" si="420"/>
        <v>20-30 hours</v>
      </c>
      <c r="C3898">
        <v>91</v>
      </c>
      <c r="D3898" t="str">
        <f t="shared" si="421"/>
        <v>Very Good</v>
      </c>
      <c r="E3898" t="s">
        <v>21</v>
      </c>
      <c r="F3898" t="s">
        <v>24</v>
      </c>
      <c r="G3898" t="s">
        <v>23</v>
      </c>
      <c r="H3898">
        <v>4</v>
      </c>
      <c r="I3898" t="str">
        <f t="shared" si="422"/>
        <v>&lt; 8 hours</v>
      </c>
      <c r="J3898">
        <v>78</v>
      </c>
      <c r="K3898" t="s">
        <v>20</v>
      </c>
      <c r="L3898" t="s">
        <v>23</v>
      </c>
      <c r="M3898">
        <v>1</v>
      </c>
      <c r="N3898" t="str">
        <f t="shared" si="423"/>
        <v>Yes</v>
      </c>
      <c r="O3898" t="s">
        <v>24</v>
      </c>
      <c r="P3898" t="s">
        <v>20</v>
      </c>
      <c r="Q3898" t="s">
        <v>25</v>
      </c>
      <c r="R3898" t="s">
        <v>26</v>
      </c>
      <c r="S3898">
        <v>3</v>
      </c>
      <c r="T3898" t="str">
        <f t="shared" si="424"/>
        <v>Moderate (2-4 hours)</v>
      </c>
      <c r="U3898" t="s">
        <v>22</v>
      </c>
      <c r="V3898" t="s">
        <v>27</v>
      </c>
      <c r="W3898" t="s">
        <v>32</v>
      </c>
      <c r="X3898" t="s">
        <v>29</v>
      </c>
      <c r="Y3898">
        <v>72</v>
      </c>
      <c r="Z3898">
        <f t="shared" si="425"/>
        <v>-6</v>
      </c>
      <c r="AA3898" t="str">
        <f t="shared" si="426"/>
        <v>Deteriorated</v>
      </c>
    </row>
    <row r="3899" spans="1:27" x14ac:dyDescent="0.25">
      <c r="A3899">
        <v>24</v>
      </c>
      <c r="B3899" t="str">
        <f t="shared" si="420"/>
        <v>20-30 hours</v>
      </c>
      <c r="C3899">
        <v>72</v>
      </c>
      <c r="D3899" t="str">
        <f t="shared" si="421"/>
        <v>Fair</v>
      </c>
      <c r="E3899" t="s">
        <v>24</v>
      </c>
      <c r="F3899" t="s">
        <v>21</v>
      </c>
      <c r="G3899" t="s">
        <v>23</v>
      </c>
      <c r="H3899">
        <v>10</v>
      </c>
      <c r="I3899" t="str">
        <f t="shared" si="422"/>
        <v>≥ 8 hours</v>
      </c>
      <c r="J3899">
        <v>76</v>
      </c>
      <c r="K3899" t="s">
        <v>21</v>
      </c>
      <c r="L3899" t="s">
        <v>22</v>
      </c>
      <c r="M3899">
        <v>1</v>
      </c>
      <c r="N3899" t="str">
        <f t="shared" si="423"/>
        <v>Yes</v>
      </c>
      <c r="O3899" t="s">
        <v>20</v>
      </c>
      <c r="P3899" t="s">
        <v>24</v>
      </c>
      <c r="Q3899" t="s">
        <v>25</v>
      </c>
      <c r="R3899" t="s">
        <v>30</v>
      </c>
      <c r="S3899">
        <v>3</v>
      </c>
      <c r="T3899" t="str">
        <f t="shared" si="424"/>
        <v>Moderate (2-4 hours)</v>
      </c>
      <c r="U3899" t="s">
        <v>22</v>
      </c>
      <c r="V3899" t="s">
        <v>27</v>
      </c>
      <c r="W3899" t="s">
        <v>28</v>
      </c>
      <c r="X3899" t="s">
        <v>29</v>
      </c>
      <c r="Y3899">
        <v>66</v>
      </c>
      <c r="Z3899">
        <f t="shared" si="425"/>
        <v>-10</v>
      </c>
      <c r="AA3899" t="str">
        <f t="shared" si="426"/>
        <v>Deteriorated</v>
      </c>
    </row>
    <row r="3900" spans="1:27" x14ac:dyDescent="0.25">
      <c r="A3900">
        <v>23</v>
      </c>
      <c r="B3900" t="str">
        <f t="shared" si="420"/>
        <v>20-30 hours</v>
      </c>
      <c r="C3900">
        <v>63</v>
      </c>
      <c r="D3900" t="str">
        <f t="shared" si="421"/>
        <v>Poor</v>
      </c>
      <c r="E3900" t="s">
        <v>24</v>
      </c>
      <c r="F3900" t="s">
        <v>24</v>
      </c>
      <c r="G3900" t="s">
        <v>23</v>
      </c>
      <c r="H3900">
        <v>9</v>
      </c>
      <c r="I3900" t="str">
        <f t="shared" si="422"/>
        <v>≥ 8 hours</v>
      </c>
      <c r="J3900">
        <v>79</v>
      </c>
      <c r="K3900" t="s">
        <v>21</v>
      </c>
      <c r="L3900" t="s">
        <v>23</v>
      </c>
      <c r="M3900">
        <v>0</v>
      </c>
      <c r="N3900" t="str">
        <f t="shared" si="423"/>
        <v>No</v>
      </c>
      <c r="O3900" t="s">
        <v>20</v>
      </c>
      <c r="P3900" t="s">
        <v>24</v>
      </c>
      <c r="Q3900" t="s">
        <v>36</v>
      </c>
      <c r="R3900" t="s">
        <v>30</v>
      </c>
      <c r="S3900">
        <v>4</v>
      </c>
      <c r="T3900" t="str">
        <f t="shared" si="424"/>
        <v>Moderate (2-4 hours)</v>
      </c>
      <c r="U3900" t="s">
        <v>22</v>
      </c>
      <c r="V3900" t="s">
        <v>27</v>
      </c>
      <c r="W3900" t="s">
        <v>37</v>
      </c>
      <c r="X3900" t="s">
        <v>33</v>
      </c>
      <c r="Y3900">
        <v>63</v>
      </c>
      <c r="Z3900">
        <f t="shared" si="425"/>
        <v>-16</v>
      </c>
      <c r="AA3900" t="str">
        <f t="shared" si="426"/>
        <v>Deteriorated</v>
      </c>
    </row>
    <row r="3901" spans="1:27" x14ac:dyDescent="0.25">
      <c r="A3901">
        <v>22</v>
      </c>
      <c r="B3901" t="str">
        <f t="shared" si="420"/>
        <v>20-30 hours</v>
      </c>
      <c r="C3901">
        <v>60</v>
      </c>
      <c r="D3901" t="str">
        <f t="shared" si="421"/>
        <v>Poor</v>
      </c>
      <c r="E3901" t="s">
        <v>20</v>
      </c>
      <c r="F3901" t="s">
        <v>20</v>
      </c>
      <c r="G3901" t="s">
        <v>22</v>
      </c>
      <c r="H3901">
        <v>7</v>
      </c>
      <c r="I3901" t="str">
        <f t="shared" si="422"/>
        <v>&lt; 8 hours</v>
      </c>
      <c r="J3901">
        <v>83</v>
      </c>
      <c r="K3901" t="s">
        <v>24</v>
      </c>
      <c r="L3901" t="s">
        <v>22</v>
      </c>
      <c r="M3901">
        <v>3</v>
      </c>
      <c r="N3901" t="str">
        <f t="shared" si="423"/>
        <v>Yes</v>
      </c>
      <c r="O3901" t="s">
        <v>24</v>
      </c>
      <c r="P3901" t="s">
        <v>24</v>
      </c>
      <c r="Q3901" t="s">
        <v>25</v>
      </c>
      <c r="R3901" t="s">
        <v>26</v>
      </c>
      <c r="S3901">
        <v>1</v>
      </c>
      <c r="T3901" t="str">
        <f t="shared" si="424"/>
        <v>Low (0-2 hours)</v>
      </c>
      <c r="U3901" t="s">
        <v>22</v>
      </c>
      <c r="V3901" t="s">
        <v>31</v>
      </c>
      <c r="W3901" t="s">
        <v>28</v>
      </c>
      <c r="X3901" t="s">
        <v>33</v>
      </c>
      <c r="Y3901">
        <v>62</v>
      </c>
      <c r="Z3901">
        <f t="shared" si="425"/>
        <v>-21</v>
      </c>
      <c r="AA3901" t="str">
        <f t="shared" si="426"/>
        <v>Deteriorated</v>
      </c>
    </row>
    <row r="3902" spans="1:27" x14ac:dyDescent="0.25">
      <c r="A3902">
        <v>17</v>
      </c>
      <c r="B3902" t="str">
        <f t="shared" si="420"/>
        <v>10-20 hours</v>
      </c>
      <c r="C3902">
        <v>77</v>
      </c>
      <c r="D3902" t="str">
        <f t="shared" si="421"/>
        <v>Fair</v>
      </c>
      <c r="E3902" t="s">
        <v>24</v>
      </c>
      <c r="F3902" t="s">
        <v>24</v>
      </c>
      <c r="G3902" t="s">
        <v>23</v>
      </c>
      <c r="H3902">
        <v>8</v>
      </c>
      <c r="I3902" t="str">
        <f t="shared" si="422"/>
        <v>≥ 8 hours</v>
      </c>
      <c r="J3902">
        <v>69</v>
      </c>
      <c r="K3902" t="s">
        <v>20</v>
      </c>
      <c r="L3902" t="s">
        <v>23</v>
      </c>
      <c r="M3902">
        <v>3</v>
      </c>
      <c r="N3902" t="str">
        <f t="shared" si="423"/>
        <v>Yes</v>
      </c>
      <c r="O3902" t="s">
        <v>21</v>
      </c>
      <c r="P3902" t="s">
        <v>24</v>
      </c>
      <c r="Q3902" t="s">
        <v>25</v>
      </c>
      <c r="R3902" t="s">
        <v>34</v>
      </c>
      <c r="S3902">
        <v>3</v>
      </c>
      <c r="T3902" t="str">
        <f t="shared" si="424"/>
        <v>Moderate (2-4 hours)</v>
      </c>
      <c r="U3902" t="s">
        <v>23</v>
      </c>
      <c r="V3902" t="s">
        <v>45</v>
      </c>
      <c r="W3902" t="s">
        <v>28</v>
      </c>
      <c r="X3902" t="s">
        <v>29</v>
      </c>
      <c r="Y3902">
        <v>65</v>
      </c>
      <c r="Z3902">
        <f t="shared" si="425"/>
        <v>-4</v>
      </c>
      <c r="AA3902" t="str">
        <f t="shared" si="426"/>
        <v>Deteriorated</v>
      </c>
    </row>
    <row r="3903" spans="1:27" x14ac:dyDescent="0.25">
      <c r="A3903">
        <v>19</v>
      </c>
      <c r="B3903" t="str">
        <f t="shared" si="420"/>
        <v>10-20 hours</v>
      </c>
      <c r="C3903">
        <v>76</v>
      </c>
      <c r="D3903" t="str">
        <f t="shared" si="421"/>
        <v>Fair</v>
      </c>
      <c r="E3903" t="s">
        <v>24</v>
      </c>
      <c r="F3903" t="s">
        <v>24</v>
      </c>
      <c r="G3903" t="s">
        <v>23</v>
      </c>
      <c r="H3903">
        <v>6</v>
      </c>
      <c r="I3903" t="str">
        <f t="shared" si="422"/>
        <v>&lt; 8 hours</v>
      </c>
      <c r="J3903">
        <v>53</v>
      </c>
      <c r="K3903" t="s">
        <v>24</v>
      </c>
      <c r="L3903" t="s">
        <v>23</v>
      </c>
      <c r="M3903">
        <v>2</v>
      </c>
      <c r="N3903" t="str">
        <f t="shared" si="423"/>
        <v>Yes</v>
      </c>
      <c r="O3903" t="s">
        <v>24</v>
      </c>
      <c r="P3903" t="s">
        <v>24</v>
      </c>
      <c r="Q3903" t="s">
        <v>25</v>
      </c>
      <c r="R3903" t="s">
        <v>26</v>
      </c>
      <c r="S3903">
        <v>5</v>
      </c>
      <c r="T3903" t="str">
        <f t="shared" si="424"/>
        <v>High (4-6 hours)</v>
      </c>
      <c r="U3903" t="s">
        <v>22</v>
      </c>
      <c r="V3903" t="s">
        <v>27</v>
      </c>
      <c r="W3903" t="s">
        <v>28</v>
      </c>
      <c r="X3903" t="s">
        <v>29</v>
      </c>
      <c r="Y3903">
        <v>66</v>
      </c>
      <c r="Z3903">
        <f t="shared" si="425"/>
        <v>13</v>
      </c>
      <c r="AA3903" t="str">
        <f t="shared" si="426"/>
        <v>Improved</v>
      </c>
    </row>
    <row r="3904" spans="1:27" x14ac:dyDescent="0.25">
      <c r="A3904">
        <v>30</v>
      </c>
      <c r="B3904" t="str">
        <f t="shared" si="420"/>
        <v>20-30 hours</v>
      </c>
      <c r="C3904">
        <v>100</v>
      </c>
      <c r="D3904" t="str">
        <f t="shared" si="421"/>
        <v>Perfect</v>
      </c>
      <c r="E3904" t="s">
        <v>20</v>
      </c>
      <c r="F3904" t="s">
        <v>21</v>
      </c>
      <c r="G3904" t="s">
        <v>22</v>
      </c>
      <c r="H3904">
        <v>7</v>
      </c>
      <c r="I3904" t="str">
        <f t="shared" si="422"/>
        <v>&lt; 8 hours</v>
      </c>
      <c r="J3904">
        <v>53</v>
      </c>
      <c r="K3904" t="s">
        <v>24</v>
      </c>
      <c r="L3904" t="s">
        <v>23</v>
      </c>
      <c r="M3904">
        <v>2</v>
      </c>
      <c r="N3904" t="str">
        <f t="shared" si="423"/>
        <v>Yes</v>
      </c>
      <c r="O3904" t="s">
        <v>20</v>
      </c>
      <c r="P3904" t="s">
        <v>21</v>
      </c>
      <c r="Q3904" t="s">
        <v>36</v>
      </c>
      <c r="R3904" t="s">
        <v>34</v>
      </c>
      <c r="S3904">
        <v>3</v>
      </c>
      <c r="T3904" t="str">
        <f t="shared" si="424"/>
        <v>Moderate (2-4 hours)</v>
      </c>
      <c r="U3904" t="s">
        <v>22</v>
      </c>
      <c r="V3904" t="s">
        <v>27</v>
      </c>
      <c r="W3904" t="s">
        <v>32</v>
      </c>
      <c r="X3904" t="s">
        <v>29</v>
      </c>
      <c r="Y3904">
        <v>72</v>
      </c>
      <c r="Z3904">
        <f t="shared" si="425"/>
        <v>19</v>
      </c>
      <c r="AA3904" t="str">
        <f t="shared" si="426"/>
        <v>Improved</v>
      </c>
    </row>
    <row r="3905" spans="1:27" x14ac:dyDescent="0.25">
      <c r="A3905">
        <v>14</v>
      </c>
      <c r="B3905" t="str">
        <f t="shared" si="420"/>
        <v>10-20 hours</v>
      </c>
      <c r="C3905">
        <v>79</v>
      </c>
      <c r="D3905" t="str">
        <f t="shared" si="421"/>
        <v>Fair</v>
      </c>
      <c r="E3905" t="s">
        <v>21</v>
      </c>
      <c r="F3905" t="s">
        <v>24</v>
      </c>
      <c r="G3905" t="s">
        <v>23</v>
      </c>
      <c r="H3905">
        <v>10</v>
      </c>
      <c r="I3905" t="str">
        <f t="shared" si="422"/>
        <v>≥ 8 hours</v>
      </c>
      <c r="J3905">
        <v>93</v>
      </c>
      <c r="K3905" t="s">
        <v>24</v>
      </c>
      <c r="L3905" t="s">
        <v>23</v>
      </c>
      <c r="M3905">
        <v>2</v>
      </c>
      <c r="N3905" t="str">
        <f t="shared" si="423"/>
        <v>Yes</v>
      </c>
      <c r="O3905" t="s">
        <v>24</v>
      </c>
      <c r="P3905" t="s">
        <v>24</v>
      </c>
      <c r="Q3905" t="s">
        <v>25</v>
      </c>
      <c r="R3905" t="s">
        <v>34</v>
      </c>
      <c r="S3905">
        <v>3</v>
      </c>
      <c r="T3905" t="str">
        <f t="shared" si="424"/>
        <v>Moderate (2-4 hours)</v>
      </c>
      <c r="U3905" t="s">
        <v>22</v>
      </c>
      <c r="V3905" t="s">
        <v>31</v>
      </c>
      <c r="W3905" t="s">
        <v>28</v>
      </c>
      <c r="X3905" t="s">
        <v>29</v>
      </c>
      <c r="Y3905">
        <v>68</v>
      </c>
      <c r="Z3905">
        <f t="shared" si="425"/>
        <v>-25</v>
      </c>
      <c r="AA3905" t="str">
        <f t="shared" si="426"/>
        <v>Deteriorated</v>
      </c>
    </row>
    <row r="3906" spans="1:27" x14ac:dyDescent="0.25">
      <c r="A3906">
        <v>30</v>
      </c>
      <c r="B3906" t="str">
        <f t="shared" si="420"/>
        <v>20-30 hours</v>
      </c>
      <c r="C3906">
        <v>70</v>
      </c>
      <c r="D3906" t="str">
        <f t="shared" si="421"/>
        <v>Fair</v>
      </c>
      <c r="E3906" t="s">
        <v>21</v>
      </c>
      <c r="F3906" t="s">
        <v>20</v>
      </c>
      <c r="G3906" t="s">
        <v>22</v>
      </c>
      <c r="H3906">
        <v>6</v>
      </c>
      <c r="I3906" t="str">
        <f t="shared" si="422"/>
        <v>&lt; 8 hours</v>
      </c>
      <c r="J3906">
        <v>84</v>
      </c>
      <c r="K3906" t="s">
        <v>21</v>
      </c>
      <c r="L3906" t="s">
        <v>23</v>
      </c>
      <c r="M3906">
        <v>2</v>
      </c>
      <c r="N3906" t="str">
        <f t="shared" si="423"/>
        <v>Yes</v>
      </c>
      <c r="O3906" t="s">
        <v>24</v>
      </c>
      <c r="P3906" t="s">
        <v>24</v>
      </c>
      <c r="Q3906" t="s">
        <v>25</v>
      </c>
      <c r="R3906" t="s">
        <v>26</v>
      </c>
      <c r="S3906">
        <v>3</v>
      </c>
      <c r="T3906" t="str">
        <f t="shared" si="424"/>
        <v>Moderate (2-4 hours)</v>
      </c>
      <c r="U3906" t="s">
        <v>22</v>
      </c>
      <c r="V3906" t="s">
        <v>35</v>
      </c>
      <c r="W3906" t="s">
        <v>28</v>
      </c>
      <c r="X3906" t="s">
        <v>29</v>
      </c>
      <c r="Y3906">
        <v>70</v>
      </c>
      <c r="Z3906">
        <f t="shared" si="425"/>
        <v>-14</v>
      </c>
      <c r="AA3906" t="str">
        <f t="shared" si="426"/>
        <v>Deteriorated</v>
      </c>
    </row>
    <row r="3907" spans="1:27" x14ac:dyDescent="0.25">
      <c r="A3907">
        <v>18</v>
      </c>
      <c r="B3907" t="str">
        <f t="shared" ref="B3907:B3970" si="427">IF(A3907&lt;=10,"1-10 hours",IF(A3907&lt;=20,"10-20 hours",IF(A3907&lt;=30,"20-30 hours","above 30 hours")))</f>
        <v>10-20 hours</v>
      </c>
      <c r="C3907">
        <v>96</v>
      </c>
      <c r="D3907" t="str">
        <f t="shared" ref="D3907:D3970" si="428">IF(C3907=100,"Perfect",
IF(C3907&gt;=90,"Very Good",
IF(C3907&gt;=80,"Good",
IF(C3907&gt;=70,"Fair",
IF(C3907&gt;=60,"Poor","Below 60")))))</f>
        <v>Very Good</v>
      </c>
      <c r="E3907" t="s">
        <v>24</v>
      </c>
      <c r="F3907" t="s">
        <v>24</v>
      </c>
      <c r="G3907" t="s">
        <v>23</v>
      </c>
      <c r="H3907">
        <v>7</v>
      </c>
      <c r="I3907" t="str">
        <f t="shared" ref="I3907:I3970" si="429">IF(H3907&lt;8,"&lt; 8 hours","≥ 8 hours")</f>
        <v>&lt; 8 hours</v>
      </c>
      <c r="J3907">
        <v>88</v>
      </c>
      <c r="K3907" t="s">
        <v>24</v>
      </c>
      <c r="L3907" t="s">
        <v>23</v>
      </c>
      <c r="M3907">
        <v>1</v>
      </c>
      <c r="N3907" t="str">
        <f t="shared" ref="N3907:N3970" si="430">IF(M3907=0,"No","Yes")</f>
        <v>Yes</v>
      </c>
      <c r="O3907" t="s">
        <v>24</v>
      </c>
      <c r="P3907" t="s">
        <v>21</v>
      </c>
      <c r="Q3907" t="s">
        <v>36</v>
      </c>
      <c r="R3907" t="s">
        <v>30</v>
      </c>
      <c r="S3907">
        <v>3</v>
      </c>
      <c r="T3907" t="str">
        <f t="shared" ref="T3907:T3970" si="431">IF(S3907&lt;=2,"Low (0-2 hours)",IF(S3907&lt;=4,"Moderate (2-4 hours)","High (4-6 hours)"))</f>
        <v>Moderate (2-4 hours)</v>
      </c>
      <c r="U3907" t="s">
        <v>22</v>
      </c>
      <c r="V3907" t="s">
        <v>27</v>
      </c>
      <c r="W3907" t="s">
        <v>32</v>
      </c>
      <c r="X3907" t="s">
        <v>33</v>
      </c>
      <c r="Y3907">
        <v>70</v>
      </c>
      <c r="Z3907">
        <f t="shared" ref="Z3907:Z3970" si="432">Y3907-J3907</f>
        <v>-18</v>
      </c>
      <c r="AA3907" t="str">
        <f t="shared" ref="AA3907:AA3970" si="433">IF(Z3907&gt;2,"Improved",IF(Z3907&lt;-2,"Deteriorated","Same"))</f>
        <v>Deteriorated</v>
      </c>
    </row>
    <row r="3908" spans="1:27" x14ac:dyDescent="0.25">
      <c r="A3908">
        <v>28</v>
      </c>
      <c r="B3908" t="str">
        <f t="shared" si="427"/>
        <v>20-30 hours</v>
      </c>
      <c r="C3908">
        <v>80</v>
      </c>
      <c r="D3908" t="str">
        <f t="shared" si="428"/>
        <v>Good</v>
      </c>
      <c r="E3908" t="s">
        <v>24</v>
      </c>
      <c r="F3908" t="s">
        <v>21</v>
      </c>
      <c r="G3908" t="s">
        <v>22</v>
      </c>
      <c r="H3908">
        <v>6</v>
      </c>
      <c r="I3908" t="str">
        <f t="shared" si="429"/>
        <v>&lt; 8 hours</v>
      </c>
      <c r="J3908">
        <v>96</v>
      </c>
      <c r="K3908" t="s">
        <v>21</v>
      </c>
      <c r="L3908" t="s">
        <v>23</v>
      </c>
      <c r="M3908">
        <v>2</v>
      </c>
      <c r="N3908" t="str">
        <f t="shared" si="430"/>
        <v>Yes</v>
      </c>
      <c r="O3908" t="s">
        <v>20</v>
      </c>
      <c r="P3908" t="s">
        <v>24</v>
      </c>
      <c r="Q3908" t="s">
        <v>25</v>
      </c>
      <c r="R3908" t="s">
        <v>26</v>
      </c>
      <c r="S3908">
        <v>6</v>
      </c>
      <c r="T3908" t="str">
        <f t="shared" si="431"/>
        <v>High (4-6 hours)</v>
      </c>
      <c r="U3908" t="s">
        <v>22</v>
      </c>
      <c r="V3908" t="s">
        <v>27</v>
      </c>
      <c r="W3908" t="s">
        <v>28</v>
      </c>
      <c r="X3908" t="s">
        <v>29</v>
      </c>
      <c r="Y3908">
        <v>73</v>
      </c>
      <c r="Z3908">
        <f t="shared" si="432"/>
        <v>-23</v>
      </c>
      <c r="AA3908" t="str">
        <f t="shared" si="433"/>
        <v>Deteriorated</v>
      </c>
    </row>
    <row r="3909" spans="1:27" x14ac:dyDescent="0.25">
      <c r="A3909">
        <v>12</v>
      </c>
      <c r="B3909" t="str">
        <f t="shared" si="427"/>
        <v>10-20 hours</v>
      </c>
      <c r="C3909">
        <v>84</v>
      </c>
      <c r="D3909" t="str">
        <f t="shared" si="428"/>
        <v>Good</v>
      </c>
      <c r="E3909" t="s">
        <v>24</v>
      </c>
      <c r="F3909" t="s">
        <v>21</v>
      </c>
      <c r="G3909" t="s">
        <v>22</v>
      </c>
      <c r="H3909">
        <v>6</v>
      </c>
      <c r="I3909" t="str">
        <f t="shared" si="429"/>
        <v>&lt; 8 hours</v>
      </c>
      <c r="J3909">
        <v>88</v>
      </c>
      <c r="K3909" t="s">
        <v>21</v>
      </c>
      <c r="L3909" t="s">
        <v>22</v>
      </c>
      <c r="M3909">
        <v>2</v>
      </c>
      <c r="N3909" t="str">
        <f t="shared" si="430"/>
        <v>Yes</v>
      </c>
      <c r="O3909" t="s">
        <v>21</v>
      </c>
      <c r="P3909" t="s">
        <v>21</v>
      </c>
      <c r="Q3909" t="s">
        <v>25</v>
      </c>
      <c r="R3909" t="s">
        <v>26</v>
      </c>
      <c r="S3909">
        <v>2</v>
      </c>
      <c r="T3909" t="str">
        <f t="shared" si="431"/>
        <v>Low (0-2 hours)</v>
      </c>
      <c r="U3909" t="s">
        <v>22</v>
      </c>
      <c r="V3909" t="s">
        <v>27</v>
      </c>
      <c r="W3909" t="s">
        <v>28</v>
      </c>
      <c r="X3909" t="s">
        <v>29</v>
      </c>
      <c r="Y3909">
        <v>67</v>
      </c>
      <c r="Z3909">
        <f t="shared" si="432"/>
        <v>-21</v>
      </c>
      <c r="AA3909" t="str">
        <f t="shared" si="433"/>
        <v>Deteriorated</v>
      </c>
    </row>
    <row r="3910" spans="1:27" x14ac:dyDescent="0.25">
      <c r="A3910">
        <v>24</v>
      </c>
      <c r="B3910" t="str">
        <f t="shared" si="427"/>
        <v>20-30 hours</v>
      </c>
      <c r="C3910">
        <v>64</v>
      </c>
      <c r="D3910" t="str">
        <f t="shared" si="428"/>
        <v>Poor</v>
      </c>
      <c r="E3910" t="s">
        <v>24</v>
      </c>
      <c r="F3910" t="s">
        <v>20</v>
      </c>
      <c r="G3910" t="s">
        <v>22</v>
      </c>
      <c r="H3910">
        <v>6</v>
      </c>
      <c r="I3910" t="str">
        <f t="shared" si="429"/>
        <v>&lt; 8 hours</v>
      </c>
      <c r="J3910">
        <v>85</v>
      </c>
      <c r="K3910" t="s">
        <v>24</v>
      </c>
      <c r="L3910" t="s">
        <v>23</v>
      </c>
      <c r="M3910">
        <v>3</v>
      </c>
      <c r="N3910" t="str">
        <f t="shared" si="430"/>
        <v>Yes</v>
      </c>
      <c r="O3910" t="s">
        <v>24</v>
      </c>
      <c r="P3910" t="s">
        <v>24</v>
      </c>
      <c r="Q3910" t="s">
        <v>25</v>
      </c>
      <c r="R3910" t="s">
        <v>26</v>
      </c>
      <c r="S3910">
        <v>2</v>
      </c>
      <c r="T3910" t="str">
        <f t="shared" si="431"/>
        <v>Low (0-2 hours)</v>
      </c>
      <c r="U3910" t="s">
        <v>22</v>
      </c>
      <c r="V3910" t="s">
        <v>35</v>
      </c>
      <c r="W3910" t="s">
        <v>32</v>
      </c>
      <c r="X3910" t="s">
        <v>29</v>
      </c>
      <c r="Y3910">
        <v>65</v>
      </c>
      <c r="Z3910">
        <f t="shared" si="432"/>
        <v>-20</v>
      </c>
      <c r="AA3910" t="str">
        <f t="shared" si="433"/>
        <v>Deteriorated</v>
      </c>
    </row>
    <row r="3911" spans="1:27" x14ac:dyDescent="0.25">
      <c r="A3911">
        <v>16</v>
      </c>
      <c r="B3911" t="str">
        <f t="shared" si="427"/>
        <v>10-20 hours</v>
      </c>
      <c r="C3911">
        <v>75</v>
      </c>
      <c r="D3911" t="str">
        <f t="shared" si="428"/>
        <v>Fair</v>
      </c>
      <c r="E3911" t="s">
        <v>21</v>
      </c>
      <c r="F3911" t="s">
        <v>20</v>
      </c>
      <c r="G3911" t="s">
        <v>23</v>
      </c>
      <c r="H3911">
        <v>5</v>
      </c>
      <c r="I3911" t="str">
        <f t="shared" si="429"/>
        <v>&lt; 8 hours</v>
      </c>
      <c r="J3911">
        <v>83</v>
      </c>
      <c r="K3911" t="s">
        <v>24</v>
      </c>
      <c r="L3911" t="s">
        <v>23</v>
      </c>
      <c r="M3911">
        <v>1</v>
      </c>
      <c r="N3911" t="str">
        <f t="shared" si="430"/>
        <v>Yes</v>
      </c>
      <c r="O3911" t="s">
        <v>24</v>
      </c>
      <c r="P3911" t="s">
        <v>21</v>
      </c>
      <c r="Q3911" t="s">
        <v>36</v>
      </c>
      <c r="R3911" t="s">
        <v>30</v>
      </c>
      <c r="S3911">
        <v>3</v>
      </c>
      <c r="T3911" t="str">
        <f t="shared" si="431"/>
        <v>Moderate (2-4 hours)</v>
      </c>
      <c r="U3911" t="s">
        <v>22</v>
      </c>
      <c r="V3911" t="s">
        <v>31</v>
      </c>
      <c r="W3911" t="s">
        <v>32</v>
      </c>
      <c r="X3911" t="s">
        <v>33</v>
      </c>
      <c r="Y3911">
        <v>65</v>
      </c>
      <c r="Z3911">
        <f t="shared" si="432"/>
        <v>-18</v>
      </c>
      <c r="AA3911" t="str">
        <f t="shared" si="433"/>
        <v>Deteriorated</v>
      </c>
    </row>
    <row r="3912" spans="1:27" x14ac:dyDescent="0.25">
      <c r="A3912">
        <v>12</v>
      </c>
      <c r="B3912" t="str">
        <f t="shared" si="427"/>
        <v>10-20 hours</v>
      </c>
      <c r="C3912">
        <v>98</v>
      </c>
      <c r="D3912" t="str">
        <f t="shared" si="428"/>
        <v>Very Good</v>
      </c>
      <c r="E3912" t="s">
        <v>20</v>
      </c>
      <c r="F3912" t="s">
        <v>24</v>
      </c>
      <c r="G3912" t="s">
        <v>22</v>
      </c>
      <c r="H3912">
        <v>7</v>
      </c>
      <c r="I3912" t="str">
        <f t="shared" si="429"/>
        <v>&lt; 8 hours</v>
      </c>
      <c r="J3912">
        <v>63</v>
      </c>
      <c r="K3912" t="s">
        <v>24</v>
      </c>
      <c r="L3912" t="s">
        <v>23</v>
      </c>
      <c r="M3912">
        <v>0</v>
      </c>
      <c r="N3912" t="str">
        <f t="shared" si="430"/>
        <v>No</v>
      </c>
      <c r="O3912" t="s">
        <v>21</v>
      </c>
      <c r="P3912" t="s">
        <v>24</v>
      </c>
      <c r="Q3912" t="s">
        <v>36</v>
      </c>
      <c r="R3912" t="s">
        <v>34</v>
      </c>
      <c r="S3912">
        <v>3</v>
      </c>
      <c r="T3912" t="str">
        <f t="shared" si="431"/>
        <v>Moderate (2-4 hours)</v>
      </c>
      <c r="U3912" t="s">
        <v>23</v>
      </c>
      <c r="V3912" t="s">
        <v>27</v>
      </c>
      <c r="W3912" t="s">
        <v>28</v>
      </c>
      <c r="X3912" t="s">
        <v>33</v>
      </c>
      <c r="Y3912">
        <v>65</v>
      </c>
      <c r="Z3912">
        <f t="shared" si="432"/>
        <v>2</v>
      </c>
      <c r="AA3912" t="str">
        <f t="shared" si="433"/>
        <v>Same</v>
      </c>
    </row>
    <row r="3913" spans="1:27" x14ac:dyDescent="0.25">
      <c r="A3913">
        <v>21</v>
      </c>
      <c r="B3913" t="str">
        <f t="shared" si="427"/>
        <v>20-30 hours</v>
      </c>
      <c r="C3913">
        <v>84</v>
      </c>
      <c r="D3913" t="str">
        <f t="shared" si="428"/>
        <v>Good</v>
      </c>
      <c r="E3913" t="s">
        <v>24</v>
      </c>
      <c r="F3913" t="s">
        <v>24</v>
      </c>
      <c r="G3913" t="s">
        <v>23</v>
      </c>
      <c r="H3913">
        <v>7</v>
      </c>
      <c r="I3913" t="str">
        <f t="shared" si="429"/>
        <v>&lt; 8 hours</v>
      </c>
      <c r="J3913">
        <v>98</v>
      </c>
      <c r="K3913" t="s">
        <v>24</v>
      </c>
      <c r="L3913" t="s">
        <v>23</v>
      </c>
      <c r="M3913">
        <v>0</v>
      </c>
      <c r="N3913" t="str">
        <f t="shared" si="430"/>
        <v>No</v>
      </c>
      <c r="O3913" t="s">
        <v>24</v>
      </c>
      <c r="P3913" t="s">
        <v>24</v>
      </c>
      <c r="Q3913" t="s">
        <v>25</v>
      </c>
      <c r="R3913" t="s">
        <v>34</v>
      </c>
      <c r="S3913">
        <v>4</v>
      </c>
      <c r="T3913" t="str">
        <f t="shared" si="431"/>
        <v>Moderate (2-4 hours)</v>
      </c>
      <c r="U3913" t="s">
        <v>22</v>
      </c>
      <c r="V3913" t="s">
        <v>31</v>
      </c>
      <c r="W3913" t="s">
        <v>28</v>
      </c>
      <c r="X3913" t="s">
        <v>29</v>
      </c>
      <c r="Y3913">
        <v>70</v>
      </c>
      <c r="Z3913">
        <f t="shared" si="432"/>
        <v>-28</v>
      </c>
      <c r="AA3913" t="str">
        <f t="shared" si="433"/>
        <v>Deteriorated</v>
      </c>
    </row>
    <row r="3914" spans="1:27" x14ac:dyDescent="0.25">
      <c r="A3914">
        <v>26</v>
      </c>
      <c r="B3914" t="str">
        <f t="shared" si="427"/>
        <v>20-30 hours</v>
      </c>
      <c r="C3914">
        <v>74</v>
      </c>
      <c r="D3914" t="str">
        <f t="shared" si="428"/>
        <v>Fair</v>
      </c>
      <c r="E3914" t="s">
        <v>24</v>
      </c>
      <c r="F3914" t="s">
        <v>20</v>
      </c>
      <c r="G3914" t="s">
        <v>23</v>
      </c>
      <c r="H3914">
        <v>6</v>
      </c>
      <c r="I3914" t="str">
        <f t="shared" si="429"/>
        <v>&lt; 8 hours</v>
      </c>
      <c r="J3914">
        <v>77</v>
      </c>
      <c r="K3914" t="s">
        <v>24</v>
      </c>
      <c r="L3914" t="s">
        <v>23</v>
      </c>
      <c r="M3914">
        <v>3</v>
      </c>
      <c r="N3914" t="str">
        <f t="shared" si="430"/>
        <v>Yes</v>
      </c>
      <c r="O3914" t="s">
        <v>24</v>
      </c>
      <c r="P3914" t="s">
        <v>24</v>
      </c>
      <c r="Q3914" t="s">
        <v>36</v>
      </c>
      <c r="R3914" t="s">
        <v>30</v>
      </c>
      <c r="S3914">
        <v>2</v>
      </c>
      <c r="T3914" t="str">
        <f t="shared" si="431"/>
        <v>Low (0-2 hours)</v>
      </c>
      <c r="U3914" t="s">
        <v>22</v>
      </c>
      <c r="V3914" t="s">
        <v>27</v>
      </c>
      <c r="W3914" t="s">
        <v>37</v>
      </c>
      <c r="X3914" t="s">
        <v>29</v>
      </c>
      <c r="Y3914">
        <v>66</v>
      </c>
      <c r="Z3914">
        <f t="shared" si="432"/>
        <v>-11</v>
      </c>
      <c r="AA3914" t="str">
        <f t="shared" si="433"/>
        <v>Deteriorated</v>
      </c>
    </row>
    <row r="3915" spans="1:27" x14ac:dyDescent="0.25">
      <c r="A3915">
        <v>15</v>
      </c>
      <c r="B3915" t="str">
        <f t="shared" si="427"/>
        <v>10-20 hours</v>
      </c>
      <c r="C3915">
        <v>85</v>
      </c>
      <c r="D3915" t="str">
        <f t="shared" si="428"/>
        <v>Good</v>
      </c>
      <c r="E3915" t="s">
        <v>24</v>
      </c>
      <c r="F3915" t="s">
        <v>24</v>
      </c>
      <c r="G3915" t="s">
        <v>23</v>
      </c>
      <c r="H3915">
        <v>4</v>
      </c>
      <c r="I3915" t="str">
        <f t="shared" si="429"/>
        <v>&lt; 8 hours</v>
      </c>
      <c r="J3915">
        <v>61</v>
      </c>
      <c r="K3915" t="s">
        <v>24</v>
      </c>
      <c r="L3915" t="s">
        <v>23</v>
      </c>
      <c r="M3915">
        <v>0</v>
      </c>
      <c r="N3915" t="str">
        <f t="shared" si="430"/>
        <v>No</v>
      </c>
      <c r="O3915" t="s">
        <v>24</v>
      </c>
      <c r="P3915" t="s">
        <v>20</v>
      </c>
      <c r="Q3915" t="s">
        <v>25</v>
      </c>
      <c r="R3915" t="s">
        <v>34</v>
      </c>
      <c r="S3915">
        <v>1</v>
      </c>
      <c r="T3915" t="str">
        <f t="shared" si="431"/>
        <v>Low (0-2 hours)</v>
      </c>
      <c r="U3915" t="s">
        <v>22</v>
      </c>
      <c r="V3915" t="s">
        <v>31</v>
      </c>
      <c r="W3915" t="s">
        <v>28</v>
      </c>
      <c r="X3915" t="s">
        <v>29</v>
      </c>
      <c r="Y3915">
        <v>65</v>
      </c>
      <c r="Z3915">
        <f t="shared" si="432"/>
        <v>4</v>
      </c>
      <c r="AA3915" t="str">
        <f t="shared" si="433"/>
        <v>Improved</v>
      </c>
    </row>
    <row r="3916" spans="1:27" x14ac:dyDescent="0.25">
      <c r="A3916">
        <v>11</v>
      </c>
      <c r="B3916" t="str">
        <f t="shared" si="427"/>
        <v>10-20 hours</v>
      </c>
      <c r="C3916">
        <v>96</v>
      </c>
      <c r="D3916" t="str">
        <f t="shared" si="428"/>
        <v>Very Good</v>
      </c>
      <c r="E3916" t="s">
        <v>21</v>
      </c>
      <c r="F3916" t="s">
        <v>21</v>
      </c>
      <c r="G3916" t="s">
        <v>22</v>
      </c>
      <c r="H3916">
        <v>7</v>
      </c>
      <c r="I3916" t="str">
        <f t="shared" si="429"/>
        <v>&lt; 8 hours</v>
      </c>
      <c r="J3916">
        <v>60</v>
      </c>
      <c r="K3916" t="s">
        <v>24</v>
      </c>
      <c r="L3916" t="s">
        <v>23</v>
      </c>
      <c r="M3916">
        <v>2</v>
      </c>
      <c r="N3916" t="str">
        <f t="shared" si="430"/>
        <v>Yes</v>
      </c>
      <c r="O3916" t="s">
        <v>20</v>
      </c>
      <c r="P3916" t="s">
        <v>24</v>
      </c>
      <c r="Q3916" t="s">
        <v>25</v>
      </c>
      <c r="R3916" t="s">
        <v>34</v>
      </c>
      <c r="S3916">
        <v>1</v>
      </c>
      <c r="T3916" t="str">
        <f t="shared" si="431"/>
        <v>Low (0-2 hours)</v>
      </c>
      <c r="U3916" t="s">
        <v>22</v>
      </c>
      <c r="V3916" t="s">
        <v>27</v>
      </c>
      <c r="W3916" t="s">
        <v>28</v>
      </c>
      <c r="X3916" t="s">
        <v>29</v>
      </c>
      <c r="Y3916">
        <v>68</v>
      </c>
      <c r="Z3916">
        <f t="shared" si="432"/>
        <v>8</v>
      </c>
      <c r="AA3916" t="str">
        <f t="shared" si="433"/>
        <v>Improved</v>
      </c>
    </row>
    <row r="3917" spans="1:27" x14ac:dyDescent="0.25">
      <c r="A3917">
        <v>19</v>
      </c>
      <c r="B3917" t="str">
        <f t="shared" si="427"/>
        <v>10-20 hours</v>
      </c>
      <c r="C3917">
        <v>71</v>
      </c>
      <c r="D3917" t="str">
        <f t="shared" si="428"/>
        <v>Fair</v>
      </c>
      <c r="E3917" t="s">
        <v>24</v>
      </c>
      <c r="F3917" t="s">
        <v>24</v>
      </c>
      <c r="G3917" t="s">
        <v>23</v>
      </c>
      <c r="H3917">
        <v>7</v>
      </c>
      <c r="I3917" t="str">
        <f t="shared" si="429"/>
        <v>&lt; 8 hours</v>
      </c>
      <c r="J3917">
        <v>91</v>
      </c>
      <c r="K3917" t="s">
        <v>24</v>
      </c>
      <c r="L3917" t="s">
        <v>23</v>
      </c>
      <c r="M3917">
        <v>3</v>
      </c>
      <c r="N3917" t="str">
        <f t="shared" si="430"/>
        <v>Yes</v>
      </c>
      <c r="O3917" t="s">
        <v>21</v>
      </c>
      <c r="P3917" t="s">
        <v>24</v>
      </c>
      <c r="Q3917" t="s">
        <v>25</v>
      </c>
      <c r="R3917" t="s">
        <v>30</v>
      </c>
      <c r="S3917">
        <v>1</v>
      </c>
      <c r="T3917" t="str">
        <f t="shared" si="431"/>
        <v>Low (0-2 hours)</v>
      </c>
      <c r="U3917" t="s">
        <v>22</v>
      </c>
      <c r="V3917" t="s">
        <v>27</v>
      </c>
      <c r="W3917" t="s">
        <v>32</v>
      </c>
      <c r="X3917" t="s">
        <v>33</v>
      </c>
      <c r="Y3917">
        <v>66</v>
      </c>
      <c r="Z3917">
        <f t="shared" si="432"/>
        <v>-25</v>
      </c>
      <c r="AA3917" t="str">
        <f t="shared" si="433"/>
        <v>Deteriorated</v>
      </c>
    </row>
    <row r="3918" spans="1:27" x14ac:dyDescent="0.25">
      <c r="A3918">
        <v>19</v>
      </c>
      <c r="B3918" t="str">
        <f t="shared" si="427"/>
        <v>10-20 hours</v>
      </c>
      <c r="C3918">
        <v>80</v>
      </c>
      <c r="D3918" t="str">
        <f t="shared" si="428"/>
        <v>Good</v>
      </c>
      <c r="E3918" t="s">
        <v>20</v>
      </c>
      <c r="F3918" t="s">
        <v>24</v>
      </c>
      <c r="G3918" t="s">
        <v>23</v>
      </c>
      <c r="H3918">
        <v>10</v>
      </c>
      <c r="I3918" t="str">
        <f t="shared" si="429"/>
        <v>≥ 8 hours</v>
      </c>
      <c r="J3918">
        <v>63</v>
      </c>
      <c r="K3918" t="s">
        <v>21</v>
      </c>
      <c r="L3918" t="s">
        <v>22</v>
      </c>
      <c r="M3918">
        <v>1</v>
      </c>
      <c r="N3918" t="str">
        <f t="shared" si="430"/>
        <v>Yes</v>
      </c>
      <c r="O3918" t="s">
        <v>24</v>
      </c>
      <c r="P3918" t="s">
        <v>24</v>
      </c>
      <c r="Q3918" t="s">
        <v>25</v>
      </c>
      <c r="R3918" t="s">
        <v>34</v>
      </c>
      <c r="S3918">
        <v>2</v>
      </c>
      <c r="T3918" t="str">
        <f t="shared" si="431"/>
        <v>Low (0-2 hours)</v>
      </c>
      <c r="U3918" t="s">
        <v>22</v>
      </c>
      <c r="V3918" t="s">
        <v>31</v>
      </c>
      <c r="W3918" t="s">
        <v>28</v>
      </c>
      <c r="X3918" t="s">
        <v>33</v>
      </c>
      <c r="Y3918">
        <v>65</v>
      </c>
      <c r="Z3918">
        <f t="shared" si="432"/>
        <v>2</v>
      </c>
      <c r="AA3918" t="str">
        <f t="shared" si="433"/>
        <v>Same</v>
      </c>
    </row>
    <row r="3919" spans="1:27" x14ac:dyDescent="0.25">
      <c r="A3919">
        <v>23</v>
      </c>
      <c r="B3919" t="str">
        <f t="shared" si="427"/>
        <v>20-30 hours</v>
      </c>
      <c r="C3919">
        <v>98</v>
      </c>
      <c r="D3919" t="str">
        <f t="shared" si="428"/>
        <v>Very Good</v>
      </c>
      <c r="E3919" t="s">
        <v>24</v>
      </c>
      <c r="F3919" t="s">
        <v>21</v>
      </c>
      <c r="G3919" t="s">
        <v>23</v>
      </c>
      <c r="H3919">
        <v>7</v>
      </c>
      <c r="I3919" t="str">
        <f t="shared" si="429"/>
        <v>&lt; 8 hours</v>
      </c>
      <c r="J3919">
        <v>52</v>
      </c>
      <c r="K3919" t="s">
        <v>20</v>
      </c>
      <c r="L3919" t="s">
        <v>23</v>
      </c>
      <c r="M3919">
        <v>2</v>
      </c>
      <c r="N3919" t="str">
        <f t="shared" si="430"/>
        <v>Yes</v>
      </c>
      <c r="O3919" t="s">
        <v>20</v>
      </c>
      <c r="P3919" t="s">
        <v>21</v>
      </c>
      <c r="Q3919" t="s">
        <v>36</v>
      </c>
      <c r="R3919" t="s">
        <v>26</v>
      </c>
      <c r="S3919">
        <v>4</v>
      </c>
      <c r="T3919" t="str">
        <f t="shared" si="431"/>
        <v>Moderate (2-4 hours)</v>
      </c>
      <c r="U3919" t="s">
        <v>23</v>
      </c>
      <c r="V3919" t="s">
        <v>27</v>
      </c>
      <c r="W3919" t="s">
        <v>28</v>
      </c>
      <c r="X3919" t="s">
        <v>33</v>
      </c>
      <c r="Y3919">
        <v>71</v>
      </c>
      <c r="Z3919">
        <f t="shared" si="432"/>
        <v>19</v>
      </c>
      <c r="AA3919" t="str">
        <f t="shared" si="433"/>
        <v>Improved</v>
      </c>
    </row>
    <row r="3920" spans="1:27" x14ac:dyDescent="0.25">
      <c r="A3920">
        <v>26</v>
      </c>
      <c r="B3920" t="str">
        <f t="shared" si="427"/>
        <v>20-30 hours</v>
      </c>
      <c r="C3920">
        <v>67</v>
      </c>
      <c r="D3920" t="str">
        <f t="shared" si="428"/>
        <v>Poor</v>
      </c>
      <c r="E3920" t="s">
        <v>20</v>
      </c>
      <c r="F3920" t="s">
        <v>24</v>
      </c>
      <c r="G3920" t="s">
        <v>23</v>
      </c>
      <c r="H3920">
        <v>8</v>
      </c>
      <c r="I3920" t="str">
        <f t="shared" si="429"/>
        <v>≥ 8 hours</v>
      </c>
      <c r="J3920">
        <v>71</v>
      </c>
      <c r="K3920" t="s">
        <v>24</v>
      </c>
      <c r="L3920" t="s">
        <v>23</v>
      </c>
      <c r="M3920">
        <v>2</v>
      </c>
      <c r="N3920" t="str">
        <f t="shared" si="430"/>
        <v>Yes</v>
      </c>
      <c r="O3920" t="s">
        <v>21</v>
      </c>
      <c r="P3920" t="s">
        <v>24</v>
      </c>
      <c r="Q3920" t="s">
        <v>36</v>
      </c>
      <c r="R3920" t="s">
        <v>30</v>
      </c>
      <c r="S3920">
        <v>3</v>
      </c>
      <c r="T3920" t="str">
        <f t="shared" si="431"/>
        <v>Moderate (2-4 hours)</v>
      </c>
      <c r="U3920" t="s">
        <v>22</v>
      </c>
      <c r="V3920" t="s">
        <v>27</v>
      </c>
      <c r="W3920" t="s">
        <v>28</v>
      </c>
      <c r="X3920" t="s">
        <v>29</v>
      </c>
      <c r="Y3920">
        <v>65</v>
      </c>
      <c r="Z3920">
        <f t="shared" si="432"/>
        <v>-6</v>
      </c>
      <c r="AA3920" t="str">
        <f t="shared" si="433"/>
        <v>Deteriorated</v>
      </c>
    </row>
    <row r="3921" spans="1:27" x14ac:dyDescent="0.25">
      <c r="A3921">
        <v>20</v>
      </c>
      <c r="B3921" t="str">
        <f t="shared" si="427"/>
        <v>10-20 hours</v>
      </c>
      <c r="C3921">
        <v>89</v>
      </c>
      <c r="D3921" t="str">
        <f t="shared" si="428"/>
        <v>Good</v>
      </c>
      <c r="E3921" t="s">
        <v>20</v>
      </c>
      <c r="F3921" t="s">
        <v>24</v>
      </c>
      <c r="G3921" t="s">
        <v>23</v>
      </c>
      <c r="H3921">
        <v>6</v>
      </c>
      <c r="I3921" t="str">
        <f t="shared" si="429"/>
        <v>&lt; 8 hours</v>
      </c>
      <c r="J3921">
        <v>91</v>
      </c>
      <c r="K3921" t="s">
        <v>21</v>
      </c>
      <c r="L3921" t="s">
        <v>23</v>
      </c>
      <c r="M3921">
        <v>0</v>
      </c>
      <c r="N3921" t="str">
        <f t="shared" si="430"/>
        <v>No</v>
      </c>
      <c r="O3921" t="s">
        <v>24</v>
      </c>
      <c r="P3921" t="s">
        <v>24</v>
      </c>
      <c r="Q3921" t="s">
        <v>36</v>
      </c>
      <c r="R3921" t="s">
        <v>26</v>
      </c>
      <c r="S3921">
        <v>4</v>
      </c>
      <c r="T3921" t="str">
        <f t="shared" si="431"/>
        <v>Moderate (2-4 hours)</v>
      </c>
      <c r="U3921" t="s">
        <v>22</v>
      </c>
      <c r="V3921" t="s">
        <v>31</v>
      </c>
      <c r="W3921" t="s">
        <v>28</v>
      </c>
      <c r="X3921" t="s">
        <v>29</v>
      </c>
      <c r="Y3921">
        <v>70</v>
      </c>
      <c r="Z3921">
        <f t="shared" si="432"/>
        <v>-21</v>
      </c>
      <c r="AA3921" t="str">
        <f t="shared" si="433"/>
        <v>Deteriorated</v>
      </c>
    </row>
    <row r="3922" spans="1:27" x14ac:dyDescent="0.25">
      <c r="A3922">
        <v>31</v>
      </c>
      <c r="B3922" t="str">
        <f t="shared" si="427"/>
        <v>above 30 hours</v>
      </c>
      <c r="C3922">
        <v>85</v>
      </c>
      <c r="D3922" t="str">
        <f t="shared" si="428"/>
        <v>Good</v>
      </c>
      <c r="E3922" t="s">
        <v>24</v>
      </c>
      <c r="F3922" t="s">
        <v>24</v>
      </c>
      <c r="G3922" t="s">
        <v>23</v>
      </c>
      <c r="H3922">
        <v>9</v>
      </c>
      <c r="I3922" t="str">
        <f t="shared" si="429"/>
        <v>≥ 8 hours</v>
      </c>
      <c r="J3922">
        <v>71</v>
      </c>
      <c r="K3922" t="s">
        <v>20</v>
      </c>
      <c r="L3922" t="s">
        <v>23</v>
      </c>
      <c r="M3922">
        <v>0</v>
      </c>
      <c r="N3922" t="str">
        <f t="shared" si="430"/>
        <v>No</v>
      </c>
      <c r="O3922" t="s">
        <v>24</v>
      </c>
      <c r="P3922" t="s">
        <v>21</v>
      </c>
      <c r="Q3922" t="s">
        <v>25</v>
      </c>
      <c r="R3922" t="s">
        <v>30</v>
      </c>
      <c r="S3922">
        <v>2</v>
      </c>
      <c r="T3922" t="str">
        <f t="shared" si="431"/>
        <v>Low (0-2 hours)</v>
      </c>
      <c r="U3922" t="s">
        <v>23</v>
      </c>
      <c r="V3922" t="s">
        <v>31</v>
      </c>
      <c r="W3922" t="s">
        <v>32</v>
      </c>
      <c r="X3922" t="s">
        <v>33</v>
      </c>
      <c r="Y3922">
        <v>69</v>
      </c>
      <c r="Z3922">
        <f t="shared" si="432"/>
        <v>-2</v>
      </c>
      <c r="AA3922" t="str">
        <f t="shared" si="433"/>
        <v>Same</v>
      </c>
    </row>
    <row r="3923" spans="1:27" x14ac:dyDescent="0.25">
      <c r="A3923">
        <v>21</v>
      </c>
      <c r="B3923" t="str">
        <f t="shared" si="427"/>
        <v>20-30 hours</v>
      </c>
      <c r="C3923">
        <v>87</v>
      </c>
      <c r="D3923" t="str">
        <f t="shared" si="428"/>
        <v>Good</v>
      </c>
      <c r="E3923" t="s">
        <v>24</v>
      </c>
      <c r="F3923" t="s">
        <v>24</v>
      </c>
      <c r="G3923" t="s">
        <v>22</v>
      </c>
      <c r="H3923">
        <v>6</v>
      </c>
      <c r="I3923" t="str">
        <f t="shared" si="429"/>
        <v>&lt; 8 hours</v>
      </c>
      <c r="J3923">
        <v>90</v>
      </c>
      <c r="K3923" t="s">
        <v>21</v>
      </c>
      <c r="L3923" t="s">
        <v>23</v>
      </c>
      <c r="M3923">
        <v>3</v>
      </c>
      <c r="N3923" t="str">
        <f t="shared" si="430"/>
        <v>Yes</v>
      </c>
      <c r="O3923" t="s">
        <v>21</v>
      </c>
      <c r="P3923" t="s">
        <v>24</v>
      </c>
      <c r="Q3923" t="s">
        <v>25</v>
      </c>
      <c r="R3923" t="s">
        <v>30</v>
      </c>
      <c r="S3923">
        <v>4</v>
      </c>
      <c r="T3923" t="str">
        <f t="shared" si="431"/>
        <v>Moderate (2-4 hours)</v>
      </c>
      <c r="U3923" t="s">
        <v>22</v>
      </c>
      <c r="V3923" t="s">
        <v>27</v>
      </c>
      <c r="W3923" t="s">
        <v>28</v>
      </c>
      <c r="X3923" t="s">
        <v>29</v>
      </c>
      <c r="Y3923">
        <v>71</v>
      </c>
      <c r="Z3923">
        <f t="shared" si="432"/>
        <v>-19</v>
      </c>
      <c r="AA3923" t="str">
        <f t="shared" si="433"/>
        <v>Deteriorated</v>
      </c>
    </row>
    <row r="3924" spans="1:27" x14ac:dyDescent="0.25">
      <c r="A3924">
        <v>18</v>
      </c>
      <c r="B3924" t="str">
        <f t="shared" si="427"/>
        <v>10-20 hours</v>
      </c>
      <c r="C3924">
        <v>74</v>
      </c>
      <c r="D3924" t="str">
        <f t="shared" si="428"/>
        <v>Fair</v>
      </c>
      <c r="E3924" t="s">
        <v>24</v>
      </c>
      <c r="F3924" t="s">
        <v>21</v>
      </c>
      <c r="G3924" t="s">
        <v>23</v>
      </c>
      <c r="H3924">
        <v>8</v>
      </c>
      <c r="I3924" t="str">
        <f t="shared" si="429"/>
        <v>≥ 8 hours</v>
      </c>
      <c r="J3924">
        <v>91</v>
      </c>
      <c r="K3924" t="s">
        <v>24</v>
      </c>
      <c r="L3924" t="s">
        <v>23</v>
      </c>
      <c r="M3924">
        <v>0</v>
      </c>
      <c r="N3924" t="str">
        <f t="shared" si="430"/>
        <v>No</v>
      </c>
      <c r="O3924" t="s">
        <v>24</v>
      </c>
      <c r="P3924" t="s">
        <v>21</v>
      </c>
      <c r="Q3924" t="s">
        <v>36</v>
      </c>
      <c r="R3924" t="s">
        <v>26</v>
      </c>
      <c r="S3924">
        <v>2</v>
      </c>
      <c r="T3924" t="str">
        <f t="shared" si="431"/>
        <v>Low (0-2 hours)</v>
      </c>
      <c r="U3924" t="s">
        <v>22</v>
      </c>
      <c r="V3924" t="s">
        <v>27</v>
      </c>
      <c r="W3924" t="s">
        <v>28</v>
      </c>
      <c r="X3924" t="s">
        <v>33</v>
      </c>
      <c r="Y3924">
        <v>67</v>
      </c>
      <c r="Z3924">
        <f t="shared" si="432"/>
        <v>-24</v>
      </c>
      <c r="AA3924" t="str">
        <f t="shared" si="433"/>
        <v>Deteriorated</v>
      </c>
    </row>
    <row r="3925" spans="1:27" x14ac:dyDescent="0.25">
      <c r="A3925">
        <v>10</v>
      </c>
      <c r="B3925" t="str">
        <f t="shared" si="427"/>
        <v>1-10 hours</v>
      </c>
      <c r="C3925">
        <v>73</v>
      </c>
      <c r="D3925" t="str">
        <f t="shared" si="428"/>
        <v>Fair</v>
      </c>
      <c r="E3925" t="s">
        <v>24</v>
      </c>
      <c r="F3925" t="s">
        <v>24</v>
      </c>
      <c r="G3925" t="s">
        <v>23</v>
      </c>
      <c r="H3925">
        <v>8</v>
      </c>
      <c r="I3925" t="str">
        <f t="shared" si="429"/>
        <v>≥ 8 hours</v>
      </c>
      <c r="J3925">
        <v>93</v>
      </c>
      <c r="K3925" t="s">
        <v>21</v>
      </c>
      <c r="L3925" t="s">
        <v>23</v>
      </c>
      <c r="M3925">
        <v>3</v>
      </c>
      <c r="N3925" t="str">
        <f t="shared" si="430"/>
        <v>Yes</v>
      </c>
      <c r="O3925" t="s">
        <v>20</v>
      </c>
      <c r="P3925" t="s">
        <v>24</v>
      </c>
      <c r="Q3925" t="s">
        <v>25</v>
      </c>
      <c r="R3925" t="s">
        <v>26</v>
      </c>
      <c r="S3925">
        <v>2</v>
      </c>
      <c r="T3925" t="str">
        <f t="shared" si="431"/>
        <v>Low (0-2 hours)</v>
      </c>
      <c r="U3925" t="s">
        <v>23</v>
      </c>
      <c r="V3925" t="s">
        <v>45</v>
      </c>
      <c r="W3925" t="s">
        <v>32</v>
      </c>
      <c r="X3925" t="s">
        <v>29</v>
      </c>
      <c r="Y3925">
        <v>64</v>
      </c>
      <c r="Z3925">
        <f t="shared" si="432"/>
        <v>-29</v>
      </c>
      <c r="AA3925" t="str">
        <f t="shared" si="433"/>
        <v>Deteriorated</v>
      </c>
    </row>
    <row r="3926" spans="1:27" x14ac:dyDescent="0.25">
      <c r="A3926">
        <v>18</v>
      </c>
      <c r="B3926" t="str">
        <f t="shared" si="427"/>
        <v>10-20 hours</v>
      </c>
      <c r="C3926">
        <v>87</v>
      </c>
      <c r="D3926" t="str">
        <f t="shared" si="428"/>
        <v>Good</v>
      </c>
      <c r="E3926" t="s">
        <v>20</v>
      </c>
      <c r="F3926" t="s">
        <v>20</v>
      </c>
      <c r="G3926" t="s">
        <v>22</v>
      </c>
      <c r="H3926">
        <v>8</v>
      </c>
      <c r="I3926" t="str">
        <f t="shared" si="429"/>
        <v>≥ 8 hours</v>
      </c>
      <c r="J3926">
        <v>79</v>
      </c>
      <c r="K3926" t="s">
        <v>21</v>
      </c>
      <c r="L3926" t="s">
        <v>23</v>
      </c>
      <c r="M3926">
        <v>1</v>
      </c>
      <c r="N3926" t="str">
        <f t="shared" si="430"/>
        <v>Yes</v>
      </c>
      <c r="O3926" t="s">
        <v>20</v>
      </c>
      <c r="P3926" t="s">
        <v>21</v>
      </c>
      <c r="Q3926" t="s">
        <v>25</v>
      </c>
      <c r="R3926" t="s">
        <v>30</v>
      </c>
      <c r="S3926">
        <v>4</v>
      </c>
      <c r="T3926" t="str">
        <f t="shared" si="431"/>
        <v>Moderate (2-4 hours)</v>
      </c>
      <c r="U3926" t="s">
        <v>22</v>
      </c>
      <c r="V3926" t="s">
        <v>31</v>
      </c>
      <c r="W3926" t="s">
        <v>28</v>
      </c>
      <c r="X3926" t="s">
        <v>29</v>
      </c>
      <c r="Y3926">
        <v>82</v>
      </c>
      <c r="Z3926">
        <f t="shared" si="432"/>
        <v>3</v>
      </c>
      <c r="AA3926" t="str">
        <f t="shared" si="433"/>
        <v>Improved</v>
      </c>
    </row>
    <row r="3927" spans="1:27" x14ac:dyDescent="0.25">
      <c r="A3927">
        <v>18</v>
      </c>
      <c r="B3927" t="str">
        <f t="shared" si="427"/>
        <v>10-20 hours</v>
      </c>
      <c r="C3927">
        <v>69</v>
      </c>
      <c r="D3927" t="str">
        <f t="shared" si="428"/>
        <v>Poor</v>
      </c>
      <c r="E3927" t="s">
        <v>24</v>
      </c>
      <c r="F3927" t="s">
        <v>21</v>
      </c>
      <c r="G3927" t="s">
        <v>23</v>
      </c>
      <c r="H3927">
        <v>10</v>
      </c>
      <c r="I3927" t="str">
        <f t="shared" si="429"/>
        <v>≥ 8 hours</v>
      </c>
      <c r="J3927">
        <v>85</v>
      </c>
      <c r="K3927" t="s">
        <v>24</v>
      </c>
      <c r="L3927" t="s">
        <v>23</v>
      </c>
      <c r="M3927">
        <v>2</v>
      </c>
      <c r="N3927" t="str">
        <f t="shared" si="430"/>
        <v>Yes</v>
      </c>
      <c r="O3927" t="s">
        <v>21</v>
      </c>
      <c r="P3927" t="s">
        <v>24</v>
      </c>
      <c r="Q3927" t="s">
        <v>36</v>
      </c>
      <c r="R3927" t="s">
        <v>26</v>
      </c>
      <c r="S3927">
        <v>0</v>
      </c>
      <c r="T3927" t="str">
        <f t="shared" si="431"/>
        <v>Low (0-2 hours)</v>
      </c>
      <c r="U3927" t="s">
        <v>22</v>
      </c>
      <c r="V3927" t="s">
        <v>31</v>
      </c>
      <c r="W3927" t="s">
        <v>32</v>
      </c>
      <c r="X3927" t="s">
        <v>33</v>
      </c>
      <c r="Y3927">
        <v>66</v>
      </c>
      <c r="Z3927">
        <f t="shared" si="432"/>
        <v>-19</v>
      </c>
      <c r="AA3927" t="str">
        <f t="shared" si="433"/>
        <v>Deteriorated</v>
      </c>
    </row>
    <row r="3928" spans="1:27" x14ac:dyDescent="0.25">
      <c r="A3928">
        <v>26</v>
      </c>
      <c r="B3928" t="str">
        <f t="shared" si="427"/>
        <v>20-30 hours</v>
      </c>
      <c r="C3928">
        <v>77</v>
      </c>
      <c r="D3928" t="str">
        <f t="shared" si="428"/>
        <v>Fair</v>
      </c>
      <c r="E3928" t="s">
        <v>20</v>
      </c>
      <c r="F3928" t="s">
        <v>24</v>
      </c>
      <c r="G3928" t="s">
        <v>23</v>
      </c>
      <c r="H3928">
        <v>6</v>
      </c>
      <c r="I3928" t="str">
        <f t="shared" si="429"/>
        <v>&lt; 8 hours</v>
      </c>
      <c r="J3928">
        <v>63</v>
      </c>
      <c r="K3928" t="s">
        <v>20</v>
      </c>
      <c r="L3928" t="s">
        <v>23</v>
      </c>
      <c r="M3928">
        <v>1</v>
      </c>
      <c r="N3928" t="str">
        <f t="shared" si="430"/>
        <v>Yes</v>
      </c>
      <c r="O3928" t="s">
        <v>20</v>
      </c>
      <c r="P3928" t="s">
        <v>21</v>
      </c>
      <c r="Q3928" t="s">
        <v>25</v>
      </c>
      <c r="R3928" t="s">
        <v>30</v>
      </c>
      <c r="S3928">
        <v>4</v>
      </c>
      <c r="T3928" t="str">
        <f t="shared" si="431"/>
        <v>Moderate (2-4 hours)</v>
      </c>
      <c r="U3928" t="s">
        <v>22</v>
      </c>
      <c r="V3928" t="s">
        <v>27</v>
      </c>
      <c r="W3928" t="s">
        <v>28</v>
      </c>
      <c r="X3928" t="s">
        <v>29</v>
      </c>
      <c r="Y3928">
        <v>66</v>
      </c>
      <c r="Z3928">
        <f t="shared" si="432"/>
        <v>3</v>
      </c>
      <c r="AA3928" t="str">
        <f t="shared" si="433"/>
        <v>Improved</v>
      </c>
    </row>
    <row r="3929" spans="1:27" x14ac:dyDescent="0.25">
      <c r="A3929">
        <v>23</v>
      </c>
      <c r="B3929" t="str">
        <f t="shared" si="427"/>
        <v>20-30 hours</v>
      </c>
      <c r="C3929">
        <v>68</v>
      </c>
      <c r="D3929" t="str">
        <f t="shared" si="428"/>
        <v>Poor</v>
      </c>
      <c r="E3929" t="s">
        <v>21</v>
      </c>
      <c r="F3929" t="s">
        <v>24</v>
      </c>
      <c r="G3929" t="s">
        <v>23</v>
      </c>
      <c r="H3929">
        <v>9</v>
      </c>
      <c r="I3929" t="str">
        <f t="shared" si="429"/>
        <v>≥ 8 hours</v>
      </c>
      <c r="J3929">
        <v>55</v>
      </c>
      <c r="K3929" t="s">
        <v>24</v>
      </c>
      <c r="L3929" t="s">
        <v>23</v>
      </c>
      <c r="M3929">
        <v>1</v>
      </c>
      <c r="N3929" t="str">
        <f t="shared" si="430"/>
        <v>Yes</v>
      </c>
      <c r="O3929" t="s">
        <v>24</v>
      </c>
      <c r="P3929" t="s">
        <v>24</v>
      </c>
      <c r="Q3929" t="s">
        <v>25</v>
      </c>
      <c r="R3929" t="s">
        <v>26</v>
      </c>
      <c r="S3929">
        <v>3</v>
      </c>
      <c r="T3929" t="str">
        <f t="shared" si="431"/>
        <v>Moderate (2-4 hours)</v>
      </c>
      <c r="U3929" t="s">
        <v>22</v>
      </c>
      <c r="V3929" t="s">
        <v>27</v>
      </c>
      <c r="W3929" t="s">
        <v>32</v>
      </c>
      <c r="X3929" t="s">
        <v>29</v>
      </c>
      <c r="Y3929">
        <v>65</v>
      </c>
      <c r="Z3929">
        <f t="shared" si="432"/>
        <v>10</v>
      </c>
      <c r="AA3929" t="str">
        <f t="shared" si="433"/>
        <v>Improved</v>
      </c>
    </row>
    <row r="3930" spans="1:27" x14ac:dyDescent="0.25">
      <c r="A3930">
        <v>13</v>
      </c>
      <c r="B3930" t="str">
        <f t="shared" si="427"/>
        <v>10-20 hours</v>
      </c>
      <c r="C3930">
        <v>60</v>
      </c>
      <c r="D3930" t="str">
        <f t="shared" si="428"/>
        <v>Poor</v>
      </c>
      <c r="E3930" t="s">
        <v>24</v>
      </c>
      <c r="F3930" t="s">
        <v>24</v>
      </c>
      <c r="G3930" t="s">
        <v>22</v>
      </c>
      <c r="H3930">
        <v>9</v>
      </c>
      <c r="I3930" t="str">
        <f t="shared" si="429"/>
        <v>≥ 8 hours</v>
      </c>
      <c r="J3930">
        <v>77</v>
      </c>
      <c r="K3930" t="s">
        <v>20</v>
      </c>
      <c r="L3930" t="s">
        <v>23</v>
      </c>
      <c r="M3930">
        <v>2</v>
      </c>
      <c r="N3930" t="str">
        <f t="shared" si="430"/>
        <v>Yes</v>
      </c>
      <c r="O3930" t="s">
        <v>24</v>
      </c>
      <c r="P3930" t="s">
        <v>21</v>
      </c>
      <c r="Q3930" t="s">
        <v>36</v>
      </c>
      <c r="R3930" t="s">
        <v>26</v>
      </c>
      <c r="S3930">
        <v>5</v>
      </c>
      <c r="T3930" t="str">
        <f t="shared" si="431"/>
        <v>High (4-6 hours)</v>
      </c>
      <c r="U3930" t="s">
        <v>23</v>
      </c>
      <c r="V3930" t="s">
        <v>27</v>
      </c>
      <c r="W3930" t="s">
        <v>28</v>
      </c>
      <c r="X3930" t="s">
        <v>29</v>
      </c>
      <c r="Y3930">
        <v>61</v>
      </c>
      <c r="Z3930">
        <f t="shared" si="432"/>
        <v>-16</v>
      </c>
      <c r="AA3930" t="str">
        <f t="shared" si="433"/>
        <v>Deteriorated</v>
      </c>
    </row>
    <row r="3931" spans="1:27" x14ac:dyDescent="0.25">
      <c r="A3931">
        <v>21</v>
      </c>
      <c r="B3931" t="str">
        <f t="shared" si="427"/>
        <v>20-30 hours</v>
      </c>
      <c r="C3931">
        <v>99</v>
      </c>
      <c r="D3931" t="str">
        <f t="shared" si="428"/>
        <v>Very Good</v>
      </c>
      <c r="E3931" t="s">
        <v>24</v>
      </c>
      <c r="F3931" t="s">
        <v>21</v>
      </c>
      <c r="G3931" t="s">
        <v>22</v>
      </c>
      <c r="H3931">
        <v>7</v>
      </c>
      <c r="I3931" t="str">
        <f t="shared" si="429"/>
        <v>&lt; 8 hours</v>
      </c>
      <c r="J3931">
        <v>51</v>
      </c>
      <c r="K3931" t="s">
        <v>21</v>
      </c>
      <c r="L3931" t="s">
        <v>23</v>
      </c>
      <c r="M3931">
        <v>2</v>
      </c>
      <c r="N3931" t="str">
        <f t="shared" si="430"/>
        <v>Yes</v>
      </c>
      <c r="O3931" t="s">
        <v>24</v>
      </c>
      <c r="P3931" t="s">
        <v>20</v>
      </c>
      <c r="Q3931" t="s">
        <v>36</v>
      </c>
      <c r="R3931" t="s">
        <v>34</v>
      </c>
      <c r="S3931">
        <v>2</v>
      </c>
      <c r="T3931" t="str">
        <f t="shared" si="431"/>
        <v>Low (0-2 hours)</v>
      </c>
      <c r="U3931" t="s">
        <v>22</v>
      </c>
      <c r="V3931" t="s">
        <v>35</v>
      </c>
      <c r="W3931" t="s">
        <v>28</v>
      </c>
      <c r="X3931" t="s">
        <v>33</v>
      </c>
      <c r="Y3931">
        <v>72</v>
      </c>
      <c r="Z3931">
        <f t="shared" si="432"/>
        <v>21</v>
      </c>
      <c r="AA3931" t="str">
        <f t="shared" si="433"/>
        <v>Improved</v>
      </c>
    </row>
    <row r="3932" spans="1:27" x14ac:dyDescent="0.25">
      <c r="A3932">
        <v>24</v>
      </c>
      <c r="B3932" t="str">
        <f t="shared" si="427"/>
        <v>20-30 hours</v>
      </c>
      <c r="C3932">
        <v>77</v>
      </c>
      <c r="D3932" t="str">
        <f t="shared" si="428"/>
        <v>Fair</v>
      </c>
      <c r="E3932" t="s">
        <v>21</v>
      </c>
      <c r="F3932" t="s">
        <v>24</v>
      </c>
      <c r="G3932" t="s">
        <v>23</v>
      </c>
      <c r="H3932">
        <v>10</v>
      </c>
      <c r="I3932" t="str">
        <f t="shared" si="429"/>
        <v>≥ 8 hours</v>
      </c>
      <c r="J3932">
        <v>73</v>
      </c>
      <c r="K3932" t="s">
        <v>24</v>
      </c>
      <c r="L3932" t="s">
        <v>23</v>
      </c>
      <c r="M3932">
        <v>3</v>
      </c>
      <c r="N3932" t="str">
        <f t="shared" si="430"/>
        <v>Yes</v>
      </c>
      <c r="O3932" t="s">
        <v>24</v>
      </c>
      <c r="P3932" t="s">
        <v>24</v>
      </c>
      <c r="Q3932" t="s">
        <v>25</v>
      </c>
      <c r="R3932" t="s">
        <v>26</v>
      </c>
      <c r="S3932">
        <v>3</v>
      </c>
      <c r="T3932" t="str">
        <f t="shared" si="431"/>
        <v>Moderate (2-4 hours)</v>
      </c>
      <c r="U3932" t="s">
        <v>22</v>
      </c>
      <c r="V3932" t="s">
        <v>27</v>
      </c>
      <c r="W3932" t="s">
        <v>28</v>
      </c>
      <c r="X3932" t="s">
        <v>29</v>
      </c>
      <c r="Y3932">
        <v>70</v>
      </c>
      <c r="Z3932">
        <f t="shared" si="432"/>
        <v>-3</v>
      </c>
      <c r="AA3932" t="str">
        <f t="shared" si="433"/>
        <v>Deteriorated</v>
      </c>
    </row>
    <row r="3933" spans="1:27" x14ac:dyDescent="0.25">
      <c r="A3933">
        <v>29</v>
      </c>
      <c r="B3933" t="str">
        <f t="shared" si="427"/>
        <v>20-30 hours</v>
      </c>
      <c r="C3933">
        <v>99</v>
      </c>
      <c r="D3933" t="str">
        <f t="shared" si="428"/>
        <v>Very Good</v>
      </c>
      <c r="E3933" t="s">
        <v>24</v>
      </c>
      <c r="F3933" t="s">
        <v>24</v>
      </c>
      <c r="G3933" t="s">
        <v>23</v>
      </c>
      <c r="H3933">
        <v>7</v>
      </c>
      <c r="I3933" t="str">
        <f t="shared" si="429"/>
        <v>&lt; 8 hours</v>
      </c>
      <c r="J3933">
        <v>55</v>
      </c>
      <c r="K3933" t="s">
        <v>20</v>
      </c>
      <c r="L3933" t="s">
        <v>23</v>
      </c>
      <c r="M3933">
        <v>0</v>
      </c>
      <c r="N3933" t="str">
        <f t="shared" si="430"/>
        <v>No</v>
      </c>
      <c r="O3933" t="s">
        <v>24</v>
      </c>
      <c r="P3933" t="s">
        <v>24</v>
      </c>
      <c r="Q3933" t="s">
        <v>36</v>
      </c>
      <c r="R3933" t="s">
        <v>26</v>
      </c>
      <c r="S3933">
        <v>3</v>
      </c>
      <c r="T3933" t="str">
        <f t="shared" si="431"/>
        <v>Moderate (2-4 hours)</v>
      </c>
      <c r="U3933" t="s">
        <v>22</v>
      </c>
      <c r="V3933" t="s">
        <v>27</v>
      </c>
      <c r="W3933" t="s">
        <v>32</v>
      </c>
      <c r="X3933" t="s">
        <v>29</v>
      </c>
      <c r="Y3933">
        <v>71</v>
      </c>
      <c r="Z3933">
        <f t="shared" si="432"/>
        <v>16</v>
      </c>
      <c r="AA3933" t="str">
        <f t="shared" si="433"/>
        <v>Improved</v>
      </c>
    </row>
    <row r="3934" spans="1:27" x14ac:dyDescent="0.25">
      <c r="A3934">
        <v>25</v>
      </c>
      <c r="B3934" t="str">
        <f t="shared" si="427"/>
        <v>20-30 hours</v>
      </c>
      <c r="C3934">
        <v>66</v>
      </c>
      <c r="D3934" t="str">
        <f t="shared" si="428"/>
        <v>Poor</v>
      </c>
      <c r="E3934" t="s">
        <v>21</v>
      </c>
      <c r="F3934" t="s">
        <v>24</v>
      </c>
      <c r="G3934" t="s">
        <v>23</v>
      </c>
      <c r="H3934">
        <v>7</v>
      </c>
      <c r="I3934" t="str">
        <f t="shared" si="429"/>
        <v>&lt; 8 hours</v>
      </c>
      <c r="J3934">
        <v>55</v>
      </c>
      <c r="K3934" t="s">
        <v>24</v>
      </c>
      <c r="L3934" t="s">
        <v>23</v>
      </c>
      <c r="M3934">
        <v>4</v>
      </c>
      <c r="N3934" t="str">
        <f t="shared" si="430"/>
        <v>Yes</v>
      </c>
      <c r="O3934" t="s">
        <v>24</v>
      </c>
      <c r="P3934" t="s">
        <v>24</v>
      </c>
      <c r="Q3934" t="s">
        <v>25</v>
      </c>
      <c r="R3934" t="s">
        <v>34</v>
      </c>
      <c r="S3934">
        <v>2</v>
      </c>
      <c r="T3934" t="str">
        <f t="shared" si="431"/>
        <v>Low (0-2 hours)</v>
      </c>
      <c r="U3934" t="s">
        <v>23</v>
      </c>
      <c r="V3934" t="s">
        <v>27</v>
      </c>
      <c r="W3934" t="s">
        <v>32</v>
      </c>
      <c r="X3934" t="s">
        <v>33</v>
      </c>
      <c r="Y3934">
        <v>84</v>
      </c>
      <c r="Z3934">
        <f t="shared" si="432"/>
        <v>29</v>
      </c>
      <c r="AA3934" t="str">
        <f t="shared" si="433"/>
        <v>Improved</v>
      </c>
    </row>
    <row r="3935" spans="1:27" x14ac:dyDescent="0.25">
      <c r="A3935">
        <v>25</v>
      </c>
      <c r="B3935" t="str">
        <f t="shared" si="427"/>
        <v>20-30 hours</v>
      </c>
      <c r="C3935">
        <v>83</v>
      </c>
      <c r="D3935" t="str">
        <f t="shared" si="428"/>
        <v>Good</v>
      </c>
      <c r="E3935" t="s">
        <v>21</v>
      </c>
      <c r="F3935" t="s">
        <v>21</v>
      </c>
      <c r="G3935" t="s">
        <v>23</v>
      </c>
      <c r="H3935">
        <v>7</v>
      </c>
      <c r="I3935" t="str">
        <f t="shared" si="429"/>
        <v>&lt; 8 hours</v>
      </c>
      <c r="J3935">
        <v>94</v>
      </c>
      <c r="K3935" t="s">
        <v>20</v>
      </c>
      <c r="L3935" t="s">
        <v>23</v>
      </c>
      <c r="M3935">
        <v>2</v>
      </c>
      <c r="N3935" t="str">
        <f t="shared" si="430"/>
        <v>Yes</v>
      </c>
      <c r="O3935" t="s">
        <v>20</v>
      </c>
      <c r="P3935" t="s">
        <v>21</v>
      </c>
      <c r="Q3935" t="s">
        <v>25</v>
      </c>
      <c r="R3935" t="s">
        <v>26</v>
      </c>
      <c r="S3935">
        <v>3</v>
      </c>
      <c r="T3935" t="str">
        <f t="shared" si="431"/>
        <v>Moderate (2-4 hours)</v>
      </c>
      <c r="U3935" t="s">
        <v>23</v>
      </c>
      <c r="V3935" t="s">
        <v>31</v>
      </c>
      <c r="W3935" t="s">
        <v>32</v>
      </c>
      <c r="X3935" t="s">
        <v>29</v>
      </c>
      <c r="Y3935">
        <v>72</v>
      </c>
      <c r="Z3935">
        <f t="shared" si="432"/>
        <v>-22</v>
      </c>
      <c r="AA3935" t="str">
        <f t="shared" si="433"/>
        <v>Deteriorated</v>
      </c>
    </row>
    <row r="3936" spans="1:27" x14ac:dyDescent="0.25">
      <c r="A3936">
        <v>20</v>
      </c>
      <c r="B3936" t="str">
        <f t="shared" si="427"/>
        <v>10-20 hours</v>
      </c>
      <c r="C3936">
        <v>68</v>
      </c>
      <c r="D3936" t="str">
        <f t="shared" si="428"/>
        <v>Poor</v>
      </c>
      <c r="E3936" t="s">
        <v>24</v>
      </c>
      <c r="F3936" t="s">
        <v>21</v>
      </c>
      <c r="G3936" t="s">
        <v>23</v>
      </c>
      <c r="H3936">
        <v>5</v>
      </c>
      <c r="I3936" t="str">
        <f t="shared" si="429"/>
        <v>&lt; 8 hours</v>
      </c>
      <c r="J3936">
        <v>82</v>
      </c>
      <c r="K3936" t="s">
        <v>24</v>
      </c>
      <c r="L3936" t="s">
        <v>22</v>
      </c>
      <c r="M3936">
        <v>1</v>
      </c>
      <c r="N3936" t="str">
        <f t="shared" si="430"/>
        <v>Yes</v>
      </c>
      <c r="O3936" t="s">
        <v>20</v>
      </c>
      <c r="P3936" t="s">
        <v>21</v>
      </c>
      <c r="Q3936" t="s">
        <v>25</v>
      </c>
      <c r="R3936" t="s">
        <v>26</v>
      </c>
      <c r="S3936">
        <v>3</v>
      </c>
      <c r="T3936" t="str">
        <f t="shared" si="431"/>
        <v>Moderate (2-4 hours)</v>
      </c>
      <c r="U3936" t="s">
        <v>22</v>
      </c>
      <c r="V3936" t="s">
        <v>35</v>
      </c>
      <c r="W3936" t="s">
        <v>28</v>
      </c>
      <c r="X3936" t="s">
        <v>33</v>
      </c>
      <c r="Y3936">
        <v>67</v>
      </c>
      <c r="Z3936">
        <f t="shared" si="432"/>
        <v>-15</v>
      </c>
      <c r="AA3936" t="str">
        <f t="shared" si="433"/>
        <v>Deteriorated</v>
      </c>
    </row>
    <row r="3937" spans="1:27" x14ac:dyDescent="0.25">
      <c r="A3937">
        <v>22</v>
      </c>
      <c r="B3937" t="str">
        <f t="shared" si="427"/>
        <v>20-30 hours</v>
      </c>
      <c r="C3937">
        <v>92</v>
      </c>
      <c r="D3937" t="str">
        <f t="shared" si="428"/>
        <v>Very Good</v>
      </c>
      <c r="E3937" t="s">
        <v>21</v>
      </c>
      <c r="F3937" t="s">
        <v>20</v>
      </c>
      <c r="G3937" t="s">
        <v>22</v>
      </c>
      <c r="H3937">
        <v>8</v>
      </c>
      <c r="I3937" t="str">
        <f t="shared" si="429"/>
        <v>≥ 8 hours</v>
      </c>
      <c r="J3937">
        <v>82</v>
      </c>
      <c r="K3937" t="s">
        <v>24</v>
      </c>
      <c r="L3937" t="s">
        <v>23</v>
      </c>
      <c r="M3937">
        <v>2</v>
      </c>
      <c r="N3937" t="str">
        <f t="shared" si="430"/>
        <v>Yes</v>
      </c>
      <c r="O3937" t="s">
        <v>24</v>
      </c>
      <c r="P3937" t="s">
        <v>24</v>
      </c>
      <c r="Q3937" t="s">
        <v>36</v>
      </c>
      <c r="R3937" t="s">
        <v>34</v>
      </c>
      <c r="S3937">
        <v>5</v>
      </c>
      <c r="T3937" t="str">
        <f t="shared" si="431"/>
        <v>High (4-6 hours)</v>
      </c>
      <c r="U3937" t="s">
        <v>22</v>
      </c>
      <c r="V3937" t="s">
        <v>35</v>
      </c>
      <c r="W3937" t="s">
        <v>28</v>
      </c>
      <c r="X3937" t="s">
        <v>29</v>
      </c>
      <c r="Y3937">
        <v>72</v>
      </c>
      <c r="Z3937">
        <f t="shared" si="432"/>
        <v>-10</v>
      </c>
      <c r="AA3937" t="str">
        <f t="shared" si="433"/>
        <v>Deteriorated</v>
      </c>
    </row>
    <row r="3938" spans="1:27" x14ac:dyDescent="0.25">
      <c r="A3938">
        <v>27</v>
      </c>
      <c r="B3938" t="str">
        <f t="shared" si="427"/>
        <v>20-30 hours</v>
      </c>
      <c r="C3938">
        <v>91</v>
      </c>
      <c r="D3938" t="str">
        <f t="shared" si="428"/>
        <v>Very Good</v>
      </c>
      <c r="E3938" t="s">
        <v>20</v>
      </c>
      <c r="F3938" t="s">
        <v>21</v>
      </c>
      <c r="G3938" t="s">
        <v>23</v>
      </c>
      <c r="H3938">
        <v>8</v>
      </c>
      <c r="I3938" t="str">
        <f t="shared" si="429"/>
        <v>≥ 8 hours</v>
      </c>
      <c r="J3938">
        <v>70</v>
      </c>
      <c r="K3938" t="s">
        <v>20</v>
      </c>
      <c r="L3938" t="s">
        <v>23</v>
      </c>
      <c r="M3938">
        <v>1</v>
      </c>
      <c r="N3938" t="str">
        <f t="shared" si="430"/>
        <v>Yes</v>
      </c>
      <c r="O3938" t="s">
        <v>24</v>
      </c>
      <c r="P3938" t="s">
        <v>20</v>
      </c>
      <c r="Q3938" t="s">
        <v>25</v>
      </c>
      <c r="R3938" t="s">
        <v>34</v>
      </c>
      <c r="S3938">
        <v>6</v>
      </c>
      <c r="T3938" t="str">
        <f t="shared" si="431"/>
        <v>High (4-6 hours)</v>
      </c>
      <c r="U3938" t="s">
        <v>22</v>
      </c>
      <c r="V3938" t="s">
        <v>27</v>
      </c>
      <c r="W3938" t="s">
        <v>32</v>
      </c>
      <c r="X3938" t="s">
        <v>33</v>
      </c>
      <c r="Y3938">
        <v>70</v>
      </c>
      <c r="Z3938">
        <f t="shared" si="432"/>
        <v>0</v>
      </c>
      <c r="AA3938" t="str">
        <f t="shared" si="433"/>
        <v>Same</v>
      </c>
    </row>
    <row r="3939" spans="1:27" x14ac:dyDescent="0.25">
      <c r="A3939">
        <v>12</v>
      </c>
      <c r="B3939" t="str">
        <f t="shared" si="427"/>
        <v>10-20 hours</v>
      </c>
      <c r="C3939">
        <v>65</v>
      </c>
      <c r="D3939" t="str">
        <f t="shared" si="428"/>
        <v>Poor</v>
      </c>
      <c r="E3939" t="s">
        <v>24</v>
      </c>
      <c r="F3939" t="s">
        <v>21</v>
      </c>
      <c r="G3939" t="s">
        <v>22</v>
      </c>
      <c r="H3939">
        <v>7</v>
      </c>
      <c r="I3939" t="str">
        <f t="shared" si="429"/>
        <v>&lt; 8 hours</v>
      </c>
      <c r="J3939">
        <v>71</v>
      </c>
      <c r="K3939" t="s">
        <v>24</v>
      </c>
      <c r="L3939" t="s">
        <v>23</v>
      </c>
      <c r="M3939">
        <v>1</v>
      </c>
      <c r="N3939" t="str">
        <f t="shared" si="430"/>
        <v>Yes</v>
      </c>
      <c r="O3939" t="s">
        <v>20</v>
      </c>
      <c r="P3939" t="s">
        <v>21</v>
      </c>
      <c r="Q3939" t="s">
        <v>25</v>
      </c>
      <c r="R3939" t="s">
        <v>34</v>
      </c>
      <c r="S3939">
        <v>4</v>
      </c>
      <c r="T3939" t="str">
        <f t="shared" si="431"/>
        <v>Moderate (2-4 hours)</v>
      </c>
      <c r="U3939" t="s">
        <v>22</v>
      </c>
      <c r="V3939" t="s">
        <v>27</v>
      </c>
      <c r="W3939" t="s">
        <v>32</v>
      </c>
      <c r="X3939" t="s">
        <v>29</v>
      </c>
      <c r="Y3939">
        <v>62</v>
      </c>
      <c r="Z3939">
        <f t="shared" si="432"/>
        <v>-9</v>
      </c>
      <c r="AA3939" t="str">
        <f t="shared" si="433"/>
        <v>Deteriorated</v>
      </c>
    </row>
    <row r="3940" spans="1:27" x14ac:dyDescent="0.25">
      <c r="A3940">
        <v>18</v>
      </c>
      <c r="B3940" t="str">
        <f t="shared" si="427"/>
        <v>10-20 hours</v>
      </c>
      <c r="C3940">
        <v>96</v>
      </c>
      <c r="D3940" t="str">
        <f t="shared" si="428"/>
        <v>Very Good</v>
      </c>
      <c r="E3940" t="s">
        <v>21</v>
      </c>
      <c r="F3940" t="s">
        <v>24</v>
      </c>
      <c r="G3940" t="s">
        <v>23</v>
      </c>
      <c r="H3940">
        <v>10</v>
      </c>
      <c r="I3940" t="str">
        <f t="shared" si="429"/>
        <v>≥ 8 hours</v>
      </c>
      <c r="J3940">
        <v>65</v>
      </c>
      <c r="K3940" t="s">
        <v>20</v>
      </c>
      <c r="L3940" t="s">
        <v>23</v>
      </c>
      <c r="M3940">
        <v>3</v>
      </c>
      <c r="N3940" t="str">
        <f t="shared" si="430"/>
        <v>Yes</v>
      </c>
      <c r="O3940" t="s">
        <v>24</v>
      </c>
      <c r="P3940" t="s">
        <v>24</v>
      </c>
      <c r="Q3940" t="s">
        <v>25</v>
      </c>
      <c r="R3940" t="s">
        <v>26</v>
      </c>
      <c r="S3940">
        <v>2</v>
      </c>
      <c r="T3940" t="str">
        <f t="shared" si="431"/>
        <v>Low (0-2 hours)</v>
      </c>
      <c r="U3940" t="s">
        <v>22</v>
      </c>
      <c r="V3940" t="s">
        <v>31</v>
      </c>
      <c r="W3940" t="s">
        <v>32</v>
      </c>
      <c r="X3940" t="s">
        <v>33</v>
      </c>
      <c r="Y3940">
        <v>71</v>
      </c>
      <c r="Z3940">
        <f t="shared" si="432"/>
        <v>6</v>
      </c>
      <c r="AA3940" t="str">
        <f t="shared" si="433"/>
        <v>Improved</v>
      </c>
    </row>
    <row r="3941" spans="1:27" x14ac:dyDescent="0.25">
      <c r="A3941">
        <v>15</v>
      </c>
      <c r="B3941" t="str">
        <f t="shared" si="427"/>
        <v>10-20 hours</v>
      </c>
      <c r="C3941">
        <v>68</v>
      </c>
      <c r="D3941" t="str">
        <f t="shared" si="428"/>
        <v>Poor</v>
      </c>
      <c r="E3941" t="s">
        <v>20</v>
      </c>
      <c r="F3941" t="s">
        <v>24</v>
      </c>
      <c r="G3941" t="s">
        <v>22</v>
      </c>
      <c r="H3941">
        <v>6</v>
      </c>
      <c r="I3941" t="str">
        <f t="shared" si="429"/>
        <v>&lt; 8 hours</v>
      </c>
      <c r="J3941">
        <v>72</v>
      </c>
      <c r="K3941" t="s">
        <v>20</v>
      </c>
      <c r="L3941" t="s">
        <v>23</v>
      </c>
      <c r="M3941">
        <v>3</v>
      </c>
      <c r="N3941" t="str">
        <f t="shared" si="430"/>
        <v>Yes</v>
      </c>
      <c r="O3941" t="s">
        <v>21</v>
      </c>
      <c r="P3941" t="s">
        <v>20</v>
      </c>
      <c r="Q3941" t="s">
        <v>25</v>
      </c>
      <c r="R3941" t="s">
        <v>34</v>
      </c>
      <c r="S3941">
        <v>3</v>
      </c>
      <c r="T3941" t="str">
        <f t="shared" si="431"/>
        <v>Moderate (2-4 hours)</v>
      </c>
      <c r="U3941" t="s">
        <v>22</v>
      </c>
      <c r="V3941" t="s">
        <v>27</v>
      </c>
      <c r="W3941" t="s">
        <v>28</v>
      </c>
      <c r="X3941" t="s">
        <v>33</v>
      </c>
      <c r="Y3941">
        <v>62</v>
      </c>
      <c r="Z3941">
        <f t="shared" si="432"/>
        <v>-10</v>
      </c>
      <c r="AA3941" t="str">
        <f t="shared" si="433"/>
        <v>Deteriorated</v>
      </c>
    </row>
    <row r="3942" spans="1:27" x14ac:dyDescent="0.25">
      <c r="A3942">
        <v>22</v>
      </c>
      <c r="B3942" t="str">
        <f t="shared" si="427"/>
        <v>20-30 hours</v>
      </c>
      <c r="C3942">
        <v>85</v>
      </c>
      <c r="D3942" t="str">
        <f t="shared" si="428"/>
        <v>Good</v>
      </c>
      <c r="E3942" t="s">
        <v>24</v>
      </c>
      <c r="F3942" t="s">
        <v>24</v>
      </c>
      <c r="G3942" t="s">
        <v>23</v>
      </c>
      <c r="H3942">
        <v>4</v>
      </c>
      <c r="I3942" t="str">
        <f t="shared" si="429"/>
        <v>&lt; 8 hours</v>
      </c>
      <c r="J3942">
        <v>79</v>
      </c>
      <c r="K3942" t="s">
        <v>20</v>
      </c>
      <c r="L3942" t="s">
        <v>23</v>
      </c>
      <c r="M3942">
        <v>1</v>
      </c>
      <c r="N3942" t="str">
        <f t="shared" si="430"/>
        <v>Yes</v>
      </c>
      <c r="O3942" t="s">
        <v>20</v>
      </c>
      <c r="P3942" t="s">
        <v>20</v>
      </c>
      <c r="Q3942" t="s">
        <v>25</v>
      </c>
      <c r="R3942" t="s">
        <v>26</v>
      </c>
      <c r="S3942">
        <v>3</v>
      </c>
      <c r="T3942" t="str">
        <f t="shared" si="431"/>
        <v>Moderate (2-4 hours)</v>
      </c>
      <c r="U3942" t="s">
        <v>22</v>
      </c>
      <c r="V3942" t="s">
        <v>27</v>
      </c>
      <c r="W3942" t="s">
        <v>28</v>
      </c>
      <c r="X3942" t="s">
        <v>33</v>
      </c>
      <c r="Y3942">
        <v>68</v>
      </c>
      <c r="Z3942">
        <f t="shared" si="432"/>
        <v>-11</v>
      </c>
      <c r="AA3942" t="str">
        <f t="shared" si="433"/>
        <v>Deteriorated</v>
      </c>
    </row>
    <row r="3943" spans="1:27" x14ac:dyDescent="0.25">
      <c r="A3943">
        <v>27</v>
      </c>
      <c r="B3943" t="str">
        <f t="shared" si="427"/>
        <v>20-30 hours</v>
      </c>
      <c r="C3943">
        <v>99</v>
      </c>
      <c r="D3943" t="str">
        <f t="shared" si="428"/>
        <v>Very Good</v>
      </c>
      <c r="E3943" t="s">
        <v>21</v>
      </c>
      <c r="F3943" t="s">
        <v>24</v>
      </c>
      <c r="G3943" t="s">
        <v>22</v>
      </c>
      <c r="H3943">
        <v>10</v>
      </c>
      <c r="I3943" t="str">
        <f t="shared" si="429"/>
        <v>≥ 8 hours</v>
      </c>
      <c r="J3943">
        <v>59</v>
      </c>
      <c r="K3943" t="s">
        <v>21</v>
      </c>
      <c r="L3943" t="s">
        <v>23</v>
      </c>
      <c r="M3943">
        <v>2</v>
      </c>
      <c r="N3943" t="str">
        <f t="shared" si="430"/>
        <v>Yes</v>
      </c>
      <c r="O3943" t="s">
        <v>20</v>
      </c>
      <c r="P3943" t="s">
        <v>24</v>
      </c>
      <c r="Q3943" t="s">
        <v>25</v>
      </c>
      <c r="R3943" t="s">
        <v>26</v>
      </c>
      <c r="S3943">
        <v>3</v>
      </c>
      <c r="T3943" t="str">
        <f t="shared" si="431"/>
        <v>Moderate (2-4 hours)</v>
      </c>
      <c r="U3943" t="s">
        <v>22</v>
      </c>
      <c r="V3943" t="s">
        <v>27</v>
      </c>
      <c r="W3943" t="s">
        <v>28</v>
      </c>
      <c r="X3943" t="s">
        <v>29</v>
      </c>
      <c r="Y3943">
        <v>74</v>
      </c>
      <c r="Z3943">
        <f t="shared" si="432"/>
        <v>15</v>
      </c>
      <c r="AA3943" t="str">
        <f t="shared" si="433"/>
        <v>Improved</v>
      </c>
    </row>
    <row r="3944" spans="1:27" x14ac:dyDescent="0.25">
      <c r="A3944">
        <v>16</v>
      </c>
      <c r="B3944" t="str">
        <f t="shared" si="427"/>
        <v>10-20 hours</v>
      </c>
      <c r="C3944">
        <v>95</v>
      </c>
      <c r="D3944" t="str">
        <f t="shared" si="428"/>
        <v>Very Good</v>
      </c>
      <c r="E3944" t="s">
        <v>21</v>
      </c>
      <c r="F3944" t="s">
        <v>21</v>
      </c>
      <c r="G3944" t="s">
        <v>22</v>
      </c>
      <c r="H3944">
        <v>9</v>
      </c>
      <c r="I3944" t="str">
        <f t="shared" si="429"/>
        <v>≥ 8 hours</v>
      </c>
      <c r="J3944">
        <v>63</v>
      </c>
      <c r="K3944" t="s">
        <v>24</v>
      </c>
      <c r="L3944" t="s">
        <v>22</v>
      </c>
      <c r="M3944">
        <v>0</v>
      </c>
      <c r="N3944" t="str">
        <f t="shared" si="430"/>
        <v>No</v>
      </c>
      <c r="O3944" t="s">
        <v>24</v>
      </c>
      <c r="P3944" t="s">
        <v>20</v>
      </c>
      <c r="Q3944" t="s">
        <v>36</v>
      </c>
      <c r="R3944" t="s">
        <v>26</v>
      </c>
      <c r="S3944">
        <v>3</v>
      </c>
      <c r="T3944" t="str">
        <f t="shared" si="431"/>
        <v>Moderate (2-4 hours)</v>
      </c>
      <c r="U3944" t="s">
        <v>22</v>
      </c>
      <c r="V3944" t="s">
        <v>27</v>
      </c>
      <c r="W3944" t="s">
        <v>28</v>
      </c>
      <c r="X3944" t="s">
        <v>29</v>
      </c>
      <c r="Y3944">
        <v>68</v>
      </c>
      <c r="Z3944">
        <f t="shared" si="432"/>
        <v>5</v>
      </c>
      <c r="AA3944" t="str">
        <f t="shared" si="433"/>
        <v>Improved</v>
      </c>
    </row>
    <row r="3945" spans="1:27" x14ac:dyDescent="0.25">
      <c r="A3945">
        <v>6</v>
      </c>
      <c r="B3945" t="str">
        <f t="shared" si="427"/>
        <v>1-10 hours</v>
      </c>
      <c r="C3945">
        <v>98</v>
      </c>
      <c r="D3945" t="str">
        <f t="shared" si="428"/>
        <v>Very Good</v>
      </c>
      <c r="E3945" t="s">
        <v>24</v>
      </c>
      <c r="F3945" t="s">
        <v>20</v>
      </c>
      <c r="G3945" t="s">
        <v>22</v>
      </c>
      <c r="H3945">
        <v>8</v>
      </c>
      <c r="I3945" t="str">
        <f t="shared" si="429"/>
        <v>≥ 8 hours</v>
      </c>
      <c r="J3945">
        <v>75</v>
      </c>
      <c r="K3945" t="s">
        <v>24</v>
      </c>
      <c r="L3945" t="s">
        <v>23</v>
      </c>
      <c r="M3945">
        <v>1</v>
      </c>
      <c r="N3945" t="str">
        <f t="shared" si="430"/>
        <v>Yes</v>
      </c>
      <c r="O3945" t="s">
        <v>21</v>
      </c>
      <c r="P3945" t="s">
        <v>24</v>
      </c>
      <c r="Q3945" t="s">
        <v>25</v>
      </c>
      <c r="R3945" t="s">
        <v>34</v>
      </c>
      <c r="S3945">
        <v>3</v>
      </c>
      <c r="T3945" t="str">
        <f t="shared" si="431"/>
        <v>Moderate (2-4 hours)</v>
      </c>
      <c r="U3945" t="s">
        <v>23</v>
      </c>
      <c r="V3945" t="s">
        <v>35</v>
      </c>
      <c r="W3945" t="s">
        <v>37</v>
      </c>
      <c r="X3945" t="s">
        <v>33</v>
      </c>
      <c r="Y3945">
        <v>64</v>
      </c>
      <c r="Z3945">
        <f t="shared" si="432"/>
        <v>-11</v>
      </c>
      <c r="AA3945" t="str">
        <f t="shared" si="433"/>
        <v>Deteriorated</v>
      </c>
    </row>
    <row r="3946" spans="1:27" x14ac:dyDescent="0.25">
      <c r="A3946">
        <v>18</v>
      </c>
      <c r="B3946" t="str">
        <f t="shared" si="427"/>
        <v>10-20 hours</v>
      </c>
      <c r="C3946">
        <v>74</v>
      </c>
      <c r="D3946" t="str">
        <f t="shared" si="428"/>
        <v>Fair</v>
      </c>
      <c r="E3946" t="s">
        <v>21</v>
      </c>
      <c r="F3946" t="s">
        <v>24</v>
      </c>
      <c r="G3946" t="s">
        <v>23</v>
      </c>
      <c r="H3946">
        <v>6</v>
      </c>
      <c r="I3946" t="str">
        <f t="shared" si="429"/>
        <v>&lt; 8 hours</v>
      </c>
      <c r="J3946">
        <v>69</v>
      </c>
      <c r="K3946" t="s">
        <v>24</v>
      </c>
      <c r="L3946" t="s">
        <v>23</v>
      </c>
      <c r="M3946">
        <v>0</v>
      </c>
      <c r="N3946" t="str">
        <f t="shared" si="430"/>
        <v>No</v>
      </c>
      <c r="O3946" t="s">
        <v>20</v>
      </c>
      <c r="P3946" t="s">
        <v>24</v>
      </c>
      <c r="Q3946" t="s">
        <v>25</v>
      </c>
      <c r="R3946" t="s">
        <v>26</v>
      </c>
      <c r="S3946">
        <v>4</v>
      </c>
      <c r="T3946" t="str">
        <f t="shared" si="431"/>
        <v>Moderate (2-4 hours)</v>
      </c>
      <c r="U3946" t="s">
        <v>22</v>
      </c>
      <c r="V3946" t="s">
        <v>27</v>
      </c>
      <c r="W3946" t="s">
        <v>32</v>
      </c>
      <c r="X3946" t="s">
        <v>29</v>
      </c>
      <c r="Y3946">
        <v>65</v>
      </c>
      <c r="Z3946">
        <f t="shared" si="432"/>
        <v>-4</v>
      </c>
      <c r="AA3946" t="str">
        <f t="shared" si="433"/>
        <v>Deteriorated</v>
      </c>
    </row>
    <row r="3947" spans="1:27" x14ac:dyDescent="0.25">
      <c r="A3947">
        <v>25</v>
      </c>
      <c r="B3947" t="str">
        <f t="shared" si="427"/>
        <v>20-30 hours</v>
      </c>
      <c r="C3947">
        <v>64</v>
      </c>
      <c r="D3947" t="str">
        <f t="shared" si="428"/>
        <v>Poor</v>
      </c>
      <c r="E3947" t="s">
        <v>24</v>
      </c>
      <c r="F3947" t="s">
        <v>20</v>
      </c>
      <c r="G3947" t="s">
        <v>23</v>
      </c>
      <c r="H3947">
        <v>8</v>
      </c>
      <c r="I3947" t="str">
        <f t="shared" si="429"/>
        <v>≥ 8 hours</v>
      </c>
      <c r="J3947">
        <v>91</v>
      </c>
      <c r="K3947" t="s">
        <v>24</v>
      </c>
      <c r="L3947" t="s">
        <v>23</v>
      </c>
      <c r="M3947">
        <v>1</v>
      </c>
      <c r="N3947" t="str">
        <f t="shared" si="430"/>
        <v>Yes</v>
      </c>
      <c r="O3947" t="s">
        <v>20</v>
      </c>
      <c r="P3947" t="s">
        <v>20</v>
      </c>
      <c r="Q3947" t="s">
        <v>25</v>
      </c>
      <c r="R3947" t="s">
        <v>26</v>
      </c>
      <c r="S3947">
        <v>5</v>
      </c>
      <c r="T3947" t="str">
        <f t="shared" si="431"/>
        <v>High (4-6 hours)</v>
      </c>
      <c r="U3947" t="s">
        <v>22</v>
      </c>
      <c r="V3947" t="s">
        <v>31</v>
      </c>
      <c r="W3947" t="s">
        <v>28</v>
      </c>
      <c r="X3947" t="s">
        <v>29</v>
      </c>
      <c r="Y3947">
        <v>66</v>
      </c>
      <c r="Z3947">
        <f t="shared" si="432"/>
        <v>-25</v>
      </c>
      <c r="AA3947" t="str">
        <f t="shared" si="433"/>
        <v>Deteriorated</v>
      </c>
    </row>
    <row r="3948" spans="1:27" x14ac:dyDescent="0.25">
      <c r="A3948">
        <v>23</v>
      </c>
      <c r="B3948" t="str">
        <f t="shared" si="427"/>
        <v>20-30 hours</v>
      </c>
      <c r="C3948">
        <v>68</v>
      </c>
      <c r="D3948" t="str">
        <f t="shared" si="428"/>
        <v>Poor</v>
      </c>
      <c r="E3948" t="s">
        <v>24</v>
      </c>
      <c r="F3948" t="s">
        <v>21</v>
      </c>
      <c r="G3948" t="s">
        <v>22</v>
      </c>
      <c r="H3948">
        <v>5</v>
      </c>
      <c r="I3948" t="str">
        <f t="shared" si="429"/>
        <v>&lt; 8 hours</v>
      </c>
      <c r="J3948">
        <v>91</v>
      </c>
      <c r="K3948" t="s">
        <v>20</v>
      </c>
      <c r="L3948" t="s">
        <v>23</v>
      </c>
      <c r="M3948">
        <v>5</v>
      </c>
      <c r="N3948" t="str">
        <f t="shared" si="430"/>
        <v>Yes</v>
      </c>
      <c r="O3948" t="s">
        <v>20</v>
      </c>
      <c r="P3948" t="s">
        <v>24</v>
      </c>
      <c r="Q3948" t="s">
        <v>25</v>
      </c>
      <c r="R3948" t="s">
        <v>34</v>
      </c>
      <c r="S3948">
        <v>1</v>
      </c>
      <c r="T3948" t="str">
        <f t="shared" si="431"/>
        <v>Low (0-2 hours)</v>
      </c>
      <c r="U3948" t="s">
        <v>22</v>
      </c>
      <c r="V3948" t="s">
        <v>31</v>
      </c>
      <c r="W3948" t="s">
        <v>28</v>
      </c>
      <c r="X3948" t="s">
        <v>33</v>
      </c>
      <c r="Y3948">
        <v>68</v>
      </c>
      <c r="Z3948">
        <f t="shared" si="432"/>
        <v>-23</v>
      </c>
      <c r="AA3948" t="str">
        <f t="shared" si="433"/>
        <v>Deteriorated</v>
      </c>
    </row>
    <row r="3949" spans="1:27" x14ac:dyDescent="0.25">
      <c r="A3949">
        <v>23</v>
      </c>
      <c r="B3949" t="str">
        <f t="shared" si="427"/>
        <v>20-30 hours</v>
      </c>
      <c r="C3949">
        <v>80</v>
      </c>
      <c r="D3949" t="str">
        <f t="shared" si="428"/>
        <v>Good</v>
      </c>
      <c r="E3949" t="s">
        <v>24</v>
      </c>
      <c r="F3949" t="s">
        <v>24</v>
      </c>
      <c r="G3949" t="s">
        <v>22</v>
      </c>
      <c r="H3949">
        <v>7</v>
      </c>
      <c r="I3949" t="str">
        <f t="shared" si="429"/>
        <v>&lt; 8 hours</v>
      </c>
      <c r="J3949">
        <v>67</v>
      </c>
      <c r="K3949" t="s">
        <v>20</v>
      </c>
      <c r="L3949" t="s">
        <v>23</v>
      </c>
      <c r="M3949">
        <v>2</v>
      </c>
      <c r="N3949" t="str">
        <f t="shared" si="430"/>
        <v>Yes</v>
      </c>
      <c r="O3949" t="s">
        <v>20</v>
      </c>
      <c r="P3949" t="s">
        <v>21</v>
      </c>
      <c r="Q3949" t="s">
        <v>25</v>
      </c>
      <c r="R3949" t="s">
        <v>34</v>
      </c>
      <c r="S3949">
        <v>4</v>
      </c>
      <c r="T3949" t="str">
        <f t="shared" si="431"/>
        <v>Moderate (2-4 hours)</v>
      </c>
      <c r="U3949" t="s">
        <v>22</v>
      </c>
      <c r="V3949" t="s">
        <v>27</v>
      </c>
      <c r="W3949" t="s">
        <v>28</v>
      </c>
      <c r="X3949" t="s">
        <v>29</v>
      </c>
      <c r="Y3949">
        <v>67</v>
      </c>
      <c r="Z3949">
        <f t="shared" si="432"/>
        <v>0</v>
      </c>
      <c r="AA3949" t="str">
        <f t="shared" si="433"/>
        <v>Same</v>
      </c>
    </row>
    <row r="3950" spans="1:27" x14ac:dyDescent="0.25">
      <c r="A3950">
        <v>18</v>
      </c>
      <c r="B3950" t="str">
        <f t="shared" si="427"/>
        <v>10-20 hours</v>
      </c>
      <c r="C3950">
        <v>92</v>
      </c>
      <c r="D3950" t="str">
        <f t="shared" si="428"/>
        <v>Very Good</v>
      </c>
      <c r="E3950" t="s">
        <v>24</v>
      </c>
      <c r="F3950" t="s">
        <v>24</v>
      </c>
      <c r="G3950" t="s">
        <v>23</v>
      </c>
      <c r="H3950">
        <v>6</v>
      </c>
      <c r="I3950" t="str">
        <f t="shared" si="429"/>
        <v>&lt; 8 hours</v>
      </c>
      <c r="J3950">
        <v>73</v>
      </c>
      <c r="K3950" t="s">
        <v>20</v>
      </c>
      <c r="L3950" t="s">
        <v>23</v>
      </c>
      <c r="M3950">
        <v>1</v>
      </c>
      <c r="N3950" t="str">
        <f t="shared" si="430"/>
        <v>Yes</v>
      </c>
      <c r="O3950" t="s">
        <v>24</v>
      </c>
      <c r="P3950" t="s">
        <v>21</v>
      </c>
      <c r="Q3950" t="s">
        <v>25</v>
      </c>
      <c r="R3950" t="s">
        <v>34</v>
      </c>
      <c r="S3950">
        <v>5</v>
      </c>
      <c r="T3950" t="str">
        <f t="shared" si="431"/>
        <v>High (4-6 hours)</v>
      </c>
      <c r="U3950" t="s">
        <v>23</v>
      </c>
      <c r="V3950" t="s">
        <v>27</v>
      </c>
      <c r="W3950" t="s">
        <v>32</v>
      </c>
      <c r="X3950" t="s">
        <v>33</v>
      </c>
      <c r="Y3950">
        <v>67</v>
      </c>
      <c r="Z3950">
        <f t="shared" si="432"/>
        <v>-6</v>
      </c>
      <c r="AA3950" t="str">
        <f t="shared" si="433"/>
        <v>Deteriorated</v>
      </c>
    </row>
    <row r="3951" spans="1:27" x14ac:dyDescent="0.25">
      <c r="A3951">
        <v>12</v>
      </c>
      <c r="B3951" t="str">
        <f t="shared" si="427"/>
        <v>10-20 hours</v>
      </c>
      <c r="C3951">
        <v>66</v>
      </c>
      <c r="D3951" t="str">
        <f t="shared" si="428"/>
        <v>Poor</v>
      </c>
      <c r="E3951" t="s">
        <v>24</v>
      </c>
      <c r="F3951" t="s">
        <v>21</v>
      </c>
      <c r="G3951" t="s">
        <v>23</v>
      </c>
      <c r="H3951">
        <v>7</v>
      </c>
      <c r="I3951" t="str">
        <f t="shared" si="429"/>
        <v>&lt; 8 hours</v>
      </c>
      <c r="J3951">
        <v>99</v>
      </c>
      <c r="K3951" t="s">
        <v>20</v>
      </c>
      <c r="L3951" t="s">
        <v>23</v>
      </c>
      <c r="M3951">
        <v>2</v>
      </c>
      <c r="N3951" t="str">
        <f t="shared" si="430"/>
        <v>Yes</v>
      </c>
      <c r="O3951" t="s">
        <v>24</v>
      </c>
      <c r="P3951" t="s">
        <v>20</v>
      </c>
      <c r="Q3951" t="s">
        <v>25</v>
      </c>
      <c r="R3951" t="s">
        <v>34</v>
      </c>
      <c r="S3951">
        <v>3</v>
      </c>
      <c r="T3951" t="str">
        <f t="shared" si="431"/>
        <v>Moderate (2-4 hours)</v>
      </c>
      <c r="U3951" t="s">
        <v>22</v>
      </c>
      <c r="V3951" t="s">
        <v>27</v>
      </c>
      <c r="W3951" t="s">
        <v>32</v>
      </c>
      <c r="X3951" t="s">
        <v>29</v>
      </c>
      <c r="Y3951">
        <v>63</v>
      </c>
      <c r="Z3951">
        <f t="shared" si="432"/>
        <v>-36</v>
      </c>
      <c r="AA3951" t="str">
        <f t="shared" si="433"/>
        <v>Deteriorated</v>
      </c>
    </row>
    <row r="3952" spans="1:27" x14ac:dyDescent="0.25">
      <c r="A3952">
        <v>23</v>
      </c>
      <c r="B3952" t="str">
        <f t="shared" si="427"/>
        <v>20-30 hours</v>
      </c>
      <c r="C3952">
        <v>86</v>
      </c>
      <c r="D3952" t="str">
        <f t="shared" si="428"/>
        <v>Good</v>
      </c>
      <c r="E3952" t="s">
        <v>24</v>
      </c>
      <c r="F3952" t="s">
        <v>21</v>
      </c>
      <c r="G3952" t="s">
        <v>23</v>
      </c>
      <c r="H3952">
        <v>8</v>
      </c>
      <c r="I3952" t="str">
        <f t="shared" si="429"/>
        <v>≥ 8 hours</v>
      </c>
      <c r="J3952">
        <v>91</v>
      </c>
      <c r="K3952" t="s">
        <v>24</v>
      </c>
      <c r="L3952" t="s">
        <v>23</v>
      </c>
      <c r="M3952">
        <v>2</v>
      </c>
      <c r="N3952" t="str">
        <f t="shared" si="430"/>
        <v>Yes</v>
      </c>
      <c r="O3952" t="s">
        <v>20</v>
      </c>
      <c r="P3952" t="s">
        <v>24</v>
      </c>
      <c r="Q3952" t="s">
        <v>25</v>
      </c>
      <c r="R3952" t="s">
        <v>30</v>
      </c>
      <c r="S3952">
        <v>1</v>
      </c>
      <c r="T3952" t="str">
        <f t="shared" si="431"/>
        <v>Low (0-2 hours)</v>
      </c>
      <c r="U3952" t="s">
        <v>22</v>
      </c>
      <c r="V3952" t="s">
        <v>31</v>
      </c>
      <c r="W3952" t="s">
        <v>28</v>
      </c>
      <c r="X3952" t="s">
        <v>33</v>
      </c>
      <c r="Y3952">
        <v>71</v>
      </c>
      <c r="Z3952">
        <f t="shared" si="432"/>
        <v>-20</v>
      </c>
      <c r="AA3952" t="str">
        <f t="shared" si="433"/>
        <v>Deteriorated</v>
      </c>
    </row>
    <row r="3953" spans="1:27" x14ac:dyDescent="0.25">
      <c r="A3953">
        <v>15</v>
      </c>
      <c r="B3953" t="str">
        <f t="shared" si="427"/>
        <v>10-20 hours</v>
      </c>
      <c r="C3953">
        <v>73</v>
      </c>
      <c r="D3953" t="str">
        <f t="shared" si="428"/>
        <v>Fair</v>
      </c>
      <c r="E3953" t="s">
        <v>24</v>
      </c>
      <c r="F3953" t="s">
        <v>21</v>
      </c>
      <c r="G3953" t="s">
        <v>22</v>
      </c>
      <c r="H3953">
        <v>5</v>
      </c>
      <c r="I3953" t="str">
        <f t="shared" si="429"/>
        <v>&lt; 8 hours</v>
      </c>
      <c r="J3953">
        <v>61</v>
      </c>
      <c r="K3953" t="s">
        <v>20</v>
      </c>
      <c r="L3953" t="s">
        <v>22</v>
      </c>
      <c r="M3953">
        <v>1</v>
      </c>
      <c r="N3953" t="str">
        <f t="shared" si="430"/>
        <v>Yes</v>
      </c>
      <c r="O3953" t="s">
        <v>20</v>
      </c>
      <c r="P3953" t="s">
        <v>21</v>
      </c>
      <c r="Q3953" t="s">
        <v>36</v>
      </c>
      <c r="R3953" t="s">
        <v>26</v>
      </c>
      <c r="S3953">
        <v>2</v>
      </c>
      <c r="T3953" t="str">
        <f t="shared" si="431"/>
        <v>Low (0-2 hours)</v>
      </c>
      <c r="U3953" t="s">
        <v>22</v>
      </c>
      <c r="V3953" t="s">
        <v>35</v>
      </c>
      <c r="W3953" t="s">
        <v>32</v>
      </c>
      <c r="X3953" t="s">
        <v>29</v>
      </c>
      <c r="Y3953">
        <v>63</v>
      </c>
      <c r="Z3953">
        <f t="shared" si="432"/>
        <v>2</v>
      </c>
      <c r="AA3953" t="str">
        <f t="shared" si="433"/>
        <v>Same</v>
      </c>
    </row>
    <row r="3954" spans="1:27" x14ac:dyDescent="0.25">
      <c r="A3954">
        <v>33</v>
      </c>
      <c r="B3954" t="str">
        <f t="shared" si="427"/>
        <v>above 30 hours</v>
      </c>
      <c r="C3954">
        <v>74</v>
      </c>
      <c r="D3954" t="str">
        <f t="shared" si="428"/>
        <v>Fair</v>
      </c>
      <c r="E3954" t="s">
        <v>24</v>
      </c>
      <c r="F3954" t="s">
        <v>20</v>
      </c>
      <c r="G3954" t="s">
        <v>22</v>
      </c>
      <c r="H3954">
        <v>8</v>
      </c>
      <c r="I3954" t="str">
        <f t="shared" si="429"/>
        <v>≥ 8 hours</v>
      </c>
      <c r="J3954">
        <v>64</v>
      </c>
      <c r="K3954" t="s">
        <v>24</v>
      </c>
      <c r="L3954" t="s">
        <v>23</v>
      </c>
      <c r="M3954">
        <v>0</v>
      </c>
      <c r="N3954" t="str">
        <f t="shared" si="430"/>
        <v>No</v>
      </c>
      <c r="O3954" t="s">
        <v>24</v>
      </c>
      <c r="P3954" t="s">
        <v>24</v>
      </c>
      <c r="Q3954" t="s">
        <v>25</v>
      </c>
      <c r="R3954" t="s">
        <v>30</v>
      </c>
      <c r="S3954">
        <v>3</v>
      </c>
      <c r="T3954" t="str">
        <f t="shared" si="431"/>
        <v>Moderate (2-4 hours)</v>
      </c>
      <c r="U3954" t="s">
        <v>23</v>
      </c>
      <c r="V3954" t="s">
        <v>27</v>
      </c>
      <c r="W3954" t="s">
        <v>28</v>
      </c>
      <c r="X3954" t="s">
        <v>29</v>
      </c>
      <c r="Y3954">
        <v>66</v>
      </c>
      <c r="Z3954">
        <f t="shared" si="432"/>
        <v>2</v>
      </c>
      <c r="AA3954" t="str">
        <f t="shared" si="433"/>
        <v>Same</v>
      </c>
    </row>
    <row r="3955" spans="1:27" x14ac:dyDescent="0.25">
      <c r="A3955">
        <v>23</v>
      </c>
      <c r="B3955" t="str">
        <f t="shared" si="427"/>
        <v>20-30 hours</v>
      </c>
      <c r="C3955">
        <v>86</v>
      </c>
      <c r="D3955" t="str">
        <f t="shared" si="428"/>
        <v>Good</v>
      </c>
      <c r="E3955" t="s">
        <v>21</v>
      </c>
      <c r="F3955" t="s">
        <v>24</v>
      </c>
      <c r="G3955" t="s">
        <v>22</v>
      </c>
      <c r="H3955">
        <v>7</v>
      </c>
      <c r="I3955" t="str">
        <f t="shared" si="429"/>
        <v>&lt; 8 hours</v>
      </c>
      <c r="J3955">
        <v>54</v>
      </c>
      <c r="K3955" t="s">
        <v>20</v>
      </c>
      <c r="L3955" t="s">
        <v>23</v>
      </c>
      <c r="M3955">
        <v>2</v>
      </c>
      <c r="N3955" t="str">
        <f t="shared" si="430"/>
        <v>Yes</v>
      </c>
      <c r="O3955" t="s">
        <v>24</v>
      </c>
      <c r="P3955" t="s">
        <v>24</v>
      </c>
      <c r="Q3955" t="s">
        <v>25</v>
      </c>
      <c r="R3955" t="s">
        <v>30</v>
      </c>
      <c r="S3955">
        <v>2</v>
      </c>
      <c r="T3955" t="str">
        <f t="shared" si="431"/>
        <v>Low (0-2 hours)</v>
      </c>
      <c r="U3955" t="s">
        <v>23</v>
      </c>
      <c r="V3955" t="s">
        <v>27</v>
      </c>
      <c r="W3955" t="s">
        <v>28</v>
      </c>
      <c r="X3955" t="s">
        <v>33</v>
      </c>
      <c r="Y3955">
        <v>67</v>
      </c>
      <c r="Z3955">
        <f t="shared" si="432"/>
        <v>13</v>
      </c>
      <c r="AA3955" t="str">
        <f t="shared" si="433"/>
        <v>Improved</v>
      </c>
    </row>
    <row r="3956" spans="1:27" x14ac:dyDescent="0.25">
      <c r="A3956">
        <v>17</v>
      </c>
      <c r="B3956" t="str">
        <f t="shared" si="427"/>
        <v>10-20 hours</v>
      </c>
      <c r="C3956">
        <v>79</v>
      </c>
      <c r="D3956" t="str">
        <f t="shared" si="428"/>
        <v>Fair</v>
      </c>
      <c r="E3956" t="s">
        <v>24</v>
      </c>
      <c r="F3956" t="s">
        <v>21</v>
      </c>
      <c r="G3956" t="s">
        <v>23</v>
      </c>
      <c r="H3956">
        <v>8</v>
      </c>
      <c r="I3956" t="str">
        <f t="shared" si="429"/>
        <v>≥ 8 hours</v>
      </c>
      <c r="J3956">
        <v>84</v>
      </c>
      <c r="K3956" t="s">
        <v>24</v>
      </c>
      <c r="L3956" t="s">
        <v>23</v>
      </c>
      <c r="M3956">
        <v>0</v>
      </c>
      <c r="N3956" t="str">
        <f t="shared" si="430"/>
        <v>No</v>
      </c>
      <c r="O3956" t="s">
        <v>24</v>
      </c>
      <c r="P3956" t="s">
        <v>24</v>
      </c>
      <c r="Q3956" t="s">
        <v>25</v>
      </c>
      <c r="R3956" t="s">
        <v>34</v>
      </c>
      <c r="S3956">
        <v>2</v>
      </c>
      <c r="T3956" t="str">
        <f t="shared" si="431"/>
        <v>Low (0-2 hours)</v>
      </c>
      <c r="U3956" t="s">
        <v>22</v>
      </c>
      <c r="V3956" t="s">
        <v>27</v>
      </c>
      <c r="W3956" t="s">
        <v>32</v>
      </c>
      <c r="X3956" t="s">
        <v>29</v>
      </c>
      <c r="Y3956">
        <v>66</v>
      </c>
      <c r="Z3956">
        <f t="shared" si="432"/>
        <v>-18</v>
      </c>
      <c r="AA3956" t="str">
        <f t="shared" si="433"/>
        <v>Deteriorated</v>
      </c>
    </row>
    <row r="3957" spans="1:27" x14ac:dyDescent="0.25">
      <c r="A3957">
        <v>16</v>
      </c>
      <c r="B3957" t="str">
        <f t="shared" si="427"/>
        <v>10-20 hours</v>
      </c>
      <c r="C3957">
        <v>92</v>
      </c>
      <c r="D3957" t="str">
        <f t="shared" si="428"/>
        <v>Very Good</v>
      </c>
      <c r="E3957" t="s">
        <v>24</v>
      </c>
      <c r="F3957" t="s">
        <v>24</v>
      </c>
      <c r="G3957" t="s">
        <v>23</v>
      </c>
      <c r="H3957">
        <v>7</v>
      </c>
      <c r="I3957" t="str">
        <f t="shared" si="429"/>
        <v>&lt; 8 hours</v>
      </c>
      <c r="J3957">
        <v>66</v>
      </c>
      <c r="K3957" t="s">
        <v>21</v>
      </c>
      <c r="L3957" t="s">
        <v>23</v>
      </c>
      <c r="M3957">
        <v>2</v>
      </c>
      <c r="N3957" t="str">
        <f t="shared" si="430"/>
        <v>Yes</v>
      </c>
      <c r="O3957" t="s">
        <v>24</v>
      </c>
      <c r="P3957" t="s">
        <v>24</v>
      </c>
      <c r="Q3957" t="s">
        <v>25</v>
      </c>
      <c r="R3957" t="s">
        <v>26</v>
      </c>
      <c r="S3957">
        <v>4</v>
      </c>
      <c r="T3957" t="str">
        <f t="shared" si="431"/>
        <v>Moderate (2-4 hours)</v>
      </c>
      <c r="U3957" t="s">
        <v>22</v>
      </c>
      <c r="V3957" t="s">
        <v>35</v>
      </c>
      <c r="W3957" t="s">
        <v>32</v>
      </c>
      <c r="X3957" t="s">
        <v>33</v>
      </c>
      <c r="Y3957">
        <v>70</v>
      </c>
      <c r="Z3957">
        <f t="shared" si="432"/>
        <v>4</v>
      </c>
      <c r="AA3957" t="str">
        <f t="shared" si="433"/>
        <v>Improved</v>
      </c>
    </row>
    <row r="3958" spans="1:27" x14ac:dyDescent="0.25">
      <c r="A3958">
        <v>19</v>
      </c>
      <c r="B3958" t="str">
        <f t="shared" si="427"/>
        <v>10-20 hours</v>
      </c>
      <c r="C3958">
        <v>66</v>
      </c>
      <c r="D3958" t="str">
        <f t="shared" si="428"/>
        <v>Poor</v>
      </c>
      <c r="E3958" t="s">
        <v>21</v>
      </c>
      <c r="F3958" t="s">
        <v>24</v>
      </c>
      <c r="G3958" t="s">
        <v>22</v>
      </c>
      <c r="H3958">
        <v>8</v>
      </c>
      <c r="I3958" t="str">
        <f t="shared" si="429"/>
        <v>≥ 8 hours</v>
      </c>
      <c r="J3958">
        <v>77</v>
      </c>
      <c r="K3958" t="s">
        <v>20</v>
      </c>
      <c r="L3958" t="s">
        <v>22</v>
      </c>
      <c r="M3958">
        <v>3</v>
      </c>
      <c r="N3958" t="str">
        <f t="shared" si="430"/>
        <v>Yes</v>
      </c>
      <c r="O3958" t="s">
        <v>24</v>
      </c>
      <c r="P3958" t="s">
        <v>24</v>
      </c>
      <c r="Q3958" t="s">
        <v>25</v>
      </c>
      <c r="R3958" t="s">
        <v>30</v>
      </c>
      <c r="S3958">
        <v>4</v>
      </c>
      <c r="T3958" t="str">
        <f t="shared" si="431"/>
        <v>Moderate (2-4 hours)</v>
      </c>
      <c r="U3958" t="s">
        <v>22</v>
      </c>
      <c r="V3958" t="s">
        <v>31</v>
      </c>
      <c r="W3958" t="s">
        <v>32</v>
      </c>
      <c r="X3958" t="s">
        <v>33</v>
      </c>
      <c r="Y3958">
        <v>64</v>
      </c>
      <c r="Z3958">
        <f t="shared" si="432"/>
        <v>-13</v>
      </c>
      <c r="AA3958" t="str">
        <f t="shared" si="433"/>
        <v>Deteriorated</v>
      </c>
    </row>
    <row r="3959" spans="1:27" x14ac:dyDescent="0.25">
      <c r="A3959">
        <v>19</v>
      </c>
      <c r="B3959" t="str">
        <f t="shared" si="427"/>
        <v>10-20 hours</v>
      </c>
      <c r="C3959">
        <v>92</v>
      </c>
      <c r="D3959" t="str">
        <f t="shared" si="428"/>
        <v>Very Good</v>
      </c>
      <c r="E3959" t="s">
        <v>24</v>
      </c>
      <c r="F3959" t="s">
        <v>24</v>
      </c>
      <c r="G3959" t="s">
        <v>23</v>
      </c>
      <c r="H3959">
        <v>6</v>
      </c>
      <c r="I3959" t="str">
        <f t="shared" si="429"/>
        <v>&lt; 8 hours</v>
      </c>
      <c r="J3959">
        <v>88</v>
      </c>
      <c r="K3959" t="s">
        <v>20</v>
      </c>
      <c r="L3959" t="s">
        <v>23</v>
      </c>
      <c r="M3959">
        <v>1</v>
      </c>
      <c r="N3959" t="str">
        <f t="shared" si="430"/>
        <v>Yes</v>
      </c>
      <c r="O3959" t="s">
        <v>21</v>
      </c>
      <c r="P3959" t="s">
        <v>24</v>
      </c>
      <c r="Q3959" t="s">
        <v>25</v>
      </c>
      <c r="R3959" t="s">
        <v>26</v>
      </c>
      <c r="S3959">
        <v>2</v>
      </c>
      <c r="T3959" t="str">
        <f t="shared" si="431"/>
        <v>Low (0-2 hours)</v>
      </c>
      <c r="U3959" t="s">
        <v>22</v>
      </c>
      <c r="V3959" t="s">
        <v>35</v>
      </c>
      <c r="W3959" t="s">
        <v>28</v>
      </c>
      <c r="X3959" t="s">
        <v>29</v>
      </c>
      <c r="Y3959">
        <v>71</v>
      </c>
      <c r="Z3959">
        <f t="shared" si="432"/>
        <v>-17</v>
      </c>
      <c r="AA3959" t="str">
        <f t="shared" si="433"/>
        <v>Deteriorated</v>
      </c>
    </row>
    <row r="3960" spans="1:27" x14ac:dyDescent="0.25">
      <c r="A3960">
        <v>27</v>
      </c>
      <c r="B3960" t="str">
        <f t="shared" si="427"/>
        <v>20-30 hours</v>
      </c>
      <c r="C3960">
        <v>63</v>
      </c>
      <c r="D3960" t="str">
        <f t="shared" si="428"/>
        <v>Poor</v>
      </c>
      <c r="E3960" t="s">
        <v>21</v>
      </c>
      <c r="F3960" t="s">
        <v>21</v>
      </c>
      <c r="G3960" t="s">
        <v>23</v>
      </c>
      <c r="H3960">
        <v>4</v>
      </c>
      <c r="I3960" t="str">
        <f t="shared" si="429"/>
        <v>&lt; 8 hours</v>
      </c>
      <c r="J3960">
        <v>92</v>
      </c>
      <c r="K3960" t="s">
        <v>24</v>
      </c>
      <c r="L3960" t="s">
        <v>23</v>
      </c>
      <c r="M3960">
        <v>0</v>
      </c>
      <c r="N3960" t="str">
        <f t="shared" si="430"/>
        <v>No</v>
      </c>
      <c r="O3960" t="s">
        <v>20</v>
      </c>
      <c r="P3960" t="s">
        <v>24</v>
      </c>
      <c r="Q3960" t="s">
        <v>25</v>
      </c>
      <c r="R3960" t="s">
        <v>34</v>
      </c>
      <c r="S3960">
        <v>3</v>
      </c>
      <c r="T3960" t="str">
        <f t="shared" si="431"/>
        <v>Moderate (2-4 hours)</v>
      </c>
      <c r="U3960" t="s">
        <v>22</v>
      </c>
      <c r="V3960" t="s">
        <v>31</v>
      </c>
      <c r="W3960" t="s">
        <v>28</v>
      </c>
      <c r="X3960" t="s">
        <v>33</v>
      </c>
      <c r="Y3960">
        <v>68</v>
      </c>
      <c r="Z3960">
        <f t="shared" si="432"/>
        <v>-24</v>
      </c>
      <c r="AA3960" t="str">
        <f t="shared" si="433"/>
        <v>Deteriorated</v>
      </c>
    </row>
    <row r="3961" spans="1:27" x14ac:dyDescent="0.25">
      <c r="A3961">
        <v>21</v>
      </c>
      <c r="B3961" t="str">
        <f t="shared" si="427"/>
        <v>20-30 hours</v>
      </c>
      <c r="C3961">
        <v>68</v>
      </c>
      <c r="D3961" t="str">
        <f t="shared" si="428"/>
        <v>Poor</v>
      </c>
      <c r="E3961" t="s">
        <v>20</v>
      </c>
      <c r="F3961" t="s">
        <v>24</v>
      </c>
      <c r="G3961" t="s">
        <v>23</v>
      </c>
      <c r="H3961">
        <v>5</v>
      </c>
      <c r="I3961" t="str">
        <f t="shared" si="429"/>
        <v>&lt; 8 hours</v>
      </c>
      <c r="J3961">
        <v>66</v>
      </c>
      <c r="K3961" t="s">
        <v>20</v>
      </c>
      <c r="L3961" t="s">
        <v>23</v>
      </c>
      <c r="M3961">
        <v>2</v>
      </c>
      <c r="N3961" t="str">
        <f t="shared" si="430"/>
        <v>Yes</v>
      </c>
      <c r="O3961" t="s">
        <v>21</v>
      </c>
      <c r="P3961" t="s">
        <v>24</v>
      </c>
      <c r="Q3961" t="s">
        <v>36</v>
      </c>
      <c r="R3961" t="s">
        <v>34</v>
      </c>
      <c r="S3961">
        <v>3</v>
      </c>
      <c r="T3961" t="str">
        <f t="shared" si="431"/>
        <v>Moderate (2-4 hours)</v>
      </c>
      <c r="U3961" t="s">
        <v>22</v>
      </c>
      <c r="V3961" t="s">
        <v>27</v>
      </c>
      <c r="W3961" t="s">
        <v>28</v>
      </c>
      <c r="X3961" t="s">
        <v>29</v>
      </c>
      <c r="Y3961">
        <v>64</v>
      </c>
      <c r="Z3961">
        <f t="shared" si="432"/>
        <v>-2</v>
      </c>
      <c r="AA3961" t="str">
        <f t="shared" si="433"/>
        <v>Same</v>
      </c>
    </row>
    <row r="3962" spans="1:27" x14ac:dyDescent="0.25">
      <c r="A3962">
        <v>16</v>
      </c>
      <c r="B3962" t="str">
        <f t="shared" si="427"/>
        <v>10-20 hours</v>
      </c>
      <c r="C3962">
        <v>86</v>
      </c>
      <c r="D3962" t="str">
        <f t="shared" si="428"/>
        <v>Good</v>
      </c>
      <c r="E3962" t="s">
        <v>24</v>
      </c>
      <c r="F3962" t="s">
        <v>24</v>
      </c>
      <c r="G3962" t="s">
        <v>23</v>
      </c>
      <c r="H3962">
        <v>6</v>
      </c>
      <c r="I3962" t="str">
        <f t="shared" si="429"/>
        <v>&lt; 8 hours</v>
      </c>
      <c r="J3962">
        <v>62</v>
      </c>
      <c r="K3962" t="s">
        <v>20</v>
      </c>
      <c r="L3962" t="s">
        <v>23</v>
      </c>
      <c r="M3962">
        <v>1</v>
      </c>
      <c r="N3962" t="str">
        <f t="shared" si="430"/>
        <v>Yes</v>
      </c>
      <c r="O3962" t="s">
        <v>20</v>
      </c>
      <c r="P3962" t="s">
        <v>21</v>
      </c>
      <c r="Q3962" t="s">
        <v>25</v>
      </c>
      <c r="R3962" t="s">
        <v>26</v>
      </c>
      <c r="S3962">
        <v>4</v>
      </c>
      <c r="T3962" t="str">
        <f t="shared" si="431"/>
        <v>Moderate (2-4 hours)</v>
      </c>
      <c r="U3962" t="s">
        <v>22</v>
      </c>
      <c r="V3962" t="s">
        <v>27</v>
      </c>
      <c r="W3962" t="s">
        <v>28</v>
      </c>
      <c r="X3962" t="s">
        <v>33</v>
      </c>
      <c r="Y3962">
        <v>66</v>
      </c>
      <c r="Z3962">
        <f t="shared" si="432"/>
        <v>4</v>
      </c>
      <c r="AA3962" t="str">
        <f t="shared" si="433"/>
        <v>Improved</v>
      </c>
    </row>
    <row r="3963" spans="1:27" x14ac:dyDescent="0.25">
      <c r="A3963">
        <v>31</v>
      </c>
      <c r="B3963" t="str">
        <f t="shared" si="427"/>
        <v>above 30 hours</v>
      </c>
      <c r="C3963">
        <v>94</v>
      </c>
      <c r="D3963" t="str">
        <f t="shared" si="428"/>
        <v>Very Good</v>
      </c>
      <c r="E3963" t="s">
        <v>20</v>
      </c>
      <c r="F3963" t="s">
        <v>24</v>
      </c>
      <c r="G3963" t="s">
        <v>22</v>
      </c>
      <c r="H3963">
        <v>5</v>
      </c>
      <c r="I3963" t="str">
        <f t="shared" si="429"/>
        <v>&lt; 8 hours</v>
      </c>
      <c r="J3963">
        <v>92</v>
      </c>
      <c r="K3963" t="s">
        <v>20</v>
      </c>
      <c r="L3963" t="s">
        <v>23</v>
      </c>
      <c r="M3963">
        <v>1</v>
      </c>
      <c r="N3963" t="str">
        <f t="shared" si="430"/>
        <v>Yes</v>
      </c>
      <c r="O3963" t="s">
        <v>21</v>
      </c>
      <c r="P3963" t="s">
        <v>20</v>
      </c>
      <c r="Q3963" t="s">
        <v>36</v>
      </c>
      <c r="R3963" t="s">
        <v>34</v>
      </c>
      <c r="S3963">
        <v>4</v>
      </c>
      <c r="T3963" t="str">
        <f t="shared" si="431"/>
        <v>Moderate (2-4 hours)</v>
      </c>
      <c r="U3963" t="s">
        <v>22</v>
      </c>
      <c r="V3963" t="s">
        <v>27</v>
      </c>
      <c r="W3963" t="s">
        <v>28</v>
      </c>
      <c r="X3963" t="s">
        <v>29</v>
      </c>
      <c r="Y3963">
        <v>72</v>
      </c>
      <c r="Z3963">
        <f t="shared" si="432"/>
        <v>-20</v>
      </c>
      <c r="AA3963" t="str">
        <f t="shared" si="433"/>
        <v>Deteriorated</v>
      </c>
    </row>
    <row r="3964" spans="1:27" x14ac:dyDescent="0.25">
      <c r="A3964">
        <v>20</v>
      </c>
      <c r="B3964" t="str">
        <f t="shared" si="427"/>
        <v>10-20 hours</v>
      </c>
      <c r="C3964">
        <v>70</v>
      </c>
      <c r="D3964" t="str">
        <f t="shared" si="428"/>
        <v>Fair</v>
      </c>
      <c r="E3964" t="s">
        <v>20</v>
      </c>
      <c r="F3964" t="s">
        <v>24</v>
      </c>
      <c r="G3964" t="s">
        <v>23</v>
      </c>
      <c r="H3964">
        <v>9</v>
      </c>
      <c r="I3964" t="str">
        <f t="shared" si="429"/>
        <v>≥ 8 hours</v>
      </c>
      <c r="J3964">
        <v>69</v>
      </c>
      <c r="K3964" t="s">
        <v>21</v>
      </c>
      <c r="L3964" t="s">
        <v>23</v>
      </c>
      <c r="M3964">
        <v>2</v>
      </c>
      <c r="N3964" t="str">
        <f t="shared" si="430"/>
        <v>Yes</v>
      </c>
      <c r="O3964" t="s">
        <v>24</v>
      </c>
      <c r="P3964" t="s">
        <v>21</v>
      </c>
      <c r="Q3964" t="s">
        <v>25</v>
      </c>
      <c r="R3964" t="s">
        <v>34</v>
      </c>
      <c r="S3964">
        <v>3</v>
      </c>
      <c r="T3964" t="str">
        <f t="shared" si="431"/>
        <v>Moderate (2-4 hours)</v>
      </c>
      <c r="U3964" t="s">
        <v>22</v>
      </c>
      <c r="V3964" t="s">
        <v>35</v>
      </c>
      <c r="W3964" t="s">
        <v>28</v>
      </c>
      <c r="X3964" t="s">
        <v>33</v>
      </c>
      <c r="Y3964">
        <v>66</v>
      </c>
      <c r="Z3964">
        <f t="shared" si="432"/>
        <v>-3</v>
      </c>
      <c r="AA3964" t="str">
        <f t="shared" si="433"/>
        <v>Deteriorated</v>
      </c>
    </row>
    <row r="3965" spans="1:27" x14ac:dyDescent="0.25">
      <c r="A3965">
        <v>25</v>
      </c>
      <c r="B3965" t="str">
        <f t="shared" si="427"/>
        <v>20-30 hours</v>
      </c>
      <c r="C3965">
        <v>73</v>
      </c>
      <c r="D3965" t="str">
        <f t="shared" si="428"/>
        <v>Fair</v>
      </c>
      <c r="E3965" t="s">
        <v>24</v>
      </c>
      <c r="F3965" t="s">
        <v>21</v>
      </c>
      <c r="G3965" t="s">
        <v>23</v>
      </c>
      <c r="H3965">
        <v>7</v>
      </c>
      <c r="I3965" t="str">
        <f t="shared" si="429"/>
        <v>&lt; 8 hours</v>
      </c>
      <c r="J3965">
        <v>91</v>
      </c>
      <c r="K3965" t="s">
        <v>24</v>
      </c>
      <c r="L3965" t="s">
        <v>23</v>
      </c>
      <c r="M3965">
        <v>0</v>
      </c>
      <c r="N3965" t="str">
        <f t="shared" si="430"/>
        <v>No</v>
      </c>
      <c r="O3965" t="s">
        <v>24</v>
      </c>
      <c r="P3965" t="s">
        <v>21</v>
      </c>
      <c r="Q3965" t="s">
        <v>25</v>
      </c>
      <c r="R3965" t="s">
        <v>34</v>
      </c>
      <c r="S3965">
        <v>4</v>
      </c>
      <c r="T3965" t="str">
        <f t="shared" si="431"/>
        <v>Moderate (2-4 hours)</v>
      </c>
      <c r="U3965" t="s">
        <v>22</v>
      </c>
      <c r="V3965" t="s">
        <v>45</v>
      </c>
      <c r="W3965" t="s">
        <v>28</v>
      </c>
      <c r="X3965" t="s">
        <v>33</v>
      </c>
      <c r="Y3965">
        <v>70</v>
      </c>
      <c r="Z3965">
        <f t="shared" si="432"/>
        <v>-21</v>
      </c>
      <c r="AA3965" t="str">
        <f t="shared" si="433"/>
        <v>Deteriorated</v>
      </c>
    </row>
    <row r="3966" spans="1:27" x14ac:dyDescent="0.25">
      <c r="A3966">
        <v>16</v>
      </c>
      <c r="B3966" t="str">
        <f t="shared" si="427"/>
        <v>10-20 hours</v>
      </c>
      <c r="C3966">
        <v>81</v>
      </c>
      <c r="D3966" t="str">
        <f t="shared" si="428"/>
        <v>Good</v>
      </c>
      <c r="E3966" t="s">
        <v>24</v>
      </c>
      <c r="F3966" t="s">
        <v>24</v>
      </c>
      <c r="G3966" t="s">
        <v>23</v>
      </c>
      <c r="H3966">
        <v>8</v>
      </c>
      <c r="I3966" t="str">
        <f t="shared" si="429"/>
        <v>≥ 8 hours</v>
      </c>
      <c r="J3966">
        <v>57</v>
      </c>
      <c r="K3966" t="s">
        <v>21</v>
      </c>
      <c r="L3966" t="s">
        <v>23</v>
      </c>
      <c r="M3966">
        <v>1</v>
      </c>
      <c r="N3966" t="str">
        <f t="shared" si="430"/>
        <v>Yes</v>
      </c>
      <c r="O3966" t="s">
        <v>24</v>
      </c>
      <c r="P3966" t="s">
        <v>24</v>
      </c>
      <c r="Q3966" t="s">
        <v>36</v>
      </c>
      <c r="R3966" t="s">
        <v>26</v>
      </c>
      <c r="S3966">
        <v>2</v>
      </c>
      <c r="T3966" t="str">
        <f t="shared" si="431"/>
        <v>Low (0-2 hours)</v>
      </c>
      <c r="U3966" t="s">
        <v>22</v>
      </c>
      <c r="V3966" t="s">
        <v>27</v>
      </c>
      <c r="W3966" t="s">
        <v>28</v>
      </c>
      <c r="X3966" t="s">
        <v>29</v>
      </c>
      <c r="Y3966">
        <v>66</v>
      </c>
      <c r="Z3966">
        <f t="shared" si="432"/>
        <v>9</v>
      </c>
      <c r="AA3966" t="str">
        <f t="shared" si="433"/>
        <v>Improved</v>
      </c>
    </row>
    <row r="3967" spans="1:27" x14ac:dyDescent="0.25">
      <c r="A3967">
        <v>22</v>
      </c>
      <c r="B3967" t="str">
        <f t="shared" si="427"/>
        <v>20-30 hours</v>
      </c>
      <c r="C3967">
        <v>68</v>
      </c>
      <c r="D3967" t="str">
        <f t="shared" si="428"/>
        <v>Poor</v>
      </c>
      <c r="E3967" t="s">
        <v>21</v>
      </c>
      <c r="F3967" t="s">
        <v>24</v>
      </c>
      <c r="G3967" t="s">
        <v>22</v>
      </c>
      <c r="H3967">
        <v>8</v>
      </c>
      <c r="I3967" t="str">
        <f t="shared" si="429"/>
        <v>≥ 8 hours</v>
      </c>
      <c r="J3967">
        <v>96</v>
      </c>
      <c r="K3967" t="s">
        <v>24</v>
      </c>
      <c r="L3967" t="s">
        <v>23</v>
      </c>
      <c r="M3967">
        <v>1</v>
      </c>
      <c r="N3967" t="str">
        <f t="shared" si="430"/>
        <v>Yes</v>
      </c>
      <c r="O3967" t="s">
        <v>24</v>
      </c>
      <c r="P3967" t="s">
        <v>24</v>
      </c>
      <c r="Q3967" t="s">
        <v>25</v>
      </c>
      <c r="R3967" t="s">
        <v>26</v>
      </c>
      <c r="S3967">
        <v>3</v>
      </c>
      <c r="T3967" t="str">
        <f t="shared" si="431"/>
        <v>Moderate (2-4 hours)</v>
      </c>
      <c r="U3967" t="s">
        <v>22</v>
      </c>
      <c r="V3967" t="s">
        <v>35</v>
      </c>
      <c r="W3967" t="s">
        <v>32</v>
      </c>
      <c r="X3967" t="s">
        <v>33</v>
      </c>
      <c r="Y3967">
        <v>68</v>
      </c>
      <c r="Z3967">
        <f t="shared" si="432"/>
        <v>-28</v>
      </c>
      <c r="AA3967" t="str">
        <f t="shared" si="433"/>
        <v>Deteriorated</v>
      </c>
    </row>
    <row r="3968" spans="1:27" x14ac:dyDescent="0.25">
      <c r="A3968">
        <v>22</v>
      </c>
      <c r="B3968" t="str">
        <f t="shared" si="427"/>
        <v>20-30 hours</v>
      </c>
      <c r="C3968">
        <v>92</v>
      </c>
      <c r="D3968" t="str">
        <f t="shared" si="428"/>
        <v>Very Good</v>
      </c>
      <c r="E3968" t="s">
        <v>24</v>
      </c>
      <c r="F3968" t="s">
        <v>20</v>
      </c>
      <c r="G3968" t="s">
        <v>23</v>
      </c>
      <c r="H3968">
        <v>7</v>
      </c>
      <c r="I3968" t="str">
        <f t="shared" si="429"/>
        <v>&lt; 8 hours</v>
      </c>
      <c r="J3968">
        <v>74</v>
      </c>
      <c r="K3968" t="s">
        <v>21</v>
      </c>
      <c r="L3968" t="s">
        <v>23</v>
      </c>
      <c r="M3968">
        <v>2</v>
      </c>
      <c r="N3968" t="str">
        <f t="shared" si="430"/>
        <v>Yes</v>
      </c>
      <c r="O3968" t="s">
        <v>24</v>
      </c>
      <c r="P3968" t="s">
        <v>20</v>
      </c>
      <c r="Q3968" t="s">
        <v>25</v>
      </c>
      <c r="R3968" t="s">
        <v>26</v>
      </c>
      <c r="S3968">
        <v>4</v>
      </c>
      <c r="T3968" t="str">
        <f t="shared" si="431"/>
        <v>Moderate (2-4 hours)</v>
      </c>
      <c r="U3968" t="s">
        <v>22</v>
      </c>
      <c r="V3968" t="s">
        <v>31</v>
      </c>
      <c r="W3968" t="s">
        <v>32</v>
      </c>
      <c r="X3968" t="s">
        <v>29</v>
      </c>
      <c r="Y3968">
        <v>70</v>
      </c>
      <c r="Z3968">
        <f t="shared" si="432"/>
        <v>-4</v>
      </c>
      <c r="AA3968" t="str">
        <f t="shared" si="433"/>
        <v>Deteriorated</v>
      </c>
    </row>
    <row r="3969" spans="1:27" x14ac:dyDescent="0.25">
      <c r="A3969">
        <v>9</v>
      </c>
      <c r="B3969" t="str">
        <f t="shared" si="427"/>
        <v>1-10 hours</v>
      </c>
      <c r="C3969">
        <v>91</v>
      </c>
      <c r="D3969" t="str">
        <f t="shared" si="428"/>
        <v>Very Good</v>
      </c>
      <c r="E3969" t="s">
        <v>24</v>
      </c>
      <c r="F3969" t="s">
        <v>24</v>
      </c>
      <c r="G3969" t="s">
        <v>22</v>
      </c>
      <c r="H3969">
        <v>10</v>
      </c>
      <c r="I3969" t="str">
        <f t="shared" si="429"/>
        <v>≥ 8 hours</v>
      </c>
      <c r="J3969">
        <v>59</v>
      </c>
      <c r="K3969" t="s">
        <v>21</v>
      </c>
      <c r="L3969" t="s">
        <v>23</v>
      </c>
      <c r="M3969">
        <v>0</v>
      </c>
      <c r="N3969" t="str">
        <f t="shared" si="430"/>
        <v>No</v>
      </c>
      <c r="O3969" t="s">
        <v>20</v>
      </c>
      <c r="P3969" t="s">
        <v>24</v>
      </c>
      <c r="Q3969" t="s">
        <v>36</v>
      </c>
      <c r="R3969" t="s">
        <v>26</v>
      </c>
      <c r="S3969">
        <v>2</v>
      </c>
      <c r="T3969" t="str">
        <f t="shared" si="431"/>
        <v>Low (0-2 hours)</v>
      </c>
      <c r="U3969" t="s">
        <v>22</v>
      </c>
      <c r="V3969" t="s">
        <v>31</v>
      </c>
      <c r="W3969" t="s">
        <v>32</v>
      </c>
      <c r="X3969" t="s">
        <v>29</v>
      </c>
      <c r="Y3969">
        <v>64</v>
      </c>
      <c r="Z3969">
        <f t="shared" si="432"/>
        <v>5</v>
      </c>
      <c r="AA3969" t="str">
        <f t="shared" si="433"/>
        <v>Improved</v>
      </c>
    </row>
    <row r="3970" spans="1:27" x14ac:dyDescent="0.25">
      <c r="A3970">
        <v>32</v>
      </c>
      <c r="B3970" t="str">
        <f t="shared" si="427"/>
        <v>above 30 hours</v>
      </c>
      <c r="C3970">
        <v>66</v>
      </c>
      <c r="D3970" t="str">
        <f t="shared" si="428"/>
        <v>Poor</v>
      </c>
      <c r="E3970" t="s">
        <v>21</v>
      </c>
      <c r="F3970" t="s">
        <v>21</v>
      </c>
      <c r="G3970" t="s">
        <v>23</v>
      </c>
      <c r="H3970">
        <v>10</v>
      </c>
      <c r="I3970" t="str">
        <f t="shared" si="429"/>
        <v>≥ 8 hours</v>
      </c>
      <c r="J3970">
        <v>77</v>
      </c>
      <c r="K3970" t="s">
        <v>21</v>
      </c>
      <c r="L3970" t="s">
        <v>23</v>
      </c>
      <c r="M3970">
        <v>3</v>
      </c>
      <c r="N3970" t="str">
        <f t="shared" si="430"/>
        <v>Yes</v>
      </c>
      <c r="O3970" t="s">
        <v>24</v>
      </c>
      <c r="P3970" t="s">
        <v>24</v>
      </c>
      <c r="Q3970" t="s">
        <v>25</v>
      </c>
      <c r="R3970" t="s">
        <v>34</v>
      </c>
      <c r="S3970">
        <v>1</v>
      </c>
      <c r="T3970" t="str">
        <f t="shared" si="431"/>
        <v>Low (0-2 hours)</v>
      </c>
      <c r="U3970" t="s">
        <v>22</v>
      </c>
      <c r="V3970" t="s">
        <v>31</v>
      </c>
      <c r="W3970" t="s">
        <v>28</v>
      </c>
      <c r="X3970" t="s">
        <v>29</v>
      </c>
      <c r="Y3970">
        <v>71</v>
      </c>
      <c r="Z3970">
        <f t="shared" si="432"/>
        <v>-6</v>
      </c>
      <c r="AA3970" t="str">
        <f t="shared" si="433"/>
        <v>Deteriorated</v>
      </c>
    </row>
    <row r="3971" spans="1:27" x14ac:dyDescent="0.25">
      <c r="A3971">
        <v>28</v>
      </c>
      <c r="B3971" t="str">
        <f t="shared" ref="B3971:B4034" si="434">IF(A3971&lt;=10,"1-10 hours",IF(A3971&lt;=20,"10-20 hours",IF(A3971&lt;=30,"20-30 hours","above 30 hours")))</f>
        <v>20-30 hours</v>
      </c>
      <c r="C3971">
        <v>79</v>
      </c>
      <c r="D3971" t="str">
        <f t="shared" ref="D3971:D4034" si="435">IF(C3971=100,"Perfect",
IF(C3971&gt;=90,"Very Good",
IF(C3971&gt;=80,"Good",
IF(C3971&gt;=70,"Fair",
IF(C3971&gt;=60,"Poor","Below 60")))))</f>
        <v>Fair</v>
      </c>
      <c r="E3971" t="s">
        <v>24</v>
      </c>
      <c r="F3971" t="s">
        <v>21</v>
      </c>
      <c r="G3971" t="s">
        <v>23</v>
      </c>
      <c r="H3971">
        <v>9</v>
      </c>
      <c r="I3971" t="str">
        <f t="shared" ref="I3971:I4034" si="436">IF(H3971&lt;8,"&lt; 8 hours","≥ 8 hours")</f>
        <v>≥ 8 hours</v>
      </c>
      <c r="J3971">
        <v>94</v>
      </c>
      <c r="K3971" t="s">
        <v>20</v>
      </c>
      <c r="L3971" t="s">
        <v>23</v>
      </c>
      <c r="M3971">
        <v>2</v>
      </c>
      <c r="N3971" t="str">
        <f t="shared" ref="N3971:N4034" si="437">IF(M3971=0,"No","Yes")</f>
        <v>Yes</v>
      </c>
      <c r="O3971" t="s">
        <v>20</v>
      </c>
      <c r="P3971" t="s">
        <v>24</v>
      </c>
      <c r="Q3971" t="s">
        <v>36</v>
      </c>
      <c r="R3971" t="s">
        <v>26</v>
      </c>
      <c r="S3971">
        <v>5</v>
      </c>
      <c r="T3971" t="str">
        <f t="shared" ref="T3971:T4034" si="438">IF(S3971&lt;=2,"Low (0-2 hours)",IF(S3971&lt;=4,"Moderate (2-4 hours)","High (4-6 hours)"))</f>
        <v>High (4-6 hours)</v>
      </c>
      <c r="U3971" t="s">
        <v>22</v>
      </c>
      <c r="V3971" t="s">
        <v>31</v>
      </c>
      <c r="W3971" t="s">
        <v>28</v>
      </c>
      <c r="X3971" t="s">
        <v>29</v>
      </c>
      <c r="Y3971">
        <v>72</v>
      </c>
      <c r="Z3971">
        <f t="shared" ref="Z3971:Z4034" si="439">Y3971-J3971</f>
        <v>-22</v>
      </c>
      <c r="AA3971" t="str">
        <f t="shared" ref="AA3971:AA4034" si="440">IF(Z3971&gt;2,"Improved",IF(Z3971&lt;-2,"Deteriorated","Same"))</f>
        <v>Deteriorated</v>
      </c>
    </row>
    <row r="3972" spans="1:27" x14ac:dyDescent="0.25">
      <c r="A3972">
        <v>18</v>
      </c>
      <c r="B3972" t="str">
        <f t="shared" si="434"/>
        <v>10-20 hours</v>
      </c>
      <c r="C3972">
        <v>91</v>
      </c>
      <c r="D3972" t="str">
        <f t="shared" si="435"/>
        <v>Very Good</v>
      </c>
      <c r="E3972" t="s">
        <v>21</v>
      </c>
      <c r="F3972" t="s">
        <v>24</v>
      </c>
      <c r="G3972" t="s">
        <v>23</v>
      </c>
      <c r="H3972">
        <v>6</v>
      </c>
      <c r="I3972" t="str">
        <f t="shared" si="436"/>
        <v>&lt; 8 hours</v>
      </c>
      <c r="J3972">
        <v>69</v>
      </c>
      <c r="K3972" t="s">
        <v>24</v>
      </c>
      <c r="L3972" t="s">
        <v>23</v>
      </c>
      <c r="M3972">
        <v>5</v>
      </c>
      <c r="N3972" t="str">
        <f t="shared" si="437"/>
        <v>Yes</v>
      </c>
      <c r="O3972" t="s">
        <v>20</v>
      </c>
      <c r="P3972" t="s">
        <v>21</v>
      </c>
      <c r="Q3972" t="s">
        <v>25</v>
      </c>
      <c r="R3972" t="s">
        <v>26</v>
      </c>
      <c r="S3972">
        <v>2</v>
      </c>
      <c r="T3972" t="str">
        <f t="shared" si="438"/>
        <v>Low (0-2 hours)</v>
      </c>
      <c r="U3972" t="s">
        <v>22</v>
      </c>
      <c r="V3972" t="s">
        <v>27</v>
      </c>
      <c r="W3972" t="s">
        <v>28</v>
      </c>
      <c r="X3972" t="s">
        <v>29</v>
      </c>
      <c r="Y3972">
        <v>71</v>
      </c>
      <c r="Z3972">
        <f t="shared" si="439"/>
        <v>2</v>
      </c>
      <c r="AA3972" t="str">
        <f t="shared" si="440"/>
        <v>Same</v>
      </c>
    </row>
    <row r="3973" spans="1:27" x14ac:dyDescent="0.25">
      <c r="A3973">
        <v>13</v>
      </c>
      <c r="B3973" t="str">
        <f t="shared" si="434"/>
        <v>10-20 hours</v>
      </c>
      <c r="C3973">
        <v>73</v>
      </c>
      <c r="D3973" t="str">
        <f t="shared" si="435"/>
        <v>Fair</v>
      </c>
      <c r="E3973" t="s">
        <v>24</v>
      </c>
      <c r="F3973" t="s">
        <v>20</v>
      </c>
      <c r="G3973" t="s">
        <v>22</v>
      </c>
      <c r="H3973">
        <v>9</v>
      </c>
      <c r="I3973" t="str">
        <f t="shared" si="436"/>
        <v>≥ 8 hours</v>
      </c>
      <c r="J3973">
        <v>59</v>
      </c>
      <c r="K3973" t="s">
        <v>24</v>
      </c>
      <c r="L3973" t="s">
        <v>23</v>
      </c>
      <c r="M3973">
        <v>0</v>
      </c>
      <c r="N3973" t="str">
        <f t="shared" si="437"/>
        <v>No</v>
      </c>
      <c r="O3973" t="s">
        <v>24</v>
      </c>
      <c r="P3973" t="s">
        <v>21</v>
      </c>
      <c r="Q3973" t="s">
        <v>25</v>
      </c>
      <c r="R3973" t="s">
        <v>34</v>
      </c>
      <c r="S3973">
        <v>4</v>
      </c>
      <c r="T3973" t="str">
        <f t="shared" si="438"/>
        <v>Moderate (2-4 hours)</v>
      </c>
      <c r="U3973" t="s">
        <v>22</v>
      </c>
      <c r="V3973" t="s">
        <v>35</v>
      </c>
      <c r="W3973" t="s">
        <v>28</v>
      </c>
      <c r="X3973" t="s">
        <v>29</v>
      </c>
      <c r="Y3973">
        <v>63</v>
      </c>
      <c r="Z3973">
        <f t="shared" si="439"/>
        <v>4</v>
      </c>
      <c r="AA3973" t="str">
        <f t="shared" si="440"/>
        <v>Improved</v>
      </c>
    </row>
    <row r="3974" spans="1:27" x14ac:dyDescent="0.25">
      <c r="A3974">
        <v>22</v>
      </c>
      <c r="B3974" t="str">
        <f t="shared" si="434"/>
        <v>20-30 hours</v>
      </c>
      <c r="C3974">
        <v>85</v>
      </c>
      <c r="D3974" t="str">
        <f t="shared" si="435"/>
        <v>Good</v>
      </c>
      <c r="E3974" t="s">
        <v>20</v>
      </c>
      <c r="F3974" t="s">
        <v>24</v>
      </c>
      <c r="G3974" t="s">
        <v>23</v>
      </c>
      <c r="H3974">
        <v>4</v>
      </c>
      <c r="I3974" t="str">
        <f t="shared" si="436"/>
        <v>&lt; 8 hours</v>
      </c>
      <c r="J3974">
        <v>79</v>
      </c>
      <c r="K3974" t="s">
        <v>24</v>
      </c>
      <c r="L3974" t="s">
        <v>23</v>
      </c>
      <c r="M3974">
        <v>1</v>
      </c>
      <c r="N3974" t="str">
        <f t="shared" si="437"/>
        <v>Yes</v>
      </c>
      <c r="O3974" t="s">
        <v>21</v>
      </c>
      <c r="P3974" t="s">
        <v>20</v>
      </c>
      <c r="Q3974" t="s">
        <v>25</v>
      </c>
      <c r="R3974" t="s">
        <v>26</v>
      </c>
      <c r="S3974">
        <v>2</v>
      </c>
      <c r="T3974" t="str">
        <f t="shared" si="438"/>
        <v>Low (0-2 hours)</v>
      </c>
      <c r="U3974" t="s">
        <v>22</v>
      </c>
      <c r="V3974" t="s">
        <v>31</v>
      </c>
      <c r="W3974" t="s">
        <v>28</v>
      </c>
      <c r="X3974" t="s">
        <v>29</v>
      </c>
      <c r="Y3974">
        <v>68</v>
      </c>
      <c r="Z3974">
        <f t="shared" si="439"/>
        <v>-11</v>
      </c>
      <c r="AA3974" t="str">
        <f t="shared" si="440"/>
        <v>Deteriorated</v>
      </c>
    </row>
    <row r="3975" spans="1:27" x14ac:dyDescent="0.25">
      <c r="A3975">
        <v>21</v>
      </c>
      <c r="B3975" t="str">
        <f t="shared" si="434"/>
        <v>20-30 hours</v>
      </c>
      <c r="C3975">
        <v>62</v>
      </c>
      <c r="D3975" t="str">
        <f t="shared" si="435"/>
        <v>Poor</v>
      </c>
      <c r="E3975" t="s">
        <v>24</v>
      </c>
      <c r="F3975" t="s">
        <v>24</v>
      </c>
      <c r="G3975" t="s">
        <v>22</v>
      </c>
      <c r="H3975">
        <v>9</v>
      </c>
      <c r="I3975" t="str">
        <f t="shared" si="436"/>
        <v>≥ 8 hours</v>
      </c>
      <c r="J3975">
        <v>92</v>
      </c>
      <c r="K3975" t="s">
        <v>24</v>
      </c>
      <c r="L3975" t="s">
        <v>23</v>
      </c>
      <c r="M3975">
        <v>1</v>
      </c>
      <c r="N3975" t="str">
        <f t="shared" si="437"/>
        <v>Yes</v>
      </c>
      <c r="O3975" t="s">
        <v>24</v>
      </c>
      <c r="P3975" t="s">
        <v>24</v>
      </c>
      <c r="Q3975" t="s">
        <v>36</v>
      </c>
      <c r="R3975" t="s">
        <v>26</v>
      </c>
      <c r="S3975">
        <v>4</v>
      </c>
      <c r="T3975" t="str">
        <f t="shared" si="438"/>
        <v>Moderate (2-4 hours)</v>
      </c>
      <c r="U3975" t="s">
        <v>23</v>
      </c>
      <c r="V3975" t="s">
        <v>27</v>
      </c>
      <c r="W3975" t="s">
        <v>28</v>
      </c>
      <c r="X3975" t="s">
        <v>29</v>
      </c>
      <c r="Y3975">
        <v>63</v>
      </c>
      <c r="Z3975">
        <f t="shared" si="439"/>
        <v>-29</v>
      </c>
      <c r="AA3975" t="str">
        <f t="shared" si="440"/>
        <v>Deteriorated</v>
      </c>
    </row>
    <row r="3976" spans="1:27" x14ac:dyDescent="0.25">
      <c r="A3976">
        <v>22</v>
      </c>
      <c r="B3976" t="str">
        <f t="shared" si="434"/>
        <v>20-30 hours</v>
      </c>
      <c r="C3976">
        <v>84</v>
      </c>
      <c r="D3976" t="str">
        <f t="shared" si="435"/>
        <v>Good</v>
      </c>
      <c r="E3976" t="s">
        <v>24</v>
      </c>
      <c r="F3976" t="s">
        <v>24</v>
      </c>
      <c r="G3976" t="s">
        <v>22</v>
      </c>
      <c r="H3976">
        <v>4</v>
      </c>
      <c r="I3976" t="str">
        <f t="shared" si="436"/>
        <v>&lt; 8 hours</v>
      </c>
      <c r="J3976">
        <v>56</v>
      </c>
      <c r="K3976" t="s">
        <v>24</v>
      </c>
      <c r="L3976" t="s">
        <v>23</v>
      </c>
      <c r="M3976">
        <v>0</v>
      </c>
      <c r="N3976" t="str">
        <f t="shared" si="437"/>
        <v>No</v>
      </c>
      <c r="O3976" t="s">
        <v>21</v>
      </c>
      <c r="P3976" t="s">
        <v>20</v>
      </c>
      <c r="Q3976" t="s">
        <v>36</v>
      </c>
      <c r="R3976" t="s">
        <v>26</v>
      </c>
      <c r="S3976">
        <v>2</v>
      </c>
      <c r="T3976" t="str">
        <f t="shared" si="438"/>
        <v>Low (0-2 hours)</v>
      </c>
      <c r="U3976" t="s">
        <v>22</v>
      </c>
      <c r="V3976" t="s">
        <v>27</v>
      </c>
      <c r="W3976" t="s">
        <v>32</v>
      </c>
      <c r="X3976" t="s">
        <v>29</v>
      </c>
      <c r="Y3976">
        <v>66</v>
      </c>
      <c r="Z3976">
        <f t="shared" si="439"/>
        <v>10</v>
      </c>
      <c r="AA3976" t="str">
        <f t="shared" si="440"/>
        <v>Improved</v>
      </c>
    </row>
    <row r="3977" spans="1:27" x14ac:dyDescent="0.25">
      <c r="A3977">
        <v>21</v>
      </c>
      <c r="B3977" t="str">
        <f t="shared" si="434"/>
        <v>20-30 hours</v>
      </c>
      <c r="C3977">
        <v>66</v>
      </c>
      <c r="D3977" t="str">
        <f t="shared" si="435"/>
        <v>Poor</v>
      </c>
      <c r="E3977" t="s">
        <v>24</v>
      </c>
      <c r="F3977" t="s">
        <v>24</v>
      </c>
      <c r="G3977" t="s">
        <v>23</v>
      </c>
      <c r="H3977">
        <v>7</v>
      </c>
      <c r="I3977" t="str">
        <f t="shared" si="436"/>
        <v>&lt; 8 hours</v>
      </c>
      <c r="J3977">
        <v>52</v>
      </c>
      <c r="K3977" t="s">
        <v>21</v>
      </c>
      <c r="L3977" t="s">
        <v>23</v>
      </c>
      <c r="M3977">
        <v>1</v>
      </c>
      <c r="N3977" t="str">
        <f t="shared" si="437"/>
        <v>Yes</v>
      </c>
      <c r="O3977" t="s">
        <v>24</v>
      </c>
      <c r="P3977" t="s">
        <v>24</v>
      </c>
      <c r="Q3977" t="s">
        <v>25</v>
      </c>
      <c r="R3977" t="s">
        <v>34</v>
      </c>
      <c r="S3977">
        <v>3</v>
      </c>
      <c r="T3977" t="str">
        <f t="shared" si="438"/>
        <v>Moderate (2-4 hours)</v>
      </c>
      <c r="U3977" t="s">
        <v>22</v>
      </c>
      <c r="V3977" t="s">
        <v>27</v>
      </c>
      <c r="W3977" t="s">
        <v>37</v>
      </c>
      <c r="X3977" t="s">
        <v>33</v>
      </c>
      <c r="Y3977">
        <v>63</v>
      </c>
      <c r="Z3977">
        <f t="shared" si="439"/>
        <v>11</v>
      </c>
      <c r="AA3977" t="str">
        <f t="shared" si="440"/>
        <v>Improved</v>
      </c>
    </row>
    <row r="3978" spans="1:27" x14ac:dyDescent="0.25">
      <c r="A3978">
        <v>23</v>
      </c>
      <c r="B3978" t="str">
        <f t="shared" si="434"/>
        <v>20-30 hours</v>
      </c>
      <c r="C3978">
        <v>93</v>
      </c>
      <c r="D3978" t="str">
        <f t="shared" si="435"/>
        <v>Very Good</v>
      </c>
      <c r="E3978" t="s">
        <v>21</v>
      </c>
      <c r="F3978" t="s">
        <v>21</v>
      </c>
      <c r="G3978" t="s">
        <v>22</v>
      </c>
      <c r="H3978">
        <v>9</v>
      </c>
      <c r="I3978" t="str">
        <f t="shared" si="436"/>
        <v>≥ 8 hours</v>
      </c>
      <c r="J3978">
        <v>53</v>
      </c>
      <c r="K3978" t="s">
        <v>21</v>
      </c>
      <c r="L3978" t="s">
        <v>23</v>
      </c>
      <c r="M3978">
        <v>1</v>
      </c>
      <c r="N3978" t="str">
        <f t="shared" si="437"/>
        <v>Yes</v>
      </c>
      <c r="O3978" t="s">
        <v>20</v>
      </c>
      <c r="P3978" t="s">
        <v>24</v>
      </c>
      <c r="Q3978" t="s">
        <v>36</v>
      </c>
      <c r="R3978" t="s">
        <v>34</v>
      </c>
      <c r="S3978">
        <v>4</v>
      </c>
      <c r="T3978" t="str">
        <f t="shared" si="438"/>
        <v>Moderate (2-4 hours)</v>
      </c>
      <c r="U3978" t="s">
        <v>22</v>
      </c>
      <c r="V3978" t="s">
        <v>31</v>
      </c>
      <c r="W3978" t="s">
        <v>28</v>
      </c>
      <c r="X3978" t="s">
        <v>33</v>
      </c>
      <c r="Y3978">
        <v>72</v>
      </c>
      <c r="Z3978">
        <f t="shared" si="439"/>
        <v>19</v>
      </c>
      <c r="AA3978" t="str">
        <f t="shared" si="440"/>
        <v>Improved</v>
      </c>
    </row>
    <row r="3979" spans="1:27" x14ac:dyDescent="0.25">
      <c r="A3979">
        <v>29</v>
      </c>
      <c r="B3979" t="str">
        <f t="shared" si="434"/>
        <v>20-30 hours</v>
      </c>
      <c r="C3979">
        <v>74</v>
      </c>
      <c r="D3979" t="str">
        <f t="shared" si="435"/>
        <v>Fair</v>
      </c>
      <c r="E3979" t="s">
        <v>24</v>
      </c>
      <c r="F3979" t="s">
        <v>21</v>
      </c>
      <c r="G3979" t="s">
        <v>23</v>
      </c>
      <c r="H3979">
        <v>8</v>
      </c>
      <c r="I3979" t="str">
        <f t="shared" si="436"/>
        <v>≥ 8 hours</v>
      </c>
      <c r="J3979">
        <v>62</v>
      </c>
      <c r="K3979" t="s">
        <v>21</v>
      </c>
      <c r="L3979" t="s">
        <v>23</v>
      </c>
      <c r="M3979">
        <v>3</v>
      </c>
      <c r="N3979" t="str">
        <f t="shared" si="437"/>
        <v>Yes</v>
      </c>
      <c r="O3979" t="s">
        <v>20</v>
      </c>
      <c r="P3979" t="s">
        <v>21</v>
      </c>
      <c r="Q3979" t="s">
        <v>25</v>
      </c>
      <c r="R3979" t="s">
        <v>26</v>
      </c>
      <c r="S3979">
        <v>3</v>
      </c>
      <c r="T3979" t="str">
        <f t="shared" si="438"/>
        <v>Moderate (2-4 hours)</v>
      </c>
      <c r="U3979" t="s">
        <v>23</v>
      </c>
      <c r="V3979" t="s">
        <v>35</v>
      </c>
      <c r="W3979" t="s">
        <v>32</v>
      </c>
      <c r="X3979" t="s">
        <v>29</v>
      </c>
      <c r="Y3979">
        <v>70</v>
      </c>
      <c r="Z3979">
        <f t="shared" si="439"/>
        <v>8</v>
      </c>
      <c r="AA3979" t="str">
        <f t="shared" si="440"/>
        <v>Improved</v>
      </c>
    </row>
    <row r="3980" spans="1:27" x14ac:dyDescent="0.25">
      <c r="A3980">
        <v>23</v>
      </c>
      <c r="B3980" t="str">
        <f t="shared" si="434"/>
        <v>20-30 hours</v>
      </c>
      <c r="C3980">
        <v>71</v>
      </c>
      <c r="D3980" t="str">
        <f t="shared" si="435"/>
        <v>Fair</v>
      </c>
      <c r="E3980" t="s">
        <v>24</v>
      </c>
      <c r="F3980" t="s">
        <v>24</v>
      </c>
      <c r="G3980" t="s">
        <v>23</v>
      </c>
      <c r="H3980">
        <v>5</v>
      </c>
      <c r="I3980" t="str">
        <f t="shared" si="436"/>
        <v>&lt; 8 hours</v>
      </c>
      <c r="J3980">
        <v>50</v>
      </c>
      <c r="K3980" t="s">
        <v>24</v>
      </c>
      <c r="L3980" t="s">
        <v>23</v>
      </c>
      <c r="M3980">
        <v>1</v>
      </c>
      <c r="N3980" t="str">
        <f t="shared" si="437"/>
        <v>Yes</v>
      </c>
      <c r="O3980" t="s">
        <v>20</v>
      </c>
      <c r="P3980" t="s">
        <v>21</v>
      </c>
      <c r="Q3980" t="s">
        <v>25</v>
      </c>
      <c r="R3980" t="s">
        <v>26</v>
      </c>
      <c r="S3980">
        <v>1</v>
      </c>
      <c r="T3980" t="str">
        <f t="shared" si="438"/>
        <v>Low (0-2 hours)</v>
      </c>
      <c r="U3980" t="s">
        <v>22</v>
      </c>
      <c r="V3980" t="s">
        <v>31</v>
      </c>
      <c r="W3980" t="s">
        <v>28</v>
      </c>
      <c r="X3980" t="s">
        <v>33</v>
      </c>
      <c r="Y3980">
        <v>65</v>
      </c>
      <c r="Z3980">
        <f t="shared" si="439"/>
        <v>15</v>
      </c>
      <c r="AA3980" t="str">
        <f t="shared" si="440"/>
        <v>Improved</v>
      </c>
    </row>
    <row r="3981" spans="1:27" x14ac:dyDescent="0.25">
      <c r="A3981">
        <v>14</v>
      </c>
      <c r="B3981" t="str">
        <f t="shared" si="434"/>
        <v>10-20 hours</v>
      </c>
      <c r="C3981">
        <v>94</v>
      </c>
      <c r="D3981" t="str">
        <f t="shared" si="435"/>
        <v>Very Good</v>
      </c>
      <c r="E3981" t="s">
        <v>24</v>
      </c>
      <c r="F3981" t="s">
        <v>21</v>
      </c>
      <c r="G3981" t="s">
        <v>23</v>
      </c>
      <c r="H3981">
        <v>7</v>
      </c>
      <c r="I3981" t="str">
        <f t="shared" si="436"/>
        <v>&lt; 8 hours</v>
      </c>
      <c r="J3981">
        <v>71</v>
      </c>
      <c r="K3981" t="s">
        <v>24</v>
      </c>
      <c r="L3981" t="s">
        <v>23</v>
      </c>
      <c r="M3981">
        <v>0</v>
      </c>
      <c r="N3981" t="str">
        <f t="shared" si="437"/>
        <v>No</v>
      </c>
      <c r="O3981" t="s">
        <v>24</v>
      </c>
      <c r="P3981" t="s">
        <v>24</v>
      </c>
      <c r="Q3981" t="s">
        <v>36</v>
      </c>
      <c r="R3981" t="s">
        <v>30</v>
      </c>
      <c r="S3981">
        <v>3</v>
      </c>
      <c r="T3981" t="str">
        <f t="shared" si="438"/>
        <v>Moderate (2-4 hours)</v>
      </c>
      <c r="U3981" t="s">
        <v>23</v>
      </c>
      <c r="V3981" t="s">
        <v>31</v>
      </c>
      <c r="W3981" t="s">
        <v>32</v>
      </c>
      <c r="X3981" t="s">
        <v>33</v>
      </c>
      <c r="Y3981">
        <v>67</v>
      </c>
      <c r="Z3981">
        <f t="shared" si="439"/>
        <v>-4</v>
      </c>
      <c r="AA3981" t="str">
        <f t="shared" si="440"/>
        <v>Deteriorated</v>
      </c>
    </row>
    <row r="3982" spans="1:27" x14ac:dyDescent="0.25">
      <c r="A3982">
        <v>28</v>
      </c>
      <c r="B3982" t="str">
        <f t="shared" si="434"/>
        <v>20-30 hours</v>
      </c>
      <c r="C3982">
        <v>62</v>
      </c>
      <c r="D3982" t="str">
        <f t="shared" si="435"/>
        <v>Poor</v>
      </c>
      <c r="E3982" t="s">
        <v>20</v>
      </c>
      <c r="F3982" t="s">
        <v>21</v>
      </c>
      <c r="G3982" t="s">
        <v>22</v>
      </c>
      <c r="H3982">
        <v>8</v>
      </c>
      <c r="I3982" t="str">
        <f t="shared" si="436"/>
        <v>≥ 8 hours</v>
      </c>
      <c r="J3982">
        <v>85</v>
      </c>
      <c r="K3982" t="s">
        <v>24</v>
      </c>
      <c r="L3982" t="s">
        <v>23</v>
      </c>
      <c r="M3982">
        <v>2</v>
      </c>
      <c r="N3982" t="str">
        <f t="shared" si="437"/>
        <v>Yes</v>
      </c>
      <c r="O3982" t="s">
        <v>20</v>
      </c>
      <c r="P3982" t="s">
        <v>21</v>
      </c>
      <c r="Q3982" t="s">
        <v>25</v>
      </c>
      <c r="R3982" t="s">
        <v>26</v>
      </c>
      <c r="S3982">
        <v>3</v>
      </c>
      <c r="T3982" t="str">
        <f t="shared" si="438"/>
        <v>Moderate (2-4 hours)</v>
      </c>
      <c r="U3982" t="s">
        <v>22</v>
      </c>
      <c r="V3982" t="s">
        <v>27</v>
      </c>
      <c r="W3982" t="s">
        <v>32</v>
      </c>
      <c r="X3982" t="s">
        <v>33</v>
      </c>
      <c r="Y3982">
        <v>66</v>
      </c>
      <c r="Z3982">
        <f t="shared" si="439"/>
        <v>-19</v>
      </c>
      <c r="AA3982" t="str">
        <f t="shared" si="440"/>
        <v>Deteriorated</v>
      </c>
    </row>
    <row r="3983" spans="1:27" x14ac:dyDescent="0.25">
      <c r="A3983">
        <v>30</v>
      </c>
      <c r="B3983" t="str">
        <f t="shared" si="434"/>
        <v>20-30 hours</v>
      </c>
      <c r="C3983">
        <v>76</v>
      </c>
      <c r="D3983" t="str">
        <f t="shared" si="435"/>
        <v>Fair</v>
      </c>
      <c r="E3983" t="s">
        <v>24</v>
      </c>
      <c r="F3983" t="s">
        <v>24</v>
      </c>
      <c r="G3983" t="s">
        <v>23</v>
      </c>
      <c r="H3983">
        <v>7</v>
      </c>
      <c r="I3983" t="str">
        <f t="shared" si="436"/>
        <v>&lt; 8 hours</v>
      </c>
      <c r="J3983">
        <v>86</v>
      </c>
      <c r="K3983" t="s">
        <v>24</v>
      </c>
      <c r="L3983" t="s">
        <v>23</v>
      </c>
      <c r="M3983">
        <v>1</v>
      </c>
      <c r="N3983" t="str">
        <f t="shared" si="437"/>
        <v>Yes</v>
      </c>
      <c r="O3983" t="s">
        <v>24</v>
      </c>
      <c r="P3983" t="s">
        <v>21</v>
      </c>
      <c r="Q3983" t="s">
        <v>25</v>
      </c>
      <c r="R3983" t="s">
        <v>34</v>
      </c>
      <c r="S3983">
        <v>2</v>
      </c>
      <c r="T3983" t="str">
        <f t="shared" si="438"/>
        <v>Low (0-2 hours)</v>
      </c>
      <c r="U3983" t="s">
        <v>23</v>
      </c>
      <c r="V3983" t="s">
        <v>35</v>
      </c>
      <c r="W3983" t="s">
        <v>37</v>
      </c>
      <c r="X3983" t="s">
        <v>29</v>
      </c>
      <c r="Y3983">
        <v>69</v>
      </c>
      <c r="Z3983">
        <f t="shared" si="439"/>
        <v>-17</v>
      </c>
      <c r="AA3983" t="str">
        <f t="shared" si="440"/>
        <v>Deteriorated</v>
      </c>
    </row>
    <row r="3984" spans="1:27" x14ac:dyDescent="0.25">
      <c r="A3984">
        <v>39</v>
      </c>
      <c r="B3984" t="str">
        <f t="shared" si="434"/>
        <v>above 30 hours</v>
      </c>
      <c r="C3984">
        <v>75</v>
      </c>
      <c r="D3984" t="str">
        <f t="shared" si="435"/>
        <v>Fair</v>
      </c>
      <c r="E3984" t="s">
        <v>24</v>
      </c>
      <c r="F3984" t="s">
        <v>21</v>
      </c>
      <c r="G3984" t="s">
        <v>23</v>
      </c>
      <c r="H3984">
        <v>6</v>
      </c>
      <c r="I3984" t="str">
        <f t="shared" si="436"/>
        <v>&lt; 8 hours</v>
      </c>
      <c r="J3984">
        <v>82</v>
      </c>
      <c r="K3984" t="s">
        <v>21</v>
      </c>
      <c r="L3984" t="s">
        <v>23</v>
      </c>
      <c r="M3984">
        <v>1</v>
      </c>
      <c r="N3984" t="str">
        <f t="shared" si="437"/>
        <v>Yes</v>
      </c>
      <c r="O3984" t="s">
        <v>21</v>
      </c>
      <c r="P3984" t="s">
        <v>20</v>
      </c>
      <c r="Q3984" t="s">
        <v>25</v>
      </c>
      <c r="R3984" t="s">
        <v>30</v>
      </c>
      <c r="S3984">
        <v>3</v>
      </c>
      <c r="T3984" t="str">
        <f t="shared" si="438"/>
        <v>Moderate (2-4 hours)</v>
      </c>
      <c r="U3984" t="s">
        <v>22</v>
      </c>
      <c r="V3984" t="s">
        <v>31</v>
      </c>
      <c r="W3984" t="s">
        <v>28</v>
      </c>
      <c r="X3984" t="s">
        <v>29</v>
      </c>
      <c r="Y3984">
        <v>73</v>
      </c>
      <c r="Z3984">
        <f t="shared" si="439"/>
        <v>-9</v>
      </c>
      <c r="AA3984" t="str">
        <f t="shared" si="440"/>
        <v>Deteriorated</v>
      </c>
    </row>
    <row r="3985" spans="1:27" x14ac:dyDescent="0.25">
      <c r="A3985">
        <v>13</v>
      </c>
      <c r="B3985" t="str">
        <f t="shared" si="434"/>
        <v>10-20 hours</v>
      </c>
      <c r="C3985">
        <v>71</v>
      </c>
      <c r="D3985" t="str">
        <f t="shared" si="435"/>
        <v>Fair</v>
      </c>
      <c r="E3985" t="s">
        <v>24</v>
      </c>
      <c r="F3985" t="s">
        <v>21</v>
      </c>
      <c r="G3985" t="s">
        <v>23</v>
      </c>
      <c r="H3985">
        <v>8</v>
      </c>
      <c r="I3985" t="str">
        <f t="shared" si="436"/>
        <v>≥ 8 hours</v>
      </c>
      <c r="J3985">
        <v>65</v>
      </c>
      <c r="K3985" t="s">
        <v>21</v>
      </c>
      <c r="L3985" t="s">
        <v>23</v>
      </c>
      <c r="M3985">
        <v>2</v>
      </c>
      <c r="N3985" t="str">
        <f t="shared" si="437"/>
        <v>Yes</v>
      </c>
      <c r="O3985" t="s">
        <v>24</v>
      </c>
      <c r="P3985" t="s">
        <v>24</v>
      </c>
      <c r="Q3985" t="s">
        <v>25</v>
      </c>
      <c r="R3985" t="s">
        <v>34</v>
      </c>
      <c r="S3985">
        <v>4</v>
      </c>
      <c r="T3985" t="str">
        <f t="shared" si="438"/>
        <v>Moderate (2-4 hours)</v>
      </c>
      <c r="U3985" t="s">
        <v>22</v>
      </c>
      <c r="V3985" t="s">
        <v>35</v>
      </c>
      <c r="W3985" t="s">
        <v>28</v>
      </c>
      <c r="X3985" t="s">
        <v>33</v>
      </c>
      <c r="Y3985">
        <v>66</v>
      </c>
      <c r="Z3985">
        <f t="shared" si="439"/>
        <v>1</v>
      </c>
      <c r="AA3985" t="str">
        <f t="shared" si="440"/>
        <v>Same</v>
      </c>
    </row>
    <row r="3986" spans="1:27" x14ac:dyDescent="0.25">
      <c r="A3986">
        <v>21</v>
      </c>
      <c r="B3986" t="str">
        <f t="shared" si="434"/>
        <v>20-30 hours</v>
      </c>
      <c r="C3986">
        <v>96</v>
      </c>
      <c r="D3986" t="str">
        <f t="shared" si="435"/>
        <v>Very Good</v>
      </c>
      <c r="E3986" t="s">
        <v>24</v>
      </c>
      <c r="F3986" t="s">
        <v>24</v>
      </c>
      <c r="G3986" t="s">
        <v>23</v>
      </c>
      <c r="H3986">
        <v>9</v>
      </c>
      <c r="I3986" t="str">
        <f t="shared" si="436"/>
        <v>≥ 8 hours</v>
      </c>
      <c r="J3986">
        <v>87</v>
      </c>
      <c r="K3986" t="s">
        <v>24</v>
      </c>
      <c r="L3986" t="s">
        <v>23</v>
      </c>
      <c r="M3986">
        <v>0</v>
      </c>
      <c r="N3986" t="str">
        <f t="shared" si="437"/>
        <v>No</v>
      </c>
      <c r="O3986" t="s">
        <v>24</v>
      </c>
      <c r="P3986" t="s">
        <v>24</v>
      </c>
      <c r="Q3986" t="s">
        <v>25</v>
      </c>
      <c r="R3986" t="s">
        <v>34</v>
      </c>
      <c r="S3986">
        <v>6</v>
      </c>
      <c r="T3986" t="str">
        <f t="shared" si="438"/>
        <v>High (4-6 hours)</v>
      </c>
      <c r="U3986" t="s">
        <v>23</v>
      </c>
      <c r="V3986" t="s">
        <v>27</v>
      </c>
      <c r="W3986" t="s">
        <v>28</v>
      </c>
      <c r="X3986" t="s">
        <v>33</v>
      </c>
      <c r="Y3986">
        <v>70</v>
      </c>
      <c r="Z3986">
        <f t="shared" si="439"/>
        <v>-17</v>
      </c>
      <c r="AA3986" t="str">
        <f t="shared" si="440"/>
        <v>Deteriorated</v>
      </c>
    </row>
    <row r="3987" spans="1:27" x14ac:dyDescent="0.25">
      <c r="A3987">
        <v>8</v>
      </c>
      <c r="B3987" t="str">
        <f t="shared" si="434"/>
        <v>1-10 hours</v>
      </c>
      <c r="C3987">
        <v>90</v>
      </c>
      <c r="D3987" t="str">
        <f t="shared" si="435"/>
        <v>Very Good</v>
      </c>
      <c r="E3987" t="s">
        <v>21</v>
      </c>
      <c r="F3987" t="s">
        <v>21</v>
      </c>
      <c r="G3987" t="s">
        <v>22</v>
      </c>
      <c r="H3987">
        <v>7</v>
      </c>
      <c r="I3987" t="str">
        <f t="shared" si="436"/>
        <v>&lt; 8 hours</v>
      </c>
      <c r="J3987">
        <v>79</v>
      </c>
      <c r="K3987" t="s">
        <v>21</v>
      </c>
      <c r="L3987" t="s">
        <v>23</v>
      </c>
      <c r="M3987">
        <v>2</v>
      </c>
      <c r="N3987" t="str">
        <f t="shared" si="437"/>
        <v>Yes</v>
      </c>
      <c r="O3987" t="s">
        <v>20</v>
      </c>
      <c r="P3987" t="s">
        <v>24</v>
      </c>
      <c r="Q3987" t="s">
        <v>25</v>
      </c>
      <c r="R3987" t="s">
        <v>30</v>
      </c>
      <c r="S3987">
        <v>4</v>
      </c>
      <c r="T3987" t="str">
        <f t="shared" si="438"/>
        <v>Moderate (2-4 hours)</v>
      </c>
      <c r="U3987" t="s">
        <v>22</v>
      </c>
      <c r="V3987" t="s">
        <v>31</v>
      </c>
      <c r="W3987" t="s">
        <v>28</v>
      </c>
      <c r="X3987" t="s">
        <v>29</v>
      </c>
      <c r="Y3987">
        <v>68</v>
      </c>
      <c r="Z3987">
        <f t="shared" si="439"/>
        <v>-11</v>
      </c>
      <c r="AA3987" t="str">
        <f t="shared" si="440"/>
        <v>Deteriorated</v>
      </c>
    </row>
    <row r="3988" spans="1:27" x14ac:dyDescent="0.25">
      <c r="A3988">
        <v>23</v>
      </c>
      <c r="B3988" t="str">
        <f t="shared" si="434"/>
        <v>20-30 hours</v>
      </c>
      <c r="C3988">
        <v>63</v>
      </c>
      <c r="D3988" t="str">
        <f t="shared" si="435"/>
        <v>Poor</v>
      </c>
      <c r="E3988" t="s">
        <v>20</v>
      </c>
      <c r="F3988" t="s">
        <v>24</v>
      </c>
      <c r="G3988" t="s">
        <v>23</v>
      </c>
      <c r="H3988">
        <v>9</v>
      </c>
      <c r="I3988" t="str">
        <f t="shared" si="436"/>
        <v>≥ 8 hours</v>
      </c>
      <c r="J3988">
        <v>93</v>
      </c>
      <c r="K3988" t="s">
        <v>24</v>
      </c>
      <c r="L3988" t="s">
        <v>23</v>
      </c>
      <c r="M3988">
        <v>2</v>
      </c>
      <c r="N3988" t="str">
        <f t="shared" si="437"/>
        <v>Yes</v>
      </c>
      <c r="O3988" t="s">
        <v>24</v>
      </c>
      <c r="P3988" t="s">
        <v>21</v>
      </c>
      <c r="Q3988" t="s">
        <v>36</v>
      </c>
      <c r="R3988" t="s">
        <v>26</v>
      </c>
      <c r="S3988">
        <v>2</v>
      </c>
      <c r="T3988" t="str">
        <f t="shared" si="438"/>
        <v>Low (0-2 hours)</v>
      </c>
      <c r="U3988" t="s">
        <v>22</v>
      </c>
      <c r="V3988" t="s">
        <v>27</v>
      </c>
      <c r="W3988" t="s">
        <v>37</v>
      </c>
      <c r="X3988" t="s">
        <v>29</v>
      </c>
      <c r="Y3988">
        <v>65</v>
      </c>
      <c r="Z3988">
        <f t="shared" si="439"/>
        <v>-28</v>
      </c>
      <c r="AA3988" t="str">
        <f t="shared" si="440"/>
        <v>Deteriorated</v>
      </c>
    </row>
    <row r="3989" spans="1:27" x14ac:dyDescent="0.25">
      <c r="A3989">
        <v>17</v>
      </c>
      <c r="B3989" t="str">
        <f t="shared" si="434"/>
        <v>10-20 hours</v>
      </c>
      <c r="C3989">
        <v>89</v>
      </c>
      <c r="D3989" t="str">
        <f t="shared" si="435"/>
        <v>Good</v>
      </c>
      <c r="E3989" t="s">
        <v>24</v>
      </c>
      <c r="F3989" t="s">
        <v>24</v>
      </c>
      <c r="G3989" t="s">
        <v>22</v>
      </c>
      <c r="H3989">
        <v>7</v>
      </c>
      <c r="I3989" t="str">
        <f t="shared" si="436"/>
        <v>&lt; 8 hours</v>
      </c>
      <c r="J3989">
        <v>74</v>
      </c>
      <c r="K3989" t="s">
        <v>24</v>
      </c>
      <c r="L3989" t="s">
        <v>23</v>
      </c>
      <c r="M3989">
        <v>1</v>
      </c>
      <c r="N3989" t="str">
        <f t="shared" si="437"/>
        <v>Yes</v>
      </c>
      <c r="O3989" t="s">
        <v>20</v>
      </c>
      <c r="P3989" t="s">
        <v>24</v>
      </c>
      <c r="Q3989" t="s">
        <v>36</v>
      </c>
      <c r="R3989" t="s">
        <v>26</v>
      </c>
      <c r="S3989">
        <v>2</v>
      </c>
      <c r="T3989" t="str">
        <f t="shared" si="438"/>
        <v>Low (0-2 hours)</v>
      </c>
      <c r="U3989" t="s">
        <v>22</v>
      </c>
      <c r="V3989" t="s">
        <v>35</v>
      </c>
      <c r="W3989" t="s">
        <v>32</v>
      </c>
      <c r="X3989" t="s">
        <v>33</v>
      </c>
      <c r="Y3989">
        <v>67</v>
      </c>
      <c r="Z3989">
        <f t="shared" si="439"/>
        <v>-7</v>
      </c>
      <c r="AA3989" t="str">
        <f t="shared" si="440"/>
        <v>Deteriorated</v>
      </c>
    </row>
    <row r="3990" spans="1:27" x14ac:dyDescent="0.25">
      <c r="A3990">
        <v>32</v>
      </c>
      <c r="B3990" t="str">
        <f t="shared" si="434"/>
        <v>above 30 hours</v>
      </c>
      <c r="C3990">
        <v>81</v>
      </c>
      <c r="D3990" t="str">
        <f t="shared" si="435"/>
        <v>Good</v>
      </c>
      <c r="E3990" t="s">
        <v>21</v>
      </c>
      <c r="F3990" t="s">
        <v>24</v>
      </c>
      <c r="G3990" t="s">
        <v>22</v>
      </c>
      <c r="H3990">
        <v>6</v>
      </c>
      <c r="I3990" t="str">
        <f t="shared" si="436"/>
        <v>&lt; 8 hours</v>
      </c>
      <c r="J3990">
        <v>59</v>
      </c>
      <c r="K3990" t="s">
        <v>21</v>
      </c>
      <c r="L3990" t="s">
        <v>23</v>
      </c>
      <c r="M3990">
        <v>2</v>
      </c>
      <c r="N3990" t="str">
        <f t="shared" si="437"/>
        <v>Yes</v>
      </c>
      <c r="O3990" t="s">
        <v>21</v>
      </c>
      <c r="P3990" t="s">
        <v>24</v>
      </c>
      <c r="Q3990" t="s">
        <v>25</v>
      </c>
      <c r="R3990" t="s">
        <v>34</v>
      </c>
      <c r="S3990">
        <v>2</v>
      </c>
      <c r="T3990" t="str">
        <f t="shared" si="438"/>
        <v>Low (0-2 hours)</v>
      </c>
      <c r="U3990" t="s">
        <v>22</v>
      </c>
      <c r="V3990" t="s">
        <v>27</v>
      </c>
      <c r="W3990" t="s">
        <v>32</v>
      </c>
      <c r="X3990" t="s">
        <v>33</v>
      </c>
      <c r="Y3990">
        <v>71</v>
      </c>
      <c r="Z3990">
        <f t="shared" si="439"/>
        <v>12</v>
      </c>
      <c r="AA3990" t="str">
        <f t="shared" si="440"/>
        <v>Improved</v>
      </c>
    </row>
    <row r="3991" spans="1:27" x14ac:dyDescent="0.25">
      <c r="A3991">
        <v>15</v>
      </c>
      <c r="B3991" t="str">
        <f t="shared" si="434"/>
        <v>10-20 hours</v>
      </c>
      <c r="C3991">
        <v>96</v>
      </c>
      <c r="D3991" t="str">
        <f t="shared" si="435"/>
        <v>Very Good</v>
      </c>
      <c r="E3991" t="s">
        <v>21</v>
      </c>
      <c r="F3991" t="s">
        <v>21</v>
      </c>
      <c r="G3991" t="s">
        <v>22</v>
      </c>
      <c r="H3991">
        <v>9</v>
      </c>
      <c r="I3991" t="str">
        <f t="shared" si="436"/>
        <v>≥ 8 hours</v>
      </c>
      <c r="J3991">
        <v>82</v>
      </c>
      <c r="K3991" t="s">
        <v>24</v>
      </c>
      <c r="L3991" t="s">
        <v>23</v>
      </c>
      <c r="M3991">
        <v>2</v>
      </c>
      <c r="N3991" t="str">
        <f t="shared" si="437"/>
        <v>Yes</v>
      </c>
      <c r="O3991" t="s">
        <v>20</v>
      </c>
      <c r="P3991" t="s">
        <v>20</v>
      </c>
      <c r="Q3991" t="s">
        <v>36</v>
      </c>
      <c r="R3991" t="s">
        <v>34</v>
      </c>
      <c r="S3991">
        <v>3</v>
      </c>
      <c r="T3991" t="str">
        <f t="shared" si="438"/>
        <v>Moderate (2-4 hours)</v>
      </c>
      <c r="U3991" t="s">
        <v>22</v>
      </c>
      <c r="V3991" t="s">
        <v>27</v>
      </c>
      <c r="W3991" t="s">
        <v>28</v>
      </c>
      <c r="X3991" t="s">
        <v>33</v>
      </c>
      <c r="Y3991">
        <v>70</v>
      </c>
      <c r="Z3991">
        <f t="shared" si="439"/>
        <v>-12</v>
      </c>
      <c r="AA3991" t="str">
        <f t="shared" si="440"/>
        <v>Deteriorated</v>
      </c>
    </row>
    <row r="3992" spans="1:27" x14ac:dyDescent="0.25">
      <c r="A3992">
        <v>10</v>
      </c>
      <c r="B3992" t="str">
        <f t="shared" si="434"/>
        <v>1-10 hours</v>
      </c>
      <c r="C3992">
        <v>73</v>
      </c>
      <c r="D3992" t="str">
        <f t="shared" si="435"/>
        <v>Fair</v>
      </c>
      <c r="E3992" t="s">
        <v>24</v>
      </c>
      <c r="F3992" t="s">
        <v>20</v>
      </c>
      <c r="G3992" t="s">
        <v>23</v>
      </c>
      <c r="H3992">
        <v>9</v>
      </c>
      <c r="I3992" t="str">
        <f t="shared" si="436"/>
        <v>≥ 8 hours</v>
      </c>
      <c r="J3992">
        <v>58</v>
      </c>
      <c r="K3992" t="s">
        <v>20</v>
      </c>
      <c r="L3992" t="s">
        <v>23</v>
      </c>
      <c r="M3992">
        <v>5</v>
      </c>
      <c r="N3992" t="str">
        <f t="shared" si="437"/>
        <v>Yes</v>
      </c>
      <c r="O3992" t="s">
        <v>20</v>
      </c>
      <c r="P3992" t="s">
        <v>24</v>
      </c>
      <c r="Q3992" t="s">
        <v>36</v>
      </c>
      <c r="R3992" t="s">
        <v>30</v>
      </c>
      <c r="S3992">
        <v>3</v>
      </c>
      <c r="T3992" t="str">
        <f t="shared" si="438"/>
        <v>Moderate (2-4 hours)</v>
      </c>
      <c r="U3992" t="s">
        <v>22</v>
      </c>
      <c r="V3992" t="s">
        <v>27</v>
      </c>
      <c r="W3992" t="s">
        <v>32</v>
      </c>
      <c r="X3992" t="s">
        <v>29</v>
      </c>
      <c r="Y3992">
        <v>61</v>
      </c>
      <c r="Z3992">
        <f t="shared" si="439"/>
        <v>3</v>
      </c>
      <c r="AA3992" t="str">
        <f t="shared" si="440"/>
        <v>Improved</v>
      </c>
    </row>
    <row r="3993" spans="1:27" x14ac:dyDescent="0.25">
      <c r="A3993">
        <v>17</v>
      </c>
      <c r="B3993" t="str">
        <f t="shared" si="434"/>
        <v>10-20 hours</v>
      </c>
      <c r="C3993">
        <v>83</v>
      </c>
      <c r="D3993" t="str">
        <f t="shared" si="435"/>
        <v>Good</v>
      </c>
      <c r="E3993" t="s">
        <v>21</v>
      </c>
      <c r="F3993" t="s">
        <v>24</v>
      </c>
      <c r="G3993" t="s">
        <v>23</v>
      </c>
      <c r="H3993">
        <v>6</v>
      </c>
      <c r="I3993" t="str">
        <f t="shared" si="436"/>
        <v>&lt; 8 hours</v>
      </c>
      <c r="J3993">
        <v>98</v>
      </c>
      <c r="K3993" t="s">
        <v>24</v>
      </c>
      <c r="L3993" t="s">
        <v>23</v>
      </c>
      <c r="M3993">
        <v>0</v>
      </c>
      <c r="N3993" t="str">
        <f t="shared" si="437"/>
        <v>No</v>
      </c>
      <c r="O3993" t="s">
        <v>24</v>
      </c>
      <c r="P3993" t="s">
        <v>24</v>
      </c>
      <c r="Q3993" t="s">
        <v>25</v>
      </c>
      <c r="R3993" t="s">
        <v>26</v>
      </c>
      <c r="S3993">
        <v>3</v>
      </c>
      <c r="T3993" t="str">
        <f t="shared" si="438"/>
        <v>Moderate (2-4 hours)</v>
      </c>
      <c r="U3993" t="s">
        <v>22</v>
      </c>
      <c r="V3993" t="s">
        <v>27</v>
      </c>
      <c r="W3993" t="s">
        <v>28</v>
      </c>
      <c r="X3993" t="s">
        <v>29</v>
      </c>
      <c r="Y3993">
        <v>69</v>
      </c>
      <c r="Z3993">
        <f t="shared" si="439"/>
        <v>-29</v>
      </c>
      <c r="AA3993" t="str">
        <f t="shared" si="440"/>
        <v>Deteriorated</v>
      </c>
    </row>
    <row r="3994" spans="1:27" x14ac:dyDescent="0.25">
      <c r="A3994">
        <v>8</v>
      </c>
      <c r="B3994" t="str">
        <f t="shared" si="434"/>
        <v>1-10 hours</v>
      </c>
      <c r="C3994">
        <v>80</v>
      </c>
      <c r="D3994" t="str">
        <f t="shared" si="435"/>
        <v>Good</v>
      </c>
      <c r="E3994" t="s">
        <v>20</v>
      </c>
      <c r="F3994" t="s">
        <v>24</v>
      </c>
      <c r="G3994" t="s">
        <v>23</v>
      </c>
      <c r="H3994">
        <v>6</v>
      </c>
      <c r="I3994" t="str">
        <f t="shared" si="436"/>
        <v>&lt; 8 hours</v>
      </c>
      <c r="J3994">
        <v>85</v>
      </c>
      <c r="K3994" t="s">
        <v>24</v>
      </c>
      <c r="L3994" t="s">
        <v>23</v>
      </c>
      <c r="M3994">
        <v>1</v>
      </c>
      <c r="N3994" t="str">
        <f t="shared" si="437"/>
        <v>Yes</v>
      </c>
      <c r="O3994" t="s">
        <v>20</v>
      </c>
      <c r="P3994" t="s">
        <v>21</v>
      </c>
      <c r="Q3994" t="s">
        <v>25</v>
      </c>
      <c r="R3994" t="s">
        <v>30</v>
      </c>
      <c r="S3994">
        <v>3</v>
      </c>
      <c r="T3994" t="str">
        <f t="shared" si="438"/>
        <v>Moderate (2-4 hours)</v>
      </c>
      <c r="U3994" t="s">
        <v>22</v>
      </c>
      <c r="V3994" t="s">
        <v>35</v>
      </c>
      <c r="W3994" t="s">
        <v>28</v>
      </c>
      <c r="X3994" t="s">
        <v>29</v>
      </c>
      <c r="Y3994">
        <v>63</v>
      </c>
      <c r="Z3994">
        <f t="shared" si="439"/>
        <v>-22</v>
      </c>
      <c r="AA3994" t="str">
        <f t="shared" si="440"/>
        <v>Deteriorated</v>
      </c>
    </row>
    <row r="3995" spans="1:27" x14ac:dyDescent="0.25">
      <c r="A3995">
        <v>25</v>
      </c>
      <c r="B3995" t="str">
        <f t="shared" si="434"/>
        <v>20-30 hours</v>
      </c>
      <c r="C3995">
        <v>80</v>
      </c>
      <c r="D3995" t="str">
        <f t="shared" si="435"/>
        <v>Good</v>
      </c>
      <c r="E3995" t="s">
        <v>24</v>
      </c>
      <c r="F3995" t="s">
        <v>24</v>
      </c>
      <c r="G3995" t="s">
        <v>23</v>
      </c>
      <c r="H3995">
        <v>10</v>
      </c>
      <c r="I3995" t="str">
        <f t="shared" si="436"/>
        <v>≥ 8 hours</v>
      </c>
      <c r="J3995">
        <v>88</v>
      </c>
      <c r="K3995" t="s">
        <v>20</v>
      </c>
      <c r="L3995" t="s">
        <v>23</v>
      </c>
      <c r="M3995">
        <v>0</v>
      </c>
      <c r="N3995" t="str">
        <f t="shared" si="437"/>
        <v>No</v>
      </c>
      <c r="O3995" t="s">
        <v>20</v>
      </c>
      <c r="P3995" t="s">
        <v>21</v>
      </c>
      <c r="Q3995" t="s">
        <v>36</v>
      </c>
      <c r="R3995" t="s">
        <v>30</v>
      </c>
      <c r="S3995">
        <v>2</v>
      </c>
      <c r="T3995" t="str">
        <f t="shared" si="438"/>
        <v>Low (0-2 hours)</v>
      </c>
      <c r="U3995" t="s">
        <v>22</v>
      </c>
      <c r="V3995" t="s">
        <v>31</v>
      </c>
      <c r="W3995" t="s">
        <v>32</v>
      </c>
      <c r="X3995" t="s">
        <v>29</v>
      </c>
      <c r="Y3995">
        <v>67</v>
      </c>
      <c r="Z3995">
        <f t="shared" si="439"/>
        <v>-21</v>
      </c>
      <c r="AA3995" t="str">
        <f t="shared" si="440"/>
        <v>Deteriorated</v>
      </c>
    </row>
    <row r="3996" spans="1:27" x14ac:dyDescent="0.25">
      <c r="A3996">
        <v>8</v>
      </c>
      <c r="B3996" t="str">
        <f t="shared" si="434"/>
        <v>1-10 hours</v>
      </c>
      <c r="C3996">
        <v>78</v>
      </c>
      <c r="D3996" t="str">
        <f t="shared" si="435"/>
        <v>Fair</v>
      </c>
      <c r="E3996" t="s">
        <v>21</v>
      </c>
      <c r="F3996" t="s">
        <v>24</v>
      </c>
      <c r="G3996" t="s">
        <v>23</v>
      </c>
      <c r="H3996">
        <v>7</v>
      </c>
      <c r="I3996" t="str">
        <f t="shared" si="436"/>
        <v>&lt; 8 hours</v>
      </c>
      <c r="J3996">
        <v>84</v>
      </c>
      <c r="K3996" t="s">
        <v>24</v>
      </c>
      <c r="L3996" t="s">
        <v>23</v>
      </c>
      <c r="M3996">
        <v>0</v>
      </c>
      <c r="N3996" t="str">
        <f t="shared" si="437"/>
        <v>No</v>
      </c>
      <c r="O3996" t="s">
        <v>24</v>
      </c>
      <c r="P3996" t="s">
        <v>24</v>
      </c>
      <c r="Q3996" t="s">
        <v>25</v>
      </c>
      <c r="R3996" t="s">
        <v>26</v>
      </c>
      <c r="S3996">
        <v>2</v>
      </c>
      <c r="T3996" t="str">
        <f t="shared" si="438"/>
        <v>Low (0-2 hours)</v>
      </c>
      <c r="U3996" t="s">
        <v>22</v>
      </c>
      <c r="V3996" t="s">
        <v>31</v>
      </c>
      <c r="W3996" t="s">
        <v>28</v>
      </c>
      <c r="X3996" t="s">
        <v>29</v>
      </c>
      <c r="Y3996">
        <v>65</v>
      </c>
      <c r="Z3996">
        <f t="shared" si="439"/>
        <v>-19</v>
      </c>
      <c r="AA3996" t="str">
        <f t="shared" si="440"/>
        <v>Deteriorated</v>
      </c>
    </row>
    <row r="3997" spans="1:27" x14ac:dyDescent="0.25">
      <c r="A3997">
        <v>20</v>
      </c>
      <c r="B3997" t="str">
        <f t="shared" si="434"/>
        <v>10-20 hours</v>
      </c>
      <c r="C3997">
        <v>68</v>
      </c>
      <c r="D3997" t="str">
        <f t="shared" si="435"/>
        <v>Poor</v>
      </c>
      <c r="E3997" t="s">
        <v>21</v>
      </c>
      <c r="F3997" t="s">
        <v>24</v>
      </c>
      <c r="G3997" t="s">
        <v>23</v>
      </c>
      <c r="H3997">
        <v>7</v>
      </c>
      <c r="I3997" t="str">
        <f t="shared" si="436"/>
        <v>&lt; 8 hours</v>
      </c>
      <c r="J3997">
        <v>55</v>
      </c>
      <c r="K3997" t="s">
        <v>21</v>
      </c>
      <c r="L3997" t="s">
        <v>23</v>
      </c>
      <c r="M3997">
        <v>0</v>
      </c>
      <c r="N3997" t="str">
        <f t="shared" si="437"/>
        <v>No</v>
      </c>
      <c r="O3997" t="s">
        <v>20</v>
      </c>
      <c r="P3997" t="s">
        <v>20</v>
      </c>
      <c r="Q3997" t="s">
        <v>25</v>
      </c>
      <c r="R3997" t="s">
        <v>26</v>
      </c>
      <c r="S3997">
        <v>3</v>
      </c>
      <c r="T3997" t="str">
        <f t="shared" si="438"/>
        <v>Moderate (2-4 hours)</v>
      </c>
      <c r="U3997" t="s">
        <v>23</v>
      </c>
      <c r="V3997" t="s">
        <v>27</v>
      </c>
      <c r="W3997" t="s">
        <v>28</v>
      </c>
      <c r="X3997" t="s">
        <v>33</v>
      </c>
      <c r="Y3997">
        <v>63</v>
      </c>
      <c r="Z3997">
        <f t="shared" si="439"/>
        <v>8</v>
      </c>
      <c r="AA3997" t="str">
        <f t="shared" si="440"/>
        <v>Improved</v>
      </c>
    </row>
    <row r="3998" spans="1:27" x14ac:dyDescent="0.25">
      <c r="A3998">
        <v>8</v>
      </c>
      <c r="B3998" t="str">
        <f t="shared" si="434"/>
        <v>1-10 hours</v>
      </c>
      <c r="C3998">
        <v>90</v>
      </c>
      <c r="D3998" t="str">
        <f t="shared" si="435"/>
        <v>Very Good</v>
      </c>
      <c r="E3998" t="s">
        <v>24</v>
      </c>
      <c r="F3998" t="s">
        <v>24</v>
      </c>
      <c r="G3998" t="s">
        <v>22</v>
      </c>
      <c r="H3998">
        <v>7</v>
      </c>
      <c r="I3998" t="str">
        <f t="shared" si="436"/>
        <v>&lt; 8 hours</v>
      </c>
      <c r="J3998">
        <v>73</v>
      </c>
      <c r="K3998" t="s">
        <v>21</v>
      </c>
      <c r="L3998" t="s">
        <v>23</v>
      </c>
      <c r="M3998">
        <v>3</v>
      </c>
      <c r="N3998" t="str">
        <f t="shared" si="437"/>
        <v>Yes</v>
      </c>
      <c r="O3998" t="s">
        <v>21</v>
      </c>
      <c r="P3998" t="s">
        <v>20</v>
      </c>
      <c r="Q3998" t="s">
        <v>36</v>
      </c>
      <c r="R3998" t="s">
        <v>30</v>
      </c>
      <c r="S3998">
        <v>4</v>
      </c>
      <c r="T3998" t="str">
        <f t="shared" si="438"/>
        <v>Moderate (2-4 hours)</v>
      </c>
      <c r="U3998" t="s">
        <v>22</v>
      </c>
      <c r="V3998" t="s">
        <v>35</v>
      </c>
      <c r="W3998" t="s">
        <v>28</v>
      </c>
      <c r="X3998" t="s">
        <v>29</v>
      </c>
      <c r="Y3998">
        <v>67</v>
      </c>
      <c r="Z3998">
        <f t="shared" si="439"/>
        <v>-6</v>
      </c>
      <c r="AA3998" t="str">
        <f t="shared" si="440"/>
        <v>Deteriorated</v>
      </c>
    </row>
    <row r="3999" spans="1:27" x14ac:dyDescent="0.25">
      <c r="A3999">
        <v>18</v>
      </c>
      <c r="B3999" t="str">
        <f t="shared" si="434"/>
        <v>10-20 hours</v>
      </c>
      <c r="C3999">
        <v>78</v>
      </c>
      <c r="D3999" t="str">
        <f t="shared" si="435"/>
        <v>Fair</v>
      </c>
      <c r="E3999" t="s">
        <v>20</v>
      </c>
      <c r="F3999" t="s">
        <v>21</v>
      </c>
      <c r="G3999" t="s">
        <v>23</v>
      </c>
      <c r="H3999">
        <v>9</v>
      </c>
      <c r="I3999" t="str">
        <f t="shared" si="436"/>
        <v>≥ 8 hours</v>
      </c>
      <c r="J3999">
        <v>83</v>
      </c>
      <c r="K3999" t="s">
        <v>24</v>
      </c>
      <c r="L3999" t="s">
        <v>23</v>
      </c>
      <c r="M3999">
        <v>2</v>
      </c>
      <c r="N3999" t="str">
        <f t="shared" si="437"/>
        <v>Yes</v>
      </c>
      <c r="O3999" t="s">
        <v>20</v>
      </c>
      <c r="P3999" t="s">
        <v>24</v>
      </c>
      <c r="Q3999" t="s">
        <v>36</v>
      </c>
      <c r="R3999" t="s">
        <v>30</v>
      </c>
      <c r="S3999">
        <v>2</v>
      </c>
      <c r="T3999" t="str">
        <f t="shared" si="438"/>
        <v>Low (0-2 hours)</v>
      </c>
      <c r="U3999" t="s">
        <v>22</v>
      </c>
      <c r="V3999" t="s">
        <v>35</v>
      </c>
      <c r="W3999" t="s">
        <v>32</v>
      </c>
      <c r="X3999" t="s">
        <v>33</v>
      </c>
      <c r="Y3999">
        <v>66</v>
      </c>
      <c r="Z3999">
        <f t="shared" si="439"/>
        <v>-17</v>
      </c>
      <c r="AA3999" t="str">
        <f t="shared" si="440"/>
        <v>Deteriorated</v>
      </c>
    </row>
    <row r="4000" spans="1:27" x14ac:dyDescent="0.25">
      <c r="A4000">
        <v>30</v>
      </c>
      <c r="B4000" t="str">
        <f t="shared" si="434"/>
        <v>20-30 hours</v>
      </c>
      <c r="C4000">
        <v>98</v>
      </c>
      <c r="D4000" t="str">
        <f t="shared" si="435"/>
        <v>Very Good</v>
      </c>
      <c r="E4000" t="s">
        <v>20</v>
      </c>
      <c r="F4000" t="s">
        <v>24</v>
      </c>
      <c r="G4000" t="s">
        <v>23</v>
      </c>
      <c r="H4000">
        <v>10</v>
      </c>
      <c r="I4000" t="str">
        <f t="shared" si="436"/>
        <v>≥ 8 hours</v>
      </c>
      <c r="J4000">
        <v>61</v>
      </c>
      <c r="K4000" t="s">
        <v>24</v>
      </c>
      <c r="L4000" t="s">
        <v>23</v>
      </c>
      <c r="M4000">
        <v>0</v>
      </c>
      <c r="N4000" t="str">
        <f t="shared" si="437"/>
        <v>No</v>
      </c>
      <c r="O4000" t="s">
        <v>20</v>
      </c>
      <c r="P4000" t="s">
        <v>24</v>
      </c>
      <c r="Q4000" t="s">
        <v>25</v>
      </c>
      <c r="R4000" t="s">
        <v>26</v>
      </c>
      <c r="S4000">
        <v>3</v>
      </c>
      <c r="T4000" t="str">
        <f t="shared" si="438"/>
        <v>Moderate (2-4 hours)</v>
      </c>
      <c r="U4000" t="s">
        <v>22</v>
      </c>
      <c r="V4000" t="s">
        <v>35</v>
      </c>
      <c r="W4000" t="s">
        <v>32</v>
      </c>
      <c r="X4000" t="s">
        <v>29</v>
      </c>
      <c r="Y4000">
        <v>72</v>
      </c>
      <c r="Z4000">
        <f t="shared" si="439"/>
        <v>11</v>
      </c>
      <c r="AA4000" t="str">
        <f t="shared" si="440"/>
        <v>Improved</v>
      </c>
    </row>
    <row r="4001" spans="1:27" x14ac:dyDescent="0.25">
      <c r="A4001">
        <v>22</v>
      </c>
      <c r="B4001" t="str">
        <f t="shared" si="434"/>
        <v>20-30 hours</v>
      </c>
      <c r="C4001">
        <v>70</v>
      </c>
      <c r="D4001" t="str">
        <f t="shared" si="435"/>
        <v>Fair</v>
      </c>
      <c r="E4001" t="s">
        <v>24</v>
      </c>
      <c r="F4001" t="s">
        <v>21</v>
      </c>
      <c r="G4001" t="s">
        <v>22</v>
      </c>
      <c r="H4001">
        <v>7</v>
      </c>
      <c r="I4001" t="str">
        <f t="shared" si="436"/>
        <v>&lt; 8 hours</v>
      </c>
      <c r="J4001">
        <v>84</v>
      </c>
      <c r="K4001" t="s">
        <v>20</v>
      </c>
      <c r="L4001" t="s">
        <v>23</v>
      </c>
      <c r="M4001">
        <v>3</v>
      </c>
      <c r="N4001" t="str">
        <f t="shared" si="437"/>
        <v>Yes</v>
      </c>
      <c r="O4001" t="s">
        <v>20</v>
      </c>
      <c r="P4001" t="s">
        <v>21</v>
      </c>
      <c r="Q4001" t="s">
        <v>25</v>
      </c>
      <c r="R4001" t="s">
        <v>26</v>
      </c>
      <c r="S4001">
        <v>5</v>
      </c>
      <c r="T4001" t="str">
        <f t="shared" si="438"/>
        <v>High (4-6 hours)</v>
      </c>
      <c r="U4001" t="s">
        <v>22</v>
      </c>
      <c r="V4001" t="s">
        <v>27</v>
      </c>
      <c r="W4001" t="s">
        <v>28</v>
      </c>
      <c r="X4001" t="s">
        <v>29</v>
      </c>
      <c r="Y4001">
        <v>68</v>
      </c>
      <c r="Z4001">
        <f t="shared" si="439"/>
        <v>-16</v>
      </c>
      <c r="AA4001" t="str">
        <f t="shared" si="440"/>
        <v>Deteriorated</v>
      </c>
    </row>
    <row r="4002" spans="1:27" x14ac:dyDescent="0.25">
      <c r="A4002">
        <v>15</v>
      </c>
      <c r="B4002" t="str">
        <f t="shared" si="434"/>
        <v>10-20 hours</v>
      </c>
      <c r="C4002">
        <v>87</v>
      </c>
      <c r="D4002" t="str">
        <f t="shared" si="435"/>
        <v>Good</v>
      </c>
      <c r="E4002" t="s">
        <v>21</v>
      </c>
      <c r="F4002" t="s">
        <v>24</v>
      </c>
      <c r="G4002" t="s">
        <v>23</v>
      </c>
      <c r="H4002">
        <v>10</v>
      </c>
      <c r="I4002" t="str">
        <f t="shared" si="436"/>
        <v>≥ 8 hours</v>
      </c>
      <c r="J4002">
        <v>91</v>
      </c>
      <c r="K4002" t="s">
        <v>24</v>
      </c>
      <c r="L4002" t="s">
        <v>23</v>
      </c>
      <c r="M4002">
        <v>1</v>
      </c>
      <c r="N4002" t="str">
        <f t="shared" si="437"/>
        <v>Yes</v>
      </c>
      <c r="O4002" t="s">
        <v>20</v>
      </c>
      <c r="P4002" t="s">
        <v>20</v>
      </c>
      <c r="Q4002" t="s">
        <v>25</v>
      </c>
      <c r="R4002" t="s">
        <v>34</v>
      </c>
      <c r="S4002">
        <v>4</v>
      </c>
      <c r="T4002" t="str">
        <f t="shared" si="438"/>
        <v>Moderate (2-4 hours)</v>
      </c>
      <c r="U4002" t="s">
        <v>22</v>
      </c>
      <c r="V4002" t="s">
        <v>27</v>
      </c>
      <c r="W4002" t="s">
        <v>32</v>
      </c>
      <c r="X4002" t="s">
        <v>29</v>
      </c>
      <c r="Y4002">
        <v>67</v>
      </c>
      <c r="Z4002">
        <f t="shared" si="439"/>
        <v>-24</v>
      </c>
      <c r="AA4002" t="str">
        <f t="shared" si="440"/>
        <v>Deteriorated</v>
      </c>
    </row>
    <row r="4003" spans="1:27" x14ac:dyDescent="0.25">
      <c r="A4003">
        <v>20</v>
      </c>
      <c r="B4003" t="str">
        <f t="shared" si="434"/>
        <v>10-20 hours</v>
      </c>
      <c r="C4003">
        <v>98</v>
      </c>
      <c r="D4003" t="str">
        <f t="shared" si="435"/>
        <v>Very Good</v>
      </c>
      <c r="E4003" t="s">
        <v>24</v>
      </c>
      <c r="F4003" t="s">
        <v>24</v>
      </c>
      <c r="G4003" t="s">
        <v>23</v>
      </c>
      <c r="H4003">
        <v>6</v>
      </c>
      <c r="I4003" t="str">
        <f t="shared" si="436"/>
        <v>&lt; 8 hours</v>
      </c>
      <c r="J4003">
        <v>64</v>
      </c>
      <c r="K4003" t="s">
        <v>24</v>
      </c>
      <c r="L4003" t="s">
        <v>23</v>
      </c>
      <c r="M4003">
        <v>1</v>
      </c>
      <c r="N4003" t="str">
        <f t="shared" si="437"/>
        <v>Yes</v>
      </c>
      <c r="O4003" t="s">
        <v>21</v>
      </c>
      <c r="P4003" t="s">
        <v>21</v>
      </c>
      <c r="Q4003" t="s">
        <v>36</v>
      </c>
      <c r="R4003" t="s">
        <v>26</v>
      </c>
      <c r="S4003">
        <v>3</v>
      </c>
      <c r="T4003" t="str">
        <f t="shared" si="438"/>
        <v>Moderate (2-4 hours)</v>
      </c>
      <c r="U4003" t="s">
        <v>22</v>
      </c>
      <c r="V4003" t="s">
        <v>35</v>
      </c>
      <c r="W4003" t="s">
        <v>32</v>
      </c>
      <c r="X4003" t="s">
        <v>29</v>
      </c>
      <c r="Y4003">
        <v>72</v>
      </c>
      <c r="Z4003">
        <f t="shared" si="439"/>
        <v>8</v>
      </c>
      <c r="AA4003" t="str">
        <f t="shared" si="440"/>
        <v>Improved</v>
      </c>
    </row>
    <row r="4004" spans="1:27" x14ac:dyDescent="0.25">
      <c r="A4004">
        <v>20</v>
      </c>
      <c r="B4004" t="str">
        <f t="shared" si="434"/>
        <v>10-20 hours</v>
      </c>
      <c r="C4004">
        <v>87</v>
      </c>
      <c r="D4004" t="str">
        <f t="shared" si="435"/>
        <v>Good</v>
      </c>
      <c r="E4004" t="s">
        <v>24</v>
      </c>
      <c r="F4004" t="s">
        <v>21</v>
      </c>
      <c r="G4004" t="s">
        <v>23</v>
      </c>
      <c r="H4004">
        <v>7</v>
      </c>
      <c r="I4004" t="str">
        <f t="shared" si="436"/>
        <v>&lt; 8 hours</v>
      </c>
      <c r="J4004">
        <v>60</v>
      </c>
      <c r="K4004" t="s">
        <v>24</v>
      </c>
      <c r="L4004" t="s">
        <v>23</v>
      </c>
      <c r="M4004">
        <v>0</v>
      </c>
      <c r="N4004" t="str">
        <f t="shared" si="437"/>
        <v>No</v>
      </c>
      <c r="O4004" t="s">
        <v>20</v>
      </c>
      <c r="P4004" t="s">
        <v>24</v>
      </c>
      <c r="Q4004" t="s">
        <v>25</v>
      </c>
      <c r="R4004" t="s">
        <v>26</v>
      </c>
      <c r="S4004">
        <v>2</v>
      </c>
      <c r="T4004" t="str">
        <f t="shared" si="438"/>
        <v>Low (0-2 hours)</v>
      </c>
      <c r="U4004" t="s">
        <v>23</v>
      </c>
      <c r="V4004" t="s">
        <v>27</v>
      </c>
      <c r="W4004" t="s">
        <v>37</v>
      </c>
      <c r="X4004" t="s">
        <v>33</v>
      </c>
      <c r="Y4004">
        <v>66</v>
      </c>
      <c r="Z4004">
        <f t="shared" si="439"/>
        <v>6</v>
      </c>
      <c r="AA4004" t="str">
        <f t="shared" si="440"/>
        <v>Improved</v>
      </c>
    </row>
    <row r="4005" spans="1:27" x14ac:dyDescent="0.25">
      <c r="A4005">
        <v>23</v>
      </c>
      <c r="B4005" t="str">
        <f t="shared" si="434"/>
        <v>20-30 hours</v>
      </c>
      <c r="C4005">
        <v>95</v>
      </c>
      <c r="D4005" t="str">
        <f t="shared" si="435"/>
        <v>Very Good</v>
      </c>
      <c r="E4005" t="s">
        <v>24</v>
      </c>
      <c r="F4005" t="s">
        <v>24</v>
      </c>
      <c r="G4005" t="s">
        <v>23</v>
      </c>
      <c r="H4005">
        <v>8</v>
      </c>
      <c r="I4005" t="str">
        <f t="shared" si="436"/>
        <v>≥ 8 hours</v>
      </c>
      <c r="J4005">
        <v>94</v>
      </c>
      <c r="K4005" t="s">
        <v>24</v>
      </c>
      <c r="L4005" t="s">
        <v>23</v>
      </c>
      <c r="M4005">
        <v>1</v>
      </c>
      <c r="N4005" t="str">
        <f t="shared" si="437"/>
        <v>Yes</v>
      </c>
      <c r="O4005" t="s">
        <v>24</v>
      </c>
      <c r="P4005" t="s">
        <v>24</v>
      </c>
      <c r="Q4005" t="s">
        <v>25</v>
      </c>
      <c r="R4005" t="s">
        <v>26</v>
      </c>
      <c r="S4005">
        <v>4</v>
      </c>
      <c r="T4005" t="str">
        <f t="shared" si="438"/>
        <v>Moderate (2-4 hours)</v>
      </c>
      <c r="U4005" t="s">
        <v>22</v>
      </c>
      <c r="V4005" t="s">
        <v>27</v>
      </c>
      <c r="W4005" t="s">
        <v>28</v>
      </c>
      <c r="X4005" t="s">
        <v>29</v>
      </c>
      <c r="Y4005">
        <v>73</v>
      </c>
      <c r="Z4005">
        <f t="shared" si="439"/>
        <v>-21</v>
      </c>
      <c r="AA4005" t="str">
        <f t="shared" si="440"/>
        <v>Deteriorated</v>
      </c>
    </row>
    <row r="4006" spans="1:27" x14ac:dyDescent="0.25">
      <c r="A4006">
        <v>12</v>
      </c>
      <c r="B4006" t="str">
        <f t="shared" si="434"/>
        <v>10-20 hours</v>
      </c>
      <c r="C4006">
        <v>93</v>
      </c>
      <c r="D4006" t="str">
        <f t="shared" si="435"/>
        <v>Very Good</v>
      </c>
      <c r="E4006" t="s">
        <v>21</v>
      </c>
      <c r="F4006" t="s">
        <v>21</v>
      </c>
      <c r="G4006" t="s">
        <v>23</v>
      </c>
      <c r="H4006">
        <v>6</v>
      </c>
      <c r="I4006" t="str">
        <f t="shared" si="436"/>
        <v>&lt; 8 hours</v>
      </c>
      <c r="J4006">
        <v>50</v>
      </c>
      <c r="K4006" t="s">
        <v>20</v>
      </c>
      <c r="L4006" t="s">
        <v>23</v>
      </c>
      <c r="M4006">
        <v>4</v>
      </c>
      <c r="N4006" t="str">
        <f t="shared" si="437"/>
        <v>Yes</v>
      </c>
      <c r="O4006" t="s">
        <v>21</v>
      </c>
      <c r="P4006" t="s">
        <v>21</v>
      </c>
      <c r="Q4006" t="s">
        <v>25</v>
      </c>
      <c r="R4006" t="s">
        <v>26</v>
      </c>
      <c r="S4006">
        <v>3</v>
      </c>
      <c r="T4006" t="str">
        <f t="shared" si="438"/>
        <v>Moderate (2-4 hours)</v>
      </c>
      <c r="U4006" t="s">
        <v>22</v>
      </c>
      <c r="V4006" t="s">
        <v>35</v>
      </c>
      <c r="W4006" t="s">
        <v>32</v>
      </c>
      <c r="X4006" t="s">
        <v>29</v>
      </c>
      <c r="Y4006">
        <v>71</v>
      </c>
      <c r="Z4006">
        <f t="shared" si="439"/>
        <v>21</v>
      </c>
      <c r="AA4006" t="str">
        <f t="shared" si="440"/>
        <v>Improved</v>
      </c>
    </row>
    <row r="4007" spans="1:27" x14ac:dyDescent="0.25">
      <c r="A4007">
        <v>24</v>
      </c>
      <c r="B4007" t="str">
        <f t="shared" si="434"/>
        <v>20-30 hours</v>
      </c>
      <c r="C4007">
        <v>74</v>
      </c>
      <c r="D4007" t="str">
        <f t="shared" si="435"/>
        <v>Fair</v>
      </c>
      <c r="E4007" t="s">
        <v>20</v>
      </c>
      <c r="F4007" t="s">
        <v>20</v>
      </c>
      <c r="G4007" t="s">
        <v>23</v>
      </c>
      <c r="H4007">
        <v>8</v>
      </c>
      <c r="I4007" t="str">
        <f t="shared" si="436"/>
        <v>≥ 8 hours</v>
      </c>
      <c r="J4007">
        <v>63</v>
      </c>
      <c r="K4007" t="s">
        <v>21</v>
      </c>
      <c r="L4007" t="s">
        <v>23</v>
      </c>
      <c r="M4007">
        <v>1</v>
      </c>
      <c r="N4007" t="str">
        <f t="shared" si="437"/>
        <v>Yes</v>
      </c>
      <c r="O4007" t="s">
        <v>20</v>
      </c>
      <c r="P4007" t="s">
        <v>21</v>
      </c>
      <c r="Q4007" t="s">
        <v>25</v>
      </c>
      <c r="R4007" t="s">
        <v>26</v>
      </c>
      <c r="S4007">
        <v>3</v>
      </c>
      <c r="T4007" t="str">
        <f t="shared" si="438"/>
        <v>Moderate (2-4 hours)</v>
      </c>
      <c r="U4007" t="s">
        <v>22</v>
      </c>
      <c r="V4007" t="s">
        <v>27</v>
      </c>
      <c r="W4007" t="s">
        <v>32</v>
      </c>
      <c r="X4007" t="s">
        <v>29</v>
      </c>
      <c r="Y4007">
        <v>65</v>
      </c>
      <c r="Z4007">
        <f t="shared" si="439"/>
        <v>2</v>
      </c>
      <c r="AA4007" t="str">
        <f t="shared" si="440"/>
        <v>Same</v>
      </c>
    </row>
    <row r="4008" spans="1:27" x14ac:dyDescent="0.25">
      <c r="A4008">
        <v>4</v>
      </c>
      <c r="B4008" t="str">
        <f t="shared" si="434"/>
        <v>1-10 hours</v>
      </c>
      <c r="C4008">
        <v>84</v>
      </c>
      <c r="D4008" t="str">
        <f t="shared" si="435"/>
        <v>Good</v>
      </c>
      <c r="E4008" t="s">
        <v>24</v>
      </c>
      <c r="F4008" t="s">
        <v>24</v>
      </c>
      <c r="G4008" t="s">
        <v>23</v>
      </c>
      <c r="H4008">
        <v>6</v>
      </c>
      <c r="I4008" t="str">
        <f t="shared" si="436"/>
        <v>&lt; 8 hours</v>
      </c>
      <c r="J4008">
        <v>70</v>
      </c>
      <c r="K4008" t="s">
        <v>24</v>
      </c>
      <c r="L4008" t="s">
        <v>23</v>
      </c>
      <c r="M4008">
        <v>5</v>
      </c>
      <c r="N4008" t="str">
        <f t="shared" si="437"/>
        <v>Yes</v>
      </c>
      <c r="O4008" t="s">
        <v>24</v>
      </c>
      <c r="P4008" t="s">
        <v>21</v>
      </c>
      <c r="Q4008" t="s">
        <v>36</v>
      </c>
      <c r="R4008" t="s">
        <v>34</v>
      </c>
      <c r="S4008">
        <v>4</v>
      </c>
      <c r="T4008" t="str">
        <f t="shared" si="438"/>
        <v>Moderate (2-4 hours)</v>
      </c>
      <c r="U4008" t="s">
        <v>22</v>
      </c>
      <c r="V4008" t="s">
        <v>27</v>
      </c>
      <c r="W4008" t="s">
        <v>28</v>
      </c>
      <c r="X4008" t="s">
        <v>29</v>
      </c>
      <c r="Y4008">
        <v>65</v>
      </c>
      <c r="Z4008">
        <f t="shared" si="439"/>
        <v>-5</v>
      </c>
      <c r="AA4008" t="str">
        <f t="shared" si="440"/>
        <v>Deteriorated</v>
      </c>
    </row>
    <row r="4009" spans="1:27" x14ac:dyDescent="0.25">
      <c r="A4009">
        <v>16</v>
      </c>
      <c r="B4009" t="str">
        <f t="shared" si="434"/>
        <v>10-20 hours</v>
      </c>
      <c r="C4009">
        <v>66</v>
      </c>
      <c r="D4009" t="str">
        <f t="shared" si="435"/>
        <v>Poor</v>
      </c>
      <c r="E4009" t="s">
        <v>21</v>
      </c>
      <c r="F4009" t="s">
        <v>24</v>
      </c>
      <c r="G4009" t="s">
        <v>23</v>
      </c>
      <c r="H4009">
        <v>5</v>
      </c>
      <c r="I4009" t="str">
        <f t="shared" si="436"/>
        <v>&lt; 8 hours</v>
      </c>
      <c r="J4009">
        <v>84</v>
      </c>
      <c r="K4009" t="s">
        <v>24</v>
      </c>
      <c r="L4009" t="s">
        <v>23</v>
      </c>
      <c r="M4009">
        <v>2</v>
      </c>
      <c r="N4009" t="str">
        <f t="shared" si="437"/>
        <v>Yes</v>
      </c>
      <c r="O4009" t="s">
        <v>24</v>
      </c>
      <c r="P4009" t="s">
        <v>24</v>
      </c>
      <c r="Q4009" t="s">
        <v>36</v>
      </c>
      <c r="R4009" t="s">
        <v>34</v>
      </c>
      <c r="S4009">
        <v>3</v>
      </c>
      <c r="T4009" t="str">
        <f t="shared" si="438"/>
        <v>Moderate (2-4 hours)</v>
      </c>
      <c r="U4009" t="s">
        <v>22</v>
      </c>
      <c r="V4009" t="s">
        <v>27</v>
      </c>
      <c r="W4009" t="s">
        <v>28</v>
      </c>
      <c r="X4009" t="s">
        <v>33</v>
      </c>
      <c r="Y4009">
        <v>65</v>
      </c>
      <c r="Z4009">
        <f t="shared" si="439"/>
        <v>-19</v>
      </c>
      <c r="AA4009" t="str">
        <f t="shared" si="440"/>
        <v>Deteriorated</v>
      </c>
    </row>
    <row r="4010" spans="1:27" x14ac:dyDescent="0.25">
      <c r="A4010">
        <v>17</v>
      </c>
      <c r="B4010" t="str">
        <f t="shared" si="434"/>
        <v>10-20 hours</v>
      </c>
      <c r="C4010">
        <v>81</v>
      </c>
      <c r="D4010" t="str">
        <f t="shared" si="435"/>
        <v>Good</v>
      </c>
      <c r="E4010" t="s">
        <v>24</v>
      </c>
      <c r="F4010" t="s">
        <v>24</v>
      </c>
      <c r="G4010" t="s">
        <v>23</v>
      </c>
      <c r="H4010">
        <v>4</v>
      </c>
      <c r="I4010" t="str">
        <f t="shared" si="436"/>
        <v>&lt; 8 hours</v>
      </c>
      <c r="J4010">
        <v>100</v>
      </c>
      <c r="K4010" t="s">
        <v>20</v>
      </c>
      <c r="L4010" t="s">
        <v>23</v>
      </c>
      <c r="M4010">
        <v>2</v>
      </c>
      <c r="N4010" t="str">
        <f t="shared" si="437"/>
        <v>Yes</v>
      </c>
      <c r="O4010" t="s">
        <v>24</v>
      </c>
      <c r="P4010" t="s">
        <v>21</v>
      </c>
      <c r="Q4010" t="s">
        <v>36</v>
      </c>
      <c r="R4010" t="s">
        <v>34</v>
      </c>
      <c r="S4010">
        <v>2</v>
      </c>
      <c r="T4010" t="str">
        <f t="shared" si="438"/>
        <v>Low (0-2 hours)</v>
      </c>
      <c r="U4010" t="s">
        <v>22</v>
      </c>
      <c r="V4010" t="s">
        <v>31</v>
      </c>
      <c r="W4010" t="s">
        <v>28</v>
      </c>
      <c r="X4010" t="s">
        <v>29</v>
      </c>
      <c r="Y4010">
        <v>68</v>
      </c>
      <c r="Z4010">
        <f t="shared" si="439"/>
        <v>-32</v>
      </c>
      <c r="AA4010" t="str">
        <f t="shared" si="440"/>
        <v>Deteriorated</v>
      </c>
    </row>
    <row r="4011" spans="1:27" x14ac:dyDescent="0.25">
      <c r="A4011">
        <v>24</v>
      </c>
      <c r="B4011" t="str">
        <f t="shared" si="434"/>
        <v>20-30 hours</v>
      </c>
      <c r="C4011">
        <v>69</v>
      </c>
      <c r="D4011" t="str">
        <f t="shared" si="435"/>
        <v>Poor</v>
      </c>
      <c r="E4011" t="s">
        <v>21</v>
      </c>
      <c r="F4011" t="s">
        <v>24</v>
      </c>
      <c r="G4011" t="s">
        <v>22</v>
      </c>
      <c r="H4011">
        <v>7</v>
      </c>
      <c r="I4011" t="str">
        <f t="shared" si="436"/>
        <v>&lt; 8 hours</v>
      </c>
      <c r="J4011">
        <v>69</v>
      </c>
      <c r="K4011" t="s">
        <v>24</v>
      </c>
      <c r="L4011" t="s">
        <v>22</v>
      </c>
      <c r="M4011">
        <v>7</v>
      </c>
      <c r="N4011" t="str">
        <f t="shared" si="437"/>
        <v>Yes</v>
      </c>
      <c r="O4011" t="s">
        <v>21</v>
      </c>
      <c r="P4011" t="s">
        <v>24</v>
      </c>
      <c r="Q4011" t="s">
        <v>25</v>
      </c>
      <c r="R4011" t="s">
        <v>26</v>
      </c>
      <c r="S4011">
        <v>3</v>
      </c>
      <c r="T4011" t="str">
        <f t="shared" si="438"/>
        <v>Moderate (2-4 hours)</v>
      </c>
      <c r="U4011" t="s">
        <v>22</v>
      </c>
      <c r="V4011" t="s">
        <v>31</v>
      </c>
      <c r="W4011" t="s">
        <v>28</v>
      </c>
      <c r="X4011" t="s">
        <v>33</v>
      </c>
      <c r="Y4011">
        <v>70</v>
      </c>
      <c r="Z4011">
        <f t="shared" si="439"/>
        <v>1</v>
      </c>
      <c r="AA4011" t="str">
        <f t="shared" si="440"/>
        <v>Same</v>
      </c>
    </row>
    <row r="4012" spans="1:27" x14ac:dyDescent="0.25">
      <c r="A4012">
        <v>20</v>
      </c>
      <c r="B4012" t="str">
        <f t="shared" si="434"/>
        <v>10-20 hours</v>
      </c>
      <c r="C4012">
        <v>90</v>
      </c>
      <c r="D4012" t="str">
        <f t="shared" si="435"/>
        <v>Very Good</v>
      </c>
      <c r="E4012" t="s">
        <v>24</v>
      </c>
      <c r="F4012" t="s">
        <v>20</v>
      </c>
      <c r="G4012" t="s">
        <v>23</v>
      </c>
      <c r="H4012">
        <v>8</v>
      </c>
      <c r="I4012" t="str">
        <f t="shared" si="436"/>
        <v>≥ 8 hours</v>
      </c>
      <c r="J4012">
        <v>97</v>
      </c>
      <c r="K4012" t="s">
        <v>20</v>
      </c>
      <c r="L4012" t="s">
        <v>23</v>
      </c>
      <c r="M4012">
        <v>1</v>
      </c>
      <c r="N4012" t="str">
        <f t="shared" si="437"/>
        <v>Yes</v>
      </c>
      <c r="O4012" t="s">
        <v>24</v>
      </c>
      <c r="P4012" t="s">
        <v>20</v>
      </c>
      <c r="Q4012" t="s">
        <v>36</v>
      </c>
      <c r="R4012" t="s">
        <v>34</v>
      </c>
      <c r="S4012">
        <v>2</v>
      </c>
      <c r="T4012" t="str">
        <f t="shared" si="438"/>
        <v>Low (0-2 hours)</v>
      </c>
      <c r="U4012" t="s">
        <v>22</v>
      </c>
      <c r="V4012" t="s">
        <v>27</v>
      </c>
      <c r="W4012" t="s">
        <v>28</v>
      </c>
      <c r="X4012" t="s">
        <v>33</v>
      </c>
      <c r="Y4012">
        <v>68</v>
      </c>
      <c r="Z4012">
        <f t="shared" si="439"/>
        <v>-29</v>
      </c>
      <c r="AA4012" t="str">
        <f t="shared" si="440"/>
        <v>Deteriorated</v>
      </c>
    </row>
    <row r="4013" spans="1:27" x14ac:dyDescent="0.25">
      <c r="A4013">
        <v>12</v>
      </c>
      <c r="B4013" t="str">
        <f t="shared" si="434"/>
        <v>10-20 hours</v>
      </c>
      <c r="C4013">
        <v>81</v>
      </c>
      <c r="D4013" t="str">
        <f t="shared" si="435"/>
        <v>Good</v>
      </c>
      <c r="E4013" t="s">
        <v>20</v>
      </c>
      <c r="F4013" t="s">
        <v>24</v>
      </c>
      <c r="G4013" t="s">
        <v>23</v>
      </c>
      <c r="H4013">
        <v>5</v>
      </c>
      <c r="I4013" t="str">
        <f t="shared" si="436"/>
        <v>&lt; 8 hours</v>
      </c>
      <c r="J4013">
        <v>68</v>
      </c>
      <c r="K4013" t="s">
        <v>21</v>
      </c>
      <c r="L4013" t="s">
        <v>23</v>
      </c>
      <c r="M4013">
        <v>0</v>
      </c>
      <c r="N4013" t="str">
        <f t="shared" si="437"/>
        <v>No</v>
      </c>
      <c r="O4013" t="s">
        <v>20</v>
      </c>
      <c r="P4013" t="s">
        <v>21</v>
      </c>
      <c r="Q4013" t="s">
        <v>36</v>
      </c>
      <c r="R4013" t="s">
        <v>30</v>
      </c>
      <c r="S4013">
        <v>2</v>
      </c>
      <c r="T4013" t="str">
        <f t="shared" si="438"/>
        <v>Low (0-2 hours)</v>
      </c>
      <c r="U4013" t="s">
        <v>22</v>
      </c>
      <c r="V4013" t="s">
        <v>27</v>
      </c>
      <c r="W4013" t="s">
        <v>28</v>
      </c>
      <c r="X4013" t="s">
        <v>29</v>
      </c>
      <c r="Y4013">
        <v>62</v>
      </c>
      <c r="Z4013">
        <f t="shared" si="439"/>
        <v>-6</v>
      </c>
      <c r="AA4013" t="str">
        <f t="shared" si="440"/>
        <v>Deteriorated</v>
      </c>
    </row>
    <row r="4014" spans="1:27" x14ac:dyDescent="0.25">
      <c r="A4014">
        <v>14</v>
      </c>
      <c r="B4014" t="str">
        <f t="shared" si="434"/>
        <v>10-20 hours</v>
      </c>
      <c r="C4014">
        <v>76</v>
      </c>
      <c r="D4014" t="str">
        <f t="shared" si="435"/>
        <v>Fair</v>
      </c>
      <c r="E4014" t="s">
        <v>24</v>
      </c>
      <c r="F4014" t="s">
        <v>24</v>
      </c>
      <c r="G4014" t="s">
        <v>22</v>
      </c>
      <c r="H4014">
        <v>7</v>
      </c>
      <c r="I4014" t="str">
        <f t="shared" si="436"/>
        <v>&lt; 8 hours</v>
      </c>
      <c r="J4014">
        <v>85</v>
      </c>
      <c r="K4014" t="s">
        <v>21</v>
      </c>
      <c r="L4014" t="s">
        <v>23</v>
      </c>
      <c r="M4014">
        <v>3</v>
      </c>
      <c r="N4014" t="str">
        <f t="shared" si="437"/>
        <v>Yes</v>
      </c>
      <c r="O4014" t="s">
        <v>20</v>
      </c>
      <c r="P4014" t="s">
        <v>24</v>
      </c>
      <c r="Q4014" t="s">
        <v>36</v>
      </c>
      <c r="R4014" t="s">
        <v>34</v>
      </c>
      <c r="S4014">
        <v>3</v>
      </c>
      <c r="T4014" t="str">
        <f t="shared" si="438"/>
        <v>Moderate (2-4 hours)</v>
      </c>
      <c r="U4014" t="s">
        <v>22</v>
      </c>
      <c r="V4014" t="s">
        <v>31</v>
      </c>
      <c r="W4014" t="s">
        <v>28</v>
      </c>
      <c r="X4014" t="s">
        <v>29</v>
      </c>
      <c r="Y4014">
        <v>66</v>
      </c>
      <c r="Z4014">
        <f t="shared" si="439"/>
        <v>-19</v>
      </c>
      <c r="AA4014" t="str">
        <f t="shared" si="440"/>
        <v>Deteriorated</v>
      </c>
    </row>
    <row r="4015" spans="1:27" x14ac:dyDescent="0.25">
      <c r="A4015">
        <v>21</v>
      </c>
      <c r="B4015" t="str">
        <f t="shared" si="434"/>
        <v>20-30 hours</v>
      </c>
      <c r="C4015">
        <v>71</v>
      </c>
      <c r="D4015" t="str">
        <f t="shared" si="435"/>
        <v>Fair</v>
      </c>
      <c r="E4015" t="s">
        <v>24</v>
      </c>
      <c r="F4015" t="s">
        <v>24</v>
      </c>
      <c r="G4015" t="s">
        <v>22</v>
      </c>
      <c r="H4015">
        <v>7</v>
      </c>
      <c r="I4015" t="str">
        <f t="shared" si="436"/>
        <v>&lt; 8 hours</v>
      </c>
      <c r="J4015">
        <v>58</v>
      </c>
      <c r="K4015" t="s">
        <v>20</v>
      </c>
      <c r="L4015" t="s">
        <v>23</v>
      </c>
      <c r="M4015">
        <v>3</v>
      </c>
      <c r="N4015" t="str">
        <f t="shared" si="437"/>
        <v>Yes</v>
      </c>
      <c r="O4015" t="s">
        <v>20</v>
      </c>
      <c r="P4015" t="s">
        <v>24</v>
      </c>
      <c r="Q4015" t="s">
        <v>25</v>
      </c>
      <c r="R4015" t="s">
        <v>30</v>
      </c>
      <c r="S4015">
        <v>5</v>
      </c>
      <c r="T4015" t="str">
        <f t="shared" si="438"/>
        <v>High (4-6 hours)</v>
      </c>
      <c r="U4015" t="s">
        <v>22</v>
      </c>
      <c r="V4015" t="s">
        <v>31</v>
      </c>
      <c r="W4015" t="s">
        <v>28</v>
      </c>
      <c r="X4015" t="s">
        <v>33</v>
      </c>
      <c r="Y4015">
        <v>65</v>
      </c>
      <c r="Z4015">
        <f t="shared" si="439"/>
        <v>7</v>
      </c>
      <c r="AA4015" t="str">
        <f t="shared" si="440"/>
        <v>Improved</v>
      </c>
    </row>
    <row r="4016" spans="1:27" x14ac:dyDescent="0.25">
      <c r="A4016">
        <v>20</v>
      </c>
      <c r="B4016" t="str">
        <f t="shared" si="434"/>
        <v>10-20 hours</v>
      </c>
      <c r="C4016">
        <v>100</v>
      </c>
      <c r="D4016" t="str">
        <f t="shared" si="435"/>
        <v>Perfect</v>
      </c>
      <c r="E4016" t="s">
        <v>24</v>
      </c>
      <c r="F4016" t="s">
        <v>24</v>
      </c>
      <c r="G4016" t="s">
        <v>23</v>
      </c>
      <c r="H4016">
        <v>7</v>
      </c>
      <c r="I4016" t="str">
        <f t="shared" si="436"/>
        <v>&lt; 8 hours</v>
      </c>
      <c r="J4016">
        <v>73</v>
      </c>
      <c r="K4016" t="s">
        <v>24</v>
      </c>
      <c r="L4016" t="s">
        <v>23</v>
      </c>
      <c r="M4016">
        <v>1</v>
      </c>
      <c r="N4016" t="str">
        <f t="shared" si="437"/>
        <v>Yes</v>
      </c>
      <c r="O4016" t="s">
        <v>20</v>
      </c>
      <c r="P4016" t="s">
        <v>24</v>
      </c>
      <c r="Q4016" t="s">
        <v>25</v>
      </c>
      <c r="R4016" t="s">
        <v>34</v>
      </c>
      <c r="S4016">
        <v>4</v>
      </c>
      <c r="T4016" t="str">
        <f t="shared" si="438"/>
        <v>Moderate (2-4 hours)</v>
      </c>
      <c r="U4016" t="s">
        <v>22</v>
      </c>
      <c r="V4016" t="s">
        <v>31</v>
      </c>
      <c r="W4016" t="s">
        <v>28</v>
      </c>
      <c r="X4016" t="s">
        <v>33</v>
      </c>
      <c r="Y4016">
        <v>71</v>
      </c>
      <c r="Z4016">
        <f t="shared" si="439"/>
        <v>-2</v>
      </c>
      <c r="AA4016" t="str">
        <f t="shared" si="440"/>
        <v>Same</v>
      </c>
    </row>
    <row r="4017" spans="1:27" x14ac:dyDescent="0.25">
      <c r="A4017">
        <v>17</v>
      </c>
      <c r="B4017" t="str">
        <f t="shared" si="434"/>
        <v>10-20 hours</v>
      </c>
      <c r="C4017">
        <v>63</v>
      </c>
      <c r="D4017" t="str">
        <f t="shared" si="435"/>
        <v>Poor</v>
      </c>
      <c r="E4017" t="s">
        <v>24</v>
      </c>
      <c r="F4017" t="s">
        <v>24</v>
      </c>
      <c r="G4017" t="s">
        <v>22</v>
      </c>
      <c r="H4017">
        <v>6</v>
      </c>
      <c r="I4017" t="str">
        <f t="shared" si="436"/>
        <v>&lt; 8 hours</v>
      </c>
      <c r="J4017">
        <v>94</v>
      </c>
      <c r="K4017" t="s">
        <v>20</v>
      </c>
      <c r="L4017" t="s">
        <v>23</v>
      </c>
      <c r="M4017">
        <v>0</v>
      </c>
      <c r="N4017" t="str">
        <f t="shared" si="437"/>
        <v>No</v>
      </c>
      <c r="O4017" t="s">
        <v>24</v>
      </c>
      <c r="P4017" t="s">
        <v>24</v>
      </c>
      <c r="Q4017" t="s">
        <v>25</v>
      </c>
      <c r="R4017" t="s">
        <v>30</v>
      </c>
      <c r="S4017">
        <v>2</v>
      </c>
      <c r="T4017" t="str">
        <f t="shared" si="438"/>
        <v>Low (0-2 hours)</v>
      </c>
      <c r="U4017" t="s">
        <v>22</v>
      </c>
      <c r="V4017" t="s">
        <v>27</v>
      </c>
      <c r="W4017" t="s">
        <v>32</v>
      </c>
      <c r="X4017" t="s">
        <v>29</v>
      </c>
      <c r="Y4017">
        <v>61</v>
      </c>
      <c r="Z4017">
        <f t="shared" si="439"/>
        <v>-33</v>
      </c>
      <c r="AA4017" t="str">
        <f t="shared" si="440"/>
        <v>Deteriorated</v>
      </c>
    </row>
    <row r="4018" spans="1:27" x14ac:dyDescent="0.25">
      <c r="A4018">
        <v>17</v>
      </c>
      <c r="B4018" t="str">
        <f t="shared" si="434"/>
        <v>10-20 hours</v>
      </c>
      <c r="C4018">
        <v>62</v>
      </c>
      <c r="D4018" t="str">
        <f t="shared" si="435"/>
        <v>Poor</v>
      </c>
      <c r="E4018" t="s">
        <v>24</v>
      </c>
      <c r="F4018" t="s">
        <v>24</v>
      </c>
      <c r="G4018" t="s">
        <v>22</v>
      </c>
      <c r="H4018">
        <v>7</v>
      </c>
      <c r="I4018" t="str">
        <f t="shared" si="436"/>
        <v>&lt; 8 hours</v>
      </c>
      <c r="J4018">
        <v>66</v>
      </c>
      <c r="K4018" t="s">
        <v>21</v>
      </c>
      <c r="L4018" t="s">
        <v>23</v>
      </c>
      <c r="M4018">
        <v>2</v>
      </c>
      <c r="N4018" t="str">
        <f t="shared" si="437"/>
        <v>Yes</v>
      </c>
      <c r="O4018" t="s">
        <v>21</v>
      </c>
      <c r="P4018" t="s">
        <v>24</v>
      </c>
      <c r="Q4018" t="s">
        <v>25</v>
      </c>
      <c r="R4018" t="s">
        <v>34</v>
      </c>
      <c r="S4018">
        <v>4</v>
      </c>
      <c r="T4018" t="str">
        <f t="shared" si="438"/>
        <v>Moderate (2-4 hours)</v>
      </c>
      <c r="U4018" t="s">
        <v>22</v>
      </c>
      <c r="V4018" t="s">
        <v>27</v>
      </c>
      <c r="W4018" t="s">
        <v>32</v>
      </c>
      <c r="X4018" t="s">
        <v>29</v>
      </c>
      <c r="Y4018">
        <v>63</v>
      </c>
      <c r="Z4018">
        <f t="shared" si="439"/>
        <v>-3</v>
      </c>
      <c r="AA4018" t="str">
        <f t="shared" si="440"/>
        <v>Deteriorated</v>
      </c>
    </row>
    <row r="4019" spans="1:27" x14ac:dyDescent="0.25">
      <c r="A4019">
        <v>24</v>
      </c>
      <c r="B4019" t="str">
        <f t="shared" si="434"/>
        <v>20-30 hours</v>
      </c>
      <c r="C4019">
        <v>69</v>
      </c>
      <c r="D4019" t="str">
        <f t="shared" si="435"/>
        <v>Poor</v>
      </c>
      <c r="E4019" t="s">
        <v>24</v>
      </c>
      <c r="F4019" t="s">
        <v>21</v>
      </c>
      <c r="G4019" t="s">
        <v>23</v>
      </c>
      <c r="H4019">
        <v>7</v>
      </c>
      <c r="I4019" t="str">
        <f t="shared" si="436"/>
        <v>&lt; 8 hours</v>
      </c>
      <c r="J4019">
        <v>55</v>
      </c>
      <c r="K4019" t="s">
        <v>20</v>
      </c>
      <c r="L4019" t="s">
        <v>23</v>
      </c>
      <c r="M4019">
        <v>3</v>
      </c>
      <c r="N4019" t="str">
        <f t="shared" si="437"/>
        <v>Yes</v>
      </c>
      <c r="O4019" t="s">
        <v>24</v>
      </c>
      <c r="P4019" t="s">
        <v>21</v>
      </c>
      <c r="Q4019" t="s">
        <v>25</v>
      </c>
      <c r="R4019" t="s">
        <v>34</v>
      </c>
      <c r="S4019">
        <v>4</v>
      </c>
      <c r="T4019" t="str">
        <f t="shared" si="438"/>
        <v>Moderate (2-4 hours)</v>
      </c>
      <c r="U4019" t="s">
        <v>22</v>
      </c>
      <c r="V4019" t="s">
        <v>27</v>
      </c>
      <c r="W4019" t="s">
        <v>28</v>
      </c>
      <c r="X4019" t="s">
        <v>29</v>
      </c>
      <c r="Y4019">
        <v>67</v>
      </c>
      <c r="Z4019">
        <f t="shared" si="439"/>
        <v>12</v>
      </c>
      <c r="AA4019" t="str">
        <f t="shared" si="440"/>
        <v>Improved</v>
      </c>
    </row>
    <row r="4020" spans="1:27" x14ac:dyDescent="0.25">
      <c r="A4020">
        <v>17</v>
      </c>
      <c r="B4020" t="str">
        <f t="shared" si="434"/>
        <v>10-20 hours</v>
      </c>
      <c r="C4020">
        <v>99</v>
      </c>
      <c r="D4020" t="str">
        <f t="shared" si="435"/>
        <v>Very Good</v>
      </c>
      <c r="E4020" t="s">
        <v>24</v>
      </c>
      <c r="F4020" t="s">
        <v>24</v>
      </c>
      <c r="G4020" t="s">
        <v>22</v>
      </c>
      <c r="H4020">
        <v>8</v>
      </c>
      <c r="I4020" t="str">
        <f t="shared" si="436"/>
        <v>≥ 8 hours</v>
      </c>
      <c r="J4020">
        <v>76</v>
      </c>
      <c r="K4020" t="s">
        <v>20</v>
      </c>
      <c r="L4020" t="s">
        <v>22</v>
      </c>
      <c r="M4020">
        <v>2</v>
      </c>
      <c r="N4020" t="str">
        <f t="shared" si="437"/>
        <v>Yes</v>
      </c>
      <c r="O4020" t="s">
        <v>21</v>
      </c>
      <c r="P4020" t="s">
        <v>24</v>
      </c>
      <c r="Q4020" t="s">
        <v>25</v>
      </c>
      <c r="R4020" t="s">
        <v>26</v>
      </c>
      <c r="S4020">
        <v>4</v>
      </c>
      <c r="T4020" t="str">
        <f t="shared" si="438"/>
        <v>Moderate (2-4 hours)</v>
      </c>
      <c r="U4020" t="s">
        <v>22</v>
      </c>
      <c r="V4020" t="s">
        <v>35</v>
      </c>
      <c r="W4020" t="s">
        <v>28</v>
      </c>
      <c r="X4020" t="s">
        <v>29</v>
      </c>
      <c r="Y4020">
        <v>70</v>
      </c>
      <c r="Z4020">
        <f t="shared" si="439"/>
        <v>-6</v>
      </c>
      <c r="AA4020" t="str">
        <f t="shared" si="440"/>
        <v>Deteriorated</v>
      </c>
    </row>
    <row r="4021" spans="1:27" x14ac:dyDescent="0.25">
      <c r="A4021">
        <v>19</v>
      </c>
      <c r="B4021" t="str">
        <f t="shared" si="434"/>
        <v>10-20 hours</v>
      </c>
      <c r="C4021">
        <v>99</v>
      </c>
      <c r="D4021" t="str">
        <f t="shared" si="435"/>
        <v>Very Good</v>
      </c>
      <c r="E4021" t="s">
        <v>24</v>
      </c>
      <c r="F4021" t="s">
        <v>24</v>
      </c>
      <c r="G4021" t="s">
        <v>23</v>
      </c>
      <c r="H4021">
        <v>5</v>
      </c>
      <c r="I4021" t="str">
        <f t="shared" si="436"/>
        <v>&lt; 8 hours</v>
      </c>
      <c r="J4021">
        <v>72</v>
      </c>
      <c r="K4021" t="s">
        <v>20</v>
      </c>
      <c r="L4021" t="s">
        <v>23</v>
      </c>
      <c r="M4021">
        <v>3</v>
      </c>
      <c r="N4021" t="str">
        <f t="shared" si="437"/>
        <v>Yes</v>
      </c>
      <c r="O4021" t="s">
        <v>24</v>
      </c>
      <c r="P4021" t="s">
        <v>21</v>
      </c>
      <c r="Q4021" t="s">
        <v>36</v>
      </c>
      <c r="R4021" t="s">
        <v>34</v>
      </c>
      <c r="S4021">
        <v>4</v>
      </c>
      <c r="T4021" t="str">
        <f t="shared" si="438"/>
        <v>Moderate (2-4 hours)</v>
      </c>
      <c r="U4021" t="s">
        <v>22</v>
      </c>
      <c r="V4021" t="s">
        <v>35</v>
      </c>
      <c r="W4021" t="s">
        <v>28</v>
      </c>
      <c r="X4021" t="s">
        <v>29</v>
      </c>
      <c r="Y4021">
        <v>73</v>
      </c>
      <c r="Z4021">
        <f t="shared" si="439"/>
        <v>1</v>
      </c>
      <c r="AA4021" t="str">
        <f t="shared" si="440"/>
        <v>Same</v>
      </c>
    </row>
    <row r="4022" spans="1:27" x14ac:dyDescent="0.25">
      <c r="A4022">
        <v>33</v>
      </c>
      <c r="B4022" t="str">
        <f t="shared" si="434"/>
        <v>above 30 hours</v>
      </c>
      <c r="C4022">
        <v>86</v>
      </c>
      <c r="D4022" t="str">
        <f t="shared" si="435"/>
        <v>Good</v>
      </c>
      <c r="E4022" t="s">
        <v>24</v>
      </c>
      <c r="F4022" t="s">
        <v>24</v>
      </c>
      <c r="G4022" t="s">
        <v>22</v>
      </c>
      <c r="H4022">
        <v>7</v>
      </c>
      <c r="I4022" t="str">
        <f t="shared" si="436"/>
        <v>&lt; 8 hours</v>
      </c>
      <c r="J4022">
        <v>61</v>
      </c>
      <c r="K4022" t="s">
        <v>24</v>
      </c>
      <c r="L4022" t="s">
        <v>23</v>
      </c>
      <c r="M4022">
        <v>1</v>
      </c>
      <c r="N4022" t="str">
        <f t="shared" si="437"/>
        <v>Yes</v>
      </c>
      <c r="O4022" t="s">
        <v>21</v>
      </c>
      <c r="P4022" t="s">
        <v>45</v>
      </c>
      <c r="Q4022" t="s">
        <v>25</v>
      </c>
      <c r="R4022" t="s">
        <v>26</v>
      </c>
      <c r="S4022">
        <v>3</v>
      </c>
      <c r="T4022" t="str">
        <f t="shared" si="438"/>
        <v>Moderate (2-4 hours)</v>
      </c>
      <c r="U4022" t="s">
        <v>22</v>
      </c>
      <c r="V4022" t="s">
        <v>27</v>
      </c>
      <c r="W4022" t="s">
        <v>28</v>
      </c>
      <c r="X4022" t="s">
        <v>29</v>
      </c>
      <c r="Y4022">
        <v>72</v>
      </c>
      <c r="Z4022">
        <f t="shared" si="439"/>
        <v>11</v>
      </c>
      <c r="AA4022" t="str">
        <f t="shared" si="440"/>
        <v>Improved</v>
      </c>
    </row>
    <row r="4023" spans="1:27" x14ac:dyDescent="0.25">
      <c r="A4023">
        <v>11</v>
      </c>
      <c r="B4023" t="str">
        <f t="shared" si="434"/>
        <v>10-20 hours</v>
      </c>
      <c r="C4023">
        <v>95</v>
      </c>
      <c r="D4023" t="str">
        <f t="shared" si="435"/>
        <v>Very Good</v>
      </c>
      <c r="E4023" t="s">
        <v>24</v>
      </c>
      <c r="F4023" t="s">
        <v>24</v>
      </c>
      <c r="G4023" t="s">
        <v>23</v>
      </c>
      <c r="H4023">
        <v>5</v>
      </c>
      <c r="I4023" t="str">
        <f t="shared" si="436"/>
        <v>&lt; 8 hours</v>
      </c>
      <c r="J4023">
        <v>95</v>
      </c>
      <c r="K4023" t="s">
        <v>20</v>
      </c>
      <c r="L4023" t="s">
        <v>23</v>
      </c>
      <c r="M4023">
        <v>1</v>
      </c>
      <c r="N4023" t="str">
        <f t="shared" si="437"/>
        <v>Yes</v>
      </c>
      <c r="O4023" t="s">
        <v>20</v>
      </c>
      <c r="P4023" t="s">
        <v>21</v>
      </c>
      <c r="Q4023" t="s">
        <v>25</v>
      </c>
      <c r="R4023" t="s">
        <v>26</v>
      </c>
      <c r="S4023">
        <v>3</v>
      </c>
      <c r="T4023" t="str">
        <f t="shared" si="438"/>
        <v>Moderate (2-4 hours)</v>
      </c>
      <c r="U4023" t="s">
        <v>22</v>
      </c>
      <c r="V4023" t="s">
        <v>35</v>
      </c>
      <c r="W4023" t="s">
        <v>28</v>
      </c>
      <c r="X4023" t="s">
        <v>29</v>
      </c>
      <c r="Y4023">
        <v>69</v>
      </c>
      <c r="Z4023">
        <f t="shared" si="439"/>
        <v>-26</v>
      </c>
      <c r="AA4023" t="str">
        <f t="shared" si="440"/>
        <v>Deteriorated</v>
      </c>
    </row>
    <row r="4024" spans="1:27" x14ac:dyDescent="0.25">
      <c r="A4024">
        <v>9</v>
      </c>
      <c r="B4024" t="str">
        <f t="shared" si="434"/>
        <v>1-10 hours</v>
      </c>
      <c r="C4024">
        <v>69</v>
      </c>
      <c r="D4024" t="str">
        <f t="shared" si="435"/>
        <v>Poor</v>
      </c>
      <c r="E4024" t="s">
        <v>20</v>
      </c>
      <c r="F4024" t="s">
        <v>24</v>
      </c>
      <c r="G4024" t="s">
        <v>23</v>
      </c>
      <c r="H4024">
        <v>7</v>
      </c>
      <c r="I4024" t="str">
        <f t="shared" si="436"/>
        <v>&lt; 8 hours</v>
      </c>
      <c r="J4024">
        <v>80</v>
      </c>
      <c r="K4024" t="s">
        <v>24</v>
      </c>
      <c r="L4024" t="s">
        <v>23</v>
      </c>
      <c r="M4024">
        <v>1</v>
      </c>
      <c r="N4024" t="str">
        <f t="shared" si="437"/>
        <v>Yes</v>
      </c>
      <c r="O4024" t="s">
        <v>24</v>
      </c>
      <c r="P4024" t="s">
        <v>24</v>
      </c>
      <c r="Q4024" t="s">
        <v>36</v>
      </c>
      <c r="R4024" t="s">
        <v>34</v>
      </c>
      <c r="S4024">
        <v>3</v>
      </c>
      <c r="T4024" t="str">
        <f t="shared" si="438"/>
        <v>Moderate (2-4 hours)</v>
      </c>
      <c r="U4024" t="s">
        <v>22</v>
      </c>
      <c r="V4024" t="s">
        <v>31</v>
      </c>
      <c r="W4024" t="s">
        <v>32</v>
      </c>
      <c r="X4024" t="s">
        <v>29</v>
      </c>
      <c r="Y4024">
        <v>61</v>
      </c>
      <c r="Z4024">
        <f t="shared" si="439"/>
        <v>-19</v>
      </c>
      <c r="AA4024" t="str">
        <f t="shared" si="440"/>
        <v>Deteriorated</v>
      </c>
    </row>
    <row r="4025" spans="1:27" x14ac:dyDescent="0.25">
      <c r="A4025">
        <v>25</v>
      </c>
      <c r="B4025" t="str">
        <f t="shared" si="434"/>
        <v>20-30 hours</v>
      </c>
      <c r="C4025">
        <v>99</v>
      </c>
      <c r="D4025" t="str">
        <f t="shared" si="435"/>
        <v>Very Good</v>
      </c>
      <c r="E4025" t="s">
        <v>24</v>
      </c>
      <c r="F4025" t="s">
        <v>24</v>
      </c>
      <c r="G4025" t="s">
        <v>22</v>
      </c>
      <c r="H4025">
        <v>5</v>
      </c>
      <c r="I4025" t="str">
        <f t="shared" si="436"/>
        <v>&lt; 8 hours</v>
      </c>
      <c r="J4025">
        <v>67</v>
      </c>
      <c r="K4025" t="s">
        <v>24</v>
      </c>
      <c r="L4025" t="s">
        <v>23</v>
      </c>
      <c r="M4025">
        <v>1</v>
      </c>
      <c r="N4025" t="str">
        <f t="shared" si="437"/>
        <v>Yes</v>
      </c>
      <c r="O4025" t="s">
        <v>20</v>
      </c>
      <c r="P4025" t="s">
        <v>21</v>
      </c>
      <c r="Q4025" t="s">
        <v>25</v>
      </c>
      <c r="R4025" t="s">
        <v>34</v>
      </c>
      <c r="S4025">
        <v>3</v>
      </c>
      <c r="T4025" t="str">
        <f t="shared" si="438"/>
        <v>Moderate (2-4 hours)</v>
      </c>
      <c r="U4025" t="s">
        <v>22</v>
      </c>
      <c r="V4025" t="s">
        <v>45</v>
      </c>
      <c r="W4025" t="s">
        <v>28</v>
      </c>
      <c r="X4025" t="s">
        <v>29</v>
      </c>
      <c r="Y4025">
        <v>71</v>
      </c>
      <c r="Z4025">
        <f t="shared" si="439"/>
        <v>4</v>
      </c>
      <c r="AA4025" t="str">
        <f t="shared" si="440"/>
        <v>Improved</v>
      </c>
    </row>
    <row r="4026" spans="1:27" x14ac:dyDescent="0.25">
      <c r="A4026">
        <v>16</v>
      </c>
      <c r="B4026" t="str">
        <f t="shared" si="434"/>
        <v>10-20 hours</v>
      </c>
      <c r="C4026">
        <v>66</v>
      </c>
      <c r="D4026" t="str">
        <f t="shared" si="435"/>
        <v>Poor</v>
      </c>
      <c r="E4026" t="s">
        <v>24</v>
      </c>
      <c r="F4026" t="s">
        <v>24</v>
      </c>
      <c r="G4026" t="s">
        <v>23</v>
      </c>
      <c r="H4026">
        <v>6</v>
      </c>
      <c r="I4026" t="str">
        <f t="shared" si="436"/>
        <v>&lt; 8 hours</v>
      </c>
      <c r="J4026">
        <v>100</v>
      </c>
      <c r="K4026" t="s">
        <v>24</v>
      </c>
      <c r="L4026" t="s">
        <v>23</v>
      </c>
      <c r="M4026">
        <v>1</v>
      </c>
      <c r="N4026" t="str">
        <f t="shared" si="437"/>
        <v>Yes</v>
      </c>
      <c r="O4026" t="s">
        <v>24</v>
      </c>
      <c r="P4026" t="s">
        <v>24</v>
      </c>
      <c r="Q4026" t="s">
        <v>25</v>
      </c>
      <c r="R4026" t="s">
        <v>34</v>
      </c>
      <c r="S4026">
        <v>3</v>
      </c>
      <c r="T4026" t="str">
        <f t="shared" si="438"/>
        <v>Moderate (2-4 hours)</v>
      </c>
      <c r="U4026" t="s">
        <v>22</v>
      </c>
      <c r="V4026" t="s">
        <v>27</v>
      </c>
      <c r="W4026" t="s">
        <v>32</v>
      </c>
      <c r="X4026" t="s">
        <v>33</v>
      </c>
      <c r="Y4026">
        <v>64</v>
      </c>
      <c r="Z4026">
        <f t="shared" si="439"/>
        <v>-36</v>
      </c>
      <c r="AA4026" t="str">
        <f t="shared" si="440"/>
        <v>Deteriorated</v>
      </c>
    </row>
    <row r="4027" spans="1:27" x14ac:dyDescent="0.25">
      <c r="A4027">
        <v>18</v>
      </c>
      <c r="B4027" t="str">
        <f t="shared" si="434"/>
        <v>10-20 hours</v>
      </c>
      <c r="C4027">
        <v>64</v>
      </c>
      <c r="D4027" t="str">
        <f t="shared" si="435"/>
        <v>Poor</v>
      </c>
      <c r="E4027" t="s">
        <v>20</v>
      </c>
      <c r="F4027" t="s">
        <v>24</v>
      </c>
      <c r="G4027" t="s">
        <v>23</v>
      </c>
      <c r="H4027">
        <v>7</v>
      </c>
      <c r="I4027" t="str">
        <f t="shared" si="436"/>
        <v>&lt; 8 hours</v>
      </c>
      <c r="J4027">
        <v>57</v>
      </c>
      <c r="K4027" t="s">
        <v>24</v>
      </c>
      <c r="L4027" t="s">
        <v>23</v>
      </c>
      <c r="M4027">
        <v>1</v>
      </c>
      <c r="N4027" t="str">
        <f t="shared" si="437"/>
        <v>Yes</v>
      </c>
      <c r="O4027" t="s">
        <v>21</v>
      </c>
      <c r="P4027" t="s">
        <v>24</v>
      </c>
      <c r="Q4027" t="s">
        <v>25</v>
      </c>
      <c r="R4027" t="s">
        <v>34</v>
      </c>
      <c r="S4027">
        <v>3</v>
      </c>
      <c r="T4027" t="str">
        <f t="shared" si="438"/>
        <v>Moderate (2-4 hours)</v>
      </c>
      <c r="U4027" t="s">
        <v>22</v>
      </c>
      <c r="V4027" t="s">
        <v>27</v>
      </c>
      <c r="W4027" t="s">
        <v>32</v>
      </c>
      <c r="X4027" t="s">
        <v>29</v>
      </c>
      <c r="Y4027">
        <v>61</v>
      </c>
      <c r="Z4027">
        <f t="shared" si="439"/>
        <v>4</v>
      </c>
      <c r="AA4027" t="str">
        <f t="shared" si="440"/>
        <v>Improved</v>
      </c>
    </row>
    <row r="4028" spans="1:27" x14ac:dyDescent="0.25">
      <c r="A4028">
        <v>15</v>
      </c>
      <c r="B4028" t="str">
        <f t="shared" si="434"/>
        <v>10-20 hours</v>
      </c>
      <c r="C4028">
        <v>64</v>
      </c>
      <c r="D4028" t="str">
        <f t="shared" si="435"/>
        <v>Poor</v>
      </c>
      <c r="E4028" t="s">
        <v>24</v>
      </c>
      <c r="F4028" t="s">
        <v>24</v>
      </c>
      <c r="G4028" t="s">
        <v>22</v>
      </c>
      <c r="H4028">
        <v>6</v>
      </c>
      <c r="I4028" t="str">
        <f t="shared" si="436"/>
        <v>&lt; 8 hours</v>
      </c>
      <c r="J4028">
        <v>92</v>
      </c>
      <c r="K4028" t="s">
        <v>20</v>
      </c>
      <c r="L4028" t="s">
        <v>23</v>
      </c>
      <c r="M4028">
        <v>3</v>
      </c>
      <c r="N4028" t="str">
        <f t="shared" si="437"/>
        <v>Yes</v>
      </c>
      <c r="O4028" t="s">
        <v>20</v>
      </c>
      <c r="P4028" t="s">
        <v>24</v>
      </c>
      <c r="Q4028" t="s">
        <v>25</v>
      </c>
      <c r="R4028" t="s">
        <v>30</v>
      </c>
      <c r="S4028">
        <v>4</v>
      </c>
      <c r="T4028" t="str">
        <f t="shared" si="438"/>
        <v>Moderate (2-4 hours)</v>
      </c>
      <c r="U4028" t="s">
        <v>22</v>
      </c>
      <c r="V4028" t="s">
        <v>31</v>
      </c>
      <c r="W4028" t="s">
        <v>28</v>
      </c>
      <c r="X4028" t="s">
        <v>33</v>
      </c>
      <c r="Y4028">
        <v>63</v>
      </c>
      <c r="Z4028">
        <f t="shared" si="439"/>
        <v>-29</v>
      </c>
      <c r="AA4028" t="str">
        <f t="shared" si="440"/>
        <v>Deteriorated</v>
      </c>
    </row>
    <row r="4029" spans="1:27" x14ac:dyDescent="0.25">
      <c r="A4029">
        <v>18</v>
      </c>
      <c r="B4029" t="str">
        <f t="shared" si="434"/>
        <v>10-20 hours</v>
      </c>
      <c r="C4029">
        <v>83</v>
      </c>
      <c r="D4029" t="str">
        <f t="shared" si="435"/>
        <v>Good</v>
      </c>
      <c r="E4029" t="s">
        <v>24</v>
      </c>
      <c r="F4029" t="s">
        <v>20</v>
      </c>
      <c r="G4029" t="s">
        <v>23</v>
      </c>
      <c r="H4029">
        <v>9</v>
      </c>
      <c r="I4029" t="str">
        <f t="shared" si="436"/>
        <v>≥ 8 hours</v>
      </c>
      <c r="J4029">
        <v>62</v>
      </c>
      <c r="K4029" t="s">
        <v>21</v>
      </c>
      <c r="L4029" t="s">
        <v>23</v>
      </c>
      <c r="M4029">
        <v>2</v>
      </c>
      <c r="N4029" t="str">
        <f t="shared" si="437"/>
        <v>Yes</v>
      </c>
      <c r="O4029" t="s">
        <v>20</v>
      </c>
      <c r="P4029" t="s">
        <v>24</v>
      </c>
      <c r="Q4029" t="s">
        <v>25</v>
      </c>
      <c r="R4029" t="s">
        <v>30</v>
      </c>
      <c r="S4029">
        <v>2</v>
      </c>
      <c r="T4029" t="str">
        <f t="shared" si="438"/>
        <v>Low (0-2 hours)</v>
      </c>
      <c r="U4029" t="s">
        <v>22</v>
      </c>
      <c r="V4029" t="s">
        <v>27</v>
      </c>
      <c r="W4029" t="s">
        <v>28</v>
      </c>
      <c r="X4029" t="s">
        <v>29</v>
      </c>
      <c r="Y4029">
        <v>65</v>
      </c>
      <c r="Z4029">
        <f t="shared" si="439"/>
        <v>3</v>
      </c>
      <c r="AA4029" t="str">
        <f t="shared" si="440"/>
        <v>Improved</v>
      </c>
    </row>
    <row r="4030" spans="1:27" x14ac:dyDescent="0.25">
      <c r="A4030">
        <v>30</v>
      </c>
      <c r="B4030" t="str">
        <f t="shared" si="434"/>
        <v>20-30 hours</v>
      </c>
      <c r="C4030">
        <v>91</v>
      </c>
      <c r="D4030" t="str">
        <f t="shared" si="435"/>
        <v>Very Good</v>
      </c>
      <c r="E4030" t="s">
        <v>21</v>
      </c>
      <c r="F4030" t="s">
        <v>24</v>
      </c>
      <c r="G4030" t="s">
        <v>22</v>
      </c>
      <c r="H4030">
        <v>9</v>
      </c>
      <c r="I4030" t="str">
        <f t="shared" si="436"/>
        <v>≥ 8 hours</v>
      </c>
      <c r="J4030">
        <v>62</v>
      </c>
      <c r="K4030" t="s">
        <v>20</v>
      </c>
      <c r="L4030" t="s">
        <v>23</v>
      </c>
      <c r="M4030">
        <v>3</v>
      </c>
      <c r="N4030" t="str">
        <f t="shared" si="437"/>
        <v>Yes</v>
      </c>
      <c r="O4030" t="s">
        <v>20</v>
      </c>
      <c r="P4030" t="s">
        <v>21</v>
      </c>
      <c r="Q4030" t="s">
        <v>25</v>
      </c>
      <c r="R4030" t="s">
        <v>30</v>
      </c>
      <c r="S4030">
        <v>4</v>
      </c>
      <c r="T4030" t="str">
        <f t="shared" si="438"/>
        <v>Moderate (2-4 hours)</v>
      </c>
      <c r="U4030" t="s">
        <v>22</v>
      </c>
      <c r="V4030" t="s">
        <v>35</v>
      </c>
      <c r="W4030" t="s">
        <v>28</v>
      </c>
      <c r="X4030" t="s">
        <v>33</v>
      </c>
      <c r="Y4030">
        <v>73</v>
      </c>
      <c r="Z4030">
        <f t="shared" si="439"/>
        <v>11</v>
      </c>
      <c r="AA4030" t="str">
        <f t="shared" si="440"/>
        <v>Improved</v>
      </c>
    </row>
    <row r="4031" spans="1:27" x14ac:dyDescent="0.25">
      <c r="A4031">
        <v>25</v>
      </c>
      <c r="B4031" t="str">
        <f t="shared" si="434"/>
        <v>20-30 hours</v>
      </c>
      <c r="C4031">
        <v>75</v>
      </c>
      <c r="D4031" t="str">
        <f t="shared" si="435"/>
        <v>Fair</v>
      </c>
      <c r="E4031" t="s">
        <v>24</v>
      </c>
      <c r="F4031" t="s">
        <v>20</v>
      </c>
      <c r="G4031" t="s">
        <v>23</v>
      </c>
      <c r="H4031">
        <v>8</v>
      </c>
      <c r="I4031" t="str">
        <f t="shared" si="436"/>
        <v>≥ 8 hours</v>
      </c>
      <c r="J4031">
        <v>75</v>
      </c>
      <c r="K4031" t="s">
        <v>21</v>
      </c>
      <c r="L4031" t="s">
        <v>23</v>
      </c>
      <c r="M4031">
        <v>2</v>
      </c>
      <c r="N4031" t="str">
        <f t="shared" si="437"/>
        <v>Yes</v>
      </c>
      <c r="O4031" t="s">
        <v>21</v>
      </c>
      <c r="P4031" t="s">
        <v>21</v>
      </c>
      <c r="Q4031" t="s">
        <v>36</v>
      </c>
      <c r="R4031" t="s">
        <v>30</v>
      </c>
      <c r="S4031">
        <v>4</v>
      </c>
      <c r="T4031" t="str">
        <f t="shared" si="438"/>
        <v>Moderate (2-4 hours)</v>
      </c>
      <c r="U4031" t="s">
        <v>23</v>
      </c>
      <c r="V4031" t="s">
        <v>35</v>
      </c>
      <c r="W4031" t="s">
        <v>28</v>
      </c>
      <c r="X4031" t="s">
        <v>29</v>
      </c>
      <c r="Y4031">
        <v>68</v>
      </c>
      <c r="Z4031">
        <f t="shared" si="439"/>
        <v>-7</v>
      </c>
      <c r="AA4031" t="str">
        <f t="shared" si="440"/>
        <v>Deteriorated</v>
      </c>
    </row>
    <row r="4032" spans="1:27" x14ac:dyDescent="0.25">
      <c r="A4032">
        <v>25</v>
      </c>
      <c r="B4032" t="str">
        <f t="shared" si="434"/>
        <v>20-30 hours</v>
      </c>
      <c r="C4032">
        <v>99</v>
      </c>
      <c r="D4032" t="str">
        <f t="shared" si="435"/>
        <v>Very Good</v>
      </c>
      <c r="E4032" t="s">
        <v>24</v>
      </c>
      <c r="F4032" t="s">
        <v>24</v>
      </c>
      <c r="G4032" t="s">
        <v>22</v>
      </c>
      <c r="H4032">
        <v>8</v>
      </c>
      <c r="I4032" t="str">
        <f t="shared" si="436"/>
        <v>≥ 8 hours</v>
      </c>
      <c r="J4032">
        <v>83</v>
      </c>
      <c r="K4032" t="s">
        <v>24</v>
      </c>
      <c r="L4032" t="s">
        <v>23</v>
      </c>
      <c r="M4032">
        <v>1</v>
      </c>
      <c r="N4032" t="str">
        <f t="shared" si="437"/>
        <v>Yes</v>
      </c>
      <c r="O4032" t="s">
        <v>24</v>
      </c>
      <c r="P4032" t="s">
        <v>24</v>
      </c>
      <c r="Q4032" t="s">
        <v>25</v>
      </c>
      <c r="R4032" t="s">
        <v>34</v>
      </c>
      <c r="S4032">
        <v>2</v>
      </c>
      <c r="T4032" t="str">
        <f t="shared" si="438"/>
        <v>Low (0-2 hours)</v>
      </c>
      <c r="U4032" t="s">
        <v>22</v>
      </c>
      <c r="V4032" t="s">
        <v>31</v>
      </c>
      <c r="W4032" t="s">
        <v>28</v>
      </c>
      <c r="X4032" t="s">
        <v>33</v>
      </c>
      <c r="Y4032">
        <v>72</v>
      </c>
      <c r="Z4032">
        <f t="shared" si="439"/>
        <v>-11</v>
      </c>
      <c r="AA4032" t="str">
        <f t="shared" si="440"/>
        <v>Deteriorated</v>
      </c>
    </row>
    <row r="4033" spans="1:27" x14ac:dyDescent="0.25">
      <c r="A4033">
        <v>12</v>
      </c>
      <c r="B4033" t="str">
        <f t="shared" si="434"/>
        <v>10-20 hours</v>
      </c>
      <c r="C4033">
        <v>77</v>
      </c>
      <c r="D4033" t="str">
        <f t="shared" si="435"/>
        <v>Fair</v>
      </c>
      <c r="E4033" t="s">
        <v>20</v>
      </c>
      <c r="F4033" t="s">
        <v>20</v>
      </c>
      <c r="G4033" t="s">
        <v>23</v>
      </c>
      <c r="H4033">
        <v>7</v>
      </c>
      <c r="I4033" t="str">
        <f t="shared" si="436"/>
        <v>&lt; 8 hours</v>
      </c>
      <c r="J4033">
        <v>85</v>
      </c>
      <c r="K4033" t="s">
        <v>24</v>
      </c>
      <c r="L4033" t="s">
        <v>23</v>
      </c>
      <c r="M4033">
        <v>1</v>
      </c>
      <c r="N4033" t="str">
        <f t="shared" si="437"/>
        <v>Yes</v>
      </c>
      <c r="O4033" t="s">
        <v>24</v>
      </c>
      <c r="P4033" t="s">
        <v>24</v>
      </c>
      <c r="Q4033" t="s">
        <v>25</v>
      </c>
      <c r="R4033" t="s">
        <v>26</v>
      </c>
      <c r="S4033">
        <v>3</v>
      </c>
      <c r="T4033" t="str">
        <f t="shared" si="438"/>
        <v>Moderate (2-4 hours)</v>
      </c>
      <c r="U4033" t="s">
        <v>22</v>
      </c>
      <c r="V4033" t="s">
        <v>31</v>
      </c>
      <c r="W4033" t="s">
        <v>37</v>
      </c>
      <c r="X4033" t="s">
        <v>29</v>
      </c>
      <c r="Y4033">
        <v>62</v>
      </c>
      <c r="Z4033">
        <f t="shared" si="439"/>
        <v>-23</v>
      </c>
      <c r="AA4033" t="str">
        <f t="shared" si="440"/>
        <v>Deteriorated</v>
      </c>
    </row>
    <row r="4034" spans="1:27" x14ac:dyDescent="0.25">
      <c r="A4034">
        <v>13</v>
      </c>
      <c r="B4034" t="str">
        <f t="shared" si="434"/>
        <v>10-20 hours</v>
      </c>
      <c r="C4034">
        <v>66</v>
      </c>
      <c r="D4034" t="str">
        <f t="shared" si="435"/>
        <v>Poor</v>
      </c>
      <c r="E4034" t="s">
        <v>21</v>
      </c>
      <c r="F4034" t="s">
        <v>24</v>
      </c>
      <c r="G4034" t="s">
        <v>23</v>
      </c>
      <c r="H4034">
        <v>9</v>
      </c>
      <c r="I4034" t="str">
        <f t="shared" si="436"/>
        <v>≥ 8 hours</v>
      </c>
      <c r="J4034">
        <v>51</v>
      </c>
      <c r="K4034" t="s">
        <v>20</v>
      </c>
      <c r="L4034" t="s">
        <v>23</v>
      </c>
      <c r="M4034">
        <v>3</v>
      </c>
      <c r="N4034" t="str">
        <f t="shared" si="437"/>
        <v>Yes</v>
      </c>
      <c r="O4034" t="s">
        <v>24</v>
      </c>
      <c r="P4034" t="s">
        <v>24</v>
      </c>
      <c r="Q4034" t="s">
        <v>36</v>
      </c>
      <c r="R4034" t="s">
        <v>26</v>
      </c>
      <c r="S4034">
        <v>2</v>
      </c>
      <c r="T4034" t="str">
        <f t="shared" si="438"/>
        <v>Low (0-2 hours)</v>
      </c>
      <c r="U4034" t="s">
        <v>22</v>
      </c>
      <c r="V4034" t="s">
        <v>35</v>
      </c>
      <c r="W4034" t="s">
        <v>32</v>
      </c>
      <c r="X4034" t="s">
        <v>29</v>
      </c>
      <c r="Y4034">
        <v>63</v>
      </c>
      <c r="Z4034">
        <f t="shared" si="439"/>
        <v>12</v>
      </c>
      <c r="AA4034" t="str">
        <f t="shared" si="440"/>
        <v>Improved</v>
      </c>
    </row>
    <row r="4035" spans="1:27" x14ac:dyDescent="0.25">
      <c r="A4035">
        <v>3</v>
      </c>
      <c r="B4035" t="str">
        <f t="shared" ref="B4035:B4098" si="441">IF(A4035&lt;=10,"1-10 hours",IF(A4035&lt;=20,"10-20 hours",IF(A4035&lt;=30,"20-30 hours","above 30 hours")))</f>
        <v>1-10 hours</v>
      </c>
      <c r="C4035">
        <v>79</v>
      </c>
      <c r="D4035" t="str">
        <f t="shared" ref="D4035:D4098" si="442">IF(C4035=100,"Perfect",
IF(C4035&gt;=90,"Very Good",
IF(C4035&gt;=80,"Good",
IF(C4035&gt;=70,"Fair",
IF(C4035&gt;=60,"Poor","Below 60")))))</f>
        <v>Fair</v>
      </c>
      <c r="E4035" t="s">
        <v>20</v>
      </c>
      <c r="F4035" t="s">
        <v>24</v>
      </c>
      <c r="G4035" t="s">
        <v>23</v>
      </c>
      <c r="H4035">
        <v>7</v>
      </c>
      <c r="I4035" t="str">
        <f t="shared" ref="I4035:I4098" si="443">IF(H4035&lt;8,"&lt; 8 hours","≥ 8 hours")</f>
        <v>&lt; 8 hours</v>
      </c>
      <c r="J4035">
        <v>64</v>
      </c>
      <c r="K4035" t="s">
        <v>20</v>
      </c>
      <c r="L4035" t="s">
        <v>23</v>
      </c>
      <c r="M4035">
        <v>0</v>
      </c>
      <c r="N4035" t="str">
        <f t="shared" ref="N4035:N4098" si="444">IF(M4035=0,"No","Yes")</f>
        <v>No</v>
      </c>
      <c r="O4035" t="s">
        <v>24</v>
      </c>
      <c r="P4035" t="s">
        <v>24</v>
      </c>
      <c r="Q4035" t="s">
        <v>25</v>
      </c>
      <c r="R4035" t="s">
        <v>30</v>
      </c>
      <c r="S4035">
        <v>3</v>
      </c>
      <c r="T4035" t="str">
        <f t="shared" ref="T4035:T4098" si="445">IF(S4035&lt;=2,"Low (0-2 hours)",IF(S4035&lt;=4,"Moderate (2-4 hours)","High (4-6 hours)"))</f>
        <v>Moderate (2-4 hours)</v>
      </c>
      <c r="U4035" t="s">
        <v>22</v>
      </c>
      <c r="V4035" t="s">
        <v>35</v>
      </c>
      <c r="W4035" t="s">
        <v>37</v>
      </c>
      <c r="X4035" t="s">
        <v>33</v>
      </c>
      <c r="Y4035">
        <v>58</v>
      </c>
      <c r="Z4035">
        <f t="shared" ref="Z4035:Z4098" si="446">Y4035-J4035</f>
        <v>-6</v>
      </c>
      <c r="AA4035" t="str">
        <f t="shared" ref="AA4035:AA4098" si="447">IF(Z4035&gt;2,"Improved",IF(Z4035&lt;-2,"Deteriorated","Same"))</f>
        <v>Deteriorated</v>
      </c>
    </row>
    <row r="4036" spans="1:27" x14ac:dyDescent="0.25">
      <c r="A4036">
        <v>15</v>
      </c>
      <c r="B4036" t="str">
        <f t="shared" si="441"/>
        <v>10-20 hours</v>
      </c>
      <c r="C4036">
        <v>87</v>
      </c>
      <c r="D4036" t="str">
        <f t="shared" si="442"/>
        <v>Good</v>
      </c>
      <c r="E4036" t="s">
        <v>24</v>
      </c>
      <c r="F4036" t="s">
        <v>24</v>
      </c>
      <c r="G4036" t="s">
        <v>22</v>
      </c>
      <c r="H4036">
        <v>10</v>
      </c>
      <c r="I4036" t="str">
        <f t="shared" si="443"/>
        <v>≥ 8 hours</v>
      </c>
      <c r="J4036">
        <v>83</v>
      </c>
      <c r="K4036" t="s">
        <v>24</v>
      </c>
      <c r="L4036" t="s">
        <v>23</v>
      </c>
      <c r="M4036">
        <v>1</v>
      </c>
      <c r="N4036" t="str">
        <f t="shared" si="444"/>
        <v>Yes</v>
      </c>
      <c r="O4036" t="s">
        <v>21</v>
      </c>
      <c r="P4036" t="s">
        <v>21</v>
      </c>
      <c r="Q4036" t="s">
        <v>36</v>
      </c>
      <c r="R4036" t="s">
        <v>26</v>
      </c>
      <c r="S4036">
        <v>3</v>
      </c>
      <c r="T4036" t="str">
        <f t="shared" si="445"/>
        <v>Moderate (2-4 hours)</v>
      </c>
      <c r="U4036" t="s">
        <v>22</v>
      </c>
      <c r="V4036" t="s">
        <v>27</v>
      </c>
      <c r="W4036" t="s">
        <v>28</v>
      </c>
      <c r="X4036" t="s">
        <v>29</v>
      </c>
      <c r="Y4036">
        <v>68</v>
      </c>
      <c r="Z4036">
        <f t="shared" si="446"/>
        <v>-15</v>
      </c>
      <c r="AA4036" t="str">
        <f t="shared" si="447"/>
        <v>Deteriorated</v>
      </c>
    </row>
    <row r="4037" spans="1:27" x14ac:dyDescent="0.25">
      <c r="A4037">
        <v>26</v>
      </c>
      <c r="B4037" t="str">
        <f t="shared" si="441"/>
        <v>20-30 hours</v>
      </c>
      <c r="C4037">
        <v>93</v>
      </c>
      <c r="D4037" t="str">
        <f t="shared" si="442"/>
        <v>Very Good</v>
      </c>
      <c r="E4037" t="s">
        <v>21</v>
      </c>
      <c r="F4037" t="s">
        <v>21</v>
      </c>
      <c r="G4037" t="s">
        <v>23</v>
      </c>
      <c r="H4037">
        <v>6</v>
      </c>
      <c r="I4037" t="str">
        <f t="shared" si="443"/>
        <v>&lt; 8 hours</v>
      </c>
      <c r="J4037">
        <v>94</v>
      </c>
      <c r="K4037" t="s">
        <v>20</v>
      </c>
      <c r="L4037" t="s">
        <v>23</v>
      </c>
      <c r="M4037">
        <v>1</v>
      </c>
      <c r="N4037" t="str">
        <f t="shared" si="444"/>
        <v>Yes</v>
      </c>
      <c r="O4037" t="s">
        <v>24</v>
      </c>
      <c r="P4037" t="s">
        <v>21</v>
      </c>
      <c r="Q4037" t="s">
        <v>25</v>
      </c>
      <c r="R4037" t="s">
        <v>30</v>
      </c>
      <c r="S4037">
        <v>2</v>
      </c>
      <c r="T4037" t="str">
        <f t="shared" si="445"/>
        <v>Low (0-2 hours)</v>
      </c>
      <c r="U4037" t="s">
        <v>22</v>
      </c>
      <c r="V4037" t="s">
        <v>27</v>
      </c>
      <c r="W4037" t="s">
        <v>28</v>
      </c>
      <c r="X4037" t="s">
        <v>33</v>
      </c>
      <c r="Y4037">
        <v>74</v>
      </c>
      <c r="Z4037">
        <f t="shared" si="446"/>
        <v>-20</v>
      </c>
      <c r="AA4037" t="str">
        <f t="shared" si="447"/>
        <v>Deteriorated</v>
      </c>
    </row>
    <row r="4038" spans="1:27" x14ac:dyDescent="0.25">
      <c r="A4038">
        <v>23</v>
      </c>
      <c r="B4038" t="str">
        <f t="shared" si="441"/>
        <v>20-30 hours</v>
      </c>
      <c r="C4038">
        <v>78</v>
      </c>
      <c r="D4038" t="str">
        <f t="shared" si="442"/>
        <v>Fair</v>
      </c>
      <c r="E4038" t="s">
        <v>24</v>
      </c>
      <c r="F4038" t="s">
        <v>24</v>
      </c>
      <c r="G4038" t="s">
        <v>23</v>
      </c>
      <c r="H4038">
        <v>5</v>
      </c>
      <c r="I4038" t="str">
        <f t="shared" si="443"/>
        <v>&lt; 8 hours</v>
      </c>
      <c r="J4038">
        <v>83</v>
      </c>
      <c r="K4038" t="s">
        <v>24</v>
      </c>
      <c r="L4038" t="s">
        <v>23</v>
      </c>
      <c r="M4038">
        <v>1</v>
      </c>
      <c r="N4038" t="str">
        <f t="shared" si="444"/>
        <v>Yes</v>
      </c>
      <c r="O4038" t="s">
        <v>24</v>
      </c>
      <c r="P4038" t="s">
        <v>24</v>
      </c>
      <c r="Q4038" t="s">
        <v>25</v>
      </c>
      <c r="R4038" t="s">
        <v>26</v>
      </c>
      <c r="S4038">
        <v>3</v>
      </c>
      <c r="T4038" t="str">
        <f t="shared" si="445"/>
        <v>Moderate (2-4 hours)</v>
      </c>
      <c r="U4038" t="s">
        <v>22</v>
      </c>
      <c r="V4038" t="s">
        <v>27</v>
      </c>
      <c r="W4038" t="s">
        <v>28</v>
      </c>
      <c r="X4038" t="s">
        <v>29</v>
      </c>
      <c r="Y4038">
        <v>68</v>
      </c>
      <c r="Z4038">
        <f t="shared" si="446"/>
        <v>-15</v>
      </c>
      <c r="AA4038" t="str">
        <f t="shared" si="447"/>
        <v>Deteriorated</v>
      </c>
    </row>
    <row r="4039" spans="1:27" x14ac:dyDescent="0.25">
      <c r="A4039">
        <v>19</v>
      </c>
      <c r="B4039" t="str">
        <f t="shared" si="441"/>
        <v>10-20 hours</v>
      </c>
      <c r="C4039">
        <v>84</v>
      </c>
      <c r="D4039" t="str">
        <f t="shared" si="442"/>
        <v>Good</v>
      </c>
      <c r="E4039" t="s">
        <v>24</v>
      </c>
      <c r="F4039" t="s">
        <v>24</v>
      </c>
      <c r="G4039" t="s">
        <v>23</v>
      </c>
      <c r="H4039">
        <v>5</v>
      </c>
      <c r="I4039" t="str">
        <f t="shared" si="443"/>
        <v>&lt; 8 hours</v>
      </c>
      <c r="J4039">
        <v>63</v>
      </c>
      <c r="K4039" t="s">
        <v>24</v>
      </c>
      <c r="L4039" t="s">
        <v>23</v>
      </c>
      <c r="M4039">
        <v>1</v>
      </c>
      <c r="N4039" t="str">
        <f t="shared" si="444"/>
        <v>Yes</v>
      </c>
      <c r="O4039" t="s">
        <v>21</v>
      </c>
      <c r="P4039" t="s">
        <v>24</v>
      </c>
      <c r="Q4039" t="s">
        <v>36</v>
      </c>
      <c r="R4039" t="s">
        <v>26</v>
      </c>
      <c r="S4039">
        <v>2</v>
      </c>
      <c r="T4039" t="str">
        <f t="shared" si="445"/>
        <v>Low (0-2 hours)</v>
      </c>
      <c r="U4039" t="s">
        <v>22</v>
      </c>
      <c r="V4039" t="s">
        <v>27</v>
      </c>
      <c r="W4039" t="s">
        <v>28</v>
      </c>
      <c r="X4039" t="s">
        <v>29</v>
      </c>
      <c r="Y4039">
        <v>67</v>
      </c>
      <c r="Z4039">
        <f t="shared" si="446"/>
        <v>4</v>
      </c>
      <c r="AA4039" t="str">
        <f t="shared" si="447"/>
        <v>Improved</v>
      </c>
    </row>
    <row r="4040" spans="1:27" x14ac:dyDescent="0.25">
      <c r="A4040">
        <v>20</v>
      </c>
      <c r="B4040" t="str">
        <f t="shared" si="441"/>
        <v>10-20 hours</v>
      </c>
      <c r="C4040">
        <v>71</v>
      </c>
      <c r="D4040" t="str">
        <f t="shared" si="442"/>
        <v>Fair</v>
      </c>
      <c r="E4040" t="s">
        <v>24</v>
      </c>
      <c r="F4040" t="s">
        <v>24</v>
      </c>
      <c r="G4040" t="s">
        <v>23</v>
      </c>
      <c r="H4040">
        <v>5</v>
      </c>
      <c r="I4040" t="str">
        <f t="shared" si="443"/>
        <v>&lt; 8 hours</v>
      </c>
      <c r="J4040">
        <v>75</v>
      </c>
      <c r="K4040" t="s">
        <v>20</v>
      </c>
      <c r="L4040" t="s">
        <v>23</v>
      </c>
      <c r="M4040">
        <v>0</v>
      </c>
      <c r="N4040" t="str">
        <f t="shared" si="444"/>
        <v>No</v>
      </c>
      <c r="O4040" t="s">
        <v>24</v>
      </c>
      <c r="P4040" t="s">
        <v>24</v>
      </c>
      <c r="Q4040" t="s">
        <v>36</v>
      </c>
      <c r="R4040" t="s">
        <v>26</v>
      </c>
      <c r="S4040">
        <v>4</v>
      </c>
      <c r="T4040" t="str">
        <f t="shared" si="445"/>
        <v>Moderate (2-4 hours)</v>
      </c>
      <c r="U4040" t="s">
        <v>22</v>
      </c>
      <c r="V4040" t="s">
        <v>27</v>
      </c>
      <c r="W4040" t="s">
        <v>28</v>
      </c>
      <c r="X4040" t="s">
        <v>29</v>
      </c>
      <c r="Y4040">
        <v>65</v>
      </c>
      <c r="Z4040">
        <f t="shared" si="446"/>
        <v>-10</v>
      </c>
      <c r="AA4040" t="str">
        <f t="shared" si="447"/>
        <v>Deteriorated</v>
      </c>
    </row>
    <row r="4041" spans="1:27" x14ac:dyDescent="0.25">
      <c r="A4041">
        <v>16</v>
      </c>
      <c r="B4041" t="str">
        <f t="shared" si="441"/>
        <v>10-20 hours</v>
      </c>
      <c r="C4041">
        <v>86</v>
      </c>
      <c r="D4041" t="str">
        <f t="shared" si="442"/>
        <v>Good</v>
      </c>
      <c r="E4041" t="s">
        <v>20</v>
      </c>
      <c r="F4041" t="s">
        <v>20</v>
      </c>
      <c r="G4041" t="s">
        <v>23</v>
      </c>
      <c r="H4041">
        <v>5</v>
      </c>
      <c r="I4041" t="str">
        <f t="shared" si="443"/>
        <v>&lt; 8 hours</v>
      </c>
      <c r="J4041">
        <v>82</v>
      </c>
      <c r="K4041" t="s">
        <v>20</v>
      </c>
      <c r="L4041" t="s">
        <v>23</v>
      </c>
      <c r="M4041">
        <v>0</v>
      </c>
      <c r="N4041" t="str">
        <f t="shared" si="444"/>
        <v>No</v>
      </c>
      <c r="O4041" t="s">
        <v>20</v>
      </c>
      <c r="P4041" t="s">
        <v>24</v>
      </c>
      <c r="Q4041" t="s">
        <v>25</v>
      </c>
      <c r="R4041" t="s">
        <v>34</v>
      </c>
      <c r="S4041">
        <v>4</v>
      </c>
      <c r="T4041" t="str">
        <f t="shared" si="445"/>
        <v>Moderate (2-4 hours)</v>
      </c>
      <c r="U4041" t="s">
        <v>22</v>
      </c>
      <c r="V4041" t="s">
        <v>27</v>
      </c>
      <c r="W4041" t="s">
        <v>32</v>
      </c>
      <c r="X4041" t="s">
        <v>33</v>
      </c>
      <c r="Y4041">
        <v>63</v>
      </c>
      <c r="Z4041">
        <f t="shared" si="446"/>
        <v>-19</v>
      </c>
      <c r="AA4041" t="str">
        <f t="shared" si="447"/>
        <v>Deteriorated</v>
      </c>
    </row>
    <row r="4042" spans="1:27" x14ac:dyDescent="0.25">
      <c r="A4042">
        <v>21</v>
      </c>
      <c r="B4042" t="str">
        <f t="shared" si="441"/>
        <v>20-30 hours</v>
      </c>
      <c r="C4042">
        <v>99</v>
      </c>
      <c r="D4042" t="str">
        <f t="shared" si="442"/>
        <v>Very Good</v>
      </c>
      <c r="E4042" t="s">
        <v>24</v>
      </c>
      <c r="F4042" t="s">
        <v>20</v>
      </c>
      <c r="G4042" t="s">
        <v>22</v>
      </c>
      <c r="H4042">
        <v>7</v>
      </c>
      <c r="I4042" t="str">
        <f t="shared" si="443"/>
        <v>&lt; 8 hours</v>
      </c>
      <c r="J4042">
        <v>57</v>
      </c>
      <c r="K4042" t="s">
        <v>21</v>
      </c>
      <c r="L4042" t="s">
        <v>23</v>
      </c>
      <c r="M4042">
        <v>2</v>
      </c>
      <c r="N4042" t="str">
        <f t="shared" si="444"/>
        <v>Yes</v>
      </c>
      <c r="O4042" t="s">
        <v>24</v>
      </c>
      <c r="P4042" t="s">
        <v>24</v>
      </c>
      <c r="Q4042" t="s">
        <v>25</v>
      </c>
      <c r="R4042" t="s">
        <v>34</v>
      </c>
      <c r="S4042">
        <v>2</v>
      </c>
      <c r="T4042" t="str">
        <f t="shared" si="445"/>
        <v>Low (0-2 hours)</v>
      </c>
      <c r="U4042" t="s">
        <v>22</v>
      </c>
      <c r="V4042" t="s">
        <v>35</v>
      </c>
      <c r="W4042" t="s">
        <v>28</v>
      </c>
      <c r="X4042" t="s">
        <v>29</v>
      </c>
      <c r="Y4042">
        <v>71</v>
      </c>
      <c r="Z4042">
        <f t="shared" si="446"/>
        <v>14</v>
      </c>
      <c r="AA4042" t="str">
        <f t="shared" si="447"/>
        <v>Improved</v>
      </c>
    </row>
    <row r="4043" spans="1:27" x14ac:dyDescent="0.25">
      <c r="A4043">
        <v>25</v>
      </c>
      <c r="B4043" t="str">
        <f t="shared" si="441"/>
        <v>20-30 hours</v>
      </c>
      <c r="C4043">
        <v>62</v>
      </c>
      <c r="D4043" t="str">
        <f t="shared" si="442"/>
        <v>Poor</v>
      </c>
      <c r="E4043" t="s">
        <v>24</v>
      </c>
      <c r="F4043" t="s">
        <v>20</v>
      </c>
      <c r="G4043" t="s">
        <v>23</v>
      </c>
      <c r="H4043">
        <v>8</v>
      </c>
      <c r="I4043" t="str">
        <f t="shared" si="443"/>
        <v>≥ 8 hours</v>
      </c>
      <c r="J4043">
        <v>77</v>
      </c>
      <c r="K4043" t="s">
        <v>24</v>
      </c>
      <c r="L4043" t="s">
        <v>23</v>
      </c>
      <c r="M4043">
        <v>0</v>
      </c>
      <c r="N4043" t="str">
        <f t="shared" si="444"/>
        <v>No</v>
      </c>
      <c r="O4043" t="s">
        <v>24</v>
      </c>
      <c r="P4043" t="s">
        <v>20</v>
      </c>
      <c r="Q4043" t="s">
        <v>25</v>
      </c>
      <c r="R4043" t="s">
        <v>30</v>
      </c>
      <c r="S4043">
        <v>4</v>
      </c>
      <c r="T4043" t="str">
        <f t="shared" si="445"/>
        <v>Moderate (2-4 hours)</v>
      </c>
      <c r="U4043" t="s">
        <v>22</v>
      </c>
      <c r="V4043" t="s">
        <v>31</v>
      </c>
      <c r="W4043" t="s">
        <v>37</v>
      </c>
      <c r="X4043" t="s">
        <v>33</v>
      </c>
      <c r="Y4043">
        <v>62</v>
      </c>
      <c r="Z4043">
        <f t="shared" si="446"/>
        <v>-15</v>
      </c>
      <c r="AA4043" t="str">
        <f t="shared" si="447"/>
        <v>Deteriorated</v>
      </c>
    </row>
    <row r="4044" spans="1:27" x14ac:dyDescent="0.25">
      <c r="A4044">
        <v>10</v>
      </c>
      <c r="B4044" t="str">
        <f t="shared" si="441"/>
        <v>1-10 hours</v>
      </c>
      <c r="C4044">
        <v>95</v>
      </c>
      <c r="D4044" t="str">
        <f t="shared" si="442"/>
        <v>Very Good</v>
      </c>
      <c r="E4044" t="s">
        <v>21</v>
      </c>
      <c r="F4044" t="s">
        <v>20</v>
      </c>
      <c r="G4044" t="s">
        <v>23</v>
      </c>
      <c r="H4044">
        <v>7</v>
      </c>
      <c r="I4044" t="str">
        <f t="shared" si="443"/>
        <v>&lt; 8 hours</v>
      </c>
      <c r="J4044">
        <v>74</v>
      </c>
      <c r="K4044" t="s">
        <v>21</v>
      </c>
      <c r="L4044" t="s">
        <v>23</v>
      </c>
      <c r="M4044">
        <v>2</v>
      </c>
      <c r="N4044" t="str">
        <f t="shared" si="444"/>
        <v>Yes</v>
      </c>
      <c r="O4044" t="s">
        <v>20</v>
      </c>
      <c r="P4044" t="s">
        <v>24</v>
      </c>
      <c r="Q4044" t="s">
        <v>25</v>
      </c>
      <c r="R4044" t="s">
        <v>30</v>
      </c>
      <c r="S4044">
        <v>3</v>
      </c>
      <c r="T4044" t="str">
        <f t="shared" si="445"/>
        <v>Moderate (2-4 hours)</v>
      </c>
      <c r="U4044" t="s">
        <v>22</v>
      </c>
      <c r="V4044" t="s">
        <v>27</v>
      </c>
      <c r="W4044" t="s">
        <v>37</v>
      </c>
      <c r="X4044" t="s">
        <v>29</v>
      </c>
      <c r="Y4044">
        <v>66</v>
      </c>
      <c r="Z4044">
        <f t="shared" si="446"/>
        <v>-8</v>
      </c>
      <c r="AA4044" t="str">
        <f t="shared" si="447"/>
        <v>Deteriorated</v>
      </c>
    </row>
    <row r="4045" spans="1:27" x14ac:dyDescent="0.25">
      <c r="A4045">
        <v>22</v>
      </c>
      <c r="B4045" t="str">
        <f t="shared" si="441"/>
        <v>20-30 hours</v>
      </c>
      <c r="C4045">
        <v>82</v>
      </c>
      <c r="D4045" t="str">
        <f t="shared" si="442"/>
        <v>Good</v>
      </c>
      <c r="E4045" t="s">
        <v>20</v>
      </c>
      <c r="F4045" t="s">
        <v>24</v>
      </c>
      <c r="G4045" t="s">
        <v>22</v>
      </c>
      <c r="H4045">
        <v>5</v>
      </c>
      <c r="I4045" t="str">
        <f t="shared" si="443"/>
        <v>&lt; 8 hours</v>
      </c>
      <c r="J4045">
        <v>67</v>
      </c>
      <c r="K4045" t="s">
        <v>20</v>
      </c>
      <c r="L4045" t="s">
        <v>23</v>
      </c>
      <c r="M4045">
        <v>1</v>
      </c>
      <c r="N4045" t="str">
        <f t="shared" si="444"/>
        <v>Yes</v>
      </c>
      <c r="O4045" t="s">
        <v>20</v>
      </c>
      <c r="P4045" t="s">
        <v>21</v>
      </c>
      <c r="Q4045" t="s">
        <v>36</v>
      </c>
      <c r="R4045" t="s">
        <v>34</v>
      </c>
      <c r="S4045">
        <v>1</v>
      </c>
      <c r="T4045" t="str">
        <f t="shared" si="445"/>
        <v>Low (0-2 hours)</v>
      </c>
      <c r="U4045" t="s">
        <v>23</v>
      </c>
      <c r="V4045" t="s">
        <v>35</v>
      </c>
      <c r="W4045" t="s">
        <v>28</v>
      </c>
      <c r="X4045" t="s">
        <v>33</v>
      </c>
      <c r="Y4045">
        <v>65</v>
      </c>
      <c r="Z4045">
        <f t="shared" si="446"/>
        <v>-2</v>
      </c>
      <c r="AA4045" t="str">
        <f t="shared" si="447"/>
        <v>Same</v>
      </c>
    </row>
    <row r="4046" spans="1:27" x14ac:dyDescent="0.25">
      <c r="A4046">
        <v>26</v>
      </c>
      <c r="B4046" t="str">
        <f t="shared" si="441"/>
        <v>20-30 hours</v>
      </c>
      <c r="C4046">
        <v>70</v>
      </c>
      <c r="D4046" t="str">
        <f t="shared" si="442"/>
        <v>Fair</v>
      </c>
      <c r="E4046" t="s">
        <v>21</v>
      </c>
      <c r="F4046" t="s">
        <v>24</v>
      </c>
      <c r="G4046" t="s">
        <v>22</v>
      </c>
      <c r="H4046">
        <v>6</v>
      </c>
      <c r="I4046" t="str">
        <f t="shared" si="443"/>
        <v>&lt; 8 hours</v>
      </c>
      <c r="J4046">
        <v>81</v>
      </c>
      <c r="K4046" t="s">
        <v>20</v>
      </c>
      <c r="L4046" t="s">
        <v>23</v>
      </c>
      <c r="M4046">
        <v>0</v>
      </c>
      <c r="N4046" t="str">
        <f t="shared" si="444"/>
        <v>No</v>
      </c>
      <c r="O4046" t="s">
        <v>20</v>
      </c>
      <c r="P4046" t="s">
        <v>21</v>
      </c>
      <c r="Q4046" t="s">
        <v>25</v>
      </c>
      <c r="R4046" t="s">
        <v>34</v>
      </c>
      <c r="S4046">
        <v>3</v>
      </c>
      <c r="T4046" t="str">
        <f t="shared" si="445"/>
        <v>Moderate (2-4 hours)</v>
      </c>
      <c r="U4046" t="s">
        <v>22</v>
      </c>
      <c r="V4046" t="s">
        <v>27</v>
      </c>
      <c r="W4046" t="s">
        <v>32</v>
      </c>
      <c r="X4046" t="s">
        <v>29</v>
      </c>
      <c r="Y4046">
        <v>66</v>
      </c>
      <c r="Z4046">
        <f t="shared" si="446"/>
        <v>-15</v>
      </c>
      <c r="AA4046" t="str">
        <f t="shared" si="447"/>
        <v>Deteriorated</v>
      </c>
    </row>
    <row r="4047" spans="1:27" x14ac:dyDescent="0.25">
      <c r="A4047">
        <v>18</v>
      </c>
      <c r="B4047" t="str">
        <f t="shared" si="441"/>
        <v>10-20 hours</v>
      </c>
      <c r="C4047">
        <v>98</v>
      </c>
      <c r="D4047" t="str">
        <f t="shared" si="442"/>
        <v>Very Good</v>
      </c>
      <c r="E4047" t="s">
        <v>21</v>
      </c>
      <c r="F4047" t="s">
        <v>20</v>
      </c>
      <c r="G4047" t="s">
        <v>22</v>
      </c>
      <c r="H4047">
        <v>8</v>
      </c>
      <c r="I4047" t="str">
        <f t="shared" si="443"/>
        <v>≥ 8 hours</v>
      </c>
      <c r="J4047">
        <v>82</v>
      </c>
      <c r="K4047" t="s">
        <v>24</v>
      </c>
      <c r="L4047" t="s">
        <v>23</v>
      </c>
      <c r="M4047">
        <v>3</v>
      </c>
      <c r="N4047" t="str">
        <f t="shared" si="444"/>
        <v>Yes</v>
      </c>
      <c r="O4047" t="s">
        <v>24</v>
      </c>
      <c r="P4047" t="s">
        <v>21</v>
      </c>
      <c r="Q4047" t="s">
        <v>25</v>
      </c>
      <c r="R4047" t="s">
        <v>30</v>
      </c>
      <c r="S4047">
        <v>3</v>
      </c>
      <c r="T4047" t="str">
        <f t="shared" si="445"/>
        <v>Moderate (2-4 hours)</v>
      </c>
      <c r="U4047" t="s">
        <v>22</v>
      </c>
      <c r="V4047" t="s">
        <v>31</v>
      </c>
      <c r="W4047" t="s">
        <v>28</v>
      </c>
      <c r="X4047" t="s">
        <v>29</v>
      </c>
      <c r="Y4047">
        <v>71</v>
      </c>
      <c r="Z4047">
        <f t="shared" si="446"/>
        <v>-11</v>
      </c>
      <c r="AA4047" t="str">
        <f t="shared" si="447"/>
        <v>Deteriorated</v>
      </c>
    </row>
    <row r="4048" spans="1:27" x14ac:dyDescent="0.25">
      <c r="A4048">
        <v>24</v>
      </c>
      <c r="B4048" t="str">
        <f t="shared" si="441"/>
        <v>20-30 hours</v>
      </c>
      <c r="C4048">
        <v>79</v>
      </c>
      <c r="D4048" t="str">
        <f t="shared" si="442"/>
        <v>Fair</v>
      </c>
      <c r="E4048" t="s">
        <v>20</v>
      </c>
      <c r="F4048" t="s">
        <v>21</v>
      </c>
      <c r="G4048" t="s">
        <v>22</v>
      </c>
      <c r="H4048">
        <v>6</v>
      </c>
      <c r="I4048" t="str">
        <f t="shared" si="443"/>
        <v>&lt; 8 hours</v>
      </c>
      <c r="J4048">
        <v>99</v>
      </c>
      <c r="K4048" t="s">
        <v>21</v>
      </c>
      <c r="L4048" t="s">
        <v>22</v>
      </c>
      <c r="M4048">
        <v>2</v>
      </c>
      <c r="N4048" t="str">
        <f t="shared" si="444"/>
        <v>Yes</v>
      </c>
      <c r="O4048" t="s">
        <v>20</v>
      </c>
      <c r="P4048" t="s">
        <v>21</v>
      </c>
      <c r="Q4048" t="s">
        <v>25</v>
      </c>
      <c r="R4048" t="s">
        <v>30</v>
      </c>
      <c r="S4048">
        <v>3</v>
      </c>
      <c r="T4048" t="str">
        <f t="shared" si="445"/>
        <v>Moderate (2-4 hours)</v>
      </c>
      <c r="U4048" t="s">
        <v>22</v>
      </c>
      <c r="V4048" t="s">
        <v>27</v>
      </c>
      <c r="W4048" t="s">
        <v>28</v>
      </c>
      <c r="X4048" t="s">
        <v>29</v>
      </c>
      <c r="Y4048">
        <v>68</v>
      </c>
      <c r="Z4048">
        <f t="shared" si="446"/>
        <v>-31</v>
      </c>
      <c r="AA4048" t="str">
        <f t="shared" si="447"/>
        <v>Deteriorated</v>
      </c>
    </row>
    <row r="4049" spans="1:27" x14ac:dyDescent="0.25">
      <c r="A4049">
        <v>37</v>
      </c>
      <c r="B4049" t="str">
        <f t="shared" si="441"/>
        <v>above 30 hours</v>
      </c>
      <c r="C4049">
        <v>73</v>
      </c>
      <c r="D4049" t="str">
        <f t="shared" si="442"/>
        <v>Fair</v>
      </c>
      <c r="E4049" t="s">
        <v>24</v>
      </c>
      <c r="F4049" t="s">
        <v>21</v>
      </c>
      <c r="G4049" t="s">
        <v>23</v>
      </c>
      <c r="H4049">
        <v>6</v>
      </c>
      <c r="I4049" t="str">
        <f t="shared" si="443"/>
        <v>&lt; 8 hours</v>
      </c>
      <c r="J4049">
        <v>71</v>
      </c>
      <c r="K4049" t="s">
        <v>24</v>
      </c>
      <c r="L4049" t="s">
        <v>23</v>
      </c>
      <c r="M4049">
        <v>0</v>
      </c>
      <c r="N4049" t="str">
        <f t="shared" si="444"/>
        <v>No</v>
      </c>
      <c r="O4049" t="s">
        <v>21</v>
      </c>
      <c r="P4049" t="s">
        <v>21</v>
      </c>
      <c r="Q4049" t="s">
        <v>25</v>
      </c>
      <c r="R4049" t="s">
        <v>26</v>
      </c>
      <c r="S4049">
        <v>5</v>
      </c>
      <c r="T4049" t="str">
        <f t="shared" si="445"/>
        <v>High (4-6 hours)</v>
      </c>
      <c r="U4049" t="s">
        <v>22</v>
      </c>
      <c r="V4049" t="s">
        <v>27</v>
      </c>
      <c r="W4049" t="s">
        <v>32</v>
      </c>
      <c r="X4049" t="s">
        <v>29</v>
      </c>
      <c r="Y4049">
        <v>72</v>
      </c>
      <c r="Z4049">
        <f t="shared" si="446"/>
        <v>1</v>
      </c>
      <c r="AA4049" t="str">
        <f t="shared" si="447"/>
        <v>Same</v>
      </c>
    </row>
    <row r="4050" spans="1:27" x14ac:dyDescent="0.25">
      <c r="A4050">
        <v>19</v>
      </c>
      <c r="B4050" t="str">
        <f t="shared" si="441"/>
        <v>10-20 hours</v>
      </c>
      <c r="C4050">
        <v>67</v>
      </c>
      <c r="D4050" t="str">
        <f t="shared" si="442"/>
        <v>Poor</v>
      </c>
      <c r="E4050" t="s">
        <v>24</v>
      </c>
      <c r="F4050" t="s">
        <v>21</v>
      </c>
      <c r="G4050" t="s">
        <v>22</v>
      </c>
      <c r="H4050">
        <v>5</v>
      </c>
      <c r="I4050" t="str">
        <f t="shared" si="443"/>
        <v>&lt; 8 hours</v>
      </c>
      <c r="J4050">
        <v>77</v>
      </c>
      <c r="K4050" t="s">
        <v>24</v>
      </c>
      <c r="L4050" t="s">
        <v>23</v>
      </c>
      <c r="M4050">
        <v>1</v>
      </c>
      <c r="N4050" t="str">
        <f t="shared" si="444"/>
        <v>Yes</v>
      </c>
      <c r="O4050" t="s">
        <v>24</v>
      </c>
      <c r="P4050" t="s">
        <v>21</v>
      </c>
      <c r="Q4050" t="s">
        <v>36</v>
      </c>
      <c r="R4050" t="s">
        <v>30</v>
      </c>
      <c r="S4050">
        <v>4</v>
      </c>
      <c r="T4050" t="str">
        <f t="shared" si="445"/>
        <v>Moderate (2-4 hours)</v>
      </c>
      <c r="U4050" t="s">
        <v>22</v>
      </c>
      <c r="V4050" t="s">
        <v>35</v>
      </c>
      <c r="W4050" t="s">
        <v>28</v>
      </c>
      <c r="X4050" t="s">
        <v>29</v>
      </c>
      <c r="Y4050">
        <v>66</v>
      </c>
      <c r="Z4050">
        <f t="shared" si="446"/>
        <v>-11</v>
      </c>
      <c r="AA4050" t="str">
        <f t="shared" si="447"/>
        <v>Deteriorated</v>
      </c>
    </row>
    <row r="4051" spans="1:27" x14ac:dyDescent="0.25">
      <c r="A4051">
        <v>22</v>
      </c>
      <c r="B4051" t="str">
        <f t="shared" si="441"/>
        <v>20-30 hours</v>
      </c>
      <c r="C4051">
        <v>70</v>
      </c>
      <c r="D4051" t="str">
        <f t="shared" si="442"/>
        <v>Fair</v>
      </c>
      <c r="E4051" t="s">
        <v>24</v>
      </c>
      <c r="F4051" t="s">
        <v>20</v>
      </c>
      <c r="G4051" t="s">
        <v>23</v>
      </c>
      <c r="H4051">
        <v>6</v>
      </c>
      <c r="I4051" t="str">
        <f t="shared" si="443"/>
        <v>&lt; 8 hours</v>
      </c>
      <c r="J4051">
        <v>58</v>
      </c>
      <c r="K4051" t="s">
        <v>20</v>
      </c>
      <c r="L4051" t="s">
        <v>23</v>
      </c>
      <c r="M4051">
        <v>4</v>
      </c>
      <c r="N4051" t="str">
        <f t="shared" si="444"/>
        <v>Yes</v>
      </c>
      <c r="O4051" t="s">
        <v>21</v>
      </c>
      <c r="P4051" t="s">
        <v>24</v>
      </c>
      <c r="Q4051" t="s">
        <v>25</v>
      </c>
      <c r="R4051" t="s">
        <v>26</v>
      </c>
      <c r="S4051">
        <v>2</v>
      </c>
      <c r="T4051" t="str">
        <f t="shared" si="445"/>
        <v>Low (0-2 hours)</v>
      </c>
      <c r="U4051" t="s">
        <v>22</v>
      </c>
      <c r="V4051" t="s">
        <v>35</v>
      </c>
      <c r="W4051" t="s">
        <v>32</v>
      </c>
      <c r="X4051" t="s">
        <v>29</v>
      </c>
      <c r="Y4051">
        <v>66</v>
      </c>
      <c r="Z4051">
        <f t="shared" si="446"/>
        <v>8</v>
      </c>
      <c r="AA4051" t="str">
        <f t="shared" si="447"/>
        <v>Improved</v>
      </c>
    </row>
    <row r="4052" spans="1:27" x14ac:dyDescent="0.25">
      <c r="A4052">
        <v>16</v>
      </c>
      <c r="B4052" t="str">
        <f t="shared" si="441"/>
        <v>10-20 hours</v>
      </c>
      <c r="C4052">
        <v>93</v>
      </c>
      <c r="D4052" t="str">
        <f t="shared" si="442"/>
        <v>Very Good</v>
      </c>
      <c r="E4052" t="s">
        <v>20</v>
      </c>
      <c r="F4052" t="s">
        <v>21</v>
      </c>
      <c r="G4052" t="s">
        <v>22</v>
      </c>
      <c r="H4052">
        <v>6</v>
      </c>
      <c r="I4052" t="str">
        <f t="shared" si="443"/>
        <v>&lt; 8 hours</v>
      </c>
      <c r="J4052">
        <v>77</v>
      </c>
      <c r="K4052" t="s">
        <v>21</v>
      </c>
      <c r="L4052" t="s">
        <v>23</v>
      </c>
      <c r="M4052">
        <v>2</v>
      </c>
      <c r="N4052" t="str">
        <f t="shared" si="444"/>
        <v>Yes</v>
      </c>
      <c r="O4052" t="s">
        <v>20</v>
      </c>
      <c r="P4052" t="s">
        <v>24</v>
      </c>
      <c r="Q4052" t="s">
        <v>25</v>
      </c>
      <c r="R4052" t="s">
        <v>30</v>
      </c>
      <c r="S4052">
        <v>1</v>
      </c>
      <c r="T4052" t="str">
        <f t="shared" si="445"/>
        <v>Low (0-2 hours)</v>
      </c>
      <c r="U4052" t="s">
        <v>22</v>
      </c>
      <c r="V4052" t="s">
        <v>27</v>
      </c>
      <c r="W4052" t="s">
        <v>32</v>
      </c>
      <c r="X4052" t="s">
        <v>29</v>
      </c>
      <c r="Y4052">
        <v>67</v>
      </c>
      <c r="Z4052">
        <f t="shared" si="446"/>
        <v>-10</v>
      </c>
      <c r="AA4052" t="str">
        <f t="shared" si="447"/>
        <v>Deteriorated</v>
      </c>
    </row>
    <row r="4053" spans="1:27" x14ac:dyDescent="0.25">
      <c r="A4053">
        <v>21</v>
      </c>
      <c r="B4053" t="str">
        <f t="shared" si="441"/>
        <v>20-30 hours</v>
      </c>
      <c r="C4053">
        <v>85</v>
      </c>
      <c r="D4053" t="str">
        <f t="shared" si="442"/>
        <v>Good</v>
      </c>
      <c r="E4053" t="s">
        <v>20</v>
      </c>
      <c r="F4053" t="s">
        <v>21</v>
      </c>
      <c r="G4053" t="s">
        <v>23</v>
      </c>
      <c r="H4053">
        <v>7</v>
      </c>
      <c r="I4053" t="str">
        <f t="shared" si="443"/>
        <v>&lt; 8 hours</v>
      </c>
      <c r="J4053">
        <v>52</v>
      </c>
      <c r="K4053" t="s">
        <v>24</v>
      </c>
      <c r="L4053" t="s">
        <v>23</v>
      </c>
      <c r="M4053">
        <v>5</v>
      </c>
      <c r="N4053" t="str">
        <f t="shared" si="444"/>
        <v>Yes</v>
      </c>
      <c r="O4053" t="s">
        <v>21</v>
      </c>
      <c r="P4053" t="s">
        <v>21</v>
      </c>
      <c r="Q4053" t="s">
        <v>25</v>
      </c>
      <c r="R4053" t="s">
        <v>26</v>
      </c>
      <c r="S4053">
        <v>3</v>
      </c>
      <c r="T4053" t="str">
        <f t="shared" si="445"/>
        <v>Moderate (2-4 hours)</v>
      </c>
      <c r="U4053" t="s">
        <v>22</v>
      </c>
      <c r="V4053" t="s">
        <v>35</v>
      </c>
      <c r="W4053" t="s">
        <v>32</v>
      </c>
      <c r="X4053" t="s">
        <v>29</v>
      </c>
      <c r="Y4053">
        <v>71</v>
      </c>
      <c r="Z4053">
        <f t="shared" si="446"/>
        <v>19</v>
      </c>
      <c r="AA4053" t="str">
        <f t="shared" si="447"/>
        <v>Improved</v>
      </c>
    </row>
    <row r="4054" spans="1:27" x14ac:dyDescent="0.25">
      <c r="A4054">
        <v>23</v>
      </c>
      <c r="B4054" t="str">
        <f t="shared" si="441"/>
        <v>20-30 hours</v>
      </c>
      <c r="C4054">
        <v>97</v>
      </c>
      <c r="D4054" t="str">
        <f t="shared" si="442"/>
        <v>Very Good</v>
      </c>
      <c r="E4054" t="s">
        <v>21</v>
      </c>
      <c r="F4054" t="s">
        <v>21</v>
      </c>
      <c r="G4054" t="s">
        <v>23</v>
      </c>
      <c r="H4054">
        <v>8</v>
      </c>
      <c r="I4054" t="str">
        <f t="shared" si="443"/>
        <v>≥ 8 hours</v>
      </c>
      <c r="J4054">
        <v>57</v>
      </c>
      <c r="K4054" t="s">
        <v>20</v>
      </c>
      <c r="L4054" t="s">
        <v>22</v>
      </c>
      <c r="M4054">
        <v>2</v>
      </c>
      <c r="N4054" t="str">
        <f t="shared" si="444"/>
        <v>Yes</v>
      </c>
      <c r="O4054" t="s">
        <v>21</v>
      </c>
      <c r="P4054" t="s">
        <v>24</v>
      </c>
      <c r="Q4054" t="s">
        <v>25</v>
      </c>
      <c r="R4054" t="s">
        <v>26</v>
      </c>
      <c r="S4054">
        <v>1</v>
      </c>
      <c r="T4054" t="str">
        <f t="shared" si="445"/>
        <v>Low (0-2 hours)</v>
      </c>
      <c r="U4054" t="s">
        <v>22</v>
      </c>
      <c r="V4054" t="s">
        <v>35</v>
      </c>
      <c r="W4054" t="s">
        <v>37</v>
      </c>
      <c r="X4054" t="s">
        <v>29</v>
      </c>
      <c r="Y4054">
        <v>72</v>
      </c>
      <c r="Z4054">
        <f t="shared" si="446"/>
        <v>15</v>
      </c>
      <c r="AA4054" t="str">
        <f t="shared" si="447"/>
        <v>Improved</v>
      </c>
    </row>
    <row r="4055" spans="1:27" x14ac:dyDescent="0.25">
      <c r="A4055">
        <v>21</v>
      </c>
      <c r="B4055" t="str">
        <f t="shared" si="441"/>
        <v>20-30 hours</v>
      </c>
      <c r="C4055">
        <v>69</v>
      </c>
      <c r="D4055" t="str">
        <f t="shared" si="442"/>
        <v>Poor</v>
      </c>
      <c r="E4055" t="s">
        <v>20</v>
      </c>
      <c r="F4055" t="s">
        <v>24</v>
      </c>
      <c r="G4055" t="s">
        <v>22</v>
      </c>
      <c r="H4055">
        <v>7</v>
      </c>
      <c r="I4055" t="str">
        <f t="shared" si="443"/>
        <v>&lt; 8 hours</v>
      </c>
      <c r="J4055">
        <v>59</v>
      </c>
      <c r="K4055" t="s">
        <v>24</v>
      </c>
      <c r="L4055" t="s">
        <v>23</v>
      </c>
      <c r="M4055">
        <v>3</v>
      </c>
      <c r="N4055" t="str">
        <f t="shared" si="444"/>
        <v>Yes</v>
      </c>
      <c r="O4055" t="s">
        <v>20</v>
      </c>
      <c r="P4055" t="s">
        <v>24</v>
      </c>
      <c r="Q4055" t="s">
        <v>25</v>
      </c>
      <c r="R4055" t="s">
        <v>34</v>
      </c>
      <c r="S4055">
        <v>3</v>
      </c>
      <c r="T4055" t="str">
        <f t="shared" si="445"/>
        <v>Moderate (2-4 hours)</v>
      </c>
      <c r="U4055" t="s">
        <v>22</v>
      </c>
      <c r="V4055" t="s">
        <v>35</v>
      </c>
      <c r="W4055" t="s">
        <v>28</v>
      </c>
      <c r="X4055" t="s">
        <v>29</v>
      </c>
      <c r="Y4055">
        <v>64</v>
      </c>
      <c r="Z4055">
        <f t="shared" si="446"/>
        <v>5</v>
      </c>
      <c r="AA4055" t="str">
        <f t="shared" si="447"/>
        <v>Improved</v>
      </c>
    </row>
    <row r="4056" spans="1:27" x14ac:dyDescent="0.25">
      <c r="A4056">
        <v>14</v>
      </c>
      <c r="B4056" t="str">
        <f t="shared" si="441"/>
        <v>10-20 hours</v>
      </c>
      <c r="C4056">
        <v>65</v>
      </c>
      <c r="D4056" t="str">
        <f t="shared" si="442"/>
        <v>Poor</v>
      </c>
      <c r="E4056" t="s">
        <v>20</v>
      </c>
      <c r="F4056" t="s">
        <v>21</v>
      </c>
      <c r="G4056" t="s">
        <v>22</v>
      </c>
      <c r="H4056">
        <v>7</v>
      </c>
      <c r="I4056" t="str">
        <f t="shared" si="443"/>
        <v>&lt; 8 hours</v>
      </c>
      <c r="J4056">
        <v>82</v>
      </c>
      <c r="K4056" t="s">
        <v>20</v>
      </c>
      <c r="L4056" t="s">
        <v>23</v>
      </c>
      <c r="M4056">
        <v>1</v>
      </c>
      <c r="N4056" t="str">
        <f t="shared" si="444"/>
        <v>Yes</v>
      </c>
      <c r="O4056" t="s">
        <v>20</v>
      </c>
      <c r="P4056" t="s">
        <v>20</v>
      </c>
      <c r="Q4056" t="s">
        <v>25</v>
      </c>
      <c r="R4056" t="s">
        <v>30</v>
      </c>
      <c r="S4056">
        <v>3</v>
      </c>
      <c r="T4056" t="str">
        <f t="shared" si="445"/>
        <v>Moderate (2-4 hours)</v>
      </c>
      <c r="U4056" t="s">
        <v>22</v>
      </c>
      <c r="V4056" t="s">
        <v>27</v>
      </c>
      <c r="W4056" t="s">
        <v>28</v>
      </c>
      <c r="X4056" t="s">
        <v>29</v>
      </c>
      <c r="Y4056">
        <v>60</v>
      </c>
      <c r="Z4056">
        <f t="shared" si="446"/>
        <v>-22</v>
      </c>
      <c r="AA4056" t="str">
        <f t="shared" si="447"/>
        <v>Deteriorated</v>
      </c>
    </row>
    <row r="4057" spans="1:27" x14ac:dyDescent="0.25">
      <c r="A4057">
        <v>21</v>
      </c>
      <c r="B4057" t="str">
        <f t="shared" si="441"/>
        <v>20-30 hours</v>
      </c>
      <c r="C4057">
        <v>60</v>
      </c>
      <c r="D4057" t="str">
        <f t="shared" si="442"/>
        <v>Poor</v>
      </c>
      <c r="E4057" t="s">
        <v>21</v>
      </c>
      <c r="F4057" t="s">
        <v>20</v>
      </c>
      <c r="G4057" t="s">
        <v>22</v>
      </c>
      <c r="H4057">
        <v>8</v>
      </c>
      <c r="I4057" t="str">
        <f t="shared" si="443"/>
        <v>≥ 8 hours</v>
      </c>
      <c r="J4057">
        <v>78</v>
      </c>
      <c r="K4057" t="s">
        <v>24</v>
      </c>
      <c r="L4057" t="s">
        <v>23</v>
      </c>
      <c r="M4057">
        <v>2</v>
      </c>
      <c r="N4057" t="str">
        <f t="shared" si="444"/>
        <v>Yes</v>
      </c>
      <c r="O4057" t="s">
        <v>24</v>
      </c>
      <c r="P4057" t="s">
        <v>21</v>
      </c>
      <c r="Q4057" t="s">
        <v>25</v>
      </c>
      <c r="R4057" t="s">
        <v>26</v>
      </c>
      <c r="S4057">
        <v>2</v>
      </c>
      <c r="T4057" t="str">
        <f t="shared" si="445"/>
        <v>Low (0-2 hours)</v>
      </c>
      <c r="U4057" t="s">
        <v>22</v>
      </c>
      <c r="V4057" t="s">
        <v>27</v>
      </c>
      <c r="W4057" t="s">
        <v>28</v>
      </c>
      <c r="X4057" t="s">
        <v>33</v>
      </c>
      <c r="Y4057">
        <v>64</v>
      </c>
      <c r="Z4057">
        <f t="shared" si="446"/>
        <v>-14</v>
      </c>
      <c r="AA4057" t="str">
        <f t="shared" si="447"/>
        <v>Deteriorated</v>
      </c>
    </row>
    <row r="4058" spans="1:27" x14ac:dyDescent="0.25">
      <c r="A4058">
        <v>29</v>
      </c>
      <c r="B4058" t="str">
        <f t="shared" si="441"/>
        <v>20-30 hours</v>
      </c>
      <c r="C4058">
        <v>80</v>
      </c>
      <c r="D4058" t="str">
        <f t="shared" si="442"/>
        <v>Good</v>
      </c>
      <c r="E4058" t="s">
        <v>24</v>
      </c>
      <c r="F4058" t="s">
        <v>20</v>
      </c>
      <c r="G4058" t="s">
        <v>23</v>
      </c>
      <c r="H4058">
        <v>5</v>
      </c>
      <c r="I4058" t="str">
        <f t="shared" si="443"/>
        <v>&lt; 8 hours</v>
      </c>
      <c r="J4058">
        <v>90</v>
      </c>
      <c r="K4058" t="s">
        <v>24</v>
      </c>
      <c r="L4058" t="s">
        <v>23</v>
      </c>
      <c r="M4058">
        <v>2</v>
      </c>
      <c r="N4058" t="str">
        <f t="shared" si="444"/>
        <v>Yes</v>
      </c>
      <c r="O4058" t="s">
        <v>24</v>
      </c>
      <c r="P4058" t="s">
        <v>20</v>
      </c>
      <c r="Q4058" t="s">
        <v>25</v>
      </c>
      <c r="R4058" t="s">
        <v>26</v>
      </c>
      <c r="S4058">
        <v>1</v>
      </c>
      <c r="T4058" t="str">
        <f t="shared" si="445"/>
        <v>Low (0-2 hours)</v>
      </c>
      <c r="U4058" t="s">
        <v>22</v>
      </c>
      <c r="V4058" t="s">
        <v>31</v>
      </c>
      <c r="W4058" t="s">
        <v>28</v>
      </c>
      <c r="X4058" t="s">
        <v>33</v>
      </c>
      <c r="Y4058">
        <v>70</v>
      </c>
      <c r="Z4058">
        <f t="shared" si="446"/>
        <v>-20</v>
      </c>
      <c r="AA4058" t="str">
        <f t="shared" si="447"/>
        <v>Deteriorated</v>
      </c>
    </row>
    <row r="4059" spans="1:27" x14ac:dyDescent="0.25">
      <c r="A4059">
        <v>23</v>
      </c>
      <c r="B4059" t="str">
        <f t="shared" si="441"/>
        <v>20-30 hours</v>
      </c>
      <c r="C4059">
        <v>100</v>
      </c>
      <c r="D4059" t="str">
        <f t="shared" si="442"/>
        <v>Perfect</v>
      </c>
      <c r="E4059" t="s">
        <v>24</v>
      </c>
      <c r="F4059" t="s">
        <v>20</v>
      </c>
      <c r="G4059" t="s">
        <v>23</v>
      </c>
      <c r="H4059">
        <v>10</v>
      </c>
      <c r="I4059" t="str">
        <f t="shared" si="443"/>
        <v>≥ 8 hours</v>
      </c>
      <c r="J4059">
        <v>73</v>
      </c>
      <c r="K4059" t="s">
        <v>24</v>
      </c>
      <c r="L4059" t="s">
        <v>23</v>
      </c>
      <c r="M4059">
        <v>3</v>
      </c>
      <c r="N4059" t="str">
        <f t="shared" si="444"/>
        <v>Yes</v>
      </c>
      <c r="O4059" t="s">
        <v>24</v>
      </c>
      <c r="P4059" t="s">
        <v>24</v>
      </c>
      <c r="Q4059" t="s">
        <v>36</v>
      </c>
      <c r="R4059" t="s">
        <v>34</v>
      </c>
      <c r="S4059">
        <v>2</v>
      </c>
      <c r="T4059" t="str">
        <f t="shared" si="445"/>
        <v>Low (0-2 hours)</v>
      </c>
      <c r="U4059" t="s">
        <v>22</v>
      </c>
      <c r="V4059" t="s">
        <v>31</v>
      </c>
      <c r="W4059" t="s">
        <v>28</v>
      </c>
      <c r="X4059" t="s">
        <v>29</v>
      </c>
      <c r="Y4059">
        <v>72</v>
      </c>
      <c r="Z4059">
        <f t="shared" si="446"/>
        <v>-1</v>
      </c>
      <c r="AA4059" t="str">
        <f t="shared" si="447"/>
        <v>Same</v>
      </c>
    </row>
    <row r="4060" spans="1:27" x14ac:dyDescent="0.25">
      <c r="A4060">
        <v>26</v>
      </c>
      <c r="B4060" t="str">
        <f t="shared" si="441"/>
        <v>20-30 hours</v>
      </c>
      <c r="C4060">
        <v>88</v>
      </c>
      <c r="D4060" t="str">
        <f t="shared" si="442"/>
        <v>Good</v>
      </c>
      <c r="E4060" t="s">
        <v>24</v>
      </c>
      <c r="F4060" t="s">
        <v>21</v>
      </c>
      <c r="G4060" t="s">
        <v>22</v>
      </c>
      <c r="H4060">
        <v>6</v>
      </c>
      <c r="I4060" t="str">
        <f t="shared" si="443"/>
        <v>&lt; 8 hours</v>
      </c>
      <c r="J4060">
        <v>74</v>
      </c>
      <c r="K4060" t="s">
        <v>24</v>
      </c>
      <c r="L4060" t="s">
        <v>23</v>
      </c>
      <c r="M4060">
        <v>0</v>
      </c>
      <c r="N4060" t="str">
        <f t="shared" si="444"/>
        <v>No</v>
      </c>
      <c r="O4060" t="s">
        <v>20</v>
      </c>
      <c r="P4060" t="s">
        <v>24</v>
      </c>
      <c r="Q4060" t="s">
        <v>25</v>
      </c>
      <c r="R4060" t="s">
        <v>30</v>
      </c>
      <c r="S4060">
        <v>2</v>
      </c>
      <c r="T4060" t="str">
        <f t="shared" si="445"/>
        <v>Low (0-2 hours)</v>
      </c>
      <c r="U4060" t="s">
        <v>22</v>
      </c>
      <c r="V4060" t="s">
        <v>27</v>
      </c>
      <c r="W4060" t="s">
        <v>32</v>
      </c>
      <c r="X4060" t="s">
        <v>33</v>
      </c>
      <c r="Y4060">
        <v>68</v>
      </c>
      <c r="Z4060">
        <f t="shared" si="446"/>
        <v>-6</v>
      </c>
      <c r="AA4060" t="str">
        <f t="shared" si="447"/>
        <v>Deteriorated</v>
      </c>
    </row>
    <row r="4061" spans="1:27" x14ac:dyDescent="0.25">
      <c r="A4061">
        <v>19</v>
      </c>
      <c r="B4061" t="str">
        <f t="shared" si="441"/>
        <v>10-20 hours</v>
      </c>
      <c r="C4061">
        <v>72</v>
      </c>
      <c r="D4061" t="str">
        <f t="shared" si="442"/>
        <v>Fair</v>
      </c>
      <c r="E4061" t="s">
        <v>24</v>
      </c>
      <c r="F4061" t="s">
        <v>20</v>
      </c>
      <c r="G4061" t="s">
        <v>23</v>
      </c>
      <c r="H4061">
        <v>8</v>
      </c>
      <c r="I4061" t="str">
        <f t="shared" si="443"/>
        <v>≥ 8 hours</v>
      </c>
      <c r="J4061">
        <v>58</v>
      </c>
      <c r="K4061" t="s">
        <v>24</v>
      </c>
      <c r="L4061" t="s">
        <v>23</v>
      </c>
      <c r="M4061">
        <v>0</v>
      </c>
      <c r="N4061" t="str">
        <f t="shared" si="444"/>
        <v>No</v>
      </c>
      <c r="O4061" t="s">
        <v>24</v>
      </c>
      <c r="P4061" t="s">
        <v>20</v>
      </c>
      <c r="Q4061" t="s">
        <v>25</v>
      </c>
      <c r="R4061" t="s">
        <v>34</v>
      </c>
      <c r="S4061">
        <v>3</v>
      </c>
      <c r="T4061" t="str">
        <f t="shared" si="445"/>
        <v>Moderate (2-4 hours)</v>
      </c>
      <c r="U4061" t="s">
        <v>22</v>
      </c>
      <c r="V4061" t="s">
        <v>27</v>
      </c>
      <c r="W4061" t="s">
        <v>28</v>
      </c>
      <c r="X4061" t="s">
        <v>33</v>
      </c>
      <c r="Y4061">
        <v>62</v>
      </c>
      <c r="Z4061">
        <f t="shared" si="446"/>
        <v>4</v>
      </c>
      <c r="AA4061" t="str">
        <f t="shared" si="447"/>
        <v>Improved</v>
      </c>
    </row>
    <row r="4062" spans="1:27" x14ac:dyDescent="0.25">
      <c r="A4062">
        <v>24</v>
      </c>
      <c r="B4062" t="str">
        <f t="shared" si="441"/>
        <v>20-30 hours</v>
      </c>
      <c r="C4062">
        <v>95</v>
      </c>
      <c r="D4062" t="str">
        <f t="shared" si="442"/>
        <v>Very Good</v>
      </c>
      <c r="E4062" t="s">
        <v>24</v>
      </c>
      <c r="F4062" t="s">
        <v>20</v>
      </c>
      <c r="G4062" t="s">
        <v>22</v>
      </c>
      <c r="H4062">
        <v>5</v>
      </c>
      <c r="I4062" t="str">
        <f t="shared" si="443"/>
        <v>&lt; 8 hours</v>
      </c>
      <c r="J4062">
        <v>87</v>
      </c>
      <c r="K4062" t="s">
        <v>24</v>
      </c>
      <c r="L4062" t="s">
        <v>23</v>
      </c>
      <c r="M4062">
        <v>0</v>
      </c>
      <c r="N4062" t="str">
        <f t="shared" si="444"/>
        <v>No</v>
      </c>
      <c r="O4062" t="s">
        <v>20</v>
      </c>
      <c r="P4062" t="s">
        <v>24</v>
      </c>
      <c r="Q4062" t="s">
        <v>25</v>
      </c>
      <c r="R4062" t="s">
        <v>34</v>
      </c>
      <c r="S4062">
        <v>2</v>
      </c>
      <c r="T4062" t="str">
        <f t="shared" si="445"/>
        <v>Low (0-2 hours)</v>
      </c>
      <c r="U4062" t="s">
        <v>22</v>
      </c>
      <c r="V4062" t="s">
        <v>27</v>
      </c>
      <c r="W4062" t="s">
        <v>37</v>
      </c>
      <c r="X4062" t="s">
        <v>29</v>
      </c>
      <c r="Y4062">
        <v>68</v>
      </c>
      <c r="Z4062">
        <f t="shared" si="446"/>
        <v>-19</v>
      </c>
      <c r="AA4062" t="str">
        <f t="shared" si="447"/>
        <v>Deteriorated</v>
      </c>
    </row>
    <row r="4063" spans="1:27" x14ac:dyDescent="0.25">
      <c r="A4063">
        <v>22</v>
      </c>
      <c r="B4063" t="str">
        <f t="shared" si="441"/>
        <v>20-30 hours</v>
      </c>
      <c r="C4063">
        <v>91</v>
      </c>
      <c r="D4063" t="str">
        <f t="shared" si="442"/>
        <v>Very Good</v>
      </c>
      <c r="E4063" t="s">
        <v>21</v>
      </c>
      <c r="F4063" t="s">
        <v>21</v>
      </c>
      <c r="G4063" t="s">
        <v>23</v>
      </c>
      <c r="H4063">
        <v>7</v>
      </c>
      <c r="I4063" t="str">
        <f t="shared" si="443"/>
        <v>&lt; 8 hours</v>
      </c>
      <c r="J4063">
        <v>50</v>
      </c>
      <c r="K4063" t="s">
        <v>24</v>
      </c>
      <c r="L4063" t="s">
        <v>23</v>
      </c>
      <c r="M4063">
        <v>2</v>
      </c>
      <c r="N4063" t="str">
        <f t="shared" si="444"/>
        <v>Yes</v>
      </c>
      <c r="O4063" t="s">
        <v>20</v>
      </c>
      <c r="P4063" t="s">
        <v>45</v>
      </c>
      <c r="Q4063" t="s">
        <v>25</v>
      </c>
      <c r="R4063" t="s">
        <v>26</v>
      </c>
      <c r="S4063">
        <v>5</v>
      </c>
      <c r="T4063" t="str">
        <f t="shared" si="445"/>
        <v>High (4-6 hours)</v>
      </c>
      <c r="U4063" t="s">
        <v>22</v>
      </c>
      <c r="V4063" t="s">
        <v>35</v>
      </c>
      <c r="W4063" t="s">
        <v>32</v>
      </c>
      <c r="X4063" t="s">
        <v>29</v>
      </c>
      <c r="Y4063">
        <v>72</v>
      </c>
      <c r="Z4063">
        <f t="shared" si="446"/>
        <v>22</v>
      </c>
      <c r="AA4063" t="str">
        <f t="shared" si="447"/>
        <v>Improved</v>
      </c>
    </row>
    <row r="4064" spans="1:27" x14ac:dyDescent="0.25">
      <c r="A4064">
        <v>14</v>
      </c>
      <c r="B4064" t="str">
        <f t="shared" si="441"/>
        <v>10-20 hours</v>
      </c>
      <c r="C4064">
        <v>61</v>
      </c>
      <c r="D4064" t="str">
        <f t="shared" si="442"/>
        <v>Poor</v>
      </c>
      <c r="E4064" t="s">
        <v>24</v>
      </c>
      <c r="F4064" t="s">
        <v>20</v>
      </c>
      <c r="G4064" t="s">
        <v>23</v>
      </c>
      <c r="H4064">
        <v>7</v>
      </c>
      <c r="I4064" t="str">
        <f t="shared" si="443"/>
        <v>&lt; 8 hours</v>
      </c>
      <c r="J4064">
        <v>71</v>
      </c>
      <c r="K4064" t="s">
        <v>24</v>
      </c>
      <c r="L4064" t="s">
        <v>23</v>
      </c>
      <c r="M4064">
        <v>0</v>
      </c>
      <c r="N4064" t="str">
        <f t="shared" si="444"/>
        <v>No</v>
      </c>
      <c r="O4064" t="s">
        <v>24</v>
      </c>
      <c r="P4064" t="s">
        <v>20</v>
      </c>
      <c r="Q4064" t="s">
        <v>36</v>
      </c>
      <c r="R4064" t="s">
        <v>34</v>
      </c>
      <c r="S4064">
        <v>1</v>
      </c>
      <c r="T4064" t="str">
        <f t="shared" si="445"/>
        <v>Low (0-2 hours)</v>
      </c>
      <c r="U4064" t="s">
        <v>22</v>
      </c>
      <c r="V4064" t="s">
        <v>35</v>
      </c>
      <c r="W4064" t="s">
        <v>28</v>
      </c>
      <c r="X4064" t="s">
        <v>33</v>
      </c>
      <c r="Y4064">
        <v>60</v>
      </c>
      <c r="Z4064">
        <f t="shared" si="446"/>
        <v>-11</v>
      </c>
      <c r="AA4064" t="str">
        <f t="shared" si="447"/>
        <v>Deteriorated</v>
      </c>
    </row>
    <row r="4065" spans="1:27" x14ac:dyDescent="0.25">
      <c r="A4065">
        <v>22</v>
      </c>
      <c r="B4065" t="str">
        <f t="shared" si="441"/>
        <v>20-30 hours</v>
      </c>
      <c r="C4065">
        <v>93</v>
      </c>
      <c r="D4065" t="str">
        <f t="shared" si="442"/>
        <v>Very Good</v>
      </c>
      <c r="E4065" t="s">
        <v>24</v>
      </c>
      <c r="F4065" t="s">
        <v>21</v>
      </c>
      <c r="G4065" t="s">
        <v>22</v>
      </c>
      <c r="H4065">
        <v>9</v>
      </c>
      <c r="I4065" t="str">
        <f t="shared" si="443"/>
        <v>≥ 8 hours</v>
      </c>
      <c r="J4065">
        <v>59</v>
      </c>
      <c r="K4065" t="s">
        <v>20</v>
      </c>
      <c r="L4065" t="s">
        <v>23</v>
      </c>
      <c r="M4065">
        <v>3</v>
      </c>
      <c r="N4065" t="str">
        <f t="shared" si="444"/>
        <v>Yes</v>
      </c>
      <c r="O4065" t="s">
        <v>20</v>
      </c>
      <c r="P4065" t="s">
        <v>21</v>
      </c>
      <c r="Q4065" t="s">
        <v>25</v>
      </c>
      <c r="R4065" t="s">
        <v>26</v>
      </c>
      <c r="S4065">
        <v>4</v>
      </c>
      <c r="T4065" t="str">
        <f t="shared" si="445"/>
        <v>Moderate (2-4 hours)</v>
      </c>
      <c r="U4065" t="s">
        <v>22</v>
      </c>
      <c r="V4065" t="s">
        <v>35</v>
      </c>
      <c r="W4065" t="s">
        <v>28</v>
      </c>
      <c r="X4065" t="s">
        <v>33</v>
      </c>
      <c r="Y4065">
        <v>72</v>
      </c>
      <c r="Z4065">
        <f t="shared" si="446"/>
        <v>13</v>
      </c>
      <c r="AA4065" t="str">
        <f t="shared" si="447"/>
        <v>Improved</v>
      </c>
    </row>
    <row r="4066" spans="1:27" x14ac:dyDescent="0.25">
      <c r="A4066">
        <v>14</v>
      </c>
      <c r="B4066" t="str">
        <f t="shared" si="441"/>
        <v>10-20 hours</v>
      </c>
      <c r="C4066">
        <v>72</v>
      </c>
      <c r="D4066" t="str">
        <f t="shared" si="442"/>
        <v>Fair</v>
      </c>
      <c r="E4066" t="s">
        <v>20</v>
      </c>
      <c r="F4066" t="s">
        <v>21</v>
      </c>
      <c r="G4066" t="s">
        <v>22</v>
      </c>
      <c r="H4066">
        <v>7</v>
      </c>
      <c r="I4066" t="str">
        <f t="shared" si="443"/>
        <v>&lt; 8 hours</v>
      </c>
      <c r="J4066">
        <v>89</v>
      </c>
      <c r="K4066" t="s">
        <v>24</v>
      </c>
      <c r="L4066" t="s">
        <v>23</v>
      </c>
      <c r="M4066">
        <v>2</v>
      </c>
      <c r="N4066" t="str">
        <f t="shared" si="444"/>
        <v>Yes</v>
      </c>
      <c r="O4066" t="s">
        <v>24</v>
      </c>
      <c r="P4066" t="s">
        <v>24</v>
      </c>
      <c r="Q4066" t="s">
        <v>25</v>
      </c>
      <c r="R4066" t="s">
        <v>26</v>
      </c>
      <c r="S4066">
        <v>3</v>
      </c>
      <c r="T4066" t="str">
        <f t="shared" si="445"/>
        <v>Moderate (2-4 hours)</v>
      </c>
      <c r="U4066" t="s">
        <v>22</v>
      </c>
      <c r="V4066" t="s">
        <v>27</v>
      </c>
      <c r="W4066" t="s">
        <v>28</v>
      </c>
      <c r="X4066" t="s">
        <v>33</v>
      </c>
      <c r="Y4066">
        <v>65</v>
      </c>
      <c r="Z4066">
        <f t="shared" si="446"/>
        <v>-24</v>
      </c>
      <c r="AA4066" t="str">
        <f t="shared" si="447"/>
        <v>Deteriorated</v>
      </c>
    </row>
    <row r="4067" spans="1:27" x14ac:dyDescent="0.25">
      <c r="A4067">
        <v>16</v>
      </c>
      <c r="B4067" t="str">
        <f t="shared" si="441"/>
        <v>10-20 hours</v>
      </c>
      <c r="C4067">
        <v>66</v>
      </c>
      <c r="D4067" t="str">
        <f t="shared" si="442"/>
        <v>Poor</v>
      </c>
      <c r="E4067" t="s">
        <v>24</v>
      </c>
      <c r="F4067" t="s">
        <v>20</v>
      </c>
      <c r="G4067" t="s">
        <v>22</v>
      </c>
      <c r="H4067">
        <v>9</v>
      </c>
      <c r="I4067" t="str">
        <f t="shared" si="443"/>
        <v>≥ 8 hours</v>
      </c>
      <c r="J4067">
        <v>84</v>
      </c>
      <c r="K4067" t="s">
        <v>21</v>
      </c>
      <c r="L4067" t="s">
        <v>23</v>
      </c>
      <c r="M4067">
        <v>3</v>
      </c>
      <c r="N4067" t="str">
        <f t="shared" si="444"/>
        <v>Yes</v>
      </c>
      <c r="O4067" t="s">
        <v>20</v>
      </c>
      <c r="P4067" t="s">
        <v>20</v>
      </c>
      <c r="Q4067" t="s">
        <v>25</v>
      </c>
      <c r="R4067" t="s">
        <v>26</v>
      </c>
      <c r="S4067">
        <v>4</v>
      </c>
      <c r="T4067" t="str">
        <f t="shared" si="445"/>
        <v>Moderate (2-4 hours)</v>
      </c>
      <c r="U4067" t="s">
        <v>22</v>
      </c>
      <c r="V4067" t="s">
        <v>27</v>
      </c>
      <c r="W4067" t="s">
        <v>28</v>
      </c>
      <c r="X4067" t="s">
        <v>33</v>
      </c>
      <c r="Y4067">
        <v>63</v>
      </c>
      <c r="Z4067">
        <f t="shared" si="446"/>
        <v>-21</v>
      </c>
      <c r="AA4067" t="str">
        <f t="shared" si="447"/>
        <v>Deteriorated</v>
      </c>
    </row>
    <row r="4068" spans="1:27" x14ac:dyDescent="0.25">
      <c r="A4068">
        <v>21</v>
      </c>
      <c r="B4068" t="str">
        <f t="shared" si="441"/>
        <v>20-30 hours</v>
      </c>
      <c r="C4068">
        <v>69</v>
      </c>
      <c r="D4068" t="str">
        <f t="shared" si="442"/>
        <v>Poor</v>
      </c>
      <c r="E4068" t="s">
        <v>24</v>
      </c>
      <c r="F4068" t="s">
        <v>20</v>
      </c>
      <c r="G4068" t="s">
        <v>23</v>
      </c>
      <c r="H4068">
        <v>7</v>
      </c>
      <c r="I4068" t="str">
        <f t="shared" si="443"/>
        <v>&lt; 8 hours</v>
      </c>
      <c r="J4068">
        <v>85</v>
      </c>
      <c r="K4068" t="s">
        <v>24</v>
      </c>
      <c r="L4068" t="s">
        <v>23</v>
      </c>
      <c r="M4068">
        <v>2</v>
      </c>
      <c r="N4068" t="str">
        <f t="shared" si="444"/>
        <v>Yes</v>
      </c>
      <c r="O4068" t="s">
        <v>24</v>
      </c>
      <c r="P4068" t="s">
        <v>24</v>
      </c>
      <c r="Q4068" t="s">
        <v>36</v>
      </c>
      <c r="R4068" t="s">
        <v>26</v>
      </c>
      <c r="S4068">
        <v>0</v>
      </c>
      <c r="T4068" t="str">
        <f t="shared" si="445"/>
        <v>Low (0-2 hours)</v>
      </c>
      <c r="U4068" t="s">
        <v>22</v>
      </c>
      <c r="V4068" t="s">
        <v>35</v>
      </c>
      <c r="W4068" t="s">
        <v>28</v>
      </c>
      <c r="X4068" t="s">
        <v>29</v>
      </c>
      <c r="Y4068">
        <v>66</v>
      </c>
      <c r="Z4068">
        <f t="shared" si="446"/>
        <v>-19</v>
      </c>
      <c r="AA4068" t="str">
        <f t="shared" si="447"/>
        <v>Deteriorated</v>
      </c>
    </row>
    <row r="4069" spans="1:27" x14ac:dyDescent="0.25">
      <c r="A4069">
        <v>22</v>
      </c>
      <c r="B4069" t="str">
        <f t="shared" si="441"/>
        <v>20-30 hours</v>
      </c>
      <c r="C4069">
        <v>79</v>
      </c>
      <c r="D4069" t="str">
        <f t="shared" si="442"/>
        <v>Fair</v>
      </c>
      <c r="E4069" t="s">
        <v>20</v>
      </c>
      <c r="F4069" t="s">
        <v>24</v>
      </c>
      <c r="G4069" t="s">
        <v>22</v>
      </c>
      <c r="H4069">
        <v>10</v>
      </c>
      <c r="I4069" t="str">
        <f t="shared" si="443"/>
        <v>≥ 8 hours</v>
      </c>
      <c r="J4069">
        <v>57</v>
      </c>
      <c r="K4069" t="s">
        <v>20</v>
      </c>
      <c r="L4069" t="s">
        <v>23</v>
      </c>
      <c r="M4069">
        <v>1</v>
      </c>
      <c r="N4069" t="str">
        <f t="shared" si="444"/>
        <v>Yes</v>
      </c>
      <c r="O4069" t="s">
        <v>24</v>
      </c>
      <c r="P4069" t="s">
        <v>21</v>
      </c>
      <c r="Q4069" t="s">
        <v>25</v>
      </c>
      <c r="R4069" t="s">
        <v>26</v>
      </c>
      <c r="S4069">
        <v>2</v>
      </c>
      <c r="T4069" t="str">
        <f t="shared" si="445"/>
        <v>Low (0-2 hours)</v>
      </c>
      <c r="U4069" t="s">
        <v>22</v>
      </c>
      <c r="V4069" t="s">
        <v>27</v>
      </c>
      <c r="W4069" t="s">
        <v>28</v>
      </c>
      <c r="X4069" t="s">
        <v>29</v>
      </c>
      <c r="Y4069">
        <v>65</v>
      </c>
      <c r="Z4069">
        <f t="shared" si="446"/>
        <v>8</v>
      </c>
      <c r="AA4069" t="str">
        <f t="shared" si="447"/>
        <v>Improved</v>
      </c>
    </row>
    <row r="4070" spans="1:27" x14ac:dyDescent="0.25">
      <c r="A4070">
        <v>13</v>
      </c>
      <c r="B4070" t="str">
        <f t="shared" si="441"/>
        <v>10-20 hours</v>
      </c>
      <c r="C4070">
        <v>77</v>
      </c>
      <c r="D4070" t="str">
        <f t="shared" si="442"/>
        <v>Fair</v>
      </c>
      <c r="E4070" t="s">
        <v>24</v>
      </c>
      <c r="F4070" t="s">
        <v>21</v>
      </c>
      <c r="G4070" t="s">
        <v>22</v>
      </c>
      <c r="H4070">
        <v>4</v>
      </c>
      <c r="I4070" t="str">
        <f t="shared" si="443"/>
        <v>&lt; 8 hours</v>
      </c>
      <c r="J4070">
        <v>83</v>
      </c>
      <c r="K4070" t="s">
        <v>24</v>
      </c>
      <c r="L4070" t="s">
        <v>23</v>
      </c>
      <c r="M4070">
        <v>1</v>
      </c>
      <c r="N4070" t="str">
        <f t="shared" si="444"/>
        <v>Yes</v>
      </c>
      <c r="O4070" t="s">
        <v>24</v>
      </c>
      <c r="P4070" t="s">
        <v>21</v>
      </c>
      <c r="Q4070" t="s">
        <v>25</v>
      </c>
      <c r="R4070" t="s">
        <v>30</v>
      </c>
      <c r="S4070">
        <v>2</v>
      </c>
      <c r="T4070" t="str">
        <f t="shared" si="445"/>
        <v>Low (0-2 hours)</v>
      </c>
      <c r="U4070" t="s">
        <v>22</v>
      </c>
      <c r="V4070" t="s">
        <v>35</v>
      </c>
      <c r="W4070" t="s">
        <v>32</v>
      </c>
      <c r="X4070" t="s">
        <v>29</v>
      </c>
      <c r="Y4070">
        <v>65</v>
      </c>
      <c r="Z4070">
        <f t="shared" si="446"/>
        <v>-18</v>
      </c>
      <c r="AA4070" t="str">
        <f t="shared" si="447"/>
        <v>Deteriorated</v>
      </c>
    </row>
    <row r="4071" spans="1:27" x14ac:dyDescent="0.25">
      <c r="A4071">
        <v>26</v>
      </c>
      <c r="B4071" t="str">
        <f t="shared" si="441"/>
        <v>20-30 hours</v>
      </c>
      <c r="C4071">
        <v>72</v>
      </c>
      <c r="D4071" t="str">
        <f t="shared" si="442"/>
        <v>Fair</v>
      </c>
      <c r="E4071" t="s">
        <v>20</v>
      </c>
      <c r="F4071" t="s">
        <v>21</v>
      </c>
      <c r="G4071" t="s">
        <v>22</v>
      </c>
      <c r="H4071">
        <v>8</v>
      </c>
      <c r="I4071" t="str">
        <f t="shared" si="443"/>
        <v>≥ 8 hours</v>
      </c>
      <c r="J4071">
        <v>85</v>
      </c>
      <c r="K4071" t="s">
        <v>24</v>
      </c>
      <c r="L4071" t="s">
        <v>23</v>
      </c>
      <c r="M4071">
        <v>2</v>
      </c>
      <c r="N4071" t="str">
        <f t="shared" si="444"/>
        <v>Yes</v>
      </c>
      <c r="O4071" t="s">
        <v>20</v>
      </c>
      <c r="P4071" t="s">
        <v>24</v>
      </c>
      <c r="Q4071" t="s">
        <v>25</v>
      </c>
      <c r="R4071" t="s">
        <v>30</v>
      </c>
      <c r="S4071">
        <v>3</v>
      </c>
      <c r="T4071" t="str">
        <f t="shared" si="445"/>
        <v>Moderate (2-4 hours)</v>
      </c>
      <c r="U4071" t="s">
        <v>22</v>
      </c>
      <c r="V4071" t="s">
        <v>27</v>
      </c>
      <c r="W4071" t="s">
        <v>28</v>
      </c>
      <c r="X4071" t="s">
        <v>29</v>
      </c>
      <c r="Y4071">
        <v>67</v>
      </c>
      <c r="Z4071">
        <f t="shared" si="446"/>
        <v>-18</v>
      </c>
      <c r="AA4071" t="str">
        <f t="shared" si="447"/>
        <v>Deteriorated</v>
      </c>
    </row>
    <row r="4072" spans="1:27" x14ac:dyDescent="0.25">
      <c r="A4072">
        <v>23</v>
      </c>
      <c r="B4072" t="str">
        <f t="shared" si="441"/>
        <v>20-30 hours</v>
      </c>
      <c r="C4072">
        <v>67</v>
      </c>
      <c r="D4072" t="str">
        <f t="shared" si="442"/>
        <v>Poor</v>
      </c>
      <c r="E4072" t="s">
        <v>24</v>
      </c>
      <c r="F4072" t="s">
        <v>24</v>
      </c>
      <c r="G4072" t="s">
        <v>22</v>
      </c>
      <c r="H4072">
        <v>4</v>
      </c>
      <c r="I4072" t="str">
        <f t="shared" si="443"/>
        <v>&lt; 8 hours</v>
      </c>
      <c r="J4072">
        <v>50</v>
      </c>
      <c r="K4072" t="s">
        <v>20</v>
      </c>
      <c r="L4072" t="s">
        <v>23</v>
      </c>
      <c r="M4072">
        <v>4</v>
      </c>
      <c r="N4072" t="str">
        <f t="shared" si="444"/>
        <v>Yes</v>
      </c>
      <c r="O4072" t="s">
        <v>20</v>
      </c>
      <c r="P4072" t="s">
        <v>24</v>
      </c>
      <c r="Q4072" t="s">
        <v>36</v>
      </c>
      <c r="R4072" t="s">
        <v>26</v>
      </c>
      <c r="S4072">
        <v>3</v>
      </c>
      <c r="T4072" t="str">
        <f t="shared" si="445"/>
        <v>Moderate (2-4 hours)</v>
      </c>
      <c r="U4072" t="s">
        <v>22</v>
      </c>
      <c r="V4072" t="s">
        <v>31</v>
      </c>
      <c r="W4072" t="s">
        <v>32</v>
      </c>
      <c r="X4072" t="s">
        <v>29</v>
      </c>
      <c r="Y4072">
        <v>65</v>
      </c>
      <c r="Z4072">
        <f t="shared" si="446"/>
        <v>15</v>
      </c>
      <c r="AA4072" t="str">
        <f t="shared" si="447"/>
        <v>Improved</v>
      </c>
    </row>
    <row r="4073" spans="1:27" x14ac:dyDescent="0.25">
      <c r="A4073">
        <v>16</v>
      </c>
      <c r="B4073" t="str">
        <f t="shared" si="441"/>
        <v>10-20 hours</v>
      </c>
      <c r="C4073">
        <v>90</v>
      </c>
      <c r="D4073" t="str">
        <f t="shared" si="442"/>
        <v>Very Good</v>
      </c>
      <c r="E4073" t="s">
        <v>21</v>
      </c>
      <c r="F4073" t="s">
        <v>24</v>
      </c>
      <c r="G4073" t="s">
        <v>22</v>
      </c>
      <c r="H4073">
        <v>7</v>
      </c>
      <c r="I4073" t="str">
        <f t="shared" si="443"/>
        <v>&lt; 8 hours</v>
      </c>
      <c r="J4073">
        <v>66</v>
      </c>
      <c r="K4073" t="s">
        <v>24</v>
      </c>
      <c r="L4073" t="s">
        <v>23</v>
      </c>
      <c r="M4073">
        <v>0</v>
      </c>
      <c r="N4073" t="str">
        <f t="shared" si="444"/>
        <v>No</v>
      </c>
      <c r="O4073" t="s">
        <v>21</v>
      </c>
      <c r="P4073" t="s">
        <v>21</v>
      </c>
      <c r="Q4073" t="s">
        <v>25</v>
      </c>
      <c r="R4073" t="s">
        <v>30</v>
      </c>
      <c r="S4073">
        <v>3</v>
      </c>
      <c r="T4073" t="str">
        <f t="shared" si="445"/>
        <v>Moderate (2-4 hours)</v>
      </c>
      <c r="U4073" t="s">
        <v>22</v>
      </c>
      <c r="V4073" t="s">
        <v>27</v>
      </c>
      <c r="W4073" t="s">
        <v>32</v>
      </c>
      <c r="X4073" t="s">
        <v>29</v>
      </c>
      <c r="Y4073">
        <v>67</v>
      </c>
      <c r="Z4073">
        <f t="shared" si="446"/>
        <v>1</v>
      </c>
      <c r="AA4073" t="str">
        <f t="shared" si="447"/>
        <v>Same</v>
      </c>
    </row>
    <row r="4074" spans="1:27" x14ac:dyDescent="0.25">
      <c r="A4074">
        <v>11</v>
      </c>
      <c r="B4074" t="str">
        <f t="shared" si="441"/>
        <v>10-20 hours</v>
      </c>
      <c r="C4074">
        <v>100</v>
      </c>
      <c r="D4074" t="str">
        <f t="shared" si="442"/>
        <v>Perfect</v>
      </c>
      <c r="E4074" t="s">
        <v>24</v>
      </c>
      <c r="F4074" t="s">
        <v>24</v>
      </c>
      <c r="G4074" t="s">
        <v>23</v>
      </c>
      <c r="H4074">
        <v>9</v>
      </c>
      <c r="I4074" t="str">
        <f t="shared" si="443"/>
        <v>≥ 8 hours</v>
      </c>
      <c r="J4074">
        <v>54</v>
      </c>
      <c r="K4074" t="s">
        <v>20</v>
      </c>
      <c r="L4074" t="s">
        <v>23</v>
      </c>
      <c r="M4074">
        <v>1</v>
      </c>
      <c r="N4074" t="str">
        <f t="shared" si="444"/>
        <v>Yes</v>
      </c>
      <c r="O4074" t="s">
        <v>20</v>
      </c>
      <c r="P4074" t="s">
        <v>24</v>
      </c>
      <c r="Q4074" t="s">
        <v>25</v>
      </c>
      <c r="R4074" t="s">
        <v>30</v>
      </c>
      <c r="S4074">
        <v>3</v>
      </c>
      <c r="T4074" t="str">
        <f t="shared" si="445"/>
        <v>Moderate (2-4 hours)</v>
      </c>
      <c r="U4074" t="s">
        <v>22</v>
      </c>
      <c r="V4074" t="s">
        <v>35</v>
      </c>
      <c r="W4074" t="s">
        <v>28</v>
      </c>
      <c r="X4074" t="s">
        <v>29</v>
      </c>
      <c r="Y4074">
        <v>66</v>
      </c>
      <c r="Z4074">
        <f t="shared" si="446"/>
        <v>12</v>
      </c>
      <c r="AA4074" t="str">
        <f t="shared" si="447"/>
        <v>Improved</v>
      </c>
    </row>
    <row r="4075" spans="1:27" x14ac:dyDescent="0.25">
      <c r="A4075">
        <v>19</v>
      </c>
      <c r="B4075" t="str">
        <f t="shared" si="441"/>
        <v>10-20 hours</v>
      </c>
      <c r="C4075">
        <v>91</v>
      </c>
      <c r="D4075" t="str">
        <f t="shared" si="442"/>
        <v>Very Good</v>
      </c>
      <c r="E4075" t="s">
        <v>20</v>
      </c>
      <c r="F4075" t="s">
        <v>21</v>
      </c>
      <c r="G4075" t="s">
        <v>23</v>
      </c>
      <c r="H4075">
        <v>9</v>
      </c>
      <c r="I4075" t="str">
        <f t="shared" si="443"/>
        <v>≥ 8 hours</v>
      </c>
      <c r="J4075">
        <v>84</v>
      </c>
      <c r="K4075" t="s">
        <v>21</v>
      </c>
      <c r="L4075" t="s">
        <v>23</v>
      </c>
      <c r="M4075">
        <v>2</v>
      </c>
      <c r="N4075" t="str">
        <f t="shared" si="444"/>
        <v>Yes</v>
      </c>
      <c r="O4075" t="s">
        <v>21</v>
      </c>
      <c r="P4075" t="s">
        <v>21</v>
      </c>
      <c r="Q4075" t="s">
        <v>25</v>
      </c>
      <c r="R4075" t="s">
        <v>26</v>
      </c>
      <c r="S4075">
        <v>3</v>
      </c>
      <c r="T4075" t="str">
        <f t="shared" si="445"/>
        <v>Moderate (2-4 hours)</v>
      </c>
      <c r="U4075" t="s">
        <v>23</v>
      </c>
      <c r="V4075" t="s">
        <v>27</v>
      </c>
      <c r="W4075" t="s">
        <v>28</v>
      </c>
      <c r="X4075" t="s">
        <v>29</v>
      </c>
      <c r="Y4075">
        <v>71</v>
      </c>
      <c r="Z4075">
        <f t="shared" si="446"/>
        <v>-13</v>
      </c>
      <c r="AA4075" t="str">
        <f t="shared" si="447"/>
        <v>Deteriorated</v>
      </c>
    </row>
    <row r="4076" spans="1:27" x14ac:dyDescent="0.25">
      <c r="A4076">
        <v>17</v>
      </c>
      <c r="B4076" t="str">
        <f t="shared" si="441"/>
        <v>10-20 hours</v>
      </c>
      <c r="C4076">
        <v>72</v>
      </c>
      <c r="D4076" t="str">
        <f t="shared" si="442"/>
        <v>Fair</v>
      </c>
      <c r="E4076" t="s">
        <v>24</v>
      </c>
      <c r="F4076" t="s">
        <v>24</v>
      </c>
      <c r="G4076" t="s">
        <v>22</v>
      </c>
      <c r="H4076">
        <v>8</v>
      </c>
      <c r="I4076" t="str">
        <f t="shared" si="443"/>
        <v>≥ 8 hours</v>
      </c>
      <c r="J4076">
        <v>61</v>
      </c>
      <c r="K4076" t="s">
        <v>24</v>
      </c>
      <c r="L4076" t="s">
        <v>23</v>
      </c>
      <c r="M4076">
        <v>1</v>
      </c>
      <c r="N4076" t="str">
        <f t="shared" si="444"/>
        <v>Yes</v>
      </c>
      <c r="O4076" t="s">
        <v>24</v>
      </c>
      <c r="P4076" t="s">
        <v>24</v>
      </c>
      <c r="Q4076" t="s">
        <v>25</v>
      </c>
      <c r="R4076" t="s">
        <v>34</v>
      </c>
      <c r="S4076">
        <v>4</v>
      </c>
      <c r="T4076" t="str">
        <f t="shared" si="445"/>
        <v>Moderate (2-4 hours)</v>
      </c>
      <c r="U4076" t="s">
        <v>22</v>
      </c>
      <c r="V4076" t="s">
        <v>35</v>
      </c>
      <c r="W4076" t="s">
        <v>32</v>
      </c>
      <c r="X4076" t="s">
        <v>29</v>
      </c>
      <c r="Y4076">
        <v>64</v>
      </c>
      <c r="Z4076">
        <f t="shared" si="446"/>
        <v>3</v>
      </c>
      <c r="AA4076" t="str">
        <f t="shared" si="447"/>
        <v>Improved</v>
      </c>
    </row>
    <row r="4077" spans="1:27" x14ac:dyDescent="0.25">
      <c r="A4077">
        <v>21</v>
      </c>
      <c r="B4077" t="str">
        <f t="shared" si="441"/>
        <v>20-30 hours</v>
      </c>
      <c r="C4077">
        <v>70</v>
      </c>
      <c r="D4077" t="str">
        <f t="shared" si="442"/>
        <v>Fair</v>
      </c>
      <c r="E4077" t="s">
        <v>20</v>
      </c>
      <c r="F4077" t="s">
        <v>20</v>
      </c>
      <c r="G4077" t="s">
        <v>22</v>
      </c>
      <c r="H4077">
        <v>7</v>
      </c>
      <c r="I4077" t="str">
        <f t="shared" si="443"/>
        <v>&lt; 8 hours</v>
      </c>
      <c r="J4077">
        <v>63</v>
      </c>
      <c r="K4077" t="s">
        <v>24</v>
      </c>
      <c r="L4077" t="s">
        <v>23</v>
      </c>
      <c r="M4077">
        <v>0</v>
      </c>
      <c r="N4077" t="str">
        <f t="shared" si="444"/>
        <v>No</v>
      </c>
      <c r="O4077" t="s">
        <v>24</v>
      </c>
      <c r="P4077" t="s">
        <v>24</v>
      </c>
      <c r="Q4077" t="s">
        <v>25</v>
      </c>
      <c r="R4077" t="s">
        <v>26</v>
      </c>
      <c r="S4077">
        <v>2</v>
      </c>
      <c r="T4077" t="str">
        <f t="shared" si="445"/>
        <v>Low (0-2 hours)</v>
      </c>
      <c r="U4077" t="s">
        <v>22</v>
      </c>
      <c r="V4077" t="s">
        <v>27</v>
      </c>
      <c r="W4077" t="s">
        <v>37</v>
      </c>
      <c r="X4077" t="s">
        <v>29</v>
      </c>
      <c r="Y4077">
        <v>61</v>
      </c>
      <c r="Z4077">
        <f t="shared" si="446"/>
        <v>-2</v>
      </c>
      <c r="AA4077" t="str">
        <f t="shared" si="447"/>
        <v>Same</v>
      </c>
    </row>
    <row r="4078" spans="1:27" x14ac:dyDescent="0.25">
      <c r="A4078">
        <v>18</v>
      </c>
      <c r="B4078" t="str">
        <f t="shared" si="441"/>
        <v>10-20 hours</v>
      </c>
      <c r="C4078">
        <v>69</v>
      </c>
      <c r="D4078" t="str">
        <f t="shared" si="442"/>
        <v>Poor</v>
      </c>
      <c r="E4078" t="s">
        <v>21</v>
      </c>
      <c r="F4078" t="s">
        <v>21</v>
      </c>
      <c r="G4078" t="s">
        <v>23</v>
      </c>
      <c r="H4078">
        <v>8</v>
      </c>
      <c r="I4078" t="str">
        <f t="shared" si="443"/>
        <v>≥ 8 hours</v>
      </c>
      <c r="J4078">
        <v>54</v>
      </c>
      <c r="K4078" t="s">
        <v>20</v>
      </c>
      <c r="L4078" t="s">
        <v>23</v>
      </c>
      <c r="M4078">
        <v>1</v>
      </c>
      <c r="N4078" t="str">
        <f t="shared" si="444"/>
        <v>Yes</v>
      </c>
      <c r="O4078" t="s">
        <v>21</v>
      </c>
      <c r="P4078" t="s">
        <v>21</v>
      </c>
      <c r="Q4078" t="s">
        <v>36</v>
      </c>
      <c r="R4078" t="s">
        <v>34</v>
      </c>
      <c r="S4078">
        <v>2</v>
      </c>
      <c r="T4078" t="str">
        <f t="shared" si="445"/>
        <v>Low (0-2 hours)</v>
      </c>
      <c r="U4078" t="s">
        <v>22</v>
      </c>
      <c r="V4078" t="s">
        <v>27</v>
      </c>
      <c r="W4078" t="s">
        <v>28</v>
      </c>
      <c r="X4078" t="s">
        <v>29</v>
      </c>
      <c r="Y4078">
        <v>65</v>
      </c>
      <c r="Z4078">
        <f t="shared" si="446"/>
        <v>11</v>
      </c>
      <c r="AA4078" t="str">
        <f t="shared" si="447"/>
        <v>Improved</v>
      </c>
    </row>
    <row r="4079" spans="1:27" x14ac:dyDescent="0.25">
      <c r="A4079">
        <v>8</v>
      </c>
      <c r="B4079" t="str">
        <f t="shared" si="441"/>
        <v>1-10 hours</v>
      </c>
      <c r="C4079">
        <v>65</v>
      </c>
      <c r="D4079" t="str">
        <f t="shared" si="442"/>
        <v>Poor</v>
      </c>
      <c r="E4079" t="s">
        <v>24</v>
      </c>
      <c r="F4079" t="s">
        <v>24</v>
      </c>
      <c r="G4079" t="s">
        <v>22</v>
      </c>
      <c r="H4079">
        <v>10</v>
      </c>
      <c r="I4079" t="str">
        <f t="shared" si="443"/>
        <v>≥ 8 hours</v>
      </c>
      <c r="J4079">
        <v>74</v>
      </c>
      <c r="K4079" t="s">
        <v>24</v>
      </c>
      <c r="L4079" t="s">
        <v>23</v>
      </c>
      <c r="M4079">
        <v>1</v>
      </c>
      <c r="N4079" t="str">
        <f t="shared" si="444"/>
        <v>Yes</v>
      </c>
      <c r="O4079" t="s">
        <v>24</v>
      </c>
      <c r="P4079" t="s">
        <v>21</v>
      </c>
      <c r="Q4079" t="s">
        <v>36</v>
      </c>
      <c r="R4079" t="s">
        <v>26</v>
      </c>
      <c r="S4079">
        <v>5</v>
      </c>
      <c r="T4079" t="str">
        <f t="shared" si="445"/>
        <v>High (4-6 hours)</v>
      </c>
      <c r="U4079" t="s">
        <v>22</v>
      </c>
      <c r="V4079" t="s">
        <v>27</v>
      </c>
      <c r="W4079" t="s">
        <v>28</v>
      </c>
      <c r="X4079" t="s">
        <v>29</v>
      </c>
      <c r="Y4079">
        <v>61</v>
      </c>
      <c r="Z4079">
        <f t="shared" si="446"/>
        <v>-13</v>
      </c>
      <c r="AA4079" t="str">
        <f t="shared" si="447"/>
        <v>Deteriorated</v>
      </c>
    </row>
    <row r="4080" spans="1:27" x14ac:dyDescent="0.25">
      <c r="A4080">
        <v>18</v>
      </c>
      <c r="B4080" t="str">
        <f t="shared" si="441"/>
        <v>10-20 hours</v>
      </c>
      <c r="C4080">
        <v>82</v>
      </c>
      <c r="D4080" t="str">
        <f t="shared" si="442"/>
        <v>Good</v>
      </c>
      <c r="E4080" t="s">
        <v>21</v>
      </c>
      <c r="F4080" t="s">
        <v>20</v>
      </c>
      <c r="G4080" t="s">
        <v>22</v>
      </c>
      <c r="H4080">
        <v>7</v>
      </c>
      <c r="I4080" t="str">
        <f t="shared" si="443"/>
        <v>&lt; 8 hours</v>
      </c>
      <c r="J4080">
        <v>52</v>
      </c>
      <c r="K4080" t="s">
        <v>20</v>
      </c>
      <c r="L4080" t="s">
        <v>23</v>
      </c>
      <c r="M4080">
        <v>1</v>
      </c>
      <c r="N4080" t="str">
        <f t="shared" si="444"/>
        <v>Yes</v>
      </c>
      <c r="O4080" t="s">
        <v>20</v>
      </c>
      <c r="P4080" t="s">
        <v>24</v>
      </c>
      <c r="Q4080" t="s">
        <v>25</v>
      </c>
      <c r="R4080" t="s">
        <v>30</v>
      </c>
      <c r="S4080">
        <v>4</v>
      </c>
      <c r="T4080" t="str">
        <f t="shared" si="445"/>
        <v>Moderate (2-4 hours)</v>
      </c>
      <c r="U4080" t="s">
        <v>22</v>
      </c>
      <c r="V4080" t="s">
        <v>27</v>
      </c>
      <c r="W4080" t="s">
        <v>28</v>
      </c>
      <c r="X4080" t="s">
        <v>33</v>
      </c>
      <c r="Y4080">
        <v>64</v>
      </c>
      <c r="Z4080">
        <f t="shared" si="446"/>
        <v>12</v>
      </c>
      <c r="AA4080" t="str">
        <f t="shared" si="447"/>
        <v>Improved</v>
      </c>
    </row>
    <row r="4081" spans="1:27" x14ac:dyDescent="0.25">
      <c r="A4081">
        <v>18</v>
      </c>
      <c r="B4081" t="str">
        <f t="shared" si="441"/>
        <v>10-20 hours</v>
      </c>
      <c r="C4081">
        <v>84</v>
      </c>
      <c r="D4081" t="str">
        <f t="shared" si="442"/>
        <v>Good</v>
      </c>
      <c r="E4081" t="s">
        <v>21</v>
      </c>
      <c r="F4081" t="s">
        <v>21</v>
      </c>
      <c r="G4081" t="s">
        <v>23</v>
      </c>
      <c r="H4081">
        <v>8</v>
      </c>
      <c r="I4081" t="str">
        <f t="shared" si="443"/>
        <v>≥ 8 hours</v>
      </c>
      <c r="J4081">
        <v>92</v>
      </c>
      <c r="K4081" t="s">
        <v>20</v>
      </c>
      <c r="L4081" t="s">
        <v>23</v>
      </c>
      <c r="M4081">
        <v>0</v>
      </c>
      <c r="N4081" t="str">
        <f t="shared" si="444"/>
        <v>No</v>
      </c>
      <c r="O4081" t="s">
        <v>20</v>
      </c>
      <c r="P4081" t="s">
        <v>21</v>
      </c>
      <c r="Q4081" t="s">
        <v>25</v>
      </c>
      <c r="R4081" t="s">
        <v>30</v>
      </c>
      <c r="S4081">
        <v>3</v>
      </c>
      <c r="T4081" t="str">
        <f t="shared" si="445"/>
        <v>Moderate (2-4 hours)</v>
      </c>
      <c r="U4081" t="s">
        <v>22</v>
      </c>
      <c r="V4081" t="s">
        <v>31</v>
      </c>
      <c r="W4081" t="s">
        <v>28</v>
      </c>
      <c r="X4081" t="s">
        <v>33</v>
      </c>
      <c r="Y4081">
        <v>69</v>
      </c>
      <c r="Z4081">
        <f t="shared" si="446"/>
        <v>-23</v>
      </c>
      <c r="AA4081" t="str">
        <f t="shared" si="447"/>
        <v>Deteriorated</v>
      </c>
    </row>
    <row r="4082" spans="1:27" x14ac:dyDescent="0.25">
      <c r="A4082">
        <v>24</v>
      </c>
      <c r="B4082" t="str">
        <f t="shared" si="441"/>
        <v>20-30 hours</v>
      </c>
      <c r="C4082">
        <v>88</v>
      </c>
      <c r="D4082" t="str">
        <f t="shared" si="442"/>
        <v>Good</v>
      </c>
      <c r="E4082" t="s">
        <v>24</v>
      </c>
      <c r="F4082" t="s">
        <v>24</v>
      </c>
      <c r="G4082" t="s">
        <v>23</v>
      </c>
      <c r="H4082">
        <v>6</v>
      </c>
      <c r="I4082" t="str">
        <f t="shared" si="443"/>
        <v>&lt; 8 hours</v>
      </c>
      <c r="J4082">
        <v>51</v>
      </c>
      <c r="K4082" t="s">
        <v>21</v>
      </c>
      <c r="L4082" t="s">
        <v>23</v>
      </c>
      <c r="M4082">
        <v>4</v>
      </c>
      <c r="N4082" t="str">
        <f t="shared" si="444"/>
        <v>Yes</v>
      </c>
      <c r="O4082" t="s">
        <v>24</v>
      </c>
      <c r="P4082" t="s">
        <v>20</v>
      </c>
      <c r="Q4082" t="s">
        <v>25</v>
      </c>
      <c r="R4082" t="s">
        <v>26</v>
      </c>
      <c r="S4082">
        <v>4</v>
      </c>
      <c r="T4082" t="str">
        <f t="shared" si="445"/>
        <v>Moderate (2-4 hours)</v>
      </c>
      <c r="U4082" t="s">
        <v>22</v>
      </c>
      <c r="V4082" t="s">
        <v>27</v>
      </c>
      <c r="W4082" t="s">
        <v>28</v>
      </c>
      <c r="X4082" t="s">
        <v>29</v>
      </c>
      <c r="Y4082">
        <v>71</v>
      </c>
      <c r="Z4082">
        <f t="shared" si="446"/>
        <v>20</v>
      </c>
      <c r="AA4082" t="str">
        <f t="shared" si="447"/>
        <v>Improved</v>
      </c>
    </row>
    <row r="4083" spans="1:27" x14ac:dyDescent="0.25">
      <c r="A4083">
        <v>16</v>
      </c>
      <c r="B4083" t="str">
        <f t="shared" si="441"/>
        <v>10-20 hours</v>
      </c>
      <c r="C4083">
        <v>87</v>
      </c>
      <c r="D4083" t="str">
        <f t="shared" si="442"/>
        <v>Good</v>
      </c>
      <c r="E4083" t="s">
        <v>21</v>
      </c>
      <c r="F4083" t="s">
        <v>24</v>
      </c>
      <c r="G4083" t="s">
        <v>22</v>
      </c>
      <c r="H4083">
        <v>9</v>
      </c>
      <c r="I4083" t="str">
        <f t="shared" si="443"/>
        <v>≥ 8 hours</v>
      </c>
      <c r="J4083">
        <v>53</v>
      </c>
      <c r="K4083" t="s">
        <v>21</v>
      </c>
      <c r="L4083" t="s">
        <v>23</v>
      </c>
      <c r="M4083">
        <v>3</v>
      </c>
      <c r="N4083" t="str">
        <f t="shared" si="444"/>
        <v>Yes</v>
      </c>
      <c r="O4083" t="s">
        <v>24</v>
      </c>
      <c r="P4083" t="s">
        <v>21</v>
      </c>
      <c r="Q4083" t="s">
        <v>36</v>
      </c>
      <c r="R4083" t="s">
        <v>34</v>
      </c>
      <c r="S4083">
        <v>5</v>
      </c>
      <c r="T4083" t="str">
        <f t="shared" si="445"/>
        <v>High (4-6 hours)</v>
      </c>
      <c r="U4083" t="s">
        <v>22</v>
      </c>
      <c r="V4083" t="s">
        <v>31</v>
      </c>
      <c r="W4083" t="s">
        <v>28</v>
      </c>
      <c r="X4083" t="s">
        <v>29</v>
      </c>
      <c r="Y4083">
        <v>70</v>
      </c>
      <c r="Z4083">
        <f t="shared" si="446"/>
        <v>17</v>
      </c>
      <c r="AA4083" t="str">
        <f t="shared" si="447"/>
        <v>Improved</v>
      </c>
    </row>
    <row r="4084" spans="1:27" x14ac:dyDescent="0.25">
      <c r="A4084">
        <v>30</v>
      </c>
      <c r="B4084" t="str">
        <f t="shared" si="441"/>
        <v>20-30 hours</v>
      </c>
      <c r="C4084">
        <v>72</v>
      </c>
      <c r="D4084" t="str">
        <f t="shared" si="442"/>
        <v>Fair</v>
      </c>
      <c r="E4084" t="s">
        <v>21</v>
      </c>
      <c r="F4084" t="s">
        <v>24</v>
      </c>
      <c r="G4084" t="s">
        <v>23</v>
      </c>
      <c r="H4084">
        <v>8</v>
      </c>
      <c r="I4084" t="str">
        <f t="shared" si="443"/>
        <v>≥ 8 hours</v>
      </c>
      <c r="J4084">
        <v>82</v>
      </c>
      <c r="K4084" t="s">
        <v>21</v>
      </c>
      <c r="L4084" t="s">
        <v>23</v>
      </c>
      <c r="M4084">
        <v>1</v>
      </c>
      <c r="N4084" t="str">
        <f t="shared" si="444"/>
        <v>Yes</v>
      </c>
      <c r="O4084" t="s">
        <v>20</v>
      </c>
      <c r="P4084" t="s">
        <v>24</v>
      </c>
      <c r="Q4084" t="s">
        <v>25</v>
      </c>
      <c r="R4084" t="s">
        <v>26</v>
      </c>
      <c r="S4084">
        <v>1</v>
      </c>
      <c r="T4084" t="str">
        <f t="shared" si="445"/>
        <v>Low (0-2 hours)</v>
      </c>
      <c r="U4084" t="s">
        <v>22</v>
      </c>
      <c r="V4084" t="s">
        <v>31</v>
      </c>
      <c r="W4084" t="s">
        <v>32</v>
      </c>
      <c r="X4084" t="s">
        <v>33</v>
      </c>
      <c r="Y4084">
        <v>70</v>
      </c>
      <c r="Z4084">
        <f t="shared" si="446"/>
        <v>-12</v>
      </c>
      <c r="AA4084" t="str">
        <f t="shared" si="447"/>
        <v>Deteriorated</v>
      </c>
    </row>
    <row r="4085" spans="1:27" x14ac:dyDescent="0.25">
      <c r="A4085">
        <v>9</v>
      </c>
      <c r="B4085" t="str">
        <f t="shared" si="441"/>
        <v>1-10 hours</v>
      </c>
      <c r="C4085">
        <v>73</v>
      </c>
      <c r="D4085" t="str">
        <f t="shared" si="442"/>
        <v>Fair</v>
      </c>
      <c r="E4085" t="s">
        <v>24</v>
      </c>
      <c r="F4085" t="s">
        <v>24</v>
      </c>
      <c r="G4085" t="s">
        <v>23</v>
      </c>
      <c r="H4085">
        <v>6</v>
      </c>
      <c r="I4085" t="str">
        <f t="shared" si="443"/>
        <v>&lt; 8 hours</v>
      </c>
      <c r="J4085">
        <v>96</v>
      </c>
      <c r="K4085" t="s">
        <v>20</v>
      </c>
      <c r="L4085" t="s">
        <v>23</v>
      </c>
      <c r="M4085">
        <v>0</v>
      </c>
      <c r="N4085" t="str">
        <f t="shared" si="444"/>
        <v>No</v>
      </c>
      <c r="O4085" t="s">
        <v>20</v>
      </c>
      <c r="P4085" t="s">
        <v>21</v>
      </c>
      <c r="Q4085" t="s">
        <v>25</v>
      </c>
      <c r="R4085" t="s">
        <v>26</v>
      </c>
      <c r="S4085">
        <v>2</v>
      </c>
      <c r="T4085" t="str">
        <f t="shared" si="445"/>
        <v>Low (0-2 hours)</v>
      </c>
      <c r="U4085" t="s">
        <v>22</v>
      </c>
      <c r="V4085" t="s">
        <v>27</v>
      </c>
      <c r="W4085" t="s">
        <v>28</v>
      </c>
      <c r="X4085" t="s">
        <v>29</v>
      </c>
      <c r="Y4085">
        <v>62</v>
      </c>
      <c r="Z4085">
        <f t="shared" si="446"/>
        <v>-34</v>
      </c>
      <c r="AA4085" t="str">
        <f t="shared" si="447"/>
        <v>Deteriorated</v>
      </c>
    </row>
    <row r="4086" spans="1:27" x14ac:dyDescent="0.25">
      <c r="A4086">
        <v>28</v>
      </c>
      <c r="B4086" t="str">
        <f t="shared" si="441"/>
        <v>20-30 hours</v>
      </c>
      <c r="C4086">
        <v>87</v>
      </c>
      <c r="D4086" t="str">
        <f t="shared" si="442"/>
        <v>Good</v>
      </c>
      <c r="E4086" t="s">
        <v>24</v>
      </c>
      <c r="F4086" t="s">
        <v>24</v>
      </c>
      <c r="G4086" t="s">
        <v>22</v>
      </c>
      <c r="H4086">
        <v>8</v>
      </c>
      <c r="I4086" t="str">
        <f t="shared" si="443"/>
        <v>≥ 8 hours</v>
      </c>
      <c r="J4086">
        <v>95</v>
      </c>
      <c r="K4086" t="s">
        <v>24</v>
      </c>
      <c r="L4086" t="s">
        <v>23</v>
      </c>
      <c r="M4086">
        <v>2</v>
      </c>
      <c r="N4086" t="str">
        <f t="shared" si="444"/>
        <v>Yes</v>
      </c>
      <c r="O4086" t="s">
        <v>24</v>
      </c>
      <c r="P4086" t="s">
        <v>20</v>
      </c>
      <c r="Q4086" t="s">
        <v>36</v>
      </c>
      <c r="R4086" t="s">
        <v>26</v>
      </c>
      <c r="S4086">
        <v>3</v>
      </c>
      <c r="T4086" t="str">
        <f t="shared" si="445"/>
        <v>Moderate (2-4 hours)</v>
      </c>
      <c r="U4086" t="s">
        <v>22</v>
      </c>
      <c r="V4086" t="s">
        <v>35</v>
      </c>
      <c r="W4086" t="s">
        <v>28</v>
      </c>
      <c r="X4086" t="s">
        <v>33</v>
      </c>
      <c r="Y4086">
        <v>73</v>
      </c>
      <c r="Z4086">
        <f t="shared" si="446"/>
        <v>-22</v>
      </c>
      <c r="AA4086" t="str">
        <f t="shared" si="447"/>
        <v>Deteriorated</v>
      </c>
    </row>
    <row r="4087" spans="1:27" x14ac:dyDescent="0.25">
      <c r="A4087">
        <v>19</v>
      </c>
      <c r="B4087" t="str">
        <f t="shared" si="441"/>
        <v>10-20 hours</v>
      </c>
      <c r="C4087">
        <v>74</v>
      </c>
      <c r="D4087" t="str">
        <f t="shared" si="442"/>
        <v>Fair</v>
      </c>
      <c r="E4087" t="s">
        <v>24</v>
      </c>
      <c r="F4087" t="s">
        <v>21</v>
      </c>
      <c r="G4087" t="s">
        <v>22</v>
      </c>
      <c r="H4087">
        <v>8</v>
      </c>
      <c r="I4087" t="str">
        <f t="shared" si="443"/>
        <v>≥ 8 hours</v>
      </c>
      <c r="J4087">
        <v>54</v>
      </c>
      <c r="K4087" t="s">
        <v>21</v>
      </c>
      <c r="L4087" t="s">
        <v>23</v>
      </c>
      <c r="M4087">
        <v>0</v>
      </c>
      <c r="N4087" t="str">
        <f t="shared" si="444"/>
        <v>No</v>
      </c>
      <c r="O4087" t="s">
        <v>24</v>
      </c>
      <c r="P4087" t="s">
        <v>24</v>
      </c>
      <c r="Q4087" t="s">
        <v>25</v>
      </c>
      <c r="R4087" t="s">
        <v>26</v>
      </c>
      <c r="S4087">
        <v>3</v>
      </c>
      <c r="T4087" t="str">
        <f t="shared" si="445"/>
        <v>Moderate (2-4 hours)</v>
      </c>
      <c r="U4087" t="s">
        <v>22</v>
      </c>
      <c r="V4087" t="s">
        <v>31</v>
      </c>
      <c r="W4087" t="s">
        <v>28</v>
      </c>
      <c r="X4087" t="s">
        <v>29</v>
      </c>
      <c r="Y4087">
        <v>66</v>
      </c>
      <c r="Z4087">
        <f t="shared" si="446"/>
        <v>12</v>
      </c>
      <c r="AA4087" t="str">
        <f t="shared" si="447"/>
        <v>Improved</v>
      </c>
    </row>
    <row r="4088" spans="1:27" x14ac:dyDescent="0.25">
      <c r="A4088">
        <v>25</v>
      </c>
      <c r="B4088" t="str">
        <f t="shared" si="441"/>
        <v>20-30 hours</v>
      </c>
      <c r="C4088">
        <v>69</v>
      </c>
      <c r="D4088" t="str">
        <f t="shared" si="442"/>
        <v>Poor</v>
      </c>
      <c r="E4088" t="s">
        <v>24</v>
      </c>
      <c r="F4088" t="s">
        <v>24</v>
      </c>
      <c r="G4088" t="s">
        <v>23</v>
      </c>
      <c r="H4088">
        <v>8</v>
      </c>
      <c r="I4088" t="str">
        <f t="shared" si="443"/>
        <v>≥ 8 hours</v>
      </c>
      <c r="J4088">
        <v>64</v>
      </c>
      <c r="K4088" t="s">
        <v>24</v>
      </c>
      <c r="L4088" t="s">
        <v>23</v>
      </c>
      <c r="M4088">
        <v>1</v>
      </c>
      <c r="N4088" t="str">
        <f t="shared" si="444"/>
        <v>Yes</v>
      </c>
      <c r="O4088" t="s">
        <v>21</v>
      </c>
      <c r="P4088" t="s">
        <v>20</v>
      </c>
      <c r="Q4088" t="s">
        <v>25</v>
      </c>
      <c r="R4088" t="s">
        <v>30</v>
      </c>
      <c r="S4088">
        <v>3</v>
      </c>
      <c r="T4088" t="str">
        <f t="shared" si="445"/>
        <v>Moderate (2-4 hours)</v>
      </c>
      <c r="U4088" t="s">
        <v>22</v>
      </c>
      <c r="V4088" t="s">
        <v>35</v>
      </c>
      <c r="W4088" t="s">
        <v>32</v>
      </c>
      <c r="X4088" t="s">
        <v>33</v>
      </c>
      <c r="Y4088">
        <v>66</v>
      </c>
      <c r="Z4088">
        <f t="shared" si="446"/>
        <v>2</v>
      </c>
      <c r="AA4088" t="str">
        <f t="shared" si="447"/>
        <v>Same</v>
      </c>
    </row>
    <row r="4089" spans="1:27" x14ac:dyDescent="0.25">
      <c r="A4089">
        <v>20</v>
      </c>
      <c r="B4089" t="str">
        <f t="shared" si="441"/>
        <v>10-20 hours</v>
      </c>
      <c r="C4089">
        <v>75</v>
      </c>
      <c r="D4089" t="str">
        <f t="shared" si="442"/>
        <v>Fair</v>
      </c>
      <c r="E4089" t="s">
        <v>20</v>
      </c>
      <c r="F4089" t="s">
        <v>24</v>
      </c>
      <c r="G4089" t="s">
        <v>22</v>
      </c>
      <c r="H4089">
        <v>7</v>
      </c>
      <c r="I4089" t="str">
        <f t="shared" si="443"/>
        <v>&lt; 8 hours</v>
      </c>
      <c r="J4089">
        <v>76</v>
      </c>
      <c r="K4089" t="s">
        <v>24</v>
      </c>
      <c r="L4089" t="s">
        <v>23</v>
      </c>
      <c r="M4089">
        <v>3</v>
      </c>
      <c r="N4089" t="str">
        <f t="shared" si="444"/>
        <v>Yes</v>
      </c>
      <c r="O4089" t="s">
        <v>21</v>
      </c>
      <c r="P4089" t="s">
        <v>21</v>
      </c>
      <c r="Q4089" t="s">
        <v>36</v>
      </c>
      <c r="R4089" t="s">
        <v>30</v>
      </c>
      <c r="S4089">
        <v>3</v>
      </c>
      <c r="T4089" t="str">
        <f t="shared" si="445"/>
        <v>Moderate (2-4 hours)</v>
      </c>
      <c r="U4089" t="s">
        <v>22</v>
      </c>
      <c r="V4089" t="s">
        <v>31</v>
      </c>
      <c r="W4089" t="s">
        <v>28</v>
      </c>
      <c r="X4089" t="s">
        <v>33</v>
      </c>
      <c r="Y4089">
        <v>66</v>
      </c>
      <c r="Z4089">
        <f t="shared" si="446"/>
        <v>-10</v>
      </c>
      <c r="AA4089" t="str">
        <f t="shared" si="447"/>
        <v>Deteriorated</v>
      </c>
    </row>
    <row r="4090" spans="1:27" x14ac:dyDescent="0.25">
      <c r="A4090">
        <v>27</v>
      </c>
      <c r="B4090" t="str">
        <f t="shared" si="441"/>
        <v>20-30 hours</v>
      </c>
      <c r="C4090">
        <v>71</v>
      </c>
      <c r="D4090" t="str">
        <f t="shared" si="442"/>
        <v>Fair</v>
      </c>
      <c r="E4090" t="s">
        <v>24</v>
      </c>
      <c r="F4090" t="s">
        <v>24</v>
      </c>
      <c r="G4090" t="s">
        <v>23</v>
      </c>
      <c r="H4090">
        <v>9</v>
      </c>
      <c r="I4090" t="str">
        <f t="shared" si="443"/>
        <v>≥ 8 hours</v>
      </c>
      <c r="J4090">
        <v>51</v>
      </c>
      <c r="K4090" t="s">
        <v>24</v>
      </c>
      <c r="L4090" t="s">
        <v>22</v>
      </c>
      <c r="M4090">
        <v>3</v>
      </c>
      <c r="N4090" t="str">
        <f t="shared" si="444"/>
        <v>Yes</v>
      </c>
      <c r="O4090" t="s">
        <v>21</v>
      </c>
      <c r="P4090" t="s">
        <v>24</v>
      </c>
      <c r="Q4090" t="s">
        <v>25</v>
      </c>
      <c r="R4090" t="s">
        <v>34</v>
      </c>
      <c r="S4090">
        <v>1</v>
      </c>
      <c r="T4090" t="str">
        <f t="shared" si="445"/>
        <v>Low (0-2 hours)</v>
      </c>
      <c r="U4090" t="s">
        <v>22</v>
      </c>
      <c r="V4090" t="s">
        <v>31</v>
      </c>
      <c r="W4090" t="s">
        <v>37</v>
      </c>
      <c r="X4090" t="s">
        <v>33</v>
      </c>
      <c r="Y4090">
        <v>66</v>
      </c>
      <c r="Z4090">
        <f t="shared" si="446"/>
        <v>15</v>
      </c>
      <c r="AA4090" t="str">
        <f t="shared" si="447"/>
        <v>Improved</v>
      </c>
    </row>
    <row r="4091" spans="1:27" x14ac:dyDescent="0.25">
      <c r="A4091">
        <v>18</v>
      </c>
      <c r="B4091" t="str">
        <f t="shared" si="441"/>
        <v>10-20 hours</v>
      </c>
      <c r="C4091">
        <v>64</v>
      </c>
      <c r="D4091" t="str">
        <f t="shared" si="442"/>
        <v>Poor</v>
      </c>
      <c r="E4091" t="s">
        <v>24</v>
      </c>
      <c r="F4091" t="s">
        <v>24</v>
      </c>
      <c r="G4091" t="s">
        <v>23</v>
      </c>
      <c r="H4091">
        <v>6</v>
      </c>
      <c r="I4091" t="str">
        <f t="shared" si="443"/>
        <v>&lt; 8 hours</v>
      </c>
      <c r="J4091">
        <v>76</v>
      </c>
      <c r="K4091" t="s">
        <v>24</v>
      </c>
      <c r="L4091" t="s">
        <v>23</v>
      </c>
      <c r="M4091">
        <v>2</v>
      </c>
      <c r="N4091" t="str">
        <f t="shared" si="444"/>
        <v>Yes</v>
      </c>
      <c r="O4091" t="s">
        <v>24</v>
      </c>
      <c r="P4091" t="s">
        <v>21</v>
      </c>
      <c r="Q4091" t="s">
        <v>25</v>
      </c>
      <c r="R4091" t="s">
        <v>26</v>
      </c>
      <c r="S4091">
        <v>4</v>
      </c>
      <c r="T4091" t="str">
        <f t="shared" si="445"/>
        <v>Moderate (2-4 hours)</v>
      </c>
      <c r="U4091" t="s">
        <v>22</v>
      </c>
      <c r="V4091" t="s">
        <v>27</v>
      </c>
      <c r="W4091" t="s">
        <v>28</v>
      </c>
      <c r="X4091" t="s">
        <v>29</v>
      </c>
      <c r="Y4091">
        <v>65</v>
      </c>
      <c r="Z4091">
        <f t="shared" si="446"/>
        <v>-11</v>
      </c>
      <c r="AA4091" t="str">
        <f t="shared" si="447"/>
        <v>Deteriorated</v>
      </c>
    </row>
    <row r="4092" spans="1:27" x14ac:dyDescent="0.25">
      <c r="A4092">
        <v>13</v>
      </c>
      <c r="B4092" t="str">
        <f t="shared" si="441"/>
        <v>10-20 hours</v>
      </c>
      <c r="C4092">
        <v>93</v>
      </c>
      <c r="D4092" t="str">
        <f t="shared" si="442"/>
        <v>Very Good</v>
      </c>
      <c r="E4092" t="s">
        <v>20</v>
      </c>
      <c r="F4092" t="s">
        <v>20</v>
      </c>
      <c r="G4092" t="s">
        <v>22</v>
      </c>
      <c r="H4092">
        <v>7</v>
      </c>
      <c r="I4092" t="str">
        <f t="shared" si="443"/>
        <v>&lt; 8 hours</v>
      </c>
      <c r="J4092">
        <v>72</v>
      </c>
      <c r="K4092" t="s">
        <v>21</v>
      </c>
      <c r="L4092" t="s">
        <v>23</v>
      </c>
      <c r="M4092">
        <v>2</v>
      </c>
      <c r="N4092" t="str">
        <f t="shared" si="444"/>
        <v>Yes</v>
      </c>
      <c r="O4092" t="s">
        <v>24</v>
      </c>
      <c r="P4092" t="s">
        <v>24</v>
      </c>
      <c r="Q4092" t="s">
        <v>36</v>
      </c>
      <c r="R4092" t="s">
        <v>26</v>
      </c>
      <c r="S4092">
        <v>2</v>
      </c>
      <c r="T4092" t="str">
        <f t="shared" si="445"/>
        <v>Low (0-2 hours)</v>
      </c>
      <c r="U4092" t="s">
        <v>22</v>
      </c>
      <c r="V4092" t="s">
        <v>35</v>
      </c>
      <c r="W4092" t="s">
        <v>28</v>
      </c>
      <c r="X4092" t="s">
        <v>33</v>
      </c>
      <c r="Y4092">
        <v>67</v>
      </c>
      <c r="Z4092">
        <f t="shared" si="446"/>
        <v>-5</v>
      </c>
      <c r="AA4092" t="str">
        <f t="shared" si="447"/>
        <v>Deteriorated</v>
      </c>
    </row>
    <row r="4093" spans="1:27" x14ac:dyDescent="0.25">
      <c r="A4093">
        <v>29</v>
      </c>
      <c r="B4093" t="str">
        <f t="shared" si="441"/>
        <v>20-30 hours</v>
      </c>
      <c r="C4093">
        <v>94</v>
      </c>
      <c r="D4093" t="str">
        <f t="shared" si="442"/>
        <v>Very Good</v>
      </c>
      <c r="E4093" t="s">
        <v>21</v>
      </c>
      <c r="F4093" t="s">
        <v>24</v>
      </c>
      <c r="G4093" t="s">
        <v>22</v>
      </c>
      <c r="H4093">
        <v>7</v>
      </c>
      <c r="I4093" t="str">
        <f t="shared" si="443"/>
        <v>&lt; 8 hours</v>
      </c>
      <c r="J4093">
        <v>79</v>
      </c>
      <c r="K4093" t="s">
        <v>24</v>
      </c>
      <c r="L4093" t="s">
        <v>23</v>
      </c>
      <c r="M4093">
        <v>6</v>
      </c>
      <c r="N4093" t="str">
        <f t="shared" si="444"/>
        <v>Yes</v>
      </c>
      <c r="O4093" t="s">
        <v>20</v>
      </c>
      <c r="P4093" t="s">
        <v>21</v>
      </c>
      <c r="Q4093" t="s">
        <v>36</v>
      </c>
      <c r="R4093" t="s">
        <v>34</v>
      </c>
      <c r="S4093">
        <v>4</v>
      </c>
      <c r="T4093" t="str">
        <f t="shared" si="445"/>
        <v>Moderate (2-4 hours)</v>
      </c>
      <c r="U4093" t="s">
        <v>22</v>
      </c>
      <c r="V4093" t="s">
        <v>31</v>
      </c>
      <c r="W4093" t="s">
        <v>28</v>
      </c>
      <c r="X4093" t="s">
        <v>33</v>
      </c>
      <c r="Y4093">
        <v>76</v>
      </c>
      <c r="Z4093">
        <f t="shared" si="446"/>
        <v>-3</v>
      </c>
      <c r="AA4093" t="str">
        <f t="shared" si="447"/>
        <v>Deteriorated</v>
      </c>
    </row>
    <row r="4094" spans="1:27" x14ac:dyDescent="0.25">
      <c r="A4094">
        <v>19</v>
      </c>
      <c r="B4094" t="str">
        <f t="shared" si="441"/>
        <v>10-20 hours</v>
      </c>
      <c r="C4094">
        <v>69</v>
      </c>
      <c r="D4094" t="str">
        <f t="shared" si="442"/>
        <v>Poor</v>
      </c>
      <c r="E4094" t="s">
        <v>24</v>
      </c>
      <c r="F4094" t="s">
        <v>24</v>
      </c>
      <c r="G4094" t="s">
        <v>23</v>
      </c>
      <c r="H4094">
        <v>9</v>
      </c>
      <c r="I4094" t="str">
        <f t="shared" si="443"/>
        <v>≥ 8 hours</v>
      </c>
      <c r="J4094">
        <v>96</v>
      </c>
      <c r="K4094" t="s">
        <v>24</v>
      </c>
      <c r="L4094" t="s">
        <v>23</v>
      </c>
      <c r="M4094">
        <v>0</v>
      </c>
      <c r="N4094" t="str">
        <f t="shared" si="444"/>
        <v>No</v>
      </c>
      <c r="O4094" t="s">
        <v>21</v>
      </c>
      <c r="P4094" t="s">
        <v>21</v>
      </c>
      <c r="Q4094" t="s">
        <v>36</v>
      </c>
      <c r="R4094" t="s">
        <v>26</v>
      </c>
      <c r="S4094">
        <v>3</v>
      </c>
      <c r="T4094" t="str">
        <f t="shared" si="445"/>
        <v>Moderate (2-4 hours)</v>
      </c>
      <c r="U4094" t="s">
        <v>22</v>
      </c>
      <c r="V4094" t="s">
        <v>27</v>
      </c>
      <c r="W4094" t="s">
        <v>32</v>
      </c>
      <c r="X4094" t="s">
        <v>33</v>
      </c>
      <c r="Y4094">
        <v>66</v>
      </c>
      <c r="Z4094">
        <f t="shared" si="446"/>
        <v>-30</v>
      </c>
      <c r="AA4094" t="str">
        <f t="shared" si="447"/>
        <v>Deteriorated</v>
      </c>
    </row>
    <row r="4095" spans="1:27" x14ac:dyDescent="0.25">
      <c r="A4095">
        <v>21</v>
      </c>
      <c r="B4095" t="str">
        <f t="shared" si="441"/>
        <v>20-30 hours</v>
      </c>
      <c r="C4095">
        <v>63</v>
      </c>
      <c r="D4095" t="str">
        <f t="shared" si="442"/>
        <v>Poor</v>
      </c>
      <c r="E4095" t="s">
        <v>24</v>
      </c>
      <c r="F4095" t="s">
        <v>24</v>
      </c>
      <c r="G4095" t="s">
        <v>23</v>
      </c>
      <c r="H4095">
        <v>6</v>
      </c>
      <c r="I4095" t="str">
        <f t="shared" si="443"/>
        <v>&lt; 8 hours</v>
      </c>
      <c r="J4095">
        <v>64</v>
      </c>
      <c r="K4095" t="s">
        <v>20</v>
      </c>
      <c r="L4095" t="s">
        <v>23</v>
      </c>
      <c r="M4095">
        <v>1</v>
      </c>
      <c r="N4095" t="str">
        <f t="shared" si="444"/>
        <v>Yes</v>
      </c>
      <c r="O4095" t="s">
        <v>21</v>
      </c>
      <c r="P4095" t="s">
        <v>21</v>
      </c>
      <c r="Q4095" t="s">
        <v>25</v>
      </c>
      <c r="R4095" t="s">
        <v>30</v>
      </c>
      <c r="S4095">
        <v>3</v>
      </c>
      <c r="T4095" t="str">
        <f t="shared" si="445"/>
        <v>Moderate (2-4 hours)</v>
      </c>
      <c r="U4095" t="s">
        <v>22</v>
      </c>
      <c r="V4095" t="s">
        <v>27</v>
      </c>
      <c r="W4095" t="s">
        <v>28</v>
      </c>
      <c r="X4095" t="s">
        <v>29</v>
      </c>
      <c r="Y4095">
        <v>63</v>
      </c>
      <c r="Z4095">
        <f t="shared" si="446"/>
        <v>-1</v>
      </c>
      <c r="AA4095" t="str">
        <f t="shared" si="447"/>
        <v>Same</v>
      </c>
    </row>
    <row r="4096" spans="1:27" x14ac:dyDescent="0.25">
      <c r="A4096">
        <v>27</v>
      </c>
      <c r="B4096" t="str">
        <f t="shared" si="441"/>
        <v>20-30 hours</v>
      </c>
      <c r="C4096">
        <v>90</v>
      </c>
      <c r="D4096" t="str">
        <f t="shared" si="442"/>
        <v>Very Good</v>
      </c>
      <c r="E4096" t="s">
        <v>24</v>
      </c>
      <c r="F4096" t="s">
        <v>24</v>
      </c>
      <c r="G4096" t="s">
        <v>22</v>
      </c>
      <c r="H4096">
        <v>7</v>
      </c>
      <c r="I4096" t="str">
        <f t="shared" si="443"/>
        <v>&lt; 8 hours</v>
      </c>
      <c r="J4096">
        <v>82</v>
      </c>
      <c r="K4096" t="s">
        <v>24</v>
      </c>
      <c r="L4096" t="s">
        <v>23</v>
      </c>
      <c r="M4096">
        <v>0</v>
      </c>
      <c r="N4096" t="str">
        <f t="shared" si="444"/>
        <v>No</v>
      </c>
      <c r="O4096" t="s">
        <v>24</v>
      </c>
      <c r="P4096" t="s">
        <v>24</v>
      </c>
      <c r="Q4096" t="s">
        <v>25</v>
      </c>
      <c r="R4096" t="s">
        <v>26</v>
      </c>
      <c r="S4096">
        <v>3</v>
      </c>
      <c r="T4096" t="str">
        <f t="shared" si="445"/>
        <v>Moderate (2-4 hours)</v>
      </c>
      <c r="U4096" t="s">
        <v>22</v>
      </c>
      <c r="V4096" t="s">
        <v>31</v>
      </c>
      <c r="W4096" t="s">
        <v>32</v>
      </c>
      <c r="X4096" t="s">
        <v>33</v>
      </c>
      <c r="Y4096">
        <v>71</v>
      </c>
      <c r="Z4096">
        <f t="shared" si="446"/>
        <v>-11</v>
      </c>
      <c r="AA4096" t="str">
        <f t="shared" si="447"/>
        <v>Deteriorated</v>
      </c>
    </row>
    <row r="4097" spans="1:27" x14ac:dyDescent="0.25">
      <c r="A4097">
        <v>14</v>
      </c>
      <c r="B4097" t="str">
        <f t="shared" si="441"/>
        <v>10-20 hours</v>
      </c>
      <c r="C4097">
        <v>68</v>
      </c>
      <c r="D4097" t="str">
        <f t="shared" si="442"/>
        <v>Poor</v>
      </c>
      <c r="E4097" t="s">
        <v>24</v>
      </c>
      <c r="F4097" t="s">
        <v>21</v>
      </c>
      <c r="G4097" t="s">
        <v>22</v>
      </c>
      <c r="H4097">
        <v>6</v>
      </c>
      <c r="I4097" t="str">
        <f t="shared" si="443"/>
        <v>&lt; 8 hours</v>
      </c>
      <c r="J4097">
        <v>71</v>
      </c>
      <c r="K4097" t="s">
        <v>20</v>
      </c>
      <c r="L4097" t="s">
        <v>23</v>
      </c>
      <c r="M4097">
        <v>1</v>
      </c>
      <c r="N4097" t="str">
        <f t="shared" si="444"/>
        <v>Yes</v>
      </c>
      <c r="O4097" t="s">
        <v>24</v>
      </c>
      <c r="P4097" t="s">
        <v>24</v>
      </c>
      <c r="Q4097" t="s">
        <v>25</v>
      </c>
      <c r="R4097" t="s">
        <v>26</v>
      </c>
      <c r="S4097">
        <v>3</v>
      </c>
      <c r="T4097" t="str">
        <f t="shared" si="445"/>
        <v>Moderate (2-4 hours)</v>
      </c>
      <c r="U4097" t="s">
        <v>22</v>
      </c>
      <c r="V4097" t="s">
        <v>31</v>
      </c>
      <c r="W4097" t="s">
        <v>32</v>
      </c>
      <c r="X4097" t="s">
        <v>29</v>
      </c>
      <c r="Y4097">
        <v>63</v>
      </c>
      <c r="Z4097">
        <f t="shared" si="446"/>
        <v>-8</v>
      </c>
      <c r="AA4097" t="str">
        <f t="shared" si="447"/>
        <v>Deteriorated</v>
      </c>
    </row>
    <row r="4098" spans="1:27" x14ac:dyDescent="0.25">
      <c r="A4098">
        <v>24</v>
      </c>
      <c r="B4098" t="str">
        <f t="shared" si="441"/>
        <v>20-30 hours</v>
      </c>
      <c r="C4098">
        <v>76</v>
      </c>
      <c r="D4098" t="str">
        <f t="shared" si="442"/>
        <v>Fair</v>
      </c>
      <c r="E4098" t="s">
        <v>21</v>
      </c>
      <c r="F4098" t="s">
        <v>20</v>
      </c>
      <c r="G4098" t="s">
        <v>23</v>
      </c>
      <c r="H4098">
        <v>7</v>
      </c>
      <c r="I4098" t="str">
        <f t="shared" si="443"/>
        <v>&lt; 8 hours</v>
      </c>
      <c r="J4098">
        <v>72</v>
      </c>
      <c r="K4098" t="s">
        <v>20</v>
      </c>
      <c r="L4098" t="s">
        <v>23</v>
      </c>
      <c r="M4098">
        <v>1</v>
      </c>
      <c r="N4098" t="str">
        <f t="shared" si="444"/>
        <v>Yes</v>
      </c>
      <c r="O4098" t="s">
        <v>21</v>
      </c>
      <c r="P4098" t="s">
        <v>24</v>
      </c>
      <c r="Q4098" t="s">
        <v>25</v>
      </c>
      <c r="R4098" t="s">
        <v>26</v>
      </c>
      <c r="S4098">
        <v>2</v>
      </c>
      <c r="T4098" t="str">
        <f t="shared" si="445"/>
        <v>Low (0-2 hours)</v>
      </c>
      <c r="U4098" t="s">
        <v>22</v>
      </c>
      <c r="V4098" t="s">
        <v>31</v>
      </c>
      <c r="W4098" t="s">
        <v>32</v>
      </c>
      <c r="X4098" t="s">
        <v>29</v>
      </c>
      <c r="Y4098">
        <v>67</v>
      </c>
      <c r="Z4098">
        <f t="shared" si="446"/>
        <v>-5</v>
      </c>
      <c r="AA4098" t="str">
        <f t="shared" si="447"/>
        <v>Deteriorated</v>
      </c>
    </row>
    <row r="4099" spans="1:27" x14ac:dyDescent="0.25">
      <c r="A4099">
        <v>16</v>
      </c>
      <c r="B4099" t="str">
        <f t="shared" ref="B4099:B4162" si="448">IF(A4099&lt;=10,"1-10 hours",IF(A4099&lt;=20,"10-20 hours",IF(A4099&lt;=30,"20-30 hours","above 30 hours")))</f>
        <v>10-20 hours</v>
      </c>
      <c r="C4099">
        <v>63</v>
      </c>
      <c r="D4099" t="str">
        <f t="shared" ref="D4099:D4162" si="449">IF(C4099=100,"Perfect",
IF(C4099&gt;=90,"Very Good",
IF(C4099&gt;=80,"Good",
IF(C4099&gt;=70,"Fair",
IF(C4099&gt;=60,"Poor","Below 60")))))</f>
        <v>Poor</v>
      </c>
      <c r="E4099" t="s">
        <v>24</v>
      </c>
      <c r="F4099" t="s">
        <v>24</v>
      </c>
      <c r="G4099" t="s">
        <v>23</v>
      </c>
      <c r="H4099">
        <v>8</v>
      </c>
      <c r="I4099" t="str">
        <f t="shared" ref="I4099:I4162" si="450">IF(H4099&lt;8,"&lt; 8 hours","≥ 8 hours")</f>
        <v>≥ 8 hours</v>
      </c>
      <c r="J4099">
        <v>82</v>
      </c>
      <c r="K4099" t="s">
        <v>24</v>
      </c>
      <c r="L4099" t="s">
        <v>23</v>
      </c>
      <c r="M4099">
        <v>0</v>
      </c>
      <c r="N4099" t="str">
        <f t="shared" ref="N4099:N4162" si="451">IF(M4099=0,"No","Yes")</f>
        <v>No</v>
      </c>
      <c r="O4099" t="s">
        <v>21</v>
      </c>
      <c r="P4099" t="s">
        <v>24</v>
      </c>
      <c r="Q4099" t="s">
        <v>25</v>
      </c>
      <c r="R4099" t="s">
        <v>34</v>
      </c>
      <c r="S4099">
        <v>3</v>
      </c>
      <c r="T4099" t="str">
        <f t="shared" ref="T4099:T4162" si="452">IF(S4099&lt;=2,"Low (0-2 hours)",IF(S4099&lt;=4,"Moderate (2-4 hours)","High (4-6 hours)"))</f>
        <v>Moderate (2-4 hours)</v>
      </c>
      <c r="U4099" t="s">
        <v>22</v>
      </c>
      <c r="V4099" t="s">
        <v>27</v>
      </c>
      <c r="W4099" t="s">
        <v>28</v>
      </c>
      <c r="X4099" t="s">
        <v>29</v>
      </c>
      <c r="Y4099">
        <v>63</v>
      </c>
      <c r="Z4099">
        <f t="shared" ref="Z4099:Z4162" si="453">Y4099-J4099</f>
        <v>-19</v>
      </c>
      <c r="AA4099" t="str">
        <f t="shared" ref="AA4099:AA4162" si="454">IF(Z4099&gt;2,"Improved",IF(Z4099&lt;-2,"Deteriorated","Same"))</f>
        <v>Deteriorated</v>
      </c>
    </row>
    <row r="4100" spans="1:27" x14ac:dyDescent="0.25">
      <c r="A4100">
        <v>19</v>
      </c>
      <c r="B4100" t="str">
        <f t="shared" si="448"/>
        <v>10-20 hours</v>
      </c>
      <c r="C4100">
        <v>69</v>
      </c>
      <c r="D4100" t="str">
        <f t="shared" si="449"/>
        <v>Poor</v>
      </c>
      <c r="E4100" t="s">
        <v>21</v>
      </c>
      <c r="F4100" t="s">
        <v>24</v>
      </c>
      <c r="G4100" t="s">
        <v>23</v>
      </c>
      <c r="H4100">
        <v>5</v>
      </c>
      <c r="I4100" t="str">
        <f t="shared" si="450"/>
        <v>&lt; 8 hours</v>
      </c>
      <c r="J4100">
        <v>98</v>
      </c>
      <c r="K4100" t="s">
        <v>24</v>
      </c>
      <c r="L4100" t="s">
        <v>23</v>
      </c>
      <c r="M4100">
        <v>0</v>
      </c>
      <c r="N4100" t="str">
        <f t="shared" si="451"/>
        <v>No</v>
      </c>
      <c r="O4100" t="s">
        <v>21</v>
      </c>
      <c r="P4100" t="s">
        <v>24</v>
      </c>
      <c r="Q4100" t="s">
        <v>25</v>
      </c>
      <c r="R4100" t="s">
        <v>34</v>
      </c>
      <c r="S4100">
        <v>4</v>
      </c>
      <c r="T4100" t="str">
        <f t="shared" si="452"/>
        <v>Moderate (2-4 hours)</v>
      </c>
      <c r="U4100" t="s">
        <v>22</v>
      </c>
      <c r="V4100" t="s">
        <v>27</v>
      </c>
      <c r="W4100" t="s">
        <v>32</v>
      </c>
      <c r="X4100" t="s">
        <v>29</v>
      </c>
      <c r="Y4100">
        <v>66</v>
      </c>
      <c r="Z4100">
        <f t="shared" si="453"/>
        <v>-32</v>
      </c>
      <c r="AA4100" t="str">
        <f t="shared" si="454"/>
        <v>Deteriorated</v>
      </c>
    </row>
    <row r="4101" spans="1:27" x14ac:dyDescent="0.25">
      <c r="A4101">
        <v>20</v>
      </c>
      <c r="B4101" t="str">
        <f t="shared" si="448"/>
        <v>10-20 hours</v>
      </c>
      <c r="C4101">
        <v>92</v>
      </c>
      <c r="D4101" t="str">
        <f t="shared" si="449"/>
        <v>Very Good</v>
      </c>
      <c r="E4101" t="s">
        <v>24</v>
      </c>
      <c r="F4101" t="s">
        <v>24</v>
      </c>
      <c r="G4101" t="s">
        <v>23</v>
      </c>
      <c r="H4101">
        <v>9</v>
      </c>
      <c r="I4101" t="str">
        <f t="shared" si="450"/>
        <v>≥ 8 hours</v>
      </c>
      <c r="J4101">
        <v>93</v>
      </c>
      <c r="K4101" t="s">
        <v>20</v>
      </c>
      <c r="L4101" t="s">
        <v>23</v>
      </c>
      <c r="M4101">
        <v>3</v>
      </c>
      <c r="N4101" t="str">
        <f t="shared" si="451"/>
        <v>Yes</v>
      </c>
      <c r="O4101" t="s">
        <v>21</v>
      </c>
      <c r="P4101" t="s">
        <v>24</v>
      </c>
      <c r="Q4101" t="s">
        <v>25</v>
      </c>
      <c r="R4101" t="s">
        <v>26</v>
      </c>
      <c r="S4101">
        <v>2</v>
      </c>
      <c r="T4101" t="str">
        <f t="shared" si="452"/>
        <v>Low (0-2 hours)</v>
      </c>
      <c r="U4101" t="s">
        <v>22</v>
      </c>
      <c r="V4101" t="s">
        <v>31</v>
      </c>
      <c r="W4101" t="s">
        <v>28</v>
      </c>
      <c r="X4101" t="s">
        <v>33</v>
      </c>
      <c r="Y4101">
        <v>72</v>
      </c>
      <c r="Z4101">
        <f t="shared" si="453"/>
        <v>-21</v>
      </c>
      <c r="AA4101" t="str">
        <f t="shared" si="454"/>
        <v>Deteriorated</v>
      </c>
    </row>
    <row r="4102" spans="1:27" x14ac:dyDescent="0.25">
      <c r="A4102">
        <v>11</v>
      </c>
      <c r="B4102" t="str">
        <f t="shared" si="448"/>
        <v>10-20 hours</v>
      </c>
      <c r="C4102">
        <v>92</v>
      </c>
      <c r="D4102" t="str">
        <f t="shared" si="449"/>
        <v>Very Good</v>
      </c>
      <c r="E4102" t="s">
        <v>21</v>
      </c>
      <c r="F4102" t="s">
        <v>24</v>
      </c>
      <c r="G4102" t="s">
        <v>23</v>
      </c>
      <c r="H4102">
        <v>8</v>
      </c>
      <c r="I4102" t="str">
        <f t="shared" si="450"/>
        <v>≥ 8 hours</v>
      </c>
      <c r="J4102">
        <v>82</v>
      </c>
      <c r="K4102" t="s">
        <v>21</v>
      </c>
      <c r="L4102" t="s">
        <v>23</v>
      </c>
      <c r="M4102">
        <v>4</v>
      </c>
      <c r="N4102" t="str">
        <f t="shared" si="451"/>
        <v>Yes</v>
      </c>
      <c r="O4102" t="s">
        <v>24</v>
      </c>
      <c r="P4102" t="s">
        <v>24</v>
      </c>
      <c r="Q4102" t="s">
        <v>36</v>
      </c>
      <c r="R4102" t="s">
        <v>30</v>
      </c>
      <c r="S4102">
        <v>2</v>
      </c>
      <c r="T4102" t="str">
        <f t="shared" si="452"/>
        <v>Low (0-2 hours)</v>
      </c>
      <c r="U4102" t="s">
        <v>22</v>
      </c>
      <c r="V4102" t="s">
        <v>35</v>
      </c>
      <c r="W4102" t="s">
        <v>28</v>
      </c>
      <c r="X4102" t="s">
        <v>33</v>
      </c>
      <c r="Y4102">
        <v>70</v>
      </c>
      <c r="Z4102">
        <f t="shared" si="453"/>
        <v>-12</v>
      </c>
      <c r="AA4102" t="str">
        <f t="shared" si="454"/>
        <v>Deteriorated</v>
      </c>
    </row>
    <row r="4103" spans="1:27" x14ac:dyDescent="0.25">
      <c r="A4103">
        <v>15</v>
      </c>
      <c r="B4103" t="str">
        <f t="shared" si="448"/>
        <v>10-20 hours</v>
      </c>
      <c r="C4103">
        <v>68</v>
      </c>
      <c r="D4103" t="str">
        <f t="shared" si="449"/>
        <v>Poor</v>
      </c>
      <c r="E4103" t="s">
        <v>21</v>
      </c>
      <c r="F4103" t="s">
        <v>20</v>
      </c>
      <c r="G4103" t="s">
        <v>23</v>
      </c>
      <c r="H4103">
        <v>6</v>
      </c>
      <c r="I4103" t="str">
        <f t="shared" si="450"/>
        <v>&lt; 8 hours</v>
      </c>
      <c r="J4103">
        <v>73</v>
      </c>
      <c r="K4103" t="s">
        <v>24</v>
      </c>
      <c r="L4103" t="s">
        <v>22</v>
      </c>
      <c r="M4103">
        <v>0</v>
      </c>
      <c r="N4103" t="str">
        <f t="shared" si="451"/>
        <v>No</v>
      </c>
      <c r="O4103" t="s">
        <v>24</v>
      </c>
      <c r="P4103" t="s">
        <v>24</v>
      </c>
      <c r="Q4103" t="s">
        <v>25</v>
      </c>
      <c r="R4103" t="s">
        <v>26</v>
      </c>
      <c r="S4103">
        <v>3</v>
      </c>
      <c r="T4103" t="str">
        <f t="shared" si="452"/>
        <v>Moderate (2-4 hours)</v>
      </c>
      <c r="U4103" t="s">
        <v>22</v>
      </c>
      <c r="V4103" t="s">
        <v>31</v>
      </c>
      <c r="W4103" t="s">
        <v>28</v>
      </c>
      <c r="X4103" t="s">
        <v>29</v>
      </c>
      <c r="Y4103">
        <v>62</v>
      </c>
      <c r="Z4103">
        <f t="shared" si="453"/>
        <v>-11</v>
      </c>
      <c r="AA4103" t="str">
        <f t="shared" si="454"/>
        <v>Deteriorated</v>
      </c>
    </row>
    <row r="4104" spans="1:27" x14ac:dyDescent="0.25">
      <c r="A4104">
        <v>28</v>
      </c>
      <c r="B4104" t="str">
        <f t="shared" si="448"/>
        <v>20-30 hours</v>
      </c>
      <c r="C4104">
        <v>73</v>
      </c>
      <c r="D4104" t="str">
        <f t="shared" si="449"/>
        <v>Fair</v>
      </c>
      <c r="E4104" t="s">
        <v>21</v>
      </c>
      <c r="F4104" t="s">
        <v>24</v>
      </c>
      <c r="G4104" t="s">
        <v>23</v>
      </c>
      <c r="H4104">
        <v>6</v>
      </c>
      <c r="I4104" t="str">
        <f t="shared" si="450"/>
        <v>&lt; 8 hours</v>
      </c>
      <c r="J4104">
        <v>71</v>
      </c>
      <c r="K4104" t="s">
        <v>24</v>
      </c>
      <c r="L4104" t="s">
        <v>23</v>
      </c>
      <c r="M4104">
        <v>0</v>
      </c>
      <c r="N4104" t="str">
        <f t="shared" si="451"/>
        <v>No</v>
      </c>
      <c r="O4104" t="s">
        <v>24</v>
      </c>
      <c r="P4104" t="s">
        <v>21</v>
      </c>
      <c r="Q4104" t="s">
        <v>36</v>
      </c>
      <c r="R4104" t="s">
        <v>26</v>
      </c>
      <c r="S4104">
        <v>2</v>
      </c>
      <c r="T4104" t="str">
        <f t="shared" si="452"/>
        <v>Low (0-2 hours)</v>
      </c>
      <c r="U4104" t="s">
        <v>22</v>
      </c>
      <c r="V4104" t="s">
        <v>31</v>
      </c>
      <c r="W4104" t="s">
        <v>32</v>
      </c>
      <c r="X4104" t="s">
        <v>33</v>
      </c>
      <c r="Y4104">
        <v>69</v>
      </c>
      <c r="Z4104">
        <f t="shared" si="453"/>
        <v>-2</v>
      </c>
      <c r="AA4104" t="str">
        <f t="shared" si="454"/>
        <v>Same</v>
      </c>
    </row>
    <row r="4105" spans="1:27" x14ac:dyDescent="0.25">
      <c r="A4105">
        <v>25</v>
      </c>
      <c r="B4105" t="str">
        <f t="shared" si="448"/>
        <v>20-30 hours</v>
      </c>
      <c r="C4105">
        <v>65</v>
      </c>
      <c r="D4105" t="str">
        <f t="shared" si="449"/>
        <v>Poor</v>
      </c>
      <c r="E4105" t="s">
        <v>20</v>
      </c>
      <c r="F4105" t="s">
        <v>24</v>
      </c>
      <c r="G4105" t="s">
        <v>23</v>
      </c>
      <c r="H4105">
        <v>9</v>
      </c>
      <c r="I4105" t="str">
        <f t="shared" si="450"/>
        <v>≥ 8 hours</v>
      </c>
      <c r="J4105">
        <v>89</v>
      </c>
      <c r="K4105" t="s">
        <v>24</v>
      </c>
      <c r="L4105" t="s">
        <v>23</v>
      </c>
      <c r="M4105">
        <v>2</v>
      </c>
      <c r="N4105" t="str">
        <f t="shared" si="451"/>
        <v>Yes</v>
      </c>
      <c r="O4105" t="s">
        <v>24</v>
      </c>
      <c r="P4105" t="s">
        <v>21</v>
      </c>
      <c r="Q4105" t="s">
        <v>25</v>
      </c>
      <c r="R4105" t="s">
        <v>34</v>
      </c>
      <c r="S4105">
        <v>3</v>
      </c>
      <c r="T4105" t="str">
        <f t="shared" si="452"/>
        <v>Moderate (2-4 hours)</v>
      </c>
      <c r="U4105" t="s">
        <v>22</v>
      </c>
      <c r="V4105" t="s">
        <v>27</v>
      </c>
      <c r="W4105" t="s">
        <v>28</v>
      </c>
      <c r="X4105" t="s">
        <v>33</v>
      </c>
      <c r="Y4105">
        <v>66</v>
      </c>
      <c r="Z4105">
        <f t="shared" si="453"/>
        <v>-23</v>
      </c>
      <c r="AA4105" t="str">
        <f t="shared" si="454"/>
        <v>Deteriorated</v>
      </c>
    </row>
    <row r="4106" spans="1:27" x14ac:dyDescent="0.25">
      <c r="A4106">
        <v>20</v>
      </c>
      <c r="B4106" t="str">
        <f t="shared" si="448"/>
        <v>10-20 hours</v>
      </c>
      <c r="C4106">
        <v>63</v>
      </c>
      <c r="D4106" t="str">
        <f t="shared" si="449"/>
        <v>Poor</v>
      </c>
      <c r="E4106" t="s">
        <v>24</v>
      </c>
      <c r="F4106" t="s">
        <v>24</v>
      </c>
      <c r="G4106" t="s">
        <v>23</v>
      </c>
      <c r="H4106">
        <v>8</v>
      </c>
      <c r="I4106" t="str">
        <f t="shared" si="450"/>
        <v>≥ 8 hours</v>
      </c>
      <c r="J4106">
        <v>61</v>
      </c>
      <c r="K4106" t="s">
        <v>24</v>
      </c>
      <c r="L4106" t="s">
        <v>23</v>
      </c>
      <c r="M4106">
        <v>2</v>
      </c>
      <c r="N4106" t="str">
        <f t="shared" si="451"/>
        <v>Yes</v>
      </c>
      <c r="O4106" t="s">
        <v>21</v>
      </c>
      <c r="P4106" t="s">
        <v>24</v>
      </c>
      <c r="Q4106" t="s">
        <v>25</v>
      </c>
      <c r="R4106" t="s">
        <v>34</v>
      </c>
      <c r="S4106">
        <v>3</v>
      </c>
      <c r="T4106" t="str">
        <f t="shared" si="452"/>
        <v>Moderate (2-4 hours)</v>
      </c>
      <c r="U4106" t="s">
        <v>22</v>
      </c>
      <c r="V4106" t="s">
        <v>27</v>
      </c>
      <c r="W4106" t="s">
        <v>28</v>
      </c>
      <c r="X4106" t="s">
        <v>29</v>
      </c>
      <c r="Y4106">
        <v>64</v>
      </c>
      <c r="Z4106">
        <f t="shared" si="453"/>
        <v>3</v>
      </c>
      <c r="AA4106" t="str">
        <f t="shared" si="454"/>
        <v>Improved</v>
      </c>
    </row>
    <row r="4107" spans="1:27" x14ac:dyDescent="0.25">
      <c r="A4107">
        <v>21</v>
      </c>
      <c r="B4107" t="str">
        <f t="shared" si="448"/>
        <v>20-30 hours</v>
      </c>
      <c r="C4107">
        <v>100</v>
      </c>
      <c r="D4107" t="str">
        <f t="shared" si="449"/>
        <v>Perfect</v>
      </c>
      <c r="E4107" t="s">
        <v>20</v>
      </c>
      <c r="F4107" t="s">
        <v>24</v>
      </c>
      <c r="G4107" t="s">
        <v>23</v>
      </c>
      <c r="H4107">
        <v>6</v>
      </c>
      <c r="I4107" t="str">
        <f t="shared" si="450"/>
        <v>&lt; 8 hours</v>
      </c>
      <c r="J4107">
        <v>79</v>
      </c>
      <c r="K4107" t="s">
        <v>24</v>
      </c>
      <c r="L4107" t="s">
        <v>23</v>
      </c>
      <c r="M4107">
        <v>2</v>
      </c>
      <c r="N4107" t="str">
        <f t="shared" si="451"/>
        <v>Yes</v>
      </c>
      <c r="O4107" t="s">
        <v>20</v>
      </c>
      <c r="P4107" t="s">
        <v>24</v>
      </c>
      <c r="Q4107" t="s">
        <v>25</v>
      </c>
      <c r="R4107" t="s">
        <v>34</v>
      </c>
      <c r="S4107">
        <v>1</v>
      </c>
      <c r="T4107" t="str">
        <f t="shared" si="452"/>
        <v>Low (0-2 hours)</v>
      </c>
      <c r="U4107" t="s">
        <v>22</v>
      </c>
      <c r="V4107" t="s">
        <v>27</v>
      </c>
      <c r="W4107" t="s">
        <v>28</v>
      </c>
      <c r="X4107" t="s">
        <v>33</v>
      </c>
      <c r="Y4107">
        <v>70</v>
      </c>
      <c r="Z4107">
        <f t="shared" si="453"/>
        <v>-9</v>
      </c>
      <c r="AA4107" t="str">
        <f t="shared" si="454"/>
        <v>Deteriorated</v>
      </c>
    </row>
    <row r="4108" spans="1:27" x14ac:dyDescent="0.25">
      <c r="A4108">
        <v>18</v>
      </c>
      <c r="B4108" t="str">
        <f t="shared" si="448"/>
        <v>10-20 hours</v>
      </c>
      <c r="C4108">
        <v>86</v>
      </c>
      <c r="D4108" t="str">
        <f t="shared" si="449"/>
        <v>Good</v>
      </c>
      <c r="E4108" t="s">
        <v>24</v>
      </c>
      <c r="F4108" t="s">
        <v>24</v>
      </c>
      <c r="G4108" t="s">
        <v>22</v>
      </c>
      <c r="H4108">
        <v>6</v>
      </c>
      <c r="I4108" t="str">
        <f t="shared" si="450"/>
        <v>&lt; 8 hours</v>
      </c>
      <c r="J4108">
        <v>75</v>
      </c>
      <c r="K4108" t="s">
        <v>21</v>
      </c>
      <c r="L4108" t="s">
        <v>23</v>
      </c>
      <c r="M4108">
        <v>0</v>
      </c>
      <c r="N4108" t="str">
        <f t="shared" si="451"/>
        <v>No</v>
      </c>
      <c r="O4108" t="s">
        <v>20</v>
      </c>
      <c r="P4108" t="s">
        <v>21</v>
      </c>
      <c r="Q4108" t="s">
        <v>25</v>
      </c>
      <c r="R4108" t="s">
        <v>34</v>
      </c>
      <c r="S4108">
        <v>4</v>
      </c>
      <c r="T4108" t="str">
        <f t="shared" si="452"/>
        <v>Moderate (2-4 hours)</v>
      </c>
      <c r="U4108" t="s">
        <v>22</v>
      </c>
      <c r="V4108" t="s">
        <v>27</v>
      </c>
      <c r="W4108" t="s">
        <v>28</v>
      </c>
      <c r="X4108" t="s">
        <v>29</v>
      </c>
      <c r="Y4108">
        <v>67</v>
      </c>
      <c r="Z4108">
        <f t="shared" si="453"/>
        <v>-8</v>
      </c>
      <c r="AA4108" t="str">
        <f t="shared" si="454"/>
        <v>Deteriorated</v>
      </c>
    </row>
    <row r="4109" spans="1:27" x14ac:dyDescent="0.25">
      <c r="A4109">
        <v>28</v>
      </c>
      <c r="B4109" t="str">
        <f t="shared" si="448"/>
        <v>20-30 hours</v>
      </c>
      <c r="C4109">
        <v>82</v>
      </c>
      <c r="D4109" t="str">
        <f t="shared" si="449"/>
        <v>Good</v>
      </c>
      <c r="E4109" t="s">
        <v>24</v>
      </c>
      <c r="F4109" t="s">
        <v>21</v>
      </c>
      <c r="G4109" t="s">
        <v>23</v>
      </c>
      <c r="H4109">
        <v>8</v>
      </c>
      <c r="I4109" t="str">
        <f t="shared" si="450"/>
        <v>≥ 8 hours</v>
      </c>
      <c r="J4109">
        <v>82</v>
      </c>
      <c r="K4109" t="s">
        <v>20</v>
      </c>
      <c r="L4109" t="s">
        <v>23</v>
      </c>
      <c r="M4109">
        <v>1</v>
      </c>
      <c r="N4109" t="str">
        <f t="shared" si="451"/>
        <v>Yes</v>
      </c>
      <c r="O4109" t="s">
        <v>24</v>
      </c>
      <c r="P4109" t="s">
        <v>24</v>
      </c>
      <c r="Q4109" t="s">
        <v>36</v>
      </c>
      <c r="R4109" t="s">
        <v>30</v>
      </c>
      <c r="S4109">
        <v>2</v>
      </c>
      <c r="T4109" t="str">
        <f t="shared" si="452"/>
        <v>Low (0-2 hours)</v>
      </c>
      <c r="U4109" t="s">
        <v>22</v>
      </c>
      <c r="V4109" t="s">
        <v>35</v>
      </c>
      <c r="W4109" t="s">
        <v>28</v>
      </c>
      <c r="X4109" t="s">
        <v>29</v>
      </c>
      <c r="Y4109">
        <v>71</v>
      </c>
      <c r="Z4109">
        <f t="shared" si="453"/>
        <v>-11</v>
      </c>
      <c r="AA4109" t="str">
        <f t="shared" si="454"/>
        <v>Deteriorated</v>
      </c>
    </row>
    <row r="4110" spans="1:27" x14ac:dyDescent="0.25">
      <c r="A4110">
        <v>19</v>
      </c>
      <c r="B4110" t="str">
        <f t="shared" si="448"/>
        <v>10-20 hours</v>
      </c>
      <c r="C4110">
        <v>91</v>
      </c>
      <c r="D4110" t="str">
        <f t="shared" si="449"/>
        <v>Very Good</v>
      </c>
      <c r="E4110" t="s">
        <v>24</v>
      </c>
      <c r="F4110" t="s">
        <v>24</v>
      </c>
      <c r="G4110" t="s">
        <v>22</v>
      </c>
      <c r="H4110">
        <v>8</v>
      </c>
      <c r="I4110" t="str">
        <f t="shared" si="450"/>
        <v>≥ 8 hours</v>
      </c>
      <c r="J4110">
        <v>59</v>
      </c>
      <c r="K4110" t="s">
        <v>21</v>
      </c>
      <c r="L4110" t="s">
        <v>23</v>
      </c>
      <c r="M4110">
        <v>1</v>
      </c>
      <c r="N4110" t="str">
        <f t="shared" si="451"/>
        <v>Yes</v>
      </c>
      <c r="O4110" t="s">
        <v>21</v>
      </c>
      <c r="P4110" t="s">
        <v>24</v>
      </c>
      <c r="Q4110" t="s">
        <v>25</v>
      </c>
      <c r="R4110" t="s">
        <v>34</v>
      </c>
      <c r="S4110">
        <v>2</v>
      </c>
      <c r="T4110" t="str">
        <f t="shared" si="452"/>
        <v>Low (0-2 hours)</v>
      </c>
      <c r="U4110" t="s">
        <v>22</v>
      </c>
      <c r="V4110" t="s">
        <v>35</v>
      </c>
      <c r="W4110" t="s">
        <v>28</v>
      </c>
      <c r="X4110" t="s">
        <v>29</v>
      </c>
      <c r="Y4110">
        <v>69</v>
      </c>
      <c r="Z4110">
        <f t="shared" si="453"/>
        <v>10</v>
      </c>
      <c r="AA4110" t="str">
        <f t="shared" si="454"/>
        <v>Improved</v>
      </c>
    </row>
    <row r="4111" spans="1:27" x14ac:dyDescent="0.25">
      <c r="A4111">
        <v>21</v>
      </c>
      <c r="B4111" t="str">
        <f t="shared" si="448"/>
        <v>20-30 hours</v>
      </c>
      <c r="C4111">
        <v>94</v>
      </c>
      <c r="D4111" t="str">
        <f t="shared" si="449"/>
        <v>Very Good</v>
      </c>
      <c r="E4111" t="s">
        <v>21</v>
      </c>
      <c r="F4111" t="s">
        <v>20</v>
      </c>
      <c r="G4111" t="s">
        <v>22</v>
      </c>
      <c r="H4111">
        <v>8</v>
      </c>
      <c r="I4111" t="str">
        <f t="shared" si="450"/>
        <v>≥ 8 hours</v>
      </c>
      <c r="J4111">
        <v>85</v>
      </c>
      <c r="K4111" t="s">
        <v>24</v>
      </c>
      <c r="L4111" t="s">
        <v>23</v>
      </c>
      <c r="M4111">
        <v>1</v>
      </c>
      <c r="N4111" t="str">
        <f t="shared" si="451"/>
        <v>Yes</v>
      </c>
      <c r="O4111" t="s">
        <v>24</v>
      </c>
      <c r="P4111" t="s">
        <v>24</v>
      </c>
      <c r="Q4111" t="s">
        <v>25</v>
      </c>
      <c r="R4111" t="s">
        <v>30</v>
      </c>
      <c r="S4111">
        <v>4</v>
      </c>
      <c r="T4111" t="str">
        <f t="shared" si="452"/>
        <v>Moderate (2-4 hours)</v>
      </c>
      <c r="U4111" t="s">
        <v>22</v>
      </c>
      <c r="V4111" t="s">
        <v>31</v>
      </c>
      <c r="W4111" t="s">
        <v>28</v>
      </c>
      <c r="X4111" t="s">
        <v>29</v>
      </c>
      <c r="Y4111">
        <v>70</v>
      </c>
      <c r="Z4111">
        <f t="shared" si="453"/>
        <v>-15</v>
      </c>
      <c r="AA4111" t="str">
        <f t="shared" si="454"/>
        <v>Deteriorated</v>
      </c>
    </row>
    <row r="4112" spans="1:27" x14ac:dyDescent="0.25">
      <c r="A4112">
        <v>27</v>
      </c>
      <c r="B4112" t="str">
        <f t="shared" si="448"/>
        <v>20-30 hours</v>
      </c>
      <c r="C4112">
        <v>92</v>
      </c>
      <c r="D4112" t="str">
        <f t="shared" si="449"/>
        <v>Very Good</v>
      </c>
      <c r="E4112" t="s">
        <v>24</v>
      </c>
      <c r="F4112" t="s">
        <v>24</v>
      </c>
      <c r="G4112" t="s">
        <v>23</v>
      </c>
      <c r="H4112">
        <v>7</v>
      </c>
      <c r="I4112" t="str">
        <f t="shared" si="450"/>
        <v>&lt; 8 hours</v>
      </c>
      <c r="J4112">
        <v>81</v>
      </c>
      <c r="K4112" t="s">
        <v>24</v>
      </c>
      <c r="L4112" t="s">
        <v>23</v>
      </c>
      <c r="M4112">
        <v>0</v>
      </c>
      <c r="N4112" t="str">
        <f t="shared" si="451"/>
        <v>No</v>
      </c>
      <c r="O4112" t="s">
        <v>20</v>
      </c>
      <c r="P4112" t="s">
        <v>24</v>
      </c>
      <c r="Q4112" t="s">
        <v>25</v>
      </c>
      <c r="R4112" t="s">
        <v>30</v>
      </c>
      <c r="S4112">
        <v>1</v>
      </c>
      <c r="T4112" t="str">
        <f t="shared" si="452"/>
        <v>Low (0-2 hours)</v>
      </c>
      <c r="U4112" t="s">
        <v>22</v>
      </c>
      <c r="V4112" t="s">
        <v>31</v>
      </c>
      <c r="W4112" t="s">
        <v>28</v>
      </c>
      <c r="X4112" t="s">
        <v>29</v>
      </c>
      <c r="Y4112">
        <v>70</v>
      </c>
      <c r="Z4112">
        <f t="shared" si="453"/>
        <v>-11</v>
      </c>
      <c r="AA4112" t="str">
        <f t="shared" si="454"/>
        <v>Deteriorated</v>
      </c>
    </row>
    <row r="4113" spans="1:27" x14ac:dyDescent="0.25">
      <c r="A4113">
        <v>15</v>
      </c>
      <c r="B4113" t="str">
        <f t="shared" si="448"/>
        <v>10-20 hours</v>
      </c>
      <c r="C4113">
        <v>61</v>
      </c>
      <c r="D4113" t="str">
        <f t="shared" si="449"/>
        <v>Poor</v>
      </c>
      <c r="E4113" t="s">
        <v>21</v>
      </c>
      <c r="F4113" t="s">
        <v>20</v>
      </c>
      <c r="G4113" t="s">
        <v>23</v>
      </c>
      <c r="H4113">
        <v>8</v>
      </c>
      <c r="I4113" t="str">
        <f t="shared" si="450"/>
        <v>≥ 8 hours</v>
      </c>
      <c r="J4113">
        <v>59</v>
      </c>
      <c r="K4113" t="s">
        <v>24</v>
      </c>
      <c r="L4113" t="s">
        <v>23</v>
      </c>
      <c r="M4113">
        <v>1</v>
      </c>
      <c r="N4113" t="str">
        <f t="shared" si="451"/>
        <v>Yes</v>
      </c>
      <c r="O4113" t="s">
        <v>24</v>
      </c>
      <c r="P4113" t="s">
        <v>24</v>
      </c>
      <c r="Q4113" t="s">
        <v>25</v>
      </c>
      <c r="R4113" t="s">
        <v>34</v>
      </c>
      <c r="S4113">
        <v>2</v>
      </c>
      <c r="T4113" t="str">
        <f t="shared" si="452"/>
        <v>Low (0-2 hours)</v>
      </c>
      <c r="U4113" t="s">
        <v>22</v>
      </c>
      <c r="V4113" t="s">
        <v>35</v>
      </c>
      <c r="W4113" t="s">
        <v>32</v>
      </c>
      <c r="X4113" t="s">
        <v>33</v>
      </c>
      <c r="Y4113">
        <v>61</v>
      </c>
      <c r="Z4113">
        <f t="shared" si="453"/>
        <v>2</v>
      </c>
      <c r="AA4113" t="str">
        <f t="shared" si="454"/>
        <v>Same</v>
      </c>
    </row>
    <row r="4114" spans="1:27" x14ac:dyDescent="0.25">
      <c r="A4114">
        <v>29</v>
      </c>
      <c r="B4114" t="str">
        <f t="shared" si="448"/>
        <v>20-30 hours</v>
      </c>
      <c r="C4114">
        <v>67</v>
      </c>
      <c r="D4114" t="str">
        <f t="shared" si="449"/>
        <v>Poor</v>
      </c>
      <c r="E4114" t="s">
        <v>20</v>
      </c>
      <c r="F4114" t="s">
        <v>21</v>
      </c>
      <c r="G4114" t="s">
        <v>22</v>
      </c>
      <c r="H4114">
        <v>7</v>
      </c>
      <c r="I4114" t="str">
        <f t="shared" si="450"/>
        <v>&lt; 8 hours</v>
      </c>
      <c r="J4114">
        <v>72</v>
      </c>
      <c r="K4114" t="s">
        <v>24</v>
      </c>
      <c r="L4114" t="s">
        <v>22</v>
      </c>
      <c r="M4114">
        <v>0</v>
      </c>
      <c r="N4114" t="str">
        <f t="shared" si="451"/>
        <v>No</v>
      </c>
      <c r="O4114" t="s">
        <v>24</v>
      </c>
      <c r="P4114" t="s">
        <v>21</v>
      </c>
      <c r="Q4114" t="s">
        <v>25</v>
      </c>
      <c r="R4114" t="s">
        <v>34</v>
      </c>
      <c r="S4114">
        <v>3</v>
      </c>
      <c r="T4114" t="str">
        <f t="shared" si="452"/>
        <v>Moderate (2-4 hours)</v>
      </c>
      <c r="U4114" t="s">
        <v>22</v>
      </c>
      <c r="V4114" t="s">
        <v>27</v>
      </c>
      <c r="W4114" t="s">
        <v>28</v>
      </c>
      <c r="X4114" t="s">
        <v>33</v>
      </c>
      <c r="Y4114">
        <v>65</v>
      </c>
      <c r="Z4114">
        <f t="shared" si="453"/>
        <v>-7</v>
      </c>
      <c r="AA4114" t="str">
        <f t="shared" si="454"/>
        <v>Deteriorated</v>
      </c>
    </row>
    <row r="4115" spans="1:27" x14ac:dyDescent="0.25">
      <c r="A4115">
        <v>11</v>
      </c>
      <c r="B4115" t="str">
        <f t="shared" si="448"/>
        <v>10-20 hours</v>
      </c>
      <c r="C4115">
        <v>86</v>
      </c>
      <c r="D4115" t="str">
        <f t="shared" si="449"/>
        <v>Good</v>
      </c>
      <c r="E4115" t="s">
        <v>24</v>
      </c>
      <c r="F4115" t="s">
        <v>21</v>
      </c>
      <c r="G4115" t="s">
        <v>23</v>
      </c>
      <c r="H4115">
        <v>6</v>
      </c>
      <c r="I4115" t="str">
        <f t="shared" si="450"/>
        <v>&lt; 8 hours</v>
      </c>
      <c r="J4115">
        <v>84</v>
      </c>
      <c r="K4115" t="s">
        <v>24</v>
      </c>
      <c r="L4115" t="s">
        <v>23</v>
      </c>
      <c r="M4115">
        <v>0</v>
      </c>
      <c r="N4115" t="str">
        <f t="shared" si="451"/>
        <v>No</v>
      </c>
      <c r="O4115" t="s">
        <v>21</v>
      </c>
      <c r="P4115" t="s">
        <v>21</v>
      </c>
      <c r="Q4115" t="s">
        <v>36</v>
      </c>
      <c r="R4115" t="s">
        <v>34</v>
      </c>
      <c r="S4115">
        <v>3</v>
      </c>
      <c r="T4115" t="str">
        <f t="shared" si="452"/>
        <v>Moderate (2-4 hours)</v>
      </c>
      <c r="U4115" t="s">
        <v>22</v>
      </c>
      <c r="V4115" t="s">
        <v>27</v>
      </c>
      <c r="W4115" t="s">
        <v>28</v>
      </c>
      <c r="X4115" t="s">
        <v>29</v>
      </c>
      <c r="Y4115">
        <v>67</v>
      </c>
      <c r="Z4115">
        <f t="shared" si="453"/>
        <v>-17</v>
      </c>
      <c r="AA4115" t="str">
        <f t="shared" si="454"/>
        <v>Deteriorated</v>
      </c>
    </row>
    <row r="4116" spans="1:27" x14ac:dyDescent="0.25">
      <c r="A4116">
        <v>30</v>
      </c>
      <c r="B4116" t="str">
        <f t="shared" si="448"/>
        <v>20-30 hours</v>
      </c>
      <c r="C4116">
        <v>75</v>
      </c>
      <c r="D4116" t="str">
        <f t="shared" si="449"/>
        <v>Fair</v>
      </c>
      <c r="E4116" t="s">
        <v>24</v>
      </c>
      <c r="F4116" t="s">
        <v>20</v>
      </c>
      <c r="G4116" t="s">
        <v>23</v>
      </c>
      <c r="H4116">
        <v>9</v>
      </c>
      <c r="I4116" t="str">
        <f t="shared" si="450"/>
        <v>≥ 8 hours</v>
      </c>
      <c r="J4116">
        <v>95</v>
      </c>
      <c r="K4116" t="s">
        <v>20</v>
      </c>
      <c r="L4116" t="s">
        <v>23</v>
      </c>
      <c r="M4116">
        <v>1</v>
      </c>
      <c r="N4116" t="str">
        <f t="shared" si="451"/>
        <v>Yes</v>
      </c>
      <c r="O4116" t="s">
        <v>21</v>
      </c>
      <c r="P4116" t="s">
        <v>24</v>
      </c>
      <c r="Q4116" t="s">
        <v>25</v>
      </c>
      <c r="R4116" t="s">
        <v>30</v>
      </c>
      <c r="S4116">
        <v>5</v>
      </c>
      <c r="T4116" t="str">
        <f t="shared" si="452"/>
        <v>High (4-6 hours)</v>
      </c>
      <c r="U4116" t="s">
        <v>22</v>
      </c>
      <c r="V4116" t="s">
        <v>35</v>
      </c>
      <c r="W4116" t="s">
        <v>28</v>
      </c>
      <c r="X4116" t="s">
        <v>29</v>
      </c>
      <c r="Y4116">
        <v>70</v>
      </c>
      <c r="Z4116">
        <f t="shared" si="453"/>
        <v>-25</v>
      </c>
      <c r="AA4116" t="str">
        <f t="shared" si="454"/>
        <v>Deteriorated</v>
      </c>
    </row>
    <row r="4117" spans="1:27" x14ac:dyDescent="0.25">
      <c r="A4117">
        <v>18</v>
      </c>
      <c r="B4117" t="str">
        <f t="shared" si="448"/>
        <v>10-20 hours</v>
      </c>
      <c r="C4117">
        <v>99</v>
      </c>
      <c r="D4117" t="str">
        <f t="shared" si="449"/>
        <v>Very Good</v>
      </c>
      <c r="E4117" t="s">
        <v>24</v>
      </c>
      <c r="F4117" t="s">
        <v>24</v>
      </c>
      <c r="G4117" t="s">
        <v>22</v>
      </c>
      <c r="H4117">
        <v>8</v>
      </c>
      <c r="I4117" t="str">
        <f t="shared" si="450"/>
        <v>≥ 8 hours</v>
      </c>
      <c r="J4117">
        <v>56</v>
      </c>
      <c r="K4117" t="s">
        <v>24</v>
      </c>
      <c r="L4117" t="s">
        <v>22</v>
      </c>
      <c r="M4117">
        <v>2</v>
      </c>
      <c r="N4117" t="str">
        <f t="shared" si="451"/>
        <v>Yes</v>
      </c>
      <c r="O4117" t="s">
        <v>20</v>
      </c>
      <c r="P4117" t="s">
        <v>21</v>
      </c>
      <c r="Q4117" t="s">
        <v>36</v>
      </c>
      <c r="R4117" t="s">
        <v>30</v>
      </c>
      <c r="S4117">
        <v>3</v>
      </c>
      <c r="T4117" t="str">
        <f t="shared" si="452"/>
        <v>Moderate (2-4 hours)</v>
      </c>
      <c r="U4117" t="s">
        <v>22</v>
      </c>
      <c r="V4117" t="s">
        <v>27</v>
      </c>
      <c r="W4117" t="s">
        <v>45</v>
      </c>
      <c r="X4117" t="s">
        <v>29</v>
      </c>
      <c r="Y4117">
        <v>67</v>
      </c>
      <c r="Z4117">
        <f t="shared" si="453"/>
        <v>11</v>
      </c>
      <c r="AA4117" t="str">
        <f t="shared" si="454"/>
        <v>Improved</v>
      </c>
    </row>
    <row r="4118" spans="1:27" x14ac:dyDescent="0.25">
      <c r="A4118">
        <v>19</v>
      </c>
      <c r="B4118" t="str">
        <f t="shared" si="448"/>
        <v>10-20 hours</v>
      </c>
      <c r="C4118">
        <v>87</v>
      </c>
      <c r="D4118" t="str">
        <f t="shared" si="449"/>
        <v>Good</v>
      </c>
      <c r="E4118" t="s">
        <v>20</v>
      </c>
      <c r="F4118" t="s">
        <v>21</v>
      </c>
      <c r="G4118" t="s">
        <v>23</v>
      </c>
      <c r="H4118">
        <v>6</v>
      </c>
      <c r="I4118" t="str">
        <f t="shared" si="450"/>
        <v>&lt; 8 hours</v>
      </c>
      <c r="J4118">
        <v>50</v>
      </c>
      <c r="K4118" t="s">
        <v>24</v>
      </c>
      <c r="L4118" t="s">
        <v>23</v>
      </c>
      <c r="M4118">
        <v>3</v>
      </c>
      <c r="N4118" t="str">
        <f t="shared" si="451"/>
        <v>Yes</v>
      </c>
      <c r="O4118" t="s">
        <v>20</v>
      </c>
      <c r="P4118" t="s">
        <v>24</v>
      </c>
      <c r="Q4118" t="s">
        <v>25</v>
      </c>
      <c r="R4118" t="s">
        <v>34</v>
      </c>
      <c r="S4118">
        <v>2</v>
      </c>
      <c r="T4118" t="str">
        <f t="shared" si="452"/>
        <v>Low (0-2 hours)</v>
      </c>
      <c r="U4118" t="s">
        <v>22</v>
      </c>
      <c r="V4118" t="s">
        <v>35</v>
      </c>
      <c r="W4118" t="s">
        <v>28</v>
      </c>
      <c r="X4118" t="s">
        <v>29</v>
      </c>
      <c r="Y4118">
        <v>68</v>
      </c>
      <c r="Z4118">
        <f t="shared" si="453"/>
        <v>18</v>
      </c>
      <c r="AA4118" t="str">
        <f t="shared" si="454"/>
        <v>Improved</v>
      </c>
    </row>
    <row r="4119" spans="1:27" x14ac:dyDescent="0.25">
      <c r="A4119">
        <v>9</v>
      </c>
      <c r="B4119" t="str">
        <f t="shared" si="448"/>
        <v>1-10 hours</v>
      </c>
      <c r="C4119">
        <v>98</v>
      </c>
      <c r="D4119" t="str">
        <f t="shared" si="449"/>
        <v>Very Good</v>
      </c>
      <c r="E4119" t="s">
        <v>21</v>
      </c>
      <c r="F4119" t="s">
        <v>21</v>
      </c>
      <c r="G4119" t="s">
        <v>22</v>
      </c>
      <c r="H4119">
        <v>7</v>
      </c>
      <c r="I4119" t="str">
        <f t="shared" si="450"/>
        <v>&lt; 8 hours</v>
      </c>
      <c r="J4119">
        <v>58</v>
      </c>
      <c r="K4119" t="s">
        <v>24</v>
      </c>
      <c r="L4119" t="s">
        <v>23</v>
      </c>
      <c r="M4119">
        <v>2</v>
      </c>
      <c r="N4119" t="str">
        <f t="shared" si="451"/>
        <v>Yes</v>
      </c>
      <c r="O4119" t="s">
        <v>24</v>
      </c>
      <c r="P4119" t="s">
        <v>24</v>
      </c>
      <c r="Q4119" t="s">
        <v>25</v>
      </c>
      <c r="R4119" t="s">
        <v>30</v>
      </c>
      <c r="S4119">
        <v>4</v>
      </c>
      <c r="T4119" t="str">
        <f t="shared" si="452"/>
        <v>Moderate (2-4 hours)</v>
      </c>
      <c r="U4119" t="s">
        <v>22</v>
      </c>
      <c r="V4119" t="s">
        <v>31</v>
      </c>
      <c r="W4119" t="s">
        <v>28</v>
      </c>
      <c r="X4119" t="s">
        <v>29</v>
      </c>
      <c r="Y4119">
        <v>69</v>
      </c>
      <c r="Z4119">
        <f t="shared" si="453"/>
        <v>11</v>
      </c>
      <c r="AA4119" t="str">
        <f t="shared" si="454"/>
        <v>Improved</v>
      </c>
    </row>
    <row r="4120" spans="1:27" x14ac:dyDescent="0.25">
      <c r="A4120">
        <v>17</v>
      </c>
      <c r="B4120" t="str">
        <f t="shared" si="448"/>
        <v>10-20 hours</v>
      </c>
      <c r="C4120">
        <v>68</v>
      </c>
      <c r="D4120" t="str">
        <f t="shared" si="449"/>
        <v>Poor</v>
      </c>
      <c r="E4120" t="s">
        <v>24</v>
      </c>
      <c r="F4120" t="s">
        <v>24</v>
      </c>
      <c r="G4120" t="s">
        <v>22</v>
      </c>
      <c r="H4120">
        <v>7</v>
      </c>
      <c r="I4120" t="str">
        <f t="shared" si="450"/>
        <v>&lt; 8 hours</v>
      </c>
      <c r="J4120">
        <v>99</v>
      </c>
      <c r="K4120" t="s">
        <v>24</v>
      </c>
      <c r="L4120" t="s">
        <v>23</v>
      </c>
      <c r="M4120">
        <v>1</v>
      </c>
      <c r="N4120" t="str">
        <f t="shared" si="451"/>
        <v>Yes</v>
      </c>
      <c r="O4120" t="s">
        <v>24</v>
      </c>
      <c r="P4120" t="s">
        <v>20</v>
      </c>
      <c r="Q4120" t="s">
        <v>36</v>
      </c>
      <c r="R4120" t="s">
        <v>34</v>
      </c>
      <c r="S4120">
        <v>1</v>
      </c>
      <c r="T4120" t="str">
        <f t="shared" si="452"/>
        <v>Low (0-2 hours)</v>
      </c>
      <c r="U4120" t="s">
        <v>22</v>
      </c>
      <c r="V4120" t="s">
        <v>35</v>
      </c>
      <c r="W4120" t="s">
        <v>28</v>
      </c>
      <c r="X4120" t="s">
        <v>29</v>
      </c>
      <c r="Y4120">
        <v>65</v>
      </c>
      <c r="Z4120">
        <f t="shared" si="453"/>
        <v>-34</v>
      </c>
      <c r="AA4120" t="str">
        <f t="shared" si="454"/>
        <v>Deteriorated</v>
      </c>
    </row>
    <row r="4121" spans="1:27" x14ac:dyDescent="0.25">
      <c r="A4121">
        <v>14</v>
      </c>
      <c r="B4121" t="str">
        <f t="shared" si="448"/>
        <v>10-20 hours</v>
      </c>
      <c r="C4121">
        <v>95</v>
      </c>
      <c r="D4121" t="str">
        <f t="shared" si="449"/>
        <v>Very Good</v>
      </c>
      <c r="E4121" t="s">
        <v>21</v>
      </c>
      <c r="F4121" t="s">
        <v>24</v>
      </c>
      <c r="G4121" t="s">
        <v>23</v>
      </c>
      <c r="H4121">
        <v>6</v>
      </c>
      <c r="I4121" t="str">
        <f t="shared" si="450"/>
        <v>&lt; 8 hours</v>
      </c>
      <c r="J4121">
        <v>88</v>
      </c>
      <c r="K4121" t="s">
        <v>24</v>
      </c>
      <c r="L4121" t="s">
        <v>23</v>
      </c>
      <c r="M4121">
        <v>2</v>
      </c>
      <c r="N4121" t="str">
        <f t="shared" si="451"/>
        <v>Yes</v>
      </c>
      <c r="O4121" t="s">
        <v>20</v>
      </c>
      <c r="P4121" t="s">
        <v>20</v>
      </c>
      <c r="Q4121" t="s">
        <v>25</v>
      </c>
      <c r="R4121" t="s">
        <v>34</v>
      </c>
      <c r="S4121">
        <v>2</v>
      </c>
      <c r="T4121" t="str">
        <f t="shared" si="452"/>
        <v>Low (0-2 hours)</v>
      </c>
      <c r="U4121" t="s">
        <v>22</v>
      </c>
      <c r="V4121" t="s">
        <v>27</v>
      </c>
      <c r="W4121" t="s">
        <v>37</v>
      </c>
      <c r="X4121" t="s">
        <v>29</v>
      </c>
      <c r="Y4121">
        <v>68</v>
      </c>
      <c r="Z4121">
        <f t="shared" si="453"/>
        <v>-20</v>
      </c>
      <c r="AA4121" t="str">
        <f t="shared" si="454"/>
        <v>Deteriorated</v>
      </c>
    </row>
    <row r="4122" spans="1:27" x14ac:dyDescent="0.25">
      <c r="A4122">
        <v>16</v>
      </c>
      <c r="B4122" t="str">
        <f t="shared" si="448"/>
        <v>10-20 hours</v>
      </c>
      <c r="C4122">
        <v>73</v>
      </c>
      <c r="D4122" t="str">
        <f t="shared" si="449"/>
        <v>Fair</v>
      </c>
      <c r="E4122" t="s">
        <v>21</v>
      </c>
      <c r="F4122" t="s">
        <v>24</v>
      </c>
      <c r="G4122" t="s">
        <v>23</v>
      </c>
      <c r="H4122">
        <v>7</v>
      </c>
      <c r="I4122" t="str">
        <f t="shared" si="450"/>
        <v>&lt; 8 hours</v>
      </c>
      <c r="J4122">
        <v>81</v>
      </c>
      <c r="K4122" t="s">
        <v>24</v>
      </c>
      <c r="L4122" t="s">
        <v>23</v>
      </c>
      <c r="M4122">
        <v>1</v>
      </c>
      <c r="N4122" t="str">
        <f t="shared" si="451"/>
        <v>Yes</v>
      </c>
      <c r="O4122" t="s">
        <v>21</v>
      </c>
      <c r="P4122" t="s">
        <v>21</v>
      </c>
      <c r="Q4122" t="s">
        <v>25</v>
      </c>
      <c r="R4122" t="s">
        <v>30</v>
      </c>
      <c r="S4122">
        <v>4</v>
      </c>
      <c r="T4122" t="str">
        <f t="shared" si="452"/>
        <v>Moderate (2-4 hours)</v>
      </c>
      <c r="U4122" t="s">
        <v>22</v>
      </c>
      <c r="V4122" t="s">
        <v>35</v>
      </c>
      <c r="W4122" t="s">
        <v>28</v>
      </c>
      <c r="X4122" t="s">
        <v>29</v>
      </c>
      <c r="Y4122">
        <v>67</v>
      </c>
      <c r="Z4122">
        <f t="shared" si="453"/>
        <v>-14</v>
      </c>
      <c r="AA4122" t="str">
        <f t="shared" si="454"/>
        <v>Deteriorated</v>
      </c>
    </row>
    <row r="4123" spans="1:27" x14ac:dyDescent="0.25">
      <c r="A4123">
        <v>19</v>
      </c>
      <c r="B4123" t="str">
        <f t="shared" si="448"/>
        <v>10-20 hours</v>
      </c>
      <c r="C4123">
        <v>100</v>
      </c>
      <c r="D4123" t="str">
        <f t="shared" si="449"/>
        <v>Perfect</v>
      </c>
      <c r="E4123" t="s">
        <v>24</v>
      </c>
      <c r="F4123" t="s">
        <v>21</v>
      </c>
      <c r="G4123" t="s">
        <v>23</v>
      </c>
      <c r="H4123">
        <v>6</v>
      </c>
      <c r="I4123" t="str">
        <f t="shared" si="450"/>
        <v>&lt; 8 hours</v>
      </c>
      <c r="J4123">
        <v>57</v>
      </c>
      <c r="K4123" t="s">
        <v>24</v>
      </c>
      <c r="L4123" t="s">
        <v>23</v>
      </c>
      <c r="M4123">
        <v>1</v>
      </c>
      <c r="N4123" t="str">
        <f t="shared" si="451"/>
        <v>Yes</v>
      </c>
      <c r="O4123" t="s">
        <v>21</v>
      </c>
      <c r="P4123" t="s">
        <v>24</v>
      </c>
      <c r="Q4123" t="s">
        <v>36</v>
      </c>
      <c r="R4123" t="s">
        <v>26</v>
      </c>
      <c r="S4123">
        <v>2</v>
      </c>
      <c r="T4123" t="str">
        <f t="shared" si="452"/>
        <v>Low (0-2 hours)</v>
      </c>
      <c r="U4123" t="s">
        <v>23</v>
      </c>
      <c r="V4123" t="s">
        <v>27</v>
      </c>
      <c r="W4123" t="s">
        <v>28</v>
      </c>
      <c r="X4123" t="s">
        <v>29</v>
      </c>
      <c r="Y4123">
        <v>70</v>
      </c>
      <c r="Z4123">
        <f t="shared" si="453"/>
        <v>13</v>
      </c>
      <c r="AA4123" t="str">
        <f t="shared" si="454"/>
        <v>Improved</v>
      </c>
    </row>
    <row r="4124" spans="1:27" x14ac:dyDescent="0.25">
      <c r="A4124">
        <v>26</v>
      </c>
      <c r="B4124" t="str">
        <f t="shared" si="448"/>
        <v>20-30 hours</v>
      </c>
      <c r="C4124">
        <v>66</v>
      </c>
      <c r="D4124" t="str">
        <f t="shared" si="449"/>
        <v>Poor</v>
      </c>
      <c r="E4124" t="s">
        <v>21</v>
      </c>
      <c r="F4124" t="s">
        <v>21</v>
      </c>
      <c r="G4124" t="s">
        <v>22</v>
      </c>
      <c r="H4124">
        <v>8</v>
      </c>
      <c r="I4124" t="str">
        <f t="shared" si="450"/>
        <v>≥ 8 hours</v>
      </c>
      <c r="J4124">
        <v>71</v>
      </c>
      <c r="K4124" t="s">
        <v>21</v>
      </c>
      <c r="L4124" t="s">
        <v>23</v>
      </c>
      <c r="M4124">
        <v>2</v>
      </c>
      <c r="N4124" t="str">
        <f t="shared" si="451"/>
        <v>Yes</v>
      </c>
      <c r="O4124" t="s">
        <v>24</v>
      </c>
      <c r="P4124" t="s">
        <v>24</v>
      </c>
      <c r="Q4124" t="s">
        <v>25</v>
      </c>
      <c r="R4124" t="s">
        <v>34</v>
      </c>
      <c r="S4124">
        <v>3</v>
      </c>
      <c r="T4124" t="str">
        <f t="shared" si="452"/>
        <v>Moderate (2-4 hours)</v>
      </c>
      <c r="U4124" t="s">
        <v>22</v>
      </c>
      <c r="V4124" t="s">
        <v>27</v>
      </c>
      <c r="W4124" t="s">
        <v>28</v>
      </c>
      <c r="X4124" t="s">
        <v>33</v>
      </c>
      <c r="Y4124">
        <v>68</v>
      </c>
      <c r="Z4124">
        <f t="shared" si="453"/>
        <v>-3</v>
      </c>
      <c r="AA4124" t="str">
        <f t="shared" si="454"/>
        <v>Deteriorated</v>
      </c>
    </row>
    <row r="4125" spans="1:27" x14ac:dyDescent="0.25">
      <c r="A4125">
        <v>21</v>
      </c>
      <c r="B4125" t="str">
        <f t="shared" si="448"/>
        <v>20-30 hours</v>
      </c>
      <c r="C4125">
        <v>81</v>
      </c>
      <c r="D4125" t="str">
        <f t="shared" si="449"/>
        <v>Good</v>
      </c>
      <c r="E4125" t="s">
        <v>21</v>
      </c>
      <c r="F4125" t="s">
        <v>24</v>
      </c>
      <c r="G4125" t="s">
        <v>23</v>
      </c>
      <c r="H4125">
        <v>7</v>
      </c>
      <c r="I4125" t="str">
        <f t="shared" si="450"/>
        <v>&lt; 8 hours</v>
      </c>
      <c r="J4125">
        <v>86</v>
      </c>
      <c r="K4125" t="s">
        <v>24</v>
      </c>
      <c r="L4125" t="s">
        <v>23</v>
      </c>
      <c r="M4125">
        <v>1</v>
      </c>
      <c r="N4125" t="str">
        <f t="shared" si="451"/>
        <v>Yes</v>
      </c>
      <c r="O4125" t="s">
        <v>20</v>
      </c>
      <c r="P4125" t="s">
        <v>24</v>
      </c>
      <c r="Q4125" t="s">
        <v>25</v>
      </c>
      <c r="R4125" t="s">
        <v>34</v>
      </c>
      <c r="S4125">
        <v>4</v>
      </c>
      <c r="T4125" t="str">
        <f t="shared" si="452"/>
        <v>Moderate (2-4 hours)</v>
      </c>
      <c r="U4125" t="s">
        <v>22</v>
      </c>
      <c r="V4125" t="s">
        <v>31</v>
      </c>
      <c r="W4125" t="s">
        <v>28</v>
      </c>
      <c r="X4125" t="s">
        <v>29</v>
      </c>
      <c r="Y4125">
        <v>69</v>
      </c>
      <c r="Z4125">
        <f t="shared" si="453"/>
        <v>-17</v>
      </c>
      <c r="AA4125" t="str">
        <f t="shared" si="454"/>
        <v>Deteriorated</v>
      </c>
    </row>
    <row r="4126" spans="1:27" x14ac:dyDescent="0.25">
      <c r="A4126">
        <v>22</v>
      </c>
      <c r="B4126" t="str">
        <f t="shared" si="448"/>
        <v>20-30 hours</v>
      </c>
      <c r="C4126">
        <v>92</v>
      </c>
      <c r="D4126" t="str">
        <f t="shared" si="449"/>
        <v>Very Good</v>
      </c>
      <c r="E4126" t="s">
        <v>21</v>
      </c>
      <c r="F4126" t="s">
        <v>20</v>
      </c>
      <c r="G4126" t="s">
        <v>23</v>
      </c>
      <c r="H4126">
        <v>5</v>
      </c>
      <c r="I4126" t="str">
        <f t="shared" si="450"/>
        <v>&lt; 8 hours</v>
      </c>
      <c r="J4126">
        <v>95</v>
      </c>
      <c r="K4126" t="s">
        <v>20</v>
      </c>
      <c r="L4126" t="s">
        <v>23</v>
      </c>
      <c r="M4126">
        <v>0</v>
      </c>
      <c r="N4126" t="str">
        <f t="shared" si="451"/>
        <v>No</v>
      </c>
      <c r="O4126" t="s">
        <v>20</v>
      </c>
      <c r="P4126" t="s">
        <v>20</v>
      </c>
      <c r="Q4126" t="s">
        <v>25</v>
      </c>
      <c r="R4126" t="s">
        <v>26</v>
      </c>
      <c r="S4126">
        <v>3</v>
      </c>
      <c r="T4126" t="str">
        <f t="shared" si="452"/>
        <v>Moderate (2-4 hours)</v>
      </c>
      <c r="U4126" t="s">
        <v>22</v>
      </c>
      <c r="V4126" t="s">
        <v>35</v>
      </c>
      <c r="W4126" t="s">
        <v>28</v>
      </c>
      <c r="X4126" t="s">
        <v>29</v>
      </c>
      <c r="Y4126">
        <v>70</v>
      </c>
      <c r="Z4126">
        <f t="shared" si="453"/>
        <v>-25</v>
      </c>
      <c r="AA4126" t="str">
        <f t="shared" si="454"/>
        <v>Deteriorated</v>
      </c>
    </row>
    <row r="4127" spans="1:27" x14ac:dyDescent="0.25">
      <c r="A4127">
        <v>13</v>
      </c>
      <c r="B4127" t="str">
        <f t="shared" si="448"/>
        <v>10-20 hours</v>
      </c>
      <c r="C4127">
        <v>77</v>
      </c>
      <c r="D4127" t="str">
        <f t="shared" si="449"/>
        <v>Fair</v>
      </c>
      <c r="E4127" t="s">
        <v>21</v>
      </c>
      <c r="F4127" t="s">
        <v>21</v>
      </c>
      <c r="G4127" t="s">
        <v>23</v>
      </c>
      <c r="H4127">
        <v>7</v>
      </c>
      <c r="I4127" t="str">
        <f t="shared" si="450"/>
        <v>&lt; 8 hours</v>
      </c>
      <c r="J4127">
        <v>69</v>
      </c>
      <c r="K4127" t="s">
        <v>24</v>
      </c>
      <c r="L4127" t="s">
        <v>23</v>
      </c>
      <c r="M4127">
        <v>2</v>
      </c>
      <c r="N4127" t="str">
        <f t="shared" si="451"/>
        <v>Yes</v>
      </c>
      <c r="O4127" t="s">
        <v>20</v>
      </c>
      <c r="P4127" t="s">
        <v>21</v>
      </c>
      <c r="Q4127" t="s">
        <v>36</v>
      </c>
      <c r="R4127" t="s">
        <v>34</v>
      </c>
      <c r="S4127">
        <v>5</v>
      </c>
      <c r="T4127" t="str">
        <f t="shared" si="452"/>
        <v>High (4-6 hours)</v>
      </c>
      <c r="U4127" t="s">
        <v>22</v>
      </c>
      <c r="V4127" t="s">
        <v>31</v>
      </c>
      <c r="W4127" t="s">
        <v>32</v>
      </c>
      <c r="X4127" t="s">
        <v>29</v>
      </c>
      <c r="Y4127">
        <v>67</v>
      </c>
      <c r="Z4127">
        <f t="shared" si="453"/>
        <v>-2</v>
      </c>
      <c r="AA4127" t="str">
        <f t="shared" si="454"/>
        <v>Same</v>
      </c>
    </row>
    <row r="4128" spans="1:27" x14ac:dyDescent="0.25">
      <c r="A4128">
        <v>15</v>
      </c>
      <c r="B4128" t="str">
        <f t="shared" si="448"/>
        <v>10-20 hours</v>
      </c>
      <c r="C4128">
        <v>79</v>
      </c>
      <c r="D4128" t="str">
        <f t="shared" si="449"/>
        <v>Fair</v>
      </c>
      <c r="E4128" t="s">
        <v>21</v>
      </c>
      <c r="F4128" t="s">
        <v>21</v>
      </c>
      <c r="G4128" t="s">
        <v>23</v>
      </c>
      <c r="H4128">
        <v>6</v>
      </c>
      <c r="I4128" t="str">
        <f t="shared" si="450"/>
        <v>&lt; 8 hours</v>
      </c>
      <c r="J4128">
        <v>100</v>
      </c>
      <c r="K4128" t="s">
        <v>24</v>
      </c>
      <c r="L4128" t="s">
        <v>23</v>
      </c>
      <c r="M4128">
        <v>4</v>
      </c>
      <c r="N4128" t="str">
        <f t="shared" si="451"/>
        <v>Yes</v>
      </c>
      <c r="O4128" t="s">
        <v>20</v>
      </c>
      <c r="P4128" t="s">
        <v>24</v>
      </c>
      <c r="Q4128" t="s">
        <v>25</v>
      </c>
      <c r="R4128" t="s">
        <v>34</v>
      </c>
      <c r="S4128">
        <v>3</v>
      </c>
      <c r="T4128" t="str">
        <f t="shared" si="452"/>
        <v>Moderate (2-4 hours)</v>
      </c>
      <c r="U4128" t="s">
        <v>22</v>
      </c>
      <c r="V4128" t="s">
        <v>31</v>
      </c>
      <c r="W4128" t="s">
        <v>28</v>
      </c>
      <c r="X4128" t="s">
        <v>33</v>
      </c>
      <c r="Y4128">
        <v>70</v>
      </c>
      <c r="Z4128">
        <f t="shared" si="453"/>
        <v>-30</v>
      </c>
      <c r="AA4128" t="str">
        <f t="shared" si="454"/>
        <v>Deteriorated</v>
      </c>
    </row>
    <row r="4129" spans="1:27" x14ac:dyDescent="0.25">
      <c r="A4129">
        <v>31</v>
      </c>
      <c r="B4129" t="str">
        <f t="shared" si="448"/>
        <v>above 30 hours</v>
      </c>
      <c r="C4129">
        <v>99</v>
      </c>
      <c r="D4129" t="str">
        <f t="shared" si="449"/>
        <v>Very Good</v>
      </c>
      <c r="E4129" t="s">
        <v>24</v>
      </c>
      <c r="F4129" t="s">
        <v>20</v>
      </c>
      <c r="G4129" t="s">
        <v>23</v>
      </c>
      <c r="H4129">
        <v>4</v>
      </c>
      <c r="I4129" t="str">
        <f t="shared" si="450"/>
        <v>&lt; 8 hours</v>
      </c>
      <c r="J4129">
        <v>57</v>
      </c>
      <c r="K4129" t="s">
        <v>21</v>
      </c>
      <c r="L4129" t="s">
        <v>23</v>
      </c>
      <c r="M4129">
        <v>1</v>
      </c>
      <c r="N4129" t="str">
        <f t="shared" si="451"/>
        <v>Yes</v>
      </c>
      <c r="O4129" t="s">
        <v>21</v>
      </c>
      <c r="P4129" t="s">
        <v>21</v>
      </c>
      <c r="Q4129" t="s">
        <v>25</v>
      </c>
      <c r="R4129" t="s">
        <v>34</v>
      </c>
      <c r="S4129">
        <v>2</v>
      </c>
      <c r="T4129" t="str">
        <f t="shared" si="452"/>
        <v>Low (0-2 hours)</v>
      </c>
      <c r="U4129" t="s">
        <v>22</v>
      </c>
      <c r="V4129" t="s">
        <v>35</v>
      </c>
      <c r="W4129" t="s">
        <v>32</v>
      </c>
      <c r="X4129" t="s">
        <v>33</v>
      </c>
      <c r="Y4129">
        <v>74</v>
      </c>
      <c r="Z4129">
        <f t="shared" si="453"/>
        <v>17</v>
      </c>
      <c r="AA4129" t="str">
        <f t="shared" si="454"/>
        <v>Improved</v>
      </c>
    </row>
    <row r="4130" spans="1:27" x14ac:dyDescent="0.25">
      <c r="A4130">
        <v>16</v>
      </c>
      <c r="B4130" t="str">
        <f t="shared" si="448"/>
        <v>10-20 hours</v>
      </c>
      <c r="C4130">
        <v>77</v>
      </c>
      <c r="D4130" t="str">
        <f t="shared" si="449"/>
        <v>Fair</v>
      </c>
      <c r="E4130" t="s">
        <v>24</v>
      </c>
      <c r="F4130" t="s">
        <v>20</v>
      </c>
      <c r="G4130" t="s">
        <v>23</v>
      </c>
      <c r="H4130">
        <v>7</v>
      </c>
      <c r="I4130" t="str">
        <f t="shared" si="450"/>
        <v>&lt; 8 hours</v>
      </c>
      <c r="J4130">
        <v>69</v>
      </c>
      <c r="K4130" t="s">
        <v>20</v>
      </c>
      <c r="L4130" t="s">
        <v>23</v>
      </c>
      <c r="M4130">
        <v>1</v>
      </c>
      <c r="N4130" t="str">
        <f t="shared" si="451"/>
        <v>Yes</v>
      </c>
      <c r="O4130" t="s">
        <v>20</v>
      </c>
      <c r="P4130" t="s">
        <v>21</v>
      </c>
      <c r="Q4130" t="s">
        <v>25</v>
      </c>
      <c r="R4130" t="s">
        <v>34</v>
      </c>
      <c r="S4130">
        <v>4</v>
      </c>
      <c r="T4130" t="str">
        <f t="shared" si="452"/>
        <v>Moderate (2-4 hours)</v>
      </c>
      <c r="U4130" t="s">
        <v>22</v>
      </c>
      <c r="V4130" t="s">
        <v>27</v>
      </c>
      <c r="W4130" t="s">
        <v>28</v>
      </c>
      <c r="X4130" t="s">
        <v>33</v>
      </c>
      <c r="Y4130">
        <v>63</v>
      </c>
      <c r="Z4130">
        <f t="shared" si="453"/>
        <v>-6</v>
      </c>
      <c r="AA4130" t="str">
        <f t="shared" si="454"/>
        <v>Deteriorated</v>
      </c>
    </row>
    <row r="4131" spans="1:27" x14ac:dyDescent="0.25">
      <c r="A4131">
        <v>30</v>
      </c>
      <c r="B4131" t="str">
        <f t="shared" si="448"/>
        <v>20-30 hours</v>
      </c>
      <c r="C4131">
        <v>84</v>
      </c>
      <c r="D4131" t="str">
        <f t="shared" si="449"/>
        <v>Good</v>
      </c>
      <c r="E4131" t="s">
        <v>21</v>
      </c>
      <c r="F4131" t="s">
        <v>24</v>
      </c>
      <c r="G4131" t="s">
        <v>23</v>
      </c>
      <c r="H4131">
        <v>9</v>
      </c>
      <c r="I4131" t="str">
        <f t="shared" si="450"/>
        <v>≥ 8 hours</v>
      </c>
      <c r="J4131">
        <v>94</v>
      </c>
      <c r="K4131" t="s">
        <v>24</v>
      </c>
      <c r="L4131" t="s">
        <v>23</v>
      </c>
      <c r="M4131">
        <v>1</v>
      </c>
      <c r="N4131" t="str">
        <f t="shared" si="451"/>
        <v>Yes</v>
      </c>
      <c r="O4131" t="s">
        <v>20</v>
      </c>
      <c r="P4131" t="s">
        <v>21</v>
      </c>
      <c r="Q4131" t="s">
        <v>36</v>
      </c>
      <c r="R4131" t="s">
        <v>26</v>
      </c>
      <c r="S4131">
        <v>2</v>
      </c>
      <c r="T4131" t="str">
        <f t="shared" si="452"/>
        <v>Low (0-2 hours)</v>
      </c>
      <c r="U4131" t="s">
        <v>23</v>
      </c>
      <c r="V4131" t="s">
        <v>27</v>
      </c>
      <c r="W4131" t="s">
        <v>28</v>
      </c>
      <c r="X4131" t="s">
        <v>33</v>
      </c>
      <c r="Y4131">
        <v>72</v>
      </c>
      <c r="Z4131">
        <f t="shared" si="453"/>
        <v>-22</v>
      </c>
      <c r="AA4131" t="str">
        <f t="shared" si="454"/>
        <v>Deteriorated</v>
      </c>
    </row>
    <row r="4132" spans="1:27" x14ac:dyDescent="0.25">
      <c r="A4132">
        <v>19</v>
      </c>
      <c r="B4132" t="str">
        <f t="shared" si="448"/>
        <v>10-20 hours</v>
      </c>
      <c r="C4132">
        <v>62</v>
      </c>
      <c r="D4132" t="str">
        <f t="shared" si="449"/>
        <v>Poor</v>
      </c>
      <c r="E4132" t="s">
        <v>21</v>
      </c>
      <c r="F4132" t="s">
        <v>24</v>
      </c>
      <c r="G4132" t="s">
        <v>22</v>
      </c>
      <c r="H4132">
        <v>7</v>
      </c>
      <c r="I4132" t="str">
        <f t="shared" si="450"/>
        <v>&lt; 8 hours</v>
      </c>
      <c r="J4132">
        <v>82</v>
      </c>
      <c r="K4132" t="s">
        <v>20</v>
      </c>
      <c r="L4132" t="s">
        <v>23</v>
      </c>
      <c r="M4132">
        <v>0</v>
      </c>
      <c r="N4132" t="str">
        <f t="shared" si="451"/>
        <v>No</v>
      </c>
      <c r="O4132" t="s">
        <v>20</v>
      </c>
      <c r="P4132" t="s">
        <v>20</v>
      </c>
      <c r="Q4132" t="s">
        <v>36</v>
      </c>
      <c r="R4132" t="s">
        <v>34</v>
      </c>
      <c r="S4132">
        <v>5</v>
      </c>
      <c r="T4132" t="str">
        <f t="shared" si="452"/>
        <v>High (4-6 hours)</v>
      </c>
      <c r="U4132" t="s">
        <v>23</v>
      </c>
      <c r="V4132" t="s">
        <v>35</v>
      </c>
      <c r="W4132" t="s">
        <v>28</v>
      </c>
      <c r="X4132" t="s">
        <v>29</v>
      </c>
      <c r="Y4132">
        <v>62</v>
      </c>
      <c r="Z4132">
        <f t="shared" si="453"/>
        <v>-20</v>
      </c>
      <c r="AA4132" t="str">
        <f t="shared" si="454"/>
        <v>Deteriorated</v>
      </c>
    </row>
    <row r="4133" spans="1:27" x14ac:dyDescent="0.25">
      <c r="A4133">
        <v>20</v>
      </c>
      <c r="B4133" t="str">
        <f t="shared" si="448"/>
        <v>10-20 hours</v>
      </c>
      <c r="C4133">
        <v>94</v>
      </c>
      <c r="D4133" t="str">
        <f t="shared" si="449"/>
        <v>Very Good</v>
      </c>
      <c r="E4133" t="s">
        <v>24</v>
      </c>
      <c r="F4133" t="s">
        <v>24</v>
      </c>
      <c r="G4133" t="s">
        <v>22</v>
      </c>
      <c r="H4133">
        <v>8</v>
      </c>
      <c r="I4133" t="str">
        <f t="shared" si="450"/>
        <v>≥ 8 hours</v>
      </c>
      <c r="J4133">
        <v>91</v>
      </c>
      <c r="K4133" t="s">
        <v>24</v>
      </c>
      <c r="L4133" t="s">
        <v>23</v>
      </c>
      <c r="M4133">
        <v>1</v>
      </c>
      <c r="N4133" t="str">
        <f t="shared" si="451"/>
        <v>Yes</v>
      </c>
      <c r="O4133" t="s">
        <v>20</v>
      </c>
      <c r="P4133" t="s">
        <v>24</v>
      </c>
      <c r="Q4133" t="s">
        <v>25</v>
      </c>
      <c r="R4133" t="s">
        <v>26</v>
      </c>
      <c r="S4133">
        <v>2</v>
      </c>
      <c r="T4133" t="str">
        <f t="shared" si="452"/>
        <v>Low (0-2 hours)</v>
      </c>
      <c r="U4133" t="s">
        <v>22</v>
      </c>
      <c r="V4133" t="s">
        <v>35</v>
      </c>
      <c r="W4133" t="s">
        <v>28</v>
      </c>
      <c r="X4133" t="s">
        <v>33</v>
      </c>
      <c r="Y4133">
        <v>71</v>
      </c>
      <c r="Z4133">
        <f t="shared" si="453"/>
        <v>-20</v>
      </c>
      <c r="AA4133" t="str">
        <f t="shared" si="454"/>
        <v>Deteriorated</v>
      </c>
    </row>
    <row r="4134" spans="1:27" x14ac:dyDescent="0.25">
      <c r="A4134">
        <v>26</v>
      </c>
      <c r="B4134" t="str">
        <f t="shared" si="448"/>
        <v>20-30 hours</v>
      </c>
      <c r="C4134">
        <v>86</v>
      </c>
      <c r="D4134" t="str">
        <f t="shared" si="449"/>
        <v>Good</v>
      </c>
      <c r="E4134" t="s">
        <v>24</v>
      </c>
      <c r="F4134" t="s">
        <v>20</v>
      </c>
      <c r="G4134" t="s">
        <v>22</v>
      </c>
      <c r="H4134">
        <v>7</v>
      </c>
      <c r="I4134" t="str">
        <f t="shared" si="450"/>
        <v>&lt; 8 hours</v>
      </c>
      <c r="J4134">
        <v>95</v>
      </c>
      <c r="K4134" t="s">
        <v>24</v>
      </c>
      <c r="L4134" t="s">
        <v>23</v>
      </c>
      <c r="M4134">
        <v>0</v>
      </c>
      <c r="N4134" t="str">
        <f t="shared" si="451"/>
        <v>No</v>
      </c>
      <c r="O4134" t="s">
        <v>20</v>
      </c>
      <c r="P4134" t="s">
        <v>21</v>
      </c>
      <c r="Q4134" t="s">
        <v>25</v>
      </c>
      <c r="R4134" t="s">
        <v>30</v>
      </c>
      <c r="S4134">
        <v>5</v>
      </c>
      <c r="T4134" t="str">
        <f t="shared" si="452"/>
        <v>High (4-6 hours)</v>
      </c>
      <c r="U4134" t="s">
        <v>22</v>
      </c>
      <c r="V4134" t="s">
        <v>27</v>
      </c>
      <c r="W4134" t="s">
        <v>32</v>
      </c>
      <c r="X4134" t="s">
        <v>29</v>
      </c>
      <c r="Y4134">
        <v>68</v>
      </c>
      <c r="Z4134">
        <f t="shared" si="453"/>
        <v>-27</v>
      </c>
      <c r="AA4134" t="str">
        <f t="shared" si="454"/>
        <v>Deteriorated</v>
      </c>
    </row>
    <row r="4135" spans="1:27" x14ac:dyDescent="0.25">
      <c r="A4135">
        <v>28</v>
      </c>
      <c r="B4135" t="str">
        <f t="shared" si="448"/>
        <v>20-30 hours</v>
      </c>
      <c r="C4135">
        <v>76</v>
      </c>
      <c r="D4135" t="str">
        <f t="shared" si="449"/>
        <v>Fair</v>
      </c>
      <c r="E4135" t="s">
        <v>24</v>
      </c>
      <c r="F4135" t="s">
        <v>21</v>
      </c>
      <c r="G4135" t="s">
        <v>23</v>
      </c>
      <c r="H4135">
        <v>6</v>
      </c>
      <c r="I4135" t="str">
        <f t="shared" si="450"/>
        <v>&lt; 8 hours</v>
      </c>
      <c r="J4135">
        <v>75</v>
      </c>
      <c r="K4135" t="s">
        <v>21</v>
      </c>
      <c r="L4135" t="s">
        <v>23</v>
      </c>
      <c r="M4135">
        <v>3</v>
      </c>
      <c r="N4135" t="str">
        <f t="shared" si="451"/>
        <v>Yes</v>
      </c>
      <c r="O4135" t="s">
        <v>21</v>
      </c>
      <c r="P4135" t="s">
        <v>24</v>
      </c>
      <c r="Q4135" t="s">
        <v>25</v>
      </c>
      <c r="R4135" t="s">
        <v>26</v>
      </c>
      <c r="S4135">
        <v>3</v>
      </c>
      <c r="T4135" t="str">
        <f t="shared" si="452"/>
        <v>Moderate (2-4 hours)</v>
      </c>
      <c r="U4135" t="s">
        <v>22</v>
      </c>
      <c r="V4135" t="s">
        <v>27</v>
      </c>
      <c r="W4135" t="s">
        <v>28</v>
      </c>
      <c r="X4135" t="s">
        <v>29</v>
      </c>
      <c r="Y4135">
        <v>72</v>
      </c>
      <c r="Z4135">
        <f t="shared" si="453"/>
        <v>-3</v>
      </c>
      <c r="AA4135" t="str">
        <f t="shared" si="454"/>
        <v>Deteriorated</v>
      </c>
    </row>
    <row r="4136" spans="1:27" x14ac:dyDescent="0.25">
      <c r="A4136">
        <v>19</v>
      </c>
      <c r="B4136" t="str">
        <f t="shared" si="448"/>
        <v>10-20 hours</v>
      </c>
      <c r="C4136">
        <v>61</v>
      </c>
      <c r="D4136" t="str">
        <f t="shared" si="449"/>
        <v>Poor</v>
      </c>
      <c r="E4136" t="s">
        <v>24</v>
      </c>
      <c r="F4136" t="s">
        <v>21</v>
      </c>
      <c r="G4136" t="s">
        <v>23</v>
      </c>
      <c r="H4136">
        <v>6</v>
      </c>
      <c r="I4136" t="str">
        <f t="shared" si="450"/>
        <v>&lt; 8 hours</v>
      </c>
      <c r="J4136">
        <v>62</v>
      </c>
      <c r="K4136" t="s">
        <v>21</v>
      </c>
      <c r="L4136" t="s">
        <v>23</v>
      </c>
      <c r="M4136">
        <v>1</v>
      </c>
      <c r="N4136" t="str">
        <f t="shared" si="451"/>
        <v>Yes</v>
      </c>
      <c r="O4136" t="s">
        <v>21</v>
      </c>
      <c r="P4136" t="s">
        <v>24</v>
      </c>
      <c r="Q4136" t="s">
        <v>25</v>
      </c>
      <c r="R4136" t="s">
        <v>34</v>
      </c>
      <c r="S4136">
        <v>2</v>
      </c>
      <c r="T4136" t="str">
        <f t="shared" si="452"/>
        <v>Low (0-2 hours)</v>
      </c>
      <c r="U4136" t="s">
        <v>22</v>
      </c>
      <c r="V4136" t="s">
        <v>35</v>
      </c>
      <c r="W4136" t="s">
        <v>32</v>
      </c>
      <c r="X4136" t="s">
        <v>33</v>
      </c>
      <c r="Y4136">
        <v>64</v>
      </c>
      <c r="Z4136">
        <f t="shared" si="453"/>
        <v>2</v>
      </c>
      <c r="AA4136" t="str">
        <f t="shared" si="454"/>
        <v>Same</v>
      </c>
    </row>
    <row r="4137" spans="1:27" x14ac:dyDescent="0.25">
      <c r="A4137">
        <v>18</v>
      </c>
      <c r="B4137" t="str">
        <f t="shared" si="448"/>
        <v>10-20 hours</v>
      </c>
      <c r="C4137">
        <v>84</v>
      </c>
      <c r="D4137" t="str">
        <f t="shared" si="449"/>
        <v>Good</v>
      </c>
      <c r="E4137" t="s">
        <v>20</v>
      </c>
      <c r="F4137" t="s">
        <v>20</v>
      </c>
      <c r="G4137" t="s">
        <v>22</v>
      </c>
      <c r="H4137">
        <v>5</v>
      </c>
      <c r="I4137" t="str">
        <f t="shared" si="450"/>
        <v>&lt; 8 hours</v>
      </c>
      <c r="J4137">
        <v>85</v>
      </c>
      <c r="K4137" t="s">
        <v>24</v>
      </c>
      <c r="L4137" t="s">
        <v>23</v>
      </c>
      <c r="M4137">
        <v>0</v>
      </c>
      <c r="N4137" t="str">
        <f t="shared" si="451"/>
        <v>No</v>
      </c>
      <c r="O4137" t="s">
        <v>24</v>
      </c>
      <c r="P4137" t="s">
        <v>24</v>
      </c>
      <c r="Q4137" t="s">
        <v>25</v>
      </c>
      <c r="R4137" t="s">
        <v>34</v>
      </c>
      <c r="S4137">
        <v>4</v>
      </c>
      <c r="T4137" t="str">
        <f t="shared" si="452"/>
        <v>Moderate (2-4 hours)</v>
      </c>
      <c r="U4137" t="s">
        <v>22</v>
      </c>
      <c r="V4137" t="s">
        <v>27</v>
      </c>
      <c r="W4137" t="s">
        <v>32</v>
      </c>
      <c r="X4137" t="s">
        <v>29</v>
      </c>
      <c r="Y4137">
        <v>64</v>
      </c>
      <c r="Z4137">
        <f t="shared" si="453"/>
        <v>-21</v>
      </c>
      <c r="AA4137" t="str">
        <f t="shared" si="454"/>
        <v>Deteriorated</v>
      </c>
    </row>
    <row r="4138" spans="1:27" x14ac:dyDescent="0.25">
      <c r="A4138">
        <v>20</v>
      </c>
      <c r="B4138" t="str">
        <f t="shared" si="448"/>
        <v>10-20 hours</v>
      </c>
      <c r="C4138">
        <v>61</v>
      </c>
      <c r="D4138" t="str">
        <f t="shared" si="449"/>
        <v>Poor</v>
      </c>
      <c r="E4138" t="s">
        <v>20</v>
      </c>
      <c r="F4138" t="s">
        <v>21</v>
      </c>
      <c r="G4138" t="s">
        <v>23</v>
      </c>
      <c r="H4138">
        <v>8</v>
      </c>
      <c r="I4138" t="str">
        <f t="shared" si="450"/>
        <v>≥ 8 hours</v>
      </c>
      <c r="J4138">
        <v>78</v>
      </c>
      <c r="K4138" t="s">
        <v>24</v>
      </c>
      <c r="L4138" t="s">
        <v>23</v>
      </c>
      <c r="M4138">
        <v>0</v>
      </c>
      <c r="N4138" t="str">
        <f t="shared" si="451"/>
        <v>No</v>
      </c>
      <c r="O4138" t="s">
        <v>20</v>
      </c>
      <c r="P4138" t="s">
        <v>24</v>
      </c>
      <c r="Q4138" t="s">
        <v>36</v>
      </c>
      <c r="R4138" t="s">
        <v>26</v>
      </c>
      <c r="S4138">
        <v>5</v>
      </c>
      <c r="T4138" t="str">
        <f t="shared" si="452"/>
        <v>High (4-6 hours)</v>
      </c>
      <c r="U4138" t="s">
        <v>22</v>
      </c>
      <c r="V4138" t="s">
        <v>27</v>
      </c>
      <c r="W4138" t="s">
        <v>28</v>
      </c>
      <c r="X4138" t="s">
        <v>33</v>
      </c>
      <c r="Y4138">
        <v>63</v>
      </c>
      <c r="Z4138">
        <f t="shared" si="453"/>
        <v>-15</v>
      </c>
      <c r="AA4138" t="str">
        <f t="shared" si="454"/>
        <v>Deteriorated</v>
      </c>
    </row>
    <row r="4139" spans="1:27" x14ac:dyDescent="0.25">
      <c r="A4139">
        <v>22</v>
      </c>
      <c r="B4139" t="str">
        <f t="shared" si="448"/>
        <v>20-30 hours</v>
      </c>
      <c r="C4139">
        <v>60</v>
      </c>
      <c r="D4139" t="str">
        <f t="shared" si="449"/>
        <v>Poor</v>
      </c>
      <c r="E4139" t="s">
        <v>21</v>
      </c>
      <c r="F4139" t="s">
        <v>24</v>
      </c>
      <c r="G4139" t="s">
        <v>23</v>
      </c>
      <c r="H4139">
        <v>8</v>
      </c>
      <c r="I4139" t="str">
        <f t="shared" si="450"/>
        <v>≥ 8 hours</v>
      </c>
      <c r="J4139">
        <v>89</v>
      </c>
      <c r="K4139" t="s">
        <v>24</v>
      </c>
      <c r="L4139" t="s">
        <v>23</v>
      </c>
      <c r="M4139">
        <v>2</v>
      </c>
      <c r="N4139" t="str">
        <f t="shared" si="451"/>
        <v>Yes</v>
      </c>
      <c r="O4139" t="s">
        <v>24</v>
      </c>
      <c r="P4139" t="s">
        <v>21</v>
      </c>
      <c r="Q4139" t="s">
        <v>36</v>
      </c>
      <c r="R4139" t="s">
        <v>34</v>
      </c>
      <c r="S4139">
        <v>4</v>
      </c>
      <c r="T4139" t="str">
        <f t="shared" si="452"/>
        <v>Moderate (2-4 hours)</v>
      </c>
      <c r="U4139" t="s">
        <v>22</v>
      </c>
      <c r="V4139" t="s">
        <v>31</v>
      </c>
      <c r="W4139" t="s">
        <v>32</v>
      </c>
      <c r="X4139" t="s">
        <v>29</v>
      </c>
      <c r="Y4139">
        <v>66</v>
      </c>
      <c r="Z4139">
        <f t="shared" si="453"/>
        <v>-23</v>
      </c>
      <c r="AA4139" t="str">
        <f t="shared" si="454"/>
        <v>Deteriorated</v>
      </c>
    </row>
    <row r="4140" spans="1:27" x14ac:dyDescent="0.25">
      <c r="A4140">
        <v>25</v>
      </c>
      <c r="B4140" t="str">
        <f t="shared" si="448"/>
        <v>20-30 hours</v>
      </c>
      <c r="C4140">
        <v>85</v>
      </c>
      <c r="D4140" t="str">
        <f t="shared" si="449"/>
        <v>Good</v>
      </c>
      <c r="E4140" t="s">
        <v>24</v>
      </c>
      <c r="F4140" t="s">
        <v>24</v>
      </c>
      <c r="G4140" t="s">
        <v>23</v>
      </c>
      <c r="H4140">
        <v>7</v>
      </c>
      <c r="I4140" t="str">
        <f t="shared" si="450"/>
        <v>&lt; 8 hours</v>
      </c>
      <c r="J4140">
        <v>76</v>
      </c>
      <c r="K4140" t="s">
        <v>24</v>
      </c>
      <c r="L4140" t="s">
        <v>23</v>
      </c>
      <c r="M4140">
        <v>2</v>
      </c>
      <c r="N4140" t="str">
        <f t="shared" si="451"/>
        <v>Yes</v>
      </c>
      <c r="O4140" t="s">
        <v>21</v>
      </c>
      <c r="P4140" t="s">
        <v>24</v>
      </c>
      <c r="Q4140" t="s">
        <v>25</v>
      </c>
      <c r="R4140" t="s">
        <v>26</v>
      </c>
      <c r="S4140">
        <v>2</v>
      </c>
      <c r="T4140" t="str">
        <f t="shared" si="452"/>
        <v>Low (0-2 hours)</v>
      </c>
      <c r="U4140" t="s">
        <v>22</v>
      </c>
      <c r="V4140" t="s">
        <v>31</v>
      </c>
      <c r="W4140" t="s">
        <v>28</v>
      </c>
      <c r="X4140" t="s">
        <v>33</v>
      </c>
      <c r="Y4140">
        <v>71</v>
      </c>
      <c r="Z4140">
        <f t="shared" si="453"/>
        <v>-5</v>
      </c>
      <c r="AA4140" t="str">
        <f t="shared" si="454"/>
        <v>Deteriorated</v>
      </c>
    </row>
    <row r="4141" spans="1:27" x14ac:dyDescent="0.25">
      <c r="A4141">
        <v>20</v>
      </c>
      <c r="B4141" t="str">
        <f t="shared" si="448"/>
        <v>10-20 hours</v>
      </c>
      <c r="C4141">
        <v>68</v>
      </c>
      <c r="D4141" t="str">
        <f t="shared" si="449"/>
        <v>Poor</v>
      </c>
      <c r="E4141" t="s">
        <v>24</v>
      </c>
      <c r="F4141" t="s">
        <v>21</v>
      </c>
      <c r="G4141" t="s">
        <v>23</v>
      </c>
      <c r="H4141">
        <v>4</v>
      </c>
      <c r="I4141" t="str">
        <f t="shared" si="450"/>
        <v>&lt; 8 hours</v>
      </c>
      <c r="J4141">
        <v>91</v>
      </c>
      <c r="K4141" t="s">
        <v>21</v>
      </c>
      <c r="L4141" t="s">
        <v>23</v>
      </c>
      <c r="M4141">
        <v>4</v>
      </c>
      <c r="N4141" t="str">
        <f t="shared" si="451"/>
        <v>Yes</v>
      </c>
      <c r="O4141" t="s">
        <v>21</v>
      </c>
      <c r="P4141" t="s">
        <v>24</v>
      </c>
      <c r="Q4141" t="s">
        <v>36</v>
      </c>
      <c r="R4141" t="s">
        <v>26</v>
      </c>
      <c r="S4141">
        <v>4</v>
      </c>
      <c r="T4141" t="str">
        <f t="shared" si="452"/>
        <v>Moderate (2-4 hours)</v>
      </c>
      <c r="U4141" t="s">
        <v>22</v>
      </c>
      <c r="V4141" t="s">
        <v>31</v>
      </c>
      <c r="W4141" t="s">
        <v>28</v>
      </c>
      <c r="X4141" t="s">
        <v>29</v>
      </c>
      <c r="Y4141">
        <v>70</v>
      </c>
      <c r="Z4141">
        <f t="shared" si="453"/>
        <v>-21</v>
      </c>
      <c r="AA4141" t="str">
        <f t="shared" si="454"/>
        <v>Deteriorated</v>
      </c>
    </row>
    <row r="4142" spans="1:27" x14ac:dyDescent="0.25">
      <c r="A4142">
        <v>24</v>
      </c>
      <c r="B4142" t="str">
        <f t="shared" si="448"/>
        <v>20-30 hours</v>
      </c>
      <c r="C4142">
        <v>68</v>
      </c>
      <c r="D4142" t="str">
        <f t="shared" si="449"/>
        <v>Poor</v>
      </c>
      <c r="E4142" t="s">
        <v>21</v>
      </c>
      <c r="F4142" t="s">
        <v>24</v>
      </c>
      <c r="G4142" t="s">
        <v>23</v>
      </c>
      <c r="H4142">
        <v>8</v>
      </c>
      <c r="I4142" t="str">
        <f t="shared" si="450"/>
        <v>≥ 8 hours</v>
      </c>
      <c r="J4142">
        <v>95</v>
      </c>
      <c r="K4142" t="s">
        <v>20</v>
      </c>
      <c r="L4142" t="s">
        <v>23</v>
      </c>
      <c r="M4142">
        <v>3</v>
      </c>
      <c r="N4142" t="str">
        <f t="shared" si="451"/>
        <v>Yes</v>
      </c>
      <c r="O4142" t="s">
        <v>24</v>
      </c>
      <c r="P4142" t="s">
        <v>24</v>
      </c>
      <c r="Q4142" t="s">
        <v>25</v>
      </c>
      <c r="R4142" t="s">
        <v>26</v>
      </c>
      <c r="S4142">
        <v>0</v>
      </c>
      <c r="T4142" t="str">
        <f t="shared" si="452"/>
        <v>Low (0-2 hours)</v>
      </c>
      <c r="U4142" t="s">
        <v>22</v>
      </c>
      <c r="V4142" t="s">
        <v>27</v>
      </c>
      <c r="W4142" t="s">
        <v>32</v>
      </c>
      <c r="X4142" t="s">
        <v>29</v>
      </c>
      <c r="Y4142">
        <v>67</v>
      </c>
      <c r="Z4142">
        <f t="shared" si="453"/>
        <v>-28</v>
      </c>
      <c r="AA4142" t="str">
        <f t="shared" si="454"/>
        <v>Deteriorated</v>
      </c>
    </row>
    <row r="4143" spans="1:27" x14ac:dyDescent="0.25">
      <c r="A4143">
        <v>30</v>
      </c>
      <c r="B4143" t="str">
        <f t="shared" si="448"/>
        <v>20-30 hours</v>
      </c>
      <c r="C4143">
        <v>86</v>
      </c>
      <c r="D4143" t="str">
        <f t="shared" si="449"/>
        <v>Good</v>
      </c>
      <c r="E4143" t="s">
        <v>21</v>
      </c>
      <c r="F4143" t="s">
        <v>21</v>
      </c>
      <c r="G4143" t="s">
        <v>23</v>
      </c>
      <c r="H4143">
        <v>6</v>
      </c>
      <c r="I4143" t="str">
        <f t="shared" si="450"/>
        <v>&lt; 8 hours</v>
      </c>
      <c r="J4143">
        <v>87</v>
      </c>
      <c r="K4143" t="s">
        <v>24</v>
      </c>
      <c r="L4143" t="s">
        <v>23</v>
      </c>
      <c r="M4143">
        <v>0</v>
      </c>
      <c r="N4143" t="str">
        <f t="shared" si="451"/>
        <v>No</v>
      </c>
      <c r="O4143" t="s">
        <v>20</v>
      </c>
      <c r="P4143" t="s">
        <v>20</v>
      </c>
      <c r="Q4143" t="s">
        <v>36</v>
      </c>
      <c r="R4143" t="s">
        <v>26</v>
      </c>
      <c r="S4143">
        <v>4</v>
      </c>
      <c r="T4143" t="str">
        <f t="shared" si="452"/>
        <v>Moderate (2-4 hours)</v>
      </c>
      <c r="U4143" t="s">
        <v>22</v>
      </c>
      <c r="V4143" t="s">
        <v>31</v>
      </c>
      <c r="W4143" t="s">
        <v>28</v>
      </c>
      <c r="X4143" t="s">
        <v>33</v>
      </c>
      <c r="Y4143">
        <v>73</v>
      </c>
      <c r="Z4143">
        <f t="shared" si="453"/>
        <v>-14</v>
      </c>
      <c r="AA4143" t="str">
        <f t="shared" si="454"/>
        <v>Deteriorated</v>
      </c>
    </row>
    <row r="4144" spans="1:27" x14ac:dyDescent="0.25">
      <c r="A4144">
        <v>22</v>
      </c>
      <c r="B4144" t="str">
        <f t="shared" si="448"/>
        <v>20-30 hours</v>
      </c>
      <c r="C4144">
        <v>62</v>
      </c>
      <c r="D4144" t="str">
        <f t="shared" si="449"/>
        <v>Poor</v>
      </c>
      <c r="E4144" t="s">
        <v>20</v>
      </c>
      <c r="F4144" t="s">
        <v>24</v>
      </c>
      <c r="G4144" t="s">
        <v>23</v>
      </c>
      <c r="H4144">
        <v>7</v>
      </c>
      <c r="I4144" t="str">
        <f t="shared" si="450"/>
        <v>&lt; 8 hours</v>
      </c>
      <c r="J4144">
        <v>87</v>
      </c>
      <c r="K4144" t="s">
        <v>24</v>
      </c>
      <c r="L4144" t="s">
        <v>23</v>
      </c>
      <c r="M4144">
        <v>2</v>
      </c>
      <c r="N4144" t="str">
        <f t="shared" si="451"/>
        <v>Yes</v>
      </c>
      <c r="O4144" t="s">
        <v>21</v>
      </c>
      <c r="P4144" t="s">
        <v>20</v>
      </c>
      <c r="Q4144" t="s">
        <v>25</v>
      </c>
      <c r="R4144" t="s">
        <v>34</v>
      </c>
      <c r="S4144">
        <v>3</v>
      </c>
      <c r="T4144" t="str">
        <f t="shared" si="452"/>
        <v>Moderate (2-4 hours)</v>
      </c>
      <c r="U4144" t="s">
        <v>22</v>
      </c>
      <c r="V4144" t="s">
        <v>27</v>
      </c>
      <c r="W4144" t="s">
        <v>28</v>
      </c>
      <c r="X4144" t="s">
        <v>33</v>
      </c>
      <c r="Y4144">
        <v>64</v>
      </c>
      <c r="Z4144">
        <f t="shared" si="453"/>
        <v>-23</v>
      </c>
      <c r="AA4144" t="str">
        <f t="shared" si="454"/>
        <v>Deteriorated</v>
      </c>
    </row>
    <row r="4145" spans="1:27" x14ac:dyDescent="0.25">
      <c r="A4145">
        <v>22</v>
      </c>
      <c r="B4145" t="str">
        <f t="shared" si="448"/>
        <v>20-30 hours</v>
      </c>
      <c r="C4145">
        <v>73</v>
      </c>
      <c r="D4145" t="str">
        <f t="shared" si="449"/>
        <v>Fair</v>
      </c>
      <c r="E4145" t="s">
        <v>20</v>
      </c>
      <c r="F4145" t="s">
        <v>24</v>
      </c>
      <c r="G4145" t="s">
        <v>22</v>
      </c>
      <c r="H4145">
        <v>5</v>
      </c>
      <c r="I4145" t="str">
        <f t="shared" si="450"/>
        <v>&lt; 8 hours</v>
      </c>
      <c r="J4145">
        <v>79</v>
      </c>
      <c r="K4145" t="s">
        <v>24</v>
      </c>
      <c r="L4145" t="s">
        <v>23</v>
      </c>
      <c r="M4145">
        <v>4</v>
      </c>
      <c r="N4145" t="str">
        <f t="shared" si="451"/>
        <v>Yes</v>
      </c>
      <c r="O4145" t="s">
        <v>24</v>
      </c>
      <c r="P4145" t="s">
        <v>20</v>
      </c>
      <c r="Q4145" t="s">
        <v>25</v>
      </c>
      <c r="R4145" t="s">
        <v>30</v>
      </c>
      <c r="S4145">
        <v>1</v>
      </c>
      <c r="T4145" t="str">
        <f t="shared" si="452"/>
        <v>Low (0-2 hours)</v>
      </c>
      <c r="U4145" t="s">
        <v>22</v>
      </c>
      <c r="V4145" t="s">
        <v>35</v>
      </c>
      <c r="W4145" t="s">
        <v>32</v>
      </c>
      <c r="X4145" t="s">
        <v>33</v>
      </c>
      <c r="Y4145">
        <v>65</v>
      </c>
      <c r="Z4145">
        <f t="shared" si="453"/>
        <v>-14</v>
      </c>
      <c r="AA4145" t="str">
        <f t="shared" si="454"/>
        <v>Deteriorated</v>
      </c>
    </row>
    <row r="4146" spans="1:27" x14ac:dyDescent="0.25">
      <c r="A4146">
        <v>11</v>
      </c>
      <c r="B4146" t="str">
        <f t="shared" si="448"/>
        <v>10-20 hours</v>
      </c>
      <c r="C4146">
        <v>66</v>
      </c>
      <c r="D4146" t="str">
        <f t="shared" si="449"/>
        <v>Poor</v>
      </c>
      <c r="E4146" t="s">
        <v>24</v>
      </c>
      <c r="F4146" t="s">
        <v>24</v>
      </c>
      <c r="G4146" t="s">
        <v>23</v>
      </c>
      <c r="H4146">
        <v>7</v>
      </c>
      <c r="I4146" t="str">
        <f t="shared" si="450"/>
        <v>&lt; 8 hours</v>
      </c>
      <c r="J4146">
        <v>74</v>
      </c>
      <c r="K4146" t="s">
        <v>24</v>
      </c>
      <c r="L4146" t="s">
        <v>23</v>
      </c>
      <c r="M4146">
        <v>3</v>
      </c>
      <c r="N4146" t="str">
        <f t="shared" si="451"/>
        <v>Yes</v>
      </c>
      <c r="O4146" t="s">
        <v>24</v>
      </c>
      <c r="P4146" t="s">
        <v>21</v>
      </c>
      <c r="Q4146" t="s">
        <v>36</v>
      </c>
      <c r="R4146" t="s">
        <v>34</v>
      </c>
      <c r="S4146">
        <v>3</v>
      </c>
      <c r="T4146" t="str">
        <f t="shared" si="452"/>
        <v>Moderate (2-4 hours)</v>
      </c>
      <c r="U4146" t="s">
        <v>22</v>
      </c>
      <c r="V4146" t="s">
        <v>27</v>
      </c>
      <c r="W4146" t="s">
        <v>37</v>
      </c>
      <c r="X4146" t="s">
        <v>33</v>
      </c>
      <c r="Y4146">
        <v>62</v>
      </c>
      <c r="Z4146">
        <f t="shared" si="453"/>
        <v>-12</v>
      </c>
      <c r="AA4146" t="str">
        <f t="shared" si="454"/>
        <v>Deteriorated</v>
      </c>
    </row>
    <row r="4147" spans="1:27" x14ac:dyDescent="0.25">
      <c r="A4147">
        <v>4</v>
      </c>
      <c r="B4147" t="str">
        <f t="shared" si="448"/>
        <v>1-10 hours</v>
      </c>
      <c r="C4147">
        <v>83</v>
      </c>
      <c r="D4147" t="str">
        <f t="shared" si="449"/>
        <v>Good</v>
      </c>
      <c r="E4147" t="s">
        <v>21</v>
      </c>
      <c r="F4147" t="s">
        <v>24</v>
      </c>
      <c r="G4147" t="s">
        <v>22</v>
      </c>
      <c r="H4147">
        <v>7</v>
      </c>
      <c r="I4147" t="str">
        <f t="shared" si="450"/>
        <v>&lt; 8 hours</v>
      </c>
      <c r="J4147">
        <v>99</v>
      </c>
      <c r="K4147" t="s">
        <v>20</v>
      </c>
      <c r="L4147" t="s">
        <v>23</v>
      </c>
      <c r="M4147">
        <v>1</v>
      </c>
      <c r="N4147" t="str">
        <f t="shared" si="451"/>
        <v>Yes</v>
      </c>
      <c r="O4147" t="s">
        <v>20</v>
      </c>
      <c r="P4147" t="s">
        <v>20</v>
      </c>
      <c r="Q4147" t="s">
        <v>36</v>
      </c>
      <c r="R4147" t="s">
        <v>34</v>
      </c>
      <c r="S4147">
        <v>3</v>
      </c>
      <c r="T4147" t="str">
        <f t="shared" si="452"/>
        <v>Moderate (2-4 hours)</v>
      </c>
      <c r="U4147" t="s">
        <v>22</v>
      </c>
      <c r="V4147" t="s">
        <v>31</v>
      </c>
      <c r="W4147" t="s">
        <v>28</v>
      </c>
      <c r="X4147" t="s">
        <v>33</v>
      </c>
      <c r="Y4147">
        <v>64</v>
      </c>
      <c r="Z4147">
        <f t="shared" si="453"/>
        <v>-35</v>
      </c>
      <c r="AA4147" t="str">
        <f t="shared" si="454"/>
        <v>Deteriorated</v>
      </c>
    </row>
    <row r="4148" spans="1:27" x14ac:dyDescent="0.25">
      <c r="A4148">
        <v>22</v>
      </c>
      <c r="B4148" t="str">
        <f t="shared" si="448"/>
        <v>20-30 hours</v>
      </c>
      <c r="C4148">
        <v>86</v>
      </c>
      <c r="D4148" t="str">
        <f t="shared" si="449"/>
        <v>Good</v>
      </c>
      <c r="E4148" t="s">
        <v>20</v>
      </c>
      <c r="F4148" t="s">
        <v>24</v>
      </c>
      <c r="G4148" t="s">
        <v>22</v>
      </c>
      <c r="H4148">
        <v>4</v>
      </c>
      <c r="I4148" t="str">
        <f t="shared" si="450"/>
        <v>&lt; 8 hours</v>
      </c>
      <c r="J4148">
        <v>82</v>
      </c>
      <c r="K4148" t="s">
        <v>20</v>
      </c>
      <c r="L4148" t="s">
        <v>23</v>
      </c>
      <c r="M4148">
        <v>1</v>
      </c>
      <c r="N4148" t="str">
        <f t="shared" si="451"/>
        <v>Yes</v>
      </c>
      <c r="O4148" t="s">
        <v>20</v>
      </c>
      <c r="P4148" t="s">
        <v>20</v>
      </c>
      <c r="Q4148" t="s">
        <v>36</v>
      </c>
      <c r="R4148" t="s">
        <v>26</v>
      </c>
      <c r="S4148">
        <v>5</v>
      </c>
      <c r="T4148" t="str">
        <f t="shared" si="452"/>
        <v>High (4-6 hours)</v>
      </c>
      <c r="U4148" t="s">
        <v>22</v>
      </c>
      <c r="V4148" t="s">
        <v>31</v>
      </c>
      <c r="W4148" t="s">
        <v>32</v>
      </c>
      <c r="X4148" t="s">
        <v>29</v>
      </c>
      <c r="Y4148">
        <v>67</v>
      </c>
      <c r="Z4148">
        <f t="shared" si="453"/>
        <v>-15</v>
      </c>
      <c r="AA4148" t="str">
        <f t="shared" si="454"/>
        <v>Deteriorated</v>
      </c>
    </row>
    <row r="4149" spans="1:27" x14ac:dyDescent="0.25">
      <c r="A4149">
        <v>19</v>
      </c>
      <c r="B4149" t="str">
        <f t="shared" si="448"/>
        <v>10-20 hours</v>
      </c>
      <c r="C4149">
        <v>89</v>
      </c>
      <c r="D4149" t="str">
        <f t="shared" si="449"/>
        <v>Good</v>
      </c>
      <c r="E4149" t="s">
        <v>24</v>
      </c>
      <c r="F4149" t="s">
        <v>21</v>
      </c>
      <c r="G4149" t="s">
        <v>22</v>
      </c>
      <c r="H4149">
        <v>9</v>
      </c>
      <c r="I4149" t="str">
        <f t="shared" si="450"/>
        <v>≥ 8 hours</v>
      </c>
      <c r="J4149">
        <v>92</v>
      </c>
      <c r="K4149" t="s">
        <v>21</v>
      </c>
      <c r="L4149" t="s">
        <v>23</v>
      </c>
      <c r="M4149">
        <v>5</v>
      </c>
      <c r="N4149" t="str">
        <f t="shared" si="451"/>
        <v>Yes</v>
      </c>
      <c r="O4149" t="s">
        <v>24</v>
      </c>
      <c r="P4149" t="s">
        <v>24</v>
      </c>
      <c r="Q4149" t="s">
        <v>36</v>
      </c>
      <c r="R4149" t="s">
        <v>26</v>
      </c>
      <c r="S4149">
        <v>3</v>
      </c>
      <c r="T4149" t="str">
        <f t="shared" si="452"/>
        <v>Moderate (2-4 hours)</v>
      </c>
      <c r="U4149" t="s">
        <v>22</v>
      </c>
      <c r="V4149" t="s">
        <v>35</v>
      </c>
      <c r="W4149" t="s">
        <v>28</v>
      </c>
      <c r="X4149" t="s">
        <v>29</v>
      </c>
      <c r="Y4149">
        <v>74</v>
      </c>
      <c r="Z4149">
        <f t="shared" si="453"/>
        <v>-18</v>
      </c>
      <c r="AA4149" t="str">
        <f t="shared" si="454"/>
        <v>Deteriorated</v>
      </c>
    </row>
    <row r="4150" spans="1:27" x14ac:dyDescent="0.25">
      <c r="A4150">
        <v>17</v>
      </c>
      <c r="B4150" t="str">
        <f t="shared" si="448"/>
        <v>10-20 hours</v>
      </c>
      <c r="C4150">
        <v>70</v>
      </c>
      <c r="D4150" t="str">
        <f t="shared" si="449"/>
        <v>Fair</v>
      </c>
      <c r="E4150" t="s">
        <v>21</v>
      </c>
      <c r="F4150" t="s">
        <v>24</v>
      </c>
      <c r="G4150" t="s">
        <v>22</v>
      </c>
      <c r="H4150">
        <v>7</v>
      </c>
      <c r="I4150" t="str">
        <f t="shared" si="450"/>
        <v>&lt; 8 hours</v>
      </c>
      <c r="J4150">
        <v>75</v>
      </c>
      <c r="K4150" t="s">
        <v>24</v>
      </c>
      <c r="L4150" t="s">
        <v>23</v>
      </c>
      <c r="M4150">
        <v>1</v>
      </c>
      <c r="N4150" t="str">
        <f t="shared" si="451"/>
        <v>Yes</v>
      </c>
      <c r="O4150" t="s">
        <v>20</v>
      </c>
      <c r="P4150" t="s">
        <v>24</v>
      </c>
      <c r="Q4150" t="s">
        <v>36</v>
      </c>
      <c r="R4150" t="s">
        <v>34</v>
      </c>
      <c r="S4150">
        <v>4</v>
      </c>
      <c r="T4150" t="str">
        <f t="shared" si="452"/>
        <v>Moderate (2-4 hours)</v>
      </c>
      <c r="U4150" t="s">
        <v>23</v>
      </c>
      <c r="V4150" t="s">
        <v>31</v>
      </c>
      <c r="W4150" t="s">
        <v>37</v>
      </c>
      <c r="X4150" t="s">
        <v>29</v>
      </c>
      <c r="Y4150">
        <v>63</v>
      </c>
      <c r="Z4150">
        <f t="shared" si="453"/>
        <v>-12</v>
      </c>
      <c r="AA4150" t="str">
        <f t="shared" si="454"/>
        <v>Deteriorated</v>
      </c>
    </row>
    <row r="4151" spans="1:27" x14ac:dyDescent="0.25">
      <c r="A4151">
        <v>21</v>
      </c>
      <c r="B4151" t="str">
        <f t="shared" si="448"/>
        <v>20-30 hours</v>
      </c>
      <c r="C4151">
        <v>64</v>
      </c>
      <c r="D4151" t="str">
        <f t="shared" si="449"/>
        <v>Poor</v>
      </c>
      <c r="E4151" t="s">
        <v>21</v>
      </c>
      <c r="F4151" t="s">
        <v>20</v>
      </c>
      <c r="G4151" t="s">
        <v>23</v>
      </c>
      <c r="H4151">
        <v>7</v>
      </c>
      <c r="I4151" t="str">
        <f t="shared" si="450"/>
        <v>&lt; 8 hours</v>
      </c>
      <c r="J4151">
        <v>78</v>
      </c>
      <c r="K4151" t="s">
        <v>20</v>
      </c>
      <c r="L4151" t="s">
        <v>23</v>
      </c>
      <c r="M4151">
        <v>1</v>
      </c>
      <c r="N4151" t="str">
        <f t="shared" si="451"/>
        <v>Yes</v>
      </c>
      <c r="O4151" t="s">
        <v>24</v>
      </c>
      <c r="P4151" t="s">
        <v>24</v>
      </c>
      <c r="Q4151" t="s">
        <v>25</v>
      </c>
      <c r="R4151" t="s">
        <v>26</v>
      </c>
      <c r="S4151">
        <v>4</v>
      </c>
      <c r="T4151" t="str">
        <f t="shared" si="452"/>
        <v>Moderate (2-4 hours)</v>
      </c>
      <c r="U4151" t="s">
        <v>22</v>
      </c>
      <c r="V4151" t="s">
        <v>27</v>
      </c>
      <c r="W4151" t="s">
        <v>28</v>
      </c>
      <c r="X4151" t="s">
        <v>29</v>
      </c>
      <c r="Y4151">
        <v>64</v>
      </c>
      <c r="Z4151">
        <f t="shared" si="453"/>
        <v>-14</v>
      </c>
      <c r="AA4151" t="str">
        <f t="shared" si="454"/>
        <v>Deteriorated</v>
      </c>
    </row>
    <row r="4152" spans="1:27" x14ac:dyDescent="0.25">
      <c r="A4152">
        <v>20</v>
      </c>
      <c r="B4152" t="str">
        <f t="shared" si="448"/>
        <v>10-20 hours</v>
      </c>
      <c r="C4152">
        <v>63</v>
      </c>
      <c r="D4152" t="str">
        <f t="shared" si="449"/>
        <v>Poor</v>
      </c>
      <c r="E4152" t="s">
        <v>24</v>
      </c>
      <c r="F4152" t="s">
        <v>20</v>
      </c>
      <c r="G4152" t="s">
        <v>22</v>
      </c>
      <c r="H4152">
        <v>8</v>
      </c>
      <c r="I4152" t="str">
        <f t="shared" si="450"/>
        <v>≥ 8 hours</v>
      </c>
      <c r="J4152">
        <v>83</v>
      </c>
      <c r="K4152" t="s">
        <v>20</v>
      </c>
      <c r="L4152" t="s">
        <v>23</v>
      </c>
      <c r="M4152">
        <v>4</v>
      </c>
      <c r="N4152" t="str">
        <f t="shared" si="451"/>
        <v>Yes</v>
      </c>
      <c r="O4152" t="s">
        <v>24</v>
      </c>
      <c r="P4152" t="s">
        <v>24</v>
      </c>
      <c r="Q4152" t="s">
        <v>25</v>
      </c>
      <c r="R4152" t="s">
        <v>34</v>
      </c>
      <c r="S4152">
        <v>3</v>
      </c>
      <c r="T4152" t="str">
        <f t="shared" si="452"/>
        <v>Moderate (2-4 hours)</v>
      </c>
      <c r="U4152" t="s">
        <v>22</v>
      </c>
      <c r="V4152" t="s">
        <v>35</v>
      </c>
      <c r="W4152" t="s">
        <v>32</v>
      </c>
      <c r="X4152" t="s">
        <v>33</v>
      </c>
      <c r="Y4152">
        <v>64</v>
      </c>
      <c r="Z4152">
        <f t="shared" si="453"/>
        <v>-19</v>
      </c>
      <c r="AA4152" t="str">
        <f t="shared" si="454"/>
        <v>Deteriorated</v>
      </c>
    </row>
    <row r="4153" spans="1:27" x14ac:dyDescent="0.25">
      <c r="A4153">
        <v>27</v>
      </c>
      <c r="B4153" t="str">
        <f t="shared" si="448"/>
        <v>20-30 hours</v>
      </c>
      <c r="C4153">
        <v>77</v>
      </c>
      <c r="D4153" t="str">
        <f t="shared" si="449"/>
        <v>Fair</v>
      </c>
      <c r="E4153" t="s">
        <v>20</v>
      </c>
      <c r="F4153" t="s">
        <v>21</v>
      </c>
      <c r="G4153" t="s">
        <v>22</v>
      </c>
      <c r="H4153">
        <v>7</v>
      </c>
      <c r="I4153" t="str">
        <f t="shared" si="450"/>
        <v>&lt; 8 hours</v>
      </c>
      <c r="J4153">
        <v>86</v>
      </c>
      <c r="K4153" t="s">
        <v>21</v>
      </c>
      <c r="L4153" t="s">
        <v>23</v>
      </c>
      <c r="M4153">
        <v>1</v>
      </c>
      <c r="N4153" t="str">
        <f t="shared" si="451"/>
        <v>Yes</v>
      </c>
      <c r="O4153" t="s">
        <v>21</v>
      </c>
      <c r="P4153" t="s">
        <v>21</v>
      </c>
      <c r="Q4153" t="s">
        <v>25</v>
      </c>
      <c r="R4153" t="s">
        <v>30</v>
      </c>
      <c r="S4153">
        <v>3</v>
      </c>
      <c r="T4153" t="str">
        <f t="shared" si="452"/>
        <v>Moderate (2-4 hours)</v>
      </c>
      <c r="U4153" t="s">
        <v>22</v>
      </c>
      <c r="V4153" t="s">
        <v>31</v>
      </c>
      <c r="W4153" t="s">
        <v>28</v>
      </c>
      <c r="X4153" t="s">
        <v>29</v>
      </c>
      <c r="Y4153">
        <v>70</v>
      </c>
      <c r="Z4153">
        <f t="shared" si="453"/>
        <v>-16</v>
      </c>
      <c r="AA4153" t="str">
        <f t="shared" si="454"/>
        <v>Deteriorated</v>
      </c>
    </row>
    <row r="4154" spans="1:27" x14ac:dyDescent="0.25">
      <c r="A4154">
        <v>21</v>
      </c>
      <c r="B4154" t="str">
        <f t="shared" si="448"/>
        <v>20-30 hours</v>
      </c>
      <c r="C4154">
        <v>98</v>
      </c>
      <c r="D4154" t="str">
        <f t="shared" si="449"/>
        <v>Very Good</v>
      </c>
      <c r="E4154" t="s">
        <v>24</v>
      </c>
      <c r="F4154" t="s">
        <v>24</v>
      </c>
      <c r="G4154" t="s">
        <v>23</v>
      </c>
      <c r="H4154">
        <v>8</v>
      </c>
      <c r="I4154" t="str">
        <f t="shared" si="450"/>
        <v>≥ 8 hours</v>
      </c>
      <c r="J4154">
        <v>72</v>
      </c>
      <c r="K4154" t="s">
        <v>24</v>
      </c>
      <c r="L4154" t="s">
        <v>23</v>
      </c>
      <c r="M4154">
        <v>3</v>
      </c>
      <c r="N4154" t="str">
        <f t="shared" si="451"/>
        <v>Yes</v>
      </c>
      <c r="O4154" t="s">
        <v>20</v>
      </c>
      <c r="P4154" t="s">
        <v>20</v>
      </c>
      <c r="Q4154" t="s">
        <v>25</v>
      </c>
      <c r="R4154" t="s">
        <v>26</v>
      </c>
      <c r="S4154">
        <v>3</v>
      </c>
      <c r="T4154" t="str">
        <f t="shared" si="452"/>
        <v>Moderate (2-4 hours)</v>
      </c>
      <c r="U4154" t="s">
        <v>22</v>
      </c>
      <c r="V4154" t="s">
        <v>27</v>
      </c>
      <c r="W4154" t="s">
        <v>32</v>
      </c>
      <c r="X4154" t="s">
        <v>33</v>
      </c>
      <c r="Y4154">
        <v>71</v>
      </c>
      <c r="Z4154">
        <f t="shared" si="453"/>
        <v>-1</v>
      </c>
      <c r="AA4154" t="str">
        <f t="shared" si="454"/>
        <v>Same</v>
      </c>
    </row>
    <row r="4155" spans="1:27" x14ac:dyDescent="0.25">
      <c r="A4155">
        <v>16</v>
      </c>
      <c r="B4155" t="str">
        <f t="shared" si="448"/>
        <v>10-20 hours</v>
      </c>
      <c r="C4155">
        <v>69</v>
      </c>
      <c r="D4155" t="str">
        <f t="shared" si="449"/>
        <v>Poor</v>
      </c>
      <c r="E4155" t="s">
        <v>24</v>
      </c>
      <c r="F4155" t="s">
        <v>24</v>
      </c>
      <c r="G4155" t="s">
        <v>23</v>
      </c>
      <c r="H4155">
        <v>5</v>
      </c>
      <c r="I4155" t="str">
        <f t="shared" si="450"/>
        <v>&lt; 8 hours</v>
      </c>
      <c r="J4155">
        <v>68</v>
      </c>
      <c r="K4155" t="s">
        <v>24</v>
      </c>
      <c r="L4155" t="s">
        <v>23</v>
      </c>
      <c r="M4155">
        <v>0</v>
      </c>
      <c r="N4155" t="str">
        <f t="shared" si="451"/>
        <v>No</v>
      </c>
      <c r="O4155" t="s">
        <v>24</v>
      </c>
      <c r="P4155" t="s">
        <v>21</v>
      </c>
      <c r="Q4155" t="s">
        <v>25</v>
      </c>
      <c r="R4155" t="s">
        <v>34</v>
      </c>
      <c r="S4155">
        <v>4</v>
      </c>
      <c r="T4155" t="str">
        <f t="shared" si="452"/>
        <v>Moderate (2-4 hours)</v>
      </c>
      <c r="U4155" t="s">
        <v>22</v>
      </c>
      <c r="V4155" t="s">
        <v>31</v>
      </c>
      <c r="W4155" t="s">
        <v>32</v>
      </c>
      <c r="X4155" t="s">
        <v>29</v>
      </c>
      <c r="Y4155">
        <v>63</v>
      </c>
      <c r="Z4155">
        <f t="shared" si="453"/>
        <v>-5</v>
      </c>
      <c r="AA4155" t="str">
        <f t="shared" si="454"/>
        <v>Deteriorated</v>
      </c>
    </row>
    <row r="4156" spans="1:27" x14ac:dyDescent="0.25">
      <c r="A4156">
        <v>26</v>
      </c>
      <c r="B4156" t="str">
        <f t="shared" si="448"/>
        <v>20-30 hours</v>
      </c>
      <c r="C4156">
        <v>70</v>
      </c>
      <c r="D4156" t="str">
        <f t="shared" si="449"/>
        <v>Fair</v>
      </c>
      <c r="E4156" t="s">
        <v>24</v>
      </c>
      <c r="F4156" t="s">
        <v>21</v>
      </c>
      <c r="G4156" t="s">
        <v>23</v>
      </c>
      <c r="H4156">
        <v>7</v>
      </c>
      <c r="I4156" t="str">
        <f t="shared" si="450"/>
        <v>&lt; 8 hours</v>
      </c>
      <c r="J4156">
        <v>62</v>
      </c>
      <c r="K4156" t="s">
        <v>24</v>
      </c>
      <c r="L4156" t="s">
        <v>23</v>
      </c>
      <c r="M4156">
        <v>0</v>
      </c>
      <c r="N4156" t="str">
        <f t="shared" si="451"/>
        <v>No</v>
      </c>
      <c r="O4156" t="s">
        <v>20</v>
      </c>
      <c r="P4156" t="s">
        <v>45</v>
      </c>
      <c r="Q4156" t="s">
        <v>36</v>
      </c>
      <c r="R4156" t="s">
        <v>30</v>
      </c>
      <c r="S4156">
        <v>1</v>
      </c>
      <c r="T4156" t="str">
        <f t="shared" si="452"/>
        <v>Low (0-2 hours)</v>
      </c>
      <c r="U4156" t="s">
        <v>22</v>
      </c>
      <c r="V4156" t="s">
        <v>31</v>
      </c>
      <c r="W4156" t="s">
        <v>28</v>
      </c>
      <c r="X4156" t="s">
        <v>33</v>
      </c>
      <c r="Y4156">
        <v>66</v>
      </c>
      <c r="Z4156">
        <f t="shared" si="453"/>
        <v>4</v>
      </c>
      <c r="AA4156" t="str">
        <f t="shared" si="454"/>
        <v>Improved</v>
      </c>
    </row>
    <row r="4157" spans="1:27" x14ac:dyDescent="0.25">
      <c r="A4157">
        <v>19</v>
      </c>
      <c r="B4157" t="str">
        <f t="shared" si="448"/>
        <v>10-20 hours</v>
      </c>
      <c r="C4157">
        <v>64</v>
      </c>
      <c r="D4157" t="str">
        <f t="shared" si="449"/>
        <v>Poor</v>
      </c>
      <c r="E4157" t="s">
        <v>24</v>
      </c>
      <c r="F4157" t="s">
        <v>21</v>
      </c>
      <c r="G4157" t="s">
        <v>23</v>
      </c>
      <c r="H4157">
        <v>4</v>
      </c>
      <c r="I4157" t="str">
        <f t="shared" si="450"/>
        <v>&lt; 8 hours</v>
      </c>
      <c r="J4157">
        <v>71</v>
      </c>
      <c r="K4157" t="s">
        <v>24</v>
      </c>
      <c r="L4157" t="s">
        <v>23</v>
      </c>
      <c r="M4157">
        <v>1</v>
      </c>
      <c r="N4157" t="str">
        <f t="shared" si="451"/>
        <v>Yes</v>
      </c>
      <c r="O4157" t="s">
        <v>21</v>
      </c>
      <c r="P4157" t="s">
        <v>24</v>
      </c>
      <c r="Q4157" t="s">
        <v>25</v>
      </c>
      <c r="R4157" t="s">
        <v>34</v>
      </c>
      <c r="S4157">
        <v>3</v>
      </c>
      <c r="T4157" t="str">
        <f t="shared" si="452"/>
        <v>Moderate (2-4 hours)</v>
      </c>
      <c r="U4157" t="s">
        <v>22</v>
      </c>
      <c r="V4157" t="s">
        <v>27</v>
      </c>
      <c r="W4157" t="s">
        <v>28</v>
      </c>
      <c r="X4157" t="s">
        <v>29</v>
      </c>
      <c r="Y4157">
        <v>65</v>
      </c>
      <c r="Z4157">
        <f t="shared" si="453"/>
        <v>-6</v>
      </c>
      <c r="AA4157" t="str">
        <f t="shared" si="454"/>
        <v>Deteriorated</v>
      </c>
    </row>
    <row r="4158" spans="1:27" x14ac:dyDescent="0.25">
      <c r="A4158">
        <v>23</v>
      </c>
      <c r="B4158" t="str">
        <f t="shared" si="448"/>
        <v>20-30 hours</v>
      </c>
      <c r="C4158">
        <v>84</v>
      </c>
      <c r="D4158" t="str">
        <f t="shared" si="449"/>
        <v>Good</v>
      </c>
      <c r="E4158" t="s">
        <v>24</v>
      </c>
      <c r="F4158" t="s">
        <v>21</v>
      </c>
      <c r="G4158" t="s">
        <v>22</v>
      </c>
      <c r="H4158">
        <v>7</v>
      </c>
      <c r="I4158" t="str">
        <f t="shared" si="450"/>
        <v>&lt; 8 hours</v>
      </c>
      <c r="J4158">
        <v>61</v>
      </c>
      <c r="K4158" t="s">
        <v>24</v>
      </c>
      <c r="L4158" t="s">
        <v>23</v>
      </c>
      <c r="M4158">
        <v>2</v>
      </c>
      <c r="N4158" t="str">
        <f t="shared" si="451"/>
        <v>Yes</v>
      </c>
      <c r="O4158" t="s">
        <v>24</v>
      </c>
      <c r="P4158" t="s">
        <v>21</v>
      </c>
      <c r="Q4158" t="s">
        <v>25</v>
      </c>
      <c r="R4158" t="s">
        <v>34</v>
      </c>
      <c r="S4158">
        <v>5</v>
      </c>
      <c r="T4158" t="str">
        <f t="shared" si="452"/>
        <v>High (4-6 hours)</v>
      </c>
      <c r="U4158" t="s">
        <v>22</v>
      </c>
      <c r="V4158" t="s">
        <v>31</v>
      </c>
      <c r="W4158" t="s">
        <v>32</v>
      </c>
      <c r="X4158" t="s">
        <v>29</v>
      </c>
      <c r="Y4158">
        <v>70</v>
      </c>
      <c r="Z4158">
        <f t="shared" si="453"/>
        <v>9</v>
      </c>
      <c r="AA4158" t="str">
        <f t="shared" si="454"/>
        <v>Improved</v>
      </c>
    </row>
    <row r="4159" spans="1:27" x14ac:dyDescent="0.25">
      <c r="A4159">
        <v>17</v>
      </c>
      <c r="B4159" t="str">
        <f t="shared" si="448"/>
        <v>10-20 hours</v>
      </c>
      <c r="C4159">
        <v>87</v>
      </c>
      <c r="D4159" t="str">
        <f t="shared" si="449"/>
        <v>Good</v>
      </c>
      <c r="E4159" t="s">
        <v>20</v>
      </c>
      <c r="F4159" t="s">
        <v>20</v>
      </c>
      <c r="G4159" t="s">
        <v>23</v>
      </c>
      <c r="H4159">
        <v>9</v>
      </c>
      <c r="I4159" t="str">
        <f t="shared" si="450"/>
        <v>≥ 8 hours</v>
      </c>
      <c r="J4159">
        <v>71</v>
      </c>
      <c r="K4159" t="s">
        <v>24</v>
      </c>
      <c r="L4159" t="s">
        <v>23</v>
      </c>
      <c r="M4159">
        <v>2</v>
      </c>
      <c r="N4159" t="str">
        <f t="shared" si="451"/>
        <v>Yes</v>
      </c>
      <c r="O4159" t="s">
        <v>20</v>
      </c>
      <c r="P4159" t="s">
        <v>24</v>
      </c>
      <c r="Q4159" t="s">
        <v>25</v>
      </c>
      <c r="R4159" t="s">
        <v>34</v>
      </c>
      <c r="S4159">
        <v>3</v>
      </c>
      <c r="T4159" t="str">
        <f t="shared" si="452"/>
        <v>Moderate (2-4 hours)</v>
      </c>
      <c r="U4159" t="s">
        <v>22</v>
      </c>
      <c r="V4159" t="s">
        <v>31</v>
      </c>
      <c r="W4159" t="s">
        <v>32</v>
      </c>
      <c r="X4159" t="s">
        <v>33</v>
      </c>
      <c r="Y4159">
        <v>65</v>
      </c>
      <c r="Z4159">
        <f t="shared" si="453"/>
        <v>-6</v>
      </c>
      <c r="AA4159" t="str">
        <f t="shared" si="454"/>
        <v>Deteriorated</v>
      </c>
    </row>
    <row r="4160" spans="1:27" x14ac:dyDescent="0.25">
      <c r="A4160">
        <v>16</v>
      </c>
      <c r="B4160" t="str">
        <f t="shared" si="448"/>
        <v>10-20 hours</v>
      </c>
      <c r="C4160">
        <v>86</v>
      </c>
      <c r="D4160" t="str">
        <f t="shared" si="449"/>
        <v>Good</v>
      </c>
      <c r="E4160" t="s">
        <v>21</v>
      </c>
      <c r="F4160" t="s">
        <v>24</v>
      </c>
      <c r="G4160" t="s">
        <v>23</v>
      </c>
      <c r="H4160">
        <v>5</v>
      </c>
      <c r="I4160" t="str">
        <f t="shared" si="450"/>
        <v>&lt; 8 hours</v>
      </c>
      <c r="J4160">
        <v>94</v>
      </c>
      <c r="K4160" t="s">
        <v>21</v>
      </c>
      <c r="L4160" t="s">
        <v>23</v>
      </c>
      <c r="M4160">
        <v>0</v>
      </c>
      <c r="N4160" t="str">
        <f t="shared" si="451"/>
        <v>No</v>
      </c>
      <c r="O4160" t="s">
        <v>24</v>
      </c>
      <c r="P4160" t="s">
        <v>24</v>
      </c>
      <c r="Q4160" t="s">
        <v>25</v>
      </c>
      <c r="R4160" t="s">
        <v>30</v>
      </c>
      <c r="S4160">
        <v>2</v>
      </c>
      <c r="T4160" t="str">
        <f t="shared" si="452"/>
        <v>Low (0-2 hours)</v>
      </c>
      <c r="U4160" t="s">
        <v>22</v>
      </c>
      <c r="V4160" t="s">
        <v>27</v>
      </c>
      <c r="W4160" t="s">
        <v>28</v>
      </c>
      <c r="X4160" t="s">
        <v>29</v>
      </c>
      <c r="Y4160">
        <v>68</v>
      </c>
      <c r="Z4160">
        <f t="shared" si="453"/>
        <v>-26</v>
      </c>
      <c r="AA4160" t="str">
        <f t="shared" si="454"/>
        <v>Deteriorated</v>
      </c>
    </row>
    <row r="4161" spans="1:27" x14ac:dyDescent="0.25">
      <c r="A4161">
        <v>21</v>
      </c>
      <c r="B4161" t="str">
        <f t="shared" si="448"/>
        <v>20-30 hours</v>
      </c>
      <c r="C4161">
        <v>94</v>
      </c>
      <c r="D4161" t="str">
        <f t="shared" si="449"/>
        <v>Very Good</v>
      </c>
      <c r="E4161" t="s">
        <v>24</v>
      </c>
      <c r="F4161" t="s">
        <v>21</v>
      </c>
      <c r="G4161" t="s">
        <v>22</v>
      </c>
      <c r="H4161">
        <v>6</v>
      </c>
      <c r="I4161" t="str">
        <f t="shared" si="450"/>
        <v>&lt; 8 hours</v>
      </c>
      <c r="J4161">
        <v>99</v>
      </c>
      <c r="K4161" t="s">
        <v>24</v>
      </c>
      <c r="L4161" t="s">
        <v>23</v>
      </c>
      <c r="M4161">
        <v>1</v>
      </c>
      <c r="N4161" t="str">
        <f t="shared" si="451"/>
        <v>Yes</v>
      </c>
      <c r="O4161" t="s">
        <v>24</v>
      </c>
      <c r="P4161" t="s">
        <v>21</v>
      </c>
      <c r="Q4161" t="s">
        <v>36</v>
      </c>
      <c r="R4161" t="s">
        <v>34</v>
      </c>
      <c r="S4161">
        <v>2</v>
      </c>
      <c r="T4161" t="str">
        <f t="shared" si="452"/>
        <v>Low (0-2 hours)</v>
      </c>
      <c r="U4161" t="s">
        <v>22</v>
      </c>
      <c r="V4161" t="s">
        <v>27</v>
      </c>
      <c r="W4161" t="s">
        <v>28</v>
      </c>
      <c r="X4161" t="s">
        <v>29</v>
      </c>
      <c r="Y4161">
        <v>72</v>
      </c>
      <c r="Z4161">
        <f t="shared" si="453"/>
        <v>-27</v>
      </c>
      <c r="AA4161" t="str">
        <f t="shared" si="454"/>
        <v>Deteriorated</v>
      </c>
    </row>
    <row r="4162" spans="1:27" x14ac:dyDescent="0.25">
      <c r="A4162">
        <v>20</v>
      </c>
      <c r="B4162" t="str">
        <f t="shared" si="448"/>
        <v>10-20 hours</v>
      </c>
      <c r="C4162">
        <v>79</v>
      </c>
      <c r="D4162" t="str">
        <f t="shared" si="449"/>
        <v>Fair</v>
      </c>
      <c r="E4162" t="s">
        <v>24</v>
      </c>
      <c r="F4162" t="s">
        <v>21</v>
      </c>
      <c r="G4162" t="s">
        <v>23</v>
      </c>
      <c r="H4162">
        <v>4</v>
      </c>
      <c r="I4162" t="str">
        <f t="shared" si="450"/>
        <v>&lt; 8 hours</v>
      </c>
      <c r="J4162">
        <v>79</v>
      </c>
      <c r="K4162" t="s">
        <v>20</v>
      </c>
      <c r="L4162" t="s">
        <v>23</v>
      </c>
      <c r="M4162">
        <v>0</v>
      </c>
      <c r="N4162" t="str">
        <f t="shared" si="451"/>
        <v>No</v>
      </c>
      <c r="O4162" t="s">
        <v>24</v>
      </c>
      <c r="P4162" t="s">
        <v>21</v>
      </c>
      <c r="Q4162" t="s">
        <v>36</v>
      </c>
      <c r="R4162" t="s">
        <v>34</v>
      </c>
      <c r="S4162">
        <v>4</v>
      </c>
      <c r="T4162" t="str">
        <f t="shared" si="452"/>
        <v>Moderate (2-4 hours)</v>
      </c>
      <c r="U4162" t="s">
        <v>22</v>
      </c>
      <c r="V4162" t="s">
        <v>27</v>
      </c>
      <c r="W4162" t="s">
        <v>32</v>
      </c>
      <c r="X4162" t="s">
        <v>29</v>
      </c>
      <c r="Y4162">
        <v>67</v>
      </c>
      <c r="Z4162">
        <f t="shared" si="453"/>
        <v>-12</v>
      </c>
      <c r="AA4162" t="str">
        <f t="shared" si="454"/>
        <v>Deteriorated</v>
      </c>
    </row>
    <row r="4163" spans="1:27" x14ac:dyDescent="0.25">
      <c r="A4163">
        <v>23</v>
      </c>
      <c r="B4163" t="str">
        <f t="shared" ref="B4163:B4226" si="455">IF(A4163&lt;=10,"1-10 hours",IF(A4163&lt;=20,"10-20 hours",IF(A4163&lt;=30,"20-30 hours","above 30 hours")))</f>
        <v>20-30 hours</v>
      </c>
      <c r="C4163">
        <v>65</v>
      </c>
      <c r="D4163" t="str">
        <f t="shared" ref="D4163:D4226" si="456">IF(C4163=100,"Perfect",
IF(C4163&gt;=90,"Very Good",
IF(C4163&gt;=80,"Good",
IF(C4163&gt;=70,"Fair",
IF(C4163&gt;=60,"Poor","Below 60")))))</f>
        <v>Poor</v>
      </c>
      <c r="E4163" t="s">
        <v>21</v>
      </c>
      <c r="F4163" t="s">
        <v>21</v>
      </c>
      <c r="G4163" t="s">
        <v>22</v>
      </c>
      <c r="H4163">
        <v>7</v>
      </c>
      <c r="I4163" t="str">
        <f t="shared" ref="I4163:I4226" si="457">IF(H4163&lt;8,"&lt; 8 hours","≥ 8 hours")</f>
        <v>&lt; 8 hours</v>
      </c>
      <c r="J4163">
        <v>57</v>
      </c>
      <c r="K4163" t="s">
        <v>20</v>
      </c>
      <c r="L4163" t="s">
        <v>22</v>
      </c>
      <c r="M4163">
        <v>1</v>
      </c>
      <c r="N4163" t="str">
        <f t="shared" ref="N4163:N4226" si="458">IF(M4163=0,"No","Yes")</f>
        <v>Yes</v>
      </c>
      <c r="O4163" t="s">
        <v>21</v>
      </c>
      <c r="P4163" t="s">
        <v>24</v>
      </c>
      <c r="Q4163" t="s">
        <v>25</v>
      </c>
      <c r="R4163" t="s">
        <v>34</v>
      </c>
      <c r="S4163">
        <v>4</v>
      </c>
      <c r="T4163" t="str">
        <f t="shared" ref="T4163:T4226" si="459">IF(S4163&lt;=2,"Low (0-2 hours)",IF(S4163&lt;=4,"Moderate (2-4 hours)","High (4-6 hours)"))</f>
        <v>Moderate (2-4 hours)</v>
      </c>
      <c r="U4163" t="s">
        <v>22</v>
      </c>
      <c r="V4163" t="s">
        <v>27</v>
      </c>
      <c r="W4163" t="s">
        <v>28</v>
      </c>
      <c r="X4163" t="s">
        <v>29</v>
      </c>
      <c r="Y4163">
        <v>65</v>
      </c>
      <c r="Z4163">
        <f t="shared" ref="Z4163:Z4226" si="460">Y4163-J4163</f>
        <v>8</v>
      </c>
      <c r="AA4163" t="str">
        <f t="shared" ref="AA4163:AA4226" si="461">IF(Z4163&gt;2,"Improved",IF(Z4163&lt;-2,"Deteriorated","Same"))</f>
        <v>Improved</v>
      </c>
    </row>
    <row r="4164" spans="1:27" x14ac:dyDescent="0.25">
      <c r="A4164">
        <v>18</v>
      </c>
      <c r="B4164" t="str">
        <f t="shared" si="455"/>
        <v>10-20 hours</v>
      </c>
      <c r="C4164">
        <v>72</v>
      </c>
      <c r="D4164" t="str">
        <f t="shared" si="456"/>
        <v>Fair</v>
      </c>
      <c r="E4164" t="s">
        <v>24</v>
      </c>
      <c r="F4164" t="s">
        <v>24</v>
      </c>
      <c r="G4164" t="s">
        <v>22</v>
      </c>
      <c r="H4164">
        <v>8</v>
      </c>
      <c r="I4164" t="str">
        <f t="shared" si="457"/>
        <v>≥ 8 hours</v>
      </c>
      <c r="J4164">
        <v>71</v>
      </c>
      <c r="K4164" t="s">
        <v>20</v>
      </c>
      <c r="L4164" t="s">
        <v>23</v>
      </c>
      <c r="M4164">
        <v>2</v>
      </c>
      <c r="N4164" t="str">
        <f t="shared" si="458"/>
        <v>Yes</v>
      </c>
      <c r="O4164" t="s">
        <v>21</v>
      </c>
      <c r="P4164" t="s">
        <v>24</v>
      </c>
      <c r="Q4164" t="s">
        <v>25</v>
      </c>
      <c r="R4164" t="s">
        <v>26</v>
      </c>
      <c r="S4164">
        <v>4</v>
      </c>
      <c r="T4164" t="str">
        <f t="shared" si="459"/>
        <v>Moderate (2-4 hours)</v>
      </c>
      <c r="U4164" t="s">
        <v>22</v>
      </c>
      <c r="V4164" t="s">
        <v>35</v>
      </c>
      <c r="W4164" t="s">
        <v>28</v>
      </c>
      <c r="X4164" t="s">
        <v>29</v>
      </c>
      <c r="Y4164">
        <v>66</v>
      </c>
      <c r="Z4164">
        <f t="shared" si="460"/>
        <v>-5</v>
      </c>
      <c r="AA4164" t="str">
        <f t="shared" si="461"/>
        <v>Deteriorated</v>
      </c>
    </row>
    <row r="4165" spans="1:27" x14ac:dyDescent="0.25">
      <c r="A4165">
        <v>9</v>
      </c>
      <c r="B4165" t="str">
        <f t="shared" si="455"/>
        <v>1-10 hours</v>
      </c>
      <c r="C4165">
        <v>86</v>
      </c>
      <c r="D4165" t="str">
        <f t="shared" si="456"/>
        <v>Good</v>
      </c>
      <c r="E4165" t="s">
        <v>21</v>
      </c>
      <c r="F4165" t="s">
        <v>21</v>
      </c>
      <c r="G4165" t="s">
        <v>22</v>
      </c>
      <c r="H4165">
        <v>8</v>
      </c>
      <c r="I4165" t="str">
        <f t="shared" si="457"/>
        <v>≥ 8 hours</v>
      </c>
      <c r="J4165">
        <v>80</v>
      </c>
      <c r="K4165" t="s">
        <v>24</v>
      </c>
      <c r="L4165" t="s">
        <v>23</v>
      </c>
      <c r="M4165">
        <v>1</v>
      </c>
      <c r="N4165" t="str">
        <f t="shared" si="458"/>
        <v>Yes</v>
      </c>
      <c r="O4165" t="s">
        <v>20</v>
      </c>
      <c r="P4165" t="s">
        <v>24</v>
      </c>
      <c r="Q4165" t="s">
        <v>25</v>
      </c>
      <c r="R4165" t="s">
        <v>26</v>
      </c>
      <c r="S4165">
        <v>5</v>
      </c>
      <c r="T4165" t="str">
        <f t="shared" si="459"/>
        <v>High (4-6 hours)</v>
      </c>
      <c r="U4165" t="s">
        <v>22</v>
      </c>
      <c r="V4165" t="s">
        <v>31</v>
      </c>
      <c r="W4165" t="s">
        <v>37</v>
      </c>
      <c r="X4165" t="s">
        <v>33</v>
      </c>
      <c r="Y4165">
        <v>67</v>
      </c>
      <c r="Z4165">
        <f t="shared" si="460"/>
        <v>-13</v>
      </c>
      <c r="AA4165" t="str">
        <f t="shared" si="461"/>
        <v>Deteriorated</v>
      </c>
    </row>
    <row r="4166" spans="1:27" x14ac:dyDescent="0.25">
      <c r="A4166">
        <v>17</v>
      </c>
      <c r="B4166" t="str">
        <f t="shared" si="455"/>
        <v>10-20 hours</v>
      </c>
      <c r="C4166">
        <v>85</v>
      </c>
      <c r="D4166" t="str">
        <f t="shared" si="456"/>
        <v>Good</v>
      </c>
      <c r="E4166" t="s">
        <v>24</v>
      </c>
      <c r="F4166" t="s">
        <v>20</v>
      </c>
      <c r="G4166" t="s">
        <v>22</v>
      </c>
      <c r="H4166">
        <v>6</v>
      </c>
      <c r="I4166" t="str">
        <f t="shared" si="457"/>
        <v>&lt; 8 hours</v>
      </c>
      <c r="J4166">
        <v>69</v>
      </c>
      <c r="K4166" t="s">
        <v>24</v>
      </c>
      <c r="L4166" t="s">
        <v>23</v>
      </c>
      <c r="M4166">
        <v>1</v>
      </c>
      <c r="N4166" t="str">
        <f t="shared" si="458"/>
        <v>Yes</v>
      </c>
      <c r="O4166" t="s">
        <v>24</v>
      </c>
      <c r="P4166" t="s">
        <v>24</v>
      </c>
      <c r="Q4166" t="s">
        <v>36</v>
      </c>
      <c r="R4166" t="s">
        <v>34</v>
      </c>
      <c r="S4166">
        <v>3</v>
      </c>
      <c r="T4166" t="str">
        <f t="shared" si="459"/>
        <v>Moderate (2-4 hours)</v>
      </c>
      <c r="U4166" t="s">
        <v>23</v>
      </c>
      <c r="V4166" t="s">
        <v>35</v>
      </c>
      <c r="W4166" t="s">
        <v>28</v>
      </c>
      <c r="X4166" t="s">
        <v>29</v>
      </c>
      <c r="Y4166">
        <v>65</v>
      </c>
      <c r="Z4166">
        <f t="shared" si="460"/>
        <v>-4</v>
      </c>
      <c r="AA4166" t="str">
        <f t="shared" si="461"/>
        <v>Deteriorated</v>
      </c>
    </row>
    <row r="4167" spans="1:27" x14ac:dyDescent="0.25">
      <c r="A4167">
        <v>25</v>
      </c>
      <c r="B4167" t="str">
        <f t="shared" si="455"/>
        <v>20-30 hours</v>
      </c>
      <c r="C4167">
        <v>81</v>
      </c>
      <c r="D4167" t="str">
        <f t="shared" si="456"/>
        <v>Good</v>
      </c>
      <c r="E4167" t="s">
        <v>24</v>
      </c>
      <c r="F4167" t="s">
        <v>24</v>
      </c>
      <c r="G4167" t="s">
        <v>22</v>
      </c>
      <c r="H4167">
        <v>4</v>
      </c>
      <c r="I4167" t="str">
        <f t="shared" si="457"/>
        <v>&lt; 8 hours</v>
      </c>
      <c r="J4167">
        <v>60</v>
      </c>
      <c r="K4167" t="s">
        <v>24</v>
      </c>
      <c r="L4167" t="s">
        <v>23</v>
      </c>
      <c r="M4167">
        <v>2</v>
      </c>
      <c r="N4167" t="str">
        <f t="shared" si="458"/>
        <v>Yes</v>
      </c>
      <c r="O4167" t="s">
        <v>24</v>
      </c>
      <c r="P4167" t="s">
        <v>24</v>
      </c>
      <c r="Q4167" t="s">
        <v>36</v>
      </c>
      <c r="R4167" t="s">
        <v>34</v>
      </c>
      <c r="S4167">
        <v>3</v>
      </c>
      <c r="T4167" t="str">
        <f t="shared" si="459"/>
        <v>Moderate (2-4 hours)</v>
      </c>
      <c r="U4167" t="s">
        <v>22</v>
      </c>
      <c r="V4167" t="s">
        <v>27</v>
      </c>
      <c r="W4167" t="s">
        <v>28</v>
      </c>
      <c r="X4167" t="s">
        <v>29</v>
      </c>
      <c r="Y4167">
        <v>68</v>
      </c>
      <c r="Z4167">
        <f t="shared" si="460"/>
        <v>8</v>
      </c>
      <c r="AA4167" t="str">
        <f t="shared" si="461"/>
        <v>Improved</v>
      </c>
    </row>
    <row r="4168" spans="1:27" x14ac:dyDescent="0.25">
      <c r="A4168">
        <v>18</v>
      </c>
      <c r="B4168" t="str">
        <f t="shared" si="455"/>
        <v>10-20 hours</v>
      </c>
      <c r="C4168">
        <v>87</v>
      </c>
      <c r="D4168" t="str">
        <f t="shared" si="456"/>
        <v>Good</v>
      </c>
      <c r="E4168" t="s">
        <v>24</v>
      </c>
      <c r="F4168" t="s">
        <v>24</v>
      </c>
      <c r="G4168" t="s">
        <v>22</v>
      </c>
      <c r="H4168">
        <v>5</v>
      </c>
      <c r="I4168" t="str">
        <f t="shared" si="457"/>
        <v>&lt; 8 hours</v>
      </c>
      <c r="J4168">
        <v>61</v>
      </c>
      <c r="K4168" t="s">
        <v>21</v>
      </c>
      <c r="L4168" t="s">
        <v>23</v>
      </c>
      <c r="M4168">
        <v>2</v>
      </c>
      <c r="N4168" t="str">
        <f t="shared" si="458"/>
        <v>Yes</v>
      </c>
      <c r="O4168" t="s">
        <v>24</v>
      </c>
      <c r="P4168" t="s">
        <v>24</v>
      </c>
      <c r="Q4168" t="s">
        <v>25</v>
      </c>
      <c r="R4168" t="s">
        <v>26</v>
      </c>
      <c r="S4168">
        <v>1</v>
      </c>
      <c r="T4168" t="str">
        <f t="shared" si="459"/>
        <v>Low (0-2 hours)</v>
      </c>
      <c r="U4168" t="s">
        <v>22</v>
      </c>
      <c r="V4168" t="s">
        <v>27</v>
      </c>
      <c r="W4168" t="s">
        <v>28</v>
      </c>
      <c r="X4168" t="s">
        <v>29</v>
      </c>
      <c r="Y4168">
        <v>68</v>
      </c>
      <c r="Z4168">
        <f t="shared" si="460"/>
        <v>7</v>
      </c>
      <c r="AA4168" t="str">
        <f t="shared" si="461"/>
        <v>Improved</v>
      </c>
    </row>
    <row r="4169" spans="1:27" x14ac:dyDescent="0.25">
      <c r="A4169">
        <v>19</v>
      </c>
      <c r="B4169" t="str">
        <f t="shared" si="455"/>
        <v>10-20 hours</v>
      </c>
      <c r="C4169">
        <v>85</v>
      </c>
      <c r="D4169" t="str">
        <f t="shared" si="456"/>
        <v>Good</v>
      </c>
      <c r="E4169" t="s">
        <v>24</v>
      </c>
      <c r="F4169" t="s">
        <v>21</v>
      </c>
      <c r="G4169" t="s">
        <v>23</v>
      </c>
      <c r="H4169">
        <v>9</v>
      </c>
      <c r="I4169" t="str">
        <f t="shared" si="457"/>
        <v>≥ 8 hours</v>
      </c>
      <c r="J4169">
        <v>74</v>
      </c>
      <c r="K4169" t="s">
        <v>24</v>
      </c>
      <c r="L4169" t="s">
        <v>23</v>
      </c>
      <c r="M4169">
        <v>1</v>
      </c>
      <c r="N4169" t="str">
        <f t="shared" si="458"/>
        <v>Yes</v>
      </c>
      <c r="O4169" t="s">
        <v>21</v>
      </c>
      <c r="P4169" t="s">
        <v>24</v>
      </c>
      <c r="Q4169" t="s">
        <v>25</v>
      </c>
      <c r="R4169" t="s">
        <v>34</v>
      </c>
      <c r="S4169">
        <v>3</v>
      </c>
      <c r="T4169" t="str">
        <f t="shared" si="459"/>
        <v>Moderate (2-4 hours)</v>
      </c>
      <c r="U4169" t="s">
        <v>22</v>
      </c>
      <c r="V4169" t="s">
        <v>31</v>
      </c>
      <c r="W4169" t="s">
        <v>32</v>
      </c>
      <c r="X4169" t="s">
        <v>33</v>
      </c>
      <c r="Y4169">
        <v>69</v>
      </c>
      <c r="Z4169">
        <f t="shared" si="460"/>
        <v>-5</v>
      </c>
      <c r="AA4169" t="str">
        <f t="shared" si="461"/>
        <v>Deteriorated</v>
      </c>
    </row>
    <row r="4170" spans="1:27" x14ac:dyDescent="0.25">
      <c r="A4170">
        <v>26</v>
      </c>
      <c r="B4170" t="str">
        <f t="shared" si="455"/>
        <v>20-30 hours</v>
      </c>
      <c r="C4170">
        <v>95</v>
      </c>
      <c r="D4170" t="str">
        <f t="shared" si="456"/>
        <v>Very Good</v>
      </c>
      <c r="E4170" t="s">
        <v>24</v>
      </c>
      <c r="F4170" t="s">
        <v>20</v>
      </c>
      <c r="G4170" t="s">
        <v>23</v>
      </c>
      <c r="H4170">
        <v>8</v>
      </c>
      <c r="I4170" t="str">
        <f t="shared" si="457"/>
        <v>≥ 8 hours</v>
      </c>
      <c r="J4170">
        <v>61</v>
      </c>
      <c r="K4170" t="s">
        <v>24</v>
      </c>
      <c r="L4170" t="s">
        <v>23</v>
      </c>
      <c r="M4170">
        <v>2</v>
      </c>
      <c r="N4170" t="str">
        <f t="shared" si="458"/>
        <v>Yes</v>
      </c>
      <c r="O4170" t="s">
        <v>24</v>
      </c>
      <c r="P4170" t="s">
        <v>24</v>
      </c>
      <c r="Q4170" t="s">
        <v>36</v>
      </c>
      <c r="R4170" t="s">
        <v>34</v>
      </c>
      <c r="S4170">
        <v>2</v>
      </c>
      <c r="T4170" t="str">
        <f t="shared" si="459"/>
        <v>Low (0-2 hours)</v>
      </c>
      <c r="U4170" t="s">
        <v>22</v>
      </c>
      <c r="V4170" t="s">
        <v>35</v>
      </c>
      <c r="W4170" t="s">
        <v>28</v>
      </c>
      <c r="X4170" t="s">
        <v>33</v>
      </c>
      <c r="Y4170">
        <v>71</v>
      </c>
      <c r="Z4170">
        <f t="shared" si="460"/>
        <v>10</v>
      </c>
      <c r="AA4170" t="str">
        <f t="shared" si="461"/>
        <v>Improved</v>
      </c>
    </row>
    <row r="4171" spans="1:27" x14ac:dyDescent="0.25">
      <c r="A4171">
        <v>16</v>
      </c>
      <c r="B4171" t="str">
        <f t="shared" si="455"/>
        <v>10-20 hours</v>
      </c>
      <c r="C4171">
        <v>83</v>
      </c>
      <c r="D4171" t="str">
        <f t="shared" si="456"/>
        <v>Good</v>
      </c>
      <c r="E4171" t="s">
        <v>24</v>
      </c>
      <c r="F4171" t="s">
        <v>24</v>
      </c>
      <c r="G4171" t="s">
        <v>23</v>
      </c>
      <c r="H4171">
        <v>7</v>
      </c>
      <c r="I4171" t="str">
        <f t="shared" si="457"/>
        <v>&lt; 8 hours</v>
      </c>
      <c r="J4171">
        <v>62</v>
      </c>
      <c r="K4171" t="s">
        <v>24</v>
      </c>
      <c r="L4171" t="s">
        <v>23</v>
      </c>
      <c r="M4171">
        <v>0</v>
      </c>
      <c r="N4171" t="str">
        <f t="shared" si="458"/>
        <v>No</v>
      </c>
      <c r="O4171" t="s">
        <v>20</v>
      </c>
      <c r="P4171" t="s">
        <v>24</v>
      </c>
      <c r="Q4171" t="s">
        <v>36</v>
      </c>
      <c r="R4171" t="s">
        <v>34</v>
      </c>
      <c r="S4171">
        <v>1</v>
      </c>
      <c r="T4171" t="str">
        <f t="shared" si="459"/>
        <v>Low (0-2 hours)</v>
      </c>
      <c r="U4171" t="s">
        <v>23</v>
      </c>
      <c r="V4171" t="s">
        <v>35</v>
      </c>
      <c r="W4171" t="s">
        <v>32</v>
      </c>
      <c r="X4171" t="s">
        <v>29</v>
      </c>
      <c r="Y4171">
        <v>64</v>
      </c>
      <c r="Z4171">
        <f t="shared" si="460"/>
        <v>2</v>
      </c>
      <c r="AA4171" t="str">
        <f t="shared" si="461"/>
        <v>Same</v>
      </c>
    </row>
    <row r="4172" spans="1:27" x14ac:dyDescent="0.25">
      <c r="A4172">
        <v>11</v>
      </c>
      <c r="B4172" t="str">
        <f t="shared" si="455"/>
        <v>10-20 hours</v>
      </c>
      <c r="C4172">
        <v>91</v>
      </c>
      <c r="D4172" t="str">
        <f t="shared" si="456"/>
        <v>Very Good</v>
      </c>
      <c r="E4172" t="s">
        <v>20</v>
      </c>
      <c r="F4172" t="s">
        <v>21</v>
      </c>
      <c r="G4172" t="s">
        <v>22</v>
      </c>
      <c r="H4172">
        <v>7</v>
      </c>
      <c r="I4172" t="str">
        <f t="shared" si="457"/>
        <v>&lt; 8 hours</v>
      </c>
      <c r="J4172">
        <v>94</v>
      </c>
      <c r="K4172" t="s">
        <v>24</v>
      </c>
      <c r="L4172" t="s">
        <v>23</v>
      </c>
      <c r="M4172">
        <v>1</v>
      </c>
      <c r="N4172" t="str">
        <f t="shared" si="458"/>
        <v>Yes</v>
      </c>
      <c r="O4172" t="s">
        <v>24</v>
      </c>
      <c r="P4172" t="s">
        <v>24</v>
      </c>
      <c r="Q4172" t="s">
        <v>25</v>
      </c>
      <c r="R4172" t="s">
        <v>34</v>
      </c>
      <c r="S4172">
        <v>3</v>
      </c>
      <c r="T4172" t="str">
        <f t="shared" si="459"/>
        <v>Moderate (2-4 hours)</v>
      </c>
      <c r="U4172" t="s">
        <v>23</v>
      </c>
      <c r="V4172" t="s">
        <v>45</v>
      </c>
      <c r="W4172" t="s">
        <v>32</v>
      </c>
      <c r="X4172" t="s">
        <v>29</v>
      </c>
      <c r="Y4172">
        <v>65</v>
      </c>
      <c r="Z4172">
        <f t="shared" si="460"/>
        <v>-29</v>
      </c>
      <c r="AA4172" t="str">
        <f t="shared" si="461"/>
        <v>Deteriorated</v>
      </c>
    </row>
    <row r="4173" spans="1:27" x14ac:dyDescent="0.25">
      <c r="A4173">
        <v>19</v>
      </c>
      <c r="B4173" t="str">
        <f t="shared" si="455"/>
        <v>10-20 hours</v>
      </c>
      <c r="C4173">
        <v>70</v>
      </c>
      <c r="D4173" t="str">
        <f t="shared" si="456"/>
        <v>Fair</v>
      </c>
      <c r="E4173" t="s">
        <v>24</v>
      </c>
      <c r="F4173" t="s">
        <v>24</v>
      </c>
      <c r="G4173" t="s">
        <v>22</v>
      </c>
      <c r="H4173">
        <v>5</v>
      </c>
      <c r="I4173" t="str">
        <f t="shared" si="457"/>
        <v>&lt; 8 hours</v>
      </c>
      <c r="J4173">
        <v>89</v>
      </c>
      <c r="K4173" t="s">
        <v>24</v>
      </c>
      <c r="L4173" t="s">
        <v>23</v>
      </c>
      <c r="M4173">
        <v>1</v>
      </c>
      <c r="N4173" t="str">
        <f t="shared" si="458"/>
        <v>Yes</v>
      </c>
      <c r="O4173" t="s">
        <v>20</v>
      </c>
      <c r="P4173" t="s">
        <v>21</v>
      </c>
      <c r="Q4173" t="s">
        <v>36</v>
      </c>
      <c r="R4173" t="s">
        <v>34</v>
      </c>
      <c r="S4173">
        <v>2</v>
      </c>
      <c r="T4173" t="str">
        <f t="shared" si="459"/>
        <v>Low (0-2 hours)</v>
      </c>
      <c r="U4173" t="s">
        <v>22</v>
      </c>
      <c r="V4173" t="s">
        <v>27</v>
      </c>
      <c r="W4173" t="s">
        <v>28</v>
      </c>
      <c r="X4173" t="s">
        <v>29</v>
      </c>
      <c r="Y4173">
        <v>64</v>
      </c>
      <c r="Z4173">
        <f t="shared" si="460"/>
        <v>-25</v>
      </c>
      <c r="AA4173" t="str">
        <f t="shared" si="461"/>
        <v>Deteriorated</v>
      </c>
    </row>
    <row r="4174" spans="1:27" x14ac:dyDescent="0.25">
      <c r="A4174">
        <v>17</v>
      </c>
      <c r="B4174" t="str">
        <f t="shared" si="455"/>
        <v>10-20 hours</v>
      </c>
      <c r="C4174">
        <v>87</v>
      </c>
      <c r="D4174" t="str">
        <f t="shared" si="456"/>
        <v>Good</v>
      </c>
      <c r="E4174" t="s">
        <v>24</v>
      </c>
      <c r="F4174" t="s">
        <v>24</v>
      </c>
      <c r="G4174" t="s">
        <v>23</v>
      </c>
      <c r="H4174">
        <v>9</v>
      </c>
      <c r="I4174" t="str">
        <f t="shared" si="457"/>
        <v>≥ 8 hours</v>
      </c>
      <c r="J4174">
        <v>53</v>
      </c>
      <c r="K4174" t="s">
        <v>20</v>
      </c>
      <c r="L4174" t="s">
        <v>23</v>
      </c>
      <c r="M4174">
        <v>3</v>
      </c>
      <c r="N4174" t="str">
        <f t="shared" si="458"/>
        <v>Yes</v>
      </c>
      <c r="O4174" t="s">
        <v>20</v>
      </c>
      <c r="P4174" t="s">
        <v>24</v>
      </c>
      <c r="Q4174" t="s">
        <v>25</v>
      </c>
      <c r="R4174" t="s">
        <v>26</v>
      </c>
      <c r="S4174">
        <v>3</v>
      </c>
      <c r="T4174" t="str">
        <f t="shared" si="459"/>
        <v>Moderate (2-4 hours)</v>
      </c>
      <c r="U4174" t="s">
        <v>22</v>
      </c>
      <c r="V4174" t="s">
        <v>35</v>
      </c>
      <c r="W4174" t="s">
        <v>32</v>
      </c>
      <c r="X4174" t="s">
        <v>33</v>
      </c>
      <c r="Y4174">
        <v>67</v>
      </c>
      <c r="Z4174">
        <f t="shared" si="460"/>
        <v>14</v>
      </c>
      <c r="AA4174" t="str">
        <f t="shared" si="461"/>
        <v>Improved</v>
      </c>
    </row>
    <row r="4175" spans="1:27" x14ac:dyDescent="0.25">
      <c r="A4175">
        <v>14</v>
      </c>
      <c r="B4175" t="str">
        <f t="shared" si="455"/>
        <v>10-20 hours</v>
      </c>
      <c r="C4175">
        <v>96</v>
      </c>
      <c r="D4175" t="str">
        <f t="shared" si="456"/>
        <v>Very Good</v>
      </c>
      <c r="E4175" t="s">
        <v>24</v>
      </c>
      <c r="F4175" t="s">
        <v>21</v>
      </c>
      <c r="G4175" t="s">
        <v>22</v>
      </c>
      <c r="H4175">
        <v>6</v>
      </c>
      <c r="I4175" t="str">
        <f t="shared" si="457"/>
        <v>&lt; 8 hours</v>
      </c>
      <c r="J4175">
        <v>66</v>
      </c>
      <c r="K4175" t="s">
        <v>24</v>
      </c>
      <c r="L4175" t="s">
        <v>23</v>
      </c>
      <c r="M4175">
        <v>3</v>
      </c>
      <c r="N4175" t="str">
        <f t="shared" si="458"/>
        <v>Yes</v>
      </c>
      <c r="O4175" t="s">
        <v>24</v>
      </c>
      <c r="P4175" t="s">
        <v>24</v>
      </c>
      <c r="Q4175" t="s">
        <v>25</v>
      </c>
      <c r="R4175" t="s">
        <v>26</v>
      </c>
      <c r="S4175">
        <v>2</v>
      </c>
      <c r="T4175" t="str">
        <f t="shared" si="459"/>
        <v>Low (0-2 hours)</v>
      </c>
      <c r="U4175" t="s">
        <v>22</v>
      </c>
      <c r="V4175" t="s">
        <v>31</v>
      </c>
      <c r="W4175" t="s">
        <v>28</v>
      </c>
      <c r="X4175" t="s">
        <v>33</v>
      </c>
      <c r="Y4175">
        <v>70</v>
      </c>
      <c r="Z4175">
        <f t="shared" si="460"/>
        <v>4</v>
      </c>
      <c r="AA4175" t="str">
        <f t="shared" si="461"/>
        <v>Improved</v>
      </c>
    </row>
    <row r="4176" spans="1:27" x14ac:dyDescent="0.25">
      <c r="A4176">
        <v>19</v>
      </c>
      <c r="B4176" t="str">
        <f t="shared" si="455"/>
        <v>10-20 hours</v>
      </c>
      <c r="C4176">
        <v>75</v>
      </c>
      <c r="D4176" t="str">
        <f t="shared" si="456"/>
        <v>Fair</v>
      </c>
      <c r="E4176" t="s">
        <v>24</v>
      </c>
      <c r="F4176" t="s">
        <v>21</v>
      </c>
      <c r="G4176" t="s">
        <v>22</v>
      </c>
      <c r="H4176">
        <v>8</v>
      </c>
      <c r="I4176" t="str">
        <f t="shared" si="457"/>
        <v>≥ 8 hours</v>
      </c>
      <c r="J4176">
        <v>77</v>
      </c>
      <c r="K4176" t="s">
        <v>24</v>
      </c>
      <c r="L4176" t="s">
        <v>23</v>
      </c>
      <c r="M4176">
        <v>1</v>
      </c>
      <c r="N4176" t="str">
        <f t="shared" si="458"/>
        <v>Yes</v>
      </c>
      <c r="O4176" t="s">
        <v>20</v>
      </c>
      <c r="P4176" t="s">
        <v>20</v>
      </c>
      <c r="Q4176" t="s">
        <v>25</v>
      </c>
      <c r="R4176" t="s">
        <v>26</v>
      </c>
      <c r="S4176">
        <v>4</v>
      </c>
      <c r="T4176" t="str">
        <f t="shared" si="459"/>
        <v>Moderate (2-4 hours)</v>
      </c>
      <c r="U4176" t="s">
        <v>22</v>
      </c>
      <c r="V4176" t="s">
        <v>27</v>
      </c>
      <c r="W4176" t="s">
        <v>32</v>
      </c>
      <c r="X4176" t="s">
        <v>33</v>
      </c>
      <c r="Y4176">
        <v>66</v>
      </c>
      <c r="Z4176">
        <f t="shared" si="460"/>
        <v>-11</v>
      </c>
      <c r="AA4176" t="str">
        <f t="shared" si="461"/>
        <v>Deteriorated</v>
      </c>
    </row>
    <row r="4177" spans="1:27" x14ac:dyDescent="0.25">
      <c r="A4177">
        <v>23</v>
      </c>
      <c r="B4177" t="str">
        <f t="shared" si="455"/>
        <v>20-30 hours</v>
      </c>
      <c r="C4177">
        <v>91</v>
      </c>
      <c r="D4177" t="str">
        <f t="shared" si="456"/>
        <v>Very Good</v>
      </c>
      <c r="E4177" t="s">
        <v>21</v>
      </c>
      <c r="F4177" t="s">
        <v>24</v>
      </c>
      <c r="G4177" t="s">
        <v>22</v>
      </c>
      <c r="H4177">
        <v>5</v>
      </c>
      <c r="I4177" t="str">
        <f t="shared" si="457"/>
        <v>&lt; 8 hours</v>
      </c>
      <c r="J4177">
        <v>53</v>
      </c>
      <c r="K4177" t="s">
        <v>20</v>
      </c>
      <c r="L4177" t="s">
        <v>23</v>
      </c>
      <c r="M4177">
        <v>3</v>
      </c>
      <c r="N4177" t="str">
        <f t="shared" si="458"/>
        <v>Yes</v>
      </c>
      <c r="O4177" t="s">
        <v>24</v>
      </c>
      <c r="P4177" t="s">
        <v>21</v>
      </c>
      <c r="Q4177" t="s">
        <v>36</v>
      </c>
      <c r="R4177" t="s">
        <v>30</v>
      </c>
      <c r="S4177">
        <v>3</v>
      </c>
      <c r="T4177" t="str">
        <f t="shared" si="459"/>
        <v>Moderate (2-4 hours)</v>
      </c>
      <c r="U4177" t="s">
        <v>22</v>
      </c>
      <c r="V4177" t="s">
        <v>27</v>
      </c>
      <c r="W4177" t="s">
        <v>28</v>
      </c>
      <c r="X4177" t="s">
        <v>29</v>
      </c>
      <c r="Y4177">
        <v>70</v>
      </c>
      <c r="Z4177">
        <f t="shared" si="460"/>
        <v>17</v>
      </c>
      <c r="AA4177" t="str">
        <f t="shared" si="461"/>
        <v>Improved</v>
      </c>
    </row>
    <row r="4178" spans="1:27" x14ac:dyDescent="0.25">
      <c r="A4178">
        <v>20</v>
      </c>
      <c r="B4178" t="str">
        <f t="shared" si="455"/>
        <v>10-20 hours</v>
      </c>
      <c r="C4178">
        <v>89</v>
      </c>
      <c r="D4178" t="str">
        <f t="shared" si="456"/>
        <v>Good</v>
      </c>
      <c r="E4178" t="s">
        <v>24</v>
      </c>
      <c r="F4178" t="s">
        <v>21</v>
      </c>
      <c r="G4178" t="s">
        <v>23</v>
      </c>
      <c r="H4178">
        <v>7</v>
      </c>
      <c r="I4178" t="str">
        <f t="shared" si="457"/>
        <v>&lt; 8 hours</v>
      </c>
      <c r="J4178">
        <v>84</v>
      </c>
      <c r="K4178" t="s">
        <v>20</v>
      </c>
      <c r="L4178" t="s">
        <v>23</v>
      </c>
      <c r="M4178">
        <v>1</v>
      </c>
      <c r="N4178" t="str">
        <f t="shared" si="458"/>
        <v>Yes</v>
      </c>
      <c r="O4178" t="s">
        <v>21</v>
      </c>
      <c r="P4178" t="s">
        <v>21</v>
      </c>
      <c r="Q4178" t="s">
        <v>25</v>
      </c>
      <c r="R4178" t="s">
        <v>34</v>
      </c>
      <c r="S4178">
        <v>4</v>
      </c>
      <c r="T4178" t="str">
        <f t="shared" si="459"/>
        <v>Moderate (2-4 hours)</v>
      </c>
      <c r="U4178" t="s">
        <v>22</v>
      </c>
      <c r="V4178" t="s">
        <v>27</v>
      </c>
      <c r="W4178" t="s">
        <v>32</v>
      </c>
      <c r="X4178" t="s">
        <v>29</v>
      </c>
      <c r="Y4178">
        <v>70</v>
      </c>
      <c r="Z4178">
        <f t="shared" si="460"/>
        <v>-14</v>
      </c>
      <c r="AA4178" t="str">
        <f t="shared" si="461"/>
        <v>Deteriorated</v>
      </c>
    </row>
    <row r="4179" spans="1:27" x14ac:dyDescent="0.25">
      <c r="A4179">
        <v>22</v>
      </c>
      <c r="B4179" t="str">
        <f t="shared" si="455"/>
        <v>20-30 hours</v>
      </c>
      <c r="C4179">
        <v>62</v>
      </c>
      <c r="D4179" t="str">
        <f t="shared" si="456"/>
        <v>Poor</v>
      </c>
      <c r="E4179" t="s">
        <v>21</v>
      </c>
      <c r="F4179" t="s">
        <v>24</v>
      </c>
      <c r="G4179" t="s">
        <v>23</v>
      </c>
      <c r="H4179">
        <v>9</v>
      </c>
      <c r="I4179" t="str">
        <f t="shared" si="457"/>
        <v>≥ 8 hours</v>
      </c>
      <c r="J4179">
        <v>69</v>
      </c>
      <c r="K4179" t="s">
        <v>20</v>
      </c>
      <c r="L4179" t="s">
        <v>23</v>
      </c>
      <c r="M4179">
        <v>1</v>
      </c>
      <c r="N4179" t="str">
        <f t="shared" si="458"/>
        <v>Yes</v>
      </c>
      <c r="O4179" t="s">
        <v>21</v>
      </c>
      <c r="P4179" t="s">
        <v>20</v>
      </c>
      <c r="Q4179" t="s">
        <v>36</v>
      </c>
      <c r="R4179" t="s">
        <v>30</v>
      </c>
      <c r="S4179">
        <v>3</v>
      </c>
      <c r="T4179" t="str">
        <f t="shared" si="459"/>
        <v>Moderate (2-4 hours)</v>
      </c>
      <c r="U4179" t="s">
        <v>22</v>
      </c>
      <c r="V4179" t="s">
        <v>31</v>
      </c>
      <c r="W4179" t="s">
        <v>28</v>
      </c>
      <c r="X4179" t="s">
        <v>29</v>
      </c>
      <c r="Y4179">
        <v>64</v>
      </c>
      <c r="Z4179">
        <f t="shared" si="460"/>
        <v>-5</v>
      </c>
      <c r="AA4179" t="str">
        <f t="shared" si="461"/>
        <v>Deteriorated</v>
      </c>
    </row>
    <row r="4180" spans="1:27" x14ac:dyDescent="0.25">
      <c r="A4180">
        <v>31</v>
      </c>
      <c r="B4180" t="str">
        <f t="shared" si="455"/>
        <v>above 30 hours</v>
      </c>
      <c r="C4180">
        <v>83</v>
      </c>
      <c r="D4180" t="str">
        <f t="shared" si="456"/>
        <v>Good</v>
      </c>
      <c r="E4180" t="s">
        <v>20</v>
      </c>
      <c r="F4180" t="s">
        <v>21</v>
      </c>
      <c r="G4180" t="s">
        <v>23</v>
      </c>
      <c r="H4180">
        <v>6</v>
      </c>
      <c r="I4180" t="str">
        <f t="shared" si="457"/>
        <v>&lt; 8 hours</v>
      </c>
      <c r="J4180">
        <v>70</v>
      </c>
      <c r="K4180" t="s">
        <v>24</v>
      </c>
      <c r="L4180" t="s">
        <v>23</v>
      </c>
      <c r="M4180">
        <v>3</v>
      </c>
      <c r="N4180" t="str">
        <f t="shared" si="458"/>
        <v>Yes</v>
      </c>
      <c r="O4180" t="s">
        <v>20</v>
      </c>
      <c r="P4180" t="s">
        <v>24</v>
      </c>
      <c r="Q4180" t="s">
        <v>36</v>
      </c>
      <c r="R4180" t="s">
        <v>30</v>
      </c>
      <c r="S4180">
        <v>3</v>
      </c>
      <c r="T4180" t="str">
        <f t="shared" si="459"/>
        <v>Moderate (2-4 hours)</v>
      </c>
      <c r="U4180" t="s">
        <v>22</v>
      </c>
      <c r="V4180" t="s">
        <v>31</v>
      </c>
      <c r="W4180" t="s">
        <v>28</v>
      </c>
      <c r="X4180" t="s">
        <v>29</v>
      </c>
      <c r="Y4180">
        <v>71</v>
      </c>
      <c r="Z4180">
        <f t="shared" si="460"/>
        <v>1</v>
      </c>
      <c r="AA4180" t="str">
        <f t="shared" si="461"/>
        <v>Same</v>
      </c>
    </row>
    <row r="4181" spans="1:27" x14ac:dyDescent="0.25">
      <c r="A4181">
        <v>18</v>
      </c>
      <c r="B4181" t="str">
        <f t="shared" si="455"/>
        <v>10-20 hours</v>
      </c>
      <c r="C4181">
        <v>65</v>
      </c>
      <c r="D4181" t="str">
        <f t="shared" si="456"/>
        <v>Poor</v>
      </c>
      <c r="E4181" t="s">
        <v>24</v>
      </c>
      <c r="F4181" t="s">
        <v>21</v>
      </c>
      <c r="G4181" t="s">
        <v>23</v>
      </c>
      <c r="H4181">
        <v>8</v>
      </c>
      <c r="I4181" t="str">
        <f t="shared" si="457"/>
        <v>≥ 8 hours</v>
      </c>
      <c r="J4181">
        <v>63</v>
      </c>
      <c r="K4181" t="s">
        <v>24</v>
      </c>
      <c r="L4181" t="s">
        <v>23</v>
      </c>
      <c r="M4181">
        <v>1</v>
      </c>
      <c r="N4181" t="str">
        <f t="shared" si="458"/>
        <v>Yes</v>
      </c>
      <c r="O4181" t="s">
        <v>24</v>
      </c>
      <c r="P4181" t="s">
        <v>24</v>
      </c>
      <c r="Q4181" t="s">
        <v>25</v>
      </c>
      <c r="R4181" t="s">
        <v>26</v>
      </c>
      <c r="S4181">
        <v>3</v>
      </c>
      <c r="T4181" t="str">
        <f t="shared" si="459"/>
        <v>Moderate (2-4 hours)</v>
      </c>
      <c r="U4181" t="s">
        <v>22</v>
      </c>
      <c r="V4181" t="s">
        <v>27</v>
      </c>
      <c r="W4181" t="s">
        <v>37</v>
      </c>
      <c r="X4181" t="s">
        <v>29</v>
      </c>
      <c r="Y4181">
        <v>63</v>
      </c>
      <c r="Z4181">
        <f t="shared" si="460"/>
        <v>0</v>
      </c>
      <c r="AA4181" t="str">
        <f t="shared" si="461"/>
        <v>Same</v>
      </c>
    </row>
    <row r="4182" spans="1:27" x14ac:dyDescent="0.25">
      <c r="A4182">
        <v>22</v>
      </c>
      <c r="B4182" t="str">
        <f t="shared" si="455"/>
        <v>20-30 hours</v>
      </c>
      <c r="C4182">
        <v>99</v>
      </c>
      <c r="D4182" t="str">
        <f t="shared" si="456"/>
        <v>Very Good</v>
      </c>
      <c r="E4182" t="s">
        <v>24</v>
      </c>
      <c r="F4182" t="s">
        <v>24</v>
      </c>
      <c r="G4182" t="s">
        <v>23</v>
      </c>
      <c r="H4182">
        <v>5</v>
      </c>
      <c r="I4182" t="str">
        <f t="shared" si="457"/>
        <v>&lt; 8 hours</v>
      </c>
      <c r="J4182">
        <v>67</v>
      </c>
      <c r="K4182" t="s">
        <v>21</v>
      </c>
      <c r="L4182" t="s">
        <v>23</v>
      </c>
      <c r="M4182">
        <v>1</v>
      </c>
      <c r="N4182" t="str">
        <f t="shared" si="458"/>
        <v>Yes</v>
      </c>
      <c r="O4182" t="s">
        <v>24</v>
      </c>
      <c r="P4182" t="s">
        <v>21</v>
      </c>
      <c r="Q4182" t="s">
        <v>36</v>
      </c>
      <c r="R4182" t="s">
        <v>30</v>
      </c>
      <c r="S4182">
        <v>3</v>
      </c>
      <c r="T4182" t="str">
        <f t="shared" si="459"/>
        <v>Moderate (2-4 hours)</v>
      </c>
      <c r="U4182" t="s">
        <v>22</v>
      </c>
      <c r="V4182" t="s">
        <v>31</v>
      </c>
      <c r="W4182" t="s">
        <v>28</v>
      </c>
      <c r="X4182" t="s">
        <v>29</v>
      </c>
      <c r="Y4182">
        <v>72</v>
      </c>
      <c r="Z4182">
        <f t="shared" si="460"/>
        <v>5</v>
      </c>
      <c r="AA4182" t="str">
        <f t="shared" si="461"/>
        <v>Improved</v>
      </c>
    </row>
    <row r="4183" spans="1:27" x14ac:dyDescent="0.25">
      <c r="A4183">
        <v>17</v>
      </c>
      <c r="B4183" t="str">
        <f t="shared" si="455"/>
        <v>10-20 hours</v>
      </c>
      <c r="C4183">
        <v>92</v>
      </c>
      <c r="D4183" t="str">
        <f t="shared" si="456"/>
        <v>Very Good</v>
      </c>
      <c r="E4183" t="s">
        <v>21</v>
      </c>
      <c r="F4183" t="s">
        <v>21</v>
      </c>
      <c r="G4183" t="s">
        <v>22</v>
      </c>
      <c r="H4183">
        <v>6</v>
      </c>
      <c r="I4183" t="str">
        <f t="shared" si="457"/>
        <v>&lt; 8 hours</v>
      </c>
      <c r="J4183">
        <v>93</v>
      </c>
      <c r="K4183" t="s">
        <v>24</v>
      </c>
      <c r="L4183" t="s">
        <v>23</v>
      </c>
      <c r="M4183">
        <v>4</v>
      </c>
      <c r="N4183" t="str">
        <f t="shared" si="458"/>
        <v>Yes</v>
      </c>
      <c r="O4183" t="s">
        <v>24</v>
      </c>
      <c r="P4183" t="s">
        <v>20</v>
      </c>
      <c r="Q4183" t="s">
        <v>36</v>
      </c>
      <c r="R4183" t="s">
        <v>34</v>
      </c>
      <c r="S4183">
        <v>4</v>
      </c>
      <c r="T4183" t="str">
        <f t="shared" si="459"/>
        <v>Moderate (2-4 hours)</v>
      </c>
      <c r="U4183" t="s">
        <v>22</v>
      </c>
      <c r="V4183" t="s">
        <v>31</v>
      </c>
      <c r="W4183" t="s">
        <v>32</v>
      </c>
      <c r="X4183" t="s">
        <v>33</v>
      </c>
      <c r="Y4183">
        <v>72</v>
      </c>
      <c r="Z4183">
        <f t="shared" si="460"/>
        <v>-21</v>
      </c>
      <c r="AA4183" t="str">
        <f t="shared" si="461"/>
        <v>Deteriorated</v>
      </c>
    </row>
    <row r="4184" spans="1:27" x14ac:dyDescent="0.25">
      <c r="A4184">
        <v>15</v>
      </c>
      <c r="B4184" t="str">
        <f t="shared" si="455"/>
        <v>10-20 hours</v>
      </c>
      <c r="C4184">
        <v>64</v>
      </c>
      <c r="D4184" t="str">
        <f t="shared" si="456"/>
        <v>Poor</v>
      </c>
      <c r="E4184" t="s">
        <v>21</v>
      </c>
      <c r="F4184" t="s">
        <v>20</v>
      </c>
      <c r="G4184" t="s">
        <v>23</v>
      </c>
      <c r="H4184">
        <v>7</v>
      </c>
      <c r="I4184" t="str">
        <f t="shared" si="457"/>
        <v>&lt; 8 hours</v>
      </c>
      <c r="J4184">
        <v>89</v>
      </c>
      <c r="K4184" t="s">
        <v>20</v>
      </c>
      <c r="L4184" t="s">
        <v>23</v>
      </c>
      <c r="M4184">
        <v>0</v>
      </c>
      <c r="N4184" t="str">
        <f t="shared" si="458"/>
        <v>No</v>
      </c>
      <c r="O4184" t="s">
        <v>20</v>
      </c>
      <c r="P4184" t="s">
        <v>24</v>
      </c>
      <c r="Q4184" t="s">
        <v>25</v>
      </c>
      <c r="R4184" t="s">
        <v>30</v>
      </c>
      <c r="S4184">
        <v>2</v>
      </c>
      <c r="T4184" t="str">
        <f t="shared" si="459"/>
        <v>Low (0-2 hours)</v>
      </c>
      <c r="U4184" t="s">
        <v>22</v>
      </c>
      <c r="V4184" t="s">
        <v>27</v>
      </c>
      <c r="W4184" t="s">
        <v>28</v>
      </c>
      <c r="X4184" t="s">
        <v>29</v>
      </c>
      <c r="Y4184">
        <v>61</v>
      </c>
      <c r="Z4184">
        <f t="shared" si="460"/>
        <v>-28</v>
      </c>
      <c r="AA4184" t="str">
        <f t="shared" si="461"/>
        <v>Deteriorated</v>
      </c>
    </row>
    <row r="4185" spans="1:27" x14ac:dyDescent="0.25">
      <c r="A4185">
        <v>16</v>
      </c>
      <c r="B4185" t="str">
        <f t="shared" si="455"/>
        <v>10-20 hours</v>
      </c>
      <c r="C4185">
        <v>65</v>
      </c>
      <c r="D4185" t="str">
        <f t="shared" si="456"/>
        <v>Poor</v>
      </c>
      <c r="E4185" t="s">
        <v>21</v>
      </c>
      <c r="F4185" t="s">
        <v>20</v>
      </c>
      <c r="G4185" t="s">
        <v>23</v>
      </c>
      <c r="H4185">
        <v>8</v>
      </c>
      <c r="I4185" t="str">
        <f t="shared" si="457"/>
        <v>≥ 8 hours</v>
      </c>
      <c r="J4185">
        <v>97</v>
      </c>
      <c r="K4185" t="s">
        <v>21</v>
      </c>
      <c r="L4185" t="s">
        <v>23</v>
      </c>
      <c r="M4185">
        <v>2</v>
      </c>
      <c r="N4185" t="str">
        <f t="shared" si="458"/>
        <v>Yes</v>
      </c>
      <c r="O4185" t="s">
        <v>20</v>
      </c>
      <c r="P4185" t="s">
        <v>24</v>
      </c>
      <c r="Q4185" t="s">
        <v>25</v>
      </c>
      <c r="R4185" t="s">
        <v>30</v>
      </c>
      <c r="S4185">
        <v>4</v>
      </c>
      <c r="T4185" t="str">
        <f t="shared" si="459"/>
        <v>Moderate (2-4 hours)</v>
      </c>
      <c r="U4185" t="s">
        <v>23</v>
      </c>
      <c r="V4185" t="s">
        <v>27</v>
      </c>
      <c r="W4185" t="s">
        <v>28</v>
      </c>
      <c r="X4185" t="s">
        <v>33</v>
      </c>
      <c r="Y4185">
        <v>63</v>
      </c>
      <c r="Z4185">
        <f t="shared" si="460"/>
        <v>-34</v>
      </c>
      <c r="AA4185" t="str">
        <f t="shared" si="461"/>
        <v>Deteriorated</v>
      </c>
    </row>
    <row r="4186" spans="1:27" x14ac:dyDescent="0.25">
      <c r="A4186">
        <v>17</v>
      </c>
      <c r="B4186" t="str">
        <f t="shared" si="455"/>
        <v>10-20 hours</v>
      </c>
      <c r="C4186">
        <v>84</v>
      </c>
      <c r="D4186" t="str">
        <f t="shared" si="456"/>
        <v>Good</v>
      </c>
      <c r="E4186" t="s">
        <v>20</v>
      </c>
      <c r="F4186" t="s">
        <v>21</v>
      </c>
      <c r="G4186" t="s">
        <v>22</v>
      </c>
      <c r="H4186">
        <v>7</v>
      </c>
      <c r="I4186" t="str">
        <f t="shared" si="457"/>
        <v>&lt; 8 hours</v>
      </c>
      <c r="J4186">
        <v>85</v>
      </c>
      <c r="K4186" t="s">
        <v>21</v>
      </c>
      <c r="L4186" t="s">
        <v>23</v>
      </c>
      <c r="M4186">
        <v>0</v>
      </c>
      <c r="N4186" t="str">
        <f t="shared" si="458"/>
        <v>No</v>
      </c>
      <c r="O4186" t="s">
        <v>24</v>
      </c>
      <c r="P4186" t="s">
        <v>24</v>
      </c>
      <c r="Q4186" t="s">
        <v>36</v>
      </c>
      <c r="R4186" t="s">
        <v>26</v>
      </c>
      <c r="S4186">
        <v>2</v>
      </c>
      <c r="T4186" t="str">
        <f t="shared" si="459"/>
        <v>Low (0-2 hours)</v>
      </c>
      <c r="U4186" t="s">
        <v>22</v>
      </c>
      <c r="V4186" t="s">
        <v>31</v>
      </c>
      <c r="W4186" t="s">
        <v>32</v>
      </c>
      <c r="X4186" t="s">
        <v>29</v>
      </c>
      <c r="Y4186">
        <v>67</v>
      </c>
      <c r="Z4186">
        <f t="shared" si="460"/>
        <v>-18</v>
      </c>
      <c r="AA4186" t="str">
        <f t="shared" si="461"/>
        <v>Deteriorated</v>
      </c>
    </row>
    <row r="4187" spans="1:27" x14ac:dyDescent="0.25">
      <c r="A4187">
        <v>22</v>
      </c>
      <c r="B4187" t="str">
        <f t="shared" si="455"/>
        <v>20-30 hours</v>
      </c>
      <c r="C4187">
        <v>74</v>
      </c>
      <c r="D4187" t="str">
        <f t="shared" si="456"/>
        <v>Fair</v>
      </c>
      <c r="E4187" t="s">
        <v>21</v>
      </c>
      <c r="F4187" t="s">
        <v>20</v>
      </c>
      <c r="G4187" t="s">
        <v>23</v>
      </c>
      <c r="H4187">
        <v>8</v>
      </c>
      <c r="I4187" t="str">
        <f t="shared" si="457"/>
        <v>≥ 8 hours</v>
      </c>
      <c r="J4187">
        <v>79</v>
      </c>
      <c r="K4187" t="s">
        <v>20</v>
      </c>
      <c r="L4187" t="s">
        <v>23</v>
      </c>
      <c r="M4187">
        <v>3</v>
      </c>
      <c r="N4187" t="str">
        <f t="shared" si="458"/>
        <v>Yes</v>
      </c>
      <c r="O4187" t="s">
        <v>24</v>
      </c>
      <c r="P4187" t="s">
        <v>24</v>
      </c>
      <c r="Q4187" t="s">
        <v>25</v>
      </c>
      <c r="R4187" t="s">
        <v>34</v>
      </c>
      <c r="S4187">
        <v>1</v>
      </c>
      <c r="T4187" t="str">
        <f t="shared" si="459"/>
        <v>Low (0-2 hours)</v>
      </c>
      <c r="U4187" t="s">
        <v>22</v>
      </c>
      <c r="V4187" t="s">
        <v>27</v>
      </c>
      <c r="W4187" t="s">
        <v>28</v>
      </c>
      <c r="X4187" t="s">
        <v>33</v>
      </c>
      <c r="Y4187">
        <v>67</v>
      </c>
      <c r="Z4187">
        <f t="shared" si="460"/>
        <v>-12</v>
      </c>
      <c r="AA4187" t="str">
        <f t="shared" si="461"/>
        <v>Deteriorated</v>
      </c>
    </row>
    <row r="4188" spans="1:27" x14ac:dyDescent="0.25">
      <c r="A4188">
        <v>34</v>
      </c>
      <c r="B4188" t="str">
        <f t="shared" si="455"/>
        <v>above 30 hours</v>
      </c>
      <c r="C4188">
        <v>61</v>
      </c>
      <c r="D4188" t="str">
        <f t="shared" si="456"/>
        <v>Poor</v>
      </c>
      <c r="E4188" t="s">
        <v>24</v>
      </c>
      <c r="F4188" t="s">
        <v>20</v>
      </c>
      <c r="G4188" t="s">
        <v>22</v>
      </c>
      <c r="H4188">
        <v>9</v>
      </c>
      <c r="I4188" t="str">
        <f t="shared" si="457"/>
        <v>≥ 8 hours</v>
      </c>
      <c r="J4188">
        <v>63</v>
      </c>
      <c r="K4188" t="s">
        <v>20</v>
      </c>
      <c r="L4188" t="s">
        <v>23</v>
      </c>
      <c r="M4188">
        <v>2</v>
      </c>
      <c r="N4188" t="str">
        <f t="shared" si="458"/>
        <v>Yes</v>
      </c>
      <c r="O4188" t="s">
        <v>24</v>
      </c>
      <c r="P4188" t="s">
        <v>24</v>
      </c>
      <c r="Q4188" t="s">
        <v>25</v>
      </c>
      <c r="R4188" t="s">
        <v>34</v>
      </c>
      <c r="S4188">
        <v>5</v>
      </c>
      <c r="T4188" t="str">
        <f t="shared" si="459"/>
        <v>High (4-6 hours)</v>
      </c>
      <c r="U4188" t="s">
        <v>22</v>
      </c>
      <c r="V4188" t="s">
        <v>27</v>
      </c>
      <c r="W4188" t="s">
        <v>32</v>
      </c>
      <c r="X4188" t="s">
        <v>33</v>
      </c>
      <c r="Y4188">
        <v>65</v>
      </c>
      <c r="Z4188">
        <f t="shared" si="460"/>
        <v>2</v>
      </c>
      <c r="AA4188" t="str">
        <f t="shared" si="461"/>
        <v>Same</v>
      </c>
    </row>
    <row r="4189" spans="1:27" x14ac:dyDescent="0.25">
      <c r="A4189">
        <v>16</v>
      </c>
      <c r="B4189" t="str">
        <f t="shared" si="455"/>
        <v>10-20 hours</v>
      </c>
      <c r="C4189">
        <v>82</v>
      </c>
      <c r="D4189" t="str">
        <f t="shared" si="456"/>
        <v>Good</v>
      </c>
      <c r="E4189" t="s">
        <v>20</v>
      </c>
      <c r="F4189" t="s">
        <v>24</v>
      </c>
      <c r="G4189" t="s">
        <v>22</v>
      </c>
      <c r="H4189">
        <v>6</v>
      </c>
      <c r="I4189" t="str">
        <f t="shared" si="457"/>
        <v>&lt; 8 hours</v>
      </c>
      <c r="J4189">
        <v>83</v>
      </c>
      <c r="K4189" t="s">
        <v>24</v>
      </c>
      <c r="L4189" t="s">
        <v>23</v>
      </c>
      <c r="M4189">
        <v>0</v>
      </c>
      <c r="N4189" t="str">
        <f t="shared" si="458"/>
        <v>No</v>
      </c>
      <c r="O4189" t="s">
        <v>24</v>
      </c>
      <c r="P4189" t="s">
        <v>24</v>
      </c>
      <c r="Q4189" t="s">
        <v>25</v>
      </c>
      <c r="R4189" t="s">
        <v>30</v>
      </c>
      <c r="S4189">
        <v>2</v>
      </c>
      <c r="T4189" t="str">
        <f t="shared" si="459"/>
        <v>Low (0-2 hours)</v>
      </c>
      <c r="U4189" t="s">
        <v>22</v>
      </c>
      <c r="V4189" t="s">
        <v>27</v>
      </c>
      <c r="W4189" t="s">
        <v>28</v>
      </c>
      <c r="X4189" t="s">
        <v>33</v>
      </c>
      <c r="Y4189">
        <v>64</v>
      </c>
      <c r="Z4189">
        <f t="shared" si="460"/>
        <v>-19</v>
      </c>
      <c r="AA4189" t="str">
        <f t="shared" si="461"/>
        <v>Deteriorated</v>
      </c>
    </row>
    <row r="4190" spans="1:27" x14ac:dyDescent="0.25">
      <c r="A4190">
        <v>18</v>
      </c>
      <c r="B4190" t="str">
        <f t="shared" si="455"/>
        <v>10-20 hours</v>
      </c>
      <c r="C4190">
        <v>76</v>
      </c>
      <c r="D4190" t="str">
        <f t="shared" si="456"/>
        <v>Fair</v>
      </c>
      <c r="E4190" t="s">
        <v>24</v>
      </c>
      <c r="F4190" t="s">
        <v>20</v>
      </c>
      <c r="G4190" t="s">
        <v>22</v>
      </c>
      <c r="H4190">
        <v>5</v>
      </c>
      <c r="I4190" t="str">
        <f t="shared" si="457"/>
        <v>&lt; 8 hours</v>
      </c>
      <c r="J4190">
        <v>95</v>
      </c>
      <c r="K4190" t="s">
        <v>21</v>
      </c>
      <c r="L4190" t="s">
        <v>23</v>
      </c>
      <c r="M4190">
        <v>2</v>
      </c>
      <c r="N4190" t="str">
        <f t="shared" si="458"/>
        <v>Yes</v>
      </c>
      <c r="O4190" t="s">
        <v>21</v>
      </c>
      <c r="P4190" t="s">
        <v>21</v>
      </c>
      <c r="Q4190" t="s">
        <v>25</v>
      </c>
      <c r="R4190" t="s">
        <v>26</v>
      </c>
      <c r="S4190">
        <v>6</v>
      </c>
      <c r="T4190" t="str">
        <f t="shared" si="459"/>
        <v>High (4-6 hours)</v>
      </c>
      <c r="U4190" t="s">
        <v>22</v>
      </c>
      <c r="V4190" t="s">
        <v>35</v>
      </c>
      <c r="W4190" t="s">
        <v>28</v>
      </c>
      <c r="X4190" t="s">
        <v>33</v>
      </c>
      <c r="Y4190">
        <v>69</v>
      </c>
      <c r="Z4190">
        <f t="shared" si="460"/>
        <v>-26</v>
      </c>
      <c r="AA4190" t="str">
        <f t="shared" si="461"/>
        <v>Deteriorated</v>
      </c>
    </row>
    <row r="4191" spans="1:27" x14ac:dyDescent="0.25">
      <c r="A4191">
        <v>20</v>
      </c>
      <c r="B4191" t="str">
        <f t="shared" si="455"/>
        <v>10-20 hours</v>
      </c>
      <c r="C4191">
        <v>64</v>
      </c>
      <c r="D4191" t="str">
        <f t="shared" si="456"/>
        <v>Poor</v>
      </c>
      <c r="E4191" t="s">
        <v>24</v>
      </c>
      <c r="F4191" t="s">
        <v>21</v>
      </c>
      <c r="G4191" t="s">
        <v>22</v>
      </c>
      <c r="H4191">
        <v>6</v>
      </c>
      <c r="I4191" t="str">
        <f t="shared" si="457"/>
        <v>&lt; 8 hours</v>
      </c>
      <c r="J4191">
        <v>53</v>
      </c>
      <c r="K4191" t="s">
        <v>21</v>
      </c>
      <c r="L4191" t="s">
        <v>22</v>
      </c>
      <c r="M4191">
        <v>4</v>
      </c>
      <c r="N4191" t="str">
        <f t="shared" si="458"/>
        <v>Yes</v>
      </c>
      <c r="O4191" t="s">
        <v>21</v>
      </c>
      <c r="P4191" t="s">
        <v>24</v>
      </c>
      <c r="Q4191" t="s">
        <v>36</v>
      </c>
      <c r="R4191" t="s">
        <v>34</v>
      </c>
      <c r="S4191">
        <v>4</v>
      </c>
      <c r="T4191" t="str">
        <f t="shared" si="459"/>
        <v>Moderate (2-4 hours)</v>
      </c>
      <c r="U4191" t="s">
        <v>22</v>
      </c>
      <c r="V4191" t="s">
        <v>31</v>
      </c>
      <c r="W4191" t="s">
        <v>32</v>
      </c>
      <c r="X4191" t="s">
        <v>33</v>
      </c>
      <c r="Y4191">
        <v>65</v>
      </c>
      <c r="Z4191">
        <f t="shared" si="460"/>
        <v>12</v>
      </c>
      <c r="AA4191" t="str">
        <f t="shared" si="461"/>
        <v>Improved</v>
      </c>
    </row>
    <row r="4192" spans="1:27" x14ac:dyDescent="0.25">
      <c r="A4192">
        <v>22</v>
      </c>
      <c r="B4192" t="str">
        <f t="shared" si="455"/>
        <v>20-30 hours</v>
      </c>
      <c r="C4192">
        <v>92</v>
      </c>
      <c r="D4192" t="str">
        <f t="shared" si="456"/>
        <v>Very Good</v>
      </c>
      <c r="E4192" t="s">
        <v>21</v>
      </c>
      <c r="F4192" t="s">
        <v>21</v>
      </c>
      <c r="G4192" t="s">
        <v>22</v>
      </c>
      <c r="H4192">
        <v>9</v>
      </c>
      <c r="I4192" t="str">
        <f t="shared" si="457"/>
        <v>≥ 8 hours</v>
      </c>
      <c r="J4192">
        <v>72</v>
      </c>
      <c r="K4192" t="s">
        <v>20</v>
      </c>
      <c r="L4192" t="s">
        <v>23</v>
      </c>
      <c r="M4192">
        <v>1</v>
      </c>
      <c r="N4192" t="str">
        <f t="shared" si="458"/>
        <v>Yes</v>
      </c>
      <c r="O4192" t="s">
        <v>20</v>
      </c>
      <c r="P4192" t="s">
        <v>21</v>
      </c>
      <c r="Q4192" t="s">
        <v>25</v>
      </c>
      <c r="R4192" t="s">
        <v>34</v>
      </c>
      <c r="S4192">
        <v>4</v>
      </c>
      <c r="T4192" t="str">
        <f t="shared" si="459"/>
        <v>Moderate (2-4 hours)</v>
      </c>
      <c r="U4192" t="s">
        <v>23</v>
      </c>
      <c r="V4192" t="s">
        <v>35</v>
      </c>
      <c r="W4192" t="s">
        <v>28</v>
      </c>
      <c r="X4192" t="s">
        <v>29</v>
      </c>
      <c r="Y4192">
        <v>71</v>
      </c>
      <c r="Z4192">
        <f t="shared" si="460"/>
        <v>-1</v>
      </c>
      <c r="AA4192" t="str">
        <f t="shared" si="461"/>
        <v>Same</v>
      </c>
    </row>
    <row r="4193" spans="1:27" x14ac:dyDescent="0.25">
      <c r="A4193">
        <v>22</v>
      </c>
      <c r="B4193" t="str">
        <f t="shared" si="455"/>
        <v>20-30 hours</v>
      </c>
      <c r="C4193">
        <v>97</v>
      </c>
      <c r="D4193" t="str">
        <f t="shared" si="456"/>
        <v>Very Good</v>
      </c>
      <c r="E4193" t="s">
        <v>24</v>
      </c>
      <c r="F4193" t="s">
        <v>24</v>
      </c>
      <c r="G4193" t="s">
        <v>23</v>
      </c>
      <c r="H4193">
        <v>6</v>
      </c>
      <c r="I4193" t="str">
        <f t="shared" si="457"/>
        <v>&lt; 8 hours</v>
      </c>
      <c r="J4193">
        <v>57</v>
      </c>
      <c r="K4193" t="s">
        <v>24</v>
      </c>
      <c r="L4193" t="s">
        <v>23</v>
      </c>
      <c r="M4193">
        <v>0</v>
      </c>
      <c r="N4193" t="str">
        <f t="shared" si="458"/>
        <v>No</v>
      </c>
      <c r="O4193" t="s">
        <v>24</v>
      </c>
      <c r="P4193" t="s">
        <v>21</v>
      </c>
      <c r="Q4193" t="s">
        <v>36</v>
      </c>
      <c r="R4193" t="s">
        <v>26</v>
      </c>
      <c r="S4193">
        <v>2</v>
      </c>
      <c r="T4193" t="str">
        <f t="shared" si="459"/>
        <v>Low (0-2 hours)</v>
      </c>
      <c r="U4193" t="s">
        <v>22</v>
      </c>
      <c r="V4193" t="s">
        <v>27</v>
      </c>
      <c r="W4193" t="s">
        <v>28</v>
      </c>
      <c r="X4193" t="s">
        <v>29</v>
      </c>
      <c r="Y4193">
        <v>70</v>
      </c>
      <c r="Z4193">
        <f t="shared" si="460"/>
        <v>13</v>
      </c>
      <c r="AA4193" t="str">
        <f t="shared" si="461"/>
        <v>Improved</v>
      </c>
    </row>
    <row r="4194" spans="1:27" x14ac:dyDescent="0.25">
      <c r="A4194">
        <v>28</v>
      </c>
      <c r="B4194" t="str">
        <f t="shared" si="455"/>
        <v>20-30 hours</v>
      </c>
      <c r="C4194">
        <v>90</v>
      </c>
      <c r="D4194" t="str">
        <f t="shared" si="456"/>
        <v>Very Good</v>
      </c>
      <c r="E4194" t="s">
        <v>20</v>
      </c>
      <c r="F4194" t="s">
        <v>24</v>
      </c>
      <c r="G4194" t="s">
        <v>23</v>
      </c>
      <c r="H4194">
        <v>9</v>
      </c>
      <c r="I4194" t="str">
        <f t="shared" si="457"/>
        <v>≥ 8 hours</v>
      </c>
      <c r="J4194">
        <v>91</v>
      </c>
      <c r="K4194" t="s">
        <v>24</v>
      </c>
      <c r="L4194" t="s">
        <v>23</v>
      </c>
      <c r="M4194">
        <v>0</v>
      </c>
      <c r="N4194" t="str">
        <f t="shared" si="458"/>
        <v>No</v>
      </c>
      <c r="O4194" t="s">
        <v>24</v>
      </c>
      <c r="P4194" t="s">
        <v>24</v>
      </c>
      <c r="Q4194" t="s">
        <v>25</v>
      </c>
      <c r="R4194" t="s">
        <v>26</v>
      </c>
      <c r="S4194">
        <v>2</v>
      </c>
      <c r="T4194" t="str">
        <f t="shared" si="459"/>
        <v>Low (0-2 hours)</v>
      </c>
      <c r="U4194" t="s">
        <v>22</v>
      </c>
      <c r="V4194" t="s">
        <v>31</v>
      </c>
      <c r="W4194" t="s">
        <v>32</v>
      </c>
      <c r="X4194" t="s">
        <v>33</v>
      </c>
      <c r="Y4194">
        <v>98</v>
      </c>
      <c r="Z4194">
        <f t="shared" si="460"/>
        <v>7</v>
      </c>
      <c r="AA4194" t="str">
        <f t="shared" si="461"/>
        <v>Improved</v>
      </c>
    </row>
    <row r="4195" spans="1:27" x14ac:dyDescent="0.25">
      <c r="A4195">
        <v>5</v>
      </c>
      <c r="B4195" t="str">
        <f t="shared" si="455"/>
        <v>1-10 hours</v>
      </c>
      <c r="C4195">
        <v>93</v>
      </c>
      <c r="D4195" t="str">
        <f t="shared" si="456"/>
        <v>Very Good</v>
      </c>
      <c r="E4195" t="s">
        <v>24</v>
      </c>
      <c r="F4195" t="s">
        <v>24</v>
      </c>
      <c r="G4195" t="s">
        <v>23</v>
      </c>
      <c r="H4195">
        <v>7</v>
      </c>
      <c r="I4195" t="str">
        <f t="shared" si="457"/>
        <v>&lt; 8 hours</v>
      </c>
      <c r="J4195">
        <v>81</v>
      </c>
      <c r="K4195" t="s">
        <v>24</v>
      </c>
      <c r="L4195" t="s">
        <v>22</v>
      </c>
      <c r="M4195">
        <v>1</v>
      </c>
      <c r="N4195" t="str">
        <f t="shared" si="458"/>
        <v>Yes</v>
      </c>
      <c r="O4195" t="s">
        <v>20</v>
      </c>
      <c r="P4195" t="s">
        <v>21</v>
      </c>
      <c r="Q4195" t="s">
        <v>25</v>
      </c>
      <c r="R4195" t="s">
        <v>34</v>
      </c>
      <c r="S4195">
        <v>2</v>
      </c>
      <c r="T4195" t="str">
        <f t="shared" si="459"/>
        <v>Low (0-2 hours)</v>
      </c>
      <c r="U4195" t="s">
        <v>22</v>
      </c>
      <c r="V4195" t="s">
        <v>31</v>
      </c>
      <c r="W4195" t="s">
        <v>28</v>
      </c>
      <c r="X4195" t="s">
        <v>33</v>
      </c>
      <c r="Y4195">
        <v>65</v>
      </c>
      <c r="Z4195">
        <f t="shared" si="460"/>
        <v>-16</v>
      </c>
      <c r="AA4195" t="str">
        <f t="shared" si="461"/>
        <v>Deteriorated</v>
      </c>
    </row>
    <row r="4196" spans="1:27" x14ac:dyDescent="0.25">
      <c r="A4196">
        <v>6</v>
      </c>
      <c r="B4196" t="str">
        <f t="shared" si="455"/>
        <v>1-10 hours</v>
      </c>
      <c r="C4196">
        <v>69</v>
      </c>
      <c r="D4196" t="str">
        <f t="shared" si="456"/>
        <v>Poor</v>
      </c>
      <c r="E4196" t="s">
        <v>21</v>
      </c>
      <c r="F4196" t="s">
        <v>24</v>
      </c>
      <c r="G4196" t="s">
        <v>23</v>
      </c>
      <c r="H4196">
        <v>10</v>
      </c>
      <c r="I4196" t="str">
        <f t="shared" si="457"/>
        <v>≥ 8 hours</v>
      </c>
      <c r="J4196">
        <v>94</v>
      </c>
      <c r="K4196" t="s">
        <v>24</v>
      </c>
      <c r="L4196" t="s">
        <v>22</v>
      </c>
      <c r="M4196">
        <v>1</v>
      </c>
      <c r="N4196" t="str">
        <f t="shared" si="458"/>
        <v>Yes</v>
      </c>
      <c r="O4196" t="s">
        <v>24</v>
      </c>
      <c r="P4196" t="s">
        <v>24</v>
      </c>
      <c r="Q4196" t="s">
        <v>36</v>
      </c>
      <c r="R4196" t="s">
        <v>34</v>
      </c>
      <c r="S4196">
        <v>4</v>
      </c>
      <c r="T4196" t="str">
        <f t="shared" si="459"/>
        <v>Moderate (2-4 hours)</v>
      </c>
      <c r="U4196" t="s">
        <v>22</v>
      </c>
      <c r="V4196" t="s">
        <v>35</v>
      </c>
      <c r="W4196" t="s">
        <v>28</v>
      </c>
      <c r="X4196" t="s">
        <v>33</v>
      </c>
      <c r="Y4196">
        <v>63</v>
      </c>
      <c r="Z4196">
        <f t="shared" si="460"/>
        <v>-31</v>
      </c>
      <c r="AA4196" t="str">
        <f t="shared" si="461"/>
        <v>Deteriorated</v>
      </c>
    </row>
    <row r="4197" spans="1:27" x14ac:dyDescent="0.25">
      <c r="A4197">
        <v>17</v>
      </c>
      <c r="B4197" t="str">
        <f t="shared" si="455"/>
        <v>10-20 hours</v>
      </c>
      <c r="C4197">
        <v>71</v>
      </c>
      <c r="D4197" t="str">
        <f t="shared" si="456"/>
        <v>Fair</v>
      </c>
      <c r="E4197" t="s">
        <v>24</v>
      </c>
      <c r="F4197" t="s">
        <v>24</v>
      </c>
      <c r="G4197" t="s">
        <v>23</v>
      </c>
      <c r="H4197">
        <v>10</v>
      </c>
      <c r="I4197" t="str">
        <f t="shared" si="457"/>
        <v>≥ 8 hours</v>
      </c>
      <c r="J4197">
        <v>53</v>
      </c>
      <c r="K4197" t="s">
        <v>20</v>
      </c>
      <c r="L4197" t="s">
        <v>23</v>
      </c>
      <c r="M4197">
        <v>0</v>
      </c>
      <c r="N4197" t="str">
        <f t="shared" si="458"/>
        <v>No</v>
      </c>
      <c r="O4197" t="s">
        <v>20</v>
      </c>
      <c r="P4197" t="s">
        <v>20</v>
      </c>
      <c r="Q4197" t="s">
        <v>25</v>
      </c>
      <c r="R4197" t="s">
        <v>26</v>
      </c>
      <c r="S4197">
        <v>3</v>
      </c>
      <c r="T4197" t="str">
        <f t="shared" si="459"/>
        <v>Moderate (2-4 hours)</v>
      </c>
      <c r="U4197" t="s">
        <v>22</v>
      </c>
      <c r="V4197" t="s">
        <v>27</v>
      </c>
      <c r="W4197" t="s">
        <v>32</v>
      </c>
      <c r="X4197" t="s">
        <v>29</v>
      </c>
      <c r="Y4197">
        <v>61</v>
      </c>
      <c r="Z4197">
        <f t="shared" si="460"/>
        <v>8</v>
      </c>
      <c r="AA4197" t="str">
        <f t="shared" si="461"/>
        <v>Improved</v>
      </c>
    </row>
    <row r="4198" spans="1:27" x14ac:dyDescent="0.25">
      <c r="A4198">
        <v>27</v>
      </c>
      <c r="B4198" t="str">
        <f t="shared" si="455"/>
        <v>20-30 hours</v>
      </c>
      <c r="C4198">
        <v>68</v>
      </c>
      <c r="D4198" t="str">
        <f t="shared" si="456"/>
        <v>Poor</v>
      </c>
      <c r="E4198" t="s">
        <v>24</v>
      </c>
      <c r="F4198" t="s">
        <v>20</v>
      </c>
      <c r="G4198" t="s">
        <v>23</v>
      </c>
      <c r="H4198">
        <v>9</v>
      </c>
      <c r="I4198" t="str">
        <f t="shared" si="457"/>
        <v>≥ 8 hours</v>
      </c>
      <c r="J4198">
        <v>95</v>
      </c>
      <c r="K4198" t="s">
        <v>24</v>
      </c>
      <c r="L4198" t="s">
        <v>23</v>
      </c>
      <c r="M4198">
        <v>1</v>
      </c>
      <c r="N4198" t="str">
        <f t="shared" si="458"/>
        <v>Yes</v>
      </c>
      <c r="O4198" t="s">
        <v>20</v>
      </c>
      <c r="P4198" t="s">
        <v>24</v>
      </c>
      <c r="Q4198" t="s">
        <v>25</v>
      </c>
      <c r="R4198" t="s">
        <v>26</v>
      </c>
      <c r="S4198">
        <v>3</v>
      </c>
      <c r="T4198" t="str">
        <f t="shared" si="459"/>
        <v>Moderate (2-4 hours)</v>
      </c>
      <c r="U4198" t="s">
        <v>22</v>
      </c>
      <c r="V4198" t="s">
        <v>31</v>
      </c>
      <c r="W4198" t="s">
        <v>32</v>
      </c>
      <c r="X4198" t="s">
        <v>29</v>
      </c>
      <c r="Y4198">
        <v>67</v>
      </c>
      <c r="Z4198">
        <f t="shared" si="460"/>
        <v>-28</v>
      </c>
      <c r="AA4198" t="str">
        <f t="shared" si="461"/>
        <v>Deteriorated</v>
      </c>
    </row>
    <row r="4199" spans="1:27" x14ac:dyDescent="0.25">
      <c r="A4199">
        <v>11</v>
      </c>
      <c r="B4199" t="str">
        <f t="shared" si="455"/>
        <v>10-20 hours</v>
      </c>
      <c r="C4199">
        <v>91</v>
      </c>
      <c r="D4199" t="str">
        <f t="shared" si="456"/>
        <v>Very Good</v>
      </c>
      <c r="E4199" t="s">
        <v>24</v>
      </c>
      <c r="F4199" t="s">
        <v>24</v>
      </c>
      <c r="G4199" t="s">
        <v>22</v>
      </c>
      <c r="H4199">
        <v>5</v>
      </c>
      <c r="I4199" t="str">
        <f t="shared" si="457"/>
        <v>&lt; 8 hours</v>
      </c>
      <c r="J4199">
        <v>53</v>
      </c>
      <c r="K4199" t="s">
        <v>24</v>
      </c>
      <c r="L4199" t="s">
        <v>23</v>
      </c>
      <c r="M4199">
        <v>0</v>
      </c>
      <c r="N4199" t="str">
        <f t="shared" si="458"/>
        <v>No</v>
      </c>
      <c r="O4199" t="s">
        <v>20</v>
      </c>
      <c r="P4199" t="s">
        <v>24</v>
      </c>
      <c r="Q4199" t="s">
        <v>36</v>
      </c>
      <c r="R4199" t="s">
        <v>34</v>
      </c>
      <c r="S4199">
        <v>2</v>
      </c>
      <c r="T4199" t="str">
        <f t="shared" si="459"/>
        <v>Low (0-2 hours)</v>
      </c>
      <c r="U4199" t="s">
        <v>22</v>
      </c>
      <c r="V4199" t="s">
        <v>35</v>
      </c>
      <c r="W4199" t="s">
        <v>28</v>
      </c>
      <c r="X4199" t="s">
        <v>33</v>
      </c>
      <c r="Y4199">
        <v>64</v>
      </c>
      <c r="Z4199">
        <f t="shared" si="460"/>
        <v>11</v>
      </c>
      <c r="AA4199" t="str">
        <f t="shared" si="461"/>
        <v>Improved</v>
      </c>
    </row>
    <row r="4200" spans="1:27" x14ac:dyDescent="0.25">
      <c r="A4200">
        <v>2</v>
      </c>
      <c r="B4200" t="str">
        <f t="shared" si="455"/>
        <v>1-10 hours</v>
      </c>
      <c r="C4200">
        <v>98</v>
      </c>
      <c r="D4200" t="str">
        <f t="shared" si="456"/>
        <v>Very Good</v>
      </c>
      <c r="E4200" t="s">
        <v>21</v>
      </c>
      <c r="F4200" t="s">
        <v>24</v>
      </c>
      <c r="G4200" t="s">
        <v>22</v>
      </c>
      <c r="H4200">
        <v>4</v>
      </c>
      <c r="I4200" t="str">
        <f t="shared" si="457"/>
        <v>&lt; 8 hours</v>
      </c>
      <c r="J4200">
        <v>64</v>
      </c>
      <c r="K4200" t="s">
        <v>24</v>
      </c>
      <c r="L4200" t="s">
        <v>23</v>
      </c>
      <c r="M4200">
        <v>1</v>
      </c>
      <c r="N4200" t="str">
        <f t="shared" si="458"/>
        <v>Yes</v>
      </c>
      <c r="O4200" t="s">
        <v>20</v>
      </c>
      <c r="P4200" t="s">
        <v>21</v>
      </c>
      <c r="Q4200" t="s">
        <v>36</v>
      </c>
      <c r="R4200" t="s">
        <v>34</v>
      </c>
      <c r="S4200">
        <v>2</v>
      </c>
      <c r="T4200" t="str">
        <f t="shared" si="459"/>
        <v>Low (0-2 hours)</v>
      </c>
      <c r="U4200" t="s">
        <v>22</v>
      </c>
      <c r="V4200" t="s">
        <v>27</v>
      </c>
      <c r="W4200" t="s">
        <v>28</v>
      </c>
      <c r="X4200" t="s">
        <v>33</v>
      </c>
      <c r="Y4200">
        <v>65</v>
      </c>
      <c r="Z4200">
        <f t="shared" si="460"/>
        <v>1</v>
      </c>
      <c r="AA4200" t="str">
        <f t="shared" si="461"/>
        <v>Same</v>
      </c>
    </row>
    <row r="4201" spans="1:27" x14ac:dyDescent="0.25">
      <c r="A4201">
        <v>23</v>
      </c>
      <c r="B4201" t="str">
        <f t="shared" si="455"/>
        <v>20-30 hours</v>
      </c>
      <c r="C4201">
        <v>89</v>
      </c>
      <c r="D4201" t="str">
        <f t="shared" si="456"/>
        <v>Good</v>
      </c>
      <c r="E4201" t="s">
        <v>21</v>
      </c>
      <c r="F4201" t="s">
        <v>21</v>
      </c>
      <c r="G4201" t="s">
        <v>23</v>
      </c>
      <c r="H4201">
        <v>7</v>
      </c>
      <c r="I4201" t="str">
        <f t="shared" si="457"/>
        <v>&lt; 8 hours</v>
      </c>
      <c r="J4201">
        <v>58</v>
      </c>
      <c r="K4201" t="s">
        <v>24</v>
      </c>
      <c r="L4201" t="s">
        <v>23</v>
      </c>
      <c r="M4201">
        <v>2</v>
      </c>
      <c r="N4201" t="str">
        <f t="shared" si="458"/>
        <v>Yes</v>
      </c>
      <c r="O4201" t="s">
        <v>24</v>
      </c>
      <c r="P4201" t="s">
        <v>21</v>
      </c>
      <c r="Q4201" t="s">
        <v>36</v>
      </c>
      <c r="R4201" t="s">
        <v>26</v>
      </c>
      <c r="S4201">
        <v>3</v>
      </c>
      <c r="T4201" t="str">
        <f t="shared" si="459"/>
        <v>Moderate (2-4 hours)</v>
      </c>
      <c r="U4201" t="s">
        <v>22</v>
      </c>
      <c r="V4201" t="s">
        <v>35</v>
      </c>
      <c r="W4201" t="s">
        <v>32</v>
      </c>
      <c r="X4201" t="s">
        <v>29</v>
      </c>
      <c r="Y4201">
        <v>73</v>
      </c>
      <c r="Z4201">
        <f t="shared" si="460"/>
        <v>15</v>
      </c>
      <c r="AA4201" t="str">
        <f t="shared" si="461"/>
        <v>Improved</v>
      </c>
    </row>
    <row r="4202" spans="1:27" x14ac:dyDescent="0.25">
      <c r="A4202">
        <v>21</v>
      </c>
      <c r="B4202" t="str">
        <f t="shared" si="455"/>
        <v>20-30 hours</v>
      </c>
      <c r="C4202">
        <v>95</v>
      </c>
      <c r="D4202" t="str">
        <f t="shared" si="456"/>
        <v>Very Good</v>
      </c>
      <c r="E4202" t="s">
        <v>24</v>
      </c>
      <c r="F4202" t="s">
        <v>21</v>
      </c>
      <c r="G4202" t="s">
        <v>23</v>
      </c>
      <c r="H4202">
        <v>8</v>
      </c>
      <c r="I4202" t="str">
        <f t="shared" si="457"/>
        <v>≥ 8 hours</v>
      </c>
      <c r="J4202">
        <v>57</v>
      </c>
      <c r="K4202" t="s">
        <v>20</v>
      </c>
      <c r="L4202" t="s">
        <v>22</v>
      </c>
      <c r="M4202">
        <v>1</v>
      </c>
      <c r="N4202" t="str">
        <f t="shared" si="458"/>
        <v>Yes</v>
      </c>
      <c r="O4202" t="s">
        <v>20</v>
      </c>
      <c r="P4202" t="s">
        <v>24</v>
      </c>
      <c r="Q4202" t="s">
        <v>25</v>
      </c>
      <c r="R4202" t="s">
        <v>26</v>
      </c>
      <c r="S4202">
        <v>3</v>
      </c>
      <c r="T4202" t="str">
        <f t="shared" si="459"/>
        <v>Moderate (2-4 hours)</v>
      </c>
      <c r="U4202" t="s">
        <v>22</v>
      </c>
      <c r="V4202" t="s">
        <v>27</v>
      </c>
      <c r="W4202" t="s">
        <v>28</v>
      </c>
      <c r="X4202" t="s">
        <v>29</v>
      </c>
      <c r="Y4202">
        <v>69</v>
      </c>
      <c r="Z4202">
        <f t="shared" si="460"/>
        <v>12</v>
      </c>
      <c r="AA4202" t="str">
        <f t="shared" si="461"/>
        <v>Improved</v>
      </c>
    </row>
    <row r="4203" spans="1:27" x14ac:dyDescent="0.25">
      <c r="A4203">
        <v>13</v>
      </c>
      <c r="B4203" t="str">
        <f t="shared" si="455"/>
        <v>10-20 hours</v>
      </c>
      <c r="C4203">
        <v>86</v>
      </c>
      <c r="D4203" t="str">
        <f t="shared" si="456"/>
        <v>Good</v>
      </c>
      <c r="E4203" t="s">
        <v>24</v>
      </c>
      <c r="F4203" t="s">
        <v>21</v>
      </c>
      <c r="G4203" t="s">
        <v>22</v>
      </c>
      <c r="H4203">
        <v>8</v>
      </c>
      <c r="I4203" t="str">
        <f t="shared" si="457"/>
        <v>≥ 8 hours</v>
      </c>
      <c r="J4203">
        <v>59</v>
      </c>
      <c r="K4203" t="s">
        <v>24</v>
      </c>
      <c r="L4203" t="s">
        <v>23</v>
      </c>
      <c r="M4203">
        <v>3</v>
      </c>
      <c r="N4203" t="str">
        <f t="shared" si="458"/>
        <v>Yes</v>
      </c>
      <c r="O4203" t="s">
        <v>24</v>
      </c>
      <c r="P4203" t="s">
        <v>24</v>
      </c>
      <c r="Q4203" t="s">
        <v>25</v>
      </c>
      <c r="R4203" t="s">
        <v>34</v>
      </c>
      <c r="S4203">
        <v>3</v>
      </c>
      <c r="T4203" t="str">
        <f t="shared" si="459"/>
        <v>Moderate (2-4 hours)</v>
      </c>
      <c r="U4203" t="s">
        <v>22</v>
      </c>
      <c r="V4203" t="s">
        <v>27</v>
      </c>
      <c r="W4203" t="s">
        <v>28</v>
      </c>
      <c r="X4203" t="s">
        <v>29</v>
      </c>
      <c r="Y4203">
        <v>67</v>
      </c>
      <c r="Z4203">
        <f t="shared" si="460"/>
        <v>8</v>
      </c>
      <c r="AA4203" t="str">
        <f t="shared" si="461"/>
        <v>Improved</v>
      </c>
    </row>
    <row r="4204" spans="1:27" x14ac:dyDescent="0.25">
      <c r="A4204">
        <v>14</v>
      </c>
      <c r="B4204" t="str">
        <f t="shared" si="455"/>
        <v>10-20 hours</v>
      </c>
      <c r="C4204">
        <v>76</v>
      </c>
      <c r="D4204" t="str">
        <f t="shared" si="456"/>
        <v>Fair</v>
      </c>
      <c r="E4204" t="s">
        <v>21</v>
      </c>
      <c r="F4204" t="s">
        <v>24</v>
      </c>
      <c r="G4204" t="s">
        <v>22</v>
      </c>
      <c r="H4204">
        <v>6</v>
      </c>
      <c r="I4204" t="str">
        <f t="shared" si="457"/>
        <v>&lt; 8 hours</v>
      </c>
      <c r="J4204">
        <v>74</v>
      </c>
      <c r="K4204" t="s">
        <v>20</v>
      </c>
      <c r="L4204" t="s">
        <v>23</v>
      </c>
      <c r="M4204">
        <v>0</v>
      </c>
      <c r="N4204" t="str">
        <f t="shared" si="458"/>
        <v>No</v>
      </c>
      <c r="O4204" t="s">
        <v>21</v>
      </c>
      <c r="P4204" t="s">
        <v>24</v>
      </c>
      <c r="Q4204" t="s">
        <v>36</v>
      </c>
      <c r="R4204" t="s">
        <v>26</v>
      </c>
      <c r="S4204">
        <v>2</v>
      </c>
      <c r="T4204" t="str">
        <f t="shared" si="459"/>
        <v>Low (0-2 hours)</v>
      </c>
      <c r="U4204" t="s">
        <v>23</v>
      </c>
      <c r="V4204" t="s">
        <v>31</v>
      </c>
      <c r="W4204" t="s">
        <v>37</v>
      </c>
      <c r="X4204" t="s">
        <v>29</v>
      </c>
      <c r="Y4204">
        <v>63</v>
      </c>
      <c r="Z4204">
        <f t="shared" si="460"/>
        <v>-11</v>
      </c>
      <c r="AA4204" t="str">
        <f t="shared" si="461"/>
        <v>Deteriorated</v>
      </c>
    </row>
    <row r="4205" spans="1:27" x14ac:dyDescent="0.25">
      <c r="A4205">
        <v>14</v>
      </c>
      <c r="B4205" t="str">
        <f t="shared" si="455"/>
        <v>10-20 hours</v>
      </c>
      <c r="C4205">
        <v>77</v>
      </c>
      <c r="D4205" t="str">
        <f t="shared" si="456"/>
        <v>Fair</v>
      </c>
      <c r="E4205" t="s">
        <v>21</v>
      </c>
      <c r="F4205" t="s">
        <v>21</v>
      </c>
      <c r="G4205" t="s">
        <v>23</v>
      </c>
      <c r="H4205">
        <v>5</v>
      </c>
      <c r="I4205" t="str">
        <f t="shared" si="457"/>
        <v>&lt; 8 hours</v>
      </c>
      <c r="J4205">
        <v>89</v>
      </c>
      <c r="K4205" t="s">
        <v>20</v>
      </c>
      <c r="L4205" t="s">
        <v>23</v>
      </c>
      <c r="M4205">
        <v>0</v>
      </c>
      <c r="N4205" t="str">
        <f t="shared" si="458"/>
        <v>No</v>
      </c>
      <c r="O4205" t="s">
        <v>24</v>
      </c>
      <c r="P4205" t="s">
        <v>24</v>
      </c>
      <c r="Q4205" t="s">
        <v>36</v>
      </c>
      <c r="R4205" t="s">
        <v>26</v>
      </c>
      <c r="S4205">
        <v>2</v>
      </c>
      <c r="T4205" t="str">
        <f t="shared" si="459"/>
        <v>Low (0-2 hours)</v>
      </c>
      <c r="U4205" t="s">
        <v>22</v>
      </c>
      <c r="V4205" t="s">
        <v>31</v>
      </c>
      <c r="W4205" t="s">
        <v>28</v>
      </c>
      <c r="X4205" t="s">
        <v>29</v>
      </c>
      <c r="Y4205">
        <v>67</v>
      </c>
      <c r="Z4205">
        <f t="shared" si="460"/>
        <v>-22</v>
      </c>
      <c r="AA4205" t="str">
        <f t="shared" si="461"/>
        <v>Deteriorated</v>
      </c>
    </row>
    <row r="4206" spans="1:27" x14ac:dyDescent="0.25">
      <c r="A4206">
        <v>21</v>
      </c>
      <c r="B4206" t="str">
        <f t="shared" si="455"/>
        <v>20-30 hours</v>
      </c>
      <c r="C4206">
        <v>63</v>
      </c>
      <c r="D4206" t="str">
        <f t="shared" si="456"/>
        <v>Poor</v>
      </c>
      <c r="E4206" t="s">
        <v>20</v>
      </c>
      <c r="F4206" t="s">
        <v>21</v>
      </c>
      <c r="G4206" t="s">
        <v>23</v>
      </c>
      <c r="H4206">
        <v>8</v>
      </c>
      <c r="I4206" t="str">
        <f t="shared" si="457"/>
        <v>≥ 8 hours</v>
      </c>
      <c r="J4206">
        <v>95</v>
      </c>
      <c r="K4206" t="s">
        <v>24</v>
      </c>
      <c r="L4206" t="s">
        <v>23</v>
      </c>
      <c r="M4206">
        <v>2</v>
      </c>
      <c r="N4206" t="str">
        <f t="shared" si="458"/>
        <v>Yes</v>
      </c>
      <c r="O4206" t="s">
        <v>21</v>
      </c>
      <c r="P4206" t="s">
        <v>24</v>
      </c>
      <c r="Q4206" t="s">
        <v>25</v>
      </c>
      <c r="R4206" t="s">
        <v>34</v>
      </c>
      <c r="S4206">
        <v>5</v>
      </c>
      <c r="T4206" t="str">
        <f t="shared" si="459"/>
        <v>High (4-6 hours)</v>
      </c>
      <c r="U4206" t="s">
        <v>22</v>
      </c>
      <c r="V4206" t="s">
        <v>27</v>
      </c>
      <c r="W4206" t="s">
        <v>28</v>
      </c>
      <c r="X4206" t="s">
        <v>29</v>
      </c>
      <c r="Y4206">
        <v>66</v>
      </c>
      <c r="Z4206">
        <f t="shared" si="460"/>
        <v>-29</v>
      </c>
      <c r="AA4206" t="str">
        <f t="shared" si="461"/>
        <v>Deteriorated</v>
      </c>
    </row>
    <row r="4207" spans="1:27" x14ac:dyDescent="0.25">
      <c r="A4207">
        <v>16</v>
      </c>
      <c r="B4207" t="str">
        <f t="shared" si="455"/>
        <v>10-20 hours</v>
      </c>
      <c r="C4207">
        <v>61</v>
      </c>
      <c r="D4207" t="str">
        <f t="shared" si="456"/>
        <v>Poor</v>
      </c>
      <c r="E4207" t="s">
        <v>24</v>
      </c>
      <c r="F4207" t="s">
        <v>21</v>
      </c>
      <c r="G4207" t="s">
        <v>23</v>
      </c>
      <c r="H4207">
        <v>10</v>
      </c>
      <c r="I4207" t="str">
        <f t="shared" si="457"/>
        <v>≥ 8 hours</v>
      </c>
      <c r="J4207">
        <v>78</v>
      </c>
      <c r="K4207" t="s">
        <v>24</v>
      </c>
      <c r="L4207" t="s">
        <v>23</v>
      </c>
      <c r="M4207">
        <v>2</v>
      </c>
      <c r="N4207" t="str">
        <f t="shared" si="458"/>
        <v>Yes</v>
      </c>
      <c r="O4207" t="s">
        <v>20</v>
      </c>
      <c r="P4207" t="s">
        <v>21</v>
      </c>
      <c r="Q4207" t="s">
        <v>25</v>
      </c>
      <c r="R4207" t="s">
        <v>26</v>
      </c>
      <c r="S4207">
        <v>2</v>
      </c>
      <c r="T4207" t="str">
        <f t="shared" si="459"/>
        <v>Low (0-2 hours)</v>
      </c>
      <c r="U4207" t="s">
        <v>22</v>
      </c>
      <c r="V4207" t="s">
        <v>31</v>
      </c>
      <c r="W4207" t="s">
        <v>32</v>
      </c>
      <c r="X4207" t="s">
        <v>33</v>
      </c>
      <c r="Y4207">
        <v>64</v>
      </c>
      <c r="Z4207">
        <f t="shared" si="460"/>
        <v>-14</v>
      </c>
      <c r="AA4207" t="str">
        <f t="shared" si="461"/>
        <v>Deteriorated</v>
      </c>
    </row>
    <row r="4208" spans="1:27" x14ac:dyDescent="0.25">
      <c r="A4208">
        <v>23</v>
      </c>
      <c r="B4208" t="str">
        <f t="shared" si="455"/>
        <v>20-30 hours</v>
      </c>
      <c r="C4208">
        <v>88</v>
      </c>
      <c r="D4208" t="str">
        <f t="shared" si="456"/>
        <v>Good</v>
      </c>
      <c r="E4208" t="s">
        <v>21</v>
      </c>
      <c r="F4208" t="s">
        <v>20</v>
      </c>
      <c r="G4208" t="s">
        <v>23</v>
      </c>
      <c r="H4208">
        <v>6</v>
      </c>
      <c r="I4208" t="str">
        <f t="shared" si="457"/>
        <v>&lt; 8 hours</v>
      </c>
      <c r="J4208">
        <v>58</v>
      </c>
      <c r="K4208" t="s">
        <v>24</v>
      </c>
      <c r="L4208" t="s">
        <v>23</v>
      </c>
      <c r="M4208">
        <v>2</v>
      </c>
      <c r="N4208" t="str">
        <f t="shared" si="458"/>
        <v>Yes</v>
      </c>
      <c r="O4208" t="s">
        <v>20</v>
      </c>
      <c r="P4208" t="s">
        <v>24</v>
      </c>
      <c r="Q4208" t="s">
        <v>25</v>
      </c>
      <c r="R4208" t="s">
        <v>34</v>
      </c>
      <c r="S4208">
        <v>2</v>
      </c>
      <c r="T4208" t="str">
        <f t="shared" si="459"/>
        <v>Low (0-2 hours)</v>
      </c>
      <c r="U4208" t="s">
        <v>22</v>
      </c>
      <c r="V4208" t="s">
        <v>27</v>
      </c>
      <c r="W4208" t="s">
        <v>32</v>
      </c>
      <c r="X4208" t="s">
        <v>29</v>
      </c>
      <c r="Y4208">
        <v>68</v>
      </c>
      <c r="Z4208">
        <f t="shared" si="460"/>
        <v>10</v>
      </c>
      <c r="AA4208" t="str">
        <f t="shared" si="461"/>
        <v>Improved</v>
      </c>
    </row>
    <row r="4209" spans="1:27" x14ac:dyDescent="0.25">
      <c r="A4209">
        <v>3</v>
      </c>
      <c r="B4209" t="str">
        <f t="shared" si="455"/>
        <v>1-10 hours</v>
      </c>
      <c r="C4209">
        <v>78</v>
      </c>
      <c r="D4209" t="str">
        <f t="shared" si="456"/>
        <v>Fair</v>
      </c>
      <c r="E4209" t="s">
        <v>24</v>
      </c>
      <c r="F4209" t="s">
        <v>24</v>
      </c>
      <c r="G4209" t="s">
        <v>22</v>
      </c>
      <c r="H4209">
        <v>8</v>
      </c>
      <c r="I4209" t="str">
        <f t="shared" si="457"/>
        <v>≥ 8 hours</v>
      </c>
      <c r="J4209">
        <v>54</v>
      </c>
      <c r="K4209" t="s">
        <v>21</v>
      </c>
      <c r="L4209" t="s">
        <v>23</v>
      </c>
      <c r="M4209">
        <v>2</v>
      </c>
      <c r="N4209" t="str">
        <f t="shared" si="458"/>
        <v>Yes</v>
      </c>
      <c r="O4209" t="s">
        <v>21</v>
      </c>
      <c r="P4209" t="s">
        <v>24</v>
      </c>
      <c r="Q4209" t="s">
        <v>25</v>
      </c>
      <c r="R4209" t="s">
        <v>26</v>
      </c>
      <c r="S4209">
        <v>4</v>
      </c>
      <c r="T4209" t="str">
        <f t="shared" si="459"/>
        <v>Moderate (2-4 hours)</v>
      </c>
      <c r="U4209" t="s">
        <v>22</v>
      </c>
      <c r="V4209" t="s">
        <v>27</v>
      </c>
      <c r="W4209" t="s">
        <v>32</v>
      </c>
      <c r="X4209" t="s">
        <v>29</v>
      </c>
      <c r="Y4209">
        <v>61</v>
      </c>
      <c r="Z4209">
        <f t="shared" si="460"/>
        <v>7</v>
      </c>
      <c r="AA4209" t="str">
        <f t="shared" si="461"/>
        <v>Improved</v>
      </c>
    </row>
    <row r="4210" spans="1:27" x14ac:dyDescent="0.25">
      <c r="A4210">
        <v>15</v>
      </c>
      <c r="B4210" t="str">
        <f t="shared" si="455"/>
        <v>10-20 hours</v>
      </c>
      <c r="C4210">
        <v>82</v>
      </c>
      <c r="D4210" t="str">
        <f t="shared" si="456"/>
        <v>Good</v>
      </c>
      <c r="E4210" t="s">
        <v>24</v>
      </c>
      <c r="F4210" t="s">
        <v>24</v>
      </c>
      <c r="G4210" t="s">
        <v>23</v>
      </c>
      <c r="H4210">
        <v>10</v>
      </c>
      <c r="I4210" t="str">
        <f t="shared" si="457"/>
        <v>≥ 8 hours</v>
      </c>
      <c r="J4210">
        <v>75</v>
      </c>
      <c r="K4210" t="s">
        <v>24</v>
      </c>
      <c r="L4210" t="s">
        <v>23</v>
      </c>
      <c r="M4210">
        <v>1</v>
      </c>
      <c r="N4210" t="str">
        <f t="shared" si="458"/>
        <v>Yes</v>
      </c>
      <c r="O4210" t="s">
        <v>21</v>
      </c>
      <c r="P4210" t="s">
        <v>24</v>
      </c>
      <c r="Q4210" t="s">
        <v>25</v>
      </c>
      <c r="R4210" t="s">
        <v>30</v>
      </c>
      <c r="S4210">
        <v>1</v>
      </c>
      <c r="T4210" t="str">
        <f t="shared" si="459"/>
        <v>Low (0-2 hours)</v>
      </c>
      <c r="U4210" t="s">
        <v>22</v>
      </c>
      <c r="V4210" t="s">
        <v>31</v>
      </c>
      <c r="W4210" t="s">
        <v>28</v>
      </c>
      <c r="X4210" t="s">
        <v>33</v>
      </c>
      <c r="Y4210">
        <v>66</v>
      </c>
      <c r="Z4210">
        <f t="shared" si="460"/>
        <v>-9</v>
      </c>
      <c r="AA4210" t="str">
        <f t="shared" si="461"/>
        <v>Deteriorated</v>
      </c>
    </row>
    <row r="4211" spans="1:27" x14ac:dyDescent="0.25">
      <c r="A4211">
        <v>13</v>
      </c>
      <c r="B4211" t="str">
        <f t="shared" si="455"/>
        <v>10-20 hours</v>
      </c>
      <c r="C4211">
        <v>82</v>
      </c>
      <c r="D4211" t="str">
        <f t="shared" si="456"/>
        <v>Good</v>
      </c>
      <c r="E4211" t="s">
        <v>24</v>
      </c>
      <c r="F4211" t="s">
        <v>24</v>
      </c>
      <c r="G4211" t="s">
        <v>23</v>
      </c>
      <c r="H4211">
        <v>7</v>
      </c>
      <c r="I4211" t="str">
        <f t="shared" si="457"/>
        <v>&lt; 8 hours</v>
      </c>
      <c r="J4211">
        <v>88</v>
      </c>
      <c r="K4211" t="s">
        <v>24</v>
      </c>
      <c r="L4211" t="s">
        <v>23</v>
      </c>
      <c r="M4211">
        <v>0</v>
      </c>
      <c r="N4211" t="str">
        <f t="shared" si="458"/>
        <v>No</v>
      </c>
      <c r="O4211" t="s">
        <v>20</v>
      </c>
      <c r="P4211" t="s">
        <v>24</v>
      </c>
      <c r="Q4211" t="s">
        <v>25</v>
      </c>
      <c r="R4211" t="s">
        <v>34</v>
      </c>
      <c r="S4211">
        <v>2</v>
      </c>
      <c r="T4211" t="str">
        <f t="shared" si="459"/>
        <v>Low (0-2 hours)</v>
      </c>
      <c r="U4211" t="s">
        <v>22</v>
      </c>
      <c r="V4211" t="s">
        <v>27</v>
      </c>
      <c r="W4211" t="s">
        <v>28</v>
      </c>
      <c r="X4211" t="s">
        <v>33</v>
      </c>
      <c r="Y4211">
        <v>65</v>
      </c>
      <c r="Z4211">
        <f t="shared" si="460"/>
        <v>-23</v>
      </c>
      <c r="AA4211" t="str">
        <f t="shared" si="461"/>
        <v>Deteriorated</v>
      </c>
    </row>
    <row r="4212" spans="1:27" x14ac:dyDescent="0.25">
      <c r="A4212">
        <v>18</v>
      </c>
      <c r="B4212" t="str">
        <f t="shared" si="455"/>
        <v>10-20 hours</v>
      </c>
      <c r="C4212">
        <v>71</v>
      </c>
      <c r="D4212" t="str">
        <f t="shared" si="456"/>
        <v>Fair</v>
      </c>
      <c r="E4212" t="s">
        <v>24</v>
      </c>
      <c r="F4212" t="s">
        <v>21</v>
      </c>
      <c r="G4212" t="s">
        <v>23</v>
      </c>
      <c r="H4212">
        <v>7</v>
      </c>
      <c r="I4212" t="str">
        <f t="shared" si="457"/>
        <v>&lt; 8 hours</v>
      </c>
      <c r="J4212">
        <v>81</v>
      </c>
      <c r="K4212" t="s">
        <v>24</v>
      </c>
      <c r="L4212" t="s">
        <v>23</v>
      </c>
      <c r="M4212">
        <v>0</v>
      </c>
      <c r="N4212" t="str">
        <f t="shared" si="458"/>
        <v>No</v>
      </c>
      <c r="O4212" t="s">
        <v>24</v>
      </c>
      <c r="P4212" t="s">
        <v>24</v>
      </c>
      <c r="Q4212" t="s">
        <v>25</v>
      </c>
      <c r="R4212" t="s">
        <v>30</v>
      </c>
      <c r="S4212">
        <v>4</v>
      </c>
      <c r="T4212" t="str">
        <f t="shared" si="459"/>
        <v>Moderate (2-4 hours)</v>
      </c>
      <c r="U4212" t="s">
        <v>22</v>
      </c>
      <c r="V4212" t="s">
        <v>31</v>
      </c>
      <c r="W4212" t="s">
        <v>32</v>
      </c>
      <c r="X4212" t="s">
        <v>33</v>
      </c>
      <c r="Y4212">
        <v>65</v>
      </c>
      <c r="Z4212">
        <f t="shared" si="460"/>
        <v>-16</v>
      </c>
      <c r="AA4212" t="str">
        <f t="shared" si="461"/>
        <v>Deteriorated</v>
      </c>
    </row>
    <row r="4213" spans="1:27" x14ac:dyDescent="0.25">
      <c r="A4213">
        <v>17</v>
      </c>
      <c r="B4213" t="str">
        <f t="shared" si="455"/>
        <v>10-20 hours</v>
      </c>
      <c r="C4213">
        <v>79</v>
      </c>
      <c r="D4213" t="str">
        <f t="shared" si="456"/>
        <v>Fair</v>
      </c>
      <c r="E4213" t="s">
        <v>24</v>
      </c>
      <c r="F4213" t="s">
        <v>24</v>
      </c>
      <c r="G4213" t="s">
        <v>22</v>
      </c>
      <c r="H4213">
        <v>8</v>
      </c>
      <c r="I4213" t="str">
        <f t="shared" si="457"/>
        <v>≥ 8 hours</v>
      </c>
      <c r="J4213">
        <v>79</v>
      </c>
      <c r="K4213" t="s">
        <v>24</v>
      </c>
      <c r="L4213" t="s">
        <v>23</v>
      </c>
      <c r="M4213">
        <v>3</v>
      </c>
      <c r="N4213" t="str">
        <f t="shared" si="458"/>
        <v>Yes</v>
      </c>
      <c r="O4213" t="s">
        <v>24</v>
      </c>
      <c r="P4213" t="s">
        <v>21</v>
      </c>
      <c r="Q4213" t="s">
        <v>36</v>
      </c>
      <c r="R4213" t="s">
        <v>34</v>
      </c>
      <c r="S4213">
        <v>5</v>
      </c>
      <c r="T4213" t="str">
        <f t="shared" si="459"/>
        <v>High (4-6 hours)</v>
      </c>
      <c r="U4213" t="s">
        <v>23</v>
      </c>
      <c r="V4213" t="s">
        <v>35</v>
      </c>
      <c r="W4213" t="s">
        <v>28</v>
      </c>
      <c r="X4213" t="s">
        <v>29</v>
      </c>
      <c r="Y4213">
        <v>67</v>
      </c>
      <c r="Z4213">
        <f t="shared" si="460"/>
        <v>-12</v>
      </c>
      <c r="AA4213" t="str">
        <f t="shared" si="461"/>
        <v>Deteriorated</v>
      </c>
    </row>
    <row r="4214" spans="1:27" x14ac:dyDescent="0.25">
      <c r="A4214">
        <v>25</v>
      </c>
      <c r="B4214" t="str">
        <f t="shared" si="455"/>
        <v>20-30 hours</v>
      </c>
      <c r="C4214">
        <v>79</v>
      </c>
      <c r="D4214" t="str">
        <f t="shared" si="456"/>
        <v>Fair</v>
      </c>
      <c r="E4214" t="s">
        <v>21</v>
      </c>
      <c r="F4214" t="s">
        <v>24</v>
      </c>
      <c r="G4214" t="s">
        <v>23</v>
      </c>
      <c r="H4214">
        <v>7</v>
      </c>
      <c r="I4214" t="str">
        <f t="shared" si="457"/>
        <v>&lt; 8 hours</v>
      </c>
      <c r="J4214">
        <v>52</v>
      </c>
      <c r="K4214" t="s">
        <v>24</v>
      </c>
      <c r="L4214" t="s">
        <v>23</v>
      </c>
      <c r="M4214">
        <v>1</v>
      </c>
      <c r="N4214" t="str">
        <f t="shared" si="458"/>
        <v>Yes</v>
      </c>
      <c r="O4214" t="s">
        <v>24</v>
      </c>
      <c r="P4214" t="s">
        <v>24</v>
      </c>
      <c r="Q4214" t="s">
        <v>25</v>
      </c>
      <c r="R4214" t="s">
        <v>30</v>
      </c>
      <c r="S4214">
        <v>2</v>
      </c>
      <c r="T4214" t="str">
        <f t="shared" si="459"/>
        <v>Low (0-2 hours)</v>
      </c>
      <c r="U4214" t="s">
        <v>22</v>
      </c>
      <c r="V4214" t="s">
        <v>35</v>
      </c>
      <c r="W4214" t="s">
        <v>32</v>
      </c>
      <c r="X4214" t="s">
        <v>33</v>
      </c>
      <c r="Y4214">
        <v>68</v>
      </c>
      <c r="Z4214">
        <f t="shared" si="460"/>
        <v>16</v>
      </c>
      <c r="AA4214" t="str">
        <f t="shared" si="461"/>
        <v>Improved</v>
      </c>
    </row>
    <row r="4215" spans="1:27" x14ac:dyDescent="0.25">
      <c r="A4215">
        <v>9</v>
      </c>
      <c r="B4215" t="str">
        <f t="shared" si="455"/>
        <v>1-10 hours</v>
      </c>
      <c r="C4215">
        <v>76</v>
      </c>
      <c r="D4215" t="str">
        <f t="shared" si="456"/>
        <v>Fair</v>
      </c>
      <c r="E4215" t="s">
        <v>24</v>
      </c>
      <c r="F4215" t="s">
        <v>24</v>
      </c>
      <c r="G4215" t="s">
        <v>23</v>
      </c>
      <c r="H4215">
        <v>9</v>
      </c>
      <c r="I4215" t="str">
        <f t="shared" si="457"/>
        <v>≥ 8 hours</v>
      </c>
      <c r="J4215">
        <v>71</v>
      </c>
      <c r="K4215" t="s">
        <v>24</v>
      </c>
      <c r="L4215" t="s">
        <v>23</v>
      </c>
      <c r="M4215">
        <v>1</v>
      </c>
      <c r="N4215" t="str">
        <f t="shared" si="458"/>
        <v>Yes</v>
      </c>
      <c r="O4215" t="s">
        <v>24</v>
      </c>
      <c r="P4215" t="s">
        <v>21</v>
      </c>
      <c r="Q4215" t="s">
        <v>25</v>
      </c>
      <c r="R4215" t="s">
        <v>34</v>
      </c>
      <c r="S4215">
        <v>3</v>
      </c>
      <c r="T4215" t="str">
        <f t="shared" si="459"/>
        <v>Moderate (2-4 hours)</v>
      </c>
      <c r="U4215" t="s">
        <v>22</v>
      </c>
      <c r="V4215" t="s">
        <v>31</v>
      </c>
      <c r="W4215" t="s">
        <v>28</v>
      </c>
      <c r="X4215" t="s">
        <v>29</v>
      </c>
      <c r="Y4215">
        <v>63</v>
      </c>
      <c r="Z4215">
        <f t="shared" si="460"/>
        <v>-8</v>
      </c>
      <c r="AA4215" t="str">
        <f t="shared" si="461"/>
        <v>Deteriorated</v>
      </c>
    </row>
    <row r="4216" spans="1:27" x14ac:dyDescent="0.25">
      <c r="A4216">
        <v>20</v>
      </c>
      <c r="B4216" t="str">
        <f t="shared" si="455"/>
        <v>10-20 hours</v>
      </c>
      <c r="C4216">
        <v>93</v>
      </c>
      <c r="D4216" t="str">
        <f t="shared" si="456"/>
        <v>Very Good</v>
      </c>
      <c r="E4216" t="s">
        <v>21</v>
      </c>
      <c r="F4216" t="s">
        <v>24</v>
      </c>
      <c r="G4216" t="s">
        <v>22</v>
      </c>
      <c r="H4216">
        <v>6</v>
      </c>
      <c r="I4216" t="str">
        <f t="shared" si="457"/>
        <v>&lt; 8 hours</v>
      </c>
      <c r="J4216">
        <v>78</v>
      </c>
      <c r="K4216" t="s">
        <v>20</v>
      </c>
      <c r="L4216" t="s">
        <v>23</v>
      </c>
      <c r="M4216">
        <v>1</v>
      </c>
      <c r="N4216" t="str">
        <f t="shared" si="458"/>
        <v>Yes</v>
      </c>
      <c r="O4216" t="s">
        <v>20</v>
      </c>
      <c r="P4216" t="s">
        <v>24</v>
      </c>
      <c r="Q4216" t="s">
        <v>25</v>
      </c>
      <c r="R4216" t="s">
        <v>26</v>
      </c>
      <c r="S4216">
        <v>3</v>
      </c>
      <c r="T4216" t="str">
        <f t="shared" si="459"/>
        <v>Moderate (2-4 hours)</v>
      </c>
      <c r="U4216" t="s">
        <v>22</v>
      </c>
      <c r="V4216" t="s">
        <v>31</v>
      </c>
      <c r="W4216" t="s">
        <v>32</v>
      </c>
      <c r="X4216" t="s">
        <v>33</v>
      </c>
      <c r="Y4216">
        <v>70</v>
      </c>
      <c r="Z4216">
        <f t="shared" si="460"/>
        <v>-8</v>
      </c>
      <c r="AA4216" t="str">
        <f t="shared" si="461"/>
        <v>Deteriorated</v>
      </c>
    </row>
    <row r="4217" spans="1:27" x14ac:dyDescent="0.25">
      <c r="A4217">
        <v>23</v>
      </c>
      <c r="B4217" t="str">
        <f t="shared" si="455"/>
        <v>20-30 hours</v>
      </c>
      <c r="C4217">
        <v>78</v>
      </c>
      <c r="D4217" t="str">
        <f t="shared" si="456"/>
        <v>Fair</v>
      </c>
      <c r="E4217" t="s">
        <v>21</v>
      </c>
      <c r="F4217" t="s">
        <v>21</v>
      </c>
      <c r="G4217" t="s">
        <v>22</v>
      </c>
      <c r="H4217">
        <v>7</v>
      </c>
      <c r="I4217" t="str">
        <f t="shared" si="457"/>
        <v>&lt; 8 hours</v>
      </c>
      <c r="J4217">
        <v>80</v>
      </c>
      <c r="K4217" t="s">
        <v>24</v>
      </c>
      <c r="L4217" t="s">
        <v>23</v>
      </c>
      <c r="M4217">
        <v>0</v>
      </c>
      <c r="N4217" t="str">
        <f t="shared" si="458"/>
        <v>No</v>
      </c>
      <c r="O4217" t="s">
        <v>20</v>
      </c>
      <c r="P4217" t="s">
        <v>24</v>
      </c>
      <c r="Q4217" t="s">
        <v>36</v>
      </c>
      <c r="R4217" t="s">
        <v>34</v>
      </c>
      <c r="S4217">
        <v>2</v>
      </c>
      <c r="T4217" t="str">
        <f t="shared" si="459"/>
        <v>Low (0-2 hours)</v>
      </c>
      <c r="U4217" t="s">
        <v>22</v>
      </c>
      <c r="V4217" t="s">
        <v>27</v>
      </c>
      <c r="W4217" t="s">
        <v>28</v>
      </c>
      <c r="X4217" t="s">
        <v>33</v>
      </c>
      <c r="Y4217">
        <v>68</v>
      </c>
      <c r="Z4217">
        <f t="shared" si="460"/>
        <v>-12</v>
      </c>
      <c r="AA4217" t="str">
        <f t="shared" si="461"/>
        <v>Deteriorated</v>
      </c>
    </row>
    <row r="4218" spans="1:27" x14ac:dyDescent="0.25">
      <c r="A4218">
        <v>31</v>
      </c>
      <c r="B4218" t="str">
        <f t="shared" si="455"/>
        <v>above 30 hours</v>
      </c>
      <c r="C4218">
        <v>84</v>
      </c>
      <c r="D4218" t="str">
        <f t="shared" si="456"/>
        <v>Good</v>
      </c>
      <c r="E4218" t="s">
        <v>24</v>
      </c>
      <c r="F4218" t="s">
        <v>24</v>
      </c>
      <c r="G4218" t="s">
        <v>22</v>
      </c>
      <c r="H4218">
        <v>5</v>
      </c>
      <c r="I4218" t="str">
        <f t="shared" si="457"/>
        <v>&lt; 8 hours</v>
      </c>
      <c r="J4218">
        <v>50</v>
      </c>
      <c r="K4218" t="s">
        <v>24</v>
      </c>
      <c r="L4218" t="s">
        <v>22</v>
      </c>
      <c r="M4218">
        <v>2</v>
      </c>
      <c r="N4218" t="str">
        <f t="shared" si="458"/>
        <v>Yes</v>
      </c>
      <c r="O4218" t="s">
        <v>20</v>
      </c>
      <c r="P4218" t="s">
        <v>21</v>
      </c>
      <c r="Q4218" t="s">
        <v>36</v>
      </c>
      <c r="R4218" t="s">
        <v>26</v>
      </c>
      <c r="S4218">
        <v>3</v>
      </c>
      <c r="T4218" t="str">
        <f t="shared" si="459"/>
        <v>Moderate (2-4 hours)</v>
      </c>
      <c r="U4218" t="s">
        <v>22</v>
      </c>
      <c r="V4218" t="s">
        <v>27</v>
      </c>
      <c r="W4218" t="s">
        <v>28</v>
      </c>
      <c r="X4218" t="s">
        <v>29</v>
      </c>
      <c r="Y4218">
        <v>69</v>
      </c>
      <c r="Z4218">
        <f t="shared" si="460"/>
        <v>19</v>
      </c>
      <c r="AA4218" t="str">
        <f t="shared" si="461"/>
        <v>Improved</v>
      </c>
    </row>
    <row r="4219" spans="1:27" x14ac:dyDescent="0.25">
      <c r="A4219">
        <v>17</v>
      </c>
      <c r="B4219" t="str">
        <f t="shared" si="455"/>
        <v>10-20 hours</v>
      </c>
      <c r="C4219">
        <v>96</v>
      </c>
      <c r="D4219" t="str">
        <f t="shared" si="456"/>
        <v>Very Good</v>
      </c>
      <c r="E4219" t="s">
        <v>21</v>
      </c>
      <c r="F4219" t="s">
        <v>24</v>
      </c>
      <c r="G4219" t="s">
        <v>23</v>
      </c>
      <c r="H4219">
        <v>7</v>
      </c>
      <c r="I4219" t="str">
        <f t="shared" si="457"/>
        <v>&lt; 8 hours</v>
      </c>
      <c r="J4219">
        <v>60</v>
      </c>
      <c r="K4219" t="s">
        <v>20</v>
      </c>
      <c r="L4219" t="s">
        <v>23</v>
      </c>
      <c r="M4219">
        <v>0</v>
      </c>
      <c r="N4219" t="str">
        <f t="shared" si="458"/>
        <v>No</v>
      </c>
      <c r="O4219" t="s">
        <v>20</v>
      </c>
      <c r="P4219" t="s">
        <v>24</v>
      </c>
      <c r="Q4219" t="s">
        <v>36</v>
      </c>
      <c r="R4219" t="s">
        <v>34</v>
      </c>
      <c r="S4219">
        <v>2</v>
      </c>
      <c r="T4219" t="str">
        <f t="shared" si="459"/>
        <v>Low (0-2 hours)</v>
      </c>
      <c r="U4219" t="s">
        <v>23</v>
      </c>
      <c r="V4219" t="s">
        <v>31</v>
      </c>
      <c r="W4219" t="s">
        <v>28</v>
      </c>
      <c r="X4219" t="s">
        <v>29</v>
      </c>
      <c r="Y4219">
        <v>67</v>
      </c>
      <c r="Z4219">
        <f t="shared" si="460"/>
        <v>7</v>
      </c>
      <c r="AA4219" t="str">
        <f t="shared" si="461"/>
        <v>Improved</v>
      </c>
    </row>
    <row r="4220" spans="1:27" x14ac:dyDescent="0.25">
      <c r="A4220">
        <v>22</v>
      </c>
      <c r="B4220" t="str">
        <f t="shared" si="455"/>
        <v>20-30 hours</v>
      </c>
      <c r="C4220">
        <v>95</v>
      </c>
      <c r="D4220" t="str">
        <f t="shared" si="456"/>
        <v>Very Good</v>
      </c>
      <c r="E4220" t="s">
        <v>24</v>
      </c>
      <c r="F4220" t="s">
        <v>24</v>
      </c>
      <c r="G4220" t="s">
        <v>22</v>
      </c>
      <c r="H4220">
        <v>5</v>
      </c>
      <c r="I4220" t="str">
        <f t="shared" si="457"/>
        <v>&lt; 8 hours</v>
      </c>
      <c r="J4220">
        <v>97</v>
      </c>
      <c r="K4220" t="s">
        <v>24</v>
      </c>
      <c r="L4220" t="s">
        <v>23</v>
      </c>
      <c r="M4220">
        <v>0</v>
      </c>
      <c r="N4220" t="str">
        <f t="shared" si="458"/>
        <v>No</v>
      </c>
      <c r="O4220" t="s">
        <v>20</v>
      </c>
      <c r="P4220" t="s">
        <v>20</v>
      </c>
      <c r="Q4220" t="s">
        <v>25</v>
      </c>
      <c r="R4220" t="s">
        <v>34</v>
      </c>
      <c r="S4220">
        <v>3</v>
      </c>
      <c r="T4220" t="str">
        <f t="shared" si="459"/>
        <v>Moderate (2-4 hours)</v>
      </c>
      <c r="U4220" t="s">
        <v>22</v>
      </c>
      <c r="V4220" t="s">
        <v>27</v>
      </c>
      <c r="W4220" t="s">
        <v>32</v>
      </c>
      <c r="X4220" t="s">
        <v>29</v>
      </c>
      <c r="Y4220">
        <v>69</v>
      </c>
      <c r="Z4220">
        <f t="shared" si="460"/>
        <v>-28</v>
      </c>
      <c r="AA4220" t="str">
        <f t="shared" si="461"/>
        <v>Deteriorated</v>
      </c>
    </row>
    <row r="4221" spans="1:27" x14ac:dyDescent="0.25">
      <c r="A4221">
        <v>9</v>
      </c>
      <c r="B4221" t="str">
        <f t="shared" si="455"/>
        <v>1-10 hours</v>
      </c>
      <c r="C4221">
        <v>96</v>
      </c>
      <c r="D4221" t="str">
        <f t="shared" si="456"/>
        <v>Very Good</v>
      </c>
      <c r="E4221" t="s">
        <v>24</v>
      </c>
      <c r="F4221" t="s">
        <v>20</v>
      </c>
      <c r="G4221" t="s">
        <v>23</v>
      </c>
      <c r="H4221">
        <v>8</v>
      </c>
      <c r="I4221" t="str">
        <f t="shared" si="457"/>
        <v>≥ 8 hours</v>
      </c>
      <c r="J4221">
        <v>75</v>
      </c>
      <c r="K4221" t="s">
        <v>20</v>
      </c>
      <c r="L4221" t="s">
        <v>23</v>
      </c>
      <c r="M4221">
        <v>1</v>
      </c>
      <c r="N4221" t="str">
        <f t="shared" si="458"/>
        <v>Yes</v>
      </c>
      <c r="O4221" t="s">
        <v>20</v>
      </c>
      <c r="P4221" t="s">
        <v>21</v>
      </c>
      <c r="Q4221" t="s">
        <v>36</v>
      </c>
      <c r="R4221" t="s">
        <v>26</v>
      </c>
      <c r="S4221">
        <v>4</v>
      </c>
      <c r="T4221" t="str">
        <f t="shared" si="459"/>
        <v>Moderate (2-4 hours)</v>
      </c>
      <c r="U4221" t="s">
        <v>23</v>
      </c>
      <c r="V4221" t="s">
        <v>27</v>
      </c>
      <c r="W4221" t="s">
        <v>28</v>
      </c>
      <c r="X4221" t="s">
        <v>33</v>
      </c>
      <c r="Y4221">
        <v>65</v>
      </c>
      <c r="Z4221">
        <f t="shared" si="460"/>
        <v>-10</v>
      </c>
      <c r="AA4221" t="str">
        <f t="shared" si="461"/>
        <v>Deteriorated</v>
      </c>
    </row>
    <row r="4222" spans="1:27" x14ac:dyDescent="0.25">
      <c r="A4222">
        <v>6</v>
      </c>
      <c r="B4222" t="str">
        <f t="shared" si="455"/>
        <v>1-10 hours</v>
      </c>
      <c r="C4222">
        <v>71</v>
      </c>
      <c r="D4222" t="str">
        <f t="shared" si="456"/>
        <v>Fair</v>
      </c>
      <c r="E4222" t="s">
        <v>24</v>
      </c>
      <c r="F4222" t="s">
        <v>21</v>
      </c>
      <c r="G4222" t="s">
        <v>23</v>
      </c>
      <c r="H4222">
        <v>5</v>
      </c>
      <c r="I4222" t="str">
        <f t="shared" si="457"/>
        <v>&lt; 8 hours</v>
      </c>
      <c r="J4222">
        <v>85</v>
      </c>
      <c r="K4222" t="s">
        <v>24</v>
      </c>
      <c r="L4222" t="s">
        <v>23</v>
      </c>
      <c r="M4222">
        <v>1</v>
      </c>
      <c r="N4222" t="str">
        <f t="shared" si="458"/>
        <v>Yes</v>
      </c>
      <c r="O4222" t="s">
        <v>20</v>
      </c>
      <c r="P4222" t="s">
        <v>24</v>
      </c>
      <c r="Q4222" t="s">
        <v>25</v>
      </c>
      <c r="R4222" t="s">
        <v>26</v>
      </c>
      <c r="S4222">
        <v>2</v>
      </c>
      <c r="T4222" t="str">
        <f t="shared" si="459"/>
        <v>Low (0-2 hours)</v>
      </c>
      <c r="U4222" t="s">
        <v>22</v>
      </c>
      <c r="V4222" t="s">
        <v>27</v>
      </c>
      <c r="W4222" t="s">
        <v>32</v>
      </c>
      <c r="X4222" t="s">
        <v>29</v>
      </c>
      <c r="Y4222">
        <v>61</v>
      </c>
      <c r="Z4222">
        <f t="shared" si="460"/>
        <v>-24</v>
      </c>
      <c r="AA4222" t="str">
        <f t="shared" si="461"/>
        <v>Deteriorated</v>
      </c>
    </row>
    <row r="4223" spans="1:27" x14ac:dyDescent="0.25">
      <c r="A4223">
        <v>25</v>
      </c>
      <c r="B4223" t="str">
        <f t="shared" si="455"/>
        <v>20-30 hours</v>
      </c>
      <c r="C4223">
        <v>61</v>
      </c>
      <c r="D4223" t="str">
        <f t="shared" si="456"/>
        <v>Poor</v>
      </c>
      <c r="E4223" t="s">
        <v>24</v>
      </c>
      <c r="F4223" t="s">
        <v>21</v>
      </c>
      <c r="G4223" t="s">
        <v>23</v>
      </c>
      <c r="H4223">
        <v>8</v>
      </c>
      <c r="I4223" t="str">
        <f t="shared" si="457"/>
        <v>≥ 8 hours</v>
      </c>
      <c r="J4223">
        <v>65</v>
      </c>
      <c r="K4223" t="s">
        <v>20</v>
      </c>
      <c r="L4223" t="s">
        <v>23</v>
      </c>
      <c r="M4223">
        <v>3</v>
      </c>
      <c r="N4223" t="str">
        <f t="shared" si="458"/>
        <v>Yes</v>
      </c>
      <c r="O4223" t="s">
        <v>20</v>
      </c>
      <c r="P4223" t="s">
        <v>20</v>
      </c>
      <c r="Q4223" t="s">
        <v>25</v>
      </c>
      <c r="R4223" t="s">
        <v>34</v>
      </c>
      <c r="S4223">
        <v>3</v>
      </c>
      <c r="T4223" t="str">
        <f t="shared" si="459"/>
        <v>Moderate (2-4 hours)</v>
      </c>
      <c r="U4223" t="s">
        <v>22</v>
      </c>
      <c r="V4223" t="s">
        <v>31</v>
      </c>
      <c r="W4223" t="s">
        <v>28</v>
      </c>
      <c r="X4223" t="s">
        <v>33</v>
      </c>
      <c r="Y4223">
        <v>65</v>
      </c>
      <c r="Z4223">
        <f t="shared" si="460"/>
        <v>0</v>
      </c>
      <c r="AA4223" t="str">
        <f t="shared" si="461"/>
        <v>Same</v>
      </c>
    </row>
    <row r="4224" spans="1:27" x14ac:dyDescent="0.25">
      <c r="A4224">
        <v>20</v>
      </c>
      <c r="B4224" t="str">
        <f t="shared" si="455"/>
        <v>10-20 hours</v>
      </c>
      <c r="C4224">
        <v>70</v>
      </c>
      <c r="D4224" t="str">
        <f t="shared" si="456"/>
        <v>Fair</v>
      </c>
      <c r="E4224" t="s">
        <v>20</v>
      </c>
      <c r="F4224" t="s">
        <v>24</v>
      </c>
      <c r="G4224" t="s">
        <v>23</v>
      </c>
      <c r="H4224">
        <v>6</v>
      </c>
      <c r="I4224" t="str">
        <f t="shared" si="457"/>
        <v>&lt; 8 hours</v>
      </c>
      <c r="J4224">
        <v>79</v>
      </c>
      <c r="K4224" t="s">
        <v>20</v>
      </c>
      <c r="L4224" t="s">
        <v>23</v>
      </c>
      <c r="M4224">
        <v>4</v>
      </c>
      <c r="N4224" t="str">
        <f t="shared" si="458"/>
        <v>Yes</v>
      </c>
      <c r="O4224" t="s">
        <v>24</v>
      </c>
      <c r="P4224" t="s">
        <v>24</v>
      </c>
      <c r="Q4224" t="s">
        <v>25</v>
      </c>
      <c r="R4224" t="s">
        <v>26</v>
      </c>
      <c r="S4224">
        <v>4</v>
      </c>
      <c r="T4224" t="str">
        <f t="shared" si="459"/>
        <v>Moderate (2-4 hours)</v>
      </c>
      <c r="U4224" t="s">
        <v>22</v>
      </c>
      <c r="V4224" t="s">
        <v>35</v>
      </c>
      <c r="W4224" t="s">
        <v>28</v>
      </c>
      <c r="X4224" t="s">
        <v>29</v>
      </c>
      <c r="Y4224">
        <v>67</v>
      </c>
      <c r="Z4224">
        <f t="shared" si="460"/>
        <v>-12</v>
      </c>
      <c r="AA4224" t="str">
        <f t="shared" si="461"/>
        <v>Deteriorated</v>
      </c>
    </row>
    <row r="4225" spans="1:27" x14ac:dyDescent="0.25">
      <c r="A4225">
        <v>27</v>
      </c>
      <c r="B4225" t="str">
        <f t="shared" si="455"/>
        <v>20-30 hours</v>
      </c>
      <c r="C4225">
        <v>71</v>
      </c>
      <c r="D4225" t="str">
        <f t="shared" si="456"/>
        <v>Fair</v>
      </c>
      <c r="E4225" t="s">
        <v>24</v>
      </c>
      <c r="F4225" t="s">
        <v>21</v>
      </c>
      <c r="G4225" t="s">
        <v>23</v>
      </c>
      <c r="H4225">
        <v>10</v>
      </c>
      <c r="I4225" t="str">
        <f t="shared" si="457"/>
        <v>≥ 8 hours</v>
      </c>
      <c r="J4225">
        <v>68</v>
      </c>
      <c r="K4225" t="s">
        <v>24</v>
      </c>
      <c r="L4225" t="s">
        <v>23</v>
      </c>
      <c r="M4225">
        <v>1</v>
      </c>
      <c r="N4225" t="str">
        <f t="shared" si="458"/>
        <v>Yes</v>
      </c>
      <c r="O4225" t="s">
        <v>20</v>
      </c>
      <c r="P4225" t="s">
        <v>24</v>
      </c>
      <c r="Q4225" t="s">
        <v>25</v>
      </c>
      <c r="R4225" t="s">
        <v>30</v>
      </c>
      <c r="S4225">
        <v>2</v>
      </c>
      <c r="T4225" t="str">
        <f t="shared" si="459"/>
        <v>Low (0-2 hours)</v>
      </c>
      <c r="U4225" t="s">
        <v>22</v>
      </c>
      <c r="V4225" t="s">
        <v>27</v>
      </c>
      <c r="W4225" t="s">
        <v>32</v>
      </c>
      <c r="X4225" t="s">
        <v>29</v>
      </c>
      <c r="Y4225">
        <v>66</v>
      </c>
      <c r="Z4225">
        <f t="shared" si="460"/>
        <v>-2</v>
      </c>
      <c r="AA4225" t="str">
        <f t="shared" si="461"/>
        <v>Same</v>
      </c>
    </row>
    <row r="4226" spans="1:27" x14ac:dyDescent="0.25">
      <c r="A4226">
        <v>12</v>
      </c>
      <c r="B4226" t="str">
        <f t="shared" si="455"/>
        <v>10-20 hours</v>
      </c>
      <c r="C4226">
        <v>96</v>
      </c>
      <c r="D4226" t="str">
        <f t="shared" si="456"/>
        <v>Very Good</v>
      </c>
      <c r="E4226" t="s">
        <v>24</v>
      </c>
      <c r="F4226" t="s">
        <v>24</v>
      </c>
      <c r="G4226" t="s">
        <v>22</v>
      </c>
      <c r="H4226">
        <v>9</v>
      </c>
      <c r="I4226" t="str">
        <f t="shared" si="457"/>
        <v>≥ 8 hours</v>
      </c>
      <c r="J4226">
        <v>65</v>
      </c>
      <c r="K4226" t="s">
        <v>24</v>
      </c>
      <c r="L4226" t="s">
        <v>23</v>
      </c>
      <c r="M4226">
        <v>2</v>
      </c>
      <c r="N4226" t="str">
        <f t="shared" si="458"/>
        <v>Yes</v>
      </c>
      <c r="O4226" t="s">
        <v>21</v>
      </c>
      <c r="P4226" t="s">
        <v>21</v>
      </c>
      <c r="Q4226" t="s">
        <v>36</v>
      </c>
      <c r="R4226" t="s">
        <v>34</v>
      </c>
      <c r="S4226">
        <v>4</v>
      </c>
      <c r="T4226" t="str">
        <f t="shared" si="459"/>
        <v>Moderate (2-4 hours)</v>
      </c>
      <c r="U4226" t="s">
        <v>23</v>
      </c>
      <c r="V4226" t="s">
        <v>35</v>
      </c>
      <c r="W4226" t="s">
        <v>28</v>
      </c>
      <c r="X4226" t="s">
        <v>33</v>
      </c>
      <c r="Y4226">
        <v>69</v>
      </c>
      <c r="Z4226">
        <f t="shared" si="460"/>
        <v>4</v>
      </c>
      <c r="AA4226" t="str">
        <f t="shared" si="461"/>
        <v>Improved</v>
      </c>
    </row>
    <row r="4227" spans="1:27" x14ac:dyDescent="0.25">
      <c r="A4227">
        <v>23</v>
      </c>
      <c r="B4227" t="str">
        <f t="shared" ref="B4227:B4290" si="462">IF(A4227&lt;=10,"1-10 hours",IF(A4227&lt;=20,"10-20 hours",IF(A4227&lt;=30,"20-30 hours","above 30 hours")))</f>
        <v>20-30 hours</v>
      </c>
      <c r="C4227">
        <v>86</v>
      </c>
      <c r="D4227" t="str">
        <f t="shared" ref="D4227:D4290" si="463">IF(C4227=100,"Perfect",
IF(C4227&gt;=90,"Very Good",
IF(C4227&gt;=80,"Good",
IF(C4227&gt;=70,"Fair",
IF(C4227&gt;=60,"Poor","Below 60")))))</f>
        <v>Good</v>
      </c>
      <c r="E4227" t="s">
        <v>24</v>
      </c>
      <c r="F4227" t="s">
        <v>24</v>
      </c>
      <c r="G4227" t="s">
        <v>23</v>
      </c>
      <c r="H4227">
        <v>8</v>
      </c>
      <c r="I4227" t="str">
        <f t="shared" ref="I4227:I4290" si="464">IF(H4227&lt;8,"&lt; 8 hours","≥ 8 hours")</f>
        <v>≥ 8 hours</v>
      </c>
      <c r="J4227">
        <v>71</v>
      </c>
      <c r="K4227" t="s">
        <v>21</v>
      </c>
      <c r="L4227" t="s">
        <v>23</v>
      </c>
      <c r="M4227">
        <v>3</v>
      </c>
      <c r="N4227" t="str">
        <f t="shared" ref="N4227:N4290" si="465">IF(M4227=0,"No","Yes")</f>
        <v>Yes</v>
      </c>
      <c r="O4227" t="s">
        <v>24</v>
      </c>
      <c r="P4227" t="s">
        <v>24</v>
      </c>
      <c r="Q4227" t="s">
        <v>25</v>
      </c>
      <c r="R4227" t="s">
        <v>34</v>
      </c>
      <c r="S4227">
        <v>4</v>
      </c>
      <c r="T4227" t="str">
        <f t="shared" ref="T4227:T4290" si="466">IF(S4227&lt;=2,"Low (0-2 hours)",IF(S4227&lt;=4,"Moderate (2-4 hours)","High (4-6 hours)"))</f>
        <v>Moderate (2-4 hours)</v>
      </c>
      <c r="U4227" t="s">
        <v>22</v>
      </c>
      <c r="V4227" t="s">
        <v>31</v>
      </c>
      <c r="W4227" t="s">
        <v>28</v>
      </c>
      <c r="X4227" t="s">
        <v>33</v>
      </c>
      <c r="Y4227">
        <v>71</v>
      </c>
      <c r="Z4227">
        <f t="shared" ref="Z4227:Z4290" si="467">Y4227-J4227</f>
        <v>0</v>
      </c>
      <c r="AA4227" t="str">
        <f t="shared" ref="AA4227:AA4290" si="468">IF(Z4227&gt;2,"Improved",IF(Z4227&lt;-2,"Deteriorated","Same"))</f>
        <v>Same</v>
      </c>
    </row>
    <row r="4228" spans="1:27" x14ac:dyDescent="0.25">
      <c r="A4228">
        <v>31</v>
      </c>
      <c r="B4228" t="str">
        <f t="shared" si="462"/>
        <v>above 30 hours</v>
      </c>
      <c r="C4228">
        <v>63</v>
      </c>
      <c r="D4228" t="str">
        <f t="shared" si="463"/>
        <v>Poor</v>
      </c>
      <c r="E4228" t="s">
        <v>21</v>
      </c>
      <c r="F4228" t="s">
        <v>21</v>
      </c>
      <c r="G4228" t="s">
        <v>22</v>
      </c>
      <c r="H4228">
        <v>5</v>
      </c>
      <c r="I4228" t="str">
        <f t="shared" si="464"/>
        <v>&lt; 8 hours</v>
      </c>
      <c r="J4228">
        <v>73</v>
      </c>
      <c r="K4228" t="s">
        <v>24</v>
      </c>
      <c r="L4228" t="s">
        <v>23</v>
      </c>
      <c r="M4228">
        <v>1</v>
      </c>
      <c r="N4228" t="str">
        <f t="shared" si="465"/>
        <v>Yes</v>
      </c>
      <c r="O4228" t="s">
        <v>21</v>
      </c>
      <c r="P4228" t="s">
        <v>20</v>
      </c>
      <c r="Q4228" t="s">
        <v>25</v>
      </c>
      <c r="R4228" t="s">
        <v>26</v>
      </c>
      <c r="S4228">
        <v>2</v>
      </c>
      <c r="T4228" t="str">
        <f t="shared" si="466"/>
        <v>Low (0-2 hours)</v>
      </c>
      <c r="U4228" t="s">
        <v>22</v>
      </c>
      <c r="V4228" t="s">
        <v>27</v>
      </c>
      <c r="W4228" t="s">
        <v>28</v>
      </c>
      <c r="X4228" t="s">
        <v>33</v>
      </c>
      <c r="Y4228">
        <v>68</v>
      </c>
      <c r="Z4228">
        <f t="shared" si="467"/>
        <v>-5</v>
      </c>
      <c r="AA4228" t="str">
        <f t="shared" si="468"/>
        <v>Deteriorated</v>
      </c>
    </row>
    <row r="4229" spans="1:27" x14ac:dyDescent="0.25">
      <c r="A4229">
        <v>23</v>
      </c>
      <c r="B4229" t="str">
        <f t="shared" si="462"/>
        <v>20-30 hours</v>
      </c>
      <c r="C4229">
        <v>65</v>
      </c>
      <c r="D4229" t="str">
        <f t="shared" si="463"/>
        <v>Poor</v>
      </c>
      <c r="E4229" t="s">
        <v>21</v>
      </c>
      <c r="F4229" t="s">
        <v>24</v>
      </c>
      <c r="G4229" t="s">
        <v>22</v>
      </c>
      <c r="H4229">
        <v>6</v>
      </c>
      <c r="I4229" t="str">
        <f t="shared" si="464"/>
        <v>&lt; 8 hours</v>
      </c>
      <c r="J4229">
        <v>67</v>
      </c>
      <c r="K4229" t="s">
        <v>21</v>
      </c>
      <c r="L4229" t="s">
        <v>22</v>
      </c>
      <c r="M4229">
        <v>3</v>
      </c>
      <c r="N4229" t="str">
        <f t="shared" si="465"/>
        <v>Yes</v>
      </c>
      <c r="O4229" t="s">
        <v>24</v>
      </c>
      <c r="P4229" t="s">
        <v>24</v>
      </c>
      <c r="Q4229" t="s">
        <v>36</v>
      </c>
      <c r="R4229" t="s">
        <v>30</v>
      </c>
      <c r="S4229">
        <v>5</v>
      </c>
      <c r="T4229" t="str">
        <f t="shared" si="466"/>
        <v>High (4-6 hours)</v>
      </c>
      <c r="U4229" t="s">
        <v>22</v>
      </c>
      <c r="V4229" t="s">
        <v>27</v>
      </c>
      <c r="W4229" t="s">
        <v>32</v>
      </c>
      <c r="X4229" t="s">
        <v>29</v>
      </c>
      <c r="Y4229">
        <v>65</v>
      </c>
      <c r="Z4229">
        <f t="shared" si="467"/>
        <v>-2</v>
      </c>
      <c r="AA4229" t="str">
        <f t="shared" si="468"/>
        <v>Same</v>
      </c>
    </row>
    <row r="4230" spans="1:27" x14ac:dyDescent="0.25">
      <c r="A4230">
        <v>22</v>
      </c>
      <c r="B4230" t="str">
        <f t="shared" si="462"/>
        <v>20-30 hours</v>
      </c>
      <c r="C4230">
        <v>66</v>
      </c>
      <c r="D4230" t="str">
        <f t="shared" si="463"/>
        <v>Poor</v>
      </c>
      <c r="E4230" t="s">
        <v>24</v>
      </c>
      <c r="F4230" t="s">
        <v>24</v>
      </c>
      <c r="G4230" t="s">
        <v>22</v>
      </c>
      <c r="H4230">
        <v>6</v>
      </c>
      <c r="I4230" t="str">
        <f t="shared" si="464"/>
        <v>&lt; 8 hours</v>
      </c>
      <c r="J4230">
        <v>63</v>
      </c>
      <c r="K4230" t="s">
        <v>21</v>
      </c>
      <c r="L4230" t="s">
        <v>23</v>
      </c>
      <c r="M4230">
        <v>1</v>
      </c>
      <c r="N4230" t="str">
        <f t="shared" si="465"/>
        <v>Yes</v>
      </c>
      <c r="O4230" t="s">
        <v>20</v>
      </c>
      <c r="P4230" t="s">
        <v>24</v>
      </c>
      <c r="Q4230" t="s">
        <v>36</v>
      </c>
      <c r="R4230" t="s">
        <v>34</v>
      </c>
      <c r="S4230">
        <v>5</v>
      </c>
      <c r="T4230" t="str">
        <f t="shared" si="466"/>
        <v>High (4-6 hours)</v>
      </c>
      <c r="U4230" t="s">
        <v>22</v>
      </c>
      <c r="V4230" t="s">
        <v>35</v>
      </c>
      <c r="W4230" t="s">
        <v>37</v>
      </c>
      <c r="X4230" t="s">
        <v>29</v>
      </c>
      <c r="Y4230">
        <v>64</v>
      </c>
      <c r="Z4230">
        <f t="shared" si="467"/>
        <v>1</v>
      </c>
      <c r="AA4230" t="str">
        <f t="shared" si="468"/>
        <v>Same</v>
      </c>
    </row>
    <row r="4231" spans="1:27" x14ac:dyDescent="0.25">
      <c r="A4231">
        <v>20</v>
      </c>
      <c r="B4231" t="str">
        <f t="shared" si="462"/>
        <v>10-20 hours</v>
      </c>
      <c r="C4231">
        <v>85</v>
      </c>
      <c r="D4231" t="str">
        <f t="shared" si="463"/>
        <v>Good</v>
      </c>
      <c r="E4231" t="s">
        <v>24</v>
      </c>
      <c r="F4231" t="s">
        <v>20</v>
      </c>
      <c r="G4231" t="s">
        <v>22</v>
      </c>
      <c r="H4231">
        <v>6</v>
      </c>
      <c r="I4231" t="str">
        <f t="shared" si="464"/>
        <v>&lt; 8 hours</v>
      </c>
      <c r="J4231">
        <v>81</v>
      </c>
      <c r="K4231" t="s">
        <v>20</v>
      </c>
      <c r="L4231" t="s">
        <v>23</v>
      </c>
      <c r="M4231">
        <v>1</v>
      </c>
      <c r="N4231" t="str">
        <f t="shared" si="465"/>
        <v>Yes</v>
      </c>
      <c r="O4231" t="s">
        <v>21</v>
      </c>
      <c r="P4231" t="s">
        <v>21</v>
      </c>
      <c r="Q4231" t="s">
        <v>36</v>
      </c>
      <c r="R4231" t="s">
        <v>26</v>
      </c>
      <c r="S4231">
        <v>3</v>
      </c>
      <c r="T4231" t="str">
        <f t="shared" si="466"/>
        <v>Moderate (2-4 hours)</v>
      </c>
      <c r="U4231" t="s">
        <v>22</v>
      </c>
      <c r="V4231" t="s">
        <v>31</v>
      </c>
      <c r="W4231" t="s">
        <v>28</v>
      </c>
      <c r="X4231" t="s">
        <v>29</v>
      </c>
      <c r="Y4231">
        <v>68</v>
      </c>
      <c r="Z4231">
        <f t="shared" si="467"/>
        <v>-13</v>
      </c>
      <c r="AA4231" t="str">
        <f t="shared" si="468"/>
        <v>Deteriorated</v>
      </c>
    </row>
    <row r="4232" spans="1:27" x14ac:dyDescent="0.25">
      <c r="A4232">
        <v>11</v>
      </c>
      <c r="B4232" t="str">
        <f t="shared" si="462"/>
        <v>10-20 hours</v>
      </c>
      <c r="C4232">
        <v>89</v>
      </c>
      <c r="D4232" t="str">
        <f t="shared" si="463"/>
        <v>Good</v>
      </c>
      <c r="E4232" t="s">
        <v>20</v>
      </c>
      <c r="F4232" t="s">
        <v>21</v>
      </c>
      <c r="G4232" t="s">
        <v>22</v>
      </c>
      <c r="H4232">
        <v>9</v>
      </c>
      <c r="I4232" t="str">
        <f t="shared" si="464"/>
        <v>≥ 8 hours</v>
      </c>
      <c r="J4232">
        <v>69</v>
      </c>
      <c r="K4232" t="s">
        <v>20</v>
      </c>
      <c r="L4232" t="s">
        <v>23</v>
      </c>
      <c r="M4232">
        <v>1</v>
      </c>
      <c r="N4232" t="str">
        <f t="shared" si="465"/>
        <v>Yes</v>
      </c>
      <c r="O4232" t="s">
        <v>20</v>
      </c>
      <c r="P4232" t="s">
        <v>20</v>
      </c>
      <c r="Q4232" t="s">
        <v>25</v>
      </c>
      <c r="R4232" t="s">
        <v>34</v>
      </c>
      <c r="S4232">
        <v>3</v>
      </c>
      <c r="T4232" t="str">
        <f t="shared" si="466"/>
        <v>Moderate (2-4 hours)</v>
      </c>
      <c r="U4232" t="s">
        <v>22</v>
      </c>
      <c r="V4232" t="s">
        <v>27</v>
      </c>
      <c r="W4232" t="s">
        <v>28</v>
      </c>
      <c r="X4232" t="s">
        <v>29</v>
      </c>
      <c r="Y4232">
        <v>64</v>
      </c>
      <c r="Z4232">
        <f t="shared" si="467"/>
        <v>-5</v>
      </c>
      <c r="AA4232" t="str">
        <f t="shared" si="468"/>
        <v>Deteriorated</v>
      </c>
    </row>
    <row r="4233" spans="1:27" x14ac:dyDescent="0.25">
      <c r="A4233">
        <v>28</v>
      </c>
      <c r="B4233" t="str">
        <f t="shared" si="462"/>
        <v>20-30 hours</v>
      </c>
      <c r="C4233">
        <v>94</v>
      </c>
      <c r="D4233" t="str">
        <f t="shared" si="463"/>
        <v>Very Good</v>
      </c>
      <c r="E4233" t="s">
        <v>24</v>
      </c>
      <c r="F4233" t="s">
        <v>21</v>
      </c>
      <c r="G4233" t="s">
        <v>22</v>
      </c>
      <c r="H4233">
        <v>7</v>
      </c>
      <c r="I4233" t="str">
        <f t="shared" si="464"/>
        <v>&lt; 8 hours</v>
      </c>
      <c r="J4233">
        <v>60</v>
      </c>
      <c r="K4233" t="s">
        <v>20</v>
      </c>
      <c r="L4233" t="s">
        <v>23</v>
      </c>
      <c r="M4233">
        <v>1</v>
      </c>
      <c r="N4233" t="str">
        <f t="shared" si="465"/>
        <v>Yes</v>
      </c>
      <c r="O4233" t="s">
        <v>20</v>
      </c>
      <c r="P4233" t="s">
        <v>24</v>
      </c>
      <c r="Q4233" t="s">
        <v>25</v>
      </c>
      <c r="R4233" t="s">
        <v>26</v>
      </c>
      <c r="S4233">
        <v>3</v>
      </c>
      <c r="T4233" t="str">
        <f t="shared" si="466"/>
        <v>Moderate (2-4 hours)</v>
      </c>
      <c r="U4233" t="s">
        <v>22</v>
      </c>
      <c r="V4233" t="s">
        <v>27</v>
      </c>
      <c r="W4233" t="s">
        <v>28</v>
      </c>
      <c r="X4233" t="s">
        <v>29</v>
      </c>
      <c r="Y4233">
        <v>71</v>
      </c>
      <c r="Z4233">
        <f t="shared" si="467"/>
        <v>11</v>
      </c>
      <c r="AA4233" t="str">
        <f t="shared" si="468"/>
        <v>Improved</v>
      </c>
    </row>
    <row r="4234" spans="1:27" x14ac:dyDescent="0.25">
      <c r="A4234">
        <v>16</v>
      </c>
      <c r="B4234" t="str">
        <f t="shared" si="462"/>
        <v>10-20 hours</v>
      </c>
      <c r="C4234">
        <v>98</v>
      </c>
      <c r="D4234" t="str">
        <f t="shared" si="463"/>
        <v>Very Good</v>
      </c>
      <c r="E4234" t="s">
        <v>21</v>
      </c>
      <c r="F4234" t="s">
        <v>24</v>
      </c>
      <c r="G4234" t="s">
        <v>22</v>
      </c>
      <c r="H4234">
        <v>6</v>
      </c>
      <c r="I4234" t="str">
        <f t="shared" si="464"/>
        <v>&lt; 8 hours</v>
      </c>
      <c r="J4234">
        <v>88</v>
      </c>
      <c r="K4234" t="s">
        <v>24</v>
      </c>
      <c r="L4234" t="s">
        <v>23</v>
      </c>
      <c r="M4234">
        <v>1</v>
      </c>
      <c r="N4234" t="str">
        <f t="shared" si="465"/>
        <v>Yes</v>
      </c>
      <c r="O4234" t="s">
        <v>20</v>
      </c>
      <c r="P4234" t="s">
        <v>24</v>
      </c>
      <c r="Q4234" t="s">
        <v>25</v>
      </c>
      <c r="R4234" t="s">
        <v>34</v>
      </c>
      <c r="S4234">
        <v>3</v>
      </c>
      <c r="T4234" t="str">
        <f t="shared" si="466"/>
        <v>Moderate (2-4 hours)</v>
      </c>
      <c r="U4234" t="s">
        <v>22</v>
      </c>
      <c r="V4234" t="s">
        <v>35</v>
      </c>
      <c r="W4234" t="s">
        <v>32</v>
      </c>
      <c r="X4234" t="s">
        <v>33</v>
      </c>
      <c r="Y4234">
        <v>70</v>
      </c>
      <c r="Z4234">
        <f t="shared" si="467"/>
        <v>-18</v>
      </c>
      <c r="AA4234" t="str">
        <f t="shared" si="468"/>
        <v>Deteriorated</v>
      </c>
    </row>
    <row r="4235" spans="1:27" x14ac:dyDescent="0.25">
      <c r="A4235">
        <v>23</v>
      </c>
      <c r="B4235" t="str">
        <f t="shared" si="462"/>
        <v>20-30 hours</v>
      </c>
      <c r="C4235">
        <v>68</v>
      </c>
      <c r="D4235" t="str">
        <f t="shared" si="463"/>
        <v>Poor</v>
      </c>
      <c r="E4235" t="s">
        <v>21</v>
      </c>
      <c r="F4235" t="s">
        <v>24</v>
      </c>
      <c r="G4235" t="s">
        <v>23</v>
      </c>
      <c r="H4235">
        <v>6</v>
      </c>
      <c r="I4235" t="str">
        <f t="shared" si="464"/>
        <v>&lt; 8 hours</v>
      </c>
      <c r="J4235">
        <v>86</v>
      </c>
      <c r="K4235" t="s">
        <v>24</v>
      </c>
      <c r="L4235" t="s">
        <v>23</v>
      </c>
      <c r="M4235">
        <v>0</v>
      </c>
      <c r="N4235" t="str">
        <f t="shared" si="465"/>
        <v>No</v>
      </c>
      <c r="O4235" t="s">
        <v>24</v>
      </c>
      <c r="P4235" t="s">
        <v>24</v>
      </c>
      <c r="Q4235" t="s">
        <v>25</v>
      </c>
      <c r="R4235" t="s">
        <v>26</v>
      </c>
      <c r="S4235">
        <v>2</v>
      </c>
      <c r="T4235" t="str">
        <f t="shared" si="466"/>
        <v>Low (0-2 hours)</v>
      </c>
      <c r="U4235" t="s">
        <v>22</v>
      </c>
      <c r="V4235" t="s">
        <v>35</v>
      </c>
      <c r="W4235" t="s">
        <v>28</v>
      </c>
      <c r="X4235" t="s">
        <v>29</v>
      </c>
      <c r="Y4235">
        <v>68</v>
      </c>
      <c r="Z4235">
        <f t="shared" si="467"/>
        <v>-18</v>
      </c>
      <c r="AA4235" t="str">
        <f t="shared" si="468"/>
        <v>Deteriorated</v>
      </c>
    </row>
    <row r="4236" spans="1:27" x14ac:dyDescent="0.25">
      <c r="A4236">
        <v>11</v>
      </c>
      <c r="B4236" t="str">
        <f t="shared" si="462"/>
        <v>10-20 hours</v>
      </c>
      <c r="C4236">
        <v>72</v>
      </c>
      <c r="D4236" t="str">
        <f t="shared" si="463"/>
        <v>Fair</v>
      </c>
      <c r="E4236" t="s">
        <v>24</v>
      </c>
      <c r="F4236" t="s">
        <v>24</v>
      </c>
      <c r="G4236" t="s">
        <v>23</v>
      </c>
      <c r="H4236">
        <v>6</v>
      </c>
      <c r="I4236" t="str">
        <f t="shared" si="464"/>
        <v>&lt; 8 hours</v>
      </c>
      <c r="J4236">
        <v>94</v>
      </c>
      <c r="K4236" t="s">
        <v>20</v>
      </c>
      <c r="L4236" t="s">
        <v>23</v>
      </c>
      <c r="M4236">
        <v>2</v>
      </c>
      <c r="N4236" t="str">
        <f t="shared" si="465"/>
        <v>Yes</v>
      </c>
      <c r="O4236" t="s">
        <v>24</v>
      </c>
      <c r="P4236" t="s">
        <v>24</v>
      </c>
      <c r="Q4236" t="s">
        <v>25</v>
      </c>
      <c r="R4236" t="s">
        <v>26</v>
      </c>
      <c r="S4236">
        <v>3</v>
      </c>
      <c r="T4236" t="str">
        <f t="shared" si="466"/>
        <v>Moderate (2-4 hours)</v>
      </c>
      <c r="U4236" t="s">
        <v>22</v>
      </c>
      <c r="V4236" t="s">
        <v>27</v>
      </c>
      <c r="W4236" t="s">
        <v>32</v>
      </c>
      <c r="X4236" t="s">
        <v>29</v>
      </c>
      <c r="Y4236">
        <v>63</v>
      </c>
      <c r="Z4236">
        <f t="shared" si="467"/>
        <v>-31</v>
      </c>
      <c r="AA4236" t="str">
        <f t="shared" si="468"/>
        <v>Deteriorated</v>
      </c>
    </row>
    <row r="4237" spans="1:27" x14ac:dyDescent="0.25">
      <c r="A4237">
        <v>13</v>
      </c>
      <c r="B4237" t="str">
        <f t="shared" si="462"/>
        <v>10-20 hours</v>
      </c>
      <c r="C4237">
        <v>70</v>
      </c>
      <c r="D4237" t="str">
        <f t="shared" si="463"/>
        <v>Fair</v>
      </c>
      <c r="E4237" t="s">
        <v>24</v>
      </c>
      <c r="F4237" t="s">
        <v>21</v>
      </c>
      <c r="G4237" t="s">
        <v>23</v>
      </c>
      <c r="H4237">
        <v>8</v>
      </c>
      <c r="I4237" t="str">
        <f t="shared" si="464"/>
        <v>≥ 8 hours</v>
      </c>
      <c r="J4237">
        <v>78</v>
      </c>
      <c r="K4237" t="s">
        <v>24</v>
      </c>
      <c r="L4237" t="s">
        <v>23</v>
      </c>
      <c r="M4237">
        <v>0</v>
      </c>
      <c r="N4237" t="str">
        <f t="shared" si="465"/>
        <v>No</v>
      </c>
      <c r="O4237" t="s">
        <v>20</v>
      </c>
      <c r="P4237" t="s">
        <v>24</v>
      </c>
      <c r="Q4237" t="s">
        <v>36</v>
      </c>
      <c r="R4237" t="s">
        <v>30</v>
      </c>
      <c r="S4237">
        <v>3</v>
      </c>
      <c r="T4237" t="str">
        <f t="shared" si="466"/>
        <v>Moderate (2-4 hours)</v>
      </c>
      <c r="U4237" t="s">
        <v>23</v>
      </c>
      <c r="V4237" t="s">
        <v>27</v>
      </c>
      <c r="W4237" t="s">
        <v>28</v>
      </c>
      <c r="X4237" t="s">
        <v>29</v>
      </c>
      <c r="Y4237">
        <v>61</v>
      </c>
      <c r="Z4237">
        <f t="shared" si="467"/>
        <v>-17</v>
      </c>
      <c r="AA4237" t="str">
        <f t="shared" si="468"/>
        <v>Deteriorated</v>
      </c>
    </row>
    <row r="4238" spans="1:27" x14ac:dyDescent="0.25">
      <c r="A4238">
        <v>29</v>
      </c>
      <c r="B4238" t="str">
        <f t="shared" si="462"/>
        <v>20-30 hours</v>
      </c>
      <c r="C4238">
        <v>74</v>
      </c>
      <c r="D4238" t="str">
        <f t="shared" si="463"/>
        <v>Fair</v>
      </c>
      <c r="E4238" t="s">
        <v>24</v>
      </c>
      <c r="F4238" t="s">
        <v>20</v>
      </c>
      <c r="G4238" t="s">
        <v>22</v>
      </c>
      <c r="H4238">
        <v>5</v>
      </c>
      <c r="I4238" t="str">
        <f t="shared" si="464"/>
        <v>&lt; 8 hours</v>
      </c>
      <c r="J4238">
        <v>64</v>
      </c>
      <c r="K4238" t="s">
        <v>24</v>
      </c>
      <c r="L4238" t="s">
        <v>23</v>
      </c>
      <c r="M4238">
        <v>2</v>
      </c>
      <c r="N4238" t="str">
        <f t="shared" si="465"/>
        <v>Yes</v>
      </c>
      <c r="O4238" t="s">
        <v>24</v>
      </c>
      <c r="P4238" t="s">
        <v>24</v>
      </c>
      <c r="Q4238" t="s">
        <v>25</v>
      </c>
      <c r="R4238" t="s">
        <v>34</v>
      </c>
      <c r="S4238">
        <v>1</v>
      </c>
      <c r="T4238" t="str">
        <f t="shared" si="466"/>
        <v>Low (0-2 hours)</v>
      </c>
      <c r="U4238" t="s">
        <v>22</v>
      </c>
      <c r="V4238" t="s">
        <v>31</v>
      </c>
      <c r="W4238" t="s">
        <v>32</v>
      </c>
      <c r="X4238" t="s">
        <v>29</v>
      </c>
      <c r="Y4238">
        <v>66</v>
      </c>
      <c r="Z4238">
        <f t="shared" si="467"/>
        <v>2</v>
      </c>
      <c r="AA4238" t="str">
        <f t="shared" si="468"/>
        <v>Same</v>
      </c>
    </row>
    <row r="4239" spans="1:27" x14ac:dyDescent="0.25">
      <c r="A4239">
        <v>18</v>
      </c>
      <c r="B4239" t="str">
        <f t="shared" si="462"/>
        <v>10-20 hours</v>
      </c>
      <c r="C4239">
        <v>97</v>
      </c>
      <c r="D4239" t="str">
        <f t="shared" si="463"/>
        <v>Very Good</v>
      </c>
      <c r="E4239" t="s">
        <v>24</v>
      </c>
      <c r="F4239" t="s">
        <v>21</v>
      </c>
      <c r="G4239" t="s">
        <v>23</v>
      </c>
      <c r="H4239">
        <v>7</v>
      </c>
      <c r="I4239" t="str">
        <f t="shared" si="464"/>
        <v>&lt; 8 hours</v>
      </c>
      <c r="J4239">
        <v>93</v>
      </c>
      <c r="K4239" t="s">
        <v>24</v>
      </c>
      <c r="L4239" t="s">
        <v>23</v>
      </c>
      <c r="M4239">
        <v>5</v>
      </c>
      <c r="N4239" t="str">
        <f t="shared" si="465"/>
        <v>Yes</v>
      </c>
      <c r="O4239" t="s">
        <v>21</v>
      </c>
      <c r="P4239" t="s">
        <v>24</v>
      </c>
      <c r="Q4239" t="s">
        <v>25</v>
      </c>
      <c r="R4239" t="s">
        <v>26</v>
      </c>
      <c r="S4239">
        <v>4</v>
      </c>
      <c r="T4239" t="str">
        <f t="shared" si="466"/>
        <v>Moderate (2-4 hours)</v>
      </c>
      <c r="U4239" t="s">
        <v>22</v>
      </c>
      <c r="V4239" t="s">
        <v>31</v>
      </c>
      <c r="W4239" t="s">
        <v>28</v>
      </c>
      <c r="X4239" t="s">
        <v>33</v>
      </c>
      <c r="Y4239">
        <v>75</v>
      </c>
      <c r="Z4239">
        <f t="shared" si="467"/>
        <v>-18</v>
      </c>
      <c r="AA4239" t="str">
        <f t="shared" si="468"/>
        <v>Deteriorated</v>
      </c>
    </row>
    <row r="4240" spans="1:27" x14ac:dyDescent="0.25">
      <c r="A4240">
        <v>29</v>
      </c>
      <c r="B4240" t="str">
        <f t="shared" si="462"/>
        <v>20-30 hours</v>
      </c>
      <c r="C4240">
        <v>83</v>
      </c>
      <c r="D4240" t="str">
        <f t="shared" si="463"/>
        <v>Good</v>
      </c>
      <c r="E4240" t="s">
        <v>21</v>
      </c>
      <c r="F4240" t="s">
        <v>21</v>
      </c>
      <c r="G4240" t="s">
        <v>23</v>
      </c>
      <c r="H4240">
        <v>8</v>
      </c>
      <c r="I4240" t="str">
        <f t="shared" si="464"/>
        <v>≥ 8 hours</v>
      </c>
      <c r="J4240">
        <v>64</v>
      </c>
      <c r="K4240" t="s">
        <v>24</v>
      </c>
      <c r="L4240" t="s">
        <v>23</v>
      </c>
      <c r="M4240">
        <v>2</v>
      </c>
      <c r="N4240" t="str">
        <f t="shared" si="465"/>
        <v>Yes</v>
      </c>
      <c r="O4240" t="s">
        <v>24</v>
      </c>
      <c r="P4240" t="s">
        <v>21</v>
      </c>
      <c r="Q4240" t="s">
        <v>25</v>
      </c>
      <c r="R4240" t="s">
        <v>34</v>
      </c>
      <c r="S4240">
        <v>1</v>
      </c>
      <c r="T4240" t="str">
        <f t="shared" si="466"/>
        <v>Low (0-2 hours)</v>
      </c>
      <c r="U4240" t="s">
        <v>22</v>
      </c>
      <c r="V4240" t="s">
        <v>27</v>
      </c>
      <c r="W4240" t="s">
        <v>37</v>
      </c>
      <c r="X4240" t="s">
        <v>29</v>
      </c>
      <c r="Y4240">
        <v>71</v>
      </c>
      <c r="Z4240">
        <f t="shared" si="467"/>
        <v>7</v>
      </c>
      <c r="AA4240" t="str">
        <f t="shared" si="468"/>
        <v>Improved</v>
      </c>
    </row>
    <row r="4241" spans="1:27" x14ac:dyDescent="0.25">
      <c r="A4241">
        <v>20</v>
      </c>
      <c r="B4241" t="str">
        <f t="shared" si="462"/>
        <v>10-20 hours</v>
      </c>
      <c r="C4241">
        <v>90</v>
      </c>
      <c r="D4241" t="str">
        <f t="shared" si="463"/>
        <v>Very Good</v>
      </c>
      <c r="E4241" t="s">
        <v>24</v>
      </c>
      <c r="F4241" t="s">
        <v>24</v>
      </c>
      <c r="G4241" t="s">
        <v>23</v>
      </c>
      <c r="H4241">
        <v>4</v>
      </c>
      <c r="I4241" t="str">
        <f t="shared" si="464"/>
        <v>&lt; 8 hours</v>
      </c>
      <c r="J4241">
        <v>83</v>
      </c>
      <c r="K4241" t="s">
        <v>21</v>
      </c>
      <c r="L4241" t="s">
        <v>23</v>
      </c>
      <c r="M4241">
        <v>1</v>
      </c>
      <c r="N4241" t="str">
        <f t="shared" si="465"/>
        <v>Yes</v>
      </c>
      <c r="O4241" t="s">
        <v>20</v>
      </c>
      <c r="P4241" t="s">
        <v>20</v>
      </c>
      <c r="Q4241" t="s">
        <v>25</v>
      </c>
      <c r="R4241" t="s">
        <v>26</v>
      </c>
      <c r="S4241">
        <v>3</v>
      </c>
      <c r="T4241" t="str">
        <f t="shared" si="466"/>
        <v>Moderate (2-4 hours)</v>
      </c>
      <c r="U4241" t="s">
        <v>22</v>
      </c>
      <c r="V4241" t="s">
        <v>31</v>
      </c>
      <c r="W4241" t="s">
        <v>28</v>
      </c>
      <c r="X4241" t="s">
        <v>29</v>
      </c>
      <c r="Y4241">
        <v>69</v>
      </c>
      <c r="Z4241">
        <f t="shared" si="467"/>
        <v>-14</v>
      </c>
      <c r="AA4241" t="str">
        <f t="shared" si="468"/>
        <v>Deteriorated</v>
      </c>
    </row>
    <row r="4242" spans="1:27" x14ac:dyDescent="0.25">
      <c r="A4242">
        <v>9</v>
      </c>
      <c r="B4242" t="str">
        <f t="shared" si="462"/>
        <v>1-10 hours</v>
      </c>
      <c r="C4242">
        <v>80</v>
      </c>
      <c r="D4242" t="str">
        <f t="shared" si="463"/>
        <v>Good</v>
      </c>
      <c r="E4242" t="s">
        <v>21</v>
      </c>
      <c r="F4242" t="s">
        <v>20</v>
      </c>
      <c r="G4242" t="s">
        <v>22</v>
      </c>
      <c r="H4242">
        <v>5</v>
      </c>
      <c r="I4242" t="str">
        <f t="shared" si="464"/>
        <v>&lt; 8 hours</v>
      </c>
      <c r="J4242">
        <v>60</v>
      </c>
      <c r="K4242" t="s">
        <v>24</v>
      </c>
      <c r="L4242" t="s">
        <v>23</v>
      </c>
      <c r="M4242">
        <v>2</v>
      </c>
      <c r="N4242" t="str">
        <f t="shared" si="465"/>
        <v>Yes</v>
      </c>
      <c r="O4242" t="s">
        <v>20</v>
      </c>
      <c r="P4242" t="s">
        <v>24</v>
      </c>
      <c r="Q4242" t="s">
        <v>36</v>
      </c>
      <c r="R4242" t="s">
        <v>34</v>
      </c>
      <c r="S4242">
        <v>3</v>
      </c>
      <c r="T4242" t="str">
        <f t="shared" si="466"/>
        <v>Moderate (2-4 hours)</v>
      </c>
      <c r="U4242" t="s">
        <v>22</v>
      </c>
      <c r="V4242" t="s">
        <v>27</v>
      </c>
      <c r="W4242" t="s">
        <v>28</v>
      </c>
      <c r="X4242" t="s">
        <v>29</v>
      </c>
      <c r="Y4242">
        <v>62</v>
      </c>
      <c r="Z4242">
        <f t="shared" si="467"/>
        <v>2</v>
      </c>
      <c r="AA4242" t="str">
        <f t="shared" si="468"/>
        <v>Same</v>
      </c>
    </row>
    <row r="4243" spans="1:27" x14ac:dyDescent="0.25">
      <c r="A4243">
        <v>25</v>
      </c>
      <c r="B4243" t="str">
        <f t="shared" si="462"/>
        <v>20-30 hours</v>
      </c>
      <c r="C4243">
        <v>61</v>
      </c>
      <c r="D4243" t="str">
        <f t="shared" si="463"/>
        <v>Poor</v>
      </c>
      <c r="E4243" t="s">
        <v>24</v>
      </c>
      <c r="F4243" t="s">
        <v>24</v>
      </c>
      <c r="G4243" t="s">
        <v>22</v>
      </c>
      <c r="H4243">
        <v>7</v>
      </c>
      <c r="I4243" t="str">
        <f t="shared" si="464"/>
        <v>&lt; 8 hours</v>
      </c>
      <c r="J4243">
        <v>81</v>
      </c>
      <c r="K4243" t="s">
        <v>21</v>
      </c>
      <c r="L4243" t="s">
        <v>23</v>
      </c>
      <c r="M4243">
        <v>0</v>
      </c>
      <c r="N4243" t="str">
        <f t="shared" si="465"/>
        <v>No</v>
      </c>
      <c r="O4243" t="s">
        <v>24</v>
      </c>
      <c r="P4243" t="s">
        <v>24</v>
      </c>
      <c r="Q4243" t="s">
        <v>25</v>
      </c>
      <c r="R4243" t="s">
        <v>26</v>
      </c>
      <c r="S4243">
        <v>4</v>
      </c>
      <c r="T4243" t="str">
        <f t="shared" si="466"/>
        <v>Moderate (2-4 hours)</v>
      </c>
      <c r="U4243" t="s">
        <v>22</v>
      </c>
      <c r="V4243" t="s">
        <v>27</v>
      </c>
      <c r="W4243" t="s">
        <v>32</v>
      </c>
      <c r="X4243" t="s">
        <v>33</v>
      </c>
      <c r="Y4243">
        <v>65</v>
      </c>
      <c r="Z4243">
        <f t="shared" si="467"/>
        <v>-16</v>
      </c>
      <c r="AA4243" t="str">
        <f t="shared" si="468"/>
        <v>Deteriorated</v>
      </c>
    </row>
    <row r="4244" spans="1:27" x14ac:dyDescent="0.25">
      <c r="A4244">
        <v>16</v>
      </c>
      <c r="B4244" t="str">
        <f t="shared" si="462"/>
        <v>10-20 hours</v>
      </c>
      <c r="C4244">
        <v>63</v>
      </c>
      <c r="D4244" t="str">
        <f t="shared" si="463"/>
        <v>Poor</v>
      </c>
      <c r="E4244" t="s">
        <v>24</v>
      </c>
      <c r="F4244" t="s">
        <v>20</v>
      </c>
      <c r="G4244" t="s">
        <v>22</v>
      </c>
      <c r="H4244">
        <v>9</v>
      </c>
      <c r="I4244" t="str">
        <f t="shared" si="464"/>
        <v>≥ 8 hours</v>
      </c>
      <c r="J4244">
        <v>92</v>
      </c>
      <c r="K4244" t="s">
        <v>24</v>
      </c>
      <c r="L4244" t="s">
        <v>23</v>
      </c>
      <c r="M4244">
        <v>0</v>
      </c>
      <c r="N4244" t="str">
        <f t="shared" si="465"/>
        <v>No</v>
      </c>
      <c r="O4244" t="s">
        <v>20</v>
      </c>
      <c r="P4244" t="s">
        <v>24</v>
      </c>
      <c r="Q4244" t="s">
        <v>36</v>
      </c>
      <c r="R4244" t="s">
        <v>26</v>
      </c>
      <c r="S4244">
        <v>3</v>
      </c>
      <c r="T4244" t="str">
        <f t="shared" si="466"/>
        <v>Moderate (2-4 hours)</v>
      </c>
      <c r="U4244" t="s">
        <v>22</v>
      </c>
      <c r="V4244" t="s">
        <v>31</v>
      </c>
      <c r="W4244" t="s">
        <v>32</v>
      </c>
      <c r="X4244" t="s">
        <v>33</v>
      </c>
      <c r="Y4244">
        <v>61</v>
      </c>
      <c r="Z4244">
        <f t="shared" si="467"/>
        <v>-31</v>
      </c>
      <c r="AA4244" t="str">
        <f t="shared" si="468"/>
        <v>Deteriorated</v>
      </c>
    </row>
    <row r="4245" spans="1:27" x14ac:dyDescent="0.25">
      <c r="A4245">
        <v>24</v>
      </c>
      <c r="B4245" t="str">
        <f t="shared" si="462"/>
        <v>20-30 hours</v>
      </c>
      <c r="C4245">
        <v>82</v>
      </c>
      <c r="D4245" t="str">
        <f t="shared" si="463"/>
        <v>Good</v>
      </c>
      <c r="E4245" t="s">
        <v>24</v>
      </c>
      <c r="F4245" t="s">
        <v>24</v>
      </c>
      <c r="G4245" t="s">
        <v>22</v>
      </c>
      <c r="H4245">
        <v>9</v>
      </c>
      <c r="I4245" t="str">
        <f t="shared" si="464"/>
        <v>≥ 8 hours</v>
      </c>
      <c r="J4245">
        <v>77</v>
      </c>
      <c r="K4245" t="s">
        <v>24</v>
      </c>
      <c r="L4245" t="s">
        <v>23</v>
      </c>
      <c r="M4245">
        <v>3</v>
      </c>
      <c r="N4245" t="str">
        <f t="shared" si="465"/>
        <v>Yes</v>
      </c>
      <c r="O4245" t="s">
        <v>24</v>
      </c>
      <c r="P4245" t="s">
        <v>24</v>
      </c>
      <c r="Q4245" t="s">
        <v>25</v>
      </c>
      <c r="R4245" t="s">
        <v>26</v>
      </c>
      <c r="S4245">
        <v>2</v>
      </c>
      <c r="T4245" t="str">
        <f t="shared" si="466"/>
        <v>Low (0-2 hours)</v>
      </c>
      <c r="U4245" t="s">
        <v>22</v>
      </c>
      <c r="V4245" t="s">
        <v>27</v>
      </c>
      <c r="W4245" t="s">
        <v>28</v>
      </c>
      <c r="X4245" t="s">
        <v>33</v>
      </c>
      <c r="Y4245">
        <v>69</v>
      </c>
      <c r="Z4245">
        <f t="shared" si="467"/>
        <v>-8</v>
      </c>
      <c r="AA4245" t="str">
        <f t="shared" si="468"/>
        <v>Deteriorated</v>
      </c>
    </row>
    <row r="4246" spans="1:27" x14ac:dyDescent="0.25">
      <c r="A4246">
        <v>20</v>
      </c>
      <c r="B4246" t="str">
        <f t="shared" si="462"/>
        <v>10-20 hours</v>
      </c>
      <c r="C4246">
        <v>89</v>
      </c>
      <c r="D4246" t="str">
        <f t="shared" si="463"/>
        <v>Good</v>
      </c>
      <c r="E4246" t="s">
        <v>20</v>
      </c>
      <c r="F4246" t="s">
        <v>20</v>
      </c>
      <c r="G4246" t="s">
        <v>23</v>
      </c>
      <c r="H4246">
        <v>6</v>
      </c>
      <c r="I4246" t="str">
        <f t="shared" si="464"/>
        <v>&lt; 8 hours</v>
      </c>
      <c r="J4246">
        <v>74</v>
      </c>
      <c r="K4246" t="s">
        <v>20</v>
      </c>
      <c r="L4246" t="s">
        <v>23</v>
      </c>
      <c r="M4246">
        <v>1</v>
      </c>
      <c r="N4246" t="str">
        <f t="shared" si="465"/>
        <v>Yes</v>
      </c>
      <c r="O4246" t="s">
        <v>24</v>
      </c>
      <c r="P4246" t="s">
        <v>20</v>
      </c>
      <c r="Q4246" t="s">
        <v>36</v>
      </c>
      <c r="R4246" t="s">
        <v>26</v>
      </c>
      <c r="S4246">
        <v>3</v>
      </c>
      <c r="T4246" t="str">
        <f t="shared" si="466"/>
        <v>Moderate (2-4 hours)</v>
      </c>
      <c r="U4246" t="s">
        <v>22</v>
      </c>
      <c r="V4246" t="s">
        <v>35</v>
      </c>
      <c r="W4246" t="s">
        <v>37</v>
      </c>
      <c r="X4246" t="s">
        <v>29</v>
      </c>
      <c r="Y4246">
        <v>66</v>
      </c>
      <c r="Z4246">
        <f t="shared" si="467"/>
        <v>-8</v>
      </c>
      <c r="AA4246" t="str">
        <f t="shared" si="468"/>
        <v>Deteriorated</v>
      </c>
    </row>
    <row r="4247" spans="1:27" x14ac:dyDescent="0.25">
      <c r="A4247">
        <v>11</v>
      </c>
      <c r="B4247" t="str">
        <f t="shared" si="462"/>
        <v>10-20 hours</v>
      </c>
      <c r="C4247">
        <v>69</v>
      </c>
      <c r="D4247" t="str">
        <f t="shared" si="463"/>
        <v>Poor</v>
      </c>
      <c r="E4247" t="s">
        <v>21</v>
      </c>
      <c r="F4247" t="s">
        <v>24</v>
      </c>
      <c r="G4247" t="s">
        <v>23</v>
      </c>
      <c r="H4247">
        <v>9</v>
      </c>
      <c r="I4247" t="str">
        <f t="shared" si="464"/>
        <v>≥ 8 hours</v>
      </c>
      <c r="J4247">
        <v>100</v>
      </c>
      <c r="K4247" t="s">
        <v>20</v>
      </c>
      <c r="L4247" t="s">
        <v>23</v>
      </c>
      <c r="M4247">
        <v>1</v>
      </c>
      <c r="N4247" t="str">
        <f t="shared" si="465"/>
        <v>Yes</v>
      </c>
      <c r="O4247" t="s">
        <v>20</v>
      </c>
      <c r="P4247" t="s">
        <v>24</v>
      </c>
      <c r="Q4247" t="s">
        <v>25</v>
      </c>
      <c r="R4247" t="s">
        <v>34</v>
      </c>
      <c r="S4247">
        <v>5</v>
      </c>
      <c r="T4247" t="str">
        <f t="shared" si="466"/>
        <v>High (4-6 hours)</v>
      </c>
      <c r="U4247" t="s">
        <v>22</v>
      </c>
      <c r="V4247" t="s">
        <v>27</v>
      </c>
      <c r="W4247" t="s">
        <v>28</v>
      </c>
      <c r="X4247" t="s">
        <v>29</v>
      </c>
      <c r="Y4247">
        <v>64</v>
      </c>
      <c r="Z4247">
        <f t="shared" si="467"/>
        <v>-36</v>
      </c>
      <c r="AA4247" t="str">
        <f t="shared" si="468"/>
        <v>Deteriorated</v>
      </c>
    </row>
    <row r="4248" spans="1:27" x14ac:dyDescent="0.25">
      <c r="A4248">
        <v>21</v>
      </c>
      <c r="B4248" t="str">
        <f t="shared" si="462"/>
        <v>20-30 hours</v>
      </c>
      <c r="C4248">
        <v>89</v>
      </c>
      <c r="D4248" t="str">
        <f t="shared" si="463"/>
        <v>Good</v>
      </c>
      <c r="E4248" t="s">
        <v>21</v>
      </c>
      <c r="F4248" t="s">
        <v>24</v>
      </c>
      <c r="G4248" t="s">
        <v>23</v>
      </c>
      <c r="H4248">
        <v>7</v>
      </c>
      <c r="I4248" t="str">
        <f t="shared" si="464"/>
        <v>&lt; 8 hours</v>
      </c>
      <c r="J4248">
        <v>51</v>
      </c>
      <c r="K4248" t="s">
        <v>20</v>
      </c>
      <c r="L4248" t="s">
        <v>23</v>
      </c>
      <c r="M4248">
        <v>1</v>
      </c>
      <c r="N4248" t="str">
        <f t="shared" si="465"/>
        <v>Yes</v>
      </c>
      <c r="O4248" t="s">
        <v>24</v>
      </c>
      <c r="P4248" t="s">
        <v>24</v>
      </c>
      <c r="Q4248" t="s">
        <v>25</v>
      </c>
      <c r="R4248" t="s">
        <v>26</v>
      </c>
      <c r="S4248">
        <v>4</v>
      </c>
      <c r="T4248" t="str">
        <f t="shared" si="466"/>
        <v>Moderate (2-4 hours)</v>
      </c>
      <c r="U4248" t="s">
        <v>22</v>
      </c>
      <c r="V4248" t="s">
        <v>27</v>
      </c>
      <c r="W4248" t="s">
        <v>28</v>
      </c>
      <c r="X4248" t="s">
        <v>33</v>
      </c>
      <c r="Y4248">
        <v>69</v>
      </c>
      <c r="Z4248">
        <f t="shared" si="467"/>
        <v>18</v>
      </c>
      <c r="AA4248" t="str">
        <f t="shared" si="468"/>
        <v>Improved</v>
      </c>
    </row>
    <row r="4249" spans="1:27" x14ac:dyDescent="0.25">
      <c r="A4249">
        <v>33</v>
      </c>
      <c r="B4249" t="str">
        <f t="shared" si="462"/>
        <v>above 30 hours</v>
      </c>
      <c r="C4249">
        <v>92</v>
      </c>
      <c r="D4249" t="str">
        <f t="shared" si="463"/>
        <v>Very Good</v>
      </c>
      <c r="E4249" t="s">
        <v>21</v>
      </c>
      <c r="F4249" t="s">
        <v>21</v>
      </c>
      <c r="G4249" t="s">
        <v>23</v>
      </c>
      <c r="H4249">
        <v>7</v>
      </c>
      <c r="I4249" t="str">
        <f t="shared" si="464"/>
        <v>&lt; 8 hours</v>
      </c>
      <c r="J4249">
        <v>67</v>
      </c>
      <c r="K4249" t="s">
        <v>20</v>
      </c>
      <c r="L4249" t="s">
        <v>23</v>
      </c>
      <c r="M4249">
        <v>6</v>
      </c>
      <c r="N4249" t="str">
        <f t="shared" si="465"/>
        <v>Yes</v>
      </c>
      <c r="O4249" t="s">
        <v>21</v>
      </c>
      <c r="P4249" t="s">
        <v>24</v>
      </c>
      <c r="Q4249" t="s">
        <v>25</v>
      </c>
      <c r="R4249" t="s">
        <v>26</v>
      </c>
      <c r="S4249">
        <v>5</v>
      </c>
      <c r="T4249" t="str">
        <f t="shared" si="466"/>
        <v>High (4-6 hours)</v>
      </c>
      <c r="U4249" t="s">
        <v>22</v>
      </c>
      <c r="V4249" t="s">
        <v>27</v>
      </c>
      <c r="W4249" t="s">
        <v>28</v>
      </c>
      <c r="X4249" t="s">
        <v>33</v>
      </c>
      <c r="Y4249">
        <v>78</v>
      </c>
      <c r="Z4249">
        <f t="shared" si="467"/>
        <v>11</v>
      </c>
      <c r="AA4249" t="str">
        <f t="shared" si="468"/>
        <v>Improved</v>
      </c>
    </row>
    <row r="4250" spans="1:27" x14ac:dyDescent="0.25">
      <c r="A4250">
        <v>23</v>
      </c>
      <c r="B4250" t="str">
        <f t="shared" si="462"/>
        <v>20-30 hours</v>
      </c>
      <c r="C4250">
        <v>76</v>
      </c>
      <c r="D4250" t="str">
        <f t="shared" si="463"/>
        <v>Fair</v>
      </c>
      <c r="E4250" t="s">
        <v>20</v>
      </c>
      <c r="F4250" t="s">
        <v>21</v>
      </c>
      <c r="G4250" t="s">
        <v>23</v>
      </c>
      <c r="H4250">
        <v>7</v>
      </c>
      <c r="I4250" t="str">
        <f t="shared" si="464"/>
        <v>&lt; 8 hours</v>
      </c>
      <c r="J4250">
        <v>96</v>
      </c>
      <c r="K4250" t="s">
        <v>20</v>
      </c>
      <c r="L4250" t="s">
        <v>23</v>
      </c>
      <c r="M4250">
        <v>2</v>
      </c>
      <c r="N4250" t="str">
        <f t="shared" si="465"/>
        <v>Yes</v>
      </c>
      <c r="O4250" t="s">
        <v>24</v>
      </c>
      <c r="P4250" t="s">
        <v>24</v>
      </c>
      <c r="Q4250" t="s">
        <v>36</v>
      </c>
      <c r="R4250" t="s">
        <v>34</v>
      </c>
      <c r="S4250">
        <v>4</v>
      </c>
      <c r="T4250" t="str">
        <f t="shared" si="466"/>
        <v>Moderate (2-4 hours)</v>
      </c>
      <c r="U4250" t="s">
        <v>22</v>
      </c>
      <c r="V4250" t="s">
        <v>27</v>
      </c>
      <c r="W4250" t="s">
        <v>28</v>
      </c>
      <c r="X4250" t="s">
        <v>33</v>
      </c>
      <c r="Y4250">
        <v>68</v>
      </c>
      <c r="Z4250">
        <f t="shared" si="467"/>
        <v>-28</v>
      </c>
      <c r="AA4250" t="str">
        <f t="shared" si="468"/>
        <v>Deteriorated</v>
      </c>
    </row>
    <row r="4251" spans="1:27" x14ac:dyDescent="0.25">
      <c r="A4251">
        <v>20</v>
      </c>
      <c r="B4251" t="str">
        <f t="shared" si="462"/>
        <v>10-20 hours</v>
      </c>
      <c r="C4251">
        <v>90</v>
      </c>
      <c r="D4251" t="str">
        <f t="shared" si="463"/>
        <v>Very Good</v>
      </c>
      <c r="E4251" t="s">
        <v>21</v>
      </c>
      <c r="F4251" t="s">
        <v>21</v>
      </c>
      <c r="G4251" t="s">
        <v>22</v>
      </c>
      <c r="H4251">
        <v>8</v>
      </c>
      <c r="I4251" t="str">
        <f t="shared" si="464"/>
        <v>≥ 8 hours</v>
      </c>
      <c r="J4251">
        <v>82</v>
      </c>
      <c r="K4251" t="s">
        <v>24</v>
      </c>
      <c r="L4251" t="s">
        <v>23</v>
      </c>
      <c r="M4251">
        <v>2</v>
      </c>
      <c r="N4251" t="str">
        <f t="shared" si="465"/>
        <v>Yes</v>
      </c>
      <c r="O4251" t="s">
        <v>21</v>
      </c>
      <c r="P4251" t="s">
        <v>45</v>
      </c>
      <c r="Q4251" t="s">
        <v>36</v>
      </c>
      <c r="R4251" t="s">
        <v>30</v>
      </c>
      <c r="S4251">
        <v>4</v>
      </c>
      <c r="T4251" t="str">
        <f t="shared" si="466"/>
        <v>Moderate (2-4 hours)</v>
      </c>
      <c r="U4251" t="s">
        <v>23</v>
      </c>
      <c r="V4251" t="s">
        <v>27</v>
      </c>
      <c r="W4251" t="s">
        <v>32</v>
      </c>
      <c r="X4251" t="s">
        <v>33</v>
      </c>
      <c r="Y4251">
        <v>70</v>
      </c>
      <c r="Z4251">
        <f t="shared" si="467"/>
        <v>-12</v>
      </c>
      <c r="AA4251" t="str">
        <f t="shared" si="468"/>
        <v>Deteriorated</v>
      </c>
    </row>
    <row r="4252" spans="1:27" x14ac:dyDescent="0.25">
      <c r="A4252">
        <v>26</v>
      </c>
      <c r="B4252" t="str">
        <f t="shared" si="462"/>
        <v>20-30 hours</v>
      </c>
      <c r="C4252">
        <v>76</v>
      </c>
      <c r="D4252" t="str">
        <f t="shared" si="463"/>
        <v>Fair</v>
      </c>
      <c r="E4252" t="s">
        <v>20</v>
      </c>
      <c r="F4252" t="s">
        <v>24</v>
      </c>
      <c r="G4252" t="s">
        <v>23</v>
      </c>
      <c r="H4252">
        <v>6</v>
      </c>
      <c r="I4252" t="str">
        <f t="shared" si="464"/>
        <v>&lt; 8 hours</v>
      </c>
      <c r="J4252">
        <v>77</v>
      </c>
      <c r="K4252" t="s">
        <v>24</v>
      </c>
      <c r="L4252" t="s">
        <v>23</v>
      </c>
      <c r="M4252">
        <v>1</v>
      </c>
      <c r="N4252" t="str">
        <f t="shared" si="465"/>
        <v>Yes</v>
      </c>
      <c r="O4252" t="s">
        <v>24</v>
      </c>
      <c r="P4252" t="s">
        <v>24</v>
      </c>
      <c r="Q4252" t="s">
        <v>36</v>
      </c>
      <c r="R4252" t="s">
        <v>34</v>
      </c>
      <c r="S4252">
        <v>5</v>
      </c>
      <c r="T4252" t="str">
        <f t="shared" si="466"/>
        <v>High (4-6 hours)</v>
      </c>
      <c r="U4252" t="s">
        <v>22</v>
      </c>
      <c r="V4252" t="s">
        <v>27</v>
      </c>
      <c r="W4252" t="s">
        <v>28</v>
      </c>
      <c r="X4252" t="s">
        <v>29</v>
      </c>
      <c r="Y4252">
        <v>68</v>
      </c>
      <c r="Z4252">
        <f t="shared" si="467"/>
        <v>-9</v>
      </c>
      <c r="AA4252" t="str">
        <f t="shared" si="468"/>
        <v>Deteriorated</v>
      </c>
    </row>
    <row r="4253" spans="1:27" x14ac:dyDescent="0.25">
      <c r="A4253">
        <v>21</v>
      </c>
      <c r="B4253" t="str">
        <f t="shared" si="462"/>
        <v>20-30 hours</v>
      </c>
      <c r="C4253">
        <v>87</v>
      </c>
      <c r="D4253" t="str">
        <f t="shared" si="463"/>
        <v>Good</v>
      </c>
      <c r="E4253" t="s">
        <v>20</v>
      </c>
      <c r="F4253" t="s">
        <v>20</v>
      </c>
      <c r="G4253" t="s">
        <v>23</v>
      </c>
      <c r="H4253">
        <v>6</v>
      </c>
      <c r="I4253" t="str">
        <f t="shared" si="464"/>
        <v>&lt; 8 hours</v>
      </c>
      <c r="J4253">
        <v>82</v>
      </c>
      <c r="K4253" t="s">
        <v>24</v>
      </c>
      <c r="L4253" t="s">
        <v>23</v>
      </c>
      <c r="M4253">
        <v>0</v>
      </c>
      <c r="N4253" t="str">
        <f t="shared" si="465"/>
        <v>No</v>
      </c>
      <c r="O4253" t="s">
        <v>24</v>
      </c>
      <c r="P4253" t="s">
        <v>21</v>
      </c>
      <c r="Q4253" t="s">
        <v>25</v>
      </c>
      <c r="R4253" t="s">
        <v>34</v>
      </c>
      <c r="S4253">
        <v>5</v>
      </c>
      <c r="T4253" t="str">
        <f t="shared" si="466"/>
        <v>High (4-6 hours)</v>
      </c>
      <c r="U4253" t="s">
        <v>22</v>
      </c>
      <c r="V4253" t="s">
        <v>35</v>
      </c>
      <c r="W4253" t="s">
        <v>28</v>
      </c>
      <c r="X4253" t="s">
        <v>33</v>
      </c>
      <c r="Y4253">
        <v>68</v>
      </c>
      <c r="Z4253">
        <f t="shared" si="467"/>
        <v>-14</v>
      </c>
      <c r="AA4253" t="str">
        <f t="shared" si="468"/>
        <v>Deteriorated</v>
      </c>
    </row>
    <row r="4254" spans="1:27" x14ac:dyDescent="0.25">
      <c r="A4254">
        <v>21</v>
      </c>
      <c r="B4254" t="str">
        <f t="shared" si="462"/>
        <v>20-30 hours</v>
      </c>
      <c r="C4254">
        <v>91</v>
      </c>
      <c r="D4254" t="str">
        <f t="shared" si="463"/>
        <v>Very Good</v>
      </c>
      <c r="E4254" t="s">
        <v>24</v>
      </c>
      <c r="F4254" t="s">
        <v>24</v>
      </c>
      <c r="G4254" t="s">
        <v>22</v>
      </c>
      <c r="H4254">
        <v>5</v>
      </c>
      <c r="I4254" t="str">
        <f t="shared" si="464"/>
        <v>&lt; 8 hours</v>
      </c>
      <c r="J4254">
        <v>66</v>
      </c>
      <c r="K4254" t="s">
        <v>20</v>
      </c>
      <c r="L4254" t="s">
        <v>23</v>
      </c>
      <c r="M4254">
        <v>1</v>
      </c>
      <c r="N4254" t="str">
        <f t="shared" si="465"/>
        <v>Yes</v>
      </c>
      <c r="O4254" t="s">
        <v>21</v>
      </c>
      <c r="P4254" t="s">
        <v>24</v>
      </c>
      <c r="Q4254" t="s">
        <v>25</v>
      </c>
      <c r="R4254" t="s">
        <v>26</v>
      </c>
      <c r="S4254">
        <v>3</v>
      </c>
      <c r="T4254" t="str">
        <f t="shared" si="466"/>
        <v>Moderate (2-4 hours)</v>
      </c>
      <c r="U4254" t="s">
        <v>22</v>
      </c>
      <c r="V4254" t="s">
        <v>31</v>
      </c>
      <c r="W4254" t="s">
        <v>28</v>
      </c>
      <c r="X4254" t="s">
        <v>33</v>
      </c>
      <c r="Y4254">
        <v>69</v>
      </c>
      <c r="Z4254">
        <f t="shared" si="467"/>
        <v>3</v>
      </c>
      <c r="AA4254" t="str">
        <f t="shared" si="468"/>
        <v>Improved</v>
      </c>
    </row>
    <row r="4255" spans="1:27" x14ac:dyDescent="0.25">
      <c r="A4255">
        <v>13</v>
      </c>
      <c r="B4255" t="str">
        <f t="shared" si="462"/>
        <v>10-20 hours</v>
      </c>
      <c r="C4255">
        <v>100</v>
      </c>
      <c r="D4255" t="str">
        <f t="shared" si="463"/>
        <v>Perfect</v>
      </c>
      <c r="E4255" t="s">
        <v>24</v>
      </c>
      <c r="F4255" t="s">
        <v>20</v>
      </c>
      <c r="G4255" t="s">
        <v>23</v>
      </c>
      <c r="H4255">
        <v>8</v>
      </c>
      <c r="I4255" t="str">
        <f t="shared" si="464"/>
        <v>≥ 8 hours</v>
      </c>
      <c r="J4255">
        <v>54</v>
      </c>
      <c r="K4255" t="s">
        <v>24</v>
      </c>
      <c r="L4255" t="s">
        <v>23</v>
      </c>
      <c r="M4255">
        <v>0</v>
      </c>
      <c r="N4255" t="str">
        <f t="shared" si="465"/>
        <v>No</v>
      </c>
      <c r="O4255" t="s">
        <v>24</v>
      </c>
      <c r="P4255" t="s">
        <v>21</v>
      </c>
      <c r="Q4255" t="s">
        <v>25</v>
      </c>
      <c r="R4255" t="s">
        <v>26</v>
      </c>
      <c r="S4255">
        <v>3</v>
      </c>
      <c r="T4255" t="str">
        <f t="shared" si="466"/>
        <v>Moderate (2-4 hours)</v>
      </c>
      <c r="U4255" t="s">
        <v>22</v>
      </c>
      <c r="V4255" t="s">
        <v>31</v>
      </c>
      <c r="W4255" t="s">
        <v>28</v>
      </c>
      <c r="X4255" t="s">
        <v>33</v>
      </c>
      <c r="Y4255">
        <v>68</v>
      </c>
      <c r="Z4255">
        <f t="shared" si="467"/>
        <v>14</v>
      </c>
      <c r="AA4255" t="str">
        <f t="shared" si="468"/>
        <v>Improved</v>
      </c>
    </row>
    <row r="4256" spans="1:27" x14ac:dyDescent="0.25">
      <c r="A4256">
        <v>21</v>
      </c>
      <c r="B4256" t="str">
        <f t="shared" si="462"/>
        <v>20-30 hours</v>
      </c>
      <c r="C4256">
        <v>74</v>
      </c>
      <c r="D4256" t="str">
        <f t="shared" si="463"/>
        <v>Fair</v>
      </c>
      <c r="E4256" t="s">
        <v>21</v>
      </c>
      <c r="F4256" t="s">
        <v>20</v>
      </c>
      <c r="G4256" t="s">
        <v>23</v>
      </c>
      <c r="H4256">
        <v>8</v>
      </c>
      <c r="I4256" t="str">
        <f t="shared" si="464"/>
        <v>≥ 8 hours</v>
      </c>
      <c r="J4256">
        <v>64</v>
      </c>
      <c r="K4256" t="s">
        <v>24</v>
      </c>
      <c r="L4256" t="s">
        <v>23</v>
      </c>
      <c r="M4256">
        <v>3</v>
      </c>
      <c r="N4256" t="str">
        <f t="shared" si="465"/>
        <v>Yes</v>
      </c>
      <c r="O4256" t="s">
        <v>20</v>
      </c>
      <c r="P4256" t="s">
        <v>20</v>
      </c>
      <c r="Q4256" t="s">
        <v>25</v>
      </c>
      <c r="R4256" t="s">
        <v>34</v>
      </c>
      <c r="S4256">
        <v>1</v>
      </c>
      <c r="T4256" t="str">
        <f t="shared" si="466"/>
        <v>Low (0-2 hours)</v>
      </c>
      <c r="U4256" t="s">
        <v>22</v>
      </c>
      <c r="V4256" t="s">
        <v>31</v>
      </c>
      <c r="W4256" t="s">
        <v>37</v>
      </c>
      <c r="X4256" t="s">
        <v>29</v>
      </c>
      <c r="Y4256">
        <v>80</v>
      </c>
      <c r="Z4256">
        <f t="shared" si="467"/>
        <v>16</v>
      </c>
      <c r="AA4256" t="str">
        <f t="shared" si="468"/>
        <v>Improved</v>
      </c>
    </row>
    <row r="4257" spans="1:27" x14ac:dyDescent="0.25">
      <c r="A4257">
        <v>26</v>
      </c>
      <c r="B4257" t="str">
        <f t="shared" si="462"/>
        <v>20-30 hours</v>
      </c>
      <c r="C4257">
        <v>76</v>
      </c>
      <c r="D4257" t="str">
        <f t="shared" si="463"/>
        <v>Fair</v>
      </c>
      <c r="E4257" t="s">
        <v>24</v>
      </c>
      <c r="F4257" t="s">
        <v>24</v>
      </c>
      <c r="G4257" t="s">
        <v>23</v>
      </c>
      <c r="H4257">
        <v>8</v>
      </c>
      <c r="I4257" t="str">
        <f t="shared" si="464"/>
        <v>≥ 8 hours</v>
      </c>
      <c r="J4257">
        <v>67</v>
      </c>
      <c r="K4257" t="s">
        <v>21</v>
      </c>
      <c r="L4257" t="s">
        <v>23</v>
      </c>
      <c r="M4257">
        <v>1</v>
      </c>
      <c r="N4257" t="str">
        <f t="shared" si="465"/>
        <v>Yes</v>
      </c>
      <c r="O4257" t="s">
        <v>20</v>
      </c>
      <c r="P4257" t="s">
        <v>24</v>
      </c>
      <c r="Q4257" t="s">
        <v>25</v>
      </c>
      <c r="R4257" t="s">
        <v>30</v>
      </c>
      <c r="S4257">
        <v>3</v>
      </c>
      <c r="T4257" t="str">
        <f t="shared" si="466"/>
        <v>Moderate (2-4 hours)</v>
      </c>
      <c r="U4257" t="s">
        <v>22</v>
      </c>
      <c r="V4257" t="s">
        <v>27</v>
      </c>
      <c r="W4257" t="s">
        <v>32</v>
      </c>
      <c r="X4257" t="s">
        <v>29</v>
      </c>
      <c r="Y4257">
        <v>67</v>
      </c>
      <c r="Z4257">
        <f t="shared" si="467"/>
        <v>0</v>
      </c>
      <c r="AA4257" t="str">
        <f t="shared" si="468"/>
        <v>Same</v>
      </c>
    </row>
    <row r="4258" spans="1:27" x14ac:dyDescent="0.25">
      <c r="A4258">
        <v>15</v>
      </c>
      <c r="B4258" t="str">
        <f t="shared" si="462"/>
        <v>10-20 hours</v>
      </c>
      <c r="C4258">
        <v>67</v>
      </c>
      <c r="D4258" t="str">
        <f t="shared" si="463"/>
        <v>Poor</v>
      </c>
      <c r="E4258" t="s">
        <v>20</v>
      </c>
      <c r="F4258" t="s">
        <v>24</v>
      </c>
      <c r="G4258" t="s">
        <v>23</v>
      </c>
      <c r="H4258">
        <v>5</v>
      </c>
      <c r="I4258" t="str">
        <f t="shared" si="464"/>
        <v>&lt; 8 hours</v>
      </c>
      <c r="J4258">
        <v>74</v>
      </c>
      <c r="K4258" t="s">
        <v>24</v>
      </c>
      <c r="L4258" t="s">
        <v>23</v>
      </c>
      <c r="M4258">
        <v>1</v>
      </c>
      <c r="N4258" t="str">
        <f t="shared" si="465"/>
        <v>Yes</v>
      </c>
      <c r="O4258" t="s">
        <v>21</v>
      </c>
      <c r="P4258" t="s">
        <v>21</v>
      </c>
      <c r="Q4258" t="s">
        <v>25</v>
      </c>
      <c r="R4258" t="s">
        <v>26</v>
      </c>
      <c r="S4258">
        <v>2</v>
      </c>
      <c r="T4258" t="str">
        <f t="shared" si="466"/>
        <v>Low (0-2 hours)</v>
      </c>
      <c r="U4258" t="s">
        <v>22</v>
      </c>
      <c r="V4258" t="s">
        <v>35</v>
      </c>
      <c r="W4258" t="s">
        <v>28</v>
      </c>
      <c r="X4258" t="s">
        <v>29</v>
      </c>
      <c r="Y4258">
        <v>64</v>
      </c>
      <c r="Z4258">
        <f t="shared" si="467"/>
        <v>-10</v>
      </c>
      <c r="AA4258" t="str">
        <f t="shared" si="468"/>
        <v>Deteriorated</v>
      </c>
    </row>
    <row r="4259" spans="1:27" x14ac:dyDescent="0.25">
      <c r="A4259">
        <v>29</v>
      </c>
      <c r="B4259" t="str">
        <f t="shared" si="462"/>
        <v>20-30 hours</v>
      </c>
      <c r="C4259">
        <v>68</v>
      </c>
      <c r="D4259" t="str">
        <f t="shared" si="463"/>
        <v>Poor</v>
      </c>
      <c r="E4259" t="s">
        <v>24</v>
      </c>
      <c r="F4259" t="s">
        <v>20</v>
      </c>
      <c r="G4259" t="s">
        <v>22</v>
      </c>
      <c r="H4259">
        <v>6</v>
      </c>
      <c r="I4259" t="str">
        <f t="shared" si="464"/>
        <v>&lt; 8 hours</v>
      </c>
      <c r="J4259">
        <v>70</v>
      </c>
      <c r="K4259" t="s">
        <v>20</v>
      </c>
      <c r="L4259" t="s">
        <v>23</v>
      </c>
      <c r="M4259">
        <v>0</v>
      </c>
      <c r="N4259" t="str">
        <f t="shared" si="465"/>
        <v>No</v>
      </c>
      <c r="O4259" t="s">
        <v>24</v>
      </c>
      <c r="P4259" t="s">
        <v>24</v>
      </c>
      <c r="Q4259" t="s">
        <v>25</v>
      </c>
      <c r="R4259" t="s">
        <v>30</v>
      </c>
      <c r="S4259">
        <v>2</v>
      </c>
      <c r="T4259" t="str">
        <f t="shared" si="466"/>
        <v>Low (0-2 hours)</v>
      </c>
      <c r="U4259" t="s">
        <v>22</v>
      </c>
      <c r="V4259" t="s">
        <v>35</v>
      </c>
      <c r="W4259" t="s">
        <v>28</v>
      </c>
      <c r="X4259" t="s">
        <v>29</v>
      </c>
      <c r="Y4259">
        <v>64</v>
      </c>
      <c r="Z4259">
        <f t="shared" si="467"/>
        <v>-6</v>
      </c>
      <c r="AA4259" t="str">
        <f t="shared" si="468"/>
        <v>Deteriorated</v>
      </c>
    </row>
    <row r="4260" spans="1:27" x14ac:dyDescent="0.25">
      <c r="A4260">
        <v>19</v>
      </c>
      <c r="B4260" t="str">
        <f t="shared" si="462"/>
        <v>10-20 hours</v>
      </c>
      <c r="C4260">
        <v>88</v>
      </c>
      <c r="D4260" t="str">
        <f t="shared" si="463"/>
        <v>Good</v>
      </c>
      <c r="E4260" t="s">
        <v>24</v>
      </c>
      <c r="F4260" t="s">
        <v>24</v>
      </c>
      <c r="G4260" t="s">
        <v>23</v>
      </c>
      <c r="H4260">
        <v>9</v>
      </c>
      <c r="I4260" t="str">
        <f t="shared" si="464"/>
        <v>≥ 8 hours</v>
      </c>
      <c r="J4260">
        <v>76</v>
      </c>
      <c r="K4260" t="s">
        <v>20</v>
      </c>
      <c r="L4260" t="s">
        <v>23</v>
      </c>
      <c r="M4260">
        <v>1</v>
      </c>
      <c r="N4260" t="str">
        <f t="shared" si="465"/>
        <v>Yes</v>
      </c>
      <c r="O4260" t="s">
        <v>24</v>
      </c>
      <c r="P4260" t="s">
        <v>21</v>
      </c>
      <c r="Q4260" t="s">
        <v>25</v>
      </c>
      <c r="R4260" t="s">
        <v>26</v>
      </c>
      <c r="S4260">
        <v>3</v>
      </c>
      <c r="T4260" t="str">
        <f t="shared" si="466"/>
        <v>Moderate (2-4 hours)</v>
      </c>
      <c r="U4260" t="s">
        <v>22</v>
      </c>
      <c r="V4260" t="s">
        <v>27</v>
      </c>
      <c r="W4260" t="s">
        <v>37</v>
      </c>
      <c r="X4260" t="s">
        <v>29</v>
      </c>
      <c r="Y4260">
        <v>68</v>
      </c>
      <c r="Z4260">
        <f t="shared" si="467"/>
        <v>-8</v>
      </c>
      <c r="AA4260" t="str">
        <f t="shared" si="468"/>
        <v>Deteriorated</v>
      </c>
    </row>
    <row r="4261" spans="1:27" x14ac:dyDescent="0.25">
      <c r="A4261">
        <v>15</v>
      </c>
      <c r="B4261" t="str">
        <f t="shared" si="462"/>
        <v>10-20 hours</v>
      </c>
      <c r="C4261">
        <v>97</v>
      </c>
      <c r="D4261" t="str">
        <f t="shared" si="463"/>
        <v>Very Good</v>
      </c>
      <c r="E4261" t="s">
        <v>20</v>
      </c>
      <c r="F4261" t="s">
        <v>24</v>
      </c>
      <c r="G4261" t="s">
        <v>22</v>
      </c>
      <c r="H4261">
        <v>7</v>
      </c>
      <c r="I4261" t="str">
        <f t="shared" si="464"/>
        <v>&lt; 8 hours</v>
      </c>
      <c r="J4261">
        <v>60</v>
      </c>
      <c r="K4261" t="s">
        <v>20</v>
      </c>
      <c r="L4261" t="s">
        <v>23</v>
      </c>
      <c r="M4261">
        <v>4</v>
      </c>
      <c r="N4261" t="str">
        <f t="shared" si="465"/>
        <v>Yes</v>
      </c>
      <c r="O4261" t="s">
        <v>24</v>
      </c>
      <c r="P4261" t="s">
        <v>24</v>
      </c>
      <c r="Q4261" t="s">
        <v>25</v>
      </c>
      <c r="R4261" t="s">
        <v>30</v>
      </c>
      <c r="S4261">
        <v>3</v>
      </c>
      <c r="T4261" t="str">
        <f t="shared" si="466"/>
        <v>Moderate (2-4 hours)</v>
      </c>
      <c r="U4261" t="s">
        <v>22</v>
      </c>
      <c r="V4261" t="s">
        <v>27</v>
      </c>
      <c r="W4261" t="s">
        <v>28</v>
      </c>
      <c r="X4261" t="s">
        <v>33</v>
      </c>
      <c r="Y4261">
        <v>67</v>
      </c>
      <c r="Z4261">
        <f t="shared" si="467"/>
        <v>7</v>
      </c>
      <c r="AA4261" t="str">
        <f t="shared" si="468"/>
        <v>Improved</v>
      </c>
    </row>
    <row r="4262" spans="1:27" x14ac:dyDescent="0.25">
      <c r="A4262">
        <v>26</v>
      </c>
      <c r="B4262" t="str">
        <f t="shared" si="462"/>
        <v>20-30 hours</v>
      </c>
      <c r="C4262">
        <v>76</v>
      </c>
      <c r="D4262" t="str">
        <f t="shared" si="463"/>
        <v>Fair</v>
      </c>
      <c r="E4262" t="s">
        <v>24</v>
      </c>
      <c r="F4262" t="s">
        <v>24</v>
      </c>
      <c r="G4262" t="s">
        <v>22</v>
      </c>
      <c r="H4262">
        <v>7</v>
      </c>
      <c r="I4262" t="str">
        <f t="shared" si="464"/>
        <v>&lt; 8 hours</v>
      </c>
      <c r="J4262">
        <v>59</v>
      </c>
      <c r="K4262" t="s">
        <v>20</v>
      </c>
      <c r="L4262" t="s">
        <v>23</v>
      </c>
      <c r="M4262">
        <v>0</v>
      </c>
      <c r="N4262" t="str">
        <f t="shared" si="465"/>
        <v>No</v>
      </c>
      <c r="O4262" t="s">
        <v>24</v>
      </c>
      <c r="P4262" t="s">
        <v>24</v>
      </c>
      <c r="Q4262" t="s">
        <v>25</v>
      </c>
      <c r="R4262" t="s">
        <v>34</v>
      </c>
      <c r="S4262">
        <v>1</v>
      </c>
      <c r="T4262" t="str">
        <f t="shared" si="466"/>
        <v>Low (0-2 hours)</v>
      </c>
      <c r="U4262" t="s">
        <v>23</v>
      </c>
      <c r="V4262" t="s">
        <v>35</v>
      </c>
      <c r="W4262" t="s">
        <v>28</v>
      </c>
      <c r="X4262" t="s">
        <v>29</v>
      </c>
      <c r="Y4262">
        <v>65</v>
      </c>
      <c r="Z4262">
        <f t="shared" si="467"/>
        <v>6</v>
      </c>
      <c r="AA4262" t="str">
        <f t="shared" si="468"/>
        <v>Improved</v>
      </c>
    </row>
    <row r="4263" spans="1:27" x14ac:dyDescent="0.25">
      <c r="A4263">
        <v>18</v>
      </c>
      <c r="B4263" t="str">
        <f t="shared" si="462"/>
        <v>10-20 hours</v>
      </c>
      <c r="C4263">
        <v>67</v>
      </c>
      <c r="D4263" t="str">
        <f t="shared" si="463"/>
        <v>Poor</v>
      </c>
      <c r="E4263" t="s">
        <v>21</v>
      </c>
      <c r="F4263" t="s">
        <v>21</v>
      </c>
      <c r="G4263" t="s">
        <v>23</v>
      </c>
      <c r="H4263">
        <v>7</v>
      </c>
      <c r="I4263" t="str">
        <f t="shared" si="464"/>
        <v>&lt; 8 hours</v>
      </c>
      <c r="J4263">
        <v>68</v>
      </c>
      <c r="K4263" t="s">
        <v>24</v>
      </c>
      <c r="L4263" t="s">
        <v>23</v>
      </c>
      <c r="M4263">
        <v>0</v>
      </c>
      <c r="N4263" t="str">
        <f t="shared" si="465"/>
        <v>No</v>
      </c>
      <c r="O4263" t="s">
        <v>24</v>
      </c>
      <c r="P4263" t="s">
        <v>24</v>
      </c>
      <c r="Q4263" t="s">
        <v>25</v>
      </c>
      <c r="R4263" t="s">
        <v>26</v>
      </c>
      <c r="S4263">
        <v>4</v>
      </c>
      <c r="T4263" t="str">
        <f t="shared" si="466"/>
        <v>Moderate (2-4 hours)</v>
      </c>
      <c r="U4263" t="s">
        <v>22</v>
      </c>
      <c r="V4263" t="s">
        <v>27</v>
      </c>
      <c r="W4263" t="s">
        <v>28</v>
      </c>
      <c r="X4263" t="s">
        <v>29</v>
      </c>
      <c r="Y4263">
        <v>66</v>
      </c>
      <c r="Z4263">
        <f t="shared" si="467"/>
        <v>-2</v>
      </c>
      <c r="AA4263" t="str">
        <f t="shared" si="468"/>
        <v>Same</v>
      </c>
    </row>
    <row r="4264" spans="1:27" x14ac:dyDescent="0.25">
      <c r="A4264">
        <v>25</v>
      </c>
      <c r="B4264" t="str">
        <f t="shared" si="462"/>
        <v>20-30 hours</v>
      </c>
      <c r="C4264">
        <v>71</v>
      </c>
      <c r="D4264" t="str">
        <f t="shared" si="463"/>
        <v>Fair</v>
      </c>
      <c r="E4264" t="s">
        <v>24</v>
      </c>
      <c r="F4264" t="s">
        <v>20</v>
      </c>
      <c r="G4264" t="s">
        <v>23</v>
      </c>
      <c r="H4264">
        <v>8</v>
      </c>
      <c r="I4264" t="str">
        <f t="shared" si="464"/>
        <v>≥ 8 hours</v>
      </c>
      <c r="J4264">
        <v>74</v>
      </c>
      <c r="K4264" t="s">
        <v>20</v>
      </c>
      <c r="L4264" t="s">
        <v>23</v>
      </c>
      <c r="M4264">
        <v>4</v>
      </c>
      <c r="N4264" t="str">
        <f t="shared" si="465"/>
        <v>Yes</v>
      </c>
      <c r="O4264" t="s">
        <v>24</v>
      </c>
      <c r="P4264" t="s">
        <v>24</v>
      </c>
      <c r="Q4264" t="s">
        <v>25</v>
      </c>
      <c r="R4264" t="s">
        <v>26</v>
      </c>
      <c r="S4264">
        <v>4</v>
      </c>
      <c r="T4264" t="str">
        <f t="shared" si="466"/>
        <v>Moderate (2-4 hours)</v>
      </c>
      <c r="U4264" t="s">
        <v>23</v>
      </c>
      <c r="V4264" t="s">
        <v>35</v>
      </c>
      <c r="W4264" t="s">
        <v>28</v>
      </c>
      <c r="X4264" t="s">
        <v>29</v>
      </c>
      <c r="Y4264">
        <v>67</v>
      </c>
      <c r="Z4264">
        <f t="shared" si="467"/>
        <v>-7</v>
      </c>
      <c r="AA4264" t="str">
        <f t="shared" si="468"/>
        <v>Deteriorated</v>
      </c>
    </row>
    <row r="4265" spans="1:27" x14ac:dyDescent="0.25">
      <c r="A4265">
        <v>18</v>
      </c>
      <c r="B4265" t="str">
        <f t="shared" si="462"/>
        <v>10-20 hours</v>
      </c>
      <c r="C4265">
        <v>78</v>
      </c>
      <c r="D4265" t="str">
        <f t="shared" si="463"/>
        <v>Fair</v>
      </c>
      <c r="E4265" t="s">
        <v>21</v>
      </c>
      <c r="F4265" t="s">
        <v>24</v>
      </c>
      <c r="G4265" t="s">
        <v>22</v>
      </c>
      <c r="H4265">
        <v>7</v>
      </c>
      <c r="I4265" t="str">
        <f t="shared" si="464"/>
        <v>&lt; 8 hours</v>
      </c>
      <c r="J4265">
        <v>67</v>
      </c>
      <c r="K4265" t="s">
        <v>20</v>
      </c>
      <c r="L4265" t="s">
        <v>22</v>
      </c>
      <c r="M4265">
        <v>0</v>
      </c>
      <c r="N4265" t="str">
        <f t="shared" si="465"/>
        <v>No</v>
      </c>
      <c r="O4265" t="s">
        <v>21</v>
      </c>
      <c r="P4265" t="s">
        <v>24</v>
      </c>
      <c r="Q4265" t="s">
        <v>25</v>
      </c>
      <c r="R4265" t="s">
        <v>30</v>
      </c>
      <c r="S4265">
        <v>3</v>
      </c>
      <c r="T4265" t="str">
        <f t="shared" si="466"/>
        <v>Moderate (2-4 hours)</v>
      </c>
      <c r="U4265" t="s">
        <v>22</v>
      </c>
      <c r="V4265" t="s">
        <v>31</v>
      </c>
      <c r="W4265" t="s">
        <v>32</v>
      </c>
      <c r="X4265" t="s">
        <v>29</v>
      </c>
      <c r="Y4265">
        <v>64</v>
      </c>
      <c r="Z4265">
        <f t="shared" si="467"/>
        <v>-3</v>
      </c>
      <c r="AA4265" t="str">
        <f t="shared" si="468"/>
        <v>Deteriorated</v>
      </c>
    </row>
    <row r="4266" spans="1:27" x14ac:dyDescent="0.25">
      <c r="A4266">
        <v>20</v>
      </c>
      <c r="B4266" t="str">
        <f t="shared" si="462"/>
        <v>10-20 hours</v>
      </c>
      <c r="C4266">
        <v>72</v>
      </c>
      <c r="D4266" t="str">
        <f t="shared" si="463"/>
        <v>Fair</v>
      </c>
      <c r="E4266" t="s">
        <v>24</v>
      </c>
      <c r="F4266" t="s">
        <v>20</v>
      </c>
      <c r="G4266" t="s">
        <v>23</v>
      </c>
      <c r="H4266">
        <v>6</v>
      </c>
      <c r="I4266" t="str">
        <f t="shared" si="464"/>
        <v>&lt; 8 hours</v>
      </c>
      <c r="J4266">
        <v>79</v>
      </c>
      <c r="K4266" t="s">
        <v>24</v>
      </c>
      <c r="L4266" t="s">
        <v>23</v>
      </c>
      <c r="M4266">
        <v>1</v>
      </c>
      <c r="N4266" t="str">
        <f t="shared" si="465"/>
        <v>Yes</v>
      </c>
      <c r="O4266" t="s">
        <v>20</v>
      </c>
      <c r="P4266" t="s">
        <v>24</v>
      </c>
      <c r="Q4266" t="s">
        <v>36</v>
      </c>
      <c r="R4266" t="s">
        <v>26</v>
      </c>
      <c r="S4266">
        <v>4</v>
      </c>
      <c r="T4266" t="str">
        <f t="shared" si="466"/>
        <v>Moderate (2-4 hours)</v>
      </c>
      <c r="U4266" t="s">
        <v>22</v>
      </c>
      <c r="V4266" t="s">
        <v>35</v>
      </c>
      <c r="W4266" t="s">
        <v>28</v>
      </c>
      <c r="X4266" t="s">
        <v>33</v>
      </c>
      <c r="Y4266">
        <v>66</v>
      </c>
      <c r="Z4266">
        <f t="shared" si="467"/>
        <v>-13</v>
      </c>
      <c r="AA4266" t="str">
        <f t="shared" si="468"/>
        <v>Deteriorated</v>
      </c>
    </row>
    <row r="4267" spans="1:27" x14ac:dyDescent="0.25">
      <c r="A4267">
        <v>23</v>
      </c>
      <c r="B4267" t="str">
        <f t="shared" si="462"/>
        <v>20-30 hours</v>
      </c>
      <c r="C4267">
        <v>69</v>
      </c>
      <c r="D4267" t="str">
        <f t="shared" si="463"/>
        <v>Poor</v>
      </c>
      <c r="E4267" t="s">
        <v>24</v>
      </c>
      <c r="F4267" t="s">
        <v>20</v>
      </c>
      <c r="G4267" t="s">
        <v>23</v>
      </c>
      <c r="H4267">
        <v>8</v>
      </c>
      <c r="I4267" t="str">
        <f t="shared" si="464"/>
        <v>≥ 8 hours</v>
      </c>
      <c r="J4267">
        <v>66</v>
      </c>
      <c r="K4267" t="s">
        <v>20</v>
      </c>
      <c r="L4267" t="s">
        <v>22</v>
      </c>
      <c r="M4267">
        <v>1</v>
      </c>
      <c r="N4267" t="str">
        <f t="shared" si="465"/>
        <v>Yes</v>
      </c>
      <c r="O4267" t="s">
        <v>24</v>
      </c>
      <c r="P4267" t="s">
        <v>24</v>
      </c>
      <c r="Q4267" t="s">
        <v>25</v>
      </c>
      <c r="R4267" t="s">
        <v>26</v>
      </c>
      <c r="S4267">
        <v>3</v>
      </c>
      <c r="T4267" t="str">
        <f t="shared" si="466"/>
        <v>Moderate (2-4 hours)</v>
      </c>
      <c r="U4267" t="s">
        <v>22</v>
      </c>
      <c r="V4267" t="s">
        <v>31</v>
      </c>
      <c r="W4267" t="s">
        <v>37</v>
      </c>
      <c r="X4267" t="s">
        <v>29</v>
      </c>
      <c r="Y4267">
        <v>63</v>
      </c>
      <c r="Z4267">
        <f t="shared" si="467"/>
        <v>-3</v>
      </c>
      <c r="AA4267" t="str">
        <f t="shared" si="468"/>
        <v>Deteriorated</v>
      </c>
    </row>
    <row r="4268" spans="1:27" x14ac:dyDescent="0.25">
      <c r="A4268">
        <v>22</v>
      </c>
      <c r="B4268" t="str">
        <f t="shared" si="462"/>
        <v>20-30 hours</v>
      </c>
      <c r="C4268">
        <v>89</v>
      </c>
      <c r="D4268" t="str">
        <f t="shared" si="463"/>
        <v>Good</v>
      </c>
      <c r="E4268" t="s">
        <v>24</v>
      </c>
      <c r="F4268" t="s">
        <v>21</v>
      </c>
      <c r="G4268" t="s">
        <v>22</v>
      </c>
      <c r="H4268">
        <v>5</v>
      </c>
      <c r="I4268" t="str">
        <f t="shared" si="464"/>
        <v>&lt; 8 hours</v>
      </c>
      <c r="J4268">
        <v>59</v>
      </c>
      <c r="K4268" t="s">
        <v>21</v>
      </c>
      <c r="L4268" t="s">
        <v>23</v>
      </c>
      <c r="M4268">
        <v>5</v>
      </c>
      <c r="N4268" t="str">
        <f t="shared" si="465"/>
        <v>Yes</v>
      </c>
      <c r="O4268" t="s">
        <v>24</v>
      </c>
      <c r="P4268" t="s">
        <v>24</v>
      </c>
      <c r="Q4268" t="s">
        <v>36</v>
      </c>
      <c r="R4268" t="s">
        <v>26</v>
      </c>
      <c r="S4268">
        <v>4</v>
      </c>
      <c r="T4268" t="str">
        <f t="shared" si="466"/>
        <v>Moderate (2-4 hours)</v>
      </c>
      <c r="U4268" t="s">
        <v>23</v>
      </c>
      <c r="V4268" t="s">
        <v>27</v>
      </c>
      <c r="W4268" t="s">
        <v>28</v>
      </c>
      <c r="X4268" t="s">
        <v>29</v>
      </c>
      <c r="Y4268">
        <v>71</v>
      </c>
      <c r="Z4268">
        <f t="shared" si="467"/>
        <v>12</v>
      </c>
      <c r="AA4268" t="str">
        <f t="shared" si="468"/>
        <v>Improved</v>
      </c>
    </row>
    <row r="4269" spans="1:27" x14ac:dyDescent="0.25">
      <c r="A4269">
        <v>8</v>
      </c>
      <c r="B4269" t="str">
        <f t="shared" si="462"/>
        <v>1-10 hours</v>
      </c>
      <c r="C4269">
        <v>60</v>
      </c>
      <c r="D4269" t="str">
        <f t="shared" si="463"/>
        <v>Poor</v>
      </c>
      <c r="E4269" t="s">
        <v>21</v>
      </c>
      <c r="F4269" t="s">
        <v>24</v>
      </c>
      <c r="G4269" t="s">
        <v>23</v>
      </c>
      <c r="H4269">
        <v>9</v>
      </c>
      <c r="I4269" t="str">
        <f t="shared" si="464"/>
        <v>≥ 8 hours</v>
      </c>
      <c r="J4269">
        <v>93</v>
      </c>
      <c r="K4269" t="s">
        <v>21</v>
      </c>
      <c r="L4269" t="s">
        <v>23</v>
      </c>
      <c r="M4269">
        <v>0</v>
      </c>
      <c r="N4269" t="str">
        <f t="shared" si="465"/>
        <v>No</v>
      </c>
      <c r="O4269" t="s">
        <v>20</v>
      </c>
      <c r="P4269" t="s">
        <v>21</v>
      </c>
      <c r="Q4269" t="s">
        <v>25</v>
      </c>
      <c r="R4269" t="s">
        <v>34</v>
      </c>
      <c r="S4269">
        <v>3</v>
      </c>
      <c r="T4269" t="str">
        <f t="shared" si="466"/>
        <v>Moderate (2-4 hours)</v>
      </c>
      <c r="U4269" t="s">
        <v>22</v>
      </c>
      <c r="V4269" t="s">
        <v>35</v>
      </c>
      <c r="W4269" t="s">
        <v>28</v>
      </c>
      <c r="X4269" t="s">
        <v>33</v>
      </c>
      <c r="Y4269">
        <v>62</v>
      </c>
      <c r="Z4269">
        <f t="shared" si="467"/>
        <v>-31</v>
      </c>
      <c r="AA4269" t="str">
        <f t="shared" si="468"/>
        <v>Deteriorated</v>
      </c>
    </row>
    <row r="4270" spans="1:27" x14ac:dyDescent="0.25">
      <c r="A4270">
        <v>13</v>
      </c>
      <c r="B4270" t="str">
        <f t="shared" si="462"/>
        <v>10-20 hours</v>
      </c>
      <c r="C4270">
        <v>82</v>
      </c>
      <c r="D4270" t="str">
        <f t="shared" si="463"/>
        <v>Good</v>
      </c>
      <c r="E4270" t="s">
        <v>24</v>
      </c>
      <c r="F4270" t="s">
        <v>21</v>
      </c>
      <c r="G4270" t="s">
        <v>22</v>
      </c>
      <c r="H4270">
        <v>6</v>
      </c>
      <c r="I4270" t="str">
        <f t="shared" si="464"/>
        <v>&lt; 8 hours</v>
      </c>
      <c r="J4270">
        <v>60</v>
      </c>
      <c r="K4270" t="s">
        <v>24</v>
      </c>
      <c r="L4270" t="s">
        <v>23</v>
      </c>
      <c r="M4270">
        <v>1</v>
      </c>
      <c r="N4270" t="str">
        <f t="shared" si="465"/>
        <v>Yes</v>
      </c>
      <c r="O4270" t="s">
        <v>20</v>
      </c>
      <c r="P4270" t="s">
        <v>20</v>
      </c>
      <c r="Q4270" t="s">
        <v>25</v>
      </c>
      <c r="R4270" t="s">
        <v>26</v>
      </c>
      <c r="S4270">
        <v>4</v>
      </c>
      <c r="T4270" t="str">
        <f t="shared" si="466"/>
        <v>Moderate (2-4 hours)</v>
      </c>
      <c r="U4270" t="s">
        <v>22</v>
      </c>
      <c r="V4270" t="s">
        <v>31</v>
      </c>
      <c r="W4270" t="s">
        <v>37</v>
      </c>
      <c r="X4270" t="s">
        <v>33</v>
      </c>
      <c r="Y4270">
        <v>64</v>
      </c>
      <c r="Z4270">
        <f t="shared" si="467"/>
        <v>4</v>
      </c>
      <c r="AA4270" t="str">
        <f t="shared" si="468"/>
        <v>Improved</v>
      </c>
    </row>
    <row r="4271" spans="1:27" x14ac:dyDescent="0.25">
      <c r="A4271">
        <v>26</v>
      </c>
      <c r="B4271" t="str">
        <f t="shared" si="462"/>
        <v>20-30 hours</v>
      </c>
      <c r="C4271">
        <v>92</v>
      </c>
      <c r="D4271" t="str">
        <f t="shared" si="463"/>
        <v>Very Good</v>
      </c>
      <c r="E4271" t="s">
        <v>20</v>
      </c>
      <c r="F4271" t="s">
        <v>24</v>
      </c>
      <c r="G4271" t="s">
        <v>23</v>
      </c>
      <c r="H4271">
        <v>8</v>
      </c>
      <c r="I4271" t="str">
        <f t="shared" si="464"/>
        <v>≥ 8 hours</v>
      </c>
      <c r="J4271">
        <v>98</v>
      </c>
      <c r="K4271" t="s">
        <v>24</v>
      </c>
      <c r="L4271" t="s">
        <v>23</v>
      </c>
      <c r="M4271">
        <v>2</v>
      </c>
      <c r="N4271" t="str">
        <f t="shared" si="465"/>
        <v>Yes</v>
      </c>
      <c r="O4271" t="s">
        <v>24</v>
      </c>
      <c r="P4271" t="s">
        <v>24</v>
      </c>
      <c r="Q4271" t="s">
        <v>25</v>
      </c>
      <c r="R4271" t="s">
        <v>34</v>
      </c>
      <c r="S4271">
        <v>3</v>
      </c>
      <c r="T4271" t="str">
        <f t="shared" si="466"/>
        <v>Moderate (2-4 hours)</v>
      </c>
      <c r="U4271" t="s">
        <v>22</v>
      </c>
      <c r="V4271" t="s">
        <v>35</v>
      </c>
      <c r="W4271" t="s">
        <v>32</v>
      </c>
      <c r="X4271" t="s">
        <v>29</v>
      </c>
      <c r="Y4271">
        <v>72</v>
      </c>
      <c r="Z4271">
        <f t="shared" si="467"/>
        <v>-26</v>
      </c>
      <c r="AA4271" t="str">
        <f t="shared" si="468"/>
        <v>Deteriorated</v>
      </c>
    </row>
    <row r="4272" spans="1:27" x14ac:dyDescent="0.25">
      <c r="A4272">
        <v>19</v>
      </c>
      <c r="B4272" t="str">
        <f t="shared" si="462"/>
        <v>10-20 hours</v>
      </c>
      <c r="C4272">
        <v>71</v>
      </c>
      <c r="D4272" t="str">
        <f t="shared" si="463"/>
        <v>Fair</v>
      </c>
      <c r="E4272" t="s">
        <v>21</v>
      </c>
      <c r="F4272" t="s">
        <v>24</v>
      </c>
      <c r="G4272" t="s">
        <v>23</v>
      </c>
      <c r="H4272">
        <v>7</v>
      </c>
      <c r="I4272" t="str">
        <f t="shared" si="464"/>
        <v>&lt; 8 hours</v>
      </c>
      <c r="J4272">
        <v>99</v>
      </c>
      <c r="K4272" t="s">
        <v>20</v>
      </c>
      <c r="L4272" t="s">
        <v>23</v>
      </c>
      <c r="M4272">
        <v>0</v>
      </c>
      <c r="N4272" t="str">
        <f t="shared" si="465"/>
        <v>No</v>
      </c>
      <c r="O4272" t="s">
        <v>20</v>
      </c>
      <c r="P4272" t="s">
        <v>21</v>
      </c>
      <c r="Q4272" t="s">
        <v>25</v>
      </c>
      <c r="R4272" t="s">
        <v>30</v>
      </c>
      <c r="S4272">
        <v>4</v>
      </c>
      <c r="T4272" t="str">
        <f t="shared" si="466"/>
        <v>Moderate (2-4 hours)</v>
      </c>
      <c r="U4272" t="s">
        <v>22</v>
      </c>
      <c r="V4272" t="s">
        <v>27</v>
      </c>
      <c r="W4272" t="s">
        <v>32</v>
      </c>
      <c r="X4272" t="s">
        <v>33</v>
      </c>
      <c r="Y4272">
        <v>65</v>
      </c>
      <c r="Z4272">
        <f t="shared" si="467"/>
        <v>-34</v>
      </c>
      <c r="AA4272" t="str">
        <f t="shared" si="468"/>
        <v>Deteriorated</v>
      </c>
    </row>
    <row r="4273" spans="1:27" x14ac:dyDescent="0.25">
      <c r="A4273">
        <v>17</v>
      </c>
      <c r="B4273" t="str">
        <f t="shared" si="462"/>
        <v>10-20 hours</v>
      </c>
      <c r="C4273">
        <v>84</v>
      </c>
      <c r="D4273" t="str">
        <f t="shared" si="463"/>
        <v>Good</v>
      </c>
      <c r="E4273" t="s">
        <v>20</v>
      </c>
      <c r="F4273" t="s">
        <v>21</v>
      </c>
      <c r="G4273" t="s">
        <v>22</v>
      </c>
      <c r="H4273">
        <v>6</v>
      </c>
      <c r="I4273" t="str">
        <f t="shared" si="464"/>
        <v>&lt; 8 hours</v>
      </c>
      <c r="J4273">
        <v>85</v>
      </c>
      <c r="K4273" t="s">
        <v>24</v>
      </c>
      <c r="L4273" t="s">
        <v>23</v>
      </c>
      <c r="M4273">
        <v>1</v>
      </c>
      <c r="N4273" t="str">
        <f t="shared" si="465"/>
        <v>Yes</v>
      </c>
      <c r="O4273" t="s">
        <v>24</v>
      </c>
      <c r="P4273" t="s">
        <v>20</v>
      </c>
      <c r="Q4273" t="s">
        <v>25</v>
      </c>
      <c r="R4273" t="s">
        <v>26</v>
      </c>
      <c r="S4273">
        <v>2</v>
      </c>
      <c r="T4273" t="str">
        <f t="shared" si="466"/>
        <v>Low (0-2 hours)</v>
      </c>
      <c r="U4273" t="s">
        <v>22</v>
      </c>
      <c r="V4273" t="s">
        <v>31</v>
      </c>
      <c r="W4273" t="s">
        <v>28</v>
      </c>
      <c r="X4273" t="s">
        <v>33</v>
      </c>
      <c r="Y4273">
        <v>67</v>
      </c>
      <c r="Z4273">
        <f t="shared" si="467"/>
        <v>-18</v>
      </c>
      <c r="AA4273" t="str">
        <f t="shared" si="468"/>
        <v>Deteriorated</v>
      </c>
    </row>
    <row r="4274" spans="1:27" x14ac:dyDescent="0.25">
      <c r="A4274">
        <v>12</v>
      </c>
      <c r="B4274" t="str">
        <f t="shared" si="462"/>
        <v>10-20 hours</v>
      </c>
      <c r="C4274">
        <v>87</v>
      </c>
      <c r="D4274" t="str">
        <f t="shared" si="463"/>
        <v>Good</v>
      </c>
      <c r="E4274" t="s">
        <v>21</v>
      </c>
      <c r="F4274" t="s">
        <v>21</v>
      </c>
      <c r="G4274" t="s">
        <v>23</v>
      </c>
      <c r="H4274">
        <v>9</v>
      </c>
      <c r="I4274" t="str">
        <f t="shared" si="464"/>
        <v>≥ 8 hours</v>
      </c>
      <c r="J4274">
        <v>75</v>
      </c>
      <c r="K4274" t="s">
        <v>24</v>
      </c>
      <c r="L4274" t="s">
        <v>22</v>
      </c>
      <c r="M4274">
        <v>1</v>
      </c>
      <c r="N4274" t="str">
        <f t="shared" si="465"/>
        <v>Yes</v>
      </c>
      <c r="O4274" t="s">
        <v>20</v>
      </c>
      <c r="P4274" t="s">
        <v>24</v>
      </c>
      <c r="Q4274" t="s">
        <v>36</v>
      </c>
      <c r="R4274" t="s">
        <v>34</v>
      </c>
      <c r="S4274">
        <v>3</v>
      </c>
      <c r="T4274" t="str">
        <f t="shared" si="466"/>
        <v>Moderate (2-4 hours)</v>
      </c>
      <c r="U4274" t="s">
        <v>23</v>
      </c>
      <c r="V4274" t="s">
        <v>31</v>
      </c>
      <c r="W4274" t="s">
        <v>32</v>
      </c>
      <c r="X4274" t="s">
        <v>33</v>
      </c>
      <c r="Y4274">
        <v>65</v>
      </c>
      <c r="Z4274">
        <f t="shared" si="467"/>
        <v>-10</v>
      </c>
      <c r="AA4274" t="str">
        <f t="shared" si="468"/>
        <v>Deteriorated</v>
      </c>
    </row>
    <row r="4275" spans="1:27" x14ac:dyDescent="0.25">
      <c r="A4275">
        <v>14</v>
      </c>
      <c r="B4275" t="str">
        <f t="shared" si="462"/>
        <v>10-20 hours</v>
      </c>
      <c r="C4275">
        <v>86</v>
      </c>
      <c r="D4275" t="str">
        <f t="shared" si="463"/>
        <v>Good</v>
      </c>
      <c r="E4275" t="s">
        <v>20</v>
      </c>
      <c r="F4275" t="s">
        <v>20</v>
      </c>
      <c r="G4275" t="s">
        <v>23</v>
      </c>
      <c r="H4275">
        <v>8</v>
      </c>
      <c r="I4275" t="str">
        <f t="shared" si="464"/>
        <v>≥ 8 hours</v>
      </c>
      <c r="J4275">
        <v>90</v>
      </c>
      <c r="K4275" t="s">
        <v>20</v>
      </c>
      <c r="L4275" t="s">
        <v>23</v>
      </c>
      <c r="M4275">
        <v>0</v>
      </c>
      <c r="N4275" t="str">
        <f t="shared" si="465"/>
        <v>No</v>
      </c>
      <c r="O4275" t="s">
        <v>20</v>
      </c>
      <c r="P4275" t="s">
        <v>24</v>
      </c>
      <c r="Q4275" t="s">
        <v>36</v>
      </c>
      <c r="R4275" t="s">
        <v>34</v>
      </c>
      <c r="S4275">
        <v>1</v>
      </c>
      <c r="T4275" t="str">
        <f t="shared" si="466"/>
        <v>Low (0-2 hours)</v>
      </c>
      <c r="U4275" t="s">
        <v>22</v>
      </c>
      <c r="V4275" t="s">
        <v>27</v>
      </c>
      <c r="W4275" t="s">
        <v>28</v>
      </c>
      <c r="X4275" t="s">
        <v>29</v>
      </c>
      <c r="Y4275">
        <v>63</v>
      </c>
      <c r="Z4275">
        <f t="shared" si="467"/>
        <v>-27</v>
      </c>
      <c r="AA4275" t="str">
        <f t="shared" si="468"/>
        <v>Deteriorated</v>
      </c>
    </row>
    <row r="4276" spans="1:27" x14ac:dyDescent="0.25">
      <c r="A4276">
        <v>8</v>
      </c>
      <c r="B4276" t="str">
        <f t="shared" si="462"/>
        <v>1-10 hours</v>
      </c>
      <c r="C4276">
        <v>78</v>
      </c>
      <c r="D4276" t="str">
        <f t="shared" si="463"/>
        <v>Fair</v>
      </c>
      <c r="E4276" t="s">
        <v>21</v>
      </c>
      <c r="F4276" t="s">
        <v>21</v>
      </c>
      <c r="G4276" t="s">
        <v>22</v>
      </c>
      <c r="H4276">
        <v>7</v>
      </c>
      <c r="I4276" t="str">
        <f t="shared" si="464"/>
        <v>&lt; 8 hours</v>
      </c>
      <c r="J4276">
        <v>94</v>
      </c>
      <c r="K4276" t="s">
        <v>20</v>
      </c>
      <c r="L4276" t="s">
        <v>23</v>
      </c>
      <c r="M4276">
        <v>1</v>
      </c>
      <c r="N4276" t="str">
        <f t="shared" si="465"/>
        <v>Yes</v>
      </c>
      <c r="O4276" t="s">
        <v>21</v>
      </c>
      <c r="P4276" t="s">
        <v>21</v>
      </c>
      <c r="Q4276" t="s">
        <v>25</v>
      </c>
      <c r="R4276" t="s">
        <v>34</v>
      </c>
      <c r="S4276">
        <v>3</v>
      </c>
      <c r="T4276" t="str">
        <f t="shared" si="466"/>
        <v>Moderate (2-4 hours)</v>
      </c>
      <c r="U4276" t="s">
        <v>23</v>
      </c>
      <c r="V4276" t="s">
        <v>27</v>
      </c>
      <c r="W4276" t="s">
        <v>28</v>
      </c>
      <c r="X4276" t="s">
        <v>33</v>
      </c>
      <c r="Y4276">
        <v>65</v>
      </c>
      <c r="Z4276">
        <f t="shared" si="467"/>
        <v>-29</v>
      </c>
      <c r="AA4276" t="str">
        <f t="shared" si="468"/>
        <v>Deteriorated</v>
      </c>
    </row>
    <row r="4277" spans="1:27" x14ac:dyDescent="0.25">
      <c r="A4277">
        <v>19</v>
      </c>
      <c r="B4277" t="str">
        <f t="shared" si="462"/>
        <v>10-20 hours</v>
      </c>
      <c r="C4277">
        <v>74</v>
      </c>
      <c r="D4277" t="str">
        <f t="shared" si="463"/>
        <v>Fair</v>
      </c>
      <c r="E4277" t="s">
        <v>24</v>
      </c>
      <c r="F4277" t="s">
        <v>24</v>
      </c>
      <c r="G4277" t="s">
        <v>23</v>
      </c>
      <c r="H4277">
        <v>10</v>
      </c>
      <c r="I4277" t="str">
        <f t="shared" si="464"/>
        <v>≥ 8 hours</v>
      </c>
      <c r="J4277">
        <v>85</v>
      </c>
      <c r="K4277" t="s">
        <v>24</v>
      </c>
      <c r="L4277" t="s">
        <v>23</v>
      </c>
      <c r="M4277">
        <v>1</v>
      </c>
      <c r="N4277" t="str">
        <f t="shared" si="465"/>
        <v>Yes</v>
      </c>
      <c r="O4277" t="s">
        <v>20</v>
      </c>
      <c r="P4277" t="s">
        <v>24</v>
      </c>
      <c r="Q4277" t="s">
        <v>25</v>
      </c>
      <c r="R4277" t="s">
        <v>26</v>
      </c>
      <c r="S4277">
        <v>5</v>
      </c>
      <c r="T4277" t="str">
        <f t="shared" si="466"/>
        <v>High (4-6 hours)</v>
      </c>
      <c r="U4277" t="s">
        <v>22</v>
      </c>
      <c r="V4277" t="s">
        <v>35</v>
      </c>
      <c r="W4277" t="s">
        <v>32</v>
      </c>
      <c r="X4277" t="s">
        <v>29</v>
      </c>
      <c r="Y4277">
        <v>67</v>
      </c>
      <c r="Z4277">
        <f t="shared" si="467"/>
        <v>-18</v>
      </c>
      <c r="AA4277" t="str">
        <f t="shared" si="468"/>
        <v>Deteriorated</v>
      </c>
    </row>
    <row r="4278" spans="1:27" x14ac:dyDescent="0.25">
      <c r="A4278">
        <v>16</v>
      </c>
      <c r="B4278" t="str">
        <f t="shared" si="462"/>
        <v>10-20 hours</v>
      </c>
      <c r="C4278">
        <v>93</v>
      </c>
      <c r="D4278" t="str">
        <f t="shared" si="463"/>
        <v>Very Good</v>
      </c>
      <c r="E4278" t="s">
        <v>24</v>
      </c>
      <c r="F4278" t="s">
        <v>24</v>
      </c>
      <c r="G4278" t="s">
        <v>23</v>
      </c>
      <c r="H4278">
        <v>8</v>
      </c>
      <c r="I4278" t="str">
        <f t="shared" si="464"/>
        <v>≥ 8 hours</v>
      </c>
      <c r="J4278">
        <v>55</v>
      </c>
      <c r="K4278" t="s">
        <v>20</v>
      </c>
      <c r="L4278" t="s">
        <v>23</v>
      </c>
      <c r="M4278">
        <v>0</v>
      </c>
      <c r="N4278" t="str">
        <f t="shared" si="465"/>
        <v>No</v>
      </c>
      <c r="O4278" t="s">
        <v>21</v>
      </c>
      <c r="P4278" t="s">
        <v>24</v>
      </c>
      <c r="Q4278" t="s">
        <v>25</v>
      </c>
      <c r="R4278" t="s">
        <v>34</v>
      </c>
      <c r="S4278">
        <v>4</v>
      </c>
      <c r="T4278" t="str">
        <f t="shared" si="466"/>
        <v>Moderate (2-4 hours)</v>
      </c>
      <c r="U4278" t="s">
        <v>22</v>
      </c>
      <c r="V4278" t="s">
        <v>27</v>
      </c>
      <c r="W4278" t="s">
        <v>32</v>
      </c>
      <c r="X4278" t="s">
        <v>29</v>
      </c>
      <c r="Y4278">
        <v>67</v>
      </c>
      <c r="Z4278">
        <f t="shared" si="467"/>
        <v>12</v>
      </c>
      <c r="AA4278" t="str">
        <f t="shared" si="468"/>
        <v>Improved</v>
      </c>
    </row>
    <row r="4279" spans="1:27" x14ac:dyDescent="0.25">
      <c r="A4279">
        <v>14</v>
      </c>
      <c r="B4279" t="str">
        <f t="shared" si="462"/>
        <v>10-20 hours</v>
      </c>
      <c r="C4279">
        <v>90</v>
      </c>
      <c r="D4279" t="str">
        <f t="shared" si="463"/>
        <v>Very Good</v>
      </c>
      <c r="E4279" t="s">
        <v>20</v>
      </c>
      <c r="F4279" t="s">
        <v>24</v>
      </c>
      <c r="G4279" t="s">
        <v>23</v>
      </c>
      <c r="H4279">
        <v>6</v>
      </c>
      <c r="I4279" t="str">
        <f t="shared" si="464"/>
        <v>&lt; 8 hours</v>
      </c>
      <c r="J4279">
        <v>50</v>
      </c>
      <c r="K4279" t="s">
        <v>24</v>
      </c>
      <c r="L4279" t="s">
        <v>23</v>
      </c>
      <c r="M4279">
        <v>0</v>
      </c>
      <c r="N4279" t="str">
        <f t="shared" si="465"/>
        <v>No</v>
      </c>
      <c r="O4279" t="s">
        <v>24</v>
      </c>
      <c r="P4279" t="s">
        <v>21</v>
      </c>
      <c r="Q4279" t="s">
        <v>36</v>
      </c>
      <c r="R4279" t="s">
        <v>26</v>
      </c>
      <c r="S4279">
        <v>3</v>
      </c>
      <c r="T4279" t="str">
        <f t="shared" si="466"/>
        <v>Moderate (2-4 hours)</v>
      </c>
      <c r="U4279" t="s">
        <v>22</v>
      </c>
      <c r="V4279" t="s">
        <v>31</v>
      </c>
      <c r="W4279" t="s">
        <v>32</v>
      </c>
      <c r="X4279" t="s">
        <v>29</v>
      </c>
      <c r="Y4279">
        <v>65</v>
      </c>
      <c r="Z4279">
        <f t="shared" si="467"/>
        <v>15</v>
      </c>
      <c r="AA4279" t="str">
        <f t="shared" si="468"/>
        <v>Improved</v>
      </c>
    </row>
    <row r="4280" spans="1:27" x14ac:dyDescent="0.25">
      <c r="A4280">
        <v>20</v>
      </c>
      <c r="B4280" t="str">
        <f t="shared" si="462"/>
        <v>10-20 hours</v>
      </c>
      <c r="C4280">
        <v>73</v>
      </c>
      <c r="D4280" t="str">
        <f t="shared" si="463"/>
        <v>Fair</v>
      </c>
      <c r="E4280" t="s">
        <v>24</v>
      </c>
      <c r="F4280" t="s">
        <v>21</v>
      </c>
      <c r="G4280" t="s">
        <v>23</v>
      </c>
      <c r="H4280">
        <v>4</v>
      </c>
      <c r="I4280" t="str">
        <f t="shared" si="464"/>
        <v>&lt; 8 hours</v>
      </c>
      <c r="J4280">
        <v>60</v>
      </c>
      <c r="K4280" t="s">
        <v>24</v>
      </c>
      <c r="L4280" t="s">
        <v>23</v>
      </c>
      <c r="M4280">
        <v>1</v>
      </c>
      <c r="N4280" t="str">
        <f t="shared" si="465"/>
        <v>Yes</v>
      </c>
      <c r="O4280" t="s">
        <v>20</v>
      </c>
      <c r="P4280" t="s">
        <v>24</v>
      </c>
      <c r="Q4280" t="s">
        <v>36</v>
      </c>
      <c r="R4280" t="s">
        <v>26</v>
      </c>
      <c r="S4280">
        <v>3</v>
      </c>
      <c r="T4280" t="str">
        <f t="shared" si="466"/>
        <v>Moderate (2-4 hours)</v>
      </c>
      <c r="U4280" t="s">
        <v>23</v>
      </c>
      <c r="V4280" t="s">
        <v>27</v>
      </c>
      <c r="W4280" t="s">
        <v>32</v>
      </c>
      <c r="X4280" t="s">
        <v>29</v>
      </c>
      <c r="Y4280">
        <v>64</v>
      </c>
      <c r="Z4280">
        <f t="shared" si="467"/>
        <v>4</v>
      </c>
      <c r="AA4280" t="str">
        <f t="shared" si="468"/>
        <v>Improved</v>
      </c>
    </row>
    <row r="4281" spans="1:27" x14ac:dyDescent="0.25">
      <c r="A4281">
        <v>22</v>
      </c>
      <c r="B4281" t="str">
        <f t="shared" si="462"/>
        <v>20-30 hours</v>
      </c>
      <c r="C4281">
        <v>64</v>
      </c>
      <c r="D4281" t="str">
        <f t="shared" si="463"/>
        <v>Poor</v>
      </c>
      <c r="E4281" t="s">
        <v>21</v>
      </c>
      <c r="F4281" t="s">
        <v>20</v>
      </c>
      <c r="G4281" t="s">
        <v>22</v>
      </c>
      <c r="H4281">
        <v>7</v>
      </c>
      <c r="I4281" t="str">
        <f t="shared" si="464"/>
        <v>&lt; 8 hours</v>
      </c>
      <c r="J4281">
        <v>59</v>
      </c>
      <c r="K4281" t="s">
        <v>21</v>
      </c>
      <c r="L4281" t="s">
        <v>23</v>
      </c>
      <c r="M4281">
        <v>0</v>
      </c>
      <c r="N4281" t="str">
        <f t="shared" si="465"/>
        <v>No</v>
      </c>
      <c r="O4281" t="s">
        <v>24</v>
      </c>
      <c r="P4281" t="s">
        <v>21</v>
      </c>
      <c r="Q4281" t="s">
        <v>36</v>
      </c>
      <c r="R4281" t="s">
        <v>26</v>
      </c>
      <c r="S4281">
        <v>5</v>
      </c>
      <c r="T4281" t="str">
        <f t="shared" si="466"/>
        <v>High (4-6 hours)</v>
      </c>
      <c r="U4281" t="s">
        <v>23</v>
      </c>
      <c r="V4281" t="s">
        <v>27</v>
      </c>
      <c r="W4281" t="s">
        <v>28</v>
      </c>
      <c r="X4281" t="s">
        <v>33</v>
      </c>
      <c r="Y4281">
        <v>64</v>
      </c>
      <c r="Z4281">
        <f t="shared" si="467"/>
        <v>5</v>
      </c>
      <c r="AA4281" t="str">
        <f t="shared" si="468"/>
        <v>Improved</v>
      </c>
    </row>
    <row r="4282" spans="1:27" x14ac:dyDescent="0.25">
      <c r="A4282">
        <v>33</v>
      </c>
      <c r="B4282" t="str">
        <f t="shared" si="462"/>
        <v>above 30 hours</v>
      </c>
      <c r="C4282">
        <v>63</v>
      </c>
      <c r="D4282" t="str">
        <f t="shared" si="463"/>
        <v>Poor</v>
      </c>
      <c r="E4282" t="s">
        <v>21</v>
      </c>
      <c r="F4282" t="s">
        <v>21</v>
      </c>
      <c r="G4282" t="s">
        <v>23</v>
      </c>
      <c r="H4282">
        <v>9</v>
      </c>
      <c r="I4282" t="str">
        <f t="shared" si="464"/>
        <v>≥ 8 hours</v>
      </c>
      <c r="J4282">
        <v>59</v>
      </c>
      <c r="K4282" t="s">
        <v>24</v>
      </c>
      <c r="L4282" t="s">
        <v>23</v>
      </c>
      <c r="M4282">
        <v>1</v>
      </c>
      <c r="N4282" t="str">
        <f t="shared" si="465"/>
        <v>Yes</v>
      </c>
      <c r="O4282" t="s">
        <v>24</v>
      </c>
      <c r="P4282" t="s">
        <v>24</v>
      </c>
      <c r="Q4282" t="s">
        <v>25</v>
      </c>
      <c r="R4282" t="s">
        <v>26</v>
      </c>
      <c r="S4282">
        <v>4</v>
      </c>
      <c r="T4282" t="str">
        <f t="shared" si="466"/>
        <v>Moderate (2-4 hours)</v>
      </c>
      <c r="U4282" t="s">
        <v>22</v>
      </c>
      <c r="V4282" t="s">
        <v>27</v>
      </c>
      <c r="W4282" t="s">
        <v>28</v>
      </c>
      <c r="X4282" t="s">
        <v>29</v>
      </c>
      <c r="Y4282">
        <v>69</v>
      </c>
      <c r="Z4282">
        <f t="shared" si="467"/>
        <v>10</v>
      </c>
      <c r="AA4282" t="str">
        <f t="shared" si="468"/>
        <v>Improved</v>
      </c>
    </row>
    <row r="4283" spans="1:27" x14ac:dyDescent="0.25">
      <c r="A4283">
        <v>11</v>
      </c>
      <c r="B4283" t="str">
        <f t="shared" si="462"/>
        <v>10-20 hours</v>
      </c>
      <c r="C4283">
        <v>64</v>
      </c>
      <c r="D4283" t="str">
        <f t="shared" si="463"/>
        <v>Poor</v>
      </c>
      <c r="E4283" t="s">
        <v>24</v>
      </c>
      <c r="F4283" t="s">
        <v>24</v>
      </c>
      <c r="G4283" t="s">
        <v>22</v>
      </c>
      <c r="H4283">
        <v>8</v>
      </c>
      <c r="I4283" t="str">
        <f t="shared" si="464"/>
        <v>≥ 8 hours</v>
      </c>
      <c r="J4283">
        <v>75</v>
      </c>
      <c r="K4283" t="s">
        <v>20</v>
      </c>
      <c r="L4283" t="s">
        <v>23</v>
      </c>
      <c r="M4283">
        <v>1</v>
      </c>
      <c r="N4283" t="str">
        <f t="shared" si="465"/>
        <v>Yes</v>
      </c>
      <c r="O4283" t="s">
        <v>21</v>
      </c>
      <c r="P4283" t="s">
        <v>24</v>
      </c>
      <c r="Q4283" t="s">
        <v>36</v>
      </c>
      <c r="R4283" t="s">
        <v>26</v>
      </c>
      <c r="S4283">
        <v>3</v>
      </c>
      <c r="T4283" t="str">
        <f t="shared" si="466"/>
        <v>Moderate (2-4 hours)</v>
      </c>
      <c r="U4283" t="s">
        <v>22</v>
      </c>
      <c r="V4283" t="s">
        <v>27</v>
      </c>
      <c r="W4283" t="s">
        <v>32</v>
      </c>
      <c r="X4283" t="s">
        <v>29</v>
      </c>
      <c r="Y4283">
        <v>60</v>
      </c>
      <c r="Z4283">
        <f t="shared" si="467"/>
        <v>-15</v>
      </c>
      <c r="AA4283" t="str">
        <f t="shared" si="468"/>
        <v>Deteriorated</v>
      </c>
    </row>
    <row r="4284" spans="1:27" x14ac:dyDescent="0.25">
      <c r="A4284">
        <v>27</v>
      </c>
      <c r="B4284" t="str">
        <f t="shared" si="462"/>
        <v>20-30 hours</v>
      </c>
      <c r="C4284">
        <v>83</v>
      </c>
      <c r="D4284" t="str">
        <f t="shared" si="463"/>
        <v>Good</v>
      </c>
      <c r="E4284" t="s">
        <v>24</v>
      </c>
      <c r="F4284" t="s">
        <v>24</v>
      </c>
      <c r="G4284" t="s">
        <v>23</v>
      </c>
      <c r="H4284">
        <v>9</v>
      </c>
      <c r="I4284" t="str">
        <f t="shared" si="464"/>
        <v>≥ 8 hours</v>
      </c>
      <c r="J4284">
        <v>76</v>
      </c>
      <c r="K4284" t="s">
        <v>24</v>
      </c>
      <c r="L4284" t="s">
        <v>23</v>
      </c>
      <c r="M4284">
        <v>1</v>
      </c>
      <c r="N4284" t="str">
        <f t="shared" si="465"/>
        <v>Yes</v>
      </c>
      <c r="O4284" t="s">
        <v>20</v>
      </c>
      <c r="P4284" t="s">
        <v>21</v>
      </c>
      <c r="Q4284" t="s">
        <v>25</v>
      </c>
      <c r="R4284" t="s">
        <v>26</v>
      </c>
      <c r="S4284">
        <v>4</v>
      </c>
      <c r="T4284" t="str">
        <f t="shared" si="466"/>
        <v>Moderate (2-4 hours)</v>
      </c>
      <c r="U4284" t="s">
        <v>22</v>
      </c>
      <c r="V4284" t="s">
        <v>27</v>
      </c>
      <c r="W4284" t="s">
        <v>28</v>
      </c>
      <c r="X4284" t="s">
        <v>29</v>
      </c>
      <c r="Y4284">
        <v>70</v>
      </c>
      <c r="Z4284">
        <f t="shared" si="467"/>
        <v>-6</v>
      </c>
      <c r="AA4284" t="str">
        <f t="shared" si="468"/>
        <v>Deteriorated</v>
      </c>
    </row>
    <row r="4285" spans="1:27" x14ac:dyDescent="0.25">
      <c r="A4285">
        <v>26</v>
      </c>
      <c r="B4285" t="str">
        <f t="shared" si="462"/>
        <v>20-30 hours</v>
      </c>
      <c r="C4285">
        <v>62</v>
      </c>
      <c r="D4285" t="str">
        <f t="shared" si="463"/>
        <v>Poor</v>
      </c>
      <c r="E4285" t="s">
        <v>20</v>
      </c>
      <c r="F4285" t="s">
        <v>21</v>
      </c>
      <c r="G4285" t="s">
        <v>22</v>
      </c>
      <c r="H4285">
        <v>6</v>
      </c>
      <c r="I4285" t="str">
        <f t="shared" si="464"/>
        <v>&lt; 8 hours</v>
      </c>
      <c r="J4285">
        <v>86</v>
      </c>
      <c r="K4285" t="s">
        <v>24</v>
      </c>
      <c r="L4285" t="s">
        <v>23</v>
      </c>
      <c r="M4285">
        <v>2</v>
      </c>
      <c r="N4285" t="str">
        <f t="shared" si="465"/>
        <v>Yes</v>
      </c>
      <c r="O4285" t="s">
        <v>24</v>
      </c>
      <c r="P4285" t="s">
        <v>24</v>
      </c>
      <c r="Q4285" t="s">
        <v>25</v>
      </c>
      <c r="R4285" t="s">
        <v>26</v>
      </c>
      <c r="S4285">
        <v>3</v>
      </c>
      <c r="T4285" t="str">
        <f t="shared" si="466"/>
        <v>Moderate (2-4 hours)</v>
      </c>
      <c r="U4285" t="s">
        <v>22</v>
      </c>
      <c r="V4285" t="s">
        <v>27</v>
      </c>
      <c r="W4285" t="s">
        <v>28</v>
      </c>
      <c r="X4285" t="s">
        <v>29</v>
      </c>
      <c r="Y4285">
        <v>66</v>
      </c>
      <c r="Z4285">
        <f t="shared" si="467"/>
        <v>-20</v>
      </c>
      <c r="AA4285" t="str">
        <f t="shared" si="468"/>
        <v>Deteriorated</v>
      </c>
    </row>
    <row r="4286" spans="1:27" x14ac:dyDescent="0.25">
      <c r="A4286">
        <v>15</v>
      </c>
      <c r="B4286" t="str">
        <f t="shared" si="462"/>
        <v>10-20 hours</v>
      </c>
      <c r="C4286">
        <v>73</v>
      </c>
      <c r="D4286" t="str">
        <f t="shared" si="463"/>
        <v>Fair</v>
      </c>
      <c r="E4286" t="s">
        <v>24</v>
      </c>
      <c r="F4286" t="s">
        <v>24</v>
      </c>
      <c r="G4286" t="s">
        <v>23</v>
      </c>
      <c r="H4286">
        <v>7</v>
      </c>
      <c r="I4286" t="str">
        <f t="shared" si="464"/>
        <v>&lt; 8 hours</v>
      </c>
      <c r="J4286">
        <v>60</v>
      </c>
      <c r="K4286" t="s">
        <v>21</v>
      </c>
      <c r="L4286" t="s">
        <v>23</v>
      </c>
      <c r="M4286">
        <v>3</v>
      </c>
      <c r="N4286" t="str">
        <f t="shared" si="465"/>
        <v>Yes</v>
      </c>
      <c r="O4286" t="s">
        <v>24</v>
      </c>
      <c r="P4286" t="s">
        <v>24</v>
      </c>
      <c r="Q4286" t="s">
        <v>25</v>
      </c>
      <c r="R4286" t="s">
        <v>34</v>
      </c>
      <c r="S4286">
        <v>4</v>
      </c>
      <c r="T4286" t="str">
        <f t="shared" si="466"/>
        <v>Moderate (2-4 hours)</v>
      </c>
      <c r="U4286" t="s">
        <v>22</v>
      </c>
      <c r="V4286" t="s">
        <v>31</v>
      </c>
      <c r="W4286" t="s">
        <v>28</v>
      </c>
      <c r="X4286" t="s">
        <v>33</v>
      </c>
      <c r="Y4286">
        <v>66</v>
      </c>
      <c r="Z4286">
        <f t="shared" si="467"/>
        <v>6</v>
      </c>
      <c r="AA4286" t="str">
        <f t="shared" si="468"/>
        <v>Improved</v>
      </c>
    </row>
    <row r="4287" spans="1:27" x14ac:dyDescent="0.25">
      <c r="A4287">
        <v>21</v>
      </c>
      <c r="B4287" t="str">
        <f t="shared" si="462"/>
        <v>20-30 hours</v>
      </c>
      <c r="C4287">
        <v>90</v>
      </c>
      <c r="D4287" t="str">
        <f t="shared" si="463"/>
        <v>Very Good</v>
      </c>
      <c r="E4287" t="s">
        <v>24</v>
      </c>
      <c r="F4287" t="s">
        <v>20</v>
      </c>
      <c r="G4287" t="s">
        <v>22</v>
      </c>
      <c r="H4287">
        <v>7</v>
      </c>
      <c r="I4287" t="str">
        <f t="shared" si="464"/>
        <v>&lt; 8 hours</v>
      </c>
      <c r="J4287">
        <v>55</v>
      </c>
      <c r="K4287" t="s">
        <v>24</v>
      </c>
      <c r="L4287" t="s">
        <v>23</v>
      </c>
      <c r="M4287">
        <v>2</v>
      </c>
      <c r="N4287" t="str">
        <f t="shared" si="465"/>
        <v>Yes</v>
      </c>
      <c r="O4287" t="s">
        <v>24</v>
      </c>
      <c r="P4287" t="s">
        <v>24</v>
      </c>
      <c r="Q4287" t="s">
        <v>25</v>
      </c>
      <c r="R4287" t="s">
        <v>34</v>
      </c>
      <c r="S4287">
        <v>2</v>
      </c>
      <c r="T4287" t="str">
        <f t="shared" si="466"/>
        <v>Low (0-2 hours)</v>
      </c>
      <c r="U4287" t="s">
        <v>22</v>
      </c>
      <c r="V4287" t="s">
        <v>31</v>
      </c>
      <c r="W4287" t="s">
        <v>28</v>
      </c>
      <c r="X4287" t="s">
        <v>33</v>
      </c>
      <c r="Y4287">
        <v>68</v>
      </c>
      <c r="Z4287">
        <f t="shared" si="467"/>
        <v>13</v>
      </c>
      <c r="AA4287" t="str">
        <f t="shared" si="468"/>
        <v>Improved</v>
      </c>
    </row>
    <row r="4288" spans="1:27" x14ac:dyDescent="0.25">
      <c r="A4288">
        <v>17</v>
      </c>
      <c r="B4288" t="str">
        <f t="shared" si="462"/>
        <v>10-20 hours</v>
      </c>
      <c r="C4288">
        <v>72</v>
      </c>
      <c r="D4288" t="str">
        <f t="shared" si="463"/>
        <v>Fair</v>
      </c>
      <c r="E4288" t="s">
        <v>20</v>
      </c>
      <c r="F4288" t="s">
        <v>24</v>
      </c>
      <c r="G4288" t="s">
        <v>22</v>
      </c>
      <c r="H4288">
        <v>7</v>
      </c>
      <c r="I4288" t="str">
        <f t="shared" si="464"/>
        <v>&lt; 8 hours</v>
      </c>
      <c r="J4288">
        <v>83</v>
      </c>
      <c r="K4288" t="s">
        <v>20</v>
      </c>
      <c r="L4288" t="s">
        <v>23</v>
      </c>
      <c r="M4288">
        <v>3</v>
      </c>
      <c r="N4288" t="str">
        <f t="shared" si="465"/>
        <v>Yes</v>
      </c>
      <c r="O4288" t="s">
        <v>24</v>
      </c>
      <c r="P4288" t="s">
        <v>21</v>
      </c>
      <c r="Q4288" t="s">
        <v>25</v>
      </c>
      <c r="R4288" t="s">
        <v>30</v>
      </c>
      <c r="S4288">
        <v>3</v>
      </c>
      <c r="T4288" t="str">
        <f t="shared" si="466"/>
        <v>Moderate (2-4 hours)</v>
      </c>
      <c r="U4288" t="s">
        <v>23</v>
      </c>
      <c r="V4288" t="s">
        <v>45</v>
      </c>
      <c r="W4288" t="s">
        <v>37</v>
      </c>
      <c r="X4288" t="s">
        <v>33</v>
      </c>
      <c r="Y4288">
        <v>62</v>
      </c>
      <c r="Z4288">
        <f t="shared" si="467"/>
        <v>-21</v>
      </c>
      <c r="AA4288" t="str">
        <f t="shared" si="468"/>
        <v>Deteriorated</v>
      </c>
    </row>
    <row r="4289" spans="1:27" x14ac:dyDescent="0.25">
      <c r="A4289">
        <v>21</v>
      </c>
      <c r="B4289" t="str">
        <f t="shared" si="462"/>
        <v>20-30 hours</v>
      </c>
      <c r="C4289">
        <v>91</v>
      </c>
      <c r="D4289" t="str">
        <f t="shared" si="463"/>
        <v>Very Good</v>
      </c>
      <c r="E4289" t="s">
        <v>24</v>
      </c>
      <c r="F4289" t="s">
        <v>21</v>
      </c>
      <c r="G4289" t="s">
        <v>23</v>
      </c>
      <c r="H4289">
        <v>8</v>
      </c>
      <c r="I4289" t="str">
        <f t="shared" si="464"/>
        <v>≥ 8 hours</v>
      </c>
      <c r="J4289">
        <v>74</v>
      </c>
      <c r="K4289" t="s">
        <v>20</v>
      </c>
      <c r="L4289" t="s">
        <v>23</v>
      </c>
      <c r="M4289">
        <v>0</v>
      </c>
      <c r="N4289" t="str">
        <f t="shared" si="465"/>
        <v>No</v>
      </c>
      <c r="O4289" t="s">
        <v>24</v>
      </c>
      <c r="P4289" t="s">
        <v>24</v>
      </c>
      <c r="Q4289" t="s">
        <v>25</v>
      </c>
      <c r="R4289" t="s">
        <v>30</v>
      </c>
      <c r="S4289">
        <v>2</v>
      </c>
      <c r="T4289" t="str">
        <f t="shared" si="466"/>
        <v>Low (0-2 hours)</v>
      </c>
      <c r="U4289" t="s">
        <v>22</v>
      </c>
      <c r="V4289" t="s">
        <v>35</v>
      </c>
      <c r="W4289" t="s">
        <v>28</v>
      </c>
      <c r="X4289" t="s">
        <v>33</v>
      </c>
      <c r="Y4289">
        <v>70</v>
      </c>
      <c r="Z4289">
        <f t="shared" si="467"/>
        <v>-4</v>
      </c>
      <c r="AA4289" t="str">
        <f t="shared" si="468"/>
        <v>Deteriorated</v>
      </c>
    </row>
    <row r="4290" spans="1:27" x14ac:dyDescent="0.25">
      <c r="A4290">
        <v>29</v>
      </c>
      <c r="B4290" t="str">
        <f t="shared" si="462"/>
        <v>20-30 hours</v>
      </c>
      <c r="C4290">
        <v>90</v>
      </c>
      <c r="D4290" t="str">
        <f t="shared" si="463"/>
        <v>Very Good</v>
      </c>
      <c r="E4290" t="s">
        <v>24</v>
      </c>
      <c r="F4290" t="s">
        <v>24</v>
      </c>
      <c r="G4290" t="s">
        <v>23</v>
      </c>
      <c r="H4290">
        <v>9</v>
      </c>
      <c r="I4290" t="str">
        <f t="shared" si="464"/>
        <v>≥ 8 hours</v>
      </c>
      <c r="J4290">
        <v>83</v>
      </c>
      <c r="K4290" t="s">
        <v>24</v>
      </c>
      <c r="L4290" t="s">
        <v>23</v>
      </c>
      <c r="M4290">
        <v>0</v>
      </c>
      <c r="N4290" t="str">
        <f t="shared" si="465"/>
        <v>No</v>
      </c>
      <c r="O4290" t="s">
        <v>24</v>
      </c>
      <c r="P4290" t="s">
        <v>21</v>
      </c>
      <c r="Q4290" t="s">
        <v>36</v>
      </c>
      <c r="R4290" t="s">
        <v>26</v>
      </c>
      <c r="S4290">
        <v>3</v>
      </c>
      <c r="T4290" t="str">
        <f t="shared" si="466"/>
        <v>Moderate (2-4 hours)</v>
      </c>
      <c r="U4290" t="s">
        <v>22</v>
      </c>
      <c r="V4290" t="s">
        <v>27</v>
      </c>
      <c r="W4290" t="s">
        <v>28</v>
      </c>
      <c r="X4290" t="s">
        <v>33</v>
      </c>
      <c r="Y4290">
        <v>72</v>
      </c>
      <c r="Z4290">
        <f t="shared" si="467"/>
        <v>-11</v>
      </c>
      <c r="AA4290" t="str">
        <f t="shared" si="468"/>
        <v>Deteriorated</v>
      </c>
    </row>
    <row r="4291" spans="1:27" x14ac:dyDescent="0.25">
      <c r="A4291">
        <v>24</v>
      </c>
      <c r="B4291" t="str">
        <f t="shared" ref="B4291:B4354" si="469">IF(A4291&lt;=10,"1-10 hours",IF(A4291&lt;=20,"10-20 hours",IF(A4291&lt;=30,"20-30 hours","above 30 hours")))</f>
        <v>20-30 hours</v>
      </c>
      <c r="C4291">
        <v>70</v>
      </c>
      <c r="D4291" t="str">
        <f t="shared" ref="D4291:D4354" si="470">IF(C4291=100,"Perfect",
IF(C4291&gt;=90,"Very Good",
IF(C4291&gt;=80,"Good",
IF(C4291&gt;=70,"Fair",
IF(C4291&gt;=60,"Poor","Below 60")))))</f>
        <v>Fair</v>
      </c>
      <c r="E4291" t="s">
        <v>20</v>
      </c>
      <c r="F4291" t="s">
        <v>20</v>
      </c>
      <c r="G4291" t="s">
        <v>23</v>
      </c>
      <c r="H4291">
        <v>10</v>
      </c>
      <c r="I4291" t="str">
        <f t="shared" ref="I4291:I4354" si="471">IF(H4291&lt;8,"&lt; 8 hours","≥ 8 hours")</f>
        <v>≥ 8 hours</v>
      </c>
      <c r="J4291">
        <v>69</v>
      </c>
      <c r="K4291" t="s">
        <v>21</v>
      </c>
      <c r="L4291" t="s">
        <v>23</v>
      </c>
      <c r="M4291">
        <v>1</v>
      </c>
      <c r="N4291" t="str">
        <f t="shared" ref="N4291:N4354" si="472">IF(M4291=0,"No","Yes")</f>
        <v>Yes</v>
      </c>
      <c r="O4291" t="s">
        <v>21</v>
      </c>
      <c r="P4291" t="s">
        <v>24</v>
      </c>
      <c r="Q4291" t="s">
        <v>25</v>
      </c>
      <c r="R4291" t="s">
        <v>30</v>
      </c>
      <c r="S4291">
        <v>2</v>
      </c>
      <c r="T4291" t="str">
        <f t="shared" ref="T4291:T4354" si="473">IF(S4291&lt;=2,"Low (0-2 hours)",IF(S4291&lt;=4,"Moderate (2-4 hours)","High (4-6 hours)"))</f>
        <v>Low (0-2 hours)</v>
      </c>
      <c r="U4291" t="s">
        <v>22</v>
      </c>
      <c r="V4291" t="s">
        <v>27</v>
      </c>
      <c r="W4291" t="s">
        <v>32</v>
      </c>
      <c r="X4291" t="s">
        <v>33</v>
      </c>
      <c r="Y4291">
        <v>64</v>
      </c>
      <c r="Z4291">
        <f t="shared" ref="Z4291:Z4354" si="474">Y4291-J4291</f>
        <v>-5</v>
      </c>
      <c r="AA4291" t="str">
        <f t="shared" ref="AA4291:AA4354" si="475">IF(Z4291&gt;2,"Improved",IF(Z4291&lt;-2,"Deteriorated","Same"))</f>
        <v>Deteriorated</v>
      </c>
    </row>
    <row r="4292" spans="1:27" x14ac:dyDescent="0.25">
      <c r="A4292">
        <v>23</v>
      </c>
      <c r="B4292" t="str">
        <f t="shared" si="469"/>
        <v>20-30 hours</v>
      </c>
      <c r="C4292">
        <v>89</v>
      </c>
      <c r="D4292" t="str">
        <f t="shared" si="470"/>
        <v>Good</v>
      </c>
      <c r="E4292" t="s">
        <v>20</v>
      </c>
      <c r="F4292" t="s">
        <v>24</v>
      </c>
      <c r="G4292" t="s">
        <v>22</v>
      </c>
      <c r="H4292">
        <v>9</v>
      </c>
      <c r="I4292" t="str">
        <f t="shared" si="471"/>
        <v>≥ 8 hours</v>
      </c>
      <c r="J4292">
        <v>88</v>
      </c>
      <c r="K4292" t="s">
        <v>21</v>
      </c>
      <c r="L4292" t="s">
        <v>23</v>
      </c>
      <c r="M4292">
        <v>1</v>
      </c>
      <c r="N4292" t="str">
        <f t="shared" si="472"/>
        <v>Yes</v>
      </c>
      <c r="O4292" t="s">
        <v>21</v>
      </c>
      <c r="P4292" t="s">
        <v>24</v>
      </c>
      <c r="Q4292" t="s">
        <v>25</v>
      </c>
      <c r="R4292" t="s">
        <v>34</v>
      </c>
      <c r="S4292">
        <v>5</v>
      </c>
      <c r="T4292" t="str">
        <f t="shared" si="473"/>
        <v>High (4-6 hours)</v>
      </c>
      <c r="U4292" t="s">
        <v>22</v>
      </c>
      <c r="V4292" t="s">
        <v>35</v>
      </c>
      <c r="W4292" t="s">
        <v>45</v>
      </c>
      <c r="X4292" t="s">
        <v>29</v>
      </c>
      <c r="Y4292">
        <v>71</v>
      </c>
      <c r="Z4292">
        <f t="shared" si="474"/>
        <v>-17</v>
      </c>
      <c r="AA4292" t="str">
        <f t="shared" si="475"/>
        <v>Deteriorated</v>
      </c>
    </row>
    <row r="4293" spans="1:27" x14ac:dyDescent="0.25">
      <c r="A4293">
        <v>17</v>
      </c>
      <c r="B4293" t="str">
        <f t="shared" si="469"/>
        <v>10-20 hours</v>
      </c>
      <c r="C4293">
        <v>90</v>
      </c>
      <c r="D4293" t="str">
        <f t="shared" si="470"/>
        <v>Very Good</v>
      </c>
      <c r="E4293" t="s">
        <v>24</v>
      </c>
      <c r="F4293" t="s">
        <v>21</v>
      </c>
      <c r="G4293" t="s">
        <v>22</v>
      </c>
      <c r="H4293">
        <v>8</v>
      </c>
      <c r="I4293" t="str">
        <f t="shared" si="471"/>
        <v>≥ 8 hours</v>
      </c>
      <c r="J4293">
        <v>84</v>
      </c>
      <c r="K4293" t="s">
        <v>24</v>
      </c>
      <c r="L4293" t="s">
        <v>23</v>
      </c>
      <c r="M4293">
        <v>1</v>
      </c>
      <c r="N4293" t="str">
        <f t="shared" si="472"/>
        <v>Yes</v>
      </c>
      <c r="O4293" t="s">
        <v>20</v>
      </c>
      <c r="P4293" t="s">
        <v>20</v>
      </c>
      <c r="Q4293" t="s">
        <v>25</v>
      </c>
      <c r="R4293" t="s">
        <v>30</v>
      </c>
      <c r="S4293">
        <v>4</v>
      </c>
      <c r="T4293" t="str">
        <f t="shared" si="473"/>
        <v>Moderate (2-4 hours)</v>
      </c>
      <c r="U4293" t="s">
        <v>22</v>
      </c>
      <c r="V4293" t="s">
        <v>27</v>
      </c>
      <c r="W4293" t="s">
        <v>37</v>
      </c>
      <c r="X4293" t="s">
        <v>33</v>
      </c>
      <c r="Y4293">
        <v>67</v>
      </c>
      <c r="Z4293">
        <f t="shared" si="474"/>
        <v>-17</v>
      </c>
      <c r="AA4293" t="str">
        <f t="shared" si="475"/>
        <v>Deteriorated</v>
      </c>
    </row>
    <row r="4294" spans="1:27" x14ac:dyDescent="0.25">
      <c r="A4294">
        <v>11</v>
      </c>
      <c r="B4294" t="str">
        <f t="shared" si="469"/>
        <v>10-20 hours</v>
      </c>
      <c r="C4294">
        <v>76</v>
      </c>
      <c r="D4294" t="str">
        <f t="shared" si="470"/>
        <v>Fair</v>
      </c>
      <c r="E4294" t="s">
        <v>20</v>
      </c>
      <c r="F4294" t="s">
        <v>24</v>
      </c>
      <c r="G4294" t="s">
        <v>22</v>
      </c>
      <c r="H4294">
        <v>6</v>
      </c>
      <c r="I4294" t="str">
        <f t="shared" si="471"/>
        <v>&lt; 8 hours</v>
      </c>
      <c r="J4294">
        <v>83</v>
      </c>
      <c r="K4294" t="s">
        <v>21</v>
      </c>
      <c r="L4294" t="s">
        <v>23</v>
      </c>
      <c r="M4294">
        <v>3</v>
      </c>
      <c r="N4294" t="str">
        <f t="shared" si="472"/>
        <v>Yes</v>
      </c>
      <c r="O4294" t="s">
        <v>24</v>
      </c>
      <c r="P4294" t="s">
        <v>24</v>
      </c>
      <c r="Q4294" t="s">
        <v>25</v>
      </c>
      <c r="R4294" t="s">
        <v>26</v>
      </c>
      <c r="S4294">
        <v>1</v>
      </c>
      <c r="T4294" t="str">
        <f t="shared" si="473"/>
        <v>Low (0-2 hours)</v>
      </c>
      <c r="U4294" t="s">
        <v>22</v>
      </c>
      <c r="V4294" t="s">
        <v>27</v>
      </c>
      <c r="W4294" t="s">
        <v>28</v>
      </c>
      <c r="X4294" t="s">
        <v>33</v>
      </c>
      <c r="Y4294">
        <v>64</v>
      </c>
      <c r="Z4294">
        <f t="shared" si="474"/>
        <v>-19</v>
      </c>
      <c r="AA4294" t="str">
        <f t="shared" si="475"/>
        <v>Deteriorated</v>
      </c>
    </row>
    <row r="4295" spans="1:27" x14ac:dyDescent="0.25">
      <c r="A4295">
        <v>19</v>
      </c>
      <c r="B4295" t="str">
        <f t="shared" si="469"/>
        <v>10-20 hours</v>
      </c>
      <c r="C4295">
        <v>68</v>
      </c>
      <c r="D4295" t="str">
        <f t="shared" si="470"/>
        <v>Poor</v>
      </c>
      <c r="E4295" t="s">
        <v>21</v>
      </c>
      <c r="F4295" t="s">
        <v>21</v>
      </c>
      <c r="G4295" t="s">
        <v>22</v>
      </c>
      <c r="H4295">
        <v>7</v>
      </c>
      <c r="I4295" t="str">
        <f t="shared" si="471"/>
        <v>&lt; 8 hours</v>
      </c>
      <c r="J4295">
        <v>51</v>
      </c>
      <c r="K4295" t="s">
        <v>24</v>
      </c>
      <c r="L4295" t="s">
        <v>22</v>
      </c>
      <c r="M4295">
        <v>1</v>
      </c>
      <c r="N4295" t="str">
        <f t="shared" si="472"/>
        <v>Yes</v>
      </c>
      <c r="O4295" t="s">
        <v>21</v>
      </c>
      <c r="P4295" t="s">
        <v>24</v>
      </c>
      <c r="Q4295" t="s">
        <v>25</v>
      </c>
      <c r="R4295" t="s">
        <v>26</v>
      </c>
      <c r="S4295">
        <v>1</v>
      </c>
      <c r="T4295" t="str">
        <f t="shared" si="473"/>
        <v>Low (0-2 hours)</v>
      </c>
      <c r="U4295" t="s">
        <v>22</v>
      </c>
      <c r="V4295" t="s">
        <v>27</v>
      </c>
      <c r="W4295" t="s">
        <v>32</v>
      </c>
      <c r="X4295" t="s">
        <v>33</v>
      </c>
      <c r="Y4295">
        <v>64</v>
      </c>
      <c r="Z4295">
        <f t="shared" si="474"/>
        <v>13</v>
      </c>
      <c r="AA4295" t="str">
        <f t="shared" si="475"/>
        <v>Improved</v>
      </c>
    </row>
    <row r="4296" spans="1:27" x14ac:dyDescent="0.25">
      <c r="A4296">
        <v>27</v>
      </c>
      <c r="B4296" t="str">
        <f t="shared" si="469"/>
        <v>20-30 hours</v>
      </c>
      <c r="C4296">
        <v>81</v>
      </c>
      <c r="D4296" t="str">
        <f t="shared" si="470"/>
        <v>Good</v>
      </c>
      <c r="E4296" t="s">
        <v>24</v>
      </c>
      <c r="F4296" t="s">
        <v>21</v>
      </c>
      <c r="G4296" t="s">
        <v>23</v>
      </c>
      <c r="H4296">
        <v>8</v>
      </c>
      <c r="I4296" t="str">
        <f t="shared" si="471"/>
        <v>≥ 8 hours</v>
      </c>
      <c r="J4296">
        <v>93</v>
      </c>
      <c r="K4296" t="s">
        <v>24</v>
      </c>
      <c r="L4296" t="s">
        <v>23</v>
      </c>
      <c r="M4296">
        <v>0</v>
      </c>
      <c r="N4296" t="str">
        <f t="shared" si="472"/>
        <v>No</v>
      </c>
      <c r="O4296" t="s">
        <v>21</v>
      </c>
      <c r="P4296" t="s">
        <v>21</v>
      </c>
      <c r="Q4296" t="s">
        <v>25</v>
      </c>
      <c r="R4296" t="s">
        <v>34</v>
      </c>
      <c r="S4296">
        <v>3</v>
      </c>
      <c r="T4296" t="str">
        <f t="shared" si="473"/>
        <v>Moderate (2-4 hours)</v>
      </c>
      <c r="U4296" t="s">
        <v>22</v>
      </c>
      <c r="V4296" t="s">
        <v>31</v>
      </c>
      <c r="W4296" t="s">
        <v>28</v>
      </c>
      <c r="X4296" t="s">
        <v>33</v>
      </c>
      <c r="Y4296">
        <v>72</v>
      </c>
      <c r="Z4296">
        <f t="shared" si="474"/>
        <v>-21</v>
      </c>
      <c r="AA4296" t="str">
        <f t="shared" si="475"/>
        <v>Deteriorated</v>
      </c>
    </row>
    <row r="4297" spans="1:27" x14ac:dyDescent="0.25">
      <c r="A4297">
        <v>11</v>
      </c>
      <c r="B4297" t="str">
        <f t="shared" si="469"/>
        <v>10-20 hours</v>
      </c>
      <c r="C4297">
        <v>97</v>
      </c>
      <c r="D4297" t="str">
        <f t="shared" si="470"/>
        <v>Very Good</v>
      </c>
      <c r="E4297" t="s">
        <v>20</v>
      </c>
      <c r="F4297" t="s">
        <v>20</v>
      </c>
      <c r="G4297" t="s">
        <v>23</v>
      </c>
      <c r="H4297">
        <v>7</v>
      </c>
      <c r="I4297" t="str">
        <f t="shared" si="471"/>
        <v>&lt; 8 hours</v>
      </c>
      <c r="J4297">
        <v>69</v>
      </c>
      <c r="K4297" t="s">
        <v>24</v>
      </c>
      <c r="L4297" t="s">
        <v>23</v>
      </c>
      <c r="M4297">
        <v>3</v>
      </c>
      <c r="N4297" t="str">
        <f t="shared" si="472"/>
        <v>Yes</v>
      </c>
      <c r="O4297" t="s">
        <v>20</v>
      </c>
      <c r="P4297" t="s">
        <v>24</v>
      </c>
      <c r="Q4297" t="s">
        <v>25</v>
      </c>
      <c r="R4297" t="s">
        <v>26</v>
      </c>
      <c r="S4297">
        <v>2</v>
      </c>
      <c r="T4297" t="str">
        <f t="shared" si="473"/>
        <v>Low (0-2 hours)</v>
      </c>
      <c r="U4297" t="s">
        <v>22</v>
      </c>
      <c r="V4297" t="s">
        <v>27</v>
      </c>
      <c r="W4297" t="s">
        <v>28</v>
      </c>
      <c r="X4297" t="s">
        <v>33</v>
      </c>
      <c r="Y4297">
        <v>66</v>
      </c>
      <c r="Z4297">
        <f t="shared" si="474"/>
        <v>-3</v>
      </c>
      <c r="AA4297" t="str">
        <f t="shared" si="475"/>
        <v>Deteriorated</v>
      </c>
    </row>
    <row r="4298" spans="1:27" x14ac:dyDescent="0.25">
      <c r="A4298">
        <v>14</v>
      </c>
      <c r="B4298" t="str">
        <f t="shared" si="469"/>
        <v>10-20 hours</v>
      </c>
      <c r="C4298">
        <v>86</v>
      </c>
      <c r="D4298" t="str">
        <f t="shared" si="470"/>
        <v>Good</v>
      </c>
      <c r="E4298" t="s">
        <v>21</v>
      </c>
      <c r="F4298" t="s">
        <v>24</v>
      </c>
      <c r="G4298" t="s">
        <v>22</v>
      </c>
      <c r="H4298">
        <v>6</v>
      </c>
      <c r="I4298" t="str">
        <f t="shared" si="471"/>
        <v>&lt; 8 hours</v>
      </c>
      <c r="J4298">
        <v>57</v>
      </c>
      <c r="K4298" t="s">
        <v>24</v>
      </c>
      <c r="L4298" t="s">
        <v>23</v>
      </c>
      <c r="M4298">
        <v>3</v>
      </c>
      <c r="N4298" t="str">
        <f t="shared" si="472"/>
        <v>Yes</v>
      </c>
      <c r="O4298" t="s">
        <v>21</v>
      </c>
      <c r="P4298" t="s">
        <v>21</v>
      </c>
      <c r="Q4298" t="s">
        <v>36</v>
      </c>
      <c r="R4298" t="s">
        <v>34</v>
      </c>
      <c r="S4298">
        <v>2</v>
      </c>
      <c r="T4298" t="str">
        <f t="shared" si="473"/>
        <v>Low (0-2 hours)</v>
      </c>
      <c r="U4298" t="s">
        <v>22</v>
      </c>
      <c r="V4298" t="s">
        <v>31</v>
      </c>
      <c r="W4298" t="s">
        <v>28</v>
      </c>
      <c r="X4298" t="s">
        <v>33</v>
      </c>
      <c r="Y4298">
        <v>68</v>
      </c>
      <c r="Z4298">
        <f t="shared" si="474"/>
        <v>11</v>
      </c>
      <c r="AA4298" t="str">
        <f t="shared" si="475"/>
        <v>Improved</v>
      </c>
    </row>
    <row r="4299" spans="1:27" x14ac:dyDescent="0.25">
      <c r="A4299">
        <v>21</v>
      </c>
      <c r="B4299" t="str">
        <f t="shared" si="469"/>
        <v>20-30 hours</v>
      </c>
      <c r="C4299">
        <v>67</v>
      </c>
      <c r="D4299" t="str">
        <f t="shared" si="470"/>
        <v>Poor</v>
      </c>
      <c r="E4299" t="s">
        <v>24</v>
      </c>
      <c r="F4299" t="s">
        <v>24</v>
      </c>
      <c r="G4299" t="s">
        <v>23</v>
      </c>
      <c r="H4299">
        <v>6</v>
      </c>
      <c r="I4299" t="str">
        <f t="shared" si="471"/>
        <v>&lt; 8 hours</v>
      </c>
      <c r="J4299">
        <v>88</v>
      </c>
      <c r="K4299" t="s">
        <v>24</v>
      </c>
      <c r="L4299" t="s">
        <v>23</v>
      </c>
      <c r="M4299">
        <v>1</v>
      </c>
      <c r="N4299" t="str">
        <f t="shared" si="472"/>
        <v>Yes</v>
      </c>
      <c r="O4299" t="s">
        <v>20</v>
      </c>
      <c r="P4299" t="s">
        <v>24</v>
      </c>
      <c r="Q4299" t="s">
        <v>36</v>
      </c>
      <c r="R4299" t="s">
        <v>26</v>
      </c>
      <c r="S4299">
        <v>5</v>
      </c>
      <c r="T4299" t="str">
        <f t="shared" si="473"/>
        <v>High (4-6 hours)</v>
      </c>
      <c r="U4299" t="s">
        <v>22</v>
      </c>
      <c r="V4299" t="s">
        <v>35</v>
      </c>
      <c r="W4299" t="s">
        <v>28</v>
      </c>
      <c r="X4299" t="s">
        <v>33</v>
      </c>
      <c r="Y4299">
        <v>95</v>
      </c>
      <c r="Z4299">
        <f t="shared" si="474"/>
        <v>7</v>
      </c>
      <c r="AA4299" t="str">
        <f t="shared" si="475"/>
        <v>Improved</v>
      </c>
    </row>
    <row r="4300" spans="1:27" x14ac:dyDescent="0.25">
      <c r="A4300">
        <v>14</v>
      </c>
      <c r="B4300" t="str">
        <f t="shared" si="469"/>
        <v>10-20 hours</v>
      </c>
      <c r="C4300">
        <v>87</v>
      </c>
      <c r="D4300" t="str">
        <f t="shared" si="470"/>
        <v>Good</v>
      </c>
      <c r="E4300" t="s">
        <v>24</v>
      </c>
      <c r="F4300" t="s">
        <v>20</v>
      </c>
      <c r="G4300" t="s">
        <v>23</v>
      </c>
      <c r="H4300">
        <v>8</v>
      </c>
      <c r="I4300" t="str">
        <f t="shared" si="471"/>
        <v>≥ 8 hours</v>
      </c>
      <c r="J4300">
        <v>74</v>
      </c>
      <c r="K4300" t="s">
        <v>24</v>
      </c>
      <c r="L4300" t="s">
        <v>23</v>
      </c>
      <c r="M4300">
        <v>0</v>
      </c>
      <c r="N4300" t="str">
        <f t="shared" si="472"/>
        <v>No</v>
      </c>
      <c r="O4300" t="s">
        <v>24</v>
      </c>
      <c r="P4300" t="s">
        <v>21</v>
      </c>
      <c r="Q4300" t="s">
        <v>25</v>
      </c>
      <c r="R4300" t="s">
        <v>34</v>
      </c>
      <c r="S4300">
        <v>3</v>
      </c>
      <c r="T4300" t="str">
        <f t="shared" si="473"/>
        <v>Moderate (2-4 hours)</v>
      </c>
      <c r="U4300" t="s">
        <v>23</v>
      </c>
      <c r="V4300" t="s">
        <v>31</v>
      </c>
      <c r="W4300" t="s">
        <v>32</v>
      </c>
      <c r="X4300" t="s">
        <v>29</v>
      </c>
      <c r="Y4300">
        <v>64</v>
      </c>
      <c r="Z4300">
        <f t="shared" si="474"/>
        <v>-10</v>
      </c>
      <c r="AA4300" t="str">
        <f t="shared" si="475"/>
        <v>Deteriorated</v>
      </c>
    </row>
    <row r="4301" spans="1:27" x14ac:dyDescent="0.25">
      <c r="A4301">
        <v>15</v>
      </c>
      <c r="B4301" t="str">
        <f t="shared" si="469"/>
        <v>10-20 hours</v>
      </c>
      <c r="C4301">
        <v>77</v>
      </c>
      <c r="D4301" t="str">
        <f t="shared" si="470"/>
        <v>Fair</v>
      </c>
      <c r="E4301" t="s">
        <v>24</v>
      </c>
      <c r="F4301" t="s">
        <v>24</v>
      </c>
      <c r="G4301" t="s">
        <v>23</v>
      </c>
      <c r="H4301">
        <v>7</v>
      </c>
      <c r="I4301" t="str">
        <f t="shared" si="471"/>
        <v>&lt; 8 hours</v>
      </c>
      <c r="J4301">
        <v>52</v>
      </c>
      <c r="K4301" t="s">
        <v>24</v>
      </c>
      <c r="L4301" t="s">
        <v>23</v>
      </c>
      <c r="M4301">
        <v>1</v>
      </c>
      <c r="N4301" t="str">
        <f t="shared" si="472"/>
        <v>Yes</v>
      </c>
      <c r="O4301" t="s">
        <v>24</v>
      </c>
      <c r="P4301" t="s">
        <v>24</v>
      </c>
      <c r="Q4301" t="s">
        <v>25</v>
      </c>
      <c r="R4301" t="s">
        <v>34</v>
      </c>
      <c r="S4301">
        <v>2</v>
      </c>
      <c r="T4301" t="str">
        <f t="shared" si="473"/>
        <v>Low (0-2 hours)</v>
      </c>
      <c r="U4301" t="s">
        <v>22</v>
      </c>
      <c r="V4301" t="s">
        <v>31</v>
      </c>
      <c r="W4301" t="s">
        <v>28</v>
      </c>
      <c r="X4301" t="s">
        <v>29</v>
      </c>
      <c r="Y4301">
        <v>64</v>
      </c>
      <c r="Z4301">
        <f t="shared" si="474"/>
        <v>12</v>
      </c>
      <c r="AA4301" t="str">
        <f t="shared" si="475"/>
        <v>Improved</v>
      </c>
    </row>
    <row r="4302" spans="1:27" x14ac:dyDescent="0.25">
      <c r="A4302">
        <v>17</v>
      </c>
      <c r="B4302" t="str">
        <f t="shared" si="469"/>
        <v>10-20 hours</v>
      </c>
      <c r="C4302">
        <v>84</v>
      </c>
      <c r="D4302" t="str">
        <f t="shared" si="470"/>
        <v>Good</v>
      </c>
      <c r="E4302" t="s">
        <v>20</v>
      </c>
      <c r="F4302" t="s">
        <v>21</v>
      </c>
      <c r="G4302" t="s">
        <v>23</v>
      </c>
      <c r="H4302">
        <v>7</v>
      </c>
      <c r="I4302" t="str">
        <f t="shared" si="471"/>
        <v>&lt; 8 hours</v>
      </c>
      <c r="J4302">
        <v>89</v>
      </c>
      <c r="K4302" t="s">
        <v>24</v>
      </c>
      <c r="L4302" t="s">
        <v>23</v>
      </c>
      <c r="M4302">
        <v>2</v>
      </c>
      <c r="N4302" t="str">
        <f t="shared" si="472"/>
        <v>Yes</v>
      </c>
      <c r="O4302" t="s">
        <v>21</v>
      </c>
      <c r="P4302" t="s">
        <v>24</v>
      </c>
      <c r="Q4302" t="s">
        <v>25</v>
      </c>
      <c r="R4302" t="s">
        <v>26</v>
      </c>
      <c r="S4302">
        <v>2</v>
      </c>
      <c r="T4302" t="str">
        <f t="shared" si="473"/>
        <v>Low (0-2 hours)</v>
      </c>
      <c r="U4302" t="s">
        <v>22</v>
      </c>
      <c r="V4302" t="s">
        <v>27</v>
      </c>
      <c r="W4302" t="s">
        <v>32</v>
      </c>
      <c r="X4302" t="s">
        <v>29</v>
      </c>
      <c r="Y4302">
        <v>68</v>
      </c>
      <c r="Z4302">
        <f t="shared" si="474"/>
        <v>-21</v>
      </c>
      <c r="AA4302" t="str">
        <f t="shared" si="475"/>
        <v>Deteriorated</v>
      </c>
    </row>
    <row r="4303" spans="1:27" x14ac:dyDescent="0.25">
      <c r="A4303">
        <v>12</v>
      </c>
      <c r="B4303" t="str">
        <f t="shared" si="469"/>
        <v>10-20 hours</v>
      </c>
      <c r="C4303">
        <v>89</v>
      </c>
      <c r="D4303" t="str">
        <f t="shared" si="470"/>
        <v>Good</v>
      </c>
      <c r="E4303" t="s">
        <v>24</v>
      </c>
      <c r="F4303" t="s">
        <v>20</v>
      </c>
      <c r="G4303" t="s">
        <v>23</v>
      </c>
      <c r="H4303">
        <v>7</v>
      </c>
      <c r="I4303" t="str">
        <f t="shared" si="471"/>
        <v>&lt; 8 hours</v>
      </c>
      <c r="J4303">
        <v>72</v>
      </c>
      <c r="K4303" t="s">
        <v>24</v>
      </c>
      <c r="L4303" t="s">
        <v>23</v>
      </c>
      <c r="M4303">
        <v>1</v>
      </c>
      <c r="N4303" t="str">
        <f t="shared" si="472"/>
        <v>Yes</v>
      </c>
      <c r="O4303" t="s">
        <v>21</v>
      </c>
      <c r="P4303" t="s">
        <v>21</v>
      </c>
      <c r="Q4303" t="s">
        <v>25</v>
      </c>
      <c r="R4303" t="s">
        <v>34</v>
      </c>
      <c r="S4303">
        <v>5</v>
      </c>
      <c r="T4303" t="str">
        <f t="shared" si="473"/>
        <v>High (4-6 hours)</v>
      </c>
      <c r="U4303" t="s">
        <v>22</v>
      </c>
      <c r="V4303" t="s">
        <v>31</v>
      </c>
      <c r="W4303" t="s">
        <v>28</v>
      </c>
      <c r="X4303" t="s">
        <v>29</v>
      </c>
      <c r="Y4303">
        <v>67</v>
      </c>
      <c r="Z4303">
        <f t="shared" si="474"/>
        <v>-5</v>
      </c>
      <c r="AA4303" t="str">
        <f t="shared" si="475"/>
        <v>Deteriorated</v>
      </c>
    </row>
    <row r="4304" spans="1:27" x14ac:dyDescent="0.25">
      <c r="A4304">
        <v>14</v>
      </c>
      <c r="B4304" t="str">
        <f t="shared" si="469"/>
        <v>10-20 hours</v>
      </c>
      <c r="C4304">
        <v>81</v>
      </c>
      <c r="D4304" t="str">
        <f t="shared" si="470"/>
        <v>Good</v>
      </c>
      <c r="E4304" t="s">
        <v>24</v>
      </c>
      <c r="F4304" t="s">
        <v>24</v>
      </c>
      <c r="G4304" t="s">
        <v>22</v>
      </c>
      <c r="H4304">
        <v>6</v>
      </c>
      <c r="I4304" t="str">
        <f t="shared" si="471"/>
        <v>&lt; 8 hours</v>
      </c>
      <c r="J4304">
        <v>88</v>
      </c>
      <c r="K4304" t="s">
        <v>24</v>
      </c>
      <c r="L4304" t="s">
        <v>23</v>
      </c>
      <c r="M4304">
        <v>1</v>
      </c>
      <c r="N4304" t="str">
        <f t="shared" si="472"/>
        <v>Yes</v>
      </c>
      <c r="O4304" t="s">
        <v>21</v>
      </c>
      <c r="P4304" t="s">
        <v>24</v>
      </c>
      <c r="Q4304" t="s">
        <v>25</v>
      </c>
      <c r="R4304" t="s">
        <v>26</v>
      </c>
      <c r="S4304">
        <v>3</v>
      </c>
      <c r="T4304" t="str">
        <f t="shared" si="473"/>
        <v>Moderate (2-4 hours)</v>
      </c>
      <c r="U4304" t="s">
        <v>22</v>
      </c>
      <c r="V4304" t="s">
        <v>35</v>
      </c>
      <c r="W4304" t="s">
        <v>32</v>
      </c>
      <c r="X4304" t="s">
        <v>33</v>
      </c>
      <c r="Y4304">
        <v>67</v>
      </c>
      <c r="Z4304">
        <f t="shared" si="474"/>
        <v>-21</v>
      </c>
      <c r="AA4304" t="str">
        <f t="shared" si="475"/>
        <v>Deteriorated</v>
      </c>
    </row>
    <row r="4305" spans="1:27" x14ac:dyDescent="0.25">
      <c r="A4305">
        <v>24</v>
      </c>
      <c r="B4305" t="str">
        <f t="shared" si="469"/>
        <v>20-30 hours</v>
      </c>
      <c r="C4305">
        <v>93</v>
      </c>
      <c r="D4305" t="str">
        <f t="shared" si="470"/>
        <v>Very Good</v>
      </c>
      <c r="E4305" t="s">
        <v>21</v>
      </c>
      <c r="F4305" t="s">
        <v>24</v>
      </c>
      <c r="G4305" t="s">
        <v>23</v>
      </c>
      <c r="H4305">
        <v>7</v>
      </c>
      <c r="I4305" t="str">
        <f t="shared" si="471"/>
        <v>&lt; 8 hours</v>
      </c>
      <c r="J4305">
        <v>88</v>
      </c>
      <c r="K4305" t="s">
        <v>20</v>
      </c>
      <c r="L4305" t="s">
        <v>23</v>
      </c>
      <c r="M4305">
        <v>1</v>
      </c>
      <c r="N4305" t="str">
        <f t="shared" si="472"/>
        <v>Yes</v>
      </c>
      <c r="O4305" t="s">
        <v>24</v>
      </c>
      <c r="P4305" t="s">
        <v>21</v>
      </c>
      <c r="Q4305" t="s">
        <v>25</v>
      </c>
      <c r="R4305" t="s">
        <v>30</v>
      </c>
      <c r="S4305">
        <v>3</v>
      </c>
      <c r="T4305" t="str">
        <f t="shared" si="473"/>
        <v>Moderate (2-4 hours)</v>
      </c>
      <c r="U4305" t="s">
        <v>22</v>
      </c>
      <c r="V4305" t="s">
        <v>27</v>
      </c>
      <c r="W4305" t="s">
        <v>32</v>
      </c>
      <c r="X4305" t="s">
        <v>33</v>
      </c>
      <c r="Y4305">
        <v>71</v>
      </c>
      <c r="Z4305">
        <f t="shared" si="474"/>
        <v>-17</v>
      </c>
      <c r="AA4305" t="str">
        <f t="shared" si="475"/>
        <v>Deteriorated</v>
      </c>
    </row>
    <row r="4306" spans="1:27" x14ac:dyDescent="0.25">
      <c r="A4306">
        <v>12</v>
      </c>
      <c r="B4306" t="str">
        <f t="shared" si="469"/>
        <v>10-20 hours</v>
      </c>
      <c r="C4306">
        <v>89</v>
      </c>
      <c r="D4306" t="str">
        <f t="shared" si="470"/>
        <v>Good</v>
      </c>
      <c r="E4306" t="s">
        <v>24</v>
      </c>
      <c r="F4306" t="s">
        <v>20</v>
      </c>
      <c r="G4306" t="s">
        <v>23</v>
      </c>
      <c r="H4306">
        <v>6</v>
      </c>
      <c r="I4306" t="str">
        <f t="shared" si="471"/>
        <v>&lt; 8 hours</v>
      </c>
      <c r="J4306">
        <v>55</v>
      </c>
      <c r="K4306" t="s">
        <v>20</v>
      </c>
      <c r="L4306" t="s">
        <v>23</v>
      </c>
      <c r="M4306">
        <v>1</v>
      </c>
      <c r="N4306" t="str">
        <f t="shared" si="472"/>
        <v>Yes</v>
      </c>
      <c r="O4306" t="s">
        <v>20</v>
      </c>
      <c r="P4306" t="s">
        <v>21</v>
      </c>
      <c r="Q4306" t="s">
        <v>25</v>
      </c>
      <c r="R4306" t="s">
        <v>30</v>
      </c>
      <c r="S4306">
        <v>3</v>
      </c>
      <c r="T4306" t="str">
        <f t="shared" si="473"/>
        <v>Moderate (2-4 hours)</v>
      </c>
      <c r="U4306" t="s">
        <v>22</v>
      </c>
      <c r="V4306" t="s">
        <v>27</v>
      </c>
      <c r="W4306" t="s">
        <v>28</v>
      </c>
      <c r="X4306" t="s">
        <v>33</v>
      </c>
      <c r="Y4306">
        <v>63</v>
      </c>
      <c r="Z4306">
        <f t="shared" si="474"/>
        <v>8</v>
      </c>
      <c r="AA4306" t="str">
        <f t="shared" si="475"/>
        <v>Improved</v>
      </c>
    </row>
    <row r="4307" spans="1:27" x14ac:dyDescent="0.25">
      <c r="A4307">
        <v>10</v>
      </c>
      <c r="B4307" t="str">
        <f t="shared" si="469"/>
        <v>1-10 hours</v>
      </c>
      <c r="C4307">
        <v>85</v>
      </c>
      <c r="D4307" t="str">
        <f t="shared" si="470"/>
        <v>Good</v>
      </c>
      <c r="E4307" t="s">
        <v>24</v>
      </c>
      <c r="F4307" t="s">
        <v>24</v>
      </c>
      <c r="G4307" t="s">
        <v>23</v>
      </c>
      <c r="H4307">
        <v>6</v>
      </c>
      <c r="I4307" t="str">
        <f t="shared" si="471"/>
        <v>&lt; 8 hours</v>
      </c>
      <c r="J4307">
        <v>81</v>
      </c>
      <c r="K4307" t="s">
        <v>24</v>
      </c>
      <c r="L4307" t="s">
        <v>23</v>
      </c>
      <c r="M4307">
        <v>3</v>
      </c>
      <c r="N4307" t="str">
        <f t="shared" si="472"/>
        <v>Yes</v>
      </c>
      <c r="O4307" t="s">
        <v>20</v>
      </c>
      <c r="P4307" t="s">
        <v>24</v>
      </c>
      <c r="Q4307" t="s">
        <v>25</v>
      </c>
      <c r="R4307" t="s">
        <v>34</v>
      </c>
      <c r="S4307">
        <v>3</v>
      </c>
      <c r="T4307" t="str">
        <f t="shared" si="473"/>
        <v>Moderate (2-4 hours)</v>
      </c>
      <c r="U4307" t="s">
        <v>22</v>
      </c>
      <c r="V4307" t="s">
        <v>27</v>
      </c>
      <c r="W4307" t="s">
        <v>28</v>
      </c>
      <c r="X4307" t="s">
        <v>33</v>
      </c>
      <c r="Y4307">
        <v>66</v>
      </c>
      <c r="Z4307">
        <f t="shared" si="474"/>
        <v>-15</v>
      </c>
      <c r="AA4307" t="str">
        <f t="shared" si="475"/>
        <v>Deteriorated</v>
      </c>
    </row>
    <row r="4308" spans="1:27" x14ac:dyDescent="0.25">
      <c r="A4308">
        <v>16</v>
      </c>
      <c r="B4308" t="str">
        <f t="shared" si="469"/>
        <v>10-20 hours</v>
      </c>
      <c r="C4308">
        <v>66</v>
      </c>
      <c r="D4308" t="str">
        <f t="shared" si="470"/>
        <v>Poor</v>
      </c>
      <c r="E4308" t="s">
        <v>21</v>
      </c>
      <c r="F4308" t="s">
        <v>21</v>
      </c>
      <c r="G4308" t="s">
        <v>22</v>
      </c>
      <c r="H4308">
        <v>5</v>
      </c>
      <c r="I4308" t="str">
        <f t="shared" si="471"/>
        <v>&lt; 8 hours</v>
      </c>
      <c r="J4308">
        <v>68</v>
      </c>
      <c r="K4308" t="s">
        <v>21</v>
      </c>
      <c r="L4308" t="s">
        <v>22</v>
      </c>
      <c r="M4308">
        <v>2</v>
      </c>
      <c r="N4308" t="str">
        <f t="shared" si="472"/>
        <v>Yes</v>
      </c>
      <c r="O4308" t="s">
        <v>20</v>
      </c>
      <c r="P4308" t="s">
        <v>24</v>
      </c>
      <c r="Q4308" t="s">
        <v>25</v>
      </c>
      <c r="R4308" t="s">
        <v>26</v>
      </c>
      <c r="S4308">
        <v>5</v>
      </c>
      <c r="T4308" t="str">
        <f t="shared" si="473"/>
        <v>High (4-6 hours)</v>
      </c>
      <c r="U4308" t="s">
        <v>22</v>
      </c>
      <c r="V4308" t="s">
        <v>35</v>
      </c>
      <c r="W4308" t="s">
        <v>32</v>
      </c>
      <c r="X4308" t="s">
        <v>29</v>
      </c>
      <c r="Y4308">
        <v>65</v>
      </c>
      <c r="Z4308">
        <f t="shared" si="474"/>
        <v>-3</v>
      </c>
      <c r="AA4308" t="str">
        <f t="shared" si="475"/>
        <v>Deteriorated</v>
      </c>
    </row>
    <row r="4309" spans="1:27" x14ac:dyDescent="0.25">
      <c r="A4309">
        <v>24</v>
      </c>
      <c r="B4309" t="str">
        <f t="shared" si="469"/>
        <v>20-30 hours</v>
      </c>
      <c r="C4309">
        <v>93</v>
      </c>
      <c r="D4309" t="str">
        <f t="shared" si="470"/>
        <v>Very Good</v>
      </c>
      <c r="E4309" t="s">
        <v>24</v>
      </c>
      <c r="F4309" t="s">
        <v>20</v>
      </c>
      <c r="G4309" t="s">
        <v>23</v>
      </c>
      <c r="H4309">
        <v>7</v>
      </c>
      <c r="I4309" t="str">
        <f t="shared" si="471"/>
        <v>&lt; 8 hours</v>
      </c>
      <c r="J4309">
        <v>77</v>
      </c>
      <c r="K4309" t="s">
        <v>24</v>
      </c>
      <c r="L4309" t="s">
        <v>23</v>
      </c>
      <c r="M4309">
        <v>0</v>
      </c>
      <c r="N4309" t="str">
        <f t="shared" si="472"/>
        <v>No</v>
      </c>
      <c r="O4309" t="s">
        <v>20</v>
      </c>
      <c r="P4309" t="s">
        <v>24</v>
      </c>
      <c r="Q4309" t="s">
        <v>36</v>
      </c>
      <c r="R4309" t="s">
        <v>30</v>
      </c>
      <c r="S4309">
        <v>3</v>
      </c>
      <c r="T4309" t="str">
        <f t="shared" si="473"/>
        <v>Moderate (2-4 hours)</v>
      </c>
      <c r="U4309" t="s">
        <v>22</v>
      </c>
      <c r="V4309" t="s">
        <v>27</v>
      </c>
      <c r="W4309" t="s">
        <v>28</v>
      </c>
      <c r="X4309" t="s">
        <v>33</v>
      </c>
      <c r="Y4309">
        <v>68</v>
      </c>
      <c r="Z4309">
        <f t="shared" si="474"/>
        <v>-9</v>
      </c>
      <c r="AA4309" t="str">
        <f t="shared" si="475"/>
        <v>Deteriorated</v>
      </c>
    </row>
    <row r="4310" spans="1:27" x14ac:dyDescent="0.25">
      <c r="A4310">
        <v>19</v>
      </c>
      <c r="B4310" t="str">
        <f t="shared" si="469"/>
        <v>10-20 hours</v>
      </c>
      <c r="C4310">
        <v>97</v>
      </c>
      <c r="D4310" t="str">
        <f t="shared" si="470"/>
        <v>Very Good</v>
      </c>
      <c r="E4310" t="s">
        <v>24</v>
      </c>
      <c r="F4310" t="s">
        <v>20</v>
      </c>
      <c r="G4310" t="s">
        <v>23</v>
      </c>
      <c r="H4310">
        <v>8</v>
      </c>
      <c r="I4310" t="str">
        <f t="shared" si="471"/>
        <v>≥ 8 hours</v>
      </c>
      <c r="J4310">
        <v>54</v>
      </c>
      <c r="K4310" t="s">
        <v>24</v>
      </c>
      <c r="L4310" t="s">
        <v>23</v>
      </c>
      <c r="M4310">
        <v>0</v>
      </c>
      <c r="N4310" t="str">
        <f t="shared" si="472"/>
        <v>No</v>
      </c>
      <c r="O4310" t="s">
        <v>21</v>
      </c>
      <c r="P4310" t="s">
        <v>24</v>
      </c>
      <c r="Q4310" t="s">
        <v>25</v>
      </c>
      <c r="R4310" t="s">
        <v>34</v>
      </c>
      <c r="S4310">
        <v>2</v>
      </c>
      <c r="T4310" t="str">
        <f t="shared" si="473"/>
        <v>Low (0-2 hours)</v>
      </c>
      <c r="U4310" t="s">
        <v>22</v>
      </c>
      <c r="V4310" t="s">
        <v>27</v>
      </c>
      <c r="W4310" t="s">
        <v>28</v>
      </c>
      <c r="X4310" t="s">
        <v>29</v>
      </c>
      <c r="Y4310">
        <v>68</v>
      </c>
      <c r="Z4310">
        <f t="shared" si="474"/>
        <v>14</v>
      </c>
      <c r="AA4310" t="str">
        <f t="shared" si="475"/>
        <v>Improved</v>
      </c>
    </row>
    <row r="4311" spans="1:27" x14ac:dyDescent="0.25">
      <c r="A4311">
        <v>17</v>
      </c>
      <c r="B4311" t="str">
        <f t="shared" si="469"/>
        <v>10-20 hours</v>
      </c>
      <c r="C4311">
        <v>65</v>
      </c>
      <c r="D4311" t="str">
        <f t="shared" si="470"/>
        <v>Poor</v>
      </c>
      <c r="E4311" t="s">
        <v>24</v>
      </c>
      <c r="F4311" t="s">
        <v>21</v>
      </c>
      <c r="G4311" t="s">
        <v>22</v>
      </c>
      <c r="H4311">
        <v>9</v>
      </c>
      <c r="I4311" t="str">
        <f t="shared" si="471"/>
        <v>≥ 8 hours</v>
      </c>
      <c r="J4311">
        <v>79</v>
      </c>
      <c r="K4311" t="s">
        <v>24</v>
      </c>
      <c r="L4311" t="s">
        <v>23</v>
      </c>
      <c r="M4311">
        <v>0</v>
      </c>
      <c r="N4311" t="str">
        <f t="shared" si="472"/>
        <v>No</v>
      </c>
      <c r="O4311" t="s">
        <v>24</v>
      </c>
      <c r="P4311" t="s">
        <v>24</v>
      </c>
      <c r="Q4311" t="s">
        <v>25</v>
      </c>
      <c r="R4311" t="s">
        <v>26</v>
      </c>
      <c r="S4311">
        <v>2</v>
      </c>
      <c r="T4311" t="str">
        <f t="shared" si="473"/>
        <v>Low (0-2 hours)</v>
      </c>
      <c r="U4311" t="s">
        <v>23</v>
      </c>
      <c r="V4311" t="s">
        <v>27</v>
      </c>
      <c r="W4311" t="s">
        <v>32</v>
      </c>
      <c r="X4311" t="s">
        <v>29</v>
      </c>
      <c r="Y4311">
        <v>62</v>
      </c>
      <c r="Z4311">
        <f t="shared" si="474"/>
        <v>-17</v>
      </c>
      <c r="AA4311" t="str">
        <f t="shared" si="475"/>
        <v>Deteriorated</v>
      </c>
    </row>
    <row r="4312" spans="1:27" x14ac:dyDescent="0.25">
      <c r="A4312">
        <v>20</v>
      </c>
      <c r="B4312" t="str">
        <f t="shared" si="469"/>
        <v>10-20 hours</v>
      </c>
      <c r="C4312">
        <v>80</v>
      </c>
      <c r="D4312" t="str">
        <f t="shared" si="470"/>
        <v>Good</v>
      </c>
      <c r="E4312" t="s">
        <v>20</v>
      </c>
      <c r="F4312" t="s">
        <v>24</v>
      </c>
      <c r="G4312" t="s">
        <v>23</v>
      </c>
      <c r="H4312">
        <v>5</v>
      </c>
      <c r="I4312" t="str">
        <f t="shared" si="471"/>
        <v>&lt; 8 hours</v>
      </c>
      <c r="J4312">
        <v>89</v>
      </c>
      <c r="K4312" t="s">
        <v>24</v>
      </c>
      <c r="L4312" t="s">
        <v>23</v>
      </c>
      <c r="M4312">
        <v>0</v>
      </c>
      <c r="N4312" t="str">
        <f t="shared" si="472"/>
        <v>No</v>
      </c>
      <c r="O4312" t="s">
        <v>21</v>
      </c>
      <c r="P4312" t="s">
        <v>21</v>
      </c>
      <c r="Q4312" t="s">
        <v>25</v>
      </c>
      <c r="R4312" t="s">
        <v>34</v>
      </c>
      <c r="S4312">
        <v>3</v>
      </c>
      <c r="T4312" t="str">
        <f t="shared" si="473"/>
        <v>Moderate (2-4 hours)</v>
      </c>
      <c r="U4312" t="s">
        <v>22</v>
      </c>
      <c r="V4312" t="s">
        <v>35</v>
      </c>
      <c r="W4312" t="s">
        <v>37</v>
      </c>
      <c r="X4312" t="s">
        <v>29</v>
      </c>
      <c r="Y4312">
        <v>67</v>
      </c>
      <c r="Z4312">
        <f t="shared" si="474"/>
        <v>-22</v>
      </c>
      <c r="AA4312" t="str">
        <f t="shared" si="475"/>
        <v>Deteriorated</v>
      </c>
    </row>
    <row r="4313" spans="1:27" x14ac:dyDescent="0.25">
      <c r="A4313">
        <v>10</v>
      </c>
      <c r="B4313" t="str">
        <f t="shared" si="469"/>
        <v>1-10 hours</v>
      </c>
      <c r="C4313">
        <v>70</v>
      </c>
      <c r="D4313" t="str">
        <f t="shared" si="470"/>
        <v>Fair</v>
      </c>
      <c r="E4313" t="s">
        <v>21</v>
      </c>
      <c r="F4313" t="s">
        <v>21</v>
      </c>
      <c r="G4313" t="s">
        <v>23</v>
      </c>
      <c r="H4313">
        <v>9</v>
      </c>
      <c r="I4313" t="str">
        <f t="shared" si="471"/>
        <v>≥ 8 hours</v>
      </c>
      <c r="J4313">
        <v>99</v>
      </c>
      <c r="K4313" t="s">
        <v>24</v>
      </c>
      <c r="L4313" t="s">
        <v>23</v>
      </c>
      <c r="M4313">
        <v>1</v>
      </c>
      <c r="N4313" t="str">
        <f t="shared" si="472"/>
        <v>Yes</v>
      </c>
      <c r="O4313" t="s">
        <v>24</v>
      </c>
      <c r="P4313" t="s">
        <v>24</v>
      </c>
      <c r="Q4313" t="s">
        <v>25</v>
      </c>
      <c r="R4313" t="s">
        <v>34</v>
      </c>
      <c r="S4313">
        <v>4</v>
      </c>
      <c r="T4313" t="str">
        <f t="shared" si="473"/>
        <v>Moderate (2-4 hours)</v>
      </c>
      <c r="U4313" t="s">
        <v>22</v>
      </c>
      <c r="V4313" t="s">
        <v>27</v>
      </c>
      <c r="W4313" t="s">
        <v>32</v>
      </c>
      <c r="X4313" t="s">
        <v>33</v>
      </c>
      <c r="Y4313">
        <v>65</v>
      </c>
      <c r="Z4313">
        <f t="shared" si="474"/>
        <v>-34</v>
      </c>
      <c r="AA4313" t="str">
        <f t="shared" si="475"/>
        <v>Deteriorated</v>
      </c>
    </row>
    <row r="4314" spans="1:27" x14ac:dyDescent="0.25">
      <c r="A4314">
        <v>23</v>
      </c>
      <c r="B4314" t="str">
        <f t="shared" si="469"/>
        <v>20-30 hours</v>
      </c>
      <c r="C4314">
        <v>90</v>
      </c>
      <c r="D4314" t="str">
        <f t="shared" si="470"/>
        <v>Very Good</v>
      </c>
      <c r="E4314" t="s">
        <v>21</v>
      </c>
      <c r="F4314" t="s">
        <v>24</v>
      </c>
      <c r="G4314" t="s">
        <v>23</v>
      </c>
      <c r="H4314">
        <v>7</v>
      </c>
      <c r="I4314" t="str">
        <f t="shared" si="471"/>
        <v>&lt; 8 hours</v>
      </c>
      <c r="J4314">
        <v>66</v>
      </c>
      <c r="K4314" t="s">
        <v>20</v>
      </c>
      <c r="L4314" t="s">
        <v>23</v>
      </c>
      <c r="M4314">
        <v>2</v>
      </c>
      <c r="N4314" t="str">
        <f t="shared" si="472"/>
        <v>Yes</v>
      </c>
      <c r="O4314" t="s">
        <v>21</v>
      </c>
      <c r="P4314" t="s">
        <v>21</v>
      </c>
      <c r="Q4314" t="s">
        <v>25</v>
      </c>
      <c r="R4314" t="s">
        <v>34</v>
      </c>
      <c r="S4314">
        <v>3</v>
      </c>
      <c r="T4314" t="str">
        <f t="shared" si="473"/>
        <v>Moderate (2-4 hours)</v>
      </c>
      <c r="U4314" t="s">
        <v>22</v>
      </c>
      <c r="V4314" t="s">
        <v>27</v>
      </c>
      <c r="W4314" t="s">
        <v>28</v>
      </c>
      <c r="X4314" t="s">
        <v>33</v>
      </c>
      <c r="Y4314">
        <v>71</v>
      </c>
      <c r="Z4314">
        <f t="shared" si="474"/>
        <v>5</v>
      </c>
      <c r="AA4314" t="str">
        <f t="shared" si="475"/>
        <v>Improved</v>
      </c>
    </row>
    <row r="4315" spans="1:27" x14ac:dyDescent="0.25">
      <c r="A4315">
        <v>22</v>
      </c>
      <c r="B4315" t="str">
        <f t="shared" si="469"/>
        <v>20-30 hours</v>
      </c>
      <c r="C4315">
        <v>89</v>
      </c>
      <c r="D4315" t="str">
        <f t="shared" si="470"/>
        <v>Good</v>
      </c>
      <c r="E4315" t="s">
        <v>24</v>
      </c>
      <c r="F4315" t="s">
        <v>21</v>
      </c>
      <c r="G4315" t="s">
        <v>23</v>
      </c>
      <c r="H4315">
        <v>5</v>
      </c>
      <c r="I4315" t="str">
        <f t="shared" si="471"/>
        <v>&lt; 8 hours</v>
      </c>
      <c r="J4315">
        <v>58</v>
      </c>
      <c r="K4315" t="s">
        <v>24</v>
      </c>
      <c r="L4315" t="s">
        <v>23</v>
      </c>
      <c r="M4315">
        <v>4</v>
      </c>
      <c r="N4315" t="str">
        <f t="shared" si="472"/>
        <v>Yes</v>
      </c>
      <c r="O4315" t="s">
        <v>21</v>
      </c>
      <c r="P4315" t="s">
        <v>21</v>
      </c>
      <c r="Q4315" t="s">
        <v>25</v>
      </c>
      <c r="R4315" t="s">
        <v>34</v>
      </c>
      <c r="S4315">
        <v>2</v>
      </c>
      <c r="T4315" t="str">
        <f t="shared" si="473"/>
        <v>Low (0-2 hours)</v>
      </c>
      <c r="U4315" t="s">
        <v>23</v>
      </c>
      <c r="V4315" t="s">
        <v>31</v>
      </c>
      <c r="W4315" t="s">
        <v>28</v>
      </c>
      <c r="X4315" t="s">
        <v>33</v>
      </c>
      <c r="Y4315">
        <v>71</v>
      </c>
      <c r="Z4315">
        <f t="shared" si="474"/>
        <v>13</v>
      </c>
      <c r="AA4315" t="str">
        <f t="shared" si="475"/>
        <v>Improved</v>
      </c>
    </row>
    <row r="4316" spans="1:27" x14ac:dyDescent="0.25">
      <c r="A4316">
        <v>18</v>
      </c>
      <c r="B4316" t="str">
        <f t="shared" si="469"/>
        <v>10-20 hours</v>
      </c>
      <c r="C4316">
        <v>66</v>
      </c>
      <c r="D4316" t="str">
        <f t="shared" si="470"/>
        <v>Poor</v>
      </c>
      <c r="E4316" t="s">
        <v>21</v>
      </c>
      <c r="F4316" t="s">
        <v>24</v>
      </c>
      <c r="G4316" t="s">
        <v>23</v>
      </c>
      <c r="H4316">
        <v>6</v>
      </c>
      <c r="I4316" t="str">
        <f t="shared" si="471"/>
        <v>&lt; 8 hours</v>
      </c>
      <c r="J4316">
        <v>68</v>
      </c>
      <c r="K4316" t="s">
        <v>20</v>
      </c>
      <c r="L4316" t="s">
        <v>22</v>
      </c>
      <c r="M4316">
        <v>1</v>
      </c>
      <c r="N4316" t="str">
        <f t="shared" si="472"/>
        <v>Yes</v>
      </c>
      <c r="O4316" t="s">
        <v>24</v>
      </c>
      <c r="P4316" t="s">
        <v>21</v>
      </c>
      <c r="Q4316" t="s">
        <v>25</v>
      </c>
      <c r="R4316" t="s">
        <v>26</v>
      </c>
      <c r="S4316">
        <v>3</v>
      </c>
      <c r="T4316" t="str">
        <f t="shared" si="473"/>
        <v>Moderate (2-4 hours)</v>
      </c>
      <c r="U4316" t="s">
        <v>23</v>
      </c>
      <c r="V4316" t="s">
        <v>27</v>
      </c>
      <c r="W4316" t="s">
        <v>37</v>
      </c>
      <c r="X4316" t="s">
        <v>29</v>
      </c>
      <c r="Y4316">
        <v>61</v>
      </c>
      <c r="Z4316">
        <f t="shared" si="474"/>
        <v>-7</v>
      </c>
      <c r="AA4316" t="str">
        <f t="shared" si="475"/>
        <v>Deteriorated</v>
      </c>
    </row>
    <row r="4317" spans="1:27" x14ac:dyDescent="0.25">
      <c r="A4317">
        <v>26</v>
      </c>
      <c r="B4317" t="str">
        <f t="shared" si="469"/>
        <v>20-30 hours</v>
      </c>
      <c r="C4317">
        <v>95</v>
      </c>
      <c r="D4317" t="str">
        <f t="shared" si="470"/>
        <v>Very Good</v>
      </c>
      <c r="E4317" t="s">
        <v>24</v>
      </c>
      <c r="F4317" t="s">
        <v>24</v>
      </c>
      <c r="G4317" t="s">
        <v>22</v>
      </c>
      <c r="H4317">
        <v>4</v>
      </c>
      <c r="I4317" t="str">
        <f t="shared" si="471"/>
        <v>&lt; 8 hours</v>
      </c>
      <c r="J4317">
        <v>51</v>
      </c>
      <c r="K4317" t="s">
        <v>24</v>
      </c>
      <c r="L4317" t="s">
        <v>23</v>
      </c>
      <c r="M4317">
        <v>1</v>
      </c>
      <c r="N4317" t="str">
        <f t="shared" si="472"/>
        <v>Yes</v>
      </c>
      <c r="O4317" t="s">
        <v>20</v>
      </c>
      <c r="P4317" t="s">
        <v>24</v>
      </c>
      <c r="Q4317" t="s">
        <v>25</v>
      </c>
      <c r="R4317" t="s">
        <v>26</v>
      </c>
      <c r="S4317">
        <v>2</v>
      </c>
      <c r="T4317" t="str">
        <f t="shared" si="473"/>
        <v>Low (0-2 hours)</v>
      </c>
      <c r="U4317" t="s">
        <v>22</v>
      </c>
      <c r="V4317" t="s">
        <v>27</v>
      </c>
      <c r="W4317" t="s">
        <v>28</v>
      </c>
      <c r="X4317" t="s">
        <v>29</v>
      </c>
      <c r="Y4317">
        <v>70</v>
      </c>
      <c r="Z4317">
        <f t="shared" si="474"/>
        <v>19</v>
      </c>
      <c r="AA4317" t="str">
        <f t="shared" si="475"/>
        <v>Improved</v>
      </c>
    </row>
    <row r="4318" spans="1:27" x14ac:dyDescent="0.25">
      <c r="A4318">
        <v>13</v>
      </c>
      <c r="B4318" t="str">
        <f t="shared" si="469"/>
        <v>10-20 hours</v>
      </c>
      <c r="C4318">
        <v>67</v>
      </c>
      <c r="D4318" t="str">
        <f t="shared" si="470"/>
        <v>Poor</v>
      </c>
      <c r="E4318" t="s">
        <v>24</v>
      </c>
      <c r="F4318" t="s">
        <v>20</v>
      </c>
      <c r="G4318" t="s">
        <v>23</v>
      </c>
      <c r="H4318">
        <v>5</v>
      </c>
      <c r="I4318" t="str">
        <f t="shared" si="471"/>
        <v>&lt; 8 hours</v>
      </c>
      <c r="J4318">
        <v>70</v>
      </c>
      <c r="K4318" t="s">
        <v>24</v>
      </c>
      <c r="L4318" t="s">
        <v>23</v>
      </c>
      <c r="M4318">
        <v>0</v>
      </c>
      <c r="N4318" t="str">
        <f t="shared" si="472"/>
        <v>No</v>
      </c>
      <c r="O4318" t="s">
        <v>20</v>
      </c>
      <c r="P4318" t="s">
        <v>21</v>
      </c>
      <c r="Q4318" t="s">
        <v>36</v>
      </c>
      <c r="R4318" t="s">
        <v>30</v>
      </c>
      <c r="S4318">
        <v>2</v>
      </c>
      <c r="T4318" t="str">
        <f t="shared" si="473"/>
        <v>Low (0-2 hours)</v>
      </c>
      <c r="U4318" t="s">
        <v>22</v>
      </c>
      <c r="V4318" t="s">
        <v>27</v>
      </c>
      <c r="W4318" t="s">
        <v>28</v>
      </c>
      <c r="X4318" t="s">
        <v>29</v>
      </c>
      <c r="Y4318">
        <v>60</v>
      </c>
      <c r="Z4318">
        <f t="shared" si="474"/>
        <v>-10</v>
      </c>
      <c r="AA4318" t="str">
        <f t="shared" si="475"/>
        <v>Deteriorated</v>
      </c>
    </row>
    <row r="4319" spans="1:27" x14ac:dyDescent="0.25">
      <c r="A4319">
        <v>27</v>
      </c>
      <c r="B4319" t="str">
        <f t="shared" si="469"/>
        <v>20-30 hours</v>
      </c>
      <c r="C4319">
        <v>92</v>
      </c>
      <c r="D4319" t="str">
        <f t="shared" si="470"/>
        <v>Very Good</v>
      </c>
      <c r="E4319" t="s">
        <v>20</v>
      </c>
      <c r="F4319" t="s">
        <v>24</v>
      </c>
      <c r="G4319" t="s">
        <v>22</v>
      </c>
      <c r="H4319">
        <v>10</v>
      </c>
      <c r="I4319" t="str">
        <f t="shared" si="471"/>
        <v>≥ 8 hours</v>
      </c>
      <c r="J4319">
        <v>96</v>
      </c>
      <c r="K4319" t="s">
        <v>24</v>
      </c>
      <c r="L4319" t="s">
        <v>23</v>
      </c>
      <c r="M4319">
        <v>0</v>
      </c>
      <c r="N4319" t="str">
        <f t="shared" si="472"/>
        <v>No</v>
      </c>
      <c r="O4319" t="s">
        <v>20</v>
      </c>
      <c r="P4319" t="s">
        <v>24</v>
      </c>
      <c r="Q4319" t="s">
        <v>25</v>
      </c>
      <c r="R4319" t="s">
        <v>34</v>
      </c>
      <c r="S4319">
        <v>2</v>
      </c>
      <c r="T4319" t="str">
        <f t="shared" si="473"/>
        <v>Low (0-2 hours)</v>
      </c>
      <c r="U4319" t="s">
        <v>22</v>
      </c>
      <c r="V4319" t="s">
        <v>35</v>
      </c>
      <c r="W4319" t="s">
        <v>37</v>
      </c>
      <c r="X4319" t="s">
        <v>29</v>
      </c>
      <c r="Y4319">
        <v>70</v>
      </c>
      <c r="Z4319">
        <f t="shared" si="474"/>
        <v>-26</v>
      </c>
      <c r="AA4319" t="str">
        <f t="shared" si="475"/>
        <v>Deteriorated</v>
      </c>
    </row>
    <row r="4320" spans="1:27" x14ac:dyDescent="0.25">
      <c r="A4320">
        <v>21</v>
      </c>
      <c r="B4320" t="str">
        <f t="shared" si="469"/>
        <v>20-30 hours</v>
      </c>
      <c r="C4320">
        <v>78</v>
      </c>
      <c r="D4320" t="str">
        <f t="shared" si="470"/>
        <v>Fair</v>
      </c>
      <c r="E4320" t="s">
        <v>24</v>
      </c>
      <c r="F4320" t="s">
        <v>21</v>
      </c>
      <c r="G4320" t="s">
        <v>22</v>
      </c>
      <c r="H4320">
        <v>6</v>
      </c>
      <c r="I4320" t="str">
        <f t="shared" si="471"/>
        <v>&lt; 8 hours</v>
      </c>
      <c r="J4320">
        <v>60</v>
      </c>
      <c r="K4320" t="s">
        <v>21</v>
      </c>
      <c r="L4320" t="s">
        <v>23</v>
      </c>
      <c r="M4320">
        <v>1</v>
      </c>
      <c r="N4320" t="str">
        <f t="shared" si="472"/>
        <v>Yes</v>
      </c>
      <c r="O4320" t="s">
        <v>20</v>
      </c>
      <c r="P4320" t="s">
        <v>21</v>
      </c>
      <c r="Q4320" t="s">
        <v>36</v>
      </c>
      <c r="R4320" t="s">
        <v>34</v>
      </c>
      <c r="S4320">
        <v>2</v>
      </c>
      <c r="T4320" t="str">
        <f t="shared" si="473"/>
        <v>Low (0-2 hours)</v>
      </c>
      <c r="U4320" t="s">
        <v>22</v>
      </c>
      <c r="V4320" t="s">
        <v>31</v>
      </c>
      <c r="W4320" t="s">
        <v>28</v>
      </c>
      <c r="X4320" t="s">
        <v>33</v>
      </c>
      <c r="Y4320">
        <v>67</v>
      </c>
      <c r="Z4320">
        <f t="shared" si="474"/>
        <v>7</v>
      </c>
      <c r="AA4320" t="str">
        <f t="shared" si="475"/>
        <v>Improved</v>
      </c>
    </row>
    <row r="4321" spans="1:27" x14ac:dyDescent="0.25">
      <c r="A4321">
        <v>18</v>
      </c>
      <c r="B4321" t="str">
        <f t="shared" si="469"/>
        <v>10-20 hours</v>
      </c>
      <c r="C4321">
        <v>73</v>
      </c>
      <c r="D4321" t="str">
        <f t="shared" si="470"/>
        <v>Fair</v>
      </c>
      <c r="E4321" t="s">
        <v>24</v>
      </c>
      <c r="F4321" t="s">
        <v>24</v>
      </c>
      <c r="G4321" t="s">
        <v>23</v>
      </c>
      <c r="H4321">
        <v>8</v>
      </c>
      <c r="I4321" t="str">
        <f t="shared" si="471"/>
        <v>≥ 8 hours</v>
      </c>
      <c r="J4321">
        <v>74</v>
      </c>
      <c r="K4321" t="s">
        <v>20</v>
      </c>
      <c r="L4321" t="s">
        <v>22</v>
      </c>
      <c r="M4321">
        <v>3</v>
      </c>
      <c r="N4321" t="str">
        <f t="shared" si="472"/>
        <v>Yes</v>
      </c>
      <c r="O4321" t="s">
        <v>24</v>
      </c>
      <c r="P4321" t="s">
        <v>21</v>
      </c>
      <c r="Q4321" t="s">
        <v>36</v>
      </c>
      <c r="R4321" t="s">
        <v>34</v>
      </c>
      <c r="S4321">
        <v>2</v>
      </c>
      <c r="T4321" t="str">
        <f t="shared" si="473"/>
        <v>Low (0-2 hours)</v>
      </c>
      <c r="U4321" t="s">
        <v>22</v>
      </c>
      <c r="V4321" t="s">
        <v>35</v>
      </c>
      <c r="W4321" t="s">
        <v>28</v>
      </c>
      <c r="X4321" t="s">
        <v>29</v>
      </c>
      <c r="Y4321">
        <v>66</v>
      </c>
      <c r="Z4321">
        <f t="shared" si="474"/>
        <v>-8</v>
      </c>
      <c r="AA4321" t="str">
        <f t="shared" si="475"/>
        <v>Deteriorated</v>
      </c>
    </row>
    <row r="4322" spans="1:27" x14ac:dyDescent="0.25">
      <c r="A4322">
        <v>20</v>
      </c>
      <c r="B4322" t="str">
        <f t="shared" si="469"/>
        <v>10-20 hours</v>
      </c>
      <c r="C4322">
        <v>66</v>
      </c>
      <c r="D4322" t="str">
        <f t="shared" si="470"/>
        <v>Poor</v>
      </c>
      <c r="E4322" t="s">
        <v>20</v>
      </c>
      <c r="F4322" t="s">
        <v>20</v>
      </c>
      <c r="G4322" t="s">
        <v>23</v>
      </c>
      <c r="H4322">
        <v>7</v>
      </c>
      <c r="I4322" t="str">
        <f t="shared" si="471"/>
        <v>&lt; 8 hours</v>
      </c>
      <c r="J4322">
        <v>79</v>
      </c>
      <c r="K4322" t="s">
        <v>24</v>
      </c>
      <c r="L4322" t="s">
        <v>23</v>
      </c>
      <c r="M4322">
        <v>2</v>
      </c>
      <c r="N4322" t="str">
        <f t="shared" si="472"/>
        <v>Yes</v>
      </c>
      <c r="O4322" t="s">
        <v>24</v>
      </c>
      <c r="P4322" t="s">
        <v>24</v>
      </c>
      <c r="Q4322" t="s">
        <v>36</v>
      </c>
      <c r="R4322" t="s">
        <v>26</v>
      </c>
      <c r="S4322">
        <v>2</v>
      </c>
      <c r="T4322" t="str">
        <f t="shared" si="473"/>
        <v>Low (0-2 hours)</v>
      </c>
      <c r="U4322" t="s">
        <v>22</v>
      </c>
      <c r="V4322" t="s">
        <v>27</v>
      </c>
      <c r="W4322" t="s">
        <v>32</v>
      </c>
      <c r="X4322" t="s">
        <v>33</v>
      </c>
      <c r="Y4322">
        <v>63</v>
      </c>
      <c r="Z4322">
        <f t="shared" si="474"/>
        <v>-16</v>
      </c>
      <c r="AA4322" t="str">
        <f t="shared" si="475"/>
        <v>Deteriorated</v>
      </c>
    </row>
    <row r="4323" spans="1:27" x14ac:dyDescent="0.25">
      <c r="A4323">
        <v>19</v>
      </c>
      <c r="B4323" t="str">
        <f t="shared" si="469"/>
        <v>10-20 hours</v>
      </c>
      <c r="C4323">
        <v>67</v>
      </c>
      <c r="D4323" t="str">
        <f t="shared" si="470"/>
        <v>Poor</v>
      </c>
      <c r="E4323" t="s">
        <v>24</v>
      </c>
      <c r="F4323" t="s">
        <v>24</v>
      </c>
      <c r="G4323" t="s">
        <v>22</v>
      </c>
      <c r="H4323">
        <v>7</v>
      </c>
      <c r="I4323" t="str">
        <f t="shared" si="471"/>
        <v>&lt; 8 hours</v>
      </c>
      <c r="J4323">
        <v>59</v>
      </c>
      <c r="K4323" t="s">
        <v>20</v>
      </c>
      <c r="L4323" t="s">
        <v>23</v>
      </c>
      <c r="M4323">
        <v>3</v>
      </c>
      <c r="N4323" t="str">
        <f t="shared" si="472"/>
        <v>Yes</v>
      </c>
      <c r="O4323" t="s">
        <v>20</v>
      </c>
      <c r="P4323" t="s">
        <v>21</v>
      </c>
      <c r="Q4323" t="s">
        <v>36</v>
      </c>
      <c r="R4323" t="s">
        <v>26</v>
      </c>
      <c r="S4323">
        <v>3</v>
      </c>
      <c r="T4323" t="str">
        <f t="shared" si="473"/>
        <v>Moderate (2-4 hours)</v>
      </c>
      <c r="U4323" t="s">
        <v>22</v>
      </c>
      <c r="V4323" t="s">
        <v>35</v>
      </c>
      <c r="W4323" t="s">
        <v>28</v>
      </c>
      <c r="X4323" t="s">
        <v>33</v>
      </c>
      <c r="Y4323">
        <v>65</v>
      </c>
      <c r="Z4323">
        <f t="shared" si="474"/>
        <v>6</v>
      </c>
      <c r="AA4323" t="str">
        <f t="shared" si="475"/>
        <v>Improved</v>
      </c>
    </row>
    <row r="4324" spans="1:27" x14ac:dyDescent="0.25">
      <c r="A4324">
        <v>27</v>
      </c>
      <c r="B4324" t="str">
        <f t="shared" si="469"/>
        <v>20-30 hours</v>
      </c>
      <c r="C4324">
        <v>86</v>
      </c>
      <c r="D4324" t="str">
        <f t="shared" si="470"/>
        <v>Good</v>
      </c>
      <c r="E4324" t="s">
        <v>21</v>
      </c>
      <c r="F4324" t="s">
        <v>24</v>
      </c>
      <c r="G4324" t="s">
        <v>23</v>
      </c>
      <c r="H4324">
        <v>8</v>
      </c>
      <c r="I4324" t="str">
        <f t="shared" si="471"/>
        <v>≥ 8 hours</v>
      </c>
      <c r="J4324">
        <v>67</v>
      </c>
      <c r="K4324" t="s">
        <v>21</v>
      </c>
      <c r="L4324" t="s">
        <v>23</v>
      </c>
      <c r="M4324">
        <v>5</v>
      </c>
      <c r="N4324" t="str">
        <f t="shared" si="472"/>
        <v>Yes</v>
      </c>
      <c r="O4324" t="s">
        <v>21</v>
      </c>
      <c r="P4324" t="s">
        <v>21</v>
      </c>
      <c r="Q4324" t="s">
        <v>25</v>
      </c>
      <c r="R4324" t="s">
        <v>26</v>
      </c>
      <c r="S4324">
        <v>2</v>
      </c>
      <c r="T4324" t="str">
        <f t="shared" si="473"/>
        <v>Low (0-2 hours)</v>
      </c>
      <c r="U4324" t="s">
        <v>23</v>
      </c>
      <c r="V4324" t="s">
        <v>35</v>
      </c>
      <c r="W4324" t="s">
        <v>28</v>
      </c>
      <c r="X4324" t="s">
        <v>33</v>
      </c>
      <c r="Y4324">
        <v>75</v>
      </c>
      <c r="Z4324">
        <f t="shared" si="474"/>
        <v>8</v>
      </c>
      <c r="AA4324" t="str">
        <f t="shared" si="475"/>
        <v>Improved</v>
      </c>
    </row>
    <row r="4325" spans="1:27" x14ac:dyDescent="0.25">
      <c r="A4325">
        <v>14</v>
      </c>
      <c r="B4325" t="str">
        <f t="shared" si="469"/>
        <v>10-20 hours</v>
      </c>
      <c r="C4325">
        <v>82</v>
      </c>
      <c r="D4325" t="str">
        <f t="shared" si="470"/>
        <v>Good</v>
      </c>
      <c r="E4325" t="s">
        <v>21</v>
      </c>
      <c r="F4325" t="s">
        <v>24</v>
      </c>
      <c r="G4325" t="s">
        <v>22</v>
      </c>
      <c r="H4325">
        <v>4</v>
      </c>
      <c r="I4325" t="str">
        <f t="shared" si="471"/>
        <v>&lt; 8 hours</v>
      </c>
      <c r="J4325">
        <v>96</v>
      </c>
      <c r="K4325" t="s">
        <v>20</v>
      </c>
      <c r="L4325" t="s">
        <v>23</v>
      </c>
      <c r="M4325">
        <v>2</v>
      </c>
      <c r="N4325" t="str">
        <f t="shared" si="472"/>
        <v>Yes</v>
      </c>
      <c r="O4325" t="s">
        <v>21</v>
      </c>
      <c r="P4325" t="s">
        <v>24</v>
      </c>
      <c r="Q4325" t="s">
        <v>36</v>
      </c>
      <c r="R4325" t="s">
        <v>30</v>
      </c>
      <c r="S4325">
        <v>4</v>
      </c>
      <c r="T4325" t="str">
        <f t="shared" si="473"/>
        <v>Moderate (2-4 hours)</v>
      </c>
      <c r="U4325" t="s">
        <v>23</v>
      </c>
      <c r="V4325" t="s">
        <v>27</v>
      </c>
      <c r="W4325" t="s">
        <v>28</v>
      </c>
      <c r="X4325" t="s">
        <v>29</v>
      </c>
      <c r="Y4325">
        <v>66</v>
      </c>
      <c r="Z4325">
        <f t="shared" si="474"/>
        <v>-30</v>
      </c>
      <c r="AA4325" t="str">
        <f t="shared" si="475"/>
        <v>Deteriorated</v>
      </c>
    </row>
    <row r="4326" spans="1:27" x14ac:dyDescent="0.25">
      <c r="A4326">
        <v>15</v>
      </c>
      <c r="B4326" t="str">
        <f t="shared" si="469"/>
        <v>10-20 hours</v>
      </c>
      <c r="C4326">
        <v>65</v>
      </c>
      <c r="D4326" t="str">
        <f t="shared" si="470"/>
        <v>Poor</v>
      </c>
      <c r="E4326" t="s">
        <v>24</v>
      </c>
      <c r="F4326" t="s">
        <v>24</v>
      </c>
      <c r="G4326" t="s">
        <v>22</v>
      </c>
      <c r="H4326">
        <v>9</v>
      </c>
      <c r="I4326" t="str">
        <f t="shared" si="471"/>
        <v>≥ 8 hours</v>
      </c>
      <c r="J4326">
        <v>65</v>
      </c>
      <c r="K4326" t="s">
        <v>24</v>
      </c>
      <c r="L4326" t="s">
        <v>23</v>
      </c>
      <c r="M4326">
        <v>1</v>
      </c>
      <c r="N4326" t="str">
        <f t="shared" si="472"/>
        <v>Yes</v>
      </c>
      <c r="O4326" t="s">
        <v>20</v>
      </c>
      <c r="P4326" t="s">
        <v>24</v>
      </c>
      <c r="Q4326" t="s">
        <v>25</v>
      </c>
      <c r="R4326" t="s">
        <v>34</v>
      </c>
      <c r="S4326">
        <v>2</v>
      </c>
      <c r="T4326" t="str">
        <f t="shared" si="473"/>
        <v>Low (0-2 hours)</v>
      </c>
      <c r="U4326" t="s">
        <v>22</v>
      </c>
      <c r="V4326" t="s">
        <v>31</v>
      </c>
      <c r="W4326" t="s">
        <v>28</v>
      </c>
      <c r="X4326" t="s">
        <v>33</v>
      </c>
      <c r="Y4326">
        <v>61</v>
      </c>
      <c r="Z4326">
        <f t="shared" si="474"/>
        <v>-4</v>
      </c>
      <c r="AA4326" t="str">
        <f t="shared" si="475"/>
        <v>Deteriorated</v>
      </c>
    </row>
    <row r="4327" spans="1:27" x14ac:dyDescent="0.25">
      <c r="A4327">
        <v>26</v>
      </c>
      <c r="B4327" t="str">
        <f t="shared" si="469"/>
        <v>20-30 hours</v>
      </c>
      <c r="C4327">
        <v>65</v>
      </c>
      <c r="D4327" t="str">
        <f t="shared" si="470"/>
        <v>Poor</v>
      </c>
      <c r="E4327" t="s">
        <v>24</v>
      </c>
      <c r="F4327" t="s">
        <v>24</v>
      </c>
      <c r="G4327" t="s">
        <v>23</v>
      </c>
      <c r="H4327">
        <v>7</v>
      </c>
      <c r="I4327" t="str">
        <f t="shared" si="471"/>
        <v>&lt; 8 hours</v>
      </c>
      <c r="J4327">
        <v>82</v>
      </c>
      <c r="K4327" t="s">
        <v>20</v>
      </c>
      <c r="L4327" t="s">
        <v>23</v>
      </c>
      <c r="M4327">
        <v>1</v>
      </c>
      <c r="N4327" t="str">
        <f t="shared" si="472"/>
        <v>Yes</v>
      </c>
      <c r="O4327" t="s">
        <v>20</v>
      </c>
      <c r="P4327" t="s">
        <v>24</v>
      </c>
      <c r="Q4327" t="s">
        <v>25</v>
      </c>
      <c r="R4327" t="s">
        <v>26</v>
      </c>
      <c r="S4327">
        <v>1</v>
      </c>
      <c r="T4327" t="str">
        <f t="shared" si="473"/>
        <v>Low (0-2 hours)</v>
      </c>
      <c r="U4327" t="s">
        <v>22</v>
      </c>
      <c r="V4327" t="s">
        <v>35</v>
      </c>
      <c r="W4327" t="s">
        <v>37</v>
      </c>
      <c r="X4327" t="s">
        <v>29</v>
      </c>
      <c r="Y4327">
        <v>65</v>
      </c>
      <c r="Z4327">
        <f t="shared" si="474"/>
        <v>-17</v>
      </c>
      <c r="AA4327" t="str">
        <f t="shared" si="475"/>
        <v>Deteriorated</v>
      </c>
    </row>
    <row r="4328" spans="1:27" x14ac:dyDescent="0.25">
      <c r="A4328">
        <v>16</v>
      </c>
      <c r="B4328" t="str">
        <f t="shared" si="469"/>
        <v>10-20 hours</v>
      </c>
      <c r="C4328">
        <v>63</v>
      </c>
      <c r="D4328" t="str">
        <f t="shared" si="470"/>
        <v>Poor</v>
      </c>
      <c r="E4328" t="s">
        <v>20</v>
      </c>
      <c r="F4328" t="s">
        <v>24</v>
      </c>
      <c r="G4328" t="s">
        <v>23</v>
      </c>
      <c r="H4328">
        <v>6</v>
      </c>
      <c r="I4328" t="str">
        <f t="shared" si="471"/>
        <v>&lt; 8 hours</v>
      </c>
      <c r="J4328">
        <v>57</v>
      </c>
      <c r="K4328" t="s">
        <v>24</v>
      </c>
      <c r="L4328" t="s">
        <v>23</v>
      </c>
      <c r="M4328">
        <v>2</v>
      </c>
      <c r="N4328" t="str">
        <f t="shared" si="472"/>
        <v>Yes</v>
      </c>
      <c r="O4328" t="s">
        <v>20</v>
      </c>
      <c r="P4328" t="s">
        <v>20</v>
      </c>
      <c r="Q4328" t="s">
        <v>25</v>
      </c>
      <c r="R4328" t="s">
        <v>34</v>
      </c>
      <c r="S4328">
        <v>3</v>
      </c>
      <c r="T4328" t="str">
        <f t="shared" si="473"/>
        <v>Moderate (2-4 hours)</v>
      </c>
      <c r="U4328" t="s">
        <v>22</v>
      </c>
      <c r="V4328" t="s">
        <v>35</v>
      </c>
      <c r="W4328" t="s">
        <v>28</v>
      </c>
      <c r="X4328" t="s">
        <v>29</v>
      </c>
      <c r="Y4328">
        <v>61</v>
      </c>
      <c r="Z4328">
        <f t="shared" si="474"/>
        <v>4</v>
      </c>
      <c r="AA4328" t="str">
        <f t="shared" si="475"/>
        <v>Improved</v>
      </c>
    </row>
    <row r="4329" spans="1:27" x14ac:dyDescent="0.25">
      <c r="A4329">
        <v>25</v>
      </c>
      <c r="B4329" t="str">
        <f t="shared" si="469"/>
        <v>20-30 hours</v>
      </c>
      <c r="C4329">
        <v>90</v>
      </c>
      <c r="D4329" t="str">
        <f t="shared" si="470"/>
        <v>Very Good</v>
      </c>
      <c r="E4329" t="s">
        <v>21</v>
      </c>
      <c r="F4329" t="s">
        <v>21</v>
      </c>
      <c r="G4329" t="s">
        <v>23</v>
      </c>
      <c r="H4329">
        <v>8</v>
      </c>
      <c r="I4329" t="str">
        <f t="shared" si="471"/>
        <v>≥ 8 hours</v>
      </c>
      <c r="J4329">
        <v>83</v>
      </c>
      <c r="K4329" t="s">
        <v>24</v>
      </c>
      <c r="L4329" t="s">
        <v>23</v>
      </c>
      <c r="M4329">
        <v>2</v>
      </c>
      <c r="N4329" t="str">
        <f t="shared" si="472"/>
        <v>Yes</v>
      </c>
      <c r="O4329" t="s">
        <v>24</v>
      </c>
      <c r="P4329" t="s">
        <v>24</v>
      </c>
      <c r="Q4329" t="s">
        <v>25</v>
      </c>
      <c r="R4329" t="s">
        <v>30</v>
      </c>
      <c r="S4329">
        <v>3</v>
      </c>
      <c r="T4329" t="str">
        <f t="shared" si="473"/>
        <v>Moderate (2-4 hours)</v>
      </c>
      <c r="U4329" t="s">
        <v>22</v>
      </c>
      <c r="V4329" t="s">
        <v>31</v>
      </c>
      <c r="W4329" t="s">
        <v>28</v>
      </c>
      <c r="X4329" t="s">
        <v>29</v>
      </c>
      <c r="Y4329">
        <v>73</v>
      </c>
      <c r="Z4329">
        <f t="shared" si="474"/>
        <v>-10</v>
      </c>
      <c r="AA4329" t="str">
        <f t="shared" si="475"/>
        <v>Deteriorated</v>
      </c>
    </row>
    <row r="4330" spans="1:27" x14ac:dyDescent="0.25">
      <c r="A4330">
        <v>30</v>
      </c>
      <c r="B4330" t="str">
        <f t="shared" si="469"/>
        <v>20-30 hours</v>
      </c>
      <c r="C4330">
        <v>88</v>
      </c>
      <c r="D4330" t="str">
        <f t="shared" si="470"/>
        <v>Good</v>
      </c>
      <c r="E4330" t="s">
        <v>21</v>
      </c>
      <c r="F4330" t="s">
        <v>24</v>
      </c>
      <c r="G4330" t="s">
        <v>23</v>
      </c>
      <c r="H4330">
        <v>6</v>
      </c>
      <c r="I4330" t="str">
        <f t="shared" si="471"/>
        <v>&lt; 8 hours</v>
      </c>
      <c r="J4330">
        <v>64</v>
      </c>
      <c r="K4330" t="s">
        <v>24</v>
      </c>
      <c r="L4330" t="s">
        <v>23</v>
      </c>
      <c r="M4330">
        <v>1</v>
      </c>
      <c r="N4330" t="str">
        <f t="shared" si="472"/>
        <v>Yes</v>
      </c>
      <c r="O4330" t="s">
        <v>21</v>
      </c>
      <c r="P4330" t="s">
        <v>24</v>
      </c>
      <c r="Q4330" t="s">
        <v>25</v>
      </c>
      <c r="R4330" t="s">
        <v>34</v>
      </c>
      <c r="S4330">
        <v>2</v>
      </c>
      <c r="T4330" t="str">
        <f t="shared" si="473"/>
        <v>Low (0-2 hours)</v>
      </c>
      <c r="U4330" t="s">
        <v>22</v>
      </c>
      <c r="V4330" t="s">
        <v>31</v>
      </c>
      <c r="W4330" t="s">
        <v>28</v>
      </c>
      <c r="X4330" t="s">
        <v>33</v>
      </c>
      <c r="Y4330">
        <v>73</v>
      </c>
      <c r="Z4330">
        <f t="shared" si="474"/>
        <v>9</v>
      </c>
      <c r="AA4330" t="str">
        <f t="shared" si="475"/>
        <v>Improved</v>
      </c>
    </row>
    <row r="4331" spans="1:27" x14ac:dyDescent="0.25">
      <c r="A4331">
        <v>18</v>
      </c>
      <c r="B4331" t="str">
        <f t="shared" si="469"/>
        <v>10-20 hours</v>
      </c>
      <c r="C4331">
        <v>62</v>
      </c>
      <c r="D4331" t="str">
        <f t="shared" si="470"/>
        <v>Poor</v>
      </c>
      <c r="E4331" t="s">
        <v>24</v>
      </c>
      <c r="F4331" t="s">
        <v>24</v>
      </c>
      <c r="G4331" t="s">
        <v>23</v>
      </c>
      <c r="H4331">
        <v>7</v>
      </c>
      <c r="I4331" t="str">
        <f t="shared" si="471"/>
        <v>&lt; 8 hours</v>
      </c>
      <c r="J4331">
        <v>62</v>
      </c>
      <c r="K4331" t="s">
        <v>24</v>
      </c>
      <c r="L4331" t="s">
        <v>23</v>
      </c>
      <c r="M4331">
        <v>1</v>
      </c>
      <c r="N4331" t="str">
        <f t="shared" si="472"/>
        <v>Yes</v>
      </c>
      <c r="O4331" t="s">
        <v>24</v>
      </c>
      <c r="P4331" t="s">
        <v>24</v>
      </c>
      <c r="Q4331" t="s">
        <v>25</v>
      </c>
      <c r="R4331" t="s">
        <v>26</v>
      </c>
      <c r="S4331">
        <v>5</v>
      </c>
      <c r="T4331" t="str">
        <f t="shared" si="473"/>
        <v>High (4-6 hours)</v>
      </c>
      <c r="U4331" t="s">
        <v>22</v>
      </c>
      <c r="V4331" t="s">
        <v>31</v>
      </c>
      <c r="W4331" t="s">
        <v>32</v>
      </c>
      <c r="X4331" t="s">
        <v>29</v>
      </c>
      <c r="Y4331">
        <v>63</v>
      </c>
      <c r="Z4331">
        <f t="shared" si="474"/>
        <v>1</v>
      </c>
      <c r="AA4331" t="str">
        <f t="shared" si="475"/>
        <v>Same</v>
      </c>
    </row>
    <row r="4332" spans="1:27" x14ac:dyDescent="0.25">
      <c r="A4332">
        <v>24</v>
      </c>
      <c r="B4332" t="str">
        <f t="shared" si="469"/>
        <v>20-30 hours</v>
      </c>
      <c r="C4332">
        <v>82</v>
      </c>
      <c r="D4332" t="str">
        <f t="shared" si="470"/>
        <v>Good</v>
      </c>
      <c r="E4332" t="s">
        <v>20</v>
      </c>
      <c r="F4332" t="s">
        <v>24</v>
      </c>
      <c r="G4332" t="s">
        <v>22</v>
      </c>
      <c r="H4332">
        <v>7</v>
      </c>
      <c r="I4332" t="str">
        <f t="shared" si="471"/>
        <v>&lt; 8 hours</v>
      </c>
      <c r="J4332">
        <v>56</v>
      </c>
      <c r="K4332" t="s">
        <v>24</v>
      </c>
      <c r="L4332" t="s">
        <v>23</v>
      </c>
      <c r="M4332">
        <v>1</v>
      </c>
      <c r="N4332" t="str">
        <f t="shared" si="472"/>
        <v>Yes</v>
      </c>
      <c r="O4332" t="s">
        <v>24</v>
      </c>
      <c r="P4332" t="s">
        <v>24</v>
      </c>
      <c r="Q4332" t="s">
        <v>25</v>
      </c>
      <c r="R4332" t="s">
        <v>26</v>
      </c>
      <c r="S4332">
        <v>3</v>
      </c>
      <c r="T4332" t="str">
        <f t="shared" si="473"/>
        <v>Moderate (2-4 hours)</v>
      </c>
      <c r="U4332" t="s">
        <v>22</v>
      </c>
      <c r="V4332" t="s">
        <v>35</v>
      </c>
      <c r="W4332" t="s">
        <v>32</v>
      </c>
      <c r="X4332" t="s">
        <v>29</v>
      </c>
      <c r="Y4332">
        <v>67</v>
      </c>
      <c r="Z4332">
        <f t="shared" si="474"/>
        <v>11</v>
      </c>
      <c r="AA4332" t="str">
        <f t="shared" si="475"/>
        <v>Improved</v>
      </c>
    </row>
    <row r="4333" spans="1:27" x14ac:dyDescent="0.25">
      <c r="A4333">
        <v>13</v>
      </c>
      <c r="B4333" t="str">
        <f t="shared" si="469"/>
        <v>10-20 hours</v>
      </c>
      <c r="C4333">
        <v>63</v>
      </c>
      <c r="D4333" t="str">
        <f t="shared" si="470"/>
        <v>Poor</v>
      </c>
      <c r="E4333" t="s">
        <v>24</v>
      </c>
      <c r="F4333" t="s">
        <v>21</v>
      </c>
      <c r="G4333" t="s">
        <v>23</v>
      </c>
      <c r="H4333">
        <v>8</v>
      </c>
      <c r="I4333" t="str">
        <f t="shared" si="471"/>
        <v>≥ 8 hours</v>
      </c>
      <c r="J4333">
        <v>52</v>
      </c>
      <c r="K4333" t="s">
        <v>24</v>
      </c>
      <c r="L4333" t="s">
        <v>23</v>
      </c>
      <c r="M4333">
        <v>2</v>
      </c>
      <c r="N4333" t="str">
        <f t="shared" si="472"/>
        <v>Yes</v>
      </c>
      <c r="O4333" t="s">
        <v>20</v>
      </c>
      <c r="P4333" t="s">
        <v>24</v>
      </c>
      <c r="Q4333" t="s">
        <v>25</v>
      </c>
      <c r="R4333" t="s">
        <v>26</v>
      </c>
      <c r="S4333">
        <v>4</v>
      </c>
      <c r="T4333" t="str">
        <f t="shared" si="473"/>
        <v>Moderate (2-4 hours)</v>
      </c>
      <c r="U4333" t="s">
        <v>22</v>
      </c>
      <c r="V4333" t="s">
        <v>27</v>
      </c>
      <c r="W4333" t="s">
        <v>28</v>
      </c>
      <c r="X4333" t="s">
        <v>29</v>
      </c>
      <c r="Y4333">
        <v>62</v>
      </c>
      <c r="Z4333">
        <f t="shared" si="474"/>
        <v>10</v>
      </c>
      <c r="AA4333" t="str">
        <f t="shared" si="475"/>
        <v>Improved</v>
      </c>
    </row>
    <row r="4334" spans="1:27" x14ac:dyDescent="0.25">
      <c r="A4334">
        <v>25</v>
      </c>
      <c r="B4334" t="str">
        <f t="shared" si="469"/>
        <v>20-30 hours</v>
      </c>
      <c r="C4334">
        <v>96</v>
      </c>
      <c r="D4334" t="str">
        <f t="shared" si="470"/>
        <v>Very Good</v>
      </c>
      <c r="E4334" t="s">
        <v>20</v>
      </c>
      <c r="F4334" t="s">
        <v>20</v>
      </c>
      <c r="G4334" t="s">
        <v>22</v>
      </c>
      <c r="H4334">
        <v>7</v>
      </c>
      <c r="I4334" t="str">
        <f t="shared" si="471"/>
        <v>&lt; 8 hours</v>
      </c>
      <c r="J4334">
        <v>98</v>
      </c>
      <c r="K4334" t="s">
        <v>24</v>
      </c>
      <c r="L4334" t="s">
        <v>23</v>
      </c>
      <c r="M4334">
        <v>1</v>
      </c>
      <c r="N4334" t="str">
        <f t="shared" si="472"/>
        <v>Yes</v>
      </c>
      <c r="O4334" t="s">
        <v>24</v>
      </c>
      <c r="P4334" t="s">
        <v>24</v>
      </c>
      <c r="Q4334" t="s">
        <v>36</v>
      </c>
      <c r="R4334" t="s">
        <v>34</v>
      </c>
      <c r="S4334">
        <v>3</v>
      </c>
      <c r="T4334" t="str">
        <f t="shared" si="473"/>
        <v>Moderate (2-4 hours)</v>
      </c>
      <c r="U4334" t="s">
        <v>22</v>
      </c>
      <c r="V4334" t="s">
        <v>31</v>
      </c>
      <c r="W4334" t="s">
        <v>28</v>
      </c>
      <c r="X4334" t="s">
        <v>29</v>
      </c>
      <c r="Y4334">
        <v>71</v>
      </c>
      <c r="Z4334">
        <f t="shared" si="474"/>
        <v>-27</v>
      </c>
      <c r="AA4334" t="str">
        <f t="shared" si="475"/>
        <v>Deteriorated</v>
      </c>
    </row>
    <row r="4335" spans="1:27" x14ac:dyDescent="0.25">
      <c r="A4335">
        <v>21</v>
      </c>
      <c r="B4335" t="str">
        <f t="shared" si="469"/>
        <v>20-30 hours</v>
      </c>
      <c r="C4335">
        <v>96</v>
      </c>
      <c r="D4335" t="str">
        <f t="shared" si="470"/>
        <v>Very Good</v>
      </c>
      <c r="E4335" t="s">
        <v>24</v>
      </c>
      <c r="F4335" t="s">
        <v>24</v>
      </c>
      <c r="G4335" t="s">
        <v>23</v>
      </c>
      <c r="H4335">
        <v>5</v>
      </c>
      <c r="I4335" t="str">
        <f t="shared" si="471"/>
        <v>&lt; 8 hours</v>
      </c>
      <c r="J4335">
        <v>71</v>
      </c>
      <c r="K4335" t="s">
        <v>24</v>
      </c>
      <c r="L4335" t="s">
        <v>23</v>
      </c>
      <c r="M4335">
        <v>2</v>
      </c>
      <c r="N4335" t="str">
        <f t="shared" si="472"/>
        <v>Yes</v>
      </c>
      <c r="O4335" t="s">
        <v>20</v>
      </c>
      <c r="P4335" t="s">
        <v>21</v>
      </c>
      <c r="Q4335" t="s">
        <v>25</v>
      </c>
      <c r="R4335" t="s">
        <v>30</v>
      </c>
      <c r="S4335">
        <v>4</v>
      </c>
      <c r="T4335" t="str">
        <f t="shared" si="473"/>
        <v>Moderate (2-4 hours)</v>
      </c>
      <c r="U4335" t="s">
        <v>22</v>
      </c>
      <c r="V4335" t="s">
        <v>27</v>
      </c>
      <c r="W4335" t="s">
        <v>32</v>
      </c>
      <c r="X4335" t="s">
        <v>29</v>
      </c>
      <c r="Y4335">
        <v>70</v>
      </c>
      <c r="Z4335">
        <f t="shared" si="474"/>
        <v>-1</v>
      </c>
      <c r="AA4335" t="str">
        <f t="shared" si="475"/>
        <v>Same</v>
      </c>
    </row>
    <row r="4336" spans="1:27" x14ac:dyDescent="0.25">
      <c r="A4336">
        <v>23</v>
      </c>
      <c r="B4336" t="str">
        <f t="shared" si="469"/>
        <v>20-30 hours</v>
      </c>
      <c r="C4336">
        <v>88</v>
      </c>
      <c r="D4336" t="str">
        <f t="shared" si="470"/>
        <v>Good</v>
      </c>
      <c r="E4336" t="s">
        <v>24</v>
      </c>
      <c r="F4336" t="s">
        <v>24</v>
      </c>
      <c r="G4336" t="s">
        <v>22</v>
      </c>
      <c r="H4336">
        <v>8</v>
      </c>
      <c r="I4336" t="str">
        <f t="shared" si="471"/>
        <v>≥ 8 hours</v>
      </c>
      <c r="J4336">
        <v>89</v>
      </c>
      <c r="K4336" t="s">
        <v>24</v>
      </c>
      <c r="L4336" t="s">
        <v>23</v>
      </c>
      <c r="M4336">
        <v>0</v>
      </c>
      <c r="N4336" t="str">
        <f t="shared" si="472"/>
        <v>No</v>
      </c>
      <c r="O4336" t="s">
        <v>24</v>
      </c>
      <c r="P4336" t="s">
        <v>21</v>
      </c>
      <c r="Q4336" t="s">
        <v>36</v>
      </c>
      <c r="R4336" t="s">
        <v>26</v>
      </c>
      <c r="S4336">
        <v>5</v>
      </c>
      <c r="T4336" t="str">
        <f t="shared" si="473"/>
        <v>High (4-6 hours)</v>
      </c>
      <c r="U4336" t="s">
        <v>22</v>
      </c>
      <c r="V4336" t="s">
        <v>27</v>
      </c>
      <c r="W4336" t="s">
        <v>28</v>
      </c>
      <c r="X4336" t="s">
        <v>33</v>
      </c>
      <c r="Y4336">
        <v>70</v>
      </c>
      <c r="Z4336">
        <f t="shared" si="474"/>
        <v>-19</v>
      </c>
      <c r="AA4336" t="str">
        <f t="shared" si="475"/>
        <v>Deteriorated</v>
      </c>
    </row>
    <row r="4337" spans="1:27" x14ac:dyDescent="0.25">
      <c r="A4337">
        <v>16</v>
      </c>
      <c r="B4337" t="str">
        <f t="shared" si="469"/>
        <v>10-20 hours</v>
      </c>
      <c r="C4337">
        <v>97</v>
      </c>
      <c r="D4337" t="str">
        <f t="shared" si="470"/>
        <v>Very Good</v>
      </c>
      <c r="E4337" t="s">
        <v>24</v>
      </c>
      <c r="F4337" t="s">
        <v>24</v>
      </c>
      <c r="G4337" t="s">
        <v>22</v>
      </c>
      <c r="H4337">
        <v>7</v>
      </c>
      <c r="I4337" t="str">
        <f t="shared" si="471"/>
        <v>&lt; 8 hours</v>
      </c>
      <c r="J4337">
        <v>96</v>
      </c>
      <c r="K4337" t="s">
        <v>20</v>
      </c>
      <c r="L4337" t="s">
        <v>22</v>
      </c>
      <c r="M4337">
        <v>4</v>
      </c>
      <c r="N4337" t="str">
        <f t="shared" si="472"/>
        <v>Yes</v>
      </c>
      <c r="O4337" t="s">
        <v>20</v>
      </c>
      <c r="P4337" t="s">
        <v>21</v>
      </c>
      <c r="Q4337" t="s">
        <v>36</v>
      </c>
      <c r="R4337" t="s">
        <v>34</v>
      </c>
      <c r="S4337">
        <v>2</v>
      </c>
      <c r="T4337" t="str">
        <f t="shared" si="473"/>
        <v>Low (0-2 hours)</v>
      </c>
      <c r="U4337" t="s">
        <v>22</v>
      </c>
      <c r="V4337" t="s">
        <v>27</v>
      </c>
      <c r="W4337" t="s">
        <v>28</v>
      </c>
      <c r="X4337" t="s">
        <v>33</v>
      </c>
      <c r="Y4337">
        <v>69</v>
      </c>
      <c r="Z4337">
        <f t="shared" si="474"/>
        <v>-27</v>
      </c>
      <c r="AA4337" t="str">
        <f t="shared" si="475"/>
        <v>Deteriorated</v>
      </c>
    </row>
    <row r="4338" spans="1:27" x14ac:dyDescent="0.25">
      <c r="A4338">
        <v>10</v>
      </c>
      <c r="B4338" t="str">
        <f t="shared" si="469"/>
        <v>1-10 hours</v>
      </c>
      <c r="C4338">
        <v>92</v>
      </c>
      <c r="D4338" t="str">
        <f t="shared" si="470"/>
        <v>Very Good</v>
      </c>
      <c r="E4338" t="s">
        <v>24</v>
      </c>
      <c r="F4338" t="s">
        <v>24</v>
      </c>
      <c r="G4338" t="s">
        <v>22</v>
      </c>
      <c r="H4338">
        <v>4</v>
      </c>
      <c r="I4338" t="str">
        <f t="shared" si="471"/>
        <v>&lt; 8 hours</v>
      </c>
      <c r="J4338">
        <v>60</v>
      </c>
      <c r="K4338" t="s">
        <v>21</v>
      </c>
      <c r="L4338" t="s">
        <v>23</v>
      </c>
      <c r="M4338">
        <v>3</v>
      </c>
      <c r="N4338" t="str">
        <f t="shared" si="472"/>
        <v>Yes</v>
      </c>
      <c r="O4338" t="s">
        <v>20</v>
      </c>
      <c r="P4338" t="s">
        <v>20</v>
      </c>
      <c r="Q4338" t="s">
        <v>25</v>
      </c>
      <c r="R4338" t="s">
        <v>26</v>
      </c>
      <c r="S4338">
        <v>2</v>
      </c>
      <c r="T4338" t="str">
        <f t="shared" si="473"/>
        <v>Low (0-2 hours)</v>
      </c>
      <c r="U4338" t="s">
        <v>22</v>
      </c>
      <c r="V4338" t="s">
        <v>31</v>
      </c>
      <c r="W4338" t="s">
        <v>28</v>
      </c>
      <c r="X4338" t="s">
        <v>33</v>
      </c>
      <c r="Y4338">
        <v>66</v>
      </c>
      <c r="Z4338">
        <f t="shared" si="474"/>
        <v>6</v>
      </c>
      <c r="AA4338" t="str">
        <f t="shared" si="475"/>
        <v>Improved</v>
      </c>
    </row>
    <row r="4339" spans="1:27" x14ac:dyDescent="0.25">
      <c r="A4339">
        <v>23</v>
      </c>
      <c r="B4339" t="str">
        <f t="shared" si="469"/>
        <v>20-30 hours</v>
      </c>
      <c r="C4339">
        <v>93</v>
      </c>
      <c r="D4339" t="str">
        <f t="shared" si="470"/>
        <v>Very Good</v>
      </c>
      <c r="E4339" t="s">
        <v>20</v>
      </c>
      <c r="F4339" t="s">
        <v>21</v>
      </c>
      <c r="G4339" t="s">
        <v>23</v>
      </c>
      <c r="H4339">
        <v>7</v>
      </c>
      <c r="I4339" t="str">
        <f t="shared" si="471"/>
        <v>&lt; 8 hours</v>
      </c>
      <c r="J4339">
        <v>93</v>
      </c>
      <c r="K4339" t="s">
        <v>21</v>
      </c>
      <c r="L4339" t="s">
        <v>23</v>
      </c>
      <c r="M4339">
        <v>1</v>
      </c>
      <c r="N4339" t="str">
        <f t="shared" si="472"/>
        <v>Yes</v>
      </c>
      <c r="O4339" t="s">
        <v>24</v>
      </c>
      <c r="P4339" t="s">
        <v>21</v>
      </c>
      <c r="Q4339" t="s">
        <v>25</v>
      </c>
      <c r="R4339" t="s">
        <v>30</v>
      </c>
      <c r="S4339">
        <v>3</v>
      </c>
      <c r="T4339" t="str">
        <f t="shared" si="473"/>
        <v>Moderate (2-4 hours)</v>
      </c>
      <c r="U4339" t="s">
        <v>22</v>
      </c>
      <c r="V4339" t="s">
        <v>27</v>
      </c>
      <c r="W4339" t="s">
        <v>28</v>
      </c>
      <c r="X4339" t="s">
        <v>33</v>
      </c>
      <c r="Y4339">
        <v>72</v>
      </c>
      <c r="Z4339">
        <f t="shared" si="474"/>
        <v>-21</v>
      </c>
      <c r="AA4339" t="str">
        <f t="shared" si="475"/>
        <v>Deteriorated</v>
      </c>
    </row>
    <row r="4340" spans="1:27" x14ac:dyDescent="0.25">
      <c r="A4340">
        <v>8</v>
      </c>
      <c r="B4340" t="str">
        <f t="shared" si="469"/>
        <v>1-10 hours</v>
      </c>
      <c r="C4340">
        <v>83</v>
      </c>
      <c r="D4340" t="str">
        <f t="shared" si="470"/>
        <v>Good</v>
      </c>
      <c r="E4340" t="s">
        <v>21</v>
      </c>
      <c r="F4340" t="s">
        <v>20</v>
      </c>
      <c r="G4340" t="s">
        <v>23</v>
      </c>
      <c r="H4340">
        <v>6</v>
      </c>
      <c r="I4340" t="str">
        <f t="shared" si="471"/>
        <v>&lt; 8 hours</v>
      </c>
      <c r="J4340">
        <v>85</v>
      </c>
      <c r="K4340" t="s">
        <v>20</v>
      </c>
      <c r="L4340" t="s">
        <v>23</v>
      </c>
      <c r="M4340">
        <v>1</v>
      </c>
      <c r="N4340" t="str">
        <f t="shared" si="472"/>
        <v>Yes</v>
      </c>
      <c r="O4340" t="s">
        <v>20</v>
      </c>
      <c r="P4340" t="s">
        <v>21</v>
      </c>
      <c r="Q4340" t="s">
        <v>25</v>
      </c>
      <c r="R4340" t="s">
        <v>34</v>
      </c>
      <c r="S4340">
        <v>3</v>
      </c>
      <c r="T4340" t="str">
        <f t="shared" si="473"/>
        <v>Moderate (2-4 hours)</v>
      </c>
      <c r="U4340" t="s">
        <v>22</v>
      </c>
      <c r="V4340" t="s">
        <v>27</v>
      </c>
      <c r="W4340" t="s">
        <v>37</v>
      </c>
      <c r="X4340" t="s">
        <v>33</v>
      </c>
      <c r="Y4340">
        <v>63</v>
      </c>
      <c r="Z4340">
        <f t="shared" si="474"/>
        <v>-22</v>
      </c>
      <c r="AA4340" t="str">
        <f t="shared" si="475"/>
        <v>Deteriorated</v>
      </c>
    </row>
    <row r="4341" spans="1:27" x14ac:dyDescent="0.25">
      <c r="A4341">
        <v>18</v>
      </c>
      <c r="B4341" t="str">
        <f t="shared" si="469"/>
        <v>10-20 hours</v>
      </c>
      <c r="C4341">
        <v>72</v>
      </c>
      <c r="D4341" t="str">
        <f t="shared" si="470"/>
        <v>Fair</v>
      </c>
      <c r="E4341" t="s">
        <v>20</v>
      </c>
      <c r="F4341" t="s">
        <v>24</v>
      </c>
      <c r="G4341" t="s">
        <v>23</v>
      </c>
      <c r="H4341">
        <v>8</v>
      </c>
      <c r="I4341" t="str">
        <f t="shared" si="471"/>
        <v>≥ 8 hours</v>
      </c>
      <c r="J4341">
        <v>79</v>
      </c>
      <c r="K4341" t="s">
        <v>24</v>
      </c>
      <c r="L4341" t="s">
        <v>23</v>
      </c>
      <c r="M4341">
        <v>1</v>
      </c>
      <c r="N4341" t="str">
        <f t="shared" si="472"/>
        <v>Yes</v>
      </c>
      <c r="O4341" t="s">
        <v>24</v>
      </c>
      <c r="P4341" t="s">
        <v>21</v>
      </c>
      <c r="Q4341" t="s">
        <v>25</v>
      </c>
      <c r="R4341" t="s">
        <v>26</v>
      </c>
      <c r="S4341">
        <v>4</v>
      </c>
      <c r="T4341" t="str">
        <f t="shared" si="473"/>
        <v>Moderate (2-4 hours)</v>
      </c>
      <c r="U4341" t="s">
        <v>22</v>
      </c>
      <c r="V4341" t="s">
        <v>27</v>
      </c>
      <c r="W4341" t="s">
        <v>32</v>
      </c>
      <c r="X4341" t="s">
        <v>29</v>
      </c>
      <c r="Y4341">
        <v>65</v>
      </c>
      <c r="Z4341">
        <f t="shared" si="474"/>
        <v>-14</v>
      </c>
      <c r="AA4341" t="str">
        <f t="shared" si="475"/>
        <v>Deteriorated</v>
      </c>
    </row>
    <row r="4342" spans="1:27" x14ac:dyDescent="0.25">
      <c r="A4342">
        <v>26</v>
      </c>
      <c r="B4342" t="str">
        <f t="shared" si="469"/>
        <v>20-30 hours</v>
      </c>
      <c r="C4342">
        <v>69</v>
      </c>
      <c r="D4342" t="str">
        <f t="shared" si="470"/>
        <v>Poor</v>
      </c>
      <c r="E4342" t="s">
        <v>21</v>
      </c>
      <c r="F4342" t="s">
        <v>21</v>
      </c>
      <c r="G4342" t="s">
        <v>23</v>
      </c>
      <c r="H4342">
        <v>6</v>
      </c>
      <c r="I4342" t="str">
        <f t="shared" si="471"/>
        <v>&lt; 8 hours</v>
      </c>
      <c r="J4342">
        <v>90</v>
      </c>
      <c r="K4342" t="s">
        <v>24</v>
      </c>
      <c r="L4342" t="s">
        <v>23</v>
      </c>
      <c r="M4342">
        <v>3</v>
      </c>
      <c r="N4342" t="str">
        <f t="shared" si="472"/>
        <v>Yes</v>
      </c>
      <c r="O4342" t="s">
        <v>24</v>
      </c>
      <c r="P4342" t="s">
        <v>24</v>
      </c>
      <c r="Q4342" t="s">
        <v>25</v>
      </c>
      <c r="R4342" t="s">
        <v>26</v>
      </c>
      <c r="S4342">
        <v>3</v>
      </c>
      <c r="T4342" t="str">
        <f t="shared" si="473"/>
        <v>Moderate (2-4 hours)</v>
      </c>
      <c r="U4342" t="s">
        <v>22</v>
      </c>
      <c r="V4342" t="s">
        <v>31</v>
      </c>
      <c r="W4342" t="s">
        <v>32</v>
      </c>
      <c r="X4342" t="s">
        <v>33</v>
      </c>
      <c r="Y4342">
        <v>71</v>
      </c>
      <c r="Z4342">
        <f t="shared" si="474"/>
        <v>-19</v>
      </c>
      <c r="AA4342" t="str">
        <f t="shared" si="475"/>
        <v>Deteriorated</v>
      </c>
    </row>
    <row r="4343" spans="1:27" x14ac:dyDescent="0.25">
      <c r="A4343">
        <v>21</v>
      </c>
      <c r="B4343" t="str">
        <f t="shared" si="469"/>
        <v>20-30 hours</v>
      </c>
      <c r="C4343">
        <v>73</v>
      </c>
      <c r="D4343" t="str">
        <f t="shared" si="470"/>
        <v>Fair</v>
      </c>
      <c r="E4343" t="s">
        <v>24</v>
      </c>
      <c r="F4343" t="s">
        <v>24</v>
      </c>
      <c r="G4343" t="s">
        <v>22</v>
      </c>
      <c r="H4343">
        <v>5</v>
      </c>
      <c r="I4343" t="str">
        <f t="shared" si="471"/>
        <v>&lt; 8 hours</v>
      </c>
      <c r="J4343">
        <v>56</v>
      </c>
      <c r="K4343" t="s">
        <v>24</v>
      </c>
      <c r="L4343" t="s">
        <v>23</v>
      </c>
      <c r="M4343">
        <v>5</v>
      </c>
      <c r="N4343" t="str">
        <f t="shared" si="472"/>
        <v>Yes</v>
      </c>
      <c r="O4343" t="s">
        <v>21</v>
      </c>
      <c r="P4343" t="s">
        <v>24</v>
      </c>
      <c r="Q4343" t="s">
        <v>36</v>
      </c>
      <c r="R4343" t="s">
        <v>34</v>
      </c>
      <c r="S4343">
        <v>3</v>
      </c>
      <c r="T4343" t="str">
        <f t="shared" si="473"/>
        <v>Moderate (2-4 hours)</v>
      </c>
      <c r="U4343" t="s">
        <v>22</v>
      </c>
      <c r="V4343" t="s">
        <v>27</v>
      </c>
      <c r="W4343" t="s">
        <v>32</v>
      </c>
      <c r="X4343" t="s">
        <v>29</v>
      </c>
      <c r="Y4343">
        <v>66</v>
      </c>
      <c r="Z4343">
        <f t="shared" si="474"/>
        <v>10</v>
      </c>
      <c r="AA4343" t="str">
        <f t="shared" si="475"/>
        <v>Improved</v>
      </c>
    </row>
    <row r="4344" spans="1:27" x14ac:dyDescent="0.25">
      <c r="A4344">
        <v>32</v>
      </c>
      <c r="B4344" t="str">
        <f t="shared" si="469"/>
        <v>above 30 hours</v>
      </c>
      <c r="C4344">
        <v>85</v>
      </c>
      <c r="D4344" t="str">
        <f t="shared" si="470"/>
        <v>Good</v>
      </c>
      <c r="E4344" t="s">
        <v>24</v>
      </c>
      <c r="F4344" t="s">
        <v>20</v>
      </c>
      <c r="G4344" t="s">
        <v>23</v>
      </c>
      <c r="H4344">
        <v>9</v>
      </c>
      <c r="I4344" t="str">
        <f t="shared" si="471"/>
        <v>≥ 8 hours</v>
      </c>
      <c r="J4344">
        <v>63</v>
      </c>
      <c r="K4344" t="s">
        <v>20</v>
      </c>
      <c r="L4344" t="s">
        <v>22</v>
      </c>
      <c r="M4344">
        <v>2</v>
      </c>
      <c r="N4344" t="str">
        <f t="shared" si="472"/>
        <v>Yes</v>
      </c>
      <c r="O4344" t="s">
        <v>21</v>
      </c>
      <c r="P4344" t="s">
        <v>24</v>
      </c>
      <c r="Q4344" t="s">
        <v>25</v>
      </c>
      <c r="R4344" t="s">
        <v>34</v>
      </c>
      <c r="S4344">
        <v>3</v>
      </c>
      <c r="T4344" t="str">
        <f t="shared" si="473"/>
        <v>Moderate (2-4 hours)</v>
      </c>
      <c r="U4344" t="s">
        <v>22</v>
      </c>
      <c r="V4344" t="s">
        <v>27</v>
      </c>
      <c r="W4344" t="s">
        <v>32</v>
      </c>
      <c r="X4344" t="s">
        <v>29</v>
      </c>
      <c r="Y4344">
        <v>69</v>
      </c>
      <c r="Z4344">
        <f t="shared" si="474"/>
        <v>6</v>
      </c>
      <c r="AA4344" t="str">
        <f t="shared" si="475"/>
        <v>Improved</v>
      </c>
    </row>
    <row r="4345" spans="1:27" x14ac:dyDescent="0.25">
      <c r="A4345">
        <v>26</v>
      </c>
      <c r="B4345" t="str">
        <f t="shared" si="469"/>
        <v>20-30 hours</v>
      </c>
      <c r="C4345">
        <v>67</v>
      </c>
      <c r="D4345" t="str">
        <f t="shared" si="470"/>
        <v>Poor</v>
      </c>
      <c r="E4345" t="s">
        <v>20</v>
      </c>
      <c r="F4345" t="s">
        <v>24</v>
      </c>
      <c r="G4345" t="s">
        <v>22</v>
      </c>
      <c r="H4345">
        <v>8</v>
      </c>
      <c r="I4345" t="str">
        <f t="shared" si="471"/>
        <v>≥ 8 hours</v>
      </c>
      <c r="J4345">
        <v>57</v>
      </c>
      <c r="K4345" t="s">
        <v>24</v>
      </c>
      <c r="L4345" t="s">
        <v>23</v>
      </c>
      <c r="M4345">
        <v>0</v>
      </c>
      <c r="N4345" t="str">
        <f t="shared" si="472"/>
        <v>No</v>
      </c>
      <c r="O4345" t="s">
        <v>24</v>
      </c>
      <c r="P4345" t="s">
        <v>24</v>
      </c>
      <c r="Q4345" t="s">
        <v>25</v>
      </c>
      <c r="R4345" t="s">
        <v>30</v>
      </c>
      <c r="S4345">
        <v>4</v>
      </c>
      <c r="T4345" t="str">
        <f t="shared" si="473"/>
        <v>Moderate (2-4 hours)</v>
      </c>
      <c r="U4345" t="s">
        <v>22</v>
      </c>
      <c r="V4345" t="s">
        <v>31</v>
      </c>
      <c r="W4345" t="s">
        <v>37</v>
      </c>
      <c r="X4345" t="s">
        <v>33</v>
      </c>
      <c r="Y4345">
        <v>62</v>
      </c>
      <c r="Z4345">
        <f t="shared" si="474"/>
        <v>5</v>
      </c>
      <c r="AA4345" t="str">
        <f t="shared" si="475"/>
        <v>Improved</v>
      </c>
    </row>
    <row r="4346" spans="1:27" x14ac:dyDescent="0.25">
      <c r="A4346">
        <v>16</v>
      </c>
      <c r="B4346" t="str">
        <f t="shared" si="469"/>
        <v>10-20 hours</v>
      </c>
      <c r="C4346">
        <v>70</v>
      </c>
      <c r="D4346" t="str">
        <f t="shared" si="470"/>
        <v>Fair</v>
      </c>
      <c r="E4346" t="s">
        <v>21</v>
      </c>
      <c r="F4346" t="s">
        <v>21</v>
      </c>
      <c r="G4346" t="s">
        <v>22</v>
      </c>
      <c r="H4346">
        <v>7</v>
      </c>
      <c r="I4346" t="str">
        <f t="shared" si="471"/>
        <v>&lt; 8 hours</v>
      </c>
      <c r="J4346">
        <v>95</v>
      </c>
      <c r="K4346" t="s">
        <v>21</v>
      </c>
      <c r="L4346" t="s">
        <v>22</v>
      </c>
      <c r="M4346">
        <v>1</v>
      </c>
      <c r="N4346" t="str">
        <f t="shared" si="472"/>
        <v>Yes</v>
      </c>
      <c r="O4346" t="s">
        <v>24</v>
      </c>
      <c r="P4346" t="s">
        <v>24</v>
      </c>
      <c r="Q4346" t="s">
        <v>25</v>
      </c>
      <c r="R4346" t="s">
        <v>34</v>
      </c>
      <c r="S4346">
        <v>3</v>
      </c>
      <c r="T4346" t="str">
        <f t="shared" si="473"/>
        <v>Moderate (2-4 hours)</v>
      </c>
      <c r="U4346" t="s">
        <v>22</v>
      </c>
      <c r="V4346" t="s">
        <v>27</v>
      </c>
      <c r="W4346" t="s">
        <v>28</v>
      </c>
      <c r="X4346" t="s">
        <v>33</v>
      </c>
      <c r="Y4346">
        <v>66</v>
      </c>
      <c r="Z4346">
        <f t="shared" si="474"/>
        <v>-29</v>
      </c>
      <c r="AA4346" t="str">
        <f t="shared" si="475"/>
        <v>Deteriorated</v>
      </c>
    </row>
    <row r="4347" spans="1:27" x14ac:dyDescent="0.25">
      <c r="A4347">
        <v>20</v>
      </c>
      <c r="B4347" t="str">
        <f t="shared" si="469"/>
        <v>10-20 hours</v>
      </c>
      <c r="C4347">
        <v>79</v>
      </c>
      <c r="D4347" t="str">
        <f t="shared" si="470"/>
        <v>Fair</v>
      </c>
      <c r="E4347" t="s">
        <v>24</v>
      </c>
      <c r="F4347" t="s">
        <v>20</v>
      </c>
      <c r="G4347" t="s">
        <v>23</v>
      </c>
      <c r="H4347">
        <v>8</v>
      </c>
      <c r="I4347" t="str">
        <f t="shared" si="471"/>
        <v>≥ 8 hours</v>
      </c>
      <c r="J4347">
        <v>55</v>
      </c>
      <c r="K4347" t="s">
        <v>20</v>
      </c>
      <c r="L4347" t="s">
        <v>23</v>
      </c>
      <c r="M4347">
        <v>3</v>
      </c>
      <c r="N4347" t="str">
        <f t="shared" si="472"/>
        <v>Yes</v>
      </c>
      <c r="O4347" t="s">
        <v>20</v>
      </c>
      <c r="P4347" t="s">
        <v>24</v>
      </c>
      <c r="Q4347" t="s">
        <v>36</v>
      </c>
      <c r="R4347" t="s">
        <v>26</v>
      </c>
      <c r="S4347">
        <v>4</v>
      </c>
      <c r="T4347" t="str">
        <f t="shared" si="473"/>
        <v>Moderate (2-4 hours)</v>
      </c>
      <c r="U4347" t="s">
        <v>22</v>
      </c>
      <c r="V4347" t="s">
        <v>27</v>
      </c>
      <c r="W4347" t="s">
        <v>28</v>
      </c>
      <c r="X4347" t="s">
        <v>33</v>
      </c>
      <c r="Y4347">
        <v>66</v>
      </c>
      <c r="Z4347">
        <f t="shared" si="474"/>
        <v>11</v>
      </c>
      <c r="AA4347" t="str">
        <f t="shared" si="475"/>
        <v>Improved</v>
      </c>
    </row>
    <row r="4348" spans="1:27" x14ac:dyDescent="0.25">
      <c r="A4348">
        <v>20</v>
      </c>
      <c r="B4348" t="str">
        <f t="shared" si="469"/>
        <v>10-20 hours</v>
      </c>
      <c r="C4348">
        <v>69</v>
      </c>
      <c r="D4348" t="str">
        <f t="shared" si="470"/>
        <v>Poor</v>
      </c>
      <c r="E4348" t="s">
        <v>24</v>
      </c>
      <c r="F4348" t="s">
        <v>20</v>
      </c>
      <c r="G4348" t="s">
        <v>23</v>
      </c>
      <c r="H4348">
        <v>8</v>
      </c>
      <c r="I4348" t="str">
        <f t="shared" si="471"/>
        <v>≥ 8 hours</v>
      </c>
      <c r="J4348">
        <v>99</v>
      </c>
      <c r="K4348" t="s">
        <v>21</v>
      </c>
      <c r="L4348" t="s">
        <v>23</v>
      </c>
      <c r="M4348">
        <v>1</v>
      </c>
      <c r="N4348" t="str">
        <f t="shared" si="472"/>
        <v>Yes</v>
      </c>
      <c r="O4348" t="s">
        <v>24</v>
      </c>
      <c r="P4348" t="s">
        <v>21</v>
      </c>
      <c r="Q4348" t="s">
        <v>25</v>
      </c>
      <c r="R4348" t="s">
        <v>30</v>
      </c>
      <c r="S4348">
        <v>3</v>
      </c>
      <c r="T4348" t="str">
        <f t="shared" si="473"/>
        <v>Moderate (2-4 hours)</v>
      </c>
      <c r="U4348" t="s">
        <v>23</v>
      </c>
      <c r="V4348" t="s">
        <v>27</v>
      </c>
      <c r="W4348" t="s">
        <v>32</v>
      </c>
      <c r="X4348" t="s">
        <v>33</v>
      </c>
      <c r="Y4348">
        <v>64</v>
      </c>
      <c r="Z4348">
        <f t="shared" si="474"/>
        <v>-35</v>
      </c>
      <c r="AA4348" t="str">
        <f t="shared" si="475"/>
        <v>Deteriorated</v>
      </c>
    </row>
    <row r="4349" spans="1:27" x14ac:dyDescent="0.25">
      <c r="A4349">
        <v>11</v>
      </c>
      <c r="B4349" t="str">
        <f t="shared" si="469"/>
        <v>10-20 hours</v>
      </c>
      <c r="C4349">
        <v>84</v>
      </c>
      <c r="D4349" t="str">
        <f t="shared" si="470"/>
        <v>Good</v>
      </c>
      <c r="E4349" t="s">
        <v>20</v>
      </c>
      <c r="F4349" t="s">
        <v>24</v>
      </c>
      <c r="G4349" t="s">
        <v>23</v>
      </c>
      <c r="H4349">
        <v>7</v>
      </c>
      <c r="I4349" t="str">
        <f t="shared" si="471"/>
        <v>&lt; 8 hours</v>
      </c>
      <c r="J4349">
        <v>55</v>
      </c>
      <c r="K4349" t="s">
        <v>21</v>
      </c>
      <c r="L4349" t="s">
        <v>23</v>
      </c>
      <c r="M4349">
        <v>0</v>
      </c>
      <c r="N4349" t="str">
        <f t="shared" si="472"/>
        <v>No</v>
      </c>
      <c r="O4349" t="s">
        <v>24</v>
      </c>
      <c r="P4349" t="s">
        <v>21</v>
      </c>
      <c r="Q4349" t="s">
        <v>25</v>
      </c>
      <c r="R4349" t="s">
        <v>30</v>
      </c>
      <c r="S4349">
        <v>3</v>
      </c>
      <c r="T4349" t="str">
        <f t="shared" si="473"/>
        <v>Moderate (2-4 hours)</v>
      </c>
      <c r="U4349" t="s">
        <v>22</v>
      </c>
      <c r="V4349" t="s">
        <v>45</v>
      </c>
      <c r="W4349" t="s">
        <v>28</v>
      </c>
      <c r="X4349" t="s">
        <v>29</v>
      </c>
      <c r="Y4349">
        <v>63</v>
      </c>
      <c r="Z4349">
        <f t="shared" si="474"/>
        <v>8</v>
      </c>
      <c r="AA4349" t="str">
        <f t="shared" si="475"/>
        <v>Improved</v>
      </c>
    </row>
    <row r="4350" spans="1:27" x14ac:dyDescent="0.25">
      <c r="A4350">
        <v>14</v>
      </c>
      <c r="B4350" t="str">
        <f t="shared" si="469"/>
        <v>10-20 hours</v>
      </c>
      <c r="C4350">
        <v>97</v>
      </c>
      <c r="D4350" t="str">
        <f t="shared" si="470"/>
        <v>Very Good</v>
      </c>
      <c r="E4350" t="s">
        <v>24</v>
      </c>
      <c r="F4350" t="s">
        <v>24</v>
      </c>
      <c r="G4350" t="s">
        <v>23</v>
      </c>
      <c r="H4350">
        <v>5</v>
      </c>
      <c r="I4350" t="str">
        <f t="shared" si="471"/>
        <v>&lt; 8 hours</v>
      </c>
      <c r="J4350">
        <v>83</v>
      </c>
      <c r="K4350" t="s">
        <v>24</v>
      </c>
      <c r="L4350" t="s">
        <v>23</v>
      </c>
      <c r="M4350">
        <v>0</v>
      </c>
      <c r="N4350" t="str">
        <f t="shared" si="472"/>
        <v>No</v>
      </c>
      <c r="O4350" t="s">
        <v>20</v>
      </c>
      <c r="P4350" t="s">
        <v>24</v>
      </c>
      <c r="Q4350" t="s">
        <v>25</v>
      </c>
      <c r="R4350" t="s">
        <v>26</v>
      </c>
      <c r="S4350">
        <v>2</v>
      </c>
      <c r="T4350" t="str">
        <f t="shared" si="473"/>
        <v>Low (0-2 hours)</v>
      </c>
      <c r="U4350" t="s">
        <v>22</v>
      </c>
      <c r="V4350" t="s">
        <v>27</v>
      </c>
      <c r="W4350" t="s">
        <v>28</v>
      </c>
      <c r="X4350" t="s">
        <v>33</v>
      </c>
      <c r="Y4350">
        <v>68</v>
      </c>
      <c r="Z4350">
        <f t="shared" si="474"/>
        <v>-15</v>
      </c>
      <c r="AA4350" t="str">
        <f t="shared" si="475"/>
        <v>Deteriorated</v>
      </c>
    </row>
    <row r="4351" spans="1:27" x14ac:dyDescent="0.25">
      <c r="A4351">
        <v>17</v>
      </c>
      <c r="B4351" t="str">
        <f t="shared" si="469"/>
        <v>10-20 hours</v>
      </c>
      <c r="C4351">
        <v>90</v>
      </c>
      <c r="D4351" t="str">
        <f t="shared" si="470"/>
        <v>Very Good</v>
      </c>
      <c r="E4351" t="s">
        <v>24</v>
      </c>
      <c r="F4351" t="s">
        <v>24</v>
      </c>
      <c r="G4351" t="s">
        <v>22</v>
      </c>
      <c r="H4351">
        <v>7</v>
      </c>
      <c r="I4351" t="str">
        <f t="shared" si="471"/>
        <v>&lt; 8 hours</v>
      </c>
      <c r="J4351">
        <v>83</v>
      </c>
      <c r="K4351" t="s">
        <v>20</v>
      </c>
      <c r="L4351" t="s">
        <v>23</v>
      </c>
      <c r="M4351">
        <v>5</v>
      </c>
      <c r="N4351" t="str">
        <f t="shared" si="472"/>
        <v>Yes</v>
      </c>
      <c r="O4351" t="s">
        <v>24</v>
      </c>
      <c r="P4351" t="s">
        <v>21</v>
      </c>
      <c r="Q4351" t="s">
        <v>25</v>
      </c>
      <c r="R4351" t="s">
        <v>30</v>
      </c>
      <c r="S4351">
        <v>3</v>
      </c>
      <c r="T4351" t="str">
        <f t="shared" si="473"/>
        <v>Moderate (2-4 hours)</v>
      </c>
      <c r="U4351" t="s">
        <v>23</v>
      </c>
      <c r="V4351" t="s">
        <v>27</v>
      </c>
      <c r="W4351" t="s">
        <v>28</v>
      </c>
      <c r="X4351" t="s">
        <v>29</v>
      </c>
      <c r="Y4351">
        <v>68</v>
      </c>
      <c r="Z4351">
        <f t="shared" si="474"/>
        <v>-15</v>
      </c>
      <c r="AA4351" t="str">
        <f t="shared" si="475"/>
        <v>Deteriorated</v>
      </c>
    </row>
    <row r="4352" spans="1:27" x14ac:dyDescent="0.25">
      <c r="A4352">
        <v>8</v>
      </c>
      <c r="B4352" t="str">
        <f t="shared" si="469"/>
        <v>1-10 hours</v>
      </c>
      <c r="C4352">
        <v>87</v>
      </c>
      <c r="D4352" t="str">
        <f t="shared" si="470"/>
        <v>Good</v>
      </c>
      <c r="E4352" t="s">
        <v>21</v>
      </c>
      <c r="F4352" t="s">
        <v>21</v>
      </c>
      <c r="G4352" t="s">
        <v>22</v>
      </c>
      <c r="H4352">
        <v>9</v>
      </c>
      <c r="I4352" t="str">
        <f t="shared" si="471"/>
        <v>≥ 8 hours</v>
      </c>
      <c r="J4352">
        <v>97</v>
      </c>
      <c r="K4352" t="s">
        <v>20</v>
      </c>
      <c r="L4352" t="s">
        <v>23</v>
      </c>
      <c r="M4352">
        <v>2</v>
      </c>
      <c r="N4352" t="str">
        <f t="shared" si="472"/>
        <v>Yes</v>
      </c>
      <c r="O4352" t="s">
        <v>20</v>
      </c>
      <c r="P4352" t="s">
        <v>24</v>
      </c>
      <c r="Q4352" t="s">
        <v>25</v>
      </c>
      <c r="R4352" t="s">
        <v>26</v>
      </c>
      <c r="S4352">
        <v>3</v>
      </c>
      <c r="T4352" t="str">
        <f t="shared" si="473"/>
        <v>Moderate (2-4 hours)</v>
      </c>
      <c r="U4352" t="s">
        <v>22</v>
      </c>
      <c r="V4352" t="s">
        <v>27</v>
      </c>
      <c r="W4352" t="s">
        <v>28</v>
      </c>
      <c r="X4352" t="s">
        <v>29</v>
      </c>
      <c r="Y4352">
        <v>67</v>
      </c>
      <c r="Z4352">
        <f t="shared" si="474"/>
        <v>-30</v>
      </c>
      <c r="AA4352" t="str">
        <f t="shared" si="475"/>
        <v>Deteriorated</v>
      </c>
    </row>
    <row r="4353" spans="1:27" x14ac:dyDescent="0.25">
      <c r="A4353">
        <v>20</v>
      </c>
      <c r="B4353" t="str">
        <f t="shared" si="469"/>
        <v>10-20 hours</v>
      </c>
      <c r="C4353">
        <v>83</v>
      </c>
      <c r="D4353" t="str">
        <f t="shared" si="470"/>
        <v>Good</v>
      </c>
      <c r="E4353" t="s">
        <v>21</v>
      </c>
      <c r="F4353" t="s">
        <v>20</v>
      </c>
      <c r="G4353" t="s">
        <v>23</v>
      </c>
      <c r="H4353">
        <v>8</v>
      </c>
      <c r="I4353" t="str">
        <f t="shared" si="471"/>
        <v>≥ 8 hours</v>
      </c>
      <c r="J4353">
        <v>66</v>
      </c>
      <c r="K4353" t="s">
        <v>24</v>
      </c>
      <c r="L4353" t="s">
        <v>23</v>
      </c>
      <c r="M4353">
        <v>1</v>
      </c>
      <c r="N4353" t="str">
        <f t="shared" si="472"/>
        <v>Yes</v>
      </c>
      <c r="O4353" t="s">
        <v>21</v>
      </c>
      <c r="P4353" t="s">
        <v>24</v>
      </c>
      <c r="Q4353" t="s">
        <v>36</v>
      </c>
      <c r="R4353" t="s">
        <v>34</v>
      </c>
      <c r="S4353">
        <v>3</v>
      </c>
      <c r="T4353" t="str">
        <f t="shared" si="473"/>
        <v>Moderate (2-4 hours)</v>
      </c>
      <c r="U4353" t="s">
        <v>23</v>
      </c>
      <c r="V4353" t="s">
        <v>31</v>
      </c>
      <c r="W4353" t="s">
        <v>28</v>
      </c>
      <c r="X4353" t="s">
        <v>33</v>
      </c>
      <c r="Y4353">
        <v>67</v>
      </c>
      <c r="Z4353">
        <f t="shared" si="474"/>
        <v>1</v>
      </c>
      <c r="AA4353" t="str">
        <f t="shared" si="475"/>
        <v>Same</v>
      </c>
    </row>
    <row r="4354" spans="1:27" x14ac:dyDescent="0.25">
      <c r="A4354">
        <v>19</v>
      </c>
      <c r="B4354" t="str">
        <f t="shared" si="469"/>
        <v>10-20 hours</v>
      </c>
      <c r="C4354">
        <v>80</v>
      </c>
      <c r="D4354" t="str">
        <f t="shared" si="470"/>
        <v>Good</v>
      </c>
      <c r="E4354" t="s">
        <v>21</v>
      </c>
      <c r="F4354" t="s">
        <v>21</v>
      </c>
      <c r="G4354" t="s">
        <v>23</v>
      </c>
      <c r="H4354">
        <v>7</v>
      </c>
      <c r="I4354" t="str">
        <f t="shared" si="471"/>
        <v>&lt; 8 hours</v>
      </c>
      <c r="J4354">
        <v>67</v>
      </c>
      <c r="K4354" t="s">
        <v>24</v>
      </c>
      <c r="L4354" t="s">
        <v>23</v>
      </c>
      <c r="M4354">
        <v>2</v>
      </c>
      <c r="N4354" t="str">
        <f t="shared" si="472"/>
        <v>Yes</v>
      </c>
      <c r="O4354" t="s">
        <v>20</v>
      </c>
      <c r="P4354" t="s">
        <v>21</v>
      </c>
      <c r="Q4354" t="s">
        <v>25</v>
      </c>
      <c r="R4354" t="s">
        <v>34</v>
      </c>
      <c r="S4354">
        <v>2</v>
      </c>
      <c r="T4354" t="str">
        <f t="shared" si="473"/>
        <v>Low (0-2 hours)</v>
      </c>
      <c r="U4354" t="s">
        <v>23</v>
      </c>
      <c r="V4354" t="s">
        <v>35</v>
      </c>
      <c r="W4354" t="s">
        <v>28</v>
      </c>
      <c r="X4354" t="s">
        <v>33</v>
      </c>
      <c r="Y4354">
        <v>68</v>
      </c>
      <c r="Z4354">
        <f t="shared" si="474"/>
        <v>1</v>
      </c>
      <c r="AA4354" t="str">
        <f t="shared" si="475"/>
        <v>Same</v>
      </c>
    </row>
    <row r="4355" spans="1:27" x14ac:dyDescent="0.25">
      <c r="A4355">
        <v>10</v>
      </c>
      <c r="B4355" t="str">
        <f t="shared" ref="B4355:B4418" si="476">IF(A4355&lt;=10,"1-10 hours",IF(A4355&lt;=20,"10-20 hours",IF(A4355&lt;=30,"20-30 hours","above 30 hours")))</f>
        <v>1-10 hours</v>
      </c>
      <c r="C4355">
        <v>67</v>
      </c>
      <c r="D4355" t="str">
        <f t="shared" ref="D4355:D4418" si="477">IF(C4355=100,"Perfect",
IF(C4355&gt;=90,"Very Good",
IF(C4355&gt;=80,"Good",
IF(C4355&gt;=70,"Fair",
IF(C4355&gt;=60,"Poor","Below 60")))))</f>
        <v>Poor</v>
      </c>
      <c r="E4355" t="s">
        <v>21</v>
      </c>
      <c r="F4355" t="s">
        <v>24</v>
      </c>
      <c r="G4355" t="s">
        <v>23</v>
      </c>
      <c r="H4355">
        <v>8</v>
      </c>
      <c r="I4355" t="str">
        <f t="shared" ref="I4355:I4418" si="478">IF(H4355&lt;8,"&lt; 8 hours","≥ 8 hours")</f>
        <v>≥ 8 hours</v>
      </c>
      <c r="J4355">
        <v>92</v>
      </c>
      <c r="K4355" t="s">
        <v>24</v>
      </c>
      <c r="L4355" t="s">
        <v>23</v>
      </c>
      <c r="M4355">
        <v>1</v>
      </c>
      <c r="N4355" t="str">
        <f t="shared" ref="N4355:N4418" si="479">IF(M4355=0,"No","Yes")</f>
        <v>Yes</v>
      </c>
      <c r="O4355" t="s">
        <v>24</v>
      </c>
      <c r="P4355" t="s">
        <v>21</v>
      </c>
      <c r="Q4355" t="s">
        <v>25</v>
      </c>
      <c r="R4355" t="s">
        <v>30</v>
      </c>
      <c r="S4355">
        <v>4</v>
      </c>
      <c r="T4355" t="str">
        <f t="shared" ref="T4355:T4418" si="480">IF(S4355&lt;=2,"Low (0-2 hours)",IF(S4355&lt;=4,"Moderate (2-4 hours)","High (4-6 hours)"))</f>
        <v>Moderate (2-4 hours)</v>
      </c>
      <c r="U4355" t="s">
        <v>22</v>
      </c>
      <c r="V4355" t="s">
        <v>35</v>
      </c>
      <c r="W4355" t="s">
        <v>28</v>
      </c>
      <c r="X4355" t="s">
        <v>29</v>
      </c>
      <c r="Y4355">
        <v>65</v>
      </c>
      <c r="Z4355">
        <f t="shared" ref="Z4355:Z4418" si="481">Y4355-J4355</f>
        <v>-27</v>
      </c>
      <c r="AA4355" t="str">
        <f t="shared" ref="AA4355:AA4418" si="482">IF(Z4355&gt;2,"Improved",IF(Z4355&lt;-2,"Deteriorated","Same"))</f>
        <v>Deteriorated</v>
      </c>
    </row>
    <row r="4356" spans="1:27" x14ac:dyDescent="0.25">
      <c r="A4356">
        <v>22</v>
      </c>
      <c r="B4356" t="str">
        <f t="shared" si="476"/>
        <v>20-30 hours</v>
      </c>
      <c r="C4356">
        <v>96</v>
      </c>
      <c r="D4356" t="str">
        <f t="shared" si="477"/>
        <v>Very Good</v>
      </c>
      <c r="E4356" t="s">
        <v>20</v>
      </c>
      <c r="F4356" t="s">
        <v>21</v>
      </c>
      <c r="G4356" t="s">
        <v>23</v>
      </c>
      <c r="H4356">
        <v>7</v>
      </c>
      <c r="I4356" t="str">
        <f t="shared" si="478"/>
        <v>&lt; 8 hours</v>
      </c>
      <c r="J4356">
        <v>99</v>
      </c>
      <c r="K4356" t="s">
        <v>21</v>
      </c>
      <c r="L4356" t="s">
        <v>23</v>
      </c>
      <c r="M4356">
        <v>4</v>
      </c>
      <c r="N4356" t="str">
        <f t="shared" si="479"/>
        <v>Yes</v>
      </c>
      <c r="O4356" t="s">
        <v>20</v>
      </c>
      <c r="P4356" t="s">
        <v>24</v>
      </c>
      <c r="Q4356" t="s">
        <v>25</v>
      </c>
      <c r="R4356" t="s">
        <v>26</v>
      </c>
      <c r="S4356">
        <v>4</v>
      </c>
      <c r="T4356" t="str">
        <f t="shared" si="480"/>
        <v>Moderate (2-4 hours)</v>
      </c>
      <c r="U4356" t="s">
        <v>22</v>
      </c>
      <c r="V4356" t="s">
        <v>31</v>
      </c>
      <c r="W4356" t="s">
        <v>32</v>
      </c>
      <c r="X4356" t="s">
        <v>29</v>
      </c>
      <c r="Y4356">
        <v>74</v>
      </c>
      <c r="Z4356">
        <f t="shared" si="481"/>
        <v>-25</v>
      </c>
      <c r="AA4356" t="str">
        <f t="shared" si="482"/>
        <v>Deteriorated</v>
      </c>
    </row>
    <row r="4357" spans="1:27" x14ac:dyDescent="0.25">
      <c r="A4357">
        <v>24</v>
      </c>
      <c r="B4357" t="str">
        <f t="shared" si="476"/>
        <v>20-30 hours</v>
      </c>
      <c r="C4357">
        <v>70</v>
      </c>
      <c r="D4357" t="str">
        <f t="shared" si="477"/>
        <v>Fair</v>
      </c>
      <c r="E4357" t="s">
        <v>24</v>
      </c>
      <c r="F4357" t="s">
        <v>21</v>
      </c>
      <c r="G4357" t="s">
        <v>23</v>
      </c>
      <c r="H4357">
        <v>9</v>
      </c>
      <c r="I4357" t="str">
        <f t="shared" si="478"/>
        <v>≥ 8 hours</v>
      </c>
      <c r="J4357">
        <v>52</v>
      </c>
      <c r="K4357" t="s">
        <v>21</v>
      </c>
      <c r="L4357" t="s">
        <v>23</v>
      </c>
      <c r="M4357">
        <v>1</v>
      </c>
      <c r="N4357" t="str">
        <f t="shared" si="479"/>
        <v>Yes</v>
      </c>
      <c r="O4357" t="s">
        <v>20</v>
      </c>
      <c r="P4357" t="s">
        <v>24</v>
      </c>
      <c r="Q4357" t="s">
        <v>25</v>
      </c>
      <c r="R4357" t="s">
        <v>26</v>
      </c>
      <c r="S4357">
        <v>2</v>
      </c>
      <c r="T4357" t="str">
        <f t="shared" si="480"/>
        <v>Low (0-2 hours)</v>
      </c>
      <c r="U4357" t="s">
        <v>22</v>
      </c>
      <c r="V4357" t="s">
        <v>35</v>
      </c>
      <c r="W4357" t="s">
        <v>32</v>
      </c>
      <c r="X4357" t="s">
        <v>29</v>
      </c>
      <c r="Y4357">
        <v>85</v>
      </c>
      <c r="Z4357">
        <f t="shared" si="481"/>
        <v>33</v>
      </c>
      <c r="AA4357" t="str">
        <f t="shared" si="482"/>
        <v>Improved</v>
      </c>
    </row>
    <row r="4358" spans="1:27" x14ac:dyDescent="0.25">
      <c r="A4358">
        <v>21</v>
      </c>
      <c r="B4358" t="str">
        <f t="shared" si="476"/>
        <v>20-30 hours</v>
      </c>
      <c r="C4358">
        <v>64</v>
      </c>
      <c r="D4358" t="str">
        <f t="shared" si="477"/>
        <v>Poor</v>
      </c>
      <c r="E4358" t="s">
        <v>24</v>
      </c>
      <c r="F4358" t="s">
        <v>24</v>
      </c>
      <c r="G4358" t="s">
        <v>22</v>
      </c>
      <c r="H4358">
        <v>9</v>
      </c>
      <c r="I4358" t="str">
        <f t="shared" si="478"/>
        <v>≥ 8 hours</v>
      </c>
      <c r="J4358">
        <v>82</v>
      </c>
      <c r="K4358" t="s">
        <v>24</v>
      </c>
      <c r="L4358" t="s">
        <v>23</v>
      </c>
      <c r="M4358">
        <v>2</v>
      </c>
      <c r="N4358" t="str">
        <f t="shared" si="479"/>
        <v>Yes</v>
      </c>
      <c r="O4358" t="s">
        <v>20</v>
      </c>
      <c r="P4358" t="s">
        <v>24</v>
      </c>
      <c r="Q4358" t="s">
        <v>25</v>
      </c>
      <c r="R4358" t="s">
        <v>34</v>
      </c>
      <c r="S4358">
        <v>3</v>
      </c>
      <c r="T4358" t="str">
        <f t="shared" si="480"/>
        <v>Moderate (2-4 hours)</v>
      </c>
      <c r="U4358" t="s">
        <v>22</v>
      </c>
      <c r="V4358" t="s">
        <v>31</v>
      </c>
      <c r="W4358" t="s">
        <v>32</v>
      </c>
      <c r="X4358" t="s">
        <v>29</v>
      </c>
      <c r="Y4358">
        <v>64</v>
      </c>
      <c r="Z4358">
        <f t="shared" si="481"/>
        <v>-18</v>
      </c>
      <c r="AA4358" t="str">
        <f t="shared" si="482"/>
        <v>Deteriorated</v>
      </c>
    </row>
    <row r="4359" spans="1:27" x14ac:dyDescent="0.25">
      <c r="A4359">
        <v>18</v>
      </c>
      <c r="B4359" t="str">
        <f t="shared" si="476"/>
        <v>10-20 hours</v>
      </c>
      <c r="C4359">
        <v>90</v>
      </c>
      <c r="D4359" t="str">
        <f t="shared" si="477"/>
        <v>Very Good</v>
      </c>
      <c r="E4359" t="s">
        <v>20</v>
      </c>
      <c r="F4359" t="s">
        <v>24</v>
      </c>
      <c r="G4359" t="s">
        <v>23</v>
      </c>
      <c r="H4359">
        <v>5</v>
      </c>
      <c r="I4359" t="str">
        <f t="shared" si="478"/>
        <v>&lt; 8 hours</v>
      </c>
      <c r="J4359">
        <v>62</v>
      </c>
      <c r="K4359" t="s">
        <v>21</v>
      </c>
      <c r="L4359" t="s">
        <v>23</v>
      </c>
      <c r="M4359">
        <v>3</v>
      </c>
      <c r="N4359" t="str">
        <f t="shared" si="479"/>
        <v>Yes</v>
      </c>
      <c r="O4359" t="s">
        <v>24</v>
      </c>
      <c r="P4359" t="s">
        <v>24</v>
      </c>
      <c r="Q4359" t="s">
        <v>36</v>
      </c>
      <c r="R4359" t="s">
        <v>34</v>
      </c>
      <c r="S4359">
        <v>2</v>
      </c>
      <c r="T4359" t="str">
        <f t="shared" si="480"/>
        <v>Low (0-2 hours)</v>
      </c>
      <c r="U4359" t="s">
        <v>22</v>
      </c>
      <c r="V4359" t="s">
        <v>27</v>
      </c>
      <c r="W4359" t="s">
        <v>32</v>
      </c>
      <c r="X4359" t="s">
        <v>33</v>
      </c>
      <c r="Y4359">
        <v>67</v>
      </c>
      <c r="Z4359">
        <f t="shared" si="481"/>
        <v>5</v>
      </c>
      <c r="AA4359" t="str">
        <f t="shared" si="482"/>
        <v>Improved</v>
      </c>
    </row>
    <row r="4360" spans="1:27" x14ac:dyDescent="0.25">
      <c r="A4360">
        <v>24</v>
      </c>
      <c r="B4360" t="str">
        <f t="shared" si="476"/>
        <v>20-30 hours</v>
      </c>
      <c r="C4360">
        <v>67</v>
      </c>
      <c r="D4360" t="str">
        <f t="shared" si="477"/>
        <v>Poor</v>
      </c>
      <c r="E4360" t="s">
        <v>21</v>
      </c>
      <c r="F4360" t="s">
        <v>21</v>
      </c>
      <c r="G4360" t="s">
        <v>23</v>
      </c>
      <c r="H4360">
        <v>9</v>
      </c>
      <c r="I4360" t="str">
        <f t="shared" si="478"/>
        <v>≥ 8 hours</v>
      </c>
      <c r="J4360">
        <v>86</v>
      </c>
      <c r="K4360" t="s">
        <v>24</v>
      </c>
      <c r="L4360" t="s">
        <v>23</v>
      </c>
      <c r="M4360">
        <v>2</v>
      </c>
      <c r="N4360" t="str">
        <f t="shared" si="479"/>
        <v>Yes</v>
      </c>
      <c r="O4360" t="s">
        <v>24</v>
      </c>
      <c r="P4360" t="s">
        <v>24</v>
      </c>
      <c r="Q4360" t="s">
        <v>25</v>
      </c>
      <c r="R4360" t="s">
        <v>30</v>
      </c>
      <c r="S4360">
        <v>2</v>
      </c>
      <c r="T4360" t="str">
        <f t="shared" si="480"/>
        <v>Low (0-2 hours)</v>
      </c>
      <c r="U4360" t="s">
        <v>22</v>
      </c>
      <c r="V4360" t="s">
        <v>31</v>
      </c>
      <c r="W4360" t="s">
        <v>28</v>
      </c>
      <c r="X4360" t="s">
        <v>33</v>
      </c>
      <c r="Y4360">
        <v>68</v>
      </c>
      <c r="Z4360">
        <f t="shared" si="481"/>
        <v>-18</v>
      </c>
      <c r="AA4360" t="str">
        <f t="shared" si="482"/>
        <v>Deteriorated</v>
      </c>
    </row>
    <row r="4361" spans="1:27" x14ac:dyDescent="0.25">
      <c r="A4361">
        <v>24</v>
      </c>
      <c r="B4361" t="str">
        <f t="shared" si="476"/>
        <v>20-30 hours</v>
      </c>
      <c r="C4361">
        <v>75</v>
      </c>
      <c r="D4361" t="str">
        <f t="shared" si="477"/>
        <v>Fair</v>
      </c>
      <c r="E4361" t="s">
        <v>20</v>
      </c>
      <c r="F4361" t="s">
        <v>24</v>
      </c>
      <c r="G4361" t="s">
        <v>23</v>
      </c>
      <c r="H4361">
        <v>10</v>
      </c>
      <c r="I4361" t="str">
        <f t="shared" si="478"/>
        <v>≥ 8 hours</v>
      </c>
      <c r="J4361">
        <v>89</v>
      </c>
      <c r="K4361" t="s">
        <v>20</v>
      </c>
      <c r="L4361" t="s">
        <v>23</v>
      </c>
      <c r="M4361">
        <v>0</v>
      </c>
      <c r="N4361" t="str">
        <f t="shared" si="479"/>
        <v>No</v>
      </c>
      <c r="O4361" t="s">
        <v>24</v>
      </c>
      <c r="P4361" t="s">
        <v>21</v>
      </c>
      <c r="Q4361" t="s">
        <v>36</v>
      </c>
      <c r="R4361" t="s">
        <v>26</v>
      </c>
      <c r="S4361">
        <v>3</v>
      </c>
      <c r="T4361" t="str">
        <f t="shared" si="480"/>
        <v>Moderate (2-4 hours)</v>
      </c>
      <c r="U4361" t="s">
        <v>22</v>
      </c>
      <c r="V4361" t="s">
        <v>31</v>
      </c>
      <c r="W4361" t="s">
        <v>28</v>
      </c>
      <c r="X4361" t="s">
        <v>33</v>
      </c>
      <c r="Y4361">
        <v>67</v>
      </c>
      <c r="Z4361">
        <f t="shared" si="481"/>
        <v>-22</v>
      </c>
      <c r="AA4361" t="str">
        <f t="shared" si="482"/>
        <v>Deteriorated</v>
      </c>
    </row>
    <row r="4362" spans="1:27" x14ac:dyDescent="0.25">
      <c r="A4362">
        <v>22</v>
      </c>
      <c r="B4362" t="str">
        <f t="shared" si="476"/>
        <v>20-30 hours</v>
      </c>
      <c r="C4362">
        <v>61</v>
      </c>
      <c r="D4362" t="str">
        <f t="shared" si="477"/>
        <v>Poor</v>
      </c>
      <c r="E4362" t="s">
        <v>21</v>
      </c>
      <c r="F4362" t="s">
        <v>24</v>
      </c>
      <c r="G4362" t="s">
        <v>22</v>
      </c>
      <c r="H4362">
        <v>8</v>
      </c>
      <c r="I4362" t="str">
        <f t="shared" si="478"/>
        <v>≥ 8 hours</v>
      </c>
      <c r="J4362">
        <v>88</v>
      </c>
      <c r="K4362" t="s">
        <v>20</v>
      </c>
      <c r="L4362" t="s">
        <v>23</v>
      </c>
      <c r="M4362">
        <v>1</v>
      </c>
      <c r="N4362" t="str">
        <f t="shared" si="479"/>
        <v>Yes</v>
      </c>
      <c r="O4362" t="s">
        <v>24</v>
      </c>
      <c r="P4362" t="s">
        <v>21</v>
      </c>
      <c r="Q4362" t="s">
        <v>25</v>
      </c>
      <c r="R4362" t="s">
        <v>34</v>
      </c>
      <c r="S4362">
        <v>4</v>
      </c>
      <c r="T4362" t="str">
        <f t="shared" si="480"/>
        <v>Moderate (2-4 hours)</v>
      </c>
      <c r="U4362" t="s">
        <v>22</v>
      </c>
      <c r="V4362" t="s">
        <v>27</v>
      </c>
      <c r="W4362" t="s">
        <v>28</v>
      </c>
      <c r="X4362" t="s">
        <v>33</v>
      </c>
      <c r="Y4362">
        <v>65</v>
      </c>
      <c r="Z4362">
        <f t="shared" si="481"/>
        <v>-23</v>
      </c>
      <c r="AA4362" t="str">
        <f t="shared" si="482"/>
        <v>Deteriorated</v>
      </c>
    </row>
    <row r="4363" spans="1:27" x14ac:dyDescent="0.25">
      <c r="A4363">
        <v>15</v>
      </c>
      <c r="B4363" t="str">
        <f t="shared" si="476"/>
        <v>10-20 hours</v>
      </c>
      <c r="C4363">
        <v>65</v>
      </c>
      <c r="D4363" t="str">
        <f t="shared" si="477"/>
        <v>Poor</v>
      </c>
      <c r="E4363" t="s">
        <v>21</v>
      </c>
      <c r="F4363" t="s">
        <v>21</v>
      </c>
      <c r="G4363" t="s">
        <v>23</v>
      </c>
      <c r="H4363">
        <v>8</v>
      </c>
      <c r="I4363" t="str">
        <f t="shared" si="478"/>
        <v>≥ 8 hours</v>
      </c>
      <c r="J4363">
        <v>72</v>
      </c>
      <c r="K4363" t="s">
        <v>20</v>
      </c>
      <c r="L4363" t="s">
        <v>23</v>
      </c>
      <c r="M4363">
        <v>2</v>
      </c>
      <c r="N4363" t="str">
        <f t="shared" si="479"/>
        <v>Yes</v>
      </c>
      <c r="O4363" t="s">
        <v>20</v>
      </c>
      <c r="P4363" t="s">
        <v>24</v>
      </c>
      <c r="Q4363" t="s">
        <v>36</v>
      </c>
      <c r="R4363" t="s">
        <v>34</v>
      </c>
      <c r="S4363">
        <v>2</v>
      </c>
      <c r="T4363" t="str">
        <f t="shared" si="480"/>
        <v>Low (0-2 hours)</v>
      </c>
      <c r="U4363" t="s">
        <v>23</v>
      </c>
      <c r="V4363" t="s">
        <v>35</v>
      </c>
      <c r="W4363" t="s">
        <v>37</v>
      </c>
      <c r="X4363" t="s">
        <v>29</v>
      </c>
      <c r="Y4363">
        <v>63</v>
      </c>
      <c r="Z4363">
        <f t="shared" si="481"/>
        <v>-9</v>
      </c>
      <c r="AA4363" t="str">
        <f t="shared" si="482"/>
        <v>Deteriorated</v>
      </c>
    </row>
    <row r="4364" spans="1:27" x14ac:dyDescent="0.25">
      <c r="A4364">
        <v>22</v>
      </c>
      <c r="B4364" t="str">
        <f t="shared" si="476"/>
        <v>20-30 hours</v>
      </c>
      <c r="C4364">
        <v>67</v>
      </c>
      <c r="D4364" t="str">
        <f t="shared" si="477"/>
        <v>Poor</v>
      </c>
      <c r="E4364" t="s">
        <v>24</v>
      </c>
      <c r="F4364" t="s">
        <v>24</v>
      </c>
      <c r="G4364" t="s">
        <v>23</v>
      </c>
      <c r="H4364">
        <v>6</v>
      </c>
      <c r="I4364" t="str">
        <f t="shared" si="478"/>
        <v>&lt; 8 hours</v>
      </c>
      <c r="J4364">
        <v>58</v>
      </c>
      <c r="K4364" t="s">
        <v>24</v>
      </c>
      <c r="L4364" t="s">
        <v>23</v>
      </c>
      <c r="M4364">
        <v>1</v>
      </c>
      <c r="N4364" t="str">
        <f t="shared" si="479"/>
        <v>Yes</v>
      </c>
      <c r="O4364" t="s">
        <v>20</v>
      </c>
      <c r="P4364" t="s">
        <v>24</v>
      </c>
      <c r="Q4364" t="s">
        <v>25</v>
      </c>
      <c r="R4364" t="s">
        <v>34</v>
      </c>
      <c r="S4364">
        <v>2</v>
      </c>
      <c r="T4364" t="str">
        <f t="shared" si="480"/>
        <v>Low (0-2 hours)</v>
      </c>
      <c r="U4364" t="s">
        <v>22</v>
      </c>
      <c r="V4364" t="s">
        <v>35</v>
      </c>
      <c r="W4364" t="s">
        <v>28</v>
      </c>
      <c r="X4364" t="s">
        <v>29</v>
      </c>
      <c r="Y4364">
        <v>64</v>
      </c>
      <c r="Z4364">
        <f t="shared" si="481"/>
        <v>6</v>
      </c>
      <c r="AA4364" t="str">
        <f t="shared" si="482"/>
        <v>Improved</v>
      </c>
    </row>
    <row r="4365" spans="1:27" x14ac:dyDescent="0.25">
      <c r="A4365">
        <v>27</v>
      </c>
      <c r="B4365" t="str">
        <f t="shared" si="476"/>
        <v>20-30 hours</v>
      </c>
      <c r="C4365">
        <v>62</v>
      </c>
      <c r="D4365" t="str">
        <f t="shared" si="477"/>
        <v>Poor</v>
      </c>
      <c r="E4365" t="s">
        <v>20</v>
      </c>
      <c r="F4365" t="s">
        <v>20</v>
      </c>
      <c r="G4365" t="s">
        <v>23</v>
      </c>
      <c r="H4365">
        <v>6</v>
      </c>
      <c r="I4365" t="str">
        <f t="shared" si="478"/>
        <v>&lt; 8 hours</v>
      </c>
      <c r="J4365">
        <v>79</v>
      </c>
      <c r="K4365" t="s">
        <v>24</v>
      </c>
      <c r="L4365" t="s">
        <v>23</v>
      </c>
      <c r="M4365">
        <v>0</v>
      </c>
      <c r="N4365" t="str">
        <f t="shared" si="479"/>
        <v>No</v>
      </c>
      <c r="O4365" t="s">
        <v>20</v>
      </c>
      <c r="P4365" t="s">
        <v>24</v>
      </c>
      <c r="Q4365" t="s">
        <v>36</v>
      </c>
      <c r="R4365" t="s">
        <v>30</v>
      </c>
      <c r="S4365">
        <v>3</v>
      </c>
      <c r="T4365" t="str">
        <f t="shared" si="480"/>
        <v>Moderate (2-4 hours)</v>
      </c>
      <c r="U4365" t="s">
        <v>22</v>
      </c>
      <c r="V4365" t="s">
        <v>31</v>
      </c>
      <c r="W4365" t="s">
        <v>32</v>
      </c>
      <c r="X4365" t="s">
        <v>29</v>
      </c>
      <c r="Y4365">
        <v>62</v>
      </c>
      <c r="Z4365">
        <f t="shared" si="481"/>
        <v>-17</v>
      </c>
      <c r="AA4365" t="str">
        <f t="shared" si="482"/>
        <v>Deteriorated</v>
      </c>
    </row>
    <row r="4366" spans="1:27" x14ac:dyDescent="0.25">
      <c r="A4366">
        <v>16</v>
      </c>
      <c r="B4366" t="str">
        <f t="shared" si="476"/>
        <v>10-20 hours</v>
      </c>
      <c r="C4366">
        <v>86</v>
      </c>
      <c r="D4366" t="str">
        <f t="shared" si="477"/>
        <v>Good</v>
      </c>
      <c r="E4366" t="s">
        <v>20</v>
      </c>
      <c r="F4366" t="s">
        <v>21</v>
      </c>
      <c r="G4366" t="s">
        <v>23</v>
      </c>
      <c r="H4366">
        <v>7</v>
      </c>
      <c r="I4366" t="str">
        <f t="shared" si="478"/>
        <v>&lt; 8 hours</v>
      </c>
      <c r="J4366">
        <v>89</v>
      </c>
      <c r="K4366" t="s">
        <v>20</v>
      </c>
      <c r="L4366" t="s">
        <v>23</v>
      </c>
      <c r="M4366">
        <v>1</v>
      </c>
      <c r="N4366" t="str">
        <f t="shared" si="479"/>
        <v>Yes</v>
      </c>
      <c r="O4366" t="s">
        <v>24</v>
      </c>
      <c r="P4366" t="s">
        <v>20</v>
      </c>
      <c r="Q4366" t="s">
        <v>25</v>
      </c>
      <c r="R4366" t="s">
        <v>26</v>
      </c>
      <c r="S4366">
        <v>2</v>
      </c>
      <c r="T4366" t="str">
        <f t="shared" si="480"/>
        <v>Low (0-2 hours)</v>
      </c>
      <c r="U4366" t="s">
        <v>22</v>
      </c>
      <c r="V4366" t="s">
        <v>35</v>
      </c>
      <c r="W4366" t="s">
        <v>28</v>
      </c>
      <c r="X4366" t="s">
        <v>33</v>
      </c>
      <c r="Y4366">
        <v>68</v>
      </c>
      <c r="Z4366">
        <f t="shared" si="481"/>
        <v>-21</v>
      </c>
      <c r="AA4366" t="str">
        <f t="shared" si="482"/>
        <v>Deteriorated</v>
      </c>
    </row>
    <row r="4367" spans="1:27" x14ac:dyDescent="0.25">
      <c r="A4367">
        <v>33</v>
      </c>
      <c r="B4367" t="str">
        <f t="shared" si="476"/>
        <v>above 30 hours</v>
      </c>
      <c r="C4367">
        <v>93</v>
      </c>
      <c r="D4367" t="str">
        <f t="shared" si="477"/>
        <v>Very Good</v>
      </c>
      <c r="E4367" t="s">
        <v>24</v>
      </c>
      <c r="F4367" t="s">
        <v>24</v>
      </c>
      <c r="G4367" t="s">
        <v>23</v>
      </c>
      <c r="H4367">
        <v>6</v>
      </c>
      <c r="I4367" t="str">
        <f t="shared" si="478"/>
        <v>&lt; 8 hours</v>
      </c>
      <c r="J4367">
        <v>96</v>
      </c>
      <c r="K4367" t="s">
        <v>21</v>
      </c>
      <c r="L4367" t="s">
        <v>23</v>
      </c>
      <c r="M4367">
        <v>0</v>
      </c>
      <c r="N4367" t="str">
        <f t="shared" si="479"/>
        <v>No</v>
      </c>
      <c r="O4367" t="s">
        <v>20</v>
      </c>
      <c r="P4367" t="s">
        <v>24</v>
      </c>
      <c r="Q4367" t="s">
        <v>36</v>
      </c>
      <c r="R4367" t="s">
        <v>26</v>
      </c>
      <c r="S4367">
        <v>4</v>
      </c>
      <c r="T4367" t="str">
        <f t="shared" si="480"/>
        <v>Moderate (2-4 hours)</v>
      </c>
      <c r="U4367" t="s">
        <v>22</v>
      </c>
      <c r="V4367" t="s">
        <v>35</v>
      </c>
      <c r="W4367" t="s">
        <v>37</v>
      </c>
      <c r="X4367" t="s">
        <v>33</v>
      </c>
      <c r="Y4367">
        <v>75</v>
      </c>
      <c r="Z4367">
        <f t="shared" si="481"/>
        <v>-21</v>
      </c>
      <c r="AA4367" t="str">
        <f t="shared" si="482"/>
        <v>Deteriorated</v>
      </c>
    </row>
    <row r="4368" spans="1:27" x14ac:dyDescent="0.25">
      <c r="A4368">
        <v>17</v>
      </c>
      <c r="B4368" t="str">
        <f t="shared" si="476"/>
        <v>10-20 hours</v>
      </c>
      <c r="C4368">
        <v>75</v>
      </c>
      <c r="D4368" t="str">
        <f t="shared" si="477"/>
        <v>Fair</v>
      </c>
      <c r="E4368" t="s">
        <v>24</v>
      </c>
      <c r="F4368" t="s">
        <v>20</v>
      </c>
      <c r="G4368" t="s">
        <v>22</v>
      </c>
      <c r="H4368">
        <v>5</v>
      </c>
      <c r="I4368" t="str">
        <f t="shared" si="478"/>
        <v>&lt; 8 hours</v>
      </c>
      <c r="J4368">
        <v>73</v>
      </c>
      <c r="K4368" t="s">
        <v>21</v>
      </c>
      <c r="L4368" t="s">
        <v>23</v>
      </c>
      <c r="M4368">
        <v>0</v>
      </c>
      <c r="N4368" t="str">
        <f t="shared" si="479"/>
        <v>No</v>
      </c>
      <c r="O4368" t="s">
        <v>20</v>
      </c>
      <c r="P4368" t="s">
        <v>24</v>
      </c>
      <c r="Q4368" t="s">
        <v>36</v>
      </c>
      <c r="R4368" t="s">
        <v>34</v>
      </c>
      <c r="S4368">
        <v>4</v>
      </c>
      <c r="T4368" t="str">
        <f t="shared" si="480"/>
        <v>Moderate (2-4 hours)</v>
      </c>
      <c r="U4368" t="s">
        <v>22</v>
      </c>
      <c r="V4368" t="s">
        <v>27</v>
      </c>
      <c r="W4368" t="s">
        <v>28</v>
      </c>
      <c r="X4368" t="s">
        <v>33</v>
      </c>
      <c r="Y4368">
        <v>63</v>
      </c>
      <c r="Z4368">
        <f t="shared" si="481"/>
        <v>-10</v>
      </c>
      <c r="AA4368" t="str">
        <f t="shared" si="482"/>
        <v>Deteriorated</v>
      </c>
    </row>
    <row r="4369" spans="1:27" x14ac:dyDescent="0.25">
      <c r="A4369">
        <v>20</v>
      </c>
      <c r="B4369" t="str">
        <f t="shared" si="476"/>
        <v>10-20 hours</v>
      </c>
      <c r="C4369">
        <v>95</v>
      </c>
      <c r="D4369" t="str">
        <f t="shared" si="477"/>
        <v>Very Good</v>
      </c>
      <c r="E4369" t="s">
        <v>24</v>
      </c>
      <c r="F4369" t="s">
        <v>20</v>
      </c>
      <c r="G4369" t="s">
        <v>23</v>
      </c>
      <c r="H4369">
        <v>7</v>
      </c>
      <c r="I4369" t="str">
        <f t="shared" si="478"/>
        <v>&lt; 8 hours</v>
      </c>
      <c r="J4369">
        <v>62</v>
      </c>
      <c r="K4369" t="s">
        <v>20</v>
      </c>
      <c r="L4369" t="s">
        <v>23</v>
      </c>
      <c r="M4369">
        <v>2</v>
      </c>
      <c r="N4369" t="str">
        <f t="shared" si="479"/>
        <v>Yes</v>
      </c>
      <c r="O4369" t="s">
        <v>20</v>
      </c>
      <c r="P4369" t="s">
        <v>24</v>
      </c>
      <c r="Q4369" t="s">
        <v>25</v>
      </c>
      <c r="R4369" t="s">
        <v>34</v>
      </c>
      <c r="S4369">
        <v>4</v>
      </c>
      <c r="T4369" t="str">
        <f t="shared" si="480"/>
        <v>Moderate (2-4 hours)</v>
      </c>
      <c r="U4369" t="s">
        <v>22</v>
      </c>
      <c r="V4369" t="s">
        <v>31</v>
      </c>
      <c r="W4369" t="s">
        <v>32</v>
      </c>
      <c r="X4369" t="s">
        <v>29</v>
      </c>
      <c r="Y4369">
        <v>68</v>
      </c>
      <c r="Z4369">
        <f t="shared" si="481"/>
        <v>6</v>
      </c>
      <c r="AA4369" t="str">
        <f t="shared" si="482"/>
        <v>Improved</v>
      </c>
    </row>
    <row r="4370" spans="1:27" x14ac:dyDescent="0.25">
      <c r="A4370">
        <v>16</v>
      </c>
      <c r="B4370" t="str">
        <f t="shared" si="476"/>
        <v>10-20 hours</v>
      </c>
      <c r="C4370">
        <v>69</v>
      </c>
      <c r="D4370" t="str">
        <f t="shared" si="477"/>
        <v>Poor</v>
      </c>
      <c r="E4370" t="s">
        <v>24</v>
      </c>
      <c r="F4370" t="s">
        <v>24</v>
      </c>
      <c r="G4370" t="s">
        <v>22</v>
      </c>
      <c r="H4370">
        <v>8</v>
      </c>
      <c r="I4370" t="str">
        <f t="shared" si="478"/>
        <v>≥ 8 hours</v>
      </c>
      <c r="J4370">
        <v>56</v>
      </c>
      <c r="K4370" t="s">
        <v>20</v>
      </c>
      <c r="L4370" t="s">
        <v>23</v>
      </c>
      <c r="M4370">
        <v>2</v>
      </c>
      <c r="N4370" t="str">
        <f t="shared" si="479"/>
        <v>Yes</v>
      </c>
      <c r="O4370" t="s">
        <v>24</v>
      </c>
      <c r="P4370" t="s">
        <v>24</v>
      </c>
      <c r="Q4370" t="s">
        <v>36</v>
      </c>
      <c r="R4370" t="s">
        <v>34</v>
      </c>
      <c r="S4370">
        <v>3</v>
      </c>
      <c r="T4370" t="str">
        <f t="shared" si="480"/>
        <v>Moderate (2-4 hours)</v>
      </c>
      <c r="U4370" t="s">
        <v>22</v>
      </c>
      <c r="V4370" t="s">
        <v>35</v>
      </c>
      <c r="W4370" t="s">
        <v>28</v>
      </c>
      <c r="X4370" t="s">
        <v>29</v>
      </c>
      <c r="Y4370">
        <v>63</v>
      </c>
      <c r="Z4370">
        <f t="shared" si="481"/>
        <v>7</v>
      </c>
      <c r="AA4370" t="str">
        <f t="shared" si="482"/>
        <v>Improved</v>
      </c>
    </row>
    <row r="4371" spans="1:27" x14ac:dyDescent="0.25">
      <c r="A4371">
        <v>21</v>
      </c>
      <c r="B4371" t="str">
        <f t="shared" si="476"/>
        <v>20-30 hours</v>
      </c>
      <c r="C4371">
        <v>73</v>
      </c>
      <c r="D4371" t="str">
        <f t="shared" si="477"/>
        <v>Fair</v>
      </c>
      <c r="E4371" t="s">
        <v>21</v>
      </c>
      <c r="F4371" t="s">
        <v>21</v>
      </c>
      <c r="G4371" t="s">
        <v>22</v>
      </c>
      <c r="H4371">
        <v>5</v>
      </c>
      <c r="I4371" t="str">
        <f t="shared" si="478"/>
        <v>&lt; 8 hours</v>
      </c>
      <c r="J4371">
        <v>90</v>
      </c>
      <c r="K4371" t="s">
        <v>24</v>
      </c>
      <c r="L4371" t="s">
        <v>23</v>
      </c>
      <c r="M4371">
        <v>0</v>
      </c>
      <c r="N4371" t="str">
        <f t="shared" si="479"/>
        <v>No</v>
      </c>
      <c r="O4371" t="s">
        <v>24</v>
      </c>
      <c r="P4371" t="s">
        <v>24</v>
      </c>
      <c r="Q4371" t="s">
        <v>25</v>
      </c>
      <c r="R4371" t="s">
        <v>34</v>
      </c>
      <c r="S4371">
        <v>2</v>
      </c>
      <c r="T4371" t="str">
        <f t="shared" si="480"/>
        <v>Low (0-2 hours)</v>
      </c>
      <c r="U4371" t="s">
        <v>22</v>
      </c>
      <c r="V4371" t="s">
        <v>31</v>
      </c>
      <c r="W4371" t="s">
        <v>28</v>
      </c>
      <c r="X4371" t="s">
        <v>33</v>
      </c>
      <c r="Y4371">
        <v>68</v>
      </c>
      <c r="Z4371">
        <f t="shared" si="481"/>
        <v>-22</v>
      </c>
      <c r="AA4371" t="str">
        <f t="shared" si="482"/>
        <v>Deteriorated</v>
      </c>
    </row>
    <row r="4372" spans="1:27" x14ac:dyDescent="0.25">
      <c r="A4372">
        <v>10</v>
      </c>
      <c r="B4372" t="str">
        <f t="shared" si="476"/>
        <v>1-10 hours</v>
      </c>
      <c r="C4372">
        <v>66</v>
      </c>
      <c r="D4372" t="str">
        <f t="shared" si="477"/>
        <v>Poor</v>
      </c>
      <c r="E4372" t="s">
        <v>24</v>
      </c>
      <c r="F4372" t="s">
        <v>21</v>
      </c>
      <c r="G4372" t="s">
        <v>22</v>
      </c>
      <c r="H4372">
        <v>7</v>
      </c>
      <c r="I4372" t="str">
        <f t="shared" si="478"/>
        <v>&lt; 8 hours</v>
      </c>
      <c r="J4372">
        <v>77</v>
      </c>
      <c r="K4372" t="s">
        <v>24</v>
      </c>
      <c r="L4372" t="s">
        <v>23</v>
      </c>
      <c r="M4372">
        <v>0</v>
      </c>
      <c r="N4372" t="str">
        <f t="shared" si="479"/>
        <v>No</v>
      </c>
      <c r="O4372" t="s">
        <v>24</v>
      </c>
      <c r="P4372" t="s">
        <v>21</v>
      </c>
      <c r="Q4372" t="s">
        <v>25</v>
      </c>
      <c r="R4372" t="s">
        <v>26</v>
      </c>
      <c r="S4372">
        <v>2</v>
      </c>
      <c r="T4372" t="str">
        <f t="shared" si="480"/>
        <v>Low (0-2 hours)</v>
      </c>
      <c r="U4372" t="s">
        <v>22</v>
      </c>
      <c r="V4372" t="s">
        <v>27</v>
      </c>
      <c r="W4372" t="s">
        <v>28</v>
      </c>
      <c r="X4372" t="s">
        <v>29</v>
      </c>
      <c r="Y4372">
        <v>62</v>
      </c>
      <c r="Z4372">
        <f t="shared" si="481"/>
        <v>-15</v>
      </c>
      <c r="AA4372" t="str">
        <f t="shared" si="482"/>
        <v>Deteriorated</v>
      </c>
    </row>
    <row r="4373" spans="1:27" x14ac:dyDescent="0.25">
      <c r="A4373">
        <v>17</v>
      </c>
      <c r="B4373" t="str">
        <f t="shared" si="476"/>
        <v>10-20 hours</v>
      </c>
      <c r="C4373">
        <v>85</v>
      </c>
      <c r="D4373" t="str">
        <f t="shared" si="477"/>
        <v>Good</v>
      </c>
      <c r="E4373" t="s">
        <v>20</v>
      </c>
      <c r="F4373" t="s">
        <v>24</v>
      </c>
      <c r="G4373" t="s">
        <v>23</v>
      </c>
      <c r="H4373">
        <v>7</v>
      </c>
      <c r="I4373" t="str">
        <f t="shared" si="478"/>
        <v>&lt; 8 hours</v>
      </c>
      <c r="J4373">
        <v>84</v>
      </c>
      <c r="K4373" t="s">
        <v>24</v>
      </c>
      <c r="L4373" t="s">
        <v>23</v>
      </c>
      <c r="M4373">
        <v>3</v>
      </c>
      <c r="N4373" t="str">
        <f t="shared" si="479"/>
        <v>Yes</v>
      </c>
      <c r="O4373" t="s">
        <v>24</v>
      </c>
      <c r="P4373" t="s">
        <v>24</v>
      </c>
      <c r="Q4373" t="s">
        <v>25</v>
      </c>
      <c r="R4373" t="s">
        <v>26</v>
      </c>
      <c r="S4373">
        <v>2</v>
      </c>
      <c r="T4373" t="str">
        <f t="shared" si="480"/>
        <v>Low (0-2 hours)</v>
      </c>
      <c r="U4373" t="s">
        <v>22</v>
      </c>
      <c r="V4373" t="s">
        <v>31</v>
      </c>
      <c r="W4373" t="s">
        <v>37</v>
      </c>
      <c r="X4373" t="s">
        <v>33</v>
      </c>
      <c r="Y4373">
        <v>67</v>
      </c>
      <c r="Z4373">
        <f t="shared" si="481"/>
        <v>-17</v>
      </c>
      <c r="AA4373" t="str">
        <f t="shared" si="482"/>
        <v>Deteriorated</v>
      </c>
    </row>
    <row r="4374" spans="1:27" x14ac:dyDescent="0.25">
      <c r="A4374">
        <v>13</v>
      </c>
      <c r="B4374" t="str">
        <f t="shared" si="476"/>
        <v>10-20 hours</v>
      </c>
      <c r="C4374">
        <v>77</v>
      </c>
      <c r="D4374" t="str">
        <f t="shared" si="477"/>
        <v>Fair</v>
      </c>
      <c r="E4374" t="s">
        <v>21</v>
      </c>
      <c r="F4374" t="s">
        <v>21</v>
      </c>
      <c r="G4374" t="s">
        <v>22</v>
      </c>
      <c r="H4374">
        <v>7</v>
      </c>
      <c r="I4374" t="str">
        <f t="shared" si="478"/>
        <v>&lt; 8 hours</v>
      </c>
      <c r="J4374">
        <v>58</v>
      </c>
      <c r="K4374" t="s">
        <v>24</v>
      </c>
      <c r="L4374" t="s">
        <v>23</v>
      </c>
      <c r="M4374">
        <v>2</v>
      </c>
      <c r="N4374" t="str">
        <f t="shared" si="479"/>
        <v>Yes</v>
      </c>
      <c r="O4374" t="s">
        <v>20</v>
      </c>
      <c r="P4374" t="s">
        <v>24</v>
      </c>
      <c r="Q4374" t="s">
        <v>25</v>
      </c>
      <c r="R4374" t="s">
        <v>26</v>
      </c>
      <c r="S4374">
        <v>3</v>
      </c>
      <c r="T4374" t="str">
        <f t="shared" si="480"/>
        <v>Moderate (2-4 hours)</v>
      </c>
      <c r="U4374" t="s">
        <v>22</v>
      </c>
      <c r="V4374" t="s">
        <v>27</v>
      </c>
      <c r="W4374" t="s">
        <v>28</v>
      </c>
      <c r="X4374" t="s">
        <v>29</v>
      </c>
      <c r="Y4374">
        <v>66</v>
      </c>
      <c r="Z4374">
        <f t="shared" si="481"/>
        <v>8</v>
      </c>
      <c r="AA4374" t="str">
        <f t="shared" si="482"/>
        <v>Improved</v>
      </c>
    </row>
    <row r="4375" spans="1:27" x14ac:dyDescent="0.25">
      <c r="A4375">
        <v>21</v>
      </c>
      <c r="B4375" t="str">
        <f t="shared" si="476"/>
        <v>20-30 hours</v>
      </c>
      <c r="C4375">
        <v>85</v>
      </c>
      <c r="D4375" t="str">
        <f t="shared" si="477"/>
        <v>Good</v>
      </c>
      <c r="E4375" t="s">
        <v>24</v>
      </c>
      <c r="F4375" t="s">
        <v>24</v>
      </c>
      <c r="G4375" t="s">
        <v>22</v>
      </c>
      <c r="H4375">
        <v>8</v>
      </c>
      <c r="I4375" t="str">
        <f t="shared" si="478"/>
        <v>≥ 8 hours</v>
      </c>
      <c r="J4375">
        <v>50</v>
      </c>
      <c r="K4375" t="s">
        <v>20</v>
      </c>
      <c r="L4375" t="s">
        <v>23</v>
      </c>
      <c r="M4375">
        <v>1</v>
      </c>
      <c r="N4375" t="str">
        <f t="shared" si="479"/>
        <v>Yes</v>
      </c>
      <c r="O4375" t="s">
        <v>24</v>
      </c>
      <c r="P4375" t="s">
        <v>21</v>
      </c>
      <c r="Q4375" t="s">
        <v>36</v>
      </c>
      <c r="R4375" t="s">
        <v>34</v>
      </c>
      <c r="S4375">
        <v>2</v>
      </c>
      <c r="T4375" t="str">
        <f t="shared" si="480"/>
        <v>Low (0-2 hours)</v>
      </c>
      <c r="U4375" t="s">
        <v>22</v>
      </c>
      <c r="V4375" t="s">
        <v>27</v>
      </c>
      <c r="W4375" t="s">
        <v>37</v>
      </c>
      <c r="X4375" t="s">
        <v>29</v>
      </c>
      <c r="Y4375">
        <v>65</v>
      </c>
      <c r="Z4375">
        <f t="shared" si="481"/>
        <v>15</v>
      </c>
      <c r="AA4375" t="str">
        <f t="shared" si="482"/>
        <v>Improved</v>
      </c>
    </row>
    <row r="4376" spans="1:27" x14ac:dyDescent="0.25">
      <c r="A4376">
        <v>26</v>
      </c>
      <c r="B4376" t="str">
        <f t="shared" si="476"/>
        <v>20-30 hours</v>
      </c>
      <c r="C4376">
        <v>90</v>
      </c>
      <c r="D4376" t="str">
        <f t="shared" si="477"/>
        <v>Very Good</v>
      </c>
      <c r="E4376" t="s">
        <v>24</v>
      </c>
      <c r="F4376" t="s">
        <v>24</v>
      </c>
      <c r="G4376" t="s">
        <v>23</v>
      </c>
      <c r="H4376">
        <v>8</v>
      </c>
      <c r="I4376" t="str">
        <f t="shared" si="478"/>
        <v>≥ 8 hours</v>
      </c>
      <c r="J4376">
        <v>98</v>
      </c>
      <c r="K4376" t="s">
        <v>24</v>
      </c>
      <c r="L4376" t="s">
        <v>23</v>
      </c>
      <c r="M4376">
        <v>0</v>
      </c>
      <c r="N4376" t="str">
        <f t="shared" si="479"/>
        <v>No</v>
      </c>
      <c r="O4376" t="s">
        <v>20</v>
      </c>
      <c r="P4376" t="s">
        <v>20</v>
      </c>
      <c r="Q4376" t="s">
        <v>36</v>
      </c>
      <c r="R4376" t="s">
        <v>30</v>
      </c>
      <c r="S4376">
        <v>3</v>
      </c>
      <c r="T4376" t="str">
        <f t="shared" si="480"/>
        <v>Moderate (2-4 hours)</v>
      </c>
      <c r="U4376" t="s">
        <v>23</v>
      </c>
      <c r="V4376" t="s">
        <v>35</v>
      </c>
      <c r="W4376" t="s">
        <v>32</v>
      </c>
      <c r="X4376" t="s">
        <v>33</v>
      </c>
      <c r="Y4376">
        <v>69</v>
      </c>
      <c r="Z4376">
        <f t="shared" si="481"/>
        <v>-29</v>
      </c>
      <c r="AA4376" t="str">
        <f t="shared" si="482"/>
        <v>Deteriorated</v>
      </c>
    </row>
    <row r="4377" spans="1:27" x14ac:dyDescent="0.25">
      <c r="A4377">
        <v>24</v>
      </c>
      <c r="B4377" t="str">
        <f t="shared" si="476"/>
        <v>20-30 hours</v>
      </c>
      <c r="C4377">
        <v>82</v>
      </c>
      <c r="D4377" t="str">
        <f t="shared" si="477"/>
        <v>Good</v>
      </c>
      <c r="E4377" t="s">
        <v>21</v>
      </c>
      <c r="F4377" t="s">
        <v>24</v>
      </c>
      <c r="G4377" t="s">
        <v>22</v>
      </c>
      <c r="H4377">
        <v>6</v>
      </c>
      <c r="I4377" t="str">
        <f t="shared" si="478"/>
        <v>&lt; 8 hours</v>
      </c>
      <c r="J4377">
        <v>91</v>
      </c>
      <c r="K4377" t="s">
        <v>24</v>
      </c>
      <c r="L4377" t="s">
        <v>23</v>
      </c>
      <c r="M4377">
        <v>2</v>
      </c>
      <c r="N4377" t="str">
        <f t="shared" si="479"/>
        <v>Yes</v>
      </c>
      <c r="O4377" t="s">
        <v>21</v>
      </c>
      <c r="P4377" t="s">
        <v>24</v>
      </c>
      <c r="Q4377" t="s">
        <v>25</v>
      </c>
      <c r="R4377" t="s">
        <v>26</v>
      </c>
      <c r="S4377">
        <v>1</v>
      </c>
      <c r="T4377" t="str">
        <f t="shared" si="480"/>
        <v>Low (0-2 hours)</v>
      </c>
      <c r="U4377" t="s">
        <v>22</v>
      </c>
      <c r="V4377" t="s">
        <v>27</v>
      </c>
      <c r="W4377" t="s">
        <v>45</v>
      </c>
      <c r="X4377" t="s">
        <v>29</v>
      </c>
      <c r="Y4377">
        <v>70</v>
      </c>
      <c r="Z4377">
        <f t="shared" si="481"/>
        <v>-21</v>
      </c>
      <c r="AA4377" t="str">
        <f t="shared" si="482"/>
        <v>Deteriorated</v>
      </c>
    </row>
    <row r="4378" spans="1:27" x14ac:dyDescent="0.25">
      <c r="A4378">
        <v>6</v>
      </c>
      <c r="B4378" t="str">
        <f t="shared" si="476"/>
        <v>1-10 hours</v>
      </c>
      <c r="C4378">
        <v>85</v>
      </c>
      <c r="D4378" t="str">
        <f t="shared" si="477"/>
        <v>Good</v>
      </c>
      <c r="E4378" t="s">
        <v>21</v>
      </c>
      <c r="F4378" t="s">
        <v>24</v>
      </c>
      <c r="G4378" t="s">
        <v>23</v>
      </c>
      <c r="H4378">
        <v>9</v>
      </c>
      <c r="I4378" t="str">
        <f t="shared" si="478"/>
        <v>≥ 8 hours</v>
      </c>
      <c r="J4378">
        <v>70</v>
      </c>
      <c r="K4378" t="s">
        <v>21</v>
      </c>
      <c r="L4378" t="s">
        <v>23</v>
      </c>
      <c r="M4378">
        <v>0</v>
      </c>
      <c r="N4378" t="str">
        <f t="shared" si="479"/>
        <v>No</v>
      </c>
      <c r="O4378" t="s">
        <v>20</v>
      </c>
      <c r="P4378" t="s">
        <v>24</v>
      </c>
      <c r="Q4378" t="s">
        <v>25</v>
      </c>
      <c r="R4378" t="s">
        <v>26</v>
      </c>
      <c r="S4378">
        <v>3</v>
      </c>
      <c r="T4378" t="str">
        <f t="shared" si="480"/>
        <v>Moderate (2-4 hours)</v>
      </c>
      <c r="U4378" t="s">
        <v>23</v>
      </c>
      <c r="V4378" t="s">
        <v>35</v>
      </c>
      <c r="W4378" t="s">
        <v>28</v>
      </c>
      <c r="X4378" t="s">
        <v>33</v>
      </c>
      <c r="Y4378">
        <v>64</v>
      </c>
      <c r="Z4378">
        <f t="shared" si="481"/>
        <v>-6</v>
      </c>
      <c r="AA4378" t="str">
        <f t="shared" si="482"/>
        <v>Deteriorated</v>
      </c>
    </row>
    <row r="4379" spans="1:27" x14ac:dyDescent="0.25">
      <c r="A4379">
        <v>32</v>
      </c>
      <c r="B4379" t="str">
        <f t="shared" si="476"/>
        <v>above 30 hours</v>
      </c>
      <c r="C4379">
        <v>97</v>
      </c>
      <c r="D4379" t="str">
        <f t="shared" si="477"/>
        <v>Very Good</v>
      </c>
      <c r="E4379" t="s">
        <v>21</v>
      </c>
      <c r="F4379" t="s">
        <v>24</v>
      </c>
      <c r="G4379" t="s">
        <v>23</v>
      </c>
      <c r="H4379">
        <v>8</v>
      </c>
      <c r="I4379" t="str">
        <f t="shared" si="478"/>
        <v>≥ 8 hours</v>
      </c>
      <c r="J4379">
        <v>73</v>
      </c>
      <c r="K4379" t="s">
        <v>24</v>
      </c>
      <c r="L4379" t="s">
        <v>23</v>
      </c>
      <c r="M4379">
        <v>0</v>
      </c>
      <c r="N4379" t="str">
        <f t="shared" si="479"/>
        <v>No</v>
      </c>
      <c r="O4379" t="s">
        <v>21</v>
      </c>
      <c r="P4379" t="s">
        <v>24</v>
      </c>
      <c r="Q4379" t="s">
        <v>25</v>
      </c>
      <c r="R4379" t="s">
        <v>30</v>
      </c>
      <c r="S4379">
        <v>3</v>
      </c>
      <c r="T4379" t="str">
        <f t="shared" si="480"/>
        <v>Moderate (2-4 hours)</v>
      </c>
      <c r="U4379" t="s">
        <v>22</v>
      </c>
      <c r="V4379" t="s">
        <v>31</v>
      </c>
      <c r="W4379" t="s">
        <v>28</v>
      </c>
      <c r="X4379" t="s">
        <v>33</v>
      </c>
      <c r="Y4379">
        <v>75</v>
      </c>
      <c r="Z4379">
        <f t="shared" si="481"/>
        <v>2</v>
      </c>
      <c r="AA4379" t="str">
        <f t="shared" si="482"/>
        <v>Same</v>
      </c>
    </row>
    <row r="4380" spans="1:27" x14ac:dyDescent="0.25">
      <c r="A4380">
        <v>22</v>
      </c>
      <c r="B4380" t="str">
        <f t="shared" si="476"/>
        <v>20-30 hours</v>
      </c>
      <c r="C4380">
        <v>72</v>
      </c>
      <c r="D4380" t="str">
        <f t="shared" si="477"/>
        <v>Fair</v>
      </c>
      <c r="E4380" t="s">
        <v>20</v>
      </c>
      <c r="F4380" t="s">
        <v>20</v>
      </c>
      <c r="G4380" t="s">
        <v>23</v>
      </c>
      <c r="H4380">
        <v>9</v>
      </c>
      <c r="I4380" t="str">
        <f t="shared" si="478"/>
        <v>≥ 8 hours</v>
      </c>
      <c r="J4380">
        <v>96</v>
      </c>
      <c r="K4380" t="s">
        <v>21</v>
      </c>
      <c r="L4380" t="s">
        <v>23</v>
      </c>
      <c r="M4380">
        <v>1</v>
      </c>
      <c r="N4380" t="str">
        <f t="shared" si="479"/>
        <v>Yes</v>
      </c>
      <c r="O4380" t="s">
        <v>20</v>
      </c>
      <c r="P4380" t="s">
        <v>24</v>
      </c>
      <c r="Q4380" t="s">
        <v>36</v>
      </c>
      <c r="R4380" t="s">
        <v>26</v>
      </c>
      <c r="S4380">
        <v>3</v>
      </c>
      <c r="T4380" t="str">
        <f t="shared" si="480"/>
        <v>Moderate (2-4 hours)</v>
      </c>
      <c r="U4380" t="s">
        <v>22</v>
      </c>
      <c r="V4380" t="s">
        <v>31</v>
      </c>
      <c r="W4380" t="s">
        <v>28</v>
      </c>
      <c r="X4380" t="s">
        <v>29</v>
      </c>
      <c r="Y4380">
        <v>66</v>
      </c>
      <c r="Z4380">
        <f t="shared" si="481"/>
        <v>-30</v>
      </c>
      <c r="AA4380" t="str">
        <f t="shared" si="482"/>
        <v>Deteriorated</v>
      </c>
    </row>
    <row r="4381" spans="1:27" x14ac:dyDescent="0.25">
      <c r="A4381">
        <v>15</v>
      </c>
      <c r="B4381" t="str">
        <f t="shared" si="476"/>
        <v>10-20 hours</v>
      </c>
      <c r="C4381">
        <v>74</v>
      </c>
      <c r="D4381" t="str">
        <f t="shared" si="477"/>
        <v>Fair</v>
      </c>
      <c r="E4381" t="s">
        <v>24</v>
      </c>
      <c r="F4381" t="s">
        <v>20</v>
      </c>
      <c r="G4381" t="s">
        <v>22</v>
      </c>
      <c r="H4381">
        <v>7</v>
      </c>
      <c r="I4381" t="str">
        <f t="shared" si="478"/>
        <v>&lt; 8 hours</v>
      </c>
      <c r="J4381">
        <v>60</v>
      </c>
      <c r="K4381" t="s">
        <v>20</v>
      </c>
      <c r="L4381" t="s">
        <v>23</v>
      </c>
      <c r="M4381">
        <v>2</v>
      </c>
      <c r="N4381" t="str">
        <f t="shared" si="479"/>
        <v>Yes</v>
      </c>
      <c r="O4381" t="s">
        <v>24</v>
      </c>
      <c r="P4381" t="s">
        <v>24</v>
      </c>
      <c r="Q4381" t="s">
        <v>25</v>
      </c>
      <c r="R4381" t="s">
        <v>26</v>
      </c>
      <c r="S4381">
        <v>3</v>
      </c>
      <c r="T4381" t="str">
        <f t="shared" si="480"/>
        <v>Moderate (2-4 hours)</v>
      </c>
      <c r="U4381" t="s">
        <v>22</v>
      </c>
      <c r="V4381" t="s">
        <v>27</v>
      </c>
      <c r="W4381" t="s">
        <v>37</v>
      </c>
      <c r="X4381" t="s">
        <v>33</v>
      </c>
      <c r="Y4381">
        <v>62</v>
      </c>
      <c r="Z4381">
        <f t="shared" si="481"/>
        <v>2</v>
      </c>
      <c r="AA4381" t="str">
        <f t="shared" si="482"/>
        <v>Same</v>
      </c>
    </row>
    <row r="4382" spans="1:27" x14ac:dyDescent="0.25">
      <c r="A4382">
        <v>21</v>
      </c>
      <c r="B4382" t="str">
        <f t="shared" si="476"/>
        <v>20-30 hours</v>
      </c>
      <c r="C4382">
        <v>89</v>
      </c>
      <c r="D4382" t="str">
        <f t="shared" si="477"/>
        <v>Good</v>
      </c>
      <c r="E4382" t="s">
        <v>20</v>
      </c>
      <c r="F4382" t="s">
        <v>24</v>
      </c>
      <c r="G4382" t="s">
        <v>22</v>
      </c>
      <c r="H4382">
        <v>7</v>
      </c>
      <c r="I4382" t="str">
        <f t="shared" si="478"/>
        <v>&lt; 8 hours</v>
      </c>
      <c r="J4382">
        <v>90</v>
      </c>
      <c r="K4382" t="s">
        <v>20</v>
      </c>
      <c r="L4382" t="s">
        <v>23</v>
      </c>
      <c r="M4382">
        <v>4</v>
      </c>
      <c r="N4382" t="str">
        <f t="shared" si="479"/>
        <v>Yes</v>
      </c>
      <c r="O4382" t="s">
        <v>21</v>
      </c>
      <c r="P4382" t="s">
        <v>24</v>
      </c>
      <c r="Q4382" t="s">
        <v>25</v>
      </c>
      <c r="R4382" t="s">
        <v>34</v>
      </c>
      <c r="S4382">
        <v>5</v>
      </c>
      <c r="T4382" t="str">
        <f t="shared" si="480"/>
        <v>High (4-6 hours)</v>
      </c>
      <c r="U4382" t="s">
        <v>22</v>
      </c>
      <c r="V4382" t="s">
        <v>35</v>
      </c>
      <c r="W4382" t="s">
        <v>37</v>
      </c>
      <c r="X4382" t="s">
        <v>29</v>
      </c>
      <c r="Y4382">
        <v>70</v>
      </c>
      <c r="Z4382">
        <f t="shared" si="481"/>
        <v>-20</v>
      </c>
      <c r="AA4382" t="str">
        <f t="shared" si="482"/>
        <v>Deteriorated</v>
      </c>
    </row>
    <row r="4383" spans="1:27" x14ac:dyDescent="0.25">
      <c r="A4383">
        <v>21</v>
      </c>
      <c r="B4383" t="str">
        <f t="shared" si="476"/>
        <v>20-30 hours</v>
      </c>
      <c r="C4383">
        <v>84</v>
      </c>
      <c r="D4383" t="str">
        <f t="shared" si="477"/>
        <v>Good</v>
      </c>
      <c r="E4383" t="s">
        <v>21</v>
      </c>
      <c r="F4383" t="s">
        <v>21</v>
      </c>
      <c r="G4383" t="s">
        <v>22</v>
      </c>
      <c r="H4383">
        <v>7</v>
      </c>
      <c r="I4383" t="str">
        <f t="shared" si="478"/>
        <v>&lt; 8 hours</v>
      </c>
      <c r="J4383">
        <v>51</v>
      </c>
      <c r="K4383" t="s">
        <v>24</v>
      </c>
      <c r="L4383" t="s">
        <v>23</v>
      </c>
      <c r="M4383">
        <v>0</v>
      </c>
      <c r="N4383" t="str">
        <f t="shared" si="479"/>
        <v>No</v>
      </c>
      <c r="O4383" t="s">
        <v>24</v>
      </c>
      <c r="P4383" t="s">
        <v>24</v>
      </c>
      <c r="Q4383" t="s">
        <v>25</v>
      </c>
      <c r="R4383" t="s">
        <v>26</v>
      </c>
      <c r="S4383">
        <v>3</v>
      </c>
      <c r="T4383" t="str">
        <f t="shared" si="480"/>
        <v>Moderate (2-4 hours)</v>
      </c>
      <c r="U4383" t="s">
        <v>22</v>
      </c>
      <c r="V4383" t="s">
        <v>27</v>
      </c>
      <c r="W4383" t="s">
        <v>32</v>
      </c>
      <c r="X4383" t="s">
        <v>29</v>
      </c>
      <c r="Y4383">
        <v>68</v>
      </c>
      <c r="Z4383">
        <f t="shared" si="481"/>
        <v>17</v>
      </c>
      <c r="AA4383" t="str">
        <f t="shared" si="482"/>
        <v>Improved</v>
      </c>
    </row>
    <row r="4384" spans="1:27" x14ac:dyDescent="0.25">
      <c r="A4384">
        <v>16</v>
      </c>
      <c r="B4384" t="str">
        <f t="shared" si="476"/>
        <v>10-20 hours</v>
      </c>
      <c r="C4384">
        <v>67</v>
      </c>
      <c r="D4384" t="str">
        <f t="shared" si="477"/>
        <v>Poor</v>
      </c>
      <c r="E4384" t="s">
        <v>24</v>
      </c>
      <c r="F4384" t="s">
        <v>21</v>
      </c>
      <c r="G4384" t="s">
        <v>23</v>
      </c>
      <c r="H4384">
        <v>9</v>
      </c>
      <c r="I4384" t="str">
        <f t="shared" si="478"/>
        <v>≥ 8 hours</v>
      </c>
      <c r="J4384">
        <v>94</v>
      </c>
      <c r="K4384" t="s">
        <v>21</v>
      </c>
      <c r="L4384" t="s">
        <v>23</v>
      </c>
      <c r="M4384">
        <v>1</v>
      </c>
      <c r="N4384" t="str">
        <f t="shared" si="479"/>
        <v>Yes</v>
      </c>
      <c r="O4384" t="s">
        <v>24</v>
      </c>
      <c r="P4384" t="s">
        <v>24</v>
      </c>
      <c r="Q4384" t="s">
        <v>36</v>
      </c>
      <c r="R4384" t="s">
        <v>34</v>
      </c>
      <c r="S4384">
        <v>2</v>
      </c>
      <c r="T4384" t="str">
        <f t="shared" si="480"/>
        <v>Low (0-2 hours)</v>
      </c>
      <c r="U4384" t="s">
        <v>22</v>
      </c>
      <c r="V4384" t="s">
        <v>35</v>
      </c>
      <c r="W4384" t="s">
        <v>28</v>
      </c>
      <c r="X4384" t="s">
        <v>33</v>
      </c>
      <c r="Y4384">
        <v>66</v>
      </c>
      <c r="Z4384">
        <f t="shared" si="481"/>
        <v>-28</v>
      </c>
      <c r="AA4384" t="str">
        <f t="shared" si="482"/>
        <v>Deteriorated</v>
      </c>
    </row>
    <row r="4385" spans="1:27" x14ac:dyDescent="0.25">
      <c r="A4385">
        <v>21</v>
      </c>
      <c r="B4385" t="str">
        <f t="shared" si="476"/>
        <v>20-30 hours</v>
      </c>
      <c r="C4385">
        <v>75</v>
      </c>
      <c r="D4385" t="str">
        <f t="shared" si="477"/>
        <v>Fair</v>
      </c>
      <c r="E4385" t="s">
        <v>20</v>
      </c>
      <c r="F4385" t="s">
        <v>21</v>
      </c>
      <c r="G4385" t="s">
        <v>23</v>
      </c>
      <c r="H4385">
        <v>7</v>
      </c>
      <c r="I4385" t="str">
        <f t="shared" si="478"/>
        <v>&lt; 8 hours</v>
      </c>
      <c r="J4385">
        <v>79</v>
      </c>
      <c r="K4385" t="s">
        <v>24</v>
      </c>
      <c r="L4385" t="s">
        <v>23</v>
      </c>
      <c r="M4385">
        <v>0</v>
      </c>
      <c r="N4385" t="str">
        <f t="shared" si="479"/>
        <v>No</v>
      </c>
      <c r="O4385" t="s">
        <v>20</v>
      </c>
      <c r="P4385" t="s">
        <v>24</v>
      </c>
      <c r="Q4385" t="s">
        <v>25</v>
      </c>
      <c r="R4385" t="s">
        <v>34</v>
      </c>
      <c r="S4385">
        <v>2</v>
      </c>
      <c r="T4385" t="str">
        <f t="shared" si="480"/>
        <v>Low (0-2 hours)</v>
      </c>
      <c r="U4385" t="s">
        <v>22</v>
      </c>
      <c r="V4385" t="s">
        <v>27</v>
      </c>
      <c r="W4385" t="s">
        <v>28</v>
      </c>
      <c r="X4385" t="s">
        <v>29</v>
      </c>
      <c r="Y4385">
        <v>65</v>
      </c>
      <c r="Z4385">
        <f t="shared" si="481"/>
        <v>-14</v>
      </c>
      <c r="AA4385" t="str">
        <f t="shared" si="482"/>
        <v>Deteriorated</v>
      </c>
    </row>
    <row r="4386" spans="1:27" x14ac:dyDescent="0.25">
      <c r="A4386">
        <v>16</v>
      </c>
      <c r="B4386" t="str">
        <f t="shared" si="476"/>
        <v>10-20 hours</v>
      </c>
      <c r="C4386">
        <v>79</v>
      </c>
      <c r="D4386" t="str">
        <f t="shared" si="477"/>
        <v>Fair</v>
      </c>
      <c r="E4386" t="s">
        <v>21</v>
      </c>
      <c r="F4386" t="s">
        <v>24</v>
      </c>
      <c r="G4386" t="s">
        <v>23</v>
      </c>
      <c r="H4386">
        <v>7</v>
      </c>
      <c r="I4386" t="str">
        <f t="shared" si="478"/>
        <v>&lt; 8 hours</v>
      </c>
      <c r="J4386">
        <v>74</v>
      </c>
      <c r="K4386" t="s">
        <v>21</v>
      </c>
      <c r="L4386" t="s">
        <v>23</v>
      </c>
      <c r="M4386">
        <v>3</v>
      </c>
      <c r="N4386" t="str">
        <f t="shared" si="479"/>
        <v>Yes</v>
      </c>
      <c r="O4386" t="s">
        <v>24</v>
      </c>
      <c r="P4386" t="s">
        <v>24</v>
      </c>
      <c r="Q4386" t="s">
        <v>36</v>
      </c>
      <c r="R4386" t="s">
        <v>26</v>
      </c>
      <c r="S4386">
        <v>2</v>
      </c>
      <c r="T4386" t="str">
        <f t="shared" si="480"/>
        <v>Low (0-2 hours)</v>
      </c>
      <c r="U4386" t="s">
        <v>22</v>
      </c>
      <c r="V4386" t="s">
        <v>35</v>
      </c>
      <c r="W4386" t="s">
        <v>37</v>
      </c>
      <c r="X4386" t="s">
        <v>29</v>
      </c>
      <c r="Y4386">
        <v>68</v>
      </c>
      <c r="Z4386">
        <f t="shared" si="481"/>
        <v>-6</v>
      </c>
      <c r="AA4386" t="str">
        <f t="shared" si="482"/>
        <v>Deteriorated</v>
      </c>
    </row>
    <row r="4387" spans="1:27" x14ac:dyDescent="0.25">
      <c r="A4387">
        <v>18</v>
      </c>
      <c r="B4387" t="str">
        <f t="shared" si="476"/>
        <v>10-20 hours</v>
      </c>
      <c r="C4387">
        <v>77</v>
      </c>
      <c r="D4387" t="str">
        <f t="shared" si="477"/>
        <v>Fair</v>
      </c>
      <c r="E4387" t="s">
        <v>21</v>
      </c>
      <c r="F4387" t="s">
        <v>24</v>
      </c>
      <c r="G4387" t="s">
        <v>22</v>
      </c>
      <c r="H4387">
        <v>10</v>
      </c>
      <c r="I4387" t="str">
        <f t="shared" si="478"/>
        <v>≥ 8 hours</v>
      </c>
      <c r="J4387">
        <v>85</v>
      </c>
      <c r="K4387" t="s">
        <v>20</v>
      </c>
      <c r="L4387" t="s">
        <v>23</v>
      </c>
      <c r="M4387">
        <v>2</v>
      </c>
      <c r="N4387" t="str">
        <f t="shared" si="479"/>
        <v>Yes</v>
      </c>
      <c r="O4387" t="s">
        <v>24</v>
      </c>
      <c r="P4387" t="s">
        <v>24</v>
      </c>
      <c r="Q4387" t="s">
        <v>25</v>
      </c>
      <c r="R4387" t="s">
        <v>26</v>
      </c>
      <c r="S4387">
        <v>3</v>
      </c>
      <c r="T4387" t="str">
        <f t="shared" si="480"/>
        <v>Moderate (2-4 hours)</v>
      </c>
      <c r="U4387" t="s">
        <v>22</v>
      </c>
      <c r="V4387" t="s">
        <v>35</v>
      </c>
      <c r="W4387" t="s">
        <v>28</v>
      </c>
      <c r="X4387" t="s">
        <v>33</v>
      </c>
      <c r="Y4387">
        <v>68</v>
      </c>
      <c r="Z4387">
        <f t="shared" si="481"/>
        <v>-17</v>
      </c>
      <c r="AA4387" t="str">
        <f t="shared" si="482"/>
        <v>Deteriorated</v>
      </c>
    </row>
    <row r="4388" spans="1:27" x14ac:dyDescent="0.25">
      <c r="A4388">
        <v>16</v>
      </c>
      <c r="B4388" t="str">
        <f t="shared" si="476"/>
        <v>10-20 hours</v>
      </c>
      <c r="C4388">
        <v>67</v>
      </c>
      <c r="D4388" t="str">
        <f t="shared" si="477"/>
        <v>Poor</v>
      </c>
      <c r="E4388" t="s">
        <v>24</v>
      </c>
      <c r="F4388" t="s">
        <v>24</v>
      </c>
      <c r="G4388" t="s">
        <v>23</v>
      </c>
      <c r="H4388">
        <v>5</v>
      </c>
      <c r="I4388" t="str">
        <f t="shared" si="478"/>
        <v>&lt; 8 hours</v>
      </c>
      <c r="J4388">
        <v>53</v>
      </c>
      <c r="K4388" t="s">
        <v>20</v>
      </c>
      <c r="L4388" t="s">
        <v>23</v>
      </c>
      <c r="M4388">
        <v>2</v>
      </c>
      <c r="N4388" t="str">
        <f t="shared" si="479"/>
        <v>Yes</v>
      </c>
      <c r="O4388" t="s">
        <v>24</v>
      </c>
      <c r="P4388" t="s">
        <v>24</v>
      </c>
      <c r="Q4388" t="s">
        <v>36</v>
      </c>
      <c r="R4388" t="s">
        <v>26</v>
      </c>
      <c r="S4388">
        <v>3</v>
      </c>
      <c r="T4388" t="str">
        <f t="shared" si="480"/>
        <v>Moderate (2-4 hours)</v>
      </c>
      <c r="U4388" t="s">
        <v>22</v>
      </c>
      <c r="V4388" t="s">
        <v>27</v>
      </c>
      <c r="W4388" t="s">
        <v>32</v>
      </c>
      <c r="X4388" t="s">
        <v>29</v>
      </c>
      <c r="Y4388">
        <v>62</v>
      </c>
      <c r="Z4388">
        <f t="shared" si="481"/>
        <v>9</v>
      </c>
      <c r="AA4388" t="str">
        <f t="shared" si="482"/>
        <v>Improved</v>
      </c>
    </row>
    <row r="4389" spans="1:27" x14ac:dyDescent="0.25">
      <c r="A4389">
        <v>11</v>
      </c>
      <c r="B4389" t="str">
        <f t="shared" si="476"/>
        <v>10-20 hours</v>
      </c>
      <c r="C4389">
        <v>97</v>
      </c>
      <c r="D4389" t="str">
        <f t="shared" si="477"/>
        <v>Very Good</v>
      </c>
      <c r="E4389" t="s">
        <v>20</v>
      </c>
      <c r="F4389" t="s">
        <v>24</v>
      </c>
      <c r="G4389" t="s">
        <v>23</v>
      </c>
      <c r="H4389">
        <v>8</v>
      </c>
      <c r="I4389" t="str">
        <f t="shared" si="478"/>
        <v>≥ 8 hours</v>
      </c>
      <c r="J4389">
        <v>60</v>
      </c>
      <c r="K4389" t="s">
        <v>20</v>
      </c>
      <c r="L4389" t="s">
        <v>23</v>
      </c>
      <c r="M4389">
        <v>2</v>
      </c>
      <c r="N4389" t="str">
        <f t="shared" si="479"/>
        <v>Yes</v>
      </c>
      <c r="O4389" t="s">
        <v>20</v>
      </c>
      <c r="P4389" t="s">
        <v>24</v>
      </c>
      <c r="Q4389" t="s">
        <v>25</v>
      </c>
      <c r="R4389" t="s">
        <v>26</v>
      </c>
      <c r="S4389">
        <v>3</v>
      </c>
      <c r="T4389" t="str">
        <f t="shared" si="480"/>
        <v>Moderate (2-4 hours)</v>
      </c>
      <c r="U4389" t="s">
        <v>22</v>
      </c>
      <c r="V4389" t="s">
        <v>31</v>
      </c>
      <c r="W4389" t="s">
        <v>28</v>
      </c>
      <c r="X4389" t="s">
        <v>33</v>
      </c>
      <c r="Y4389">
        <v>66</v>
      </c>
      <c r="Z4389">
        <f t="shared" si="481"/>
        <v>6</v>
      </c>
      <c r="AA4389" t="str">
        <f t="shared" si="482"/>
        <v>Improved</v>
      </c>
    </row>
    <row r="4390" spans="1:27" x14ac:dyDescent="0.25">
      <c r="A4390">
        <v>21</v>
      </c>
      <c r="B4390" t="str">
        <f t="shared" si="476"/>
        <v>20-30 hours</v>
      </c>
      <c r="C4390">
        <v>90</v>
      </c>
      <c r="D4390" t="str">
        <f t="shared" si="477"/>
        <v>Very Good</v>
      </c>
      <c r="E4390" t="s">
        <v>24</v>
      </c>
      <c r="F4390" t="s">
        <v>20</v>
      </c>
      <c r="G4390" t="s">
        <v>22</v>
      </c>
      <c r="H4390">
        <v>7</v>
      </c>
      <c r="I4390" t="str">
        <f t="shared" si="478"/>
        <v>&lt; 8 hours</v>
      </c>
      <c r="J4390">
        <v>70</v>
      </c>
      <c r="K4390" t="s">
        <v>24</v>
      </c>
      <c r="L4390" t="s">
        <v>23</v>
      </c>
      <c r="M4390">
        <v>2</v>
      </c>
      <c r="N4390" t="str">
        <f t="shared" si="479"/>
        <v>Yes</v>
      </c>
      <c r="O4390" t="s">
        <v>20</v>
      </c>
      <c r="P4390" t="s">
        <v>24</v>
      </c>
      <c r="Q4390" t="s">
        <v>25</v>
      </c>
      <c r="R4390" t="s">
        <v>30</v>
      </c>
      <c r="S4390">
        <v>2</v>
      </c>
      <c r="T4390" t="str">
        <f t="shared" si="480"/>
        <v>Low (0-2 hours)</v>
      </c>
      <c r="U4390" t="s">
        <v>22</v>
      </c>
      <c r="V4390" t="s">
        <v>35</v>
      </c>
      <c r="W4390" t="s">
        <v>28</v>
      </c>
      <c r="X4390" t="s">
        <v>33</v>
      </c>
      <c r="Y4390">
        <v>68</v>
      </c>
      <c r="Z4390">
        <f t="shared" si="481"/>
        <v>-2</v>
      </c>
      <c r="AA4390" t="str">
        <f t="shared" si="482"/>
        <v>Same</v>
      </c>
    </row>
    <row r="4391" spans="1:27" x14ac:dyDescent="0.25">
      <c r="A4391">
        <v>24</v>
      </c>
      <c r="B4391" t="str">
        <f t="shared" si="476"/>
        <v>20-30 hours</v>
      </c>
      <c r="C4391">
        <v>79</v>
      </c>
      <c r="D4391" t="str">
        <f t="shared" si="477"/>
        <v>Fair</v>
      </c>
      <c r="E4391" t="s">
        <v>21</v>
      </c>
      <c r="F4391" t="s">
        <v>24</v>
      </c>
      <c r="G4391" t="s">
        <v>22</v>
      </c>
      <c r="H4391">
        <v>7</v>
      </c>
      <c r="I4391" t="str">
        <f t="shared" si="478"/>
        <v>&lt; 8 hours</v>
      </c>
      <c r="J4391">
        <v>81</v>
      </c>
      <c r="K4391" t="s">
        <v>21</v>
      </c>
      <c r="L4391" t="s">
        <v>23</v>
      </c>
      <c r="M4391">
        <v>0</v>
      </c>
      <c r="N4391" t="str">
        <f t="shared" si="479"/>
        <v>No</v>
      </c>
      <c r="O4391" t="s">
        <v>21</v>
      </c>
      <c r="P4391" t="s">
        <v>24</v>
      </c>
      <c r="Q4391" t="s">
        <v>25</v>
      </c>
      <c r="R4391" t="s">
        <v>26</v>
      </c>
      <c r="S4391">
        <v>2</v>
      </c>
      <c r="T4391" t="str">
        <f t="shared" si="480"/>
        <v>Low (0-2 hours)</v>
      </c>
      <c r="U4391" t="s">
        <v>22</v>
      </c>
      <c r="V4391" t="s">
        <v>27</v>
      </c>
      <c r="W4391" t="s">
        <v>32</v>
      </c>
      <c r="X4391" t="s">
        <v>29</v>
      </c>
      <c r="Y4391">
        <v>69</v>
      </c>
      <c r="Z4391">
        <f t="shared" si="481"/>
        <v>-12</v>
      </c>
      <c r="AA4391" t="str">
        <f t="shared" si="482"/>
        <v>Deteriorated</v>
      </c>
    </row>
    <row r="4392" spans="1:27" x14ac:dyDescent="0.25">
      <c r="A4392">
        <v>23</v>
      </c>
      <c r="B4392" t="str">
        <f t="shared" si="476"/>
        <v>20-30 hours</v>
      </c>
      <c r="C4392">
        <v>87</v>
      </c>
      <c r="D4392" t="str">
        <f t="shared" si="477"/>
        <v>Good</v>
      </c>
      <c r="E4392" t="s">
        <v>24</v>
      </c>
      <c r="F4392" t="s">
        <v>20</v>
      </c>
      <c r="G4392" t="s">
        <v>22</v>
      </c>
      <c r="H4392">
        <v>6</v>
      </c>
      <c r="I4392" t="str">
        <f t="shared" si="478"/>
        <v>&lt; 8 hours</v>
      </c>
      <c r="J4392">
        <v>57</v>
      </c>
      <c r="K4392" t="s">
        <v>24</v>
      </c>
      <c r="L4392" t="s">
        <v>23</v>
      </c>
      <c r="M4392">
        <v>2</v>
      </c>
      <c r="N4392" t="str">
        <f t="shared" si="479"/>
        <v>Yes</v>
      </c>
      <c r="O4392" t="s">
        <v>21</v>
      </c>
      <c r="P4392" t="s">
        <v>24</v>
      </c>
      <c r="Q4392" t="s">
        <v>25</v>
      </c>
      <c r="R4392" t="s">
        <v>26</v>
      </c>
      <c r="S4392">
        <v>3</v>
      </c>
      <c r="T4392" t="str">
        <f t="shared" si="480"/>
        <v>Moderate (2-4 hours)</v>
      </c>
      <c r="U4392" t="s">
        <v>23</v>
      </c>
      <c r="V4392" t="s">
        <v>27</v>
      </c>
      <c r="W4392" t="s">
        <v>28</v>
      </c>
      <c r="X4392" t="s">
        <v>29</v>
      </c>
      <c r="Y4392">
        <v>67</v>
      </c>
      <c r="Z4392">
        <f t="shared" si="481"/>
        <v>10</v>
      </c>
      <c r="AA4392" t="str">
        <f t="shared" si="482"/>
        <v>Improved</v>
      </c>
    </row>
    <row r="4393" spans="1:27" x14ac:dyDescent="0.25">
      <c r="A4393">
        <v>25</v>
      </c>
      <c r="B4393" t="str">
        <f t="shared" si="476"/>
        <v>20-30 hours</v>
      </c>
      <c r="C4393">
        <v>96</v>
      </c>
      <c r="D4393" t="str">
        <f t="shared" si="477"/>
        <v>Very Good</v>
      </c>
      <c r="E4393" t="s">
        <v>20</v>
      </c>
      <c r="F4393" t="s">
        <v>21</v>
      </c>
      <c r="G4393" t="s">
        <v>23</v>
      </c>
      <c r="H4393">
        <v>6</v>
      </c>
      <c r="I4393" t="str">
        <f t="shared" si="478"/>
        <v>&lt; 8 hours</v>
      </c>
      <c r="J4393">
        <v>69</v>
      </c>
      <c r="K4393" t="s">
        <v>20</v>
      </c>
      <c r="L4393" t="s">
        <v>23</v>
      </c>
      <c r="M4393">
        <v>3</v>
      </c>
      <c r="N4393" t="str">
        <f t="shared" si="479"/>
        <v>Yes</v>
      </c>
      <c r="O4393" t="s">
        <v>21</v>
      </c>
      <c r="P4393" t="s">
        <v>24</v>
      </c>
      <c r="Q4393" t="s">
        <v>25</v>
      </c>
      <c r="R4393" t="s">
        <v>26</v>
      </c>
      <c r="S4393">
        <v>2</v>
      </c>
      <c r="T4393" t="str">
        <f t="shared" si="480"/>
        <v>Low (0-2 hours)</v>
      </c>
      <c r="U4393" t="s">
        <v>22</v>
      </c>
      <c r="V4393" t="s">
        <v>35</v>
      </c>
      <c r="W4393" t="s">
        <v>28</v>
      </c>
      <c r="X4393" t="s">
        <v>29</v>
      </c>
      <c r="Y4393">
        <v>74</v>
      </c>
      <c r="Z4393">
        <f t="shared" si="481"/>
        <v>5</v>
      </c>
      <c r="AA4393" t="str">
        <f t="shared" si="482"/>
        <v>Improved</v>
      </c>
    </row>
    <row r="4394" spans="1:27" x14ac:dyDescent="0.25">
      <c r="A4394">
        <v>22</v>
      </c>
      <c r="B4394" t="str">
        <f t="shared" si="476"/>
        <v>20-30 hours</v>
      </c>
      <c r="C4394">
        <v>65</v>
      </c>
      <c r="D4394" t="str">
        <f t="shared" si="477"/>
        <v>Poor</v>
      </c>
      <c r="E4394" t="s">
        <v>20</v>
      </c>
      <c r="F4394" t="s">
        <v>24</v>
      </c>
      <c r="G4394" t="s">
        <v>22</v>
      </c>
      <c r="H4394">
        <v>6</v>
      </c>
      <c r="I4394" t="str">
        <f t="shared" si="478"/>
        <v>&lt; 8 hours</v>
      </c>
      <c r="J4394">
        <v>63</v>
      </c>
      <c r="K4394" t="s">
        <v>24</v>
      </c>
      <c r="L4394" t="s">
        <v>22</v>
      </c>
      <c r="M4394">
        <v>2</v>
      </c>
      <c r="N4394" t="str">
        <f t="shared" si="479"/>
        <v>Yes</v>
      </c>
      <c r="O4394" t="s">
        <v>24</v>
      </c>
      <c r="P4394" t="s">
        <v>24</v>
      </c>
      <c r="Q4394" t="s">
        <v>25</v>
      </c>
      <c r="R4394" t="s">
        <v>34</v>
      </c>
      <c r="S4394">
        <v>3</v>
      </c>
      <c r="T4394" t="str">
        <f t="shared" si="480"/>
        <v>Moderate (2-4 hours)</v>
      </c>
      <c r="U4394" t="s">
        <v>22</v>
      </c>
      <c r="V4394" t="s">
        <v>27</v>
      </c>
      <c r="W4394" t="s">
        <v>37</v>
      </c>
      <c r="X4394" t="s">
        <v>29</v>
      </c>
      <c r="Y4394">
        <v>61</v>
      </c>
      <c r="Z4394">
        <f t="shared" si="481"/>
        <v>-2</v>
      </c>
      <c r="AA4394" t="str">
        <f t="shared" si="482"/>
        <v>Same</v>
      </c>
    </row>
    <row r="4395" spans="1:27" x14ac:dyDescent="0.25">
      <c r="A4395">
        <v>17</v>
      </c>
      <c r="B4395" t="str">
        <f t="shared" si="476"/>
        <v>10-20 hours</v>
      </c>
      <c r="C4395">
        <v>70</v>
      </c>
      <c r="D4395" t="str">
        <f t="shared" si="477"/>
        <v>Fair</v>
      </c>
      <c r="E4395" t="s">
        <v>21</v>
      </c>
      <c r="F4395" t="s">
        <v>24</v>
      </c>
      <c r="G4395" t="s">
        <v>22</v>
      </c>
      <c r="H4395">
        <v>8</v>
      </c>
      <c r="I4395" t="str">
        <f t="shared" si="478"/>
        <v>≥ 8 hours</v>
      </c>
      <c r="J4395">
        <v>82</v>
      </c>
      <c r="K4395" t="s">
        <v>20</v>
      </c>
      <c r="L4395" t="s">
        <v>23</v>
      </c>
      <c r="M4395">
        <v>2</v>
      </c>
      <c r="N4395" t="str">
        <f t="shared" si="479"/>
        <v>Yes</v>
      </c>
      <c r="O4395" t="s">
        <v>21</v>
      </c>
      <c r="P4395" t="s">
        <v>21</v>
      </c>
      <c r="Q4395" t="s">
        <v>25</v>
      </c>
      <c r="R4395" t="s">
        <v>30</v>
      </c>
      <c r="S4395">
        <v>2</v>
      </c>
      <c r="T4395" t="str">
        <f t="shared" si="480"/>
        <v>Low (0-2 hours)</v>
      </c>
      <c r="U4395" t="s">
        <v>23</v>
      </c>
      <c r="V4395" t="s">
        <v>27</v>
      </c>
      <c r="W4395" t="s">
        <v>32</v>
      </c>
      <c r="X4395" t="s">
        <v>33</v>
      </c>
      <c r="Y4395">
        <v>64</v>
      </c>
      <c r="Z4395">
        <f t="shared" si="481"/>
        <v>-18</v>
      </c>
      <c r="AA4395" t="str">
        <f t="shared" si="482"/>
        <v>Deteriorated</v>
      </c>
    </row>
    <row r="4396" spans="1:27" x14ac:dyDescent="0.25">
      <c r="A4396">
        <v>25</v>
      </c>
      <c r="B4396" t="str">
        <f t="shared" si="476"/>
        <v>20-30 hours</v>
      </c>
      <c r="C4396">
        <v>82</v>
      </c>
      <c r="D4396" t="str">
        <f t="shared" si="477"/>
        <v>Good</v>
      </c>
      <c r="E4396" t="s">
        <v>24</v>
      </c>
      <c r="F4396" t="s">
        <v>24</v>
      </c>
      <c r="G4396" t="s">
        <v>22</v>
      </c>
      <c r="H4396">
        <v>8</v>
      </c>
      <c r="I4396" t="str">
        <f t="shared" si="478"/>
        <v>≥ 8 hours</v>
      </c>
      <c r="J4396">
        <v>96</v>
      </c>
      <c r="K4396" t="s">
        <v>24</v>
      </c>
      <c r="L4396" t="s">
        <v>23</v>
      </c>
      <c r="M4396">
        <v>1</v>
      </c>
      <c r="N4396" t="str">
        <f t="shared" si="479"/>
        <v>Yes</v>
      </c>
      <c r="O4396" t="s">
        <v>20</v>
      </c>
      <c r="P4396" t="s">
        <v>24</v>
      </c>
      <c r="Q4396" t="s">
        <v>36</v>
      </c>
      <c r="R4396" t="s">
        <v>26</v>
      </c>
      <c r="S4396">
        <v>2</v>
      </c>
      <c r="T4396" t="str">
        <f t="shared" si="480"/>
        <v>Low (0-2 hours)</v>
      </c>
      <c r="U4396" t="s">
        <v>22</v>
      </c>
      <c r="V4396" t="s">
        <v>27</v>
      </c>
      <c r="W4396" t="s">
        <v>32</v>
      </c>
      <c r="X4396" t="s">
        <v>33</v>
      </c>
      <c r="Y4396">
        <v>69</v>
      </c>
      <c r="Z4396">
        <f t="shared" si="481"/>
        <v>-27</v>
      </c>
      <c r="AA4396" t="str">
        <f t="shared" si="482"/>
        <v>Deteriorated</v>
      </c>
    </row>
    <row r="4397" spans="1:27" x14ac:dyDescent="0.25">
      <c r="A4397">
        <v>12</v>
      </c>
      <c r="B4397" t="str">
        <f t="shared" si="476"/>
        <v>10-20 hours</v>
      </c>
      <c r="C4397">
        <v>92</v>
      </c>
      <c r="D4397" t="str">
        <f t="shared" si="477"/>
        <v>Very Good</v>
      </c>
      <c r="E4397" t="s">
        <v>21</v>
      </c>
      <c r="F4397" t="s">
        <v>24</v>
      </c>
      <c r="G4397" t="s">
        <v>22</v>
      </c>
      <c r="H4397">
        <v>4</v>
      </c>
      <c r="I4397" t="str">
        <f t="shared" si="478"/>
        <v>&lt; 8 hours</v>
      </c>
      <c r="J4397">
        <v>58</v>
      </c>
      <c r="K4397" t="s">
        <v>20</v>
      </c>
      <c r="L4397" t="s">
        <v>23</v>
      </c>
      <c r="M4397">
        <v>2</v>
      </c>
      <c r="N4397" t="str">
        <f t="shared" si="479"/>
        <v>Yes</v>
      </c>
      <c r="O4397" t="s">
        <v>24</v>
      </c>
      <c r="P4397" t="s">
        <v>24</v>
      </c>
      <c r="Q4397" t="s">
        <v>25</v>
      </c>
      <c r="R4397" t="s">
        <v>26</v>
      </c>
      <c r="S4397">
        <v>2</v>
      </c>
      <c r="T4397" t="str">
        <f t="shared" si="480"/>
        <v>Low (0-2 hours)</v>
      </c>
      <c r="U4397" t="s">
        <v>23</v>
      </c>
      <c r="V4397" t="s">
        <v>31</v>
      </c>
      <c r="W4397" t="s">
        <v>32</v>
      </c>
      <c r="X4397" t="s">
        <v>29</v>
      </c>
      <c r="Y4397">
        <v>66</v>
      </c>
      <c r="Z4397">
        <f t="shared" si="481"/>
        <v>8</v>
      </c>
      <c r="AA4397" t="str">
        <f t="shared" si="482"/>
        <v>Improved</v>
      </c>
    </row>
    <row r="4398" spans="1:27" x14ac:dyDescent="0.25">
      <c r="A4398">
        <v>15</v>
      </c>
      <c r="B4398" t="str">
        <f t="shared" si="476"/>
        <v>10-20 hours</v>
      </c>
      <c r="C4398">
        <v>61</v>
      </c>
      <c r="D4398" t="str">
        <f t="shared" si="477"/>
        <v>Poor</v>
      </c>
      <c r="E4398" t="s">
        <v>24</v>
      </c>
      <c r="F4398" t="s">
        <v>24</v>
      </c>
      <c r="G4398" t="s">
        <v>22</v>
      </c>
      <c r="H4398">
        <v>5</v>
      </c>
      <c r="I4398" t="str">
        <f t="shared" si="478"/>
        <v>&lt; 8 hours</v>
      </c>
      <c r="J4398">
        <v>59</v>
      </c>
      <c r="K4398" t="s">
        <v>21</v>
      </c>
      <c r="L4398" t="s">
        <v>23</v>
      </c>
      <c r="M4398">
        <v>0</v>
      </c>
      <c r="N4398" t="str">
        <f t="shared" si="479"/>
        <v>No</v>
      </c>
      <c r="O4398" t="s">
        <v>20</v>
      </c>
      <c r="P4398" t="s">
        <v>21</v>
      </c>
      <c r="Q4398" t="s">
        <v>25</v>
      </c>
      <c r="R4398" t="s">
        <v>34</v>
      </c>
      <c r="S4398">
        <v>4</v>
      </c>
      <c r="T4398" t="str">
        <f t="shared" si="480"/>
        <v>Moderate (2-4 hours)</v>
      </c>
      <c r="U4398" t="s">
        <v>22</v>
      </c>
      <c r="V4398" t="s">
        <v>27</v>
      </c>
      <c r="W4398" t="s">
        <v>28</v>
      </c>
      <c r="X4398" t="s">
        <v>33</v>
      </c>
      <c r="Y4398">
        <v>61</v>
      </c>
      <c r="Z4398">
        <f t="shared" si="481"/>
        <v>2</v>
      </c>
      <c r="AA4398" t="str">
        <f t="shared" si="482"/>
        <v>Same</v>
      </c>
    </row>
    <row r="4399" spans="1:27" x14ac:dyDescent="0.25">
      <c r="A4399">
        <v>14</v>
      </c>
      <c r="B4399" t="str">
        <f t="shared" si="476"/>
        <v>10-20 hours</v>
      </c>
      <c r="C4399">
        <v>99</v>
      </c>
      <c r="D4399" t="str">
        <f t="shared" si="477"/>
        <v>Very Good</v>
      </c>
      <c r="E4399" t="s">
        <v>24</v>
      </c>
      <c r="F4399" t="s">
        <v>24</v>
      </c>
      <c r="G4399" t="s">
        <v>23</v>
      </c>
      <c r="H4399">
        <v>8</v>
      </c>
      <c r="I4399" t="str">
        <f t="shared" si="478"/>
        <v>≥ 8 hours</v>
      </c>
      <c r="J4399">
        <v>80</v>
      </c>
      <c r="K4399" t="s">
        <v>21</v>
      </c>
      <c r="L4399" t="s">
        <v>23</v>
      </c>
      <c r="M4399">
        <v>3</v>
      </c>
      <c r="N4399" t="str">
        <f t="shared" si="479"/>
        <v>Yes</v>
      </c>
      <c r="O4399" t="s">
        <v>24</v>
      </c>
      <c r="P4399" t="s">
        <v>20</v>
      </c>
      <c r="Q4399" t="s">
        <v>36</v>
      </c>
      <c r="R4399" t="s">
        <v>34</v>
      </c>
      <c r="S4399">
        <v>4</v>
      </c>
      <c r="T4399" t="str">
        <f t="shared" si="480"/>
        <v>Moderate (2-4 hours)</v>
      </c>
      <c r="U4399" t="s">
        <v>22</v>
      </c>
      <c r="V4399" t="s">
        <v>31</v>
      </c>
      <c r="W4399" t="s">
        <v>28</v>
      </c>
      <c r="X4399" t="s">
        <v>33</v>
      </c>
      <c r="Y4399">
        <v>71</v>
      </c>
      <c r="Z4399">
        <f t="shared" si="481"/>
        <v>-9</v>
      </c>
      <c r="AA4399" t="str">
        <f t="shared" si="482"/>
        <v>Deteriorated</v>
      </c>
    </row>
    <row r="4400" spans="1:27" x14ac:dyDescent="0.25">
      <c r="A4400">
        <v>26</v>
      </c>
      <c r="B4400" t="str">
        <f t="shared" si="476"/>
        <v>20-30 hours</v>
      </c>
      <c r="C4400">
        <v>78</v>
      </c>
      <c r="D4400" t="str">
        <f t="shared" si="477"/>
        <v>Fair</v>
      </c>
      <c r="E4400" t="s">
        <v>21</v>
      </c>
      <c r="F4400" t="s">
        <v>21</v>
      </c>
      <c r="G4400" t="s">
        <v>23</v>
      </c>
      <c r="H4400">
        <v>8</v>
      </c>
      <c r="I4400" t="str">
        <f t="shared" si="478"/>
        <v>≥ 8 hours</v>
      </c>
      <c r="J4400">
        <v>73</v>
      </c>
      <c r="K4400" t="s">
        <v>24</v>
      </c>
      <c r="L4400" t="s">
        <v>22</v>
      </c>
      <c r="M4400">
        <v>2</v>
      </c>
      <c r="N4400" t="str">
        <f t="shared" si="479"/>
        <v>Yes</v>
      </c>
      <c r="O4400" t="s">
        <v>20</v>
      </c>
      <c r="P4400" t="s">
        <v>24</v>
      </c>
      <c r="Q4400" t="s">
        <v>36</v>
      </c>
      <c r="R4400" t="s">
        <v>26</v>
      </c>
      <c r="S4400">
        <v>4</v>
      </c>
      <c r="T4400" t="str">
        <f t="shared" si="480"/>
        <v>Moderate (2-4 hours)</v>
      </c>
      <c r="U4400" t="s">
        <v>22</v>
      </c>
      <c r="V4400" t="s">
        <v>31</v>
      </c>
      <c r="W4400" t="s">
        <v>28</v>
      </c>
      <c r="X4400" t="s">
        <v>33</v>
      </c>
      <c r="Y4400">
        <v>71</v>
      </c>
      <c r="Z4400">
        <f t="shared" si="481"/>
        <v>-2</v>
      </c>
      <c r="AA4400" t="str">
        <f t="shared" si="482"/>
        <v>Same</v>
      </c>
    </row>
    <row r="4401" spans="1:27" x14ac:dyDescent="0.25">
      <c r="A4401">
        <v>26</v>
      </c>
      <c r="B4401" t="str">
        <f t="shared" si="476"/>
        <v>20-30 hours</v>
      </c>
      <c r="C4401">
        <v>74</v>
      </c>
      <c r="D4401" t="str">
        <f t="shared" si="477"/>
        <v>Fair</v>
      </c>
      <c r="E4401" t="s">
        <v>24</v>
      </c>
      <c r="F4401" t="s">
        <v>24</v>
      </c>
      <c r="G4401" t="s">
        <v>22</v>
      </c>
      <c r="H4401">
        <v>5</v>
      </c>
      <c r="I4401" t="str">
        <f t="shared" si="478"/>
        <v>&lt; 8 hours</v>
      </c>
      <c r="J4401">
        <v>86</v>
      </c>
      <c r="K4401" t="s">
        <v>20</v>
      </c>
      <c r="L4401" t="s">
        <v>23</v>
      </c>
      <c r="M4401">
        <v>2</v>
      </c>
      <c r="N4401" t="str">
        <f t="shared" si="479"/>
        <v>Yes</v>
      </c>
      <c r="O4401" t="s">
        <v>20</v>
      </c>
      <c r="P4401" t="s">
        <v>21</v>
      </c>
      <c r="Q4401" t="s">
        <v>25</v>
      </c>
      <c r="R4401" t="s">
        <v>26</v>
      </c>
      <c r="S4401">
        <v>4</v>
      </c>
      <c r="T4401" t="str">
        <f t="shared" si="480"/>
        <v>Moderate (2-4 hours)</v>
      </c>
      <c r="U4401" t="s">
        <v>22</v>
      </c>
      <c r="V4401" t="s">
        <v>31</v>
      </c>
      <c r="W4401" t="s">
        <v>28</v>
      </c>
      <c r="X4401" t="s">
        <v>33</v>
      </c>
      <c r="Y4401">
        <v>69</v>
      </c>
      <c r="Z4401">
        <f t="shared" si="481"/>
        <v>-17</v>
      </c>
      <c r="AA4401" t="str">
        <f t="shared" si="482"/>
        <v>Deteriorated</v>
      </c>
    </row>
    <row r="4402" spans="1:27" x14ac:dyDescent="0.25">
      <c r="A4402">
        <v>23</v>
      </c>
      <c r="B4402" t="str">
        <f t="shared" si="476"/>
        <v>20-30 hours</v>
      </c>
      <c r="C4402">
        <v>72</v>
      </c>
      <c r="D4402" t="str">
        <f t="shared" si="477"/>
        <v>Fair</v>
      </c>
      <c r="E4402" t="s">
        <v>24</v>
      </c>
      <c r="F4402" t="s">
        <v>24</v>
      </c>
      <c r="G4402" t="s">
        <v>23</v>
      </c>
      <c r="H4402">
        <v>8</v>
      </c>
      <c r="I4402" t="str">
        <f t="shared" si="478"/>
        <v>≥ 8 hours</v>
      </c>
      <c r="J4402">
        <v>64</v>
      </c>
      <c r="K4402" t="s">
        <v>20</v>
      </c>
      <c r="L4402" t="s">
        <v>23</v>
      </c>
      <c r="M4402">
        <v>1</v>
      </c>
      <c r="N4402" t="str">
        <f t="shared" si="479"/>
        <v>Yes</v>
      </c>
      <c r="O4402" t="s">
        <v>20</v>
      </c>
      <c r="P4402" t="s">
        <v>24</v>
      </c>
      <c r="Q4402" t="s">
        <v>25</v>
      </c>
      <c r="R4402" t="s">
        <v>34</v>
      </c>
      <c r="S4402">
        <v>4</v>
      </c>
      <c r="T4402" t="str">
        <f t="shared" si="480"/>
        <v>Moderate (2-4 hours)</v>
      </c>
      <c r="U4402" t="s">
        <v>22</v>
      </c>
      <c r="V4402" t="s">
        <v>35</v>
      </c>
      <c r="W4402" t="s">
        <v>28</v>
      </c>
      <c r="X4402" t="s">
        <v>33</v>
      </c>
      <c r="Y4402">
        <v>66</v>
      </c>
      <c r="Z4402">
        <f t="shared" si="481"/>
        <v>2</v>
      </c>
      <c r="AA4402" t="str">
        <f t="shared" si="482"/>
        <v>Same</v>
      </c>
    </row>
    <row r="4403" spans="1:27" x14ac:dyDescent="0.25">
      <c r="A4403">
        <v>26</v>
      </c>
      <c r="B4403" t="str">
        <f t="shared" si="476"/>
        <v>20-30 hours</v>
      </c>
      <c r="C4403">
        <v>67</v>
      </c>
      <c r="D4403" t="str">
        <f t="shared" si="477"/>
        <v>Poor</v>
      </c>
      <c r="E4403" t="s">
        <v>20</v>
      </c>
      <c r="F4403" t="s">
        <v>24</v>
      </c>
      <c r="G4403" t="s">
        <v>23</v>
      </c>
      <c r="H4403">
        <v>7</v>
      </c>
      <c r="I4403" t="str">
        <f t="shared" si="478"/>
        <v>&lt; 8 hours</v>
      </c>
      <c r="J4403">
        <v>77</v>
      </c>
      <c r="K4403" t="s">
        <v>20</v>
      </c>
      <c r="L4403" t="s">
        <v>23</v>
      </c>
      <c r="M4403">
        <v>2</v>
      </c>
      <c r="N4403" t="str">
        <f t="shared" si="479"/>
        <v>Yes</v>
      </c>
      <c r="O4403" t="s">
        <v>20</v>
      </c>
      <c r="P4403" t="s">
        <v>21</v>
      </c>
      <c r="Q4403" t="s">
        <v>36</v>
      </c>
      <c r="R4403" t="s">
        <v>34</v>
      </c>
      <c r="S4403">
        <v>3</v>
      </c>
      <c r="T4403" t="str">
        <f t="shared" si="480"/>
        <v>Moderate (2-4 hours)</v>
      </c>
      <c r="U4403" t="s">
        <v>23</v>
      </c>
      <c r="V4403" t="s">
        <v>27</v>
      </c>
      <c r="W4403" t="s">
        <v>32</v>
      </c>
      <c r="X4403" t="s">
        <v>29</v>
      </c>
      <c r="Y4403">
        <v>64</v>
      </c>
      <c r="Z4403">
        <f t="shared" si="481"/>
        <v>-13</v>
      </c>
      <c r="AA4403" t="str">
        <f t="shared" si="482"/>
        <v>Deteriorated</v>
      </c>
    </row>
    <row r="4404" spans="1:27" x14ac:dyDescent="0.25">
      <c r="A4404">
        <v>15</v>
      </c>
      <c r="B4404" t="str">
        <f t="shared" si="476"/>
        <v>10-20 hours</v>
      </c>
      <c r="C4404">
        <v>92</v>
      </c>
      <c r="D4404" t="str">
        <f t="shared" si="477"/>
        <v>Very Good</v>
      </c>
      <c r="E4404" t="s">
        <v>20</v>
      </c>
      <c r="F4404" t="s">
        <v>24</v>
      </c>
      <c r="G4404" t="s">
        <v>22</v>
      </c>
      <c r="H4404">
        <v>8</v>
      </c>
      <c r="I4404" t="str">
        <f t="shared" si="478"/>
        <v>≥ 8 hours</v>
      </c>
      <c r="J4404">
        <v>69</v>
      </c>
      <c r="K4404" t="s">
        <v>24</v>
      </c>
      <c r="L4404" t="s">
        <v>23</v>
      </c>
      <c r="M4404">
        <v>1</v>
      </c>
      <c r="N4404" t="str">
        <f t="shared" si="479"/>
        <v>Yes</v>
      </c>
      <c r="O4404" t="s">
        <v>21</v>
      </c>
      <c r="P4404" t="s">
        <v>24</v>
      </c>
      <c r="Q4404" t="s">
        <v>36</v>
      </c>
      <c r="R4404" t="s">
        <v>34</v>
      </c>
      <c r="S4404">
        <v>4</v>
      </c>
      <c r="T4404" t="str">
        <f t="shared" si="480"/>
        <v>Moderate (2-4 hours)</v>
      </c>
      <c r="U4404" t="s">
        <v>22</v>
      </c>
      <c r="V4404" t="s">
        <v>35</v>
      </c>
      <c r="W4404" t="s">
        <v>28</v>
      </c>
      <c r="X4404" t="s">
        <v>29</v>
      </c>
      <c r="Y4404">
        <v>68</v>
      </c>
      <c r="Z4404">
        <f t="shared" si="481"/>
        <v>-1</v>
      </c>
      <c r="AA4404" t="str">
        <f t="shared" si="482"/>
        <v>Same</v>
      </c>
    </row>
    <row r="4405" spans="1:27" x14ac:dyDescent="0.25">
      <c r="A4405">
        <v>22</v>
      </c>
      <c r="B4405" t="str">
        <f t="shared" si="476"/>
        <v>20-30 hours</v>
      </c>
      <c r="C4405">
        <v>98</v>
      </c>
      <c r="D4405" t="str">
        <f t="shared" si="477"/>
        <v>Very Good</v>
      </c>
      <c r="E4405" t="s">
        <v>21</v>
      </c>
      <c r="F4405" t="s">
        <v>24</v>
      </c>
      <c r="G4405" t="s">
        <v>23</v>
      </c>
      <c r="H4405">
        <v>6</v>
      </c>
      <c r="I4405" t="str">
        <f t="shared" si="478"/>
        <v>&lt; 8 hours</v>
      </c>
      <c r="J4405">
        <v>64</v>
      </c>
      <c r="K4405" t="s">
        <v>20</v>
      </c>
      <c r="L4405" t="s">
        <v>23</v>
      </c>
      <c r="M4405">
        <v>0</v>
      </c>
      <c r="N4405" t="str">
        <f t="shared" si="479"/>
        <v>No</v>
      </c>
      <c r="O4405" t="s">
        <v>24</v>
      </c>
      <c r="P4405" t="s">
        <v>21</v>
      </c>
      <c r="Q4405" t="s">
        <v>25</v>
      </c>
      <c r="R4405" t="s">
        <v>26</v>
      </c>
      <c r="S4405">
        <v>3</v>
      </c>
      <c r="T4405" t="str">
        <f t="shared" si="480"/>
        <v>Moderate (2-4 hours)</v>
      </c>
      <c r="U4405" t="s">
        <v>22</v>
      </c>
      <c r="V4405" t="s">
        <v>27</v>
      </c>
      <c r="W4405" t="s">
        <v>32</v>
      </c>
      <c r="X4405" t="s">
        <v>33</v>
      </c>
      <c r="Y4405">
        <v>71</v>
      </c>
      <c r="Z4405">
        <f t="shared" si="481"/>
        <v>7</v>
      </c>
      <c r="AA4405" t="str">
        <f t="shared" si="482"/>
        <v>Improved</v>
      </c>
    </row>
    <row r="4406" spans="1:27" x14ac:dyDescent="0.25">
      <c r="A4406">
        <v>19</v>
      </c>
      <c r="B4406" t="str">
        <f t="shared" si="476"/>
        <v>10-20 hours</v>
      </c>
      <c r="C4406">
        <v>77</v>
      </c>
      <c r="D4406" t="str">
        <f t="shared" si="477"/>
        <v>Fair</v>
      </c>
      <c r="E4406" t="s">
        <v>21</v>
      </c>
      <c r="F4406" t="s">
        <v>24</v>
      </c>
      <c r="G4406" t="s">
        <v>23</v>
      </c>
      <c r="H4406">
        <v>5</v>
      </c>
      <c r="I4406" t="str">
        <f t="shared" si="478"/>
        <v>&lt; 8 hours</v>
      </c>
      <c r="J4406">
        <v>86</v>
      </c>
      <c r="K4406" t="s">
        <v>21</v>
      </c>
      <c r="L4406" t="s">
        <v>23</v>
      </c>
      <c r="M4406">
        <v>0</v>
      </c>
      <c r="N4406" t="str">
        <f t="shared" si="479"/>
        <v>No</v>
      </c>
      <c r="O4406" t="s">
        <v>24</v>
      </c>
      <c r="P4406" t="s">
        <v>20</v>
      </c>
      <c r="Q4406" t="s">
        <v>25</v>
      </c>
      <c r="R4406" t="s">
        <v>30</v>
      </c>
      <c r="S4406">
        <v>4</v>
      </c>
      <c r="T4406" t="str">
        <f t="shared" si="480"/>
        <v>Moderate (2-4 hours)</v>
      </c>
      <c r="U4406" t="s">
        <v>23</v>
      </c>
      <c r="V4406" t="s">
        <v>27</v>
      </c>
      <c r="W4406" t="s">
        <v>28</v>
      </c>
      <c r="X4406" t="s">
        <v>29</v>
      </c>
      <c r="Y4406">
        <v>66</v>
      </c>
      <c r="Z4406">
        <f t="shared" si="481"/>
        <v>-20</v>
      </c>
      <c r="AA4406" t="str">
        <f t="shared" si="482"/>
        <v>Deteriorated</v>
      </c>
    </row>
    <row r="4407" spans="1:27" x14ac:dyDescent="0.25">
      <c r="A4407">
        <v>25</v>
      </c>
      <c r="B4407" t="str">
        <f t="shared" si="476"/>
        <v>20-30 hours</v>
      </c>
      <c r="C4407">
        <v>98</v>
      </c>
      <c r="D4407" t="str">
        <f t="shared" si="477"/>
        <v>Very Good</v>
      </c>
      <c r="E4407" t="s">
        <v>24</v>
      </c>
      <c r="F4407" t="s">
        <v>24</v>
      </c>
      <c r="G4407" t="s">
        <v>23</v>
      </c>
      <c r="H4407">
        <v>7</v>
      </c>
      <c r="I4407" t="str">
        <f t="shared" si="478"/>
        <v>&lt; 8 hours</v>
      </c>
      <c r="J4407">
        <v>90</v>
      </c>
      <c r="K4407" t="s">
        <v>21</v>
      </c>
      <c r="L4407" t="s">
        <v>23</v>
      </c>
      <c r="M4407">
        <v>1</v>
      </c>
      <c r="N4407" t="str">
        <f t="shared" si="479"/>
        <v>Yes</v>
      </c>
      <c r="O4407" t="s">
        <v>21</v>
      </c>
      <c r="P4407" t="s">
        <v>20</v>
      </c>
      <c r="Q4407" t="s">
        <v>25</v>
      </c>
      <c r="R4407" t="s">
        <v>34</v>
      </c>
      <c r="S4407">
        <v>4</v>
      </c>
      <c r="T4407" t="str">
        <f t="shared" si="480"/>
        <v>Moderate (2-4 hours)</v>
      </c>
      <c r="U4407" t="s">
        <v>22</v>
      </c>
      <c r="V4407" t="s">
        <v>35</v>
      </c>
      <c r="W4407" t="s">
        <v>28</v>
      </c>
      <c r="X4407" t="s">
        <v>29</v>
      </c>
      <c r="Y4407">
        <v>94</v>
      </c>
      <c r="Z4407">
        <f t="shared" si="481"/>
        <v>4</v>
      </c>
      <c r="AA4407" t="str">
        <f t="shared" si="482"/>
        <v>Improved</v>
      </c>
    </row>
    <row r="4408" spans="1:27" x14ac:dyDescent="0.25">
      <c r="A4408">
        <v>19</v>
      </c>
      <c r="B4408" t="str">
        <f t="shared" si="476"/>
        <v>10-20 hours</v>
      </c>
      <c r="C4408">
        <v>93</v>
      </c>
      <c r="D4408" t="str">
        <f t="shared" si="477"/>
        <v>Very Good</v>
      </c>
      <c r="E4408" t="s">
        <v>20</v>
      </c>
      <c r="F4408" t="s">
        <v>21</v>
      </c>
      <c r="G4408" t="s">
        <v>23</v>
      </c>
      <c r="H4408">
        <v>7</v>
      </c>
      <c r="I4408" t="str">
        <f t="shared" si="478"/>
        <v>&lt; 8 hours</v>
      </c>
      <c r="J4408">
        <v>66</v>
      </c>
      <c r="K4408" t="s">
        <v>20</v>
      </c>
      <c r="L4408" t="s">
        <v>23</v>
      </c>
      <c r="M4408">
        <v>1</v>
      </c>
      <c r="N4408" t="str">
        <f t="shared" si="479"/>
        <v>Yes</v>
      </c>
      <c r="O4408" t="s">
        <v>24</v>
      </c>
      <c r="P4408" t="s">
        <v>24</v>
      </c>
      <c r="Q4408" t="s">
        <v>36</v>
      </c>
      <c r="R4408" t="s">
        <v>34</v>
      </c>
      <c r="S4408">
        <v>3</v>
      </c>
      <c r="T4408" t="str">
        <f t="shared" si="480"/>
        <v>Moderate (2-4 hours)</v>
      </c>
      <c r="U4408" t="s">
        <v>22</v>
      </c>
      <c r="V4408" t="s">
        <v>27</v>
      </c>
      <c r="W4408" t="s">
        <v>28</v>
      </c>
      <c r="X4408" t="s">
        <v>33</v>
      </c>
      <c r="Y4408">
        <v>68</v>
      </c>
      <c r="Z4408">
        <f t="shared" si="481"/>
        <v>2</v>
      </c>
      <c r="AA4408" t="str">
        <f t="shared" si="482"/>
        <v>Same</v>
      </c>
    </row>
    <row r="4409" spans="1:27" x14ac:dyDescent="0.25">
      <c r="A4409">
        <v>18</v>
      </c>
      <c r="B4409" t="str">
        <f t="shared" si="476"/>
        <v>10-20 hours</v>
      </c>
      <c r="C4409">
        <v>79</v>
      </c>
      <c r="D4409" t="str">
        <f t="shared" si="477"/>
        <v>Fair</v>
      </c>
      <c r="E4409" t="s">
        <v>24</v>
      </c>
      <c r="F4409" t="s">
        <v>24</v>
      </c>
      <c r="G4409" t="s">
        <v>22</v>
      </c>
      <c r="H4409">
        <v>7</v>
      </c>
      <c r="I4409" t="str">
        <f t="shared" si="478"/>
        <v>&lt; 8 hours</v>
      </c>
      <c r="J4409">
        <v>81</v>
      </c>
      <c r="K4409" t="s">
        <v>24</v>
      </c>
      <c r="L4409" t="s">
        <v>22</v>
      </c>
      <c r="M4409">
        <v>1</v>
      </c>
      <c r="N4409" t="str">
        <f t="shared" si="479"/>
        <v>Yes</v>
      </c>
      <c r="O4409" t="s">
        <v>24</v>
      </c>
      <c r="P4409" t="s">
        <v>21</v>
      </c>
      <c r="Q4409" t="s">
        <v>36</v>
      </c>
      <c r="R4409" t="s">
        <v>26</v>
      </c>
      <c r="S4409">
        <v>4</v>
      </c>
      <c r="T4409" t="str">
        <f t="shared" si="480"/>
        <v>Moderate (2-4 hours)</v>
      </c>
      <c r="U4409" t="s">
        <v>22</v>
      </c>
      <c r="V4409" t="s">
        <v>31</v>
      </c>
      <c r="W4409" t="s">
        <v>32</v>
      </c>
      <c r="X4409" t="s">
        <v>33</v>
      </c>
      <c r="Y4409">
        <v>66</v>
      </c>
      <c r="Z4409">
        <f t="shared" si="481"/>
        <v>-15</v>
      </c>
      <c r="AA4409" t="str">
        <f t="shared" si="482"/>
        <v>Deteriorated</v>
      </c>
    </row>
    <row r="4410" spans="1:27" x14ac:dyDescent="0.25">
      <c r="A4410">
        <v>23</v>
      </c>
      <c r="B4410" t="str">
        <f t="shared" si="476"/>
        <v>20-30 hours</v>
      </c>
      <c r="C4410">
        <v>87</v>
      </c>
      <c r="D4410" t="str">
        <f t="shared" si="477"/>
        <v>Good</v>
      </c>
      <c r="E4410" t="s">
        <v>21</v>
      </c>
      <c r="F4410" t="s">
        <v>20</v>
      </c>
      <c r="G4410" t="s">
        <v>22</v>
      </c>
      <c r="H4410">
        <v>6</v>
      </c>
      <c r="I4410" t="str">
        <f t="shared" si="478"/>
        <v>&lt; 8 hours</v>
      </c>
      <c r="J4410">
        <v>59</v>
      </c>
      <c r="K4410" t="s">
        <v>24</v>
      </c>
      <c r="L4410" t="s">
        <v>23</v>
      </c>
      <c r="M4410">
        <v>4</v>
      </c>
      <c r="N4410" t="str">
        <f t="shared" si="479"/>
        <v>Yes</v>
      </c>
      <c r="O4410" t="s">
        <v>24</v>
      </c>
      <c r="P4410" t="s">
        <v>21</v>
      </c>
      <c r="Q4410" t="s">
        <v>25</v>
      </c>
      <c r="R4410" t="s">
        <v>34</v>
      </c>
      <c r="S4410">
        <v>2</v>
      </c>
      <c r="T4410" t="str">
        <f t="shared" si="480"/>
        <v>Low (0-2 hours)</v>
      </c>
      <c r="U4410" t="s">
        <v>22</v>
      </c>
      <c r="V4410" t="s">
        <v>27</v>
      </c>
      <c r="W4410" t="s">
        <v>28</v>
      </c>
      <c r="X4410" t="s">
        <v>29</v>
      </c>
      <c r="Y4410">
        <v>70</v>
      </c>
      <c r="Z4410">
        <f t="shared" si="481"/>
        <v>11</v>
      </c>
      <c r="AA4410" t="str">
        <f t="shared" si="482"/>
        <v>Improved</v>
      </c>
    </row>
    <row r="4411" spans="1:27" x14ac:dyDescent="0.25">
      <c r="A4411">
        <v>25</v>
      </c>
      <c r="B4411" t="str">
        <f t="shared" si="476"/>
        <v>20-30 hours</v>
      </c>
      <c r="C4411">
        <v>77</v>
      </c>
      <c r="D4411" t="str">
        <f t="shared" si="477"/>
        <v>Fair</v>
      </c>
      <c r="E4411" t="s">
        <v>24</v>
      </c>
      <c r="F4411" t="s">
        <v>24</v>
      </c>
      <c r="G4411" t="s">
        <v>22</v>
      </c>
      <c r="H4411">
        <v>10</v>
      </c>
      <c r="I4411" t="str">
        <f t="shared" si="478"/>
        <v>≥ 8 hours</v>
      </c>
      <c r="J4411">
        <v>90</v>
      </c>
      <c r="K4411" t="s">
        <v>24</v>
      </c>
      <c r="L4411" t="s">
        <v>23</v>
      </c>
      <c r="M4411">
        <v>1</v>
      </c>
      <c r="N4411" t="str">
        <f t="shared" si="479"/>
        <v>Yes</v>
      </c>
      <c r="O4411" t="s">
        <v>20</v>
      </c>
      <c r="P4411" t="s">
        <v>24</v>
      </c>
      <c r="Q4411" t="s">
        <v>25</v>
      </c>
      <c r="R4411" t="s">
        <v>34</v>
      </c>
      <c r="S4411">
        <v>3</v>
      </c>
      <c r="T4411" t="str">
        <f t="shared" si="480"/>
        <v>Moderate (2-4 hours)</v>
      </c>
      <c r="U4411" t="s">
        <v>22</v>
      </c>
      <c r="V4411" t="s">
        <v>27</v>
      </c>
      <c r="W4411" t="s">
        <v>28</v>
      </c>
      <c r="X4411" t="s">
        <v>29</v>
      </c>
      <c r="Y4411">
        <v>68</v>
      </c>
      <c r="Z4411">
        <f t="shared" si="481"/>
        <v>-22</v>
      </c>
      <c r="AA4411" t="str">
        <f t="shared" si="482"/>
        <v>Deteriorated</v>
      </c>
    </row>
    <row r="4412" spans="1:27" x14ac:dyDescent="0.25">
      <c r="A4412">
        <v>16</v>
      </c>
      <c r="B4412" t="str">
        <f t="shared" si="476"/>
        <v>10-20 hours</v>
      </c>
      <c r="C4412">
        <v>82</v>
      </c>
      <c r="D4412" t="str">
        <f t="shared" si="477"/>
        <v>Good</v>
      </c>
      <c r="E4412" t="s">
        <v>21</v>
      </c>
      <c r="F4412" t="s">
        <v>20</v>
      </c>
      <c r="G4412" t="s">
        <v>22</v>
      </c>
      <c r="H4412">
        <v>4</v>
      </c>
      <c r="I4412" t="str">
        <f t="shared" si="478"/>
        <v>&lt; 8 hours</v>
      </c>
      <c r="J4412">
        <v>64</v>
      </c>
      <c r="K4412" t="s">
        <v>20</v>
      </c>
      <c r="L4412" t="s">
        <v>23</v>
      </c>
      <c r="M4412">
        <v>1</v>
      </c>
      <c r="N4412" t="str">
        <f t="shared" si="479"/>
        <v>Yes</v>
      </c>
      <c r="O4412" t="s">
        <v>24</v>
      </c>
      <c r="P4412" t="s">
        <v>45</v>
      </c>
      <c r="Q4412" t="s">
        <v>36</v>
      </c>
      <c r="R4412" t="s">
        <v>34</v>
      </c>
      <c r="S4412">
        <v>2</v>
      </c>
      <c r="T4412" t="str">
        <f t="shared" si="480"/>
        <v>Low (0-2 hours)</v>
      </c>
      <c r="U4412" t="s">
        <v>22</v>
      </c>
      <c r="V4412" t="s">
        <v>35</v>
      </c>
      <c r="W4412" t="s">
        <v>32</v>
      </c>
      <c r="X4412" t="s">
        <v>29</v>
      </c>
      <c r="Y4412">
        <v>65</v>
      </c>
      <c r="Z4412">
        <f t="shared" si="481"/>
        <v>1</v>
      </c>
      <c r="AA4412" t="str">
        <f t="shared" si="482"/>
        <v>Same</v>
      </c>
    </row>
    <row r="4413" spans="1:27" x14ac:dyDescent="0.25">
      <c r="A4413">
        <v>20</v>
      </c>
      <c r="B4413" t="str">
        <f t="shared" si="476"/>
        <v>10-20 hours</v>
      </c>
      <c r="C4413">
        <v>62</v>
      </c>
      <c r="D4413" t="str">
        <f t="shared" si="477"/>
        <v>Poor</v>
      </c>
      <c r="E4413" t="s">
        <v>24</v>
      </c>
      <c r="F4413" t="s">
        <v>24</v>
      </c>
      <c r="G4413" t="s">
        <v>23</v>
      </c>
      <c r="H4413">
        <v>6</v>
      </c>
      <c r="I4413" t="str">
        <f t="shared" si="478"/>
        <v>&lt; 8 hours</v>
      </c>
      <c r="J4413">
        <v>59</v>
      </c>
      <c r="K4413" t="s">
        <v>20</v>
      </c>
      <c r="L4413" t="s">
        <v>23</v>
      </c>
      <c r="M4413">
        <v>3</v>
      </c>
      <c r="N4413" t="str">
        <f t="shared" si="479"/>
        <v>Yes</v>
      </c>
      <c r="O4413" t="s">
        <v>24</v>
      </c>
      <c r="P4413" t="s">
        <v>24</v>
      </c>
      <c r="Q4413" t="s">
        <v>25</v>
      </c>
      <c r="R4413" t="s">
        <v>26</v>
      </c>
      <c r="S4413">
        <v>4</v>
      </c>
      <c r="T4413" t="str">
        <f t="shared" si="480"/>
        <v>Moderate (2-4 hours)</v>
      </c>
      <c r="U4413" t="s">
        <v>22</v>
      </c>
      <c r="V4413" t="s">
        <v>27</v>
      </c>
      <c r="W4413" t="s">
        <v>28</v>
      </c>
      <c r="X4413" t="s">
        <v>29</v>
      </c>
      <c r="Y4413">
        <v>64</v>
      </c>
      <c r="Z4413">
        <f t="shared" si="481"/>
        <v>5</v>
      </c>
      <c r="AA4413" t="str">
        <f t="shared" si="482"/>
        <v>Improved</v>
      </c>
    </row>
    <row r="4414" spans="1:27" x14ac:dyDescent="0.25">
      <c r="A4414">
        <v>14</v>
      </c>
      <c r="B4414" t="str">
        <f t="shared" si="476"/>
        <v>10-20 hours</v>
      </c>
      <c r="C4414">
        <v>88</v>
      </c>
      <c r="D4414" t="str">
        <f t="shared" si="477"/>
        <v>Good</v>
      </c>
      <c r="E4414" t="s">
        <v>21</v>
      </c>
      <c r="F4414" t="s">
        <v>24</v>
      </c>
      <c r="G4414" t="s">
        <v>23</v>
      </c>
      <c r="H4414">
        <v>6</v>
      </c>
      <c r="I4414" t="str">
        <f t="shared" si="478"/>
        <v>&lt; 8 hours</v>
      </c>
      <c r="J4414">
        <v>97</v>
      </c>
      <c r="K4414" t="s">
        <v>24</v>
      </c>
      <c r="L4414" t="s">
        <v>23</v>
      </c>
      <c r="M4414">
        <v>0</v>
      </c>
      <c r="N4414" t="str">
        <f t="shared" si="479"/>
        <v>No</v>
      </c>
      <c r="O4414" t="s">
        <v>20</v>
      </c>
      <c r="P4414" t="s">
        <v>24</v>
      </c>
      <c r="Q4414" t="s">
        <v>25</v>
      </c>
      <c r="R4414" t="s">
        <v>26</v>
      </c>
      <c r="S4414">
        <v>3</v>
      </c>
      <c r="T4414" t="str">
        <f t="shared" si="480"/>
        <v>Moderate (2-4 hours)</v>
      </c>
      <c r="U4414" t="s">
        <v>22</v>
      </c>
      <c r="V4414" t="s">
        <v>31</v>
      </c>
      <c r="W4414" t="s">
        <v>28</v>
      </c>
      <c r="X4414" t="s">
        <v>29</v>
      </c>
      <c r="Y4414">
        <v>69</v>
      </c>
      <c r="Z4414">
        <f t="shared" si="481"/>
        <v>-28</v>
      </c>
      <c r="AA4414" t="str">
        <f t="shared" si="482"/>
        <v>Deteriorated</v>
      </c>
    </row>
    <row r="4415" spans="1:27" x14ac:dyDescent="0.25">
      <c r="A4415">
        <v>5</v>
      </c>
      <c r="B4415" t="str">
        <f t="shared" si="476"/>
        <v>1-10 hours</v>
      </c>
      <c r="C4415">
        <v>62</v>
      </c>
      <c r="D4415" t="str">
        <f t="shared" si="477"/>
        <v>Poor</v>
      </c>
      <c r="E4415" t="s">
        <v>21</v>
      </c>
      <c r="F4415" t="s">
        <v>21</v>
      </c>
      <c r="G4415" t="s">
        <v>22</v>
      </c>
      <c r="H4415">
        <v>7</v>
      </c>
      <c r="I4415" t="str">
        <f t="shared" si="478"/>
        <v>&lt; 8 hours</v>
      </c>
      <c r="J4415">
        <v>71</v>
      </c>
      <c r="K4415" t="s">
        <v>20</v>
      </c>
      <c r="L4415" t="s">
        <v>23</v>
      </c>
      <c r="M4415">
        <v>1</v>
      </c>
      <c r="N4415" t="str">
        <f t="shared" si="479"/>
        <v>Yes</v>
      </c>
      <c r="O4415" t="s">
        <v>20</v>
      </c>
      <c r="P4415" t="s">
        <v>24</v>
      </c>
      <c r="Q4415" t="s">
        <v>36</v>
      </c>
      <c r="R4415" t="s">
        <v>26</v>
      </c>
      <c r="S4415">
        <v>4</v>
      </c>
      <c r="T4415" t="str">
        <f t="shared" si="480"/>
        <v>Moderate (2-4 hours)</v>
      </c>
      <c r="U4415" t="s">
        <v>22</v>
      </c>
      <c r="V4415" t="s">
        <v>31</v>
      </c>
      <c r="W4415" t="s">
        <v>37</v>
      </c>
      <c r="X4415" t="s">
        <v>29</v>
      </c>
      <c r="Y4415">
        <v>59</v>
      </c>
      <c r="Z4415">
        <f t="shared" si="481"/>
        <v>-12</v>
      </c>
      <c r="AA4415" t="str">
        <f t="shared" si="482"/>
        <v>Deteriorated</v>
      </c>
    </row>
    <row r="4416" spans="1:27" x14ac:dyDescent="0.25">
      <c r="A4416">
        <v>21</v>
      </c>
      <c r="B4416" t="str">
        <f t="shared" si="476"/>
        <v>20-30 hours</v>
      </c>
      <c r="C4416">
        <v>93</v>
      </c>
      <c r="D4416" t="str">
        <f t="shared" si="477"/>
        <v>Very Good</v>
      </c>
      <c r="E4416" t="s">
        <v>20</v>
      </c>
      <c r="F4416" t="s">
        <v>24</v>
      </c>
      <c r="G4416" t="s">
        <v>22</v>
      </c>
      <c r="H4416">
        <v>8</v>
      </c>
      <c r="I4416" t="str">
        <f t="shared" si="478"/>
        <v>≥ 8 hours</v>
      </c>
      <c r="J4416">
        <v>82</v>
      </c>
      <c r="K4416" t="s">
        <v>24</v>
      </c>
      <c r="L4416" t="s">
        <v>23</v>
      </c>
      <c r="M4416">
        <v>2</v>
      </c>
      <c r="N4416" t="str">
        <f t="shared" si="479"/>
        <v>Yes</v>
      </c>
      <c r="O4416" t="s">
        <v>24</v>
      </c>
      <c r="P4416" t="s">
        <v>21</v>
      </c>
      <c r="Q4416" t="s">
        <v>36</v>
      </c>
      <c r="R4416" t="s">
        <v>34</v>
      </c>
      <c r="S4416">
        <v>4</v>
      </c>
      <c r="T4416" t="str">
        <f t="shared" si="480"/>
        <v>Moderate (2-4 hours)</v>
      </c>
      <c r="U4416" t="s">
        <v>22</v>
      </c>
      <c r="V4416" t="s">
        <v>31</v>
      </c>
      <c r="W4416" t="s">
        <v>28</v>
      </c>
      <c r="X4416" t="s">
        <v>29</v>
      </c>
      <c r="Y4416">
        <v>70</v>
      </c>
      <c r="Z4416">
        <f t="shared" si="481"/>
        <v>-12</v>
      </c>
      <c r="AA4416" t="str">
        <f t="shared" si="482"/>
        <v>Deteriorated</v>
      </c>
    </row>
    <row r="4417" spans="1:27" x14ac:dyDescent="0.25">
      <c r="A4417">
        <v>24</v>
      </c>
      <c r="B4417" t="str">
        <f t="shared" si="476"/>
        <v>20-30 hours</v>
      </c>
      <c r="C4417">
        <v>93</v>
      </c>
      <c r="D4417" t="str">
        <f t="shared" si="477"/>
        <v>Very Good</v>
      </c>
      <c r="E4417" t="s">
        <v>21</v>
      </c>
      <c r="F4417" t="s">
        <v>20</v>
      </c>
      <c r="G4417" t="s">
        <v>23</v>
      </c>
      <c r="H4417">
        <v>8</v>
      </c>
      <c r="I4417" t="str">
        <f t="shared" si="478"/>
        <v>≥ 8 hours</v>
      </c>
      <c r="J4417">
        <v>90</v>
      </c>
      <c r="K4417" t="s">
        <v>21</v>
      </c>
      <c r="L4417" t="s">
        <v>23</v>
      </c>
      <c r="M4417">
        <v>0</v>
      </c>
      <c r="N4417" t="str">
        <f t="shared" si="479"/>
        <v>No</v>
      </c>
      <c r="O4417" t="s">
        <v>21</v>
      </c>
      <c r="P4417" t="s">
        <v>24</v>
      </c>
      <c r="Q4417" t="s">
        <v>36</v>
      </c>
      <c r="R4417" t="s">
        <v>30</v>
      </c>
      <c r="S4417">
        <v>2</v>
      </c>
      <c r="T4417" t="str">
        <f t="shared" si="480"/>
        <v>Low (0-2 hours)</v>
      </c>
      <c r="U4417" t="s">
        <v>22</v>
      </c>
      <c r="V4417" t="s">
        <v>31</v>
      </c>
      <c r="W4417" t="s">
        <v>28</v>
      </c>
      <c r="X4417" t="s">
        <v>29</v>
      </c>
      <c r="Y4417">
        <v>72</v>
      </c>
      <c r="Z4417">
        <f t="shared" si="481"/>
        <v>-18</v>
      </c>
      <c r="AA4417" t="str">
        <f t="shared" si="482"/>
        <v>Deteriorated</v>
      </c>
    </row>
    <row r="4418" spans="1:27" x14ac:dyDescent="0.25">
      <c r="A4418">
        <v>22</v>
      </c>
      <c r="B4418" t="str">
        <f t="shared" si="476"/>
        <v>20-30 hours</v>
      </c>
      <c r="C4418">
        <v>69</v>
      </c>
      <c r="D4418" t="str">
        <f t="shared" si="477"/>
        <v>Poor</v>
      </c>
      <c r="E4418" t="s">
        <v>20</v>
      </c>
      <c r="F4418" t="s">
        <v>24</v>
      </c>
      <c r="G4418" t="s">
        <v>22</v>
      </c>
      <c r="H4418">
        <v>9</v>
      </c>
      <c r="I4418" t="str">
        <f t="shared" si="478"/>
        <v>≥ 8 hours</v>
      </c>
      <c r="J4418">
        <v>84</v>
      </c>
      <c r="K4418" t="s">
        <v>24</v>
      </c>
      <c r="L4418" t="s">
        <v>23</v>
      </c>
      <c r="M4418">
        <v>0</v>
      </c>
      <c r="N4418" t="str">
        <f t="shared" si="479"/>
        <v>No</v>
      </c>
      <c r="O4418" t="s">
        <v>24</v>
      </c>
      <c r="P4418" t="s">
        <v>24</v>
      </c>
      <c r="Q4418" t="s">
        <v>25</v>
      </c>
      <c r="R4418" t="s">
        <v>34</v>
      </c>
      <c r="S4418">
        <v>3</v>
      </c>
      <c r="T4418" t="str">
        <f t="shared" si="480"/>
        <v>Moderate (2-4 hours)</v>
      </c>
      <c r="U4418" t="s">
        <v>22</v>
      </c>
      <c r="V4418" t="s">
        <v>31</v>
      </c>
      <c r="W4418" t="s">
        <v>32</v>
      </c>
      <c r="X4418" t="s">
        <v>29</v>
      </c>
      <c r="Y4418">
        <v>64</v>
      </c>
      <c r="Z4418">
        <f t="shared" si="481"/>
        <v>-20</v>
      </c>
      <c r="AA4418" t="str">
        <f t="shared" si="482"/>
        <v>Deteriorated</v>
      </c>
    </row>
    <row r="4419" spans="1:27" x14ac:dyDescent="0.25">
      <c r="A4419">
        <v>8</v>
      </c>
      <c r="B4419" t="str">
        <f t="shared" ref="B4419:B4482" si="483">IF(A4419&lt;=10,"1-10 hours",IF(A4419&lt;=20,"10-20 hours",IF(A4419&lt;=30,"20-30 hours","above 30 hours")))</f>
        <v>1-10 hours</v>
      </c>
      <c r="C4419">
        <v>73</v>
      </c>
      <c r="D4419" t="str">
        <f t="shared" ref="D4419:D4482" si="484">IF(C4419=100,"Perfect",
IF(C4419&gt;=90,"Very Good",
IF(C4419&gt;=80,"Good",
IF(C4419&gt;=70,"Fair",
IF(C4419&gt;=60,"Poor","Below 60")))))</f>
        <v>Fair</v>
      </c>
      <c r="E4419" t="s">
        <v>24</v>
      </c>
      <c r="F4419" t="s">
        <v>21</v>
      </c>
      <c r="G4419" t="s">
        <v>22</v>
      </c>
      <c r="H4419">
        <v>8</v>
      </c>
      <c r="I4419" t="str">
        <f t="shared" ref="I4419:I4482" si="485">IF(H4419&lt;8,"&lt; 8 hours","≥ 8 hours")</f>
        <v>≥ 8 hours</v>
      </c>
      <c r="J4419">
        <v>78</v>
      </c>
      <c r="K4419" t="s">
        <v>21</v>
      </c>
      <c r="L4419" t="s">
        <v>23</v>
      </c>
      <c r="M4419">
        <v>0</v>
      </c>
      <c r="N4419" t="str">
        <f t="shared" ref="N4419:N4482" si="486">IF(M4419=0,"No","Yes")</f>
        <v>No</v>
      </c>
      <c r="O4419" t="s">
        <v>24</v>
      </c>
      <c r="P4419" t="s">
        <v>21</v>
      </c>
      <c r="Q4419" t="s">
        <v>36</v>
      </c>
      <c r="R4419" t="s">
        <v>30</v>
      </c>
      <c r="S4419">
        <v>3</v>
      </c>
      <c r="T4419" t="str">
        <f t="shared" ref="T4419:T4482" si="487">IF(S4419&lt;=2,"Low (0-2 hours)",IF(S4419&lt;=4,"Moderate (2-4 hours)","High (4-6 hours)"))</f>
        <v>Moderate (2-4 hours)</v>
      </c>
      <c r="U4419" t="s">
        <v>22</v>
      </c>
      <c r="V4419" t="s">
        <v>27</v>
      </c>
      <c r="W4419" t="s">
        <v>28</v>
      </c>
      <c r="X4419" t="s">
        <v>29</v>
      </c>
      <c r="Y4419">
        <v>63</v>
      </c>
      <c r="Z4419">
        <f t="shared" ref="Z4419:Z4482" si="488">Y4419-J4419</f>
        <v>-15</v>
      </c>
      <c r="AA4419" t="str">
        <f t="shared" ref="AA4419:AA4482" si="489">IF(Z4419&gt;2,"Improved",IF(Z4419&lt;-2,"Deteriorated","Same"))</f>
        <v>Deteriorated</v>
      </c>
    </row>
    <row r="4420" spans="1:27" x14ac:dyDescent="0.25">
      <c r="A4420">
        <v>18</v>
      </c>
      <c r="B4420" t="str">
        <f t="shared" si="483"/>
        <v>10-20 hours</v>
      </c>
      <c r="C4420">
        <v>79</v>
      </c>
      <c r="D4420" t="str">
        <f t="shared" si="484"/>
        <v>Fair</v>
      </c>
      <c r="E4420" t="s">
        <v>24</v>
      </c>
      <c r="F4420" t="s">
        <v>24</v>
      </c>
      <c r="G4420" t="s">
        <v>23</v>
      </c>
      <c r="H4420">
        <v>4</v>
      </c>
      <c r="I4420" t="str">
        <f t="shared" si="485"/>
        <v>&lt; 8 hours</v>
      </c>
      <c r="J4420">
        <v>69</v>
      </c>
      <c r="K4420" t="s">
        <v>24</v>
      </c>
      <c r="L4420" t="s">
        <v>23</v>
      </c>
      <c r="M4420">
        <v>2</v>
      </c>
      <c r="N4420" t="str">
        <f t="shared" si="486"/>
        <v>Yes</v>
      </c>
      <c r="O4420" t="s">
        <v>21</v>
      </c>
      <c r="P4420" t="s">
        <v>20</v>
      </c>
      <c r="Q4420" t="s">
        <v>36</v>
      </c>
      <c r="R4420" t="s">
        <v>26</v>
      </c>
      <c r="S4420">
        <v>3</v>
      </c>
      <c r="T4420" t="str">
        <f t="shared" si="487"/>
        <v>Moderate (2-4 hours)</v>
      </c>
      <c r="U4420" t="s">
        <v>22</v>
      </c>
      <c r="V4420" t="s">
        <v>31</v>
      </c>
      <c r="W4420" t="s">
        <v>28</v>
      </c>
      <c r="X4420" t="s">
        <v>29</v>
      </c>
      <c r="Y4420">
        <v>67</v>
      </c>
      <c r="Z4420">
        <f t="shared" si="488"/>
        <v>-2</v>
      </c>
      <c r="AA4420" t="str">
        <f t="shared" si="489"/>
        <v>Same</v>
      </c>
    </row>
    <row r="4421" spans="1:27" x14ac:dyDescent="0.25">
      <c r="A4421">
        <v>7</v>
      </c>
      <c r="B4421" t="str">
        <f t="shared" si="483"/>
        <v>1-10 hours</v>
      </c>
      <c r="C4421">
        <v>84</v>
      </c>
      <c r="D4421" t="str">
        <f t="shared" si="484"/>
        <v>Good</v>
      </c>
      <c r="E4421" t="s">
        <v>24</v>
      </c>
      <c r="F4421" t="s">
        <v>24</v>
      </c>
      <c r="G4421" t="s">
        <v>23</v>
      </c>
      <c r="H4421">
        <v>5</v>
      </c>
      <c r="I4421" t="str">
        <f t="shared" si="485"/>
        <v>&lt; 8 hours</v>
      </c>
      <c r="J4421">
        <v>96</v>
      </c>
      <c r="K4421" t="s">
        <v>24</v>
      </c>
      <c r="L4421" t="s">
        <v>22</v>
      </c>
      <c r="M4421">
        <v>1</v>
      </c>
      <c r="N4421" t="str">
        <f t="shared" si="486"/>
        <v>Yes</v>
      </c>
      <c r="O4421" t="s">
        <v>20</v>
      </c>
      <c r="P4421" t="s">
        <v>20</v>
      </c>
      <c r="Q4421" t="s">
        <v>25</v>
      </c>
      <c r="R4421" t="s">
        <v>26</v>
      </c>
      <c r="S4421">
        <v>3</v>
      </c>
      <c r="T4421" t="str">
        <f t="shared" si="487"/>
        <v>Moderate (2-4 hours)</v>
      </c>
      <c r="U4421" t="s">
        <v>23</v>
      </c>
      <c r="V4421" t="s">
        <v>27</v>
      </c>
      <c r="W4421" t="s">
        <v>28</v>
      </c>
      <c r="X4421" t="s">
        <v>29</v>
      </c>
      <c r="Y4421">
        <v>62</v>
      </c>
      <c r="Z4421">
        <f t="shared" si="488"/>
        <v>-34</v>
      </c>
      <c r="AA4421" t="str">
        <f t="shared" si="489"/>
        <v>Deteriorated</v>
      </c>
    </row>
    <row r="4422" spans="1:27" x14ac:dyDescent="0.25">
      <c r="A4422">
        <v>28</v>
      </c>
      <c r="B4422" t="str">
        <f t="shared" si="483"/>
        <v>20-30 hours</v>
      </c>
      <c r="C4422">
        <v>71</v>
      </c>
      <c r="D4422" t="str">
        <f t="shared" si="484"/>
        <v>Fair</v>
      </c>
      <c r="E4422" t="s">
        <v>24</v>
      </c>
      <c r="F4422" t="s">
        <v>24</v>
      </c>
      <c r="G4422" t="s">
        <v>23</v>
      </c>
      <c r="H4422">
        <v>9</v>
      </c>
      <c r="I4422" t="str">
        <f t="shared" si="485"/>
        <v>≥ 8 hours</v>
      </c>
      <c r="J4422">
        <v>57</v>
      </c>
      <c r="K4422" t="s">
        <v>21</v>
      </c>
      <c r="L4422" t="s">
        <v>23</v>
      </c>
      <c r="M4422">
        <v>1</v>
      </c>
      <c r="N4422" t="str">
        <f t="shared" si="486"/>
        <v>Yes</v>
      </c>
      <c r="O4422" t="s">
        <v>20</v>
      </c>
      <c r="P4422" t="s">
        <v>21</v>
      </c>
      <c r="Q4422" t="s">
        <v>25</v>
      </c>
      <c r="R4422" t="s">
        <v>34</v>
      </c>
      <c r="S4422">
        <v>4</v>
      </c>
      <c r="T4422" t="str">
        <f t="shared" si="487"/>
        <v>Moderate (2-4 hours)</v>
      </c>
      <c r="U4422" t="s">
        <v>22</v>
      </c>
      <c r="V4422" t="s">
        <v>35</v>
      </c>
      <c r="W4422" t="s">
        <v>28</v>
      </c>
      <c r="X4422" t="s">
        <v>33</v>
      </c>
      <c r="Y4422">
        <v>69</v>
      </c>
      <c r="Z4422">
        <f t="shared" si="488"/>
        <v>12</v>
      </c>
      <c r="AA4422" t="str">
        <f t="shared" si="489"/>
        <v>Improved</v>
      </c>
    </row>
    <row r="4423" spans="1:27" x14ac:dyDescent="0.25">
      <c r="A4423">
        <v>13</v>
      </c>
      <c r="B4423" t="str">
        <f t="shared" si="483"/>
        <v>10-20 hours</v>
      </c>
      <c r="C4423">
        <v>84</v>
      </c>
      <c r="D4423" t="str">
        <f t="shared" si="484"/>
        <v>Good</v>
      </c>
      <c r="E4423" t="s">
        <v>24</v>
      </c>
      <c r="F4423" t="s">
        <v>24</v>
      </c>
      <c r="G4423" t="s">
        <v>23</v>
      </c>
      <c r="H4423">
        <v>9</v>
      </c>
      <c r="I4423" t="str">
        <f t="shared" si="485"/>
        <v>≥ 8 hours</v>
      </c>
      <c r="J4423">
        <v>94</v>
      </c>
      <c r="K4423" t="s">
        <v>24</v>
      </c>
      <c r="L4423" t="s">
        <v>23</v>
      </c>
      <c r="M4423">
        <v>3</v>
      </c>
      <c r="N4423" t="str">
        <f t="shared" si="486"/>
        <v>Yes</v>
      </c>
      <c r="O4423" t="s">
        <v>24</v>
      </c>
      <c r="P4423" t="s">
        <v>24</v>
      </c>
      <c r="Q4423" t="s">
        <v>25</v>
      </c>
      <c r="R4423" t="s">
        <v>30</v>
      </c>
      <c r="S4423">
        <v>2</v>
      </c>
      <c r="T4423" t="str">
        <f t="shared" si="487"/>
        <v>Low (0-2 hours)</v>
      </c>
      <c r="U4423" t="s">
        <v>23</v>
      </c>
      <c r="V4423" t="s">
        <v>27</v>
      </c>
      <c r="W4423" t="s">
        <v>28</v>
      </c>
      <c r="X4423" t="s">
        <v>29</v>
      </c>
      <c r="Y4423">
        <v>66</v>
      </c>
      <c r="Z4423">
        <f t="shared" si="488"/>
        <v>-28</v>
      </c>
      <c r="AA4423" t="str">
        <f t="shared" si="489"/>
        <v>Deteriorated</v>
      </c>
    </row>
    <row r="4424" spans="1:27" x14ac:dyDescent="0.25">
      <c r="A4424">
        <v>28</v>
      </c>
      <c r="B4424" t="str">
        <f t="shared" si="483"/>
        <v>20-30 hours</v>
      </c>
      <c r="C4424">
        <v>72</v>
      </c>
      <c r="D4424" t="str">
        <f t="shared" si="484"/>
        <v>Fair</v>
      </c>
      <c r="E4424" t="s">
        <v>20</v>
      </c>
      <c r="F4424" t="s">
        <v>20</v>
      </c>
      <c r="G4424" t="s">
        <v>22</v>
      </c>
      <c r="H4424">
        <v>8</v>
      </c>
      <c r="I4424" t="str">
        <f t="shared" si="485"/>
        <v>≥ 8 hours</v>
      </c>
      <c r="J4424">
        <v>85</v>
      </c>
      <c r="K4424" t="s">
        <v>21</v>
      </c>
      <c r="L4424" t="s">
        <v>23</v>
      </c>
      <c r="M4424">
        <v>4</v>
      </c>
      <c r="N4424" t="str">
        <f t="shared" si="486"/>
        <v>Yes</v>
      </c>
      <c r="O4424" t="s">
        <v>20</v>
      </c>
      <c r="P4424" t="s">
        <v>24</v>
      </c>
      <c r="Q4424" t="s">
        <v>36</v>
      </c>
      <c r="R4424" t="s">
        <v>30</v>
      </c>
      <c r="S4424">
        <v>2</v>
      </c>
      <c r="T4424" t="str">
        <f t="shared" si="487"/>
        <v>Low (0-2 hours)</v>
      </c>
      <c r="U4424" t="s">
        <v>22</v>
      </c>
      <c r="V4424" t="s">
        <v>27</v>
      </c>
      <c r="W4424" t="s">
        <v>28</v>
      </c>
      <c r="X4424" t="s">
        <v>33</v>
      </c>
      <c r="Y4424">
        <v>66</v>
      </c>
      <c r="Z4424">
        <f t="shared" si="488"/>
        <v>-19</v>
      </c>
      <c r="AA4424" t="str">
        <f t="shared" si="489"/>
        <v>Deteriorated</v>
      </c>
    </row>
    <row r="4425" spans="1:27" x14ac:dyDescent="0.25">
      <c r="A4425">
        <v>26</v>
      </c>
      <c r="B4425" t="str">
        <f t="shared" si="483"/>
        <v>20-30 hours</v>
      </c>
      <c r="C4425">
        <v>62</v>
      </c>
      <c r="D4425" t="str">
        <f t="shared" si="484"/>
        <v>Poor</v>
      </c>
      <c r="E4425" t="s">
        <v>20</v>
      </c>
      <c r="F4425" t="s">
        <v>24</v>
      </c>
      <c r="G4425" t="s">
        <v>22</v>
      </c>
      <c r="H4425">
        <v>6</v>
      </c>
      <c r="I4425" t="str">
        <f t="shared" si="485"/>
        <v>&lt; 8 hours</v>
      </c>
      <c r="J4425">
        <v>79</v>
      </c>
      <c r="K4425" t="s">
        <v>24</v>
      </c>
      <c r="L4425" t="s">
        <v>23</v>
      </c>
      <c r="M4425">
        <v>1</v>
      </c>
      <c r="N4425" t="str">
        <f t="shared" si="486"/>
        <v>Yes</v>
      </c>
      <c r="O4425" t="s">
        <v>20</v>
      </c>
      <c r="P4425" t="s">
        <v>24</v>
      </c>
      <c r="Q4425" t="s">
        <v>25</v>
      </c>
      <c r="R4425" t="s">
        <v>26</v>
      </c>
      <c r="S4425">
        <v>3</v>
      </c>
      <c r="T4425" t="str">
        <f t="shared" si="487"/>
        <v>Moderate (2-4 hours)</v>
      </c>
      <c r="U4425" t="s">
        <v>23</v>
      </c>
      <c r="V4425" t="s">
        <v>31</v>
      </c>
      <c r="W4425" t="s">
        <v>28</v>
      </c>
      <c r="X4425" t="s">
        <v>33</v>
      </c>
      <c r="Y4425">
        <v>63</v>
      </c>
      <c r="Z4425">
        <f t="shared" si="488"/>
        <v>-16</v>
      </c>
      <c r="AA4425" t="str">
        <f t="shared" si="489"/>
        <v>Deteriorated</v>
      </c>
    </row>
    <row r="4426" spans="1:27" x14ac:dyDescent="0.25">
      <c r="A4426">
        <v>15</v>
      </c>
      <c r="B4426" t="str">
        <f t="shared" si="483"/>
        <v>10-20 hours</v>
      </c>
      <c r="C4426">
        <v>60</v>
      </c>
      <c r="D4426" t="str">
        <f t="shared" si="484"/>
        <v>Poor</v>
      </c>
      <c r="E4426" t="s">
        <v>24</v>
      </c>
      <c r="F4426" t="s">
        <v>24</v>
      </c>
      <c r="G4426" t="s">
        <v>22</v>
      </c>
      <c r="H4426">
        <v>7</v>
      </c>
      <c r="I4426" t="str">
        <f t="shared" si="485"/>
        <v>&lt; 8 hours</v>
      </c>
      <c r="J4426">
        <v>66</v>
      </c>
      <c r="K4426" t="s">
        <v>21</v>
      </c>
      <c r="L4426" t="s">
        <v>23</v>
      </c>
      <c r="M4426">
        <v>2</v>
      </c>
      <c r="N4426" t="str">
        <f t="shared" si="486"/>
        <v>Yes</v>
      </c>
      <c r="O4426" t="s">
        <v>21</v>
      </c>
      <c r="P4426" t="s">
        <v>24</v>
      </c>
      <c r="Q4426" t="s">
        <v>25</v>
      </c>
      <c r="R4426" t="s">
        <v>34</v>
      </c>
      <c r="S4426">
        <v>4</v>
      </c>
      <c r="T4426" t="str">
        <f t="shared" si="487"/>
        <v>Moderate (2-4 hours)</v>
      </c>
      <c r="U4426" t="s">
        <v>22</v>
      </c>
      <c r="V4426" t="s">
        <v>27</v>
      </c>
      <c r="W4426" t="s">
        <v>28</v>
      </c>
      <c r="X4426" t="s">
        <v>29</v>
      </c>
      <c r="Y4426">
        <v>62</v>
      </c>
      <c r="Z4426">
        <f t="shared" si="488"/>
        <v>-4</v>
      </c>
      <c r="AA4426" t="str">
        <f t="shared" si="489"/>
        <v>Deteriorated</v>
      </c>
    </row>
    <row r="4427" spans="1:27" x14ac:dyDescent="0.25">
      <c r="A4427">
        <v>13</v>
      </c>
      <c r="B4427" t="str">
        <f t="shared" si="483"/>
        <v>10-20 hours</v>
      </c>
      <c r="C4427">
        <v>64</v>
      </c>
      <c r="D4427" t="str">
        <f t="shared" si="484"/>
        <v>Poor</v>
      </c>
      <c r="E4427" t="s">
        <v>24</v>
      </c>
      <c r="F4427" t="s">
        <v>21</v>
      </c>
      <c r="G4427" t="s">
        <v>22</v>
      </c>
      <c r="H4427">
        <v>6</v>
      </c>
      <c r="I4427" t="str">
        <f t="shared" si="485"/>
        <v>&lt; 8 hours</v>
      </c>
      <c r="J4427">
        <v>57</v>
      </c>
      <c r="K4427" t="s">
        <v>20</v>
      </c>
      <c r="L4427" t="s">
        <v>23</v>
      </c>
      <c r="M4427">
        <v>1</v>
      </c>
      <c r="N4427" t="str">
        <f t="shared" si="486"/>
        <v>Yes</v>
      </c>
      <c r="O4427" t="s">
        <v>20</v>
      </c>
      <c r="P4427" t="s">
        <v>20</v>
      </c>
      <c r="Q4427" t="s">
        <v>25</v>
      </c>
      <c r="R4427" t="s">
        <v>34</v>
      </c>
      <c r="S4427">
        <v>3</v>
      </c>
      <c r="T4427" t="str">
        <f t="shared" si="487"/>
        <v>Moderate (2-4 hours)</v>
      </c>
      <c r="U4427" t="s">
        <v>23</v>
      </c>
      <c r="V4427" t="s">
        <v>27</v>
      </c>
      <c r="W4427" t="s">
        <v>32</v>
      </c>
      <c r="X4427" t="s">
        <v>33</v>
      </c>
      <c r="Y4427">
        <v>58</v>
      </c>
      <c r="Z4427">
        <f t="shared" si="488"/>
        <v>1</v>
      </c>
      <c r="AA4427" t="str">
        <f t="shared" si="489"/>
        <v>Same</v>
      </c>
    </row>
    <row r="4428" spans="1:27" x14ac:dyDescent="0.25">
      <c r="A4428">
        <v>22</v>
      </c>
      <c r="B4428" t="str">
        <f t="shared" si="483"/>
        <v>20-30 hours</v>
      </c>
      <c r="C4428">
        <v>92</v>
      </c>
      <c r="D4428" t="str">
        <f t="shared" si="484"/>
        <v>Very Good</v>
      </c>
      <c r="E4428" t="s">
        <v>24</v>
      </c>
      <c r="F4428" t="s">
        <v>20</v>
      </c>
      <c r="G4428" t="s">
        <v>22</v>
      </c>
      <c r="H4428">
        <v>5</v>
      </c>
      <c r="I4428" t="str">
        <f t="shared" si="485"/>
        <v>&lt; 8 hours</v>
      </c>
      <c r="J4428">
        <v>72</v>
      </c>
      <c r="K4428" t="s">
        <v>20</v>
      </c>
      <c r="L4428" t="s">
        <v>23</v>
      </c>
      <c r="M4428">
        <v>0</v>
      </c>
      <c r="N4428" t="str">
        <f t="shared" si="486"/>
        <v>No</v>
      </c>
      <c r="O4428" t="s">
        <v>24</v>
      </c>
      <c r="P4428" t="s">
        <v>24</v>
      </c>
      <c r="Q4428" t="s">
        <v>36</v>
      </c>
      <c r="R4428" t="s">
        <v>30</v>
      </c>
      <c r="S4428">
        <v>4</v>
      </c>
      <c r="T4428" t="str">
        <f t="shared" si="487"/>
        <v>Moderate (2-4 hours)</v>
      </c>
      <c r="U4428" t="s">
        <v>22</v>
      </c>
      <c r="V4428" t="s">
        <v>31</v>
      </c>
      <c r="W4428" t="s">
        <v>32</v>
      </c>
      <c r="X4428" t="s">
        <v>29</v>
      </c>
      <c r="Y4428">
        <v>67</v>
      </c>
      <c r="Z4428">
        <f t="shared" si="488"/>
        <v>-5</v>
      </c>
      <c r="AA4428" t="str">
        <f t="shared" si="489"/>
        <v>Deteriorated</v>
      </c>
    </row>
    <row r="4429" spans="1:27" x14ac:dyDescent="0.25">
      <c r="A4429">
        <v>15</v>
      </c>
      <c r="B4429" t="str">
        <f t="shared" si="483"/>
        <v>10-20 hours</v>
      </c>
      <c r="C4429">
        <v>98</v>
      </c>
      <c r="D4429" t="str">
        <f t="shared" si="484"/>
        <v>Very Good</v>
      </c>
      <c r="E4429" t="s">
        <v>24</v>
      </c>
      <c r="F4429" t="s">
        <v>24</v>
      </c>
      <c r="G4429" t="s">
        <v>23</v>
      </c>
      <c r="H4429">
        <v>7</v>
      </c>
      <c r="I4429" t="str">
        <f t="shared" si="485"/>
        <v>&lt; 8 hours</v>
      </c>
      <c r="J4429">
        <v>89</v>
      </c>
      <c r="K4429" t="s">
        <v>20</v>
      </c>
      <c r="L4429" t="s">
        <v>22</v>
      </c>
      <c r="M4429">
        <v>2</v>
      </c>
      <c r="N4429" t="str">
        <f t="shared" si="486"/>
        <v>Yes</v>
      </c>
      <c r="O4429" t="s">
        <v>20</v>
      </c>
      <c r="P4429" t="s">
        <v>20</v>
      </c>
      <c r="Q4429" t="s">
        <v>25</v>
      </c>
      <c r="R4429" t="s">
        <v>34</v>
      </c>
      <c r="S4429">
        <v>3</v>
      </c>
      <c r="T4429" t="str">
        <f t="shared" si="487"/>
        <v>Moderate (2-4 hours)</v>
      </c>
      <c r="U4429" t="s">
        <v>22</v>
      </c>
      <c r="V4429" t="s">
        <v>31</v>
      </c>
      <c r="W4429" t="s">
        <v>32</v>
      </c>
      <c r="X4429" t="s">
        <v>29</v>
      </c>
      <c r="Y4429">
        <v>68</v>
      </c>
      <c r="Z4429">
        <f t="shared" si="488"/>
        <v>-21</v>
      </c>
      <c r="AA4429" t="str">
        <f t="shared" si="489"/>
        <v>Deteriorated</v>
      </c>
    </row>
    <row r="4430" spans="1:27" x14ac:dyDescent="0.25">
      <c r="A4430">
        <v>21</v>
      </c>
      <c r="B4430" t="str">
        <f t="shared" si="483"/>
        <v>20-30 hours</v>
      </c>
      <c r="C4430">
        <v>77</v>
      </c>
      <c r="D4430" t="str">
        <f t="shared" si="484"/>
        <v>Fair</v>
      </c>
      <c r="E4430" t="s">
        <v>21</v>
      </c>
      <c r="F4430" t="s">
        <v>24</v>
      </c>
      <c r="G4430" t="s">
        <v>22</v>
      </c>
      <c r="H4430">
        <v>10</v>
      </c>
      <c r="I4430" t="str">
        <f t="shared" si="485"/>
        <v>≥ 8 hours</v>
      </c>
      <c r="J4430">
        <v>87</v>
      </c>
      <c r="K4430" t="s">
        <v>20</v>
      </c>
      <c r="L4430" t="s">
        <v>23</v>
      </c>
      <c r="M4430">
        <v>1</v>
      </c>
      <c r="N4430" t="str">
        <f t="shared" si="486"/>
        <v>Yes</v>
      </c>
      <c r="O4430" t="s">
        <v>20</v>
      </c>
      <c r="P4430" t="s">
        <v>24</v>
      </c>
      <c r="Q4430" t="s">
        <v>25</v>
      </c>
      <c r="R4430" t="s">
        <v>34</v>
      </c>
      <c r="S4430">
        <v>3</v>
      </c>
      <c r="T4430" t="str">
        <f t="shared" si="487"/>
        <v>Moderate (2-4 hours)</v>
      </c>
      <c r="U4430" t="s">
        <v>22</v>
      </c>
      <c r="V4430" t="s">
        <v>31</v>
      </c>
      <c r="W4430" t="s">
        <v>28</v>
      </c>
      <c r="X4430" t="s">
        <v>29</v>
      </c>
      <c r="Y4430">
        <v>67</v>
      </c>
      <c r="Z4430">
        <f t="shared" si="488"/>
        <v>-20</v>
      </c>
      <c r="AA4430" t="str">
        <f t="shared" si="489"/>
        <v>Deteriorated</v>
      </c>
    </row>
    <row r="4431" spans="1:27" x14ac:dyDescent="0.25">
      <c r="A4431">
        <v>17</v>
      </c>
      <c r="B4431" t="str">
        <f t="shared" si="483"/>
        <v>10-20 hours</v>
      </c>
      <c r="C4431">
        <v>81</v>
      </c>
      <c r="D4431" t="str">
        <f t="shared" si="484"/>
        <v>Good</v>
      </c>
      <c r="E4431" t="s">
        <v>24</v>
      </c>
      <c r="F4431" t="s">
        <v>24</v>
      </c>
      <c r="G4431" t="s">
        <v>22</v>
      </c>
      <c r="H4431">
        <v>6</v>
      </c>
      <c r="I4431" t="str">
        <f t="shared" si="485"/>
        <v>&lt; 8 hours</v>
      </c>
      <c r="J4431">
        <v>82</v>
      </c>
      <c r="K4431" t="s">
        <v>24</v>
      </c>
      <c r="L4431" t="s">
        <v>23</v>
      </c>
      <c r="M4431">
        <v>3</v>
      </c>
      <c r="N4431" t="str">
        <f t="shared" si="486"/>
        <v>Yes</v>
      </c>
      <c r="O4431" t="s">
        <v>20</v>
      </c>
      <c r="P4431" t="s">
        <v>24</v>
      </c>
      <c r="Q4431" t="s">
        <v>36</v>
      </c>
      <c r="R4431" t="s">
        <v>34</v>
      </c>
      <c r="S4431">
        <v>4</v>
      </c>
      <c r="T4431" t="str">
        <f t="shared" si="487"/>
        <v>Moderate (2-4 hours)</v>
      </c>
      <c r="U4431" t="s">
        <v>22</v>
      </c>
      <c r="V4431" t="s">
        <v>31</v>
      </c>
      <c r="W4431" t="s">
        <v>28</v>
      </c>
      <c r="X4431" t="s">
        <v>29</v>
      </c>
      <c r="Y4431">
        <v>67</v>
      </c>
      <c r="Z4431">
        <f t="shared" si="488"/>
        <v>-15</v>
      </c>
      <c r="AA4431" t="str">
        <f t="shared" si="489"/>
        <v>Deteriorated</v>
      </c>
    </row>
    <row r="4432" spans="1:27" x14ac:dyDescent="0.25">
      <c r="A4432">
        <v>9</v>
      </c>
      <c r="B4432" t="str">
        <f t="shared" si="483"/>
        <v>1-10 hours</v>
      </c>
      <c r="C4432">
        <v>66</v>
      </c>
      <c r="D4432" t="str">
        <f t="shared" si="484"/>
        <v>Poor</v>
      </c>
      <c r="E4432" t="s">
        <v>20</v>
      </c>
      <c r="F4432" t="s">
        <v>24</v>
      </c>
      <c r="G4432" t="s">
        <v>22</v>
      </c>
      <c r="H4432">
        <v>9</v>
      </c>
      <c r="I4432" t="str">
        <f t="shared" si="485"/>
        <v>≥ 8 hours</v>
      </c>
      <c r="J4432">
        <v>100</v>
      </c>
      <c r="K4432" t="s">
        <v>20</v>
      </c>
      <c r="L4432" t="s">
        <v>23</v>
      </c>
      <c r="M4432">
        <v>3</v>
      </c>
      <c r="N4432" t="str">
        <f t="shared" si="486"/>
        <v>Yes</v>
      </c>
      <c r="O4432" t="s">
        <v>24</v>
      </c>
      <c r="P4432" t="s">
        <v>24</v>
      </c>
      <c r="Q4432" t="s">
        <v>25</v>
      </c>
      <c r="R4432" t="s">
        <v>34</v>
      </c>
      <c r="S4432">
        <v>3</v>
      </c>
      <c r="T4432" t="str">
        <f t="shared" si="487"/>
        <v>Moderate (2-4 hours)</v>
      </c>
      <c r="U4432" t="s">
        <v>22</v>
      </c>
      <c r="V4432" t="s">
        <v>31</v>
      </c>
      <c r="W4432" t="s">
        <v>28</v>
      </c>
      <c r="X4432" t="s">
        <v>29</v>
      </c>
      <c r="Y4432">
        <v>62</v>
      </c>
      <c r="Z4432">
        <f t="shared" si="488"/>
        <v>-38</v>
      </c>
      <c r="AA4432" t="str">
        <f t="shared" si="489"/>
        <v>Deteriorated</v>
      </c>
    </row>
    <row r="4433" spans="1:27" x14ac:dyDescent="0.25">
      <c r="A4433">
        <v>7</v>
      </c>
      <c r="B4433" t="str">
        <f t="shared" si="483"/>
        <v>1-10 hours</v>
      </c>
      <c r="C4433">
        <v>82</v>
      </c>
      <c r="D4433" t="str">
        <f t="shared" si="484"/>
        <v>Good</v>
      </c>
      <c r="E4433" t="s">
        <v>24</v>
      </c>
      <c r="F4433" t="s">
        <v>21</v>
      </c>
      <c r="G4433" t="s">
        <v>23</v>
      </c>
      <c r="H4433">
        <v>6</v>
      </c>
      <c r="I4433" t="str">
        <f t="shared" si="485"/>
        <v>&lt; 8 hours</v>
      </c>
      <c r="J4433">
        <v>99</v>
      </c>
      <c r="K4433" t="s">
        <v>24</v>
      </c>
      <c r="L4433" t="s">
        <v>23</v>
      </c>
      <c r="M4433">
        <v>2</v>
      </c>
      <c r="N4433" t="str">
        <f t="shared" si="486"/>
        <v>Yes</v>
      </c>
      <c r="O4433" t="s">
        <v>24</v>
      </c>
      <c r="P4433" t="s">
        <v>21</v>
      </c>
      <c r="Q4433" t="s">
        <v>25</v>
      </c>
      <c r="R4433" t="s">
        <v>30</v>
      </c>
      <c r="S4433">
        <v>2</v>
      </c>
      <c r="T4433" t="str">
        <f t="shared" si="487"/>
        <v>Low (0-2 hours)</v>
      </c>
      <c r="U4433" t="s">
        <v>22</v>
      </c>
      <c r="V4433" t="s">
        <v>35</v>
      </c>
      <c r="W4433" t="s">
        <v>32</v>
      </c>
      <c r="X4433" t="s">
        <v>29</v>
      </c>
      <c r="Y4433">
        <v>66</v>
      </c>
      <c r="Z4433">
        <f t="shared" si="488"/>
        <v>-33</v>
      </c>
      <c r="AA4433" t="str">
        <f t="shared" si="489"/>
        <v>Deteriorated</v>
      </c>
    </row>
    <row r="4434" spans="1:27" x14ac:dyDescent="0.25">
      <c r="A4434">
        <v>21</v>
      </c>
      <c r="B4434" t="str">
        <f t="shared" si="483"/>
        <v>20-30 hours</v>
      </c>
      <c r="C4434">
        <v>66</v>
      </c>
      <c r="D4434" t="str">
        <f t="shared" si="484"/>
        <v>Poor</v>
      </c>
      <c r="E4434" t="s">
        <v>24</v>
      </c>
      <c r="F4434" t="s">
        <v>24</v>
      </c>
      <c r="G4434" t="s">
        <v>23</v>
      </c>
      <c r="H4434">
        <v>5</v>
      </c>
      <c r="I4434" t="str">
        <f t="shared" si="485"/>
        <v>&lt; 8 hours</v>
      </c>
      <c r="J4434">
        <v>70</v>
      </c>
      <c r="K4434" t="s">
        <v>24</v>
      </c>
      <c r="L4434" t="s">
        <v>23</v>
      </c>
      <c r="M4434">
        <v>1</v>
      </c>
      <c r="N4434" t="str">
        <f t="shared" si="486"/>
        <v>Yes</v>
      </c>
      <c r="O4434" t="s">
        <v>20</v>
      </c>
      <c r="P4434" t="s">
        <v>21</v>
      </c>
      <c r="Q4434" t="s">
        <v>36</v>
      </c>
      <c r="R4434" t="s">
        <v>26</v>
      </c>
      <c r="S4434">
        <v>5</v>
      </c>
      <c r="T4434" t="str">
        <f t="shared" si="487"/>
        <v>High (4-6 hours)</v>
      </c>
      <c r="U4434" t="s">
        <v>22</v>
      </c>
      <c r="V4434" t="s">
        <v>27</v>
      </c>
      <c r="W4434" t="s">
        <v>28</v>
      </c>
      <c r="X4434" t="s">
        <v>33</v>
      </c>
      <c r="Y4434">
        <v>65</v>
      </c>
      <c r="Z4434">
        <f t="shared" si="488"/>
        <v>-5</v>
      </c>
      <c r="AA4434" t="str">
        <f t="shared" si="489"/>
        <v>Deteriorated</v>
      </c>
    </row>
    <row r="4435" spans="1:27" x14ac:dyDescent="0.25">
      <c r="A4435">
        <v>17</v>
      </c>
      <c r="B4435" t="str">
        <f t="shared" si="483"/>
        <v>10-20 hours</v>
      </c>
      <c r="C4435">
        <v>84</v>
      </c>
      <c r="D4435" t="str">
        <f t="shared" si="484"/>
        <v>Good</v>
      </c>
      <c r="E4435" t="s">
        <v>24</v>
      </c>
      <c r="F4435" t="s">
        <v>21</v>
      </c>
      <c r="G4435" t="s">
        <v>23</v>
      </c>
      <c r="H4435">
        <v>8</v>
      </c>
      <c r="I4435" t="str">
        <f t="shared" si="485"/>
        <v>≥ 8 hours</v>
      </c>
      <c r="J4435">
        <v>60</v>
      </c>
      <c r="K4435" t="s">
        <v>24</v>
      </c>
      <c r="L4435" t="s">
        <v>23</v>
      </c>
      <c r="M4435">
        <v>0</v>
      </c>
      <c r="N4435" t="str">
        <f t="shared" si="486"/>
        <v>No</v>
      </c>
      <c r="O4435" t="s">
        <v>20</v>
      </c>
      <c r="P4435" t="s">
        <v>20</v>
      </c>
      <c r="Q4435" t="s">
        <v>36</v>
      </c>
      <c r="R4435" t="s">
        <v>26</v>
      </c>
      <c r="S4435">
        <v>5</v>
      </c>
      <c r="T4435" t="str">
        <f t="shared" si="487"/>
        <v>High (4-6 hours)</v>
      </c>
      <c r="U4435" t="s">
        <v>22</v>
      </c>
      <c r="V4435" t="s">
        <v>31</v>
      </c>
      <c r="W4435" t="s">
        <v>28</v>
      </c>
      <c r="X4435" t="s">
        <v>33</v>
      </c>
      <c r="Y4435">
        <v>67</v>
      </c>
      <c r="Z4435">
        <f t="shared" si="488"/>
        <v>7</v>
      </c>
      <c r="AA4435" t="str">
        <f t="shared" si="489"/>
        <v>Improved</v>
      </c>
    </row>
    <row r="4436" spans="1:27" x14ac:dyDescent="0.25">
      <c r="A4436">
        <v>17</v>
      </c>
      <c r="B4436" t="str">
        <f t="shared" si="483"/>
        <v>10-20 hours</v>
      </c>
      <c r="C4436">
        <v>97</v>
      </c>
      <c r="D4436" t="str">
        <f t="shared" si="484"/>
        <v>Very Good</v>
      </c>
      <c r="E4436" t="s">
        <v>24</v>
      </c>
      <c r="F4436" t="s">
        <v>20</v>
      </c>
      <c r="G4436" t="s">
        <v>22</v>
      </c>
      <c r="H4436">
        <v>7</v>
      </c>
      <c r="I4436" t="str">
        <f t="shared" si="485"/>
        <v>&lt; 8 hours</v>
      </c>
      <c r="J4436">
        <v>73</v>
      </c>
      <c r="K4436" t="s">
        <v>21</v>
      </c>
      <c r="L4436" t="s">
        <v>22</v>
      </c>
      <c r="M4436">
        <v>1</v>
      </c>
      <c r="N4436" t="str">
        <f t="shared" si="486"/>
        <v>Yes</v>
      </c>
      <c r="O4436" t="s">
        <v>24</v>
      </c>
      <c r="P4436" t="s">
        <v>21</v>
      </c>
      <c r="Q4436" t="s">
        <v>36</v>
      </c>
      <c r="R4436" t="s">
        <v>34</v>
      </c>
      <c r="S4436">
        <v>4</v>
      </c>
      <c r="T4436" t="str">
        <f t="shared" si="487"/>
        <v>Moderate (2-4 hours)</v>
      </c>
      <c r="U4436" t="s">
        <v>22</v>
      </c>
      <c r="V4436" t="s">
        <v>31</v>
      </c>
      <c r="W4436" t="s">
        <v>28</v>
      </c>
      <c r="X4436" t="s">
        <v>29</v>
      </c>
      <c r="Y4436">
        <v>69</v>
      </c>
      <c r="Z4436">
        <f t="shared" si="488"/>
        <v>-4</v>
      </c>
      <c r="AA4436" t="str">
        <f t="shared" si="489"/>
        <v>Deteriorated</v>
      </c>
    </row>
    <row r="4437" spans="1:27" x14ac:dyDescent="0.25">
      <c r="A4437">
        <v>24</v>
      </c>
      <c r="B4437" t="str">
        <f t="shared" si="483"/>
        <v>20-30 hours</v>
      </c>
      <c r="C4437">
        <v>68</v>
      </c>
      <c r="D4437" t="str">
        <f t="shared" si="484"/>
        <v>Poor</v>
      </c>
      <c r="E4437" t="s">
        <v>24</v>
      </c>
      <c r="F4437" t="s">
        <v>21</v>
      </c>
      <c r="G4437" t="s">
        <v>23</v>
      </c>
      <c r="H4437">
        <v>9</v>
      </c>
      <c r="I4437" t="str">
        <f t="shared" si="485"/>
        <v>≥ 8 hours</v>
      </c>
      <c r="J4437">
        <v>92</v>
      </c>
      <c r="K4437" t="s">
        <v>20</v>
      </c>
      <c r="L4437" t="s">
        <v>23</v>
      </c>
      <c r="M4437">
        <v>1</v>
      </c>
      <c r="N4437" t="str">
        <f t="shared" si="486"/>
        <v>Yes</v>
      </c>
      <c r="O4437" t="s">
        <v>20</v>
      </c>
      <c r="P4437" t="s">
        <v>21</v>
      </c>
      <c r="Q4437" t="s">
        <v>25</v>
      </c>
      <c r="R4437" t="s">
        <v>26</v>
      </c>
      <c r="S4437">
        <v>2</v>
      </c>
      <c r="T4437" t="str">
        <f t="shared" si="487"/>
        <v>Low (0-2 hours)</v>
      </c>
      <c r="U4437" t="s">
        <v>22</v>
      </c>
      <c r="V4437" t="s">
        <v>27</v>
      </c>
      <c r="W4437" t="s">
        <v>28</v>
      </c>
      <c r="X4437" t="s">
        <v>29</v>
      </c>
      <c r="Y4437">
        <v>67</v>
      </c>
      <c r="Z4437">
        <f t="shared" si="488"/>
        <v>-25</v>
      </c>
      <c r="AA4437" t="str">
        <f t="shared" si="489"/>
        <v>Deteriorated</v>
      </c>
    </row>
    <row r="4438" spans="1:27" x14ac:dyDescent="0.25">
      <c r="A4438">
        <v>27</v>
      </c>
      <c r="B4438" t="str">
        <f t="shared" si="483"/>
        <v>20-30 hours</v>
      </c>
      <c r="C4438">
        <v>91</v>
      </c>
      <c r="D4438" t="str">
        <f t="shared" si="484"/>
        <v>Very Good</v>
      </c>
      <c r="E4438" t="s">
        <v>20</v>
      </c>
      <c r="F4438" t="s">
        <v>24</v>
      </c>
      <c r="G4438" t="s">
        <v>23</v>
      </c>
      <c r="H4438">
        <v>9</v>
      </c>
      <c r="I4438" t="str">
        <f t="shared" si="485"/>
        <v>≥ 8 hours</v>
      </c>
      <c r="J4438">
        <v>73</v>
      </c>
      <c r="K4438" t="s">
        <v>20</v>
      </c>
      <c r="L4438" t="s">
        <v>23</v>
      </c>
      <c r="M4438">
        <v>0</v>
      </c>
      <c r="N4438" t="str">
        <f t="shared" si="486"/>
        <v>No</v>
      </c>
      <c r="O4438" t="s">
        <v>20</v>
      </c>
      <c r="P4438" t="s">
        <v>24</v>
      </c>
      <c r="Q4438" t="s">
        <v>36</v>
      </c>
      <c r="R4438" t="s">
        <v>34</v>
      </c>
      <c r="S4438">
        <v>3</v>
      </c>
      <c r="T4438" t="str">
        <f t="shared" si="487"/>
        <v>Moderate (2-4 hours)</v>
      </c>
      <c r="U4438" t="s">
        <v>22</v>
      </c>
      <c r="V4438" t="s">
        <v>31</v>
      </c>
      <c r="W4438" t="s">
        <v>28</v>
      </c>
      <c r="X4438" t="s">
        <v>29</v>
      </c>
      <c r="Y4438">
        <v>69</v>
      </c>
      <c r="Z4438">
        <f t="shared" si="488"/>
        <v>-4</v>
      </c>
      <c r="AA4438" t="str">
        <f t="shared" si="489"/>
        <v>Deteriorated</v>
      </c>
    </row>
    <row r="4439" spans="1:27" x14ac:dyDescent="0.25">
      <c r="A4439">
        <v>18</v>
      </c>
      <c r="B4439" t="str">
        <f t="shared" si="483"/>
        <v>10-20 hours</v>
      </c>
      <c r="C4439">
        <v>61</v>
      </c>
      <c r="D4439" t="str">
        <f t="shared" si="484"/>
        <v>Poor</v>
      </c>
      <c r="E4439" t="s">
        <v>24</v>
      </c>
      <c r="F4439" t="s">
        <v>20</v>
      </c>
      <c r="G4439" t="s">
        <v>22</v>
      </c>
      <c r="H4439">
        <v>7</v>
      </c>
      <c r="I4439" t="str">
        <f t="shared" si="485"/>
        <v>&lt; 8 hours</v>
      </c>
      <c r="J4439">
        <v>67</v>
      </c>
      <c r="K4439" t="s">
        <v>20</v>
      </c>
      <c r="L4439" t="s">
        <v>23</v>
      </c>
      <c r="M4439">
        <v>2</v>
      </c>
      <c r="N4439" t="str">
        <f t="shared" si="486"/>
        <v>Yes</v>
      </c>
      <c r="O4439" t="s">
        <v>21</v>
      </c>
      <c r="P4439" t="s">
        <v>24</v>
      </c>
      <c r="Q4439" t="s">
        <v>25</v>
      </c>
      <c r="R4439" t="s">
        <v>26</v>
      </c>
      <c r="S4439">
        <v>4</v>
      </c>
      <c r="T4439" t="str">
        <f t="shared" si="487"/>
        <v>Moderate (2-4 hours)</v>
      </c>
      <c r="U4439" t="s">
        <v>22</v>
      </c>
      <c r="V4439" t="s">
        <v>27</v>
      </c>
      <c r="W4439" t="s">
        <v>28</v>
      </c>
      <c r="X4439" t="s">
        <v>29</v>
      </c>
      <c r="Y4439">
        <v>62</v>
      </c>
      <c r="Z4439">
        <f t="shared" si="488"/>
        <v>-5</v>
      </c>
      <c r="AA4439" t="str">
        <f t="shared" si="489"/>
        <v>Deteriorated</v>
      </c>
    </row>
    <row r="4440" spans="1:27" x14ac:dyDescent="0.25">
      <c r="A4440">
        <v>18</v>
      </c>
      <c r="B4440" t="str">
        <f t="shared" si="483"/>
        <v>10-20 hours</v>
      </c>
      <c r="C4440">
        <v>75</v>
      </c>
      <c r="D4440" t="str">
        <f t="shared" si="484"/>
        <v>Fair</v>
      </c>
      <c r="E4440" t="s">
        <v>24</v>
      </c>
      <c r="F4440" t="s">
        <v>24</v>
      </c>
      <c r="G4440" t="s">
        <v>23</v>
      </c>
      <c r="H4440">
        <v>9</v>
      </c>
      <c r="I4440" t="str">
        <f t="shared" si="485"/>
        <v>≥ 8 hours</v>
      </c>
      <c r="J4440">
        <v>87</v>
      </c>
      <c r="K4440" t="s">
        <v>20</v>
      </c>
      <c r="L4440" t="s">
        <v>23</v>
      </c>
      <c r="M4440">
        <v>3</v>
      </c>
      <c r="N4440" t="str">
        <f t="shared" si="486"/>
        <v>Yes</v>
      </c>
      <c r="O4440" t="s">
        <v>20</v>
      </c>
      <c r="P4440" t="s">
        <v>24</v>
      </c>
      <c r="Q4440" t="s">
        <v>25</v>
      </c>
      <c r="R4440" t="s">
        <v>30</v>
      </c>
      <c r="S4440">
        <v>3</v>
      </c>
      <c r="T4440" t="str">
        <f t="shared" si="487"/>
        <v>Moderate (2-4 hours)</v>
      </c>
      <c r="U4440" t="s">
        <v>22</v>
      </c>
      <c r="V4440" t="s">
        <v>35</v>
      </c>
      <c r="W4440" t="s">
        <v>28</v>
      </c>
      <c r="X4440" t="s">
        <v>33</v>
      </c>
      <c r="Y4440">
        <v>67</v>
      </c>
      <c r="Z4440">
        <f t="shared" si="488"/>
        <v>-20</v>
      </c>
      <c r="AA4440" t="str">
        <f t="shared" si="489"/>
        <v>Deteriorated</v>
      </c>
    </row>
    <row r="4441" spans="1:27" x14ac:dyDescent="0.25">
      <c r="A4441">
        <v>23</v>
      </c>
      <c r="B4441" t="str">
        <f t="shared" si="483"/>
        <v>20-30 hours</v>
      </c>
      <c r="C4441">
        <v>64</v>
      </c>
      <c r="D4441" t="str">
        <f t="shared" si="484"/>
        <v>Poor</v>
      </c>
      <c r="E4441" t="s">
        <v>24</v>
      </c>
      <c r="F4441" t="s">
        <v>20</v>
      </c>
      <c r="G4441" t="s">
        <v>23</v>
      </c>
      <c r="H4441">
        <v>6</v>
      </c>
      <c r="I4441" t="str">
        <f t="shared" si="485"/>
        <v>&lt; 8 hours</v>
      </c>
      <c r="J4441">
        <v>83</v>
      </c>
      <c r="K4441" t="s">
        <v>24</v>
      </c>
      <c r="L4441" t="s">
        <v>23</v>
      </c>
      <c r="M4441">
        <v>0</v>
      </c>
      <c r="N4441" t="str">
        <f t="shared" si="486"/>
        <v>No</v>
      </c>
      <c r="O4441" t="s">
        <v>24</v>
      </c>
      <c r="P4441" t="s">
        <v>24</v>
      </c>
      <c r="Q4441" t="s">
        <v>25</v>
      </c>
      <c r="R4441" t="s">
        <v>34</v>
      </c>
      <c r="S4441">
        <v>3</v>
      </c>
      <c r="T4441" t="str">
        <f t="shared" si="487"/>
        <v>Moderate (2-4 hours)</v>
      </c>
      <c r="U4441" t="s">
        <v>22</v>
      </c>
      <c r="V4441" t="s">
        <v>27</v>
      </c>
      <c r="W4441" t="s">
        <v>32</v>
      </c>
      <c r="X4441" t="s">
        <v>29</v>
      </c>
      <c r="Y4441">
        <v>63</v>
      </c>
      <c r="Z4441">
        <f t="shared" si="488"/>
        <v>-20</v>
      </c>
      <c r="AA4441" t="str">
        <f t="shared" si="489"/>
        <v>Deteriorated</v>
      </c>
    </row>
    <row r="4442" spans="1:27" x14ac:dyDescent="0.25">
      <c r="A4442">
        <v>12</v>
      </c>
      <c r="B4442" t="str">
        <f t="shared" si="483"/>
        <v>10-20 hours</v>
      </c>
      <c r="C4442">
        <v>74</v>
      </c>
      <c r="D4442" t="str">
        <f t="shared" si="484"/>
        <v>Fair</v>
      </c>
      <c r="E4442" t="s">
        <v>24</v>
      </c>
      <c r="F4442" t="s">
        <v>24</v>
      </c>
      <c r="G4442" t="s">
        <v>22</v>
      </c>
      <c r="H4442">
        <v>6</v>
      </c>
      <c r="I4442" t="str">
        <f t="shared" si="485"/>
        <v>&lt; 8 hours</v>
      </c>
      <c r="J4442">
        <v>98</v>
      </c>
      <c r="K4442" t="s">
        <v>21</v>
      </c>
      <c r="L4442" t="s">
        <v>23</v>
      </c>
      <c r="M4442">
        <v>2</v>
      </c>
      <c r="N4442" t="str">
        <f t="shared" si="486"/>
        <v>Yes</v>
      </c>
      <c r="O4442" t="s">
        <v>20</v>
      </c>
      <c r="P4442" t="s">
        <v>24</v>
      </c>
      <c r="Q4442" t="s">
        <v>25</v>
      </c>
      <c r="R4442" t="s">
        <v>34</v>
      </c>
      <c r="S4442">
        <v>3</v>
      </c>
      <c r="T4442" t="str">
        <f t="shared" si="487"/>
        <v>Moderate (2-4 hours)</v>
      </c>
      <c r="U4442" t="s">
        <v>22</v>
      </c>
      <c r="V4442" t="s">
        <v>31</v>
      </c>
      <c r="W4442" t="s">
        <v>28</v>
      </c>
      <c r="X4442" t="s">
        <v>29</v>
      </c>
      <c r="Y4442">
        <v>65</v>
      </c>
      <c r="Z4442">
        <f t="shared" si="488"/>
        <v>-33</v>
      </c>
      <c r="AA4442" t="str">
        <f t="shared" si="489"/>
        <v>Deteriorated</v>
      </c>
    </row>
    <row r="4443" spans="1:27" x14ac:dyDescent="0.25">
      <c r="A4443">
        <v>21</v>
      </c>
      <c r="B4443" t="str">
        <f t="shared" si="483"/>
        <v>20-30 hours</v>
      </c>
      <c r="C4443">
        <v>67</v>
      </c>
      <c r="D4443" t="str">
        <f t="shared" si="484"/>
        <v>Poor</v>
      </c>
      <c r="E4443" t="s">
        <v>24</v>
      </c>
      <c r="F4443" t="s">
        <v>24</v>
      </c>
      <c r="G4443" t="s">
        <v>23</v>
      </c>
      <c r="H4443">
        <v>9</v>
      </c>
      <c r="I4443" t="str">
        <f t="shared" si="485"/>
        <v>≥ 8 hours</v>
      </c>
      <c r="J4443">
        <v>77</v>
      </c>
      <c r="K4443" t="s">
        <v>24</v>
      </c>
      <c r="L4443" t="s">
        <v>23</v>
      </c>
      <c r="M4443">
        <v>3</v>
      </c>
      <c r="N4443" t="str">
        <f t="shared" si="486"/>
        <v>Yes</v>
      </c>
      <c r="O4443" t="s">
        <v>21</v>
      </c>
      <c r="P4443" t="s">
        <v>20</v>
      </c>
      <c r="Q4443" t="s">
        <v>25</v>
      </c>
      <c r="R4443" t="s">
        <v>34</v>
      </c>
      <c r="S4443">
        <v>3</v>
      </c>
      <c r="T4443" t="str">
        <f t="shared" si="487"/>
        <v>Moderate (2-4 hours)</v>
      </c>
      <c r="U4443" t="s">
        <v>22</v>
      </c>
      <c r="V4443" t="s">
        <v>31</v>
      </c>
      <c r="W4443" t="s">
        <v>32</v>
      </c>
      <c r="X4443" t="s">
        <v>33</v>
      </c>
      <c r="Y4443">
        <v>66</v>
      </c>
      <c r="Z4443">
        <f t="shared" si="488"/>
        <v>-11</v>
      </c>
      <c r="AA4443" t="str">
        <f t="shared" si="489"/>
        <v>Deteriorated</v>
      </c>
    </row>
    <row r="4444" spans="1:27" x14ac:dyDescent="0.25">
      <c r="A4444">
        <v>23</v>
      </c>
      <c r="B4444" t="str">
        <f t="shared" si="483"/>
        <v>20-30 hours</v>
      </c>
      <c r="C4444">
        <v>75</v>
      </c>
      <c r="D4444" t="str">
        <f t="shared" si="484"/>
        <v>Fair</v>
      </c>
      <c r="E4444" t="s">
        <v>24</v>
      </c>
      <c r="F4444" t="s">
        <v>21</v>
      </c>
      <c r="G4444" t="s">
        <v>23</v>
      </c>
      <c r="H4444">
        <v>5</v>
      </c>
      <c r="I4444" t="str">
        <f t="shared" si="485"/>
        <v>&lt; 8 hours</v>
      </c>
      <c r="J4444">
        <v>98</v>
      </c>
      <c r="K4444" t="s">
        <v>24</v>
      </c>
      <c r="L4444" t="s">
        <v>23</v>
      </c>
      <c r="M4444">
        <v>3</v>
      </c>
      <c r="N4444" t="str">
        <f t="shared" si="486"/>
        <v>Yes</v>
      </c>
      <c r="O4444" t="s">
        <v>24</v>
      </c>
      <c r="P4444" t="s">
        <v>21</v>
      </c>
      <c r="Q4444" t="s">
        <v>25</v>
      </c>
      <c r="R4444" t="s">
        <v>26</v>
      </c>
      <c r="S4444">
        <v>1</v>
      </c>
      <c r="T4444" t="str">
        <f t="shared" si="487"/>
        <v>Low (0-2 hours)</v>
      </c>
      <c r="U4444" t="s">
        <v>22</v>
      </c>
      <c r="V4444" t="s">
        <v>31</v>
      </c>
      <c r="W4444" t="s">
        <v>28</v>
      </c>
      <c r="X4444" t="s">
        <v>33</v>
      </c>
      <c r="Y4444">
        <v>71</v>
      </c>
      <c r="Z4444">
        <f t="shared" si="488"/>
        <v>-27</v>
      </c>
      <c r="AA4444" t="str">
        <f t="shared" si="489"/>
        <v>Deteriorated</v>
      </c>
    </row>
    <row r="4445" spans="1:27" x14ac:dyDescent="0.25">
      <c r="A4445">
        <v>24</v>
      </c>
      <c r="B4445" t="str">
        <f t="shared" si="483"/>
        <v>20-30 hours</v>
      </c>
      <c r="C4445">
        <v>77</v>
      </c>
      <c r="D4445" t="str">
        <f t="shared" si="484"/>
        <v>Fair</v>
      </c>
      <c r="E4445" t="s">
        <v>20</v>
      </c>
      <c r="F4445" t="s">
        <v>21</v>
      </c>
      <c r="G4445" t="s">
        <v>23</v>
      </c>
      <c r="H4445">
        <v>7</v>
      </c>
      <c r="I4445" t="str">
        <f t="shared" si="485"/>
        <v>&lt; 8 hours</v>
      </c>
      <c r="J4445">
        <v>65</v>
      </c>
      <c r="K4445" t="s">
        <v>21</v>
      </c>
      <c r="L4445" t="s">
        <v>23</v>
      </c>
      <c r="M4445">
        <v>1</v>
      </c>
      <c r="N4445" t="str">
        <f t="shared" si="486"/>
        <v>Yes</v>
      </c>
      <c r="O4445" t="s">
        <v>24</v>
      </c>
      <c r="P4445" t="s">
        <v>21</v>
      </c>
      <c r="Q4445" t="s">
        <v>36</v>
      </c>
      <c r="R4445" t="s">
        <v>26</v>
      </c>
      <c r="S4445">
        <v>4</v>
      </c>
      <c r="T4445" t="str">
        <f t="shared" si="487"/>
        <v>Moderate (2-4 hours)</v>
      </c>
      <c r="U4445" t="s">
        <v>22</v>
      </c>
      <c r="V4445" t="s">
        <v>35</v>
      </c>
      <c r="W4445" t="s">
        <v>28</v>
      </c>
      <c r="X4445" t="s">
        <v>29</v>
      </c>
      <c r="Y4445">
        <v>70</v>
      </c>
      <c r="Z4445">
        <f t="shared" si="488"/>
        <v>5</v>
      </c>
      <c r="AA4445" t="str">
        <f t="shared" si="489"/>
        <v>Improved</v>
      </c>
    </row>
    <row r="4446" spans="1:27" x14ac:dyDescent="0.25">
      <c r="A4446">
        <v>8</v>
      </c>
      <c r="B4446" t="str">
        <f t="shared" si="483"/>
        <v>1-10 hours</v>
      </c>
      <c r="C4446">
        <v>72</v>
      </c>
      <c r="D4446" t="str">
        <f t="shared" si="484"/>
        <v>Fair</v>
      </c>
      <c r="E4446" t="s">
        <v>21</v>
      </c>
      <c r="F4446" t="s">
        <v>21</v>
      </c>
      <c r="G4446" t="s">
        <v>23</v>
      </c>
      <c r="H4446">
        <v>9</v>
      </c>
      <c r="I4446" t="str">
        <f t="shared" si="485"/>
        <v>≥ 8 hours</v>
      </c>
      <c r="J4446">
        <v>93</v>
      </c>
      <c r="K4446" t="s">
        <v>21</v>
      </c>
      <c r="L4446" t="s">
        <v>23</v>
      </c>
      <c r="M4446">
        <v>4</v>
      </c>
      <c r="N4446" t="str">
        <f t="shared" si="486"/>
        <v>Yes</v>
      </c>
      <c r="O4446" t="s">
        <v>24</v>
      </c>
      <c r="P4446" t="s">
        <v>24</v>
      </c>
      <c r="Q4446" t="s">
        <v>25</v>
      </c>
      <c r="R4446" t="s">
        <v>26</v>
      </c>
      <c r="S4446">
        <v>4</v>
      </c>
      <c r="T4446" t="str">
        <f t="shared" si="487"/>
        <v>Moderate (2-4 hours)</v>
      </c>
      <c r="U4446" t="s">
        <v>22</v>
      </c>
      <c r="V4446" t="s">
        <v>27</v>
      </c>
      <c r="W4446" t="s">
        <v>28</v>
      </c>
      <c r="X4446" t="s">
        <v>29</v>
      </c>
      <c r="Y4446">
        <v>68</v>
      </c>
      <c r="Z4446">
        <f t="shared" si="488"/>
        <v>-25</v>
      </c>
      <c r="AA4446" t="str">
        <f t="shared" si="489"/>
        <v>Deteriorated</v>
      </c>
    </row>
    <row r="4447" spans="1:27" x14ac:dyDescent="0.25">
      <c r="A4447">
        <v>15</v>
      </c>
      <c r="B4447" t="str">
        <f t="shared" si="483"/>
        <v>10-20 hours</v>
      </c>
      <c r="C4447">
        <v>86</v>
      </c>
      <c r="D4447" t="str">
        <f t="shared" si="484"/>
        <v>Good</v>
      </c>
      <c r="E4447" t="s">
        <v>21</v>
      </c>
      <c r="F4447" t="s">
        <v>24</v>
      </c>
      <c r="G4447" t="s">
        <v>23</v>
      </c>
      <c r="H4447">
        <v>9</v>
      </c>
      <c r="I4447" t="str">
        <f t="shared" si="485"/>
        <v>≥ 8 hours</v>
      </c>
      <c r="J4447">
        <v>68</v>
      </c>
      <c r="K4447" t="s">
        <v>21</v>
      </c>
      <c r="L4447" t="s">
        <v>23</v>
      </c>
      <c r="M4447">
        <v>0</v>
      </c>
      <c r="N4447" t="str">
        <f t="shared" si="486"/>
        <v>No</v>
      </c>
      <c r="O4447" t="s">
        <v>24</v>
      </c>
      <c r="P4447" t="s">
        <v>20</v>
      </c>
      <c r="Q4447" t="s">
        <v>25</v>
      </c>
      <c r="R4447" t="s">
        <v>34</v>
      </c>
      <c r="S4447">
        <v>3</v>
      </c>
      <c r="T4447" t="str">
        <f t="shared" si="487"/>
        <v>Moderate (2-4 hours)</v>
      </c>
      <c r="U4447" t="s">
        <v>22</v>
      </c>
      <c r="V4447" t="s">
        <v>27</v>
      </c>
      <c r="W4447" t="s">
        <v>28</v>
      </c>
      <c r="X4447" t="s">
        <v>29</v>
      </c>
      <c r="Y4447">
        <v>67</v>
      </c>
      <c r="Z4447">
        <f t="shared" si="488"/>
        <v>-1</v>
      </c>
      <c r="AA4447" t="str">
        <f t="shared" si="489"/>
        <v>Same</v>
      </c>
    </row>
    <row r="4448" spans="1:27" x14ac:dyDescent="0.25">
      <c r="A4448">
        <v>15</v>
      </c>
      <c r="B4448" t="str">
        <f t="shared" si="483"/>
        <v>10-20 hours</v>
      </c>
      <c r="C4448">
        <v>97</v>
      </c>
      <c r="D4448" t="str">
        <f t="shared" si="484"/>
        <v>Very Good</v>
      </c>
      <c r="E4448" t="s">
        <v>24</v>
      </c>
      <c r="F4448" t="s">
        <v>21</v>
      </c>
      <c r="G4448" t="s">
        <v>22</v>
      </c>
      <c r="H4448">
        <v>6</v>
      </c>
      <c r="I4448" t="str">
        <f t="shared" si="485"/>
        <v>&lt; 8 hours</v>
      </c>
      <c r="J4448">
        <v>90</v>
      </c>
      <c r="K4448" t="s">
        <v>21</v>
      </c>
      <c r="L4448" t="s">
        <v>23</v>
      </c>
      <c r="M4448">
        <v>2</v>
      </c>
      <c r="N4448" t="str">
        <f t="shared" si="486"/>
        <v>Yes</v>
      </c>
      <c r="O4448" t="s">
        <v>21</v>
      </c>
      <c r="P4448" t="s">
        <v>21</v>
      </c>
      <c r="Q4448" t="s">
        <v>36</v>
      </c>
      <c r="R4448" t="s">
        <v>34</v>
      </c>
      <c r="S4448">
        <v>0</v>
      </c>
      <c r="T4448" t="str">
        <f t="shared" si="487"/>
        <v>Low (0-2 hours)</v>
      </c>
      <c r="U4448" t="s">
        <v>22</v>
      </c>
      <c r="V4448" t="s">
        <v>27</v>
      </c>
      <c r="W4448" t="s">
        <v>28</v>
      </c>
      <c r="X4448" t="s">
        <v>29</v>
      </c>
      <c r="Y4448">
        <v>71</v>
      </c>
      <c r="Z4448">
        <f t="shared" si="488"/>
        <v>-19</v>
      </c>
      <c r="AA4448" t="str">
        <f t="shared" si="489"/>
        <v>Deteriorated</v>
      </c>
    </row>
    <row r="4449" spans="1:27" x14ac:dyDescent="0.25">
      <c r="A4449">
        <v>21</v>
      </c>
      <c r="B4449" t="str">
        <f t="shared" si="483"/>
        <v>20-30 hours</v>
      </c>
      <c r="C4449">
        <v>76</v>
      </c>
      <c r="D4449" t="str">
        <f t="shared" si="484"/>
        <v>Fair</v>
      </c>
      <c r="E4449" t="s">
        <v>20</v>
      </c>
      <c r="F4449" t="s">
        <v>24</v>
      </c>
      <c r="G4449" t="s">
        <v>23</v>
      </c>
      <c r="H4449">
        <v>9</v>
      </c>
      <c r="I4449" t="str">
        <f t="shared" si="485"/>
        <v>≥ 8 hours</v>
      </c>
      <c r="J4449">
        <v>96</v>
      </c>
      <c r="K4449" t="s">
        <v>24</v>
      </c>
      <c r="L4449" t="s">
        <v>23</v>
      </c>
      <c r="M4449">
        <v>1</v>
      </c>
      <c r="N4449" t="str">
        <f t="shared" si="486"/>
        <v>Yes</v>
      </c>
      <c r="O4449" t="s">
        <v>20</v>
      </c>
      <c r="P4449" t="s">
        <v>20</v>
      </c>
      <c r="Q4449" t="s">
        <v>25</v>
      </c>
      <c r="R4449" t="s">
        <v>30</v>
      </c>
      <c r="S4449">
        <v>5</v>
      </c>
      <c r="T4449" t="str">
        <f t="shared" si="487"/>
        <v>High (4-6 hours)</v>
      </c>
      <c r="U4449" t="s">
        <v>22</v>
      </c>
      <c r="V4449" t="s">
        <v>27</v>
      </c>
      <c r="W4449" t="s">
        <v>28</v>
      </c>
      <c r="X4449" t="s">
        <v>29</v>
      </c>
      <c r="Y4449">
        <v>65</v>
      </c>
      <c r="Z4449">
        <f t="shared" si="488"/>
        <v>-31</v>
      </c>
      <c r="AA4449" t="str">
        <f t="shared" si="489"/>
        <v>Deteriorated</v>
      </c>
    </row>
    <row r="4450" spans="1:27" x14ac:dyDescent="0.25">
      <c r="A4450">
        <v>23</v>
      </c>
      <c r="B4450" t="str">
        <f t="shared" si="483"/>
        <v>20-30 hours</v>
      </c>
      <c r="C4450">
        <v>68</v>
      </c>
      <c r="D4450" t="str">
        <f t="shared" si="484"/>
        <v>Poor</v>
      </c>
      <c r="E4450" t="s">
        <v>20</v>
      </c>
      <c r="F4450" t="s">
        <v>24</v>
      </c>
      <c r="G4450" t="s">
        <v>23</v>
      </c>
      <c r="H4450">
        <v>5</v>
      </c>
      <c r="I4450" t="str">
        <f t="shared" si="485"/>
        <v>&lt; 8 hours</v>
      </c>
      <c r="J4450">
        <v>81</v>
      </c>
      <c r="K4450" t="s">
        <v>20</v>
      </c>
      <c r="L4450" t="s">
        <v>23</v>
      </c>
      <c r="M4450">
        <v>1</v>
      </c>
      <c r="N4450" t="str">
        <f t="shared" si="486"/>
        <v>Yes</v>
      </c>
      <c r="O4450" t="s">
        <v>20</v>
      </c>
      <c r="P4450" t="s">
        <v>20</v>
      </c>
      <c r="Q4450" t="s">
        <v>25</v>
      </c>
      <c r="R4450" t="s">
        <v>34</v>
      </c>
      <c r="S4450">
        <v>2</v>
      </c>
      <c r="T4450" t="str">
        <f t="shared" si="487"/>
        <v>Low (0-2 hours)</v>
      </c>
      <c r="U4450" t="s">
        <v>22</v>
      </c>
      <c r="V4450" t="s">
        <v>35</v>
      </c>
      <c r="W4450" t="s">
        <v>28</v>
      </c>
      <c r="X4450" t="s">
        <v>29</v>
      </c>
      <c r="Y4450">
        <v>64</v>
      </c>
      <c r="Z4450">
        <f t="shared" si="488"/>
        <v>-17</v>
      </c>
      <c r="AA4450" t="str">
        <f t="shared" si="489"/>
        <v>Deteriorated</v>
      </c>
    </row>
    <row r="4451" spans="1:27" x14ac:dyDescent="0.25">
      <c r="A4451">
        <v>29</v>
      </c>
      <c r="B4451" t="str">
        <f t="shared" si="483"/>
        <v>20-30 hours</v>
      </c>
      <c r="C4451">
        <v>71</v>
      </c>
      <c r="D4451" t="str">
        <f t="shared" si="484"/>
        <v>Fair</v>
      </c>
      <c r="E4451" t="s">
        <v>24</v>
      </c>
      <c r="F4451" t="s">
        <v>24</v>
      </c>
      <c r="G4451" t="s">
        <v>23</v>
      </c>
      <c r="H4451">
        <v>6</v>
      </c>
      <c r="I4451" t="str">
        <f t="shared" si="485"/>
        <v>&lt; 8 hours</v>
      </c>
      <c r="J4451">
        <v>86</v>
      </c>
      <c r="K4451" t="s">
        <v>24</v>
      </c>
      <c r="L4451" t="s">
        <v>23</v>
      </c>
      <c r="M4451">
        <v>1</v>
      </c>
      <c r="N4451" t="str">
        <f t="shared" si="486"/>
        <v>Yes</v>
      </c>
      <c r="O4451" t="s">
        <v>20</v>
      </c>
      <c r="P4451" t="s">
        <v>24</v>
      </c>
      <c r="Q4451" t="s">
        <v>25</v>
      </c>
      <c r="R4451" t="s">
        <v>26</v>
      </c>
      <c r="S4451">
        <v>2</v>
      </c>
      <c r="T4451" t="str">
        <f t="shared" si="487"/>
        <v>Low (0-2 hours)</v>
      </c>
      <c r="U4451" t="s">
        <v>22</v>
      </c>
      <c r="V4451" t="s">
        <v>31</v>
      </c>
      <c r="W4451" t="s">
        <v>28</v>
      </c>
      <c r="X4451" t="s">
        <v>33</v>
      </c>
      <c r="Y4451">
        <v>69</v>
      </c>
      <c r="Z4451">
        <f t="shared" si="488"/>
        <v>-17</v>
      </c>
      <c r="AA4451" t="str">
        <f t="shared" si="489"/>
        <v>Deteriorated</v>
      </c>
    </row>
    <row r="4452" spans="1:27" x14ac:dyDescent="0.25">
      <c r="A4452">
        <v>17</v>
      </c>
      <c r="B4452" t="str">
        <f t="shared" si="483"/>
        <v>10-20 hours</v>
      </c>
      <c r="C4452">
        <v>94</v>
      </c>
      <c r="D4452" t="str">
        <f t="shared" si="484"/>
        <v>Very Good</v>
      </c>
      <c r="E4452" t="s">
        <v>24</v>
      </c>
      <c r="F4452" t="s">
        <v>20</v>
      </c>
      <c r="G4452" t="s">
        <v>23</v>
      </c>
      <c r="H4452">
        <v>7</v>
      </c>
      <c r="I4452" t="str">
        <f t="shared" si="485"/>
        <v>&lt; 8 hours</v>
      </c>
      <c r="J4452">
        <v>98</v>
      </c>
      <c r="K4452" t="s">
        <v>20</v>
      </c>
      <c r="L4452" t="s">
        <v>23</v>
      </c>
      <c r="M4452">
        <v>1</v>
      </c>
      <c r="N4452" t="str">
        <f t="shared" si="486"/>
        <v>Yes</v>
      </c>
      <c r="O4452" t="s">
        <v>24</v>
      </c>
      <c r="P4452" t="s">
        <v>21</v>
      </c>
      <c r="Q4452" t="s">
        <v>25</v>
      </c>
      <c r="R4452" t="s">
        <v>30</v>
      </c>
      <c r="S4452">
        <v>2</v>
      </c>
      <c r="T4452" t="str">
        <f t="shared" si="487"/>
        <v>Low (0-2 hours)</v>
      </c>
      <c r="U4452" t="s">
        <v>22</v>
      </c>
      <c r="V4452" t="s">
        <v>27</v>
      </c>
      <c r="W4452" t="s">
        <v>28</v>
      </c>
      <c r="X4452" t="s">
        <v>29</v>
      </c>
      <c r="Y4452">
        <v>68</v>
      </c>
      <c r="Z4452">
        <f t="shared" si="488"/>
        <v>-30</v>
      </c>
      <c r="AA4452" t="str">
        <f t="shared" si="489"/>
        <v>Deteriorated</v>
      </c>
    </row>
    <row r="4453" spans="1:27" x14ac:dyDescent="0.25">
      <c r="A4453">
        <v>17</v>
      </c>
      <c r="B4453" t="str">
        <f t="shared" si="483"/>
        <v>10-20 hours</v>
      </c>
      <c r="C4453">
        <v>83</v>
      </c>
      <c r="D4453" t="str">
        <f t="shared" si="484"/>
        <v>Good</v>
      </c>
      <c r="E4453" t="s">
        <v>24</v>
      </c>
      <c r="F4453" t="s">
        <v>20</v>
      </c>
      <c r="G4453" t="s">
        <v>23</v>
      </c>
      <c r="H4453">
        <v>8</v>
      </c>
      <c r="I4453" t="str">
        <f t="shared" si="485"/>
        <v>≥ 8 hours</v>
      </c>
      <c r="J4453">
        <v>69</v>
      </c>
      <c r="K4453" t="s">
        <v>20</v>
      </c>
      <c r="L4453" t="s">
        <v>23</v>
      </c>
      <c r="M4453">
        <v>4</v>
      </c>
      <c r="N4453" t="str">
        <f t="shared" si="486"/>
        <v>Yes</v>
      </c>
      <c r="O4453" t="s">
        <v>20</v>
      </c>
      <c r="P4453" t="s">
        <v>21</v>
      </c>
      <c r="Q4453" t="s">
        <v>25</v>
      </c>
      <c r="R4453" t="s">
        <v>34</v>
      </c>
      <c r="S4453">
        <v>3</v>
      </c>
      <c r="T4453" t="str">
        <f t="shared" si="487"/>
        <v>Moderate (2-4 hours)</v>
      </c>
      <c r="U4453" t="s">
        <v>22</v>
      </c>
      <c r="V4453" t="s">
        <v>31</v>
      </c>
      <c r="W4453" t="s">
        <v>28</v>
      </c>
      <c r="X4453" t="s">
        <v>29</v>
      </c>
      <c r="Y4453">
        <v>67</v>
      </c>
      <c r="Z4453">
        <f t="shared" si="488"/>
        <v>-2</v>
      </c>
      <c r="AA4453" t="str">
        <f t="shared" si="489"/>
        <v>Same</v>
      </c>
    </row>
    <row r="4454" spans="1:27" x14ac:dyDescent="0.25">
      <c r="A4454">
        <v>27</v>
      </c>
      <c r="B4454" t="str">
        <f t="shared" si="483"/>
        <v>20-30 hours</v>
      </c>
      <c r="C4454">
        <v>78</v>
      </c>
      <c r="D4454" t="str">
        <f t="shared" si="484"/>
        <v>Fair</v>
      </c>
      <c r="E4454" t="s">
        <v>24</v>
      </c>
      <c r="F4454" t="s">
        <v>24</v>
      </c>
      <c r="G4454" t="s">
        <v>23</v>
      </c>
      <c r="H4454">
        <v>5</v>
      </c>
      <c r="I4454" t="str">
        <f t="shared" si="485"/>
        <v>&lt; 8 hours</v>
      </c>
      <c r="J4454">
        <v>76</v>
      </c>
      <c r="K4454" t="s">
        <v>21</v>
      </c>
      <c r="L4454" t="s">
        <v>23</v>
      </c>
      <c r="M4454">
        <v>1</v>
      </c>
      <c r="N4454" t="str">
        <f t="shared" si="486"/>
        <v>Yes</v>
      </c>
      <c r="O4454" t="s">
        <v>24</v>
      </c>
      <c r="P4454" t="s">
        <v>24</v>
      </c>
      <c r="Q4454" t="s">
        <v>36</v>
      </c>
      <c r="R4454" t="s">
        <v>26</v>
      </c>
      <c r="S4454">
        <v>4</v>
      </c>
      <c r="T4454" t="str">
        <f t="shared" si="487"/>
        <v>Moderate (2-4 hours)</v>
      </c>
      <c r="U4454" t="s">
        <v>22</v>
      </c>
      <c r="V4454" t="s">
        <v>35</v>
      </c>
      <c r="W4454" t="s">
        <v>28</v>
      </c>
      <c r="X4454" t="s">
        <v>29</v>
      </c>
      <c r="Y4454">
        <v>71</v>
      </c>
      <c r="Z4454">
        <f t="shared" si="488"/>
        <v>-5</v>
      </c>
      <c r="AA4454" t="str">
        <f t="shared" si="489"/>
        <v>Deteriorated</v>
      </c>
    </row>
    <row r="4455" spans="1:27" x14ac:dyDescent="0.25">
      <c r="A4455">
        <v>22</v>
      </c>
      <c r="B4455" t="str">
        <f t="shared" si="483"/>
        <v>20-30 hours</v>
      </c>
      <c r="C4455">
        <v>66</v>
      </c>
      <c r="D4455" t="str">
        <f t="shared" si="484"/>
        <v>Poor</v>
      </c>
      <c r="E4455" t="s">
        <v>24</v>
      </c>
      <c r="F4455" t="s">
        <v>20</v>
      </c>
      <c r="G4455" t="s">
        <v>23</v>
      </c>
      <c r="H4455">
        <v>10</v>
      </c>
      <c r="I4455" t="str">
        <f t="shared" si="485"/>
        <v>≥ 8 hours</v>
      </c>
      <c r="J4455">
        <v>95</v>
      </c>
      <c r="K4455" t="s">
        <v>24</v>
      </c>
      <c r="L4455" t="s">
        <v>23</v>
      </c>
      <c r="M4455">
        <v>1</v>
      </c>
      <c r="N4455" t="str">
        <f t="shared" si="486"/>
        <v>Yes</v>
      </c>
      <c r="O4455" t="s">
        <v>24</v>
      </c>
      <c r="P4455" t="s">
        <v>24</v>
      </c>
      <c r="Q4455" t="s">
        <v>36</v>
      </c>
      <c r="R4455" t="s">
        <v>30</v>
      </c>
      <c r="S4455">
        <v>3</v>
      </c>
      <c r="T4455" t="str">
        <f t="shared" si="487"/>
        <v>Moderate (2-4 hours)</v>
      </c>
      <c r="U4455" t="s">
        <v>22</v>
      </c>
      <c r="V4455" t="s">
        <v>27</v>
      </c>
      <c r="W4455" t="s">
        <v>28</v>
      </c>
      <c r="X4455" t="s">
        <v>29</v>
      </c>
      <c r="Y4455">
        <v>64</v>
      </c>
      <c r="Z4455">
        <f t="shared" si="488"/>
        <v>-31</v>
      </c>
      <c r="AA4455" t="str">
        <f t="shared" si="489"/>
        <v>Deteriorated</v>
      </c>
    </row>
    <row r="4456" spans="1:27" x14ac:dyDescent="0.25">
      <c r="A4456">
        <v>28</v>
      </c>
      <c r="B4456" t="str">
        <f t="shared" si="483"/>
        <v>20-30 hours</v>
      </c>
      <c r="C4456">
        <v>78</v>
      </c>
      <c r="D4456" t="str">
        <f t="shared" si="484"/>
        <v>Fair</v>
      </c>
      <c r="E4456" t="s">
        <v>24</v>
      </c>
      <c r="F4456" t="s">
        <v>21</v>
      </c>
      <c r="G4456" t="s">
        <v>23</v>
      </c>
      <c r="H4456">
        <v>4</v>
      </c>
      <c r="I4456" t="str">
        <f t="shared" si="485"/>
        <v>&lt; 8 hours</v>
      </c>
      <c r="J4456">
        <v>84</v>
      </c>
      <c r="K4456" t="s">
        <v>24</v>
      </c>
      <c r="L4456" t="s">
        <v>23</v>
      </c>
      <c r="M4456">
        <v>2</v>
      </c>
      <c r="N4456" t="str">
        <f t="shared" si="486"/>
        <v>Yes</v>
      </c>
      <c r="O4456" t="s">
        <v>20</v>
      </c>
      <c r="P4456" t="s">
        <v>20</v>
      </c>
      <c r="Q4456" t="s">
        <v>25</v>
      </c>
      <c r="R4456" t="s">
        <v>30</v>
      </c>
      <c r="S4456">
        <v>3</v>
      </c>
      <c r="T4456" t="str">
        <f t="shared" si="487"/>
        <v>Moderate (2-4 hours)</v>
      </c>
      <c r="U4456" t="s">
        <v>22</v>
      </c>
      <c r="V4456" t="s">
        <v>31</v>
      </c>
      <c r="W4456" t="s">
        <v>37</v>
      </c>
      <c r="X4456" t="s">
        <v>33</v>
      </c>
      <c r="Y4456">
        <v>69</v>
      </c>
      <c r="Z4456">
        <f t="shared" si="488"/>
        <v>-15</v>
      </c>
      <c r="AA4456" t="str">
        <f t="shared" si="489"/>
        <v>Deteriorated</v>
      </c>
    </row>
    <row r="4457" spans="1:27" x14ac:dyDescent="0.25">
      <c r="A4457">
        <v>22</v>
      </c>
      <c r="B4457" t="str">
        <f t="shared" si="483"/>
        <v>20-30 hours</v>
      </c>
      <c r="C4457">
        <v>71</v>
      </c>
      <c r="D4457" t="str">
        <f t="shared" si="484"/>
        <v>Fair</v>
      </c>
      <c r="E4457" t="s">
        <v>24</v>
      </c>
      <c r="F4457" t="s">
        <v>21</v>
      </c>
      <c r="G4457" t="s">
        <v>23</v>
      </c>
      <c r="H4457">
        <v>7</v>
      </c>
      <c r="I4457" t="str">
        <f t="shared" si="485"/>
        <v>&lt; 8 hours</v>
      </c>
      <c r="J4457">
        <v>94</v>
      </c>
      <c r="K4457" t="s">
        <v>24</v>
      </c>
      <c r="L4457" t="s">
        <v>23</v>
      </c>
      <c r="M4457">
        <v>1</v>
      </c>
      <c r="N4457" t="str">
        <f t="shared" si="486"/>
        <v>Yes</v>
      </c>
      <c r="O4457" t="s">
        <v>24</v>
      </c>
      <c r="P4457" t="s">
        <v>24</v>
      </c>
      <c r="Q4457" t="s">
        <v>25</v>
      </c>
      <c r="R4457" t="s">
        <v>34</v>
      </c>
      <c r="S4457">
        <v>4</v>
      </c>
      <c r="T4457" t="str">
        <f t="shared" si="487"/>
        <v>Moderate (2-4 hours)</v>
      </c>
      <c r="U4457" t="s">
        <v>22</v>
      </c>
      <c r="V4457" t="s">
        <v>27</v>
      </c>
      <c r="W4457" t="s">
        <v>28</v>
      </c>
      <c r="X4457" t="s">
        <v>29</v>
      </c>
      <c r="Y4457">
        <v>68</v>
      </c>
      <c r="Z4457">
        <f t="shared" si="488"/>
        <v>-26</v>
      </c>
      <c r="AA4457" t="str">
        <f t="shared" si="489"/>
        <v>Deteriorated</v>
      </c>
    </row>
    <row r="4458" spans="1:27" x14ac:dyDescent="0.25">
      <c r="A4458">
        <v>13</v>
      </c>
      <c r="B4458" t="str">
        <f t="shared" si="483"/>
        <v>10-20 hours</v>
      </c>
      <c r="C4458">
        <v>98</v>
      </c>
      <c r="D4458" t="str">
        <f t="shared" si="484"/>
        <v>Very Good</v>
      </c>
      <c r="E4458" t="s">
        <v>21</v>
      </c>
      <c r="F4458" t="s">
        <v>20</v>
      </c>
      <c r="G4458" t="s">
        <v>23</v>
      </c>
      <c r="H4458">
        <v>7</v>
      </c>
      <c r="I4458" t="str">
        <f t="shared" si="485"/>
        <v>&lt; 8 hours</v>
      </c>
      <c r="J4458">
        <v>81</v>
      </c>
      <c r="K4458" t="s">
        <v>24</v>
      </c>
      <c r="L4458" t="s">
        <v>23</v>
      </c>
      <c r="M4458">
        <v>1</v>
      </c>
      <c r="N4458" t="str">
        <f t="shared" si="486"/>
        <v>Yes</v>
      </c>
      <c r="O4458" t="s">
        <v>24</v>
      </c>
      <c r="P4458" t="s">
        <v>20</v>
      </c>
      <c r="Q4458" t="s">
        <v>36</v>
      </c>
      <c r="R4458" t="s">
        <v>30</v>
      </c>
      <c r="S4458">
        <v>3</v>
      </c>
      <c r="T4458" t="str">
        <f t="shared" si="487"/>
        <v>Moderate (2-4 hours)</v>
      </c>
      <c r="U4458" t="s">
        <v>22</v>
      </c>
      <c r="V4458" t="s">
        <v>35</v>
      </c>
      <c r="W4458" t="s">
        <v>28</v>
      </c>
      <c r="X4458" t="s">
        <v>29</v>
      </c>
      <c r="Y4458">
        <v>69</v>
      </c>
      <c r="Z4458">
        <f t="shared" si="488"/>
        <v>-12</v>
      </c>
      <c r="AA4458" t="str">
        <f t="shared" si="489"/>
        <v>Deteriorated</v>
      </c>
    </row>
    <row r="4459" spans="1:27" x14ac:dyDescent="0.25">
      <c r="A4459">
        <v>12</v>
      </c>
      <c r="B4459" t="str">
        <f t="shared" si="483"/>
        <v>10-20 hours</v>
      </c>
      <c r="C4459">
        <v>95</v>
      </c>
      <c r="D4459" t="str">
        <f t="shared" si="484"/>
        <v>Very Good</v>
      </c>
      <c r="E4459" t="s">
        <v>24</v>
      </c>
      <c r="F4459" t="s">
        <v>24</v>
      </c>
      <c r="G4459" t="s">
        <v>22</v>
      </c>
      <c r="H4459">
        <v>4</v>
      </c>
      <c r="I4459" t="str">
        <f t="shared" si="485"/>
        <v>&lt; 8 hours</v>
      </c>
      <c r="J4459">
        <v>87</v>
      </c>
      <c r="K4459" t="s">
        <v>24</v>
      </c>
      <c r="L4459" t="s">
        <v>23</v>
      </c>
      <c r="M4459">
        <v>0</v>
      </c>
      <c r="N4459" t="str">
        <f t="shared" si="486"/>
        <v>No</v>
      </c>
      <c r="O4459" t="s">
        <v>20</v>
      </c>
      <c r="P4459" t="s">
        <v>24</v>
      </c>
      <c r="Q4459" t="s">
        <v>25</v>
      </c>
      <c r="R4459" t="s">
        <v>26</v>
      </c>
      <c r="S4459">
        <v>3</v>
      </c>
      <c r="T4459" t="str">
        <f t="shared" si="487"/>
        <v>Moderate (2-4 hours)</v>
      </c>
      <c r="U4459" t="s">
        <v>22</v>
      </c>
      <c r="V4459" t="s">
        <v>27</v>
      </c>
      <c r="W4459" t="s">
        <v>32</v>
      </c>
      <c r="X4459" t="s">
        <v>29</v>
      </c>
      <c r="Y4459">
        <v>67</v>
      </c>
      <c r="Z4459">
        <f t="shared" si="488"/>
        <v>-20</v>
      </c>
      <c r="AA4459" t="str">
        <f t="shared" si="489"/>
        <v>Deteriorated</v>
      </c>
    </row>
    <row r="4460" spans="1:27" x14ac:dyDescent="0.25">
      <c r="A4460">
        <v>11</v>
      </c>
      <c r="B4460" t="str">
        <f t="shared" si="483"/>
        <v>10-20 hours</v>
      </c>
      <c r="C4460">
        <v>63</v>
      </c>
      <c r="D4460" t="str">
        <f t="shared" si="484"/>
        <v>Poor</v>
      </c>
      <c r="E4460" t="s">
        <v>24</v>
      </c>
      <c r="F4460" t="s">
        <v>21</v>
      </c>
      <c r="G4460" t="s">
        <v>23</v>
      </c>
      <c r="H4460">
        <v>9</v>
      </c>
      <c r="I4460" t="str">
        <f t="shared" si="485"/>
        <v>≥ 8 hours</v>
      </c>
      <c r="J4460">
        <v>51</v>
      </c>
      <c r="K4460" t="s">
        <v>21</v>
      </c>
      <c r="L4460" t="s">
        <v>23</v>
      </c>
      <c r="M4460">
        <v>0</v>
      </c>
      <c r="N4460" t="str">
        <f t="shared" si="486"/>
        <v>No</v>
      </c>
      <c r="O4460" t="s">
        <v>20</v>
      </c>
      <c r="P4460" t="s">
        <v>20</v>
      </c>
      <c r="Q4460" t="s">
        <v>25</v>
      </c>
      <c r="R4460" t="s">
        <v>30</v>
      </c>
      <c r="S4460">
        <v>3</v>
      </c>
      <c r="T4460" t="str">
        <f t="shared" si="487"/>
        <v>Moderate (2-4 hours)</v>
      </c>
      <c r="U4460" t="s">
        <v>23</v>
      </c>
      <c r="V4460" t="s">
        <v>31</v>
      </c>
      <c r="W4460" t="s">
        <v>32</v>
      </c>
      <c r="X4460" t="s">
        <v>29</v>
      </c>
      <c r="Y4460">
        <v>58</v>
      </c>
      <c r="Z4460">
        <f t="shared" si="488"/>
        <v>7</v>
      </c>
      <c r="AA4460" t="str">
        <f t="shared" si="489"/>
        <v>Improved</v>
      </c>
    </row>
    <row r="4461" spans="1:27" x14ac:dyDescent="0.25">
      <c r="A4461">
        <v>24</v>
      </c>
      <c r="B4461" t="str">
        <f t="shared" si="483"/>
        <v>20-30 hours</v>
      </c>
      <c r="C4461">
        <v>81</v>
      </c>
      <c r="D4461" t="str">
        <f t="shared" si="484"/>
        <v>Good</v>
      </c>
      <c r="E4461" t="s">
        <v>20</v>
      </c>
      <c r="F4461" t="s">
        <v>24</v>
      </c>
      <c r="G4461" t="s">
        <v>23</v>
      </c>
      <c r="H4461">
        <v>6</v>
      </c>
      <c r="I4461" t="str">
        <f t="shared" si="485"/>
        <v>&lt; 8 hours</v>
      </c>
      <c r="J4461">
        <v>67</v>
      </c>
      <c r="K4461" t="s">
        <v>21</v>
      </c>
      <c r="L4461" t="s">
        <v>23</v>
      </c>
      <c r="M4461">
        <v>0</v>
      </c>
      <c r="N4461" t="str">
        <f t="shared" si="486"/>
        <v>No</v>
      </c>
      <c r="O4461" t="s">
        <v>24</v>
      </c>
      <c r="P4461" t="s">
        <v>21</v>
      </c>
      <c r="Q4461" t="s">
        <v>25</v>
      </c>
      <c r="R4461" t="s">
        <v>30</v>
      </c>
      <c r="S4461">
        <v>2</v>
      </c>
      <c r="T4461" t="str">
        <f t="shared" si="487"/>
        <v>Low (0-2 hours)</v>
      </c>
      <c r="U4461" t="s">
        <v>22</v>
      </c>
      <c r="V4461" t="s">
        <v>27</v>
      </c>
      <c r="W4461" t="s">
        <v>37</v>
      </c>
      <c r="X4461" t="s">
        <v>29</v>
      </c>
      <c r="Y4461">
        <v>66</v>
      </c>
      <c r="Z4461">
        <f t="shared" si="488"/>
        <v>-1</v>
      </c>
      <c r="AA4461" t="str">
        <f t="shared" si="489"/>
        <v>Same</v>
      </c>
    </row>
    <row r="4462" spans="1:27" x14ac:dyDescent="0.25">
      <c r="A4462">
        <v>27</v>
      </c>
      <c r="B4462" t="str">
        <f t="shared" si="483"/>
        <v>20-30 hours</v>
      </c>
      <c r="C4462">
        <v>69</v>
      </c>
      <c r="D4462" t="str">
        <f t="shared" si="484"/>
        <v>Poor</v>
      </c>
      <c r="E4462" t="s">
        <v>24</v>
      </c>
      <c r="F4462" t="s">
        <v>21</v>
      </c>
      <c r="G4462" t="s">
        <v>23</v>
      </c>
      <c r="H4462">
        <v>7</v>
      </c>
      <c r="I4462" t="str">
        <f t="shared" si="485"/>
        <v>&lt; 8 hours</v>
      </c>
      <c r="J4462">
        <v>89</v>
      </c>
      <c r="K4462" t="s">
        <v>20</v>
      </c>
      <c r="L4462" t="s">
        <v>23</v>
      </c>
      <c r="M4462">
        <v>2</v>
      </c>
      <c r="N4462" t="str">
        <f t="shared" si="486"/>
        <v>Yes</v>
      </c>
      <c r="O4462" t="s">
        <v>21</v>
      </c>
      <c r="P4462" t="s">
        <v>21</v>
      </c>
      <c r="Q4462" t="s">
        <v>36</v>
      </c>
      <c r="R4462" t="s">
        <v>34</v>
      </c>
      <c r="S4462">
        <v>1</v>
      </c>
      <c r="T4462" t="str">
        <f t="shared" si="487"/>
        <v>Low (0-2 hours)</v>
      </c>
      <c r="U4462" t="s">
        <v>22</v>
      </c>
      <c r="V4462" t="s">
        <v>27</v>
      </c>
      <c r="W4462" t="s">
        <v>32</v>
      </c>
      <c r="X4462" t="s">
        <v>29</v>
      </c>
      <c r="Y4462">
        <v>69</v>
      </c>
      <c r="Z4462">
        <f t="shared" si="488"/>
        <v>-20</v>
      </c>
      <c r="AA4462" t="str">
        <f t="shared" si="489"/>
        <v>Deteriorated</v>
      </c>
    </row>
    <row r="4463" spans="1:27" x14ac:dyDescent="0.25">
      <c r="A4463">
        <v>31</v>
      </c>
      <c r="B4463" t="str">
        <f t="shared" si="483"/>
        <v>above 30 hours</v>
      </c>
      <c r="C4463">
        <v>76</v>
      </c>
      <c r="D4463" t="str">
        <f t="shared" si="484"/>
        <v>Fair</v>
      </c>
      <c r="E4463" t="s">
        <v>24</v>
      </c>
      <c r="F4463" t="s">
        <v>21</v>
      </c>
      <c r="G4463" t="s">
        <v>23</v>
      </c>
      <c r="H4463">
        <v>7</v>
      </c>
      <c r="I4463" t="str">
        <f t="shared" si="485"/>
        <v>&lt; 8 hours</v>
      </c>
      <c r="J4463">
        <v>70</v>
      </c>
      <c r="K4463" t="s">
        <v>20</v>
      </c>
      <c r="L4463" t="s">
        <v>23</v>
      </c>
      <c r="M4463">
        <v>3</v>
      </c>
      <c r="N4463" t="str">
        <f t="shared" si="486"/>
        <v>Yes</v>
      </c>
      <c r="O4463" t="s">
        <v>20</v>
      </c>
      <c r="P4463" t="s">
        <v>24</v>
      </c>
      <c r="Q4463" t="s">
        <v>25</v>
      </c>
      <c r="R4463" t="s">
        <v>34</v>
      </c>
      <c r="S4463">
        <v>3</v>
      </c>
      <c r="T4463" t="str">
        <f t="shared" si="487"/>
        <v>Moderate (2-4 hours)</v>
      </c>
      <c r="U4463" t="s">
        <v>22</v>
      </c>
      <c r="V4463" t="s">
        <v>31</v>
      </c>
      <c r="W4463" t="s">
        <v>32</v>
      </c>
      <c r="X4463" t="s">
        <v>29</v>
      </c>
      <c r="Y4463">
        <v>70</v>
      </c>
      <c r="Z4463">
        <f t="shared" si="488"/>
        <v>0</v>
      </c>
      <c r="AA4463" t="str">
        <f t="shared" si="489"/>
        <v>Same</v>
      </c>
    </row>
    <row r="4464" spans="1:27" x14ac:dyDescent="0.25">
      <c r="A4464">
        <v>25</v>
      </c>
      <c r="B4464" t="str">
        <f t="shared" si="483"/>
        <v>20-30 hours</v>
      </c>
      <c r="C4464">
        <v>95</v>
      </c>
      <c r="D4464" t="str">
        <f t="shared" si="484"/>
        <v>Very Good</v>
      </c>
      <c r="E4464" t="s">
        <v>24</v>
      </c>
      <c r="F4464" t="s">
        <v>20</v>
      </c>
      <c r="G4464" t="s">
        <v>23</v>
      </c>
      <c r="H4464">
        <v>5</v>
      </c>
      <c r="I4464" t="str">
        <f t="shared" si="485"/>
        <v>&lt; 8 hours</v>
      </c>
      <c r="J4464">
        <v>68</v>
      </c>
      <c r="K4464" t="s">
        <v>24</v>
      </c>
      <c r="L4464" t="s">
        <v>23</v>
      </c>
      <c r="M4464">
        <v>1</v>
      </c>
      <c r="N4464" t="str">
        <f t="shared" si="486"/>
        <v>Yes</v>
      </c>
      <c r="O4464" t="s">
        <v>24</v>
      </c>
      <c r="P4464" t="s">
        <v>21</v>
      </c>
      <c r="Q4464" t="s">
        <v>25</v>
      </c>
      <c r="R4464" t="s">
        <v>26</v>
      </c>
      <c r="S4464">
        <v>3</v>
      </c>
      <c r="T4464" t="str">
        <f t="shared" si="487"/>
        <v>Moderate (2-4 hours)</v>
      </c>
      <c r="U4464" t="s">
        <v>22</v>
      </c>
      <c r="V4464" t="s">
        <v>27</v>
      </c>
      <c r="W4464" t="s">
        <v>37</v>
      </c>
      <c r="X4464" t="s">
        <v>29</v>
      </c>
      <c r="Y4464">
        <v>70</v>
      </c>
      <c r="Z4464">
        <f t="shared" si="488"/>
        <v>2</v>
      </c>
      <c r="AA4464" t="str">
        <f t="shared" si="489"/>
        <v>Same</v>
      </c>
    </row>
    <row r="4465" spans="1:27" x14ac:dyDescent="0.25">
      <c r="A4465">
        <v>27</v>
      </c>
      <c r="B4465" t="str">
        <f t="shared" si="483"/>
        <v>20-30 hours</v>
      </c>
      <c r="C4465">
        <v>81</v>
      </c>
      <c r="D4465" t="str">
        <f t="shared" si="484"/>
        <v>Good</v>
      </c>
      <c r="E4465" t="s">
        <v>24</v>
      </c>
      <c r="F4465" t="s">
        <v>20</v>
      </c>
      <c r="G4465" t="s">
        <v>23</v>
      </c>
      <c r="H4465">
        <v>5</v>
      </c>
      <c r="I4465" t="str">
        <f t="shared" si="485"/>
        <v>&lt; 8 hours</v>
      </c>
      <c r="J4465">
        <v>98</v>
      </c>
      <c r="K4465" t="s">
        <v>24</v>
      </c>
      <c r="L4465" t="s">
        <v>23</v>
      </c>
      <c r="M4465">
        <v>0</v>
      </c>
      <c r="N4465" t="str">
        <f t="shared" si="486"/>
        <v>No</v>
      </c>
      <c r="O4465" t="s">
        <v>21</v>
      </c>
      <c r="P4465" t="s">
        <v>24</v>
      </c>
      <c r="Q4465" t="s">
        <v>25</v>
      </c>
      <c r="R4465" t="s">
        <v>26</v>
      </c>
      <c r="S4465">
        <v>3</v>
      </c>
      <c r="T4465" t="str">
        <f t="shared" si="487"/>
        <v>Moderate (2-4 hours)</v>
      </c>
      <c r="U4465" t="s">
        <v>22</v>
      </c>
      <c r="V4465" t="s">
        <v>27</v>
      </c>
      <c r="W4465" t="s">
        <v>28</v>
      </c>
      <c r="X4465" t="s">
        <v>29</v>
      </c>
      <c r="Y4465">
        <v>70</v>
      </c>
      <c r="Z4465">
        <f t="shared" si="488"/>
        <v>-28</v>
      </c>
      <c r="AA4465" t="str">
        <f t="shared" si="489"/>
        <v>Deteriorated</v>
      </c>
    </row>
    <row r="4466" spans="1:27" x14ac:dyDescent="0.25">
      <c r="A4466">
        <v>17</v>
      </c>
      <c r="B4466" t="str">
        <f t="shared" si="483"/>
        <v>10-20 hours</v>
      </c>
      <c r="C4466">
        <v>73</v>
      </c>
      <c r="D4466" t="str">
        <f t="shared" si="484"/>
        <v>Fair</v>
      </c>
      <c r="E4466" t="s">
        <v>21</v>
      </c>
      <c r="F4466" t="s">
        <v>21</v>
      </c>
      <c r="G4466" t="s">
        <v>22</v>
      </c>
      <c r="H4466">
        <v>9</v>
      </c>
      <c r="I4466" t="str">
        <f t="shared" si="485"/>
        <v>≥ 8 hours</v>
      </c>
      <c r="J4466">
        <v>78</v>
      </c>
      <c r="K4466" t="s">
        <v>24</v>
      </c>
      <c r="L4466" t="s">
        <v>23</v>
      </c>
      <c r="M4466">
        <v>0</v>
      </c>
      <c r="N4466" t="str">
        <f t="shared" si="486"/>
        <v>No</v>
      </c>
      <c r="O4466" t="s">
        <v>20</v>
      </c>
      <c r="P4466" t="s">
        <v>21</v>
      </c>
      <c r="Q4466" t="s">
        <v>25</v>
      </c>
      <c r="R4466" t="s">
        <v>30</v>
      </c>
      <c r="S4466">
        <v>3</v>
      </c>
      <c r="T4466" t="str">
        <f t="shared" si="487"/>
        <v>Moderate (2-4 hours)</v>
      </c>
      <c r="U4466" t="s">
        <v>22</v>
      </c>
      <c r="V4466" t="s">
        <v>35</v>
      </c>
      <c r="W4466" t="s">
        <v>32</v>
      </c>
      <c r="X4466" t="s">
        <v>33</v>
      </c>
      <c r="Y4466">
        <v>66</v>
      </c>
      <c r="Z4466">
        <f t="shared" si="488"/>
        <v>-12</v>
      </c>
      <c r="AA4466" t="str">
        <f t="shared" si="489"/>
        <v>Deteriorated</v>
      </c>
    </row>
    <row r="4467" spans="1:27" x14ac:dyDescent="0.25">
      <c r="A4467">
        <v>13</v>
      </c>
      <c r="B4467" t="str">
        <f t="shared" si="483"/>
        <v>10-20 hours</v>
      </c>
      <c r="C4467">
        <v>68</v>
      </c>
      <c r="D4467" t="str">
        <f t="shared" si="484"/>
        <v>Poor</v>
      </c>
      <c r="E4467" t="s">
        <v>20</v>
      </c>
      <c r="F4467" t="s">
        <v>21</v>
      </c>
      <c r="G4467" t="s">
        <v>22</v>
      </c>
      <c r="H4467">
        <v>7</v>
      </c>
      <c r="I4467" t="str">
        <f t="shared" si="485"/>
        <v>&lt; 8 hours</v>
      </c>
      <c r="J4467">
        <v>60</v>
      </c>
      <c r="K4467" t="s">
        <v>24</v>
      </c>
      <c r="L4467" t="s">
        <v>23</v>
      </c>
      <c r="M4467">
        <v>1</v>
      </c>
      <c r="N4467" t="str">
        <f t="shared" si="486"/>
        <v>Yes</v>
      </c>
      <c r="O4467" t="s">
        <v>24</v>
      </c>
      <c r="P4467" t="s">
        <v>20</v>
      </c>
      <c r="Q4467" t="s">
        <v>36</v>
      </c>
      <c r="R4467" t="s">
        <v>26</v>
      </c>
      <c r="S4467">
        <v>3</v>
      </c>
      <c r="T4467" t="str">
        <f t="shared" si="487"/>
        <v>Moderate (2-4 hours)</v>
      </c>
      <c r="U4467" t="s">
        <v>22</v>
      </c>
      <c r="V4467" t="s">
        <v>31</v>
      </c>
      <c r="W4467" t="s">
        <v>32</v>
      </c>
      <c r="X4467" t="s">
        <v>33</v>
      </c>
      <c r="Y4467">
        <v>61</v>
      </c>
      <c r="Z4467">
        <f t="shared" si="488"/>
        <v>1</v>
      </c>
      <c r="AA4467" t="str">
        <f t="shared" si="489"/>
        <v>Same</v>
      </c>
    </row>
    <row r="4468" spans="1:27" x14ac:dyDescent="0.25">
      <c r="A4468">
        <v>25</v>
      </c>
      <c r="B4468" t="str">
        <f t="shared" si="483"/>
        <v>20-30 hours</v>
      </c>
      <c r="C4468">
        <v>92</v>
      </c>
      <c r="D4468" t="str">
        <f t="shared" si="484"/>
        <v>Very Good</v>
      </c>
      <c r="E4468" t="s">
        <v>24</v>
      </c>
      <c r="F4468" t="s">
        <v>24</v>
      </c>
      <c r="G4468" t="s">
        <v>23</v>
      </c>
      <c r="H4468">
        <v>4</v>
      </c>
      <c r="I4468" t="str">
        <f t="shared" si="485"/>
        <v>&lt; 8 hours</v>
      </c>
      <c r="J4468">
        <v>74</v>
      </c>
      <c r="K4468" t="s">
        <v>24</v>
      </c>
      <c r="L4468" t="s">
        <v>23</v>
      </c>
      <c r="M4468">
        <v>3</v>
      </c>
      <c r="N4468" t="str">
        <f t="shared" si="486"/>
        <v>Yes</v>
      </c>
      <c r="O4468" t="s">
        <v>20</v>
      </c>
      <c r="P4468" t="s">
        <v>21</v>
      </c>
      <c r="Q4468" t="s">
        <v>25</v>
      </c>
      <c r="R4468" t="s">
        <v>26</v>
      </c>
      <c r="S4468">
        <v>2</v>
      </c>
      <c r="T4468" t="str">
        <f t="shared" si="487"/>
        <v>Low (0-2 hours)</v>
      </c>
      <c r="U4468" t="s">
        <v>23</v>
      </c>
      <c r="V4468" t="s">
        <v>27</v>
      </c>
      <c r="W4468" t="s">
        <v>32</v>
      </c>
      <c r="X4468" t="s">
        <v>33</v>
      </c>
      <c r="Y4468">
        <v>71</v>
      </c>
      <c r="Z4468">
        <f t="shared" si="488"/>
        <v>-3</v>
      </c>
      <c r="AA4468" t="str">
        <f t="shared" si="489"/>
        <v>Deteriorated</v>
      </c>
    </row>
    <row r="4469" spans="1:27" x14ac:dyDescent="0.25">
      <c r="A4469">
        <v>23</v>
      </c>
      <c r="B4469" t="str">
        <f t="shared" si="483"/>
        <v>20-30 hours</v>
      </c>
      <c r="C4469">
        <v>85</v>
      </c>
      <c r="D4469" t="str">
        <f t="shared" si="484"/>
        <v>Good</v>
      </c>
      <c r="E4469" t="s">
        <v>21</v>
      </c>
      <c r="F4469" t="s">
        <v>20</v>
      </c>
      <c r="G4469" t="s">
        <v>23</v>
      </c>
      <c r="H4469">
        <v>7</v>
      </c>
      <c r="I4469" t="str">
        <f t="shared" si="485"/>
        <v>&lt; 8 hours</v>
      </c>
      <c r="J4469">
        <v>76</v>
      </c>
      <c r="K4469" t="s">
        <v>21</v>
      </c>
      <c r="L4469" t="s">
        <v>23</v>
      </c>
      <c r="M4469">
        <v>2</v>
      </c>
      <c r="N4469" t="str">
        <f t="shared" si="486"/>
        <v>Yes</v>
      </c>
      <c r="O4469" t="s">
        <v>20</v>
      </c>
      <c r="P4469" t="s">
        <v>24</v>
      </c>
      <c r="Q4469" t="s">
        <v>25</v>
      </c>
      <c r="R4469" t="s">
        <v>34</v>
      </c>
      <c r="S4469">
        <v>3</v>
      </c>
      <c r="T4469" t="str">
        <f t="shared" si="487"/>
        <v>Moderate (2-4 hours)</v>
      </c>
      <c r="U4469" t="s">
        <v>22</v>
      </c>
      <c r="V4469" t="s">
        <v>31</v>
      </c>
      <c r="W4469" t="s">
        <v>45</v>
      </c>
      <c r="X4469" t="s">
        <v>33</v>
      </c>
      <c r="Y4469">
        <v>69</v>
      </c>
      <c r="Z4469">
        <f t="shared" si="488"/>
        <v>-7</v>
      </c>
      <c r="AA4469" t="str">
        <f t="shared" si="489"/>
        <v>Deteriorated</v>
      </c>
    </row>
    <row r="4470" spans="1:27" x14ac:dyDescent="0.25">
      <c r="A4470">
        <v>21</v>
      </c>
      <c r="B4470" t="str">
        <f t="shared" si="483"/>
        <v>20-30 hours</v>
      </c>
      <c r="C4470">
        <v>79</v>
      </c>
      <c r="D4470" t="str">
        <f t="shared" si="484"/>
        <v>Fair</v>
      </c>
      <c r="E4470" t="s">
        <v>24</v>
      </c>
      <c r="F4470" t="s">
        <v>24</v>
      </c>
      <c r="G4470" t="s">
        <v>23</v>
      </c>
      <c r="H4470">
        <v>7</v>
      </c>
      <c r="I4470" t="str">
        <f t="shared" si="485"/>
        <v>&lt; 8 hours</v>
      </c>
      <c r="J4470">
        <v>99</v>
      </c>
      <c r="K4470" t="s">
        <v>24</v>
      </c>
      <c r="L4470" t="s">
        <v>23</v>
      </c>
      <c r="M4470">
        <v>2</v>
      </c>
      <c r="N4470" t="str">
        <f t="shared" si="486"/>
        <v>Yes</v>
      </c>
      <c r="O4470" t="s">
        <v>20</v>
      </c>
      <c r="P4470" t="s">
        <v>24</v>
      </c>
      <c r="Q4470" t="s">
        <v>25</v>
      </c>
      <c r="R4470" t="s">
        <v>26</v>
      </c>
      <c r="S4470">
        <v>2</v>
      </c>
      <c r="T4470" t="str">
        <f t="shared" si="487"/>
        <v>Low (0-2 hours)</v>
      </c>
      <c r="U4470" t="s">
        <v>22</v>
      </c>
      <c r="V4470" t="s">
        <v>35</v>
      </c>
      <c r="W4470" t="s">
        <v>28</v>
      </c>
      <c r="X4470" t="s">
        <v>29</v>
      </c>
      <c r="Y4470">
        <v>69</v>
      </c>
      <c r="Z4470">
        <f t="shared" si="488"/>
        <v>-30</v>
      </c>
      <c r="AA4470" t="str">
        <f t="shared" si="489"/>
        <v>Deteriorated</v>
      </c>
    </row>
    <row r="4471" spans="1:27" x14ac:dyDescent="0.25">
      <c r="A4471">
        <v>22</v>
      </c>
      <c r="B4471" t="str">
        <f t="shared" si="483"/>
        <v>20-30 hours</v>
      </c>
      <c r="C4471">
        <v>69</v>
      </c>
      <c r="D4471" t="str">
        <f t="shared" si="484"/>
        <v>Poor</v>
      </c>
      <c r="E4471" t="s">
        <v>21</v>
      </c>
      <c r="F4471" t="s">
        <v>24</v>
      </c>
      <c r="G4471" t="s">
        <v>22</v>
      </c>
      <c r="H4471">
        <v>7</v>
      </c>
      <c r="I4471" t="str">
        <f t="shared" si="485"/>
        <v>&lt; 8 hours</v>
      </c>
      <c r="J4471">
        <v>86</v>
      </c>
      <c r="K4471" t="s">
        <v>20</v>
      </c>
      <c r="L4471" t="s">
        <v>23</v>
      </c>
      <c r="M4471">
        <v>0</v>
      </c>
      <c r="N4471" t="str">
        <f t="shared" si="486"/>
        <v>No</v>
      </c>
      <c r="O4471" t="s">
        <v>24</v>
      </c>
      <c r="P4471" t="s">
        <v>24</v>
      </c>
      <c r="Q4471" t="s">
        <v>25</v>
      </c>
      <c r="R4471" t="s">
        <v>34</v>
      </c>
      <c r="S4471">
        <v>1</v>
      </c>
      <c r="T4471" t="str">
        <f t="shared" si="487"/>
        <v>Low (0-2 hours)</v>
      </c>
      <c r="U4471" t="s">
        <v>22</v>
      </c>
      <c r="V4471" t="s">
        <v>27</v>
      </c>
      <c r="W4471" t="s">
        <v>28</v>
      </c>
      <c r="X4471" t="s">
        <v>33</v>
      </c>
      <c r="Y4471">
        <v>65</v>
      </c>
      <c r="Z4471">
        <f t="shared" si="488"/>
        <v>-21</v>
      </c>
      <c r="AA4471" t="str">
        <f t="shared" si="489"/>
        <v>Deteriorated</v>
      </c>
    </row>
    <row r="4472" spans="1:27" x14ac:dyDescent="0.25">
      <c r="A4472">
        <v>22</v>
      </c>
      <c r="B4472" t="str">
        <f t="shared" si="483"/>
        <v>20-30 hours</v>
      </c>
      <c r="C4472">
        <v>73</v>
      </c>
      <c r="D4472" t="str">
        <f t="shared" si="484"/>
        <v>Fair</v>
      </c>
      <c r="E4472" t="s">
        <v>21</v>
      </c>
      <c r="F4472" t="s">
        <v>21</v>
      </c>
      <c r="G4472" t="s">
        <v>23</v>
      </c>
      <c r="H4472">
        <v>4</v>
      </c>
      <c r="I4472" t="str">
        <f t="shared" si="485"/>
        <v>&lt; 8 hours</v>
      </c>
      <c r="J4472">
        <v>76</v>
      </c>
      <c r="K4472" t="s">
        <v>21</v>
      </c>
      <c r="L4472" t="s">
        <v>23</v>
      </c>
      <c r="M4472">
        <v>3</v>
      </c>
      <c r="N4472" t="str">
        <f t="shared" si="486"/>
        <v>Yes</v>
      </c>
      <c r="O4472" t="s">
        <v>24</v>
      </c>
      <c r="P4472" t="s">
        <v>24</v>
      </c>
      <c r="Q4472" t="s">
        <v>25</v>
      </c>
      <c r="R4472" t="s">
        <v>30</v>
      </c>
      <c r="S4472">
        <v>4</v>
      </c>
      <c r="T4472" t="str">
        <f t="shared" si="487"/>
        <v>Moderate (2-4 hours)</v>
      </c>
      <c r="U4472" t="s">
        <v>22</v>
      </c>
      <c r="V4472" t="s">
        <v>31</v>
      </c>
      <c r="W4472" t="s">
        <v>37</v>
      </c>
      <c r="X4472" t="s">
        <v>29</v>
      </c>
      <c r="Y4472">
        <v>69</v>
      </c>
      <c r="Z4472">
        <f t="shared" si="488"/>
        <v>-7</v>
      </c>
      <c r="AA4472" t="str">
        <f t="shared" si="489"/>
        <v>Deteriorated</v>
      </c>
    </row>
    <row r="4473" spans="1:27" x14ac:dyDescent="0.25">
      <c r="A4473">
        <v>28</v>
      </c>
      <c r="B4473" t="str">
        <f t="shared" si="483"/>
        <v>20-30 hours</v>
      </c>
      <c r="C4473">
        <v>98</v>
      </c>
      <c r="D4473" t="str">
        <f t="shared" si="484"/>
        <v>Very Good</v>
      </c>
      <c r="E4473" t="s">
        <v>24</v>
      </c>
      <c r="F4473" t="s">
        <v>21</v>
      </c>
      <c r="G4473" t="s">
        <v>23</v>
      </c>
      <c r="H4473">
        <v>7</v>
      </c>
      <c r="I4473" t="str">
        <f t="shared" si="485"/>
        <v>&lt; 8 hours</v>
      </c>
      <c r="J4473">
        <v>72</v>
      </c>
      <c r="K4473" t="s">
        <v>24</v>
      </c>
      <c r="L4473" t="s">
        <v>23</v>
      </c>
      <c r="M4473">
        <v>1</v>
      </c>
      <c r="N4473" t="str">
        <f t="shared" si="486"/>
        <v>Yes</v>
      </c>
      <c r="O4473" t="s">
        <v>20</v>
      </c>
      <c r="P4473" t="s">
        <v>21</v>
      </c>
      <c r="Q4473" t="s">
        <v>36</v>
      </c>
      <c r="R4473" t="s">
        <v>26</v>
      </c>
      <c r="S4473">
        <v>2</v>
      </c>
      <c r="T4473" t="str">
        <f t="shared" si="487"/>
        <v>Low (0-2 hours)</v>
      </c>
      <c r="U4473" t="s">
        <v>22</v>
      </c>
      <c r="V4473" t="s">
        <v>31</v>
      </c>
      <c r="W4473" t="s">
        <v>28</v>
      </c>
      <c r="X4473" t="s">
        <v>29</v>
      </c>
      <c r="Y4473">
        <v>74</v>
      </c>
      <c r="Z4473">
        <f t="shared" si="488"/>
        <v>2</v>
      </c>
      <c r="AA4473" t="str">
        <f t="shared" si="489"/>
        <v>Same</v>
      </c>
    </row>
    <row r="4474" spans="1:27" x14ac:dyDescent="0.25">
      <c r="A4474">
        <v>28</v>
      </c>
      <c r="B4474" t="str">
        <f t="shared" si="483"/>
        <v>20-30 hours</v>
      </c>
      <c r="C4474">
        <v>81</v>
      </c>
      <c r="D4474" t="str">
        <f t="shared" si="484"/>
        <v>Good</v>
      </c>
      <c r="E4474" t="s">
        <v>24</v>
      </c>
      <c r="F4474" t="s">
        <v>24</v>
      </c>
      <c r="G4474" t="s">
        <v>23</v>
      </c>
      <c r="H4474">
        <v>6</v>
      </c>
      <c r="I4474" t="str">
        <f t="shared" si="485"/>
        <v>&lt; 8 hours</v>
      </c>
      <c r="J4474">
        <v>96</v>
      </c>
      <c r="K4474" t="s">
        <v>21</v>
      </c>
      <c r="L4474" t="s">
        <v>23</v>
      </c>
      <c r="M4474">
        <v>2</v>
      </c>
      <c r="N4474" t="str">
        <f t="shared" si="486"/>
        <v>Yes</v>
      </c>
      <c r="O4474" t="s">
        <v>20</v>
      </c>
      <c r="P4474" t="s">
        <v>24</v>
      </c>
      <c r="Q4474" t="s">
        <v>36</v>
      </c>
      <c r="R4474" t="s">
        <v>26</v>
      </c>
      <c r="S4474">
        <v>5</v>
      </c>
      <c r="T4474" t="str">
        <f t="shared" si="487"/>
        <v>High (4-6 hours)</v>
      </c>
      <c r="U4474" t="s">
        <v>22</v>
      </c>
      <c r="V4474" t="s">
        <v>27</v>
      </c>
      <c r="W4474" t="s">
        <v>32</v>
      </c>
      <c r="X4474" t="s">
        <v>29</v>
      </c>
      <c r="Y4474">
        <v>71</v>
      </c>
      <c r="Z4474">
        <f t="shared" si="488"/>
        <v>-25</v>
      </c>
      <c r="AA4474" t="str">
        <f t="shared" si="489"/>
        <v>Deteriorated</v>
      </c>
    </row>
    <row r="4475" spans="1:27" x14ac:dyDescent="0.25">
      <c r="A4475">
        <v>23</v>
      </c>
      <c r="B4475" t="str">
        <f t="shared" si="483"/>
        <v>20-30 hours</v>
      </c>
      <c r="C4475">
        <v>76</v>
      </c>
      <c r="D4475" t="str">
        <f t="shared" si="484"/>
        <v>Fair</v>
      </c>
      <c r="E4475" t="s">
        <v>21</v>
      </c>
      <c r="F4475" t="s">
        <v>24</v>
      </c>
      <c r="G4475" t="s">
        <v>22</v>
      </c>
      <c r="H4475">
        <v>7</v>
      </c>
      <c r="I4475" t="str">
        <f t="shared" si="485"/>
        <v>&lt; 8 hours</v>
      </c>
      <c r="J4475">
        <v>82</v>
      </c>
      <c r="K4475" t="s">
        <v>21</v>
      </c>
      <c r="L4475" t="s">
        <v>23</v>
      </c>
      <c r="M4475">
        <v>0</v>
      </c>
      <c r="N4475" t="str">
        <f t="shared" si="486"/>
        <v>No</v>
      </c>
      <c r="O4475" t="s">
        <v>24</v>
      </c>
      <c r="P4475" t="s">
        <v>21</v>
      </c>
      <c r="Q4475" t="s">
        <v>36</v>
      </c>
      <c r="R4475" t="s">
        <v>34</v>
      </c>
      <c r="S4475">
        <v>1</v>
      </c>
      <c r="T4475" t="str">
        <f t="shared" si="487"/>
        <v>Low (0-2 hours)</v>
      </c>
      <c r="U4475" t="s">
        <v>22</v>
      </c>
      <c r="V4475" t="s">
        <v>31</v>
      </c>
      <c r="W4475" t="s">
        <v>28</v>
      </c>
      <c r="X4475" t="s">
        <v>29</v>
      </c>
      <c r="Y4475">
        <v>68</v>
      </c>
      <c r="Z4475">
        <f t="shared" si="488"/>
        <v>-14</v>
      </c>
      <c r="AA4475" t="str">
        <f t="shared" si="489"/>
        <v>Deteriorated</v>
      </c>
    </row>
    <row r="4476" spans="1:27" x14ac:dyDescent="0.25">
      <c r="A4476">
        <v>25</v>
      </c>
      <c r="B4476" t="str">
        <f t="shared" si="483"/>
        <v>20-30 hours</v>
      </c>
      <c r="C4476">
        <v>81</v>
      </c>
      <c r="D4476" t="str">
        <f t="shared" si="484"/>
        <v>Good</v>
      </c>
      <c r="E4476" t="s">
        <v>21</v>
      </c>
      <c r="F4476" t="s">
        <v>21</v>
      </c>
      <c r="G4476" t="s">
        <v>23</v>
      </c>
      <c r="H4476">
        <v>8</v>
      </c>
      <c r="I4476" t="str">
        <f t="shared" si="485"/>
        <v>≥ 8 hours</v>
      </c>
      <c r="J4476">
        <v>68</v>
      </c>
      <c r="K4476" t="s">
        <v>20</v>
      </c>
      <c r="L4476" t="s">
        <v>23</v>
      </c>
      <c r="M4476">
        <v>0</v>
      </c>
      <c r="N4476" t="str">
        <f t="shared" si="486"/>
        <v>No</v>
      </c>
      <c r="O4476" t="s">
        <v>20</v>
      </c>
      <c r="P4476" t="s">
        <v>21</v>
      </c>
      <c r="Q4476" t="s">
        <v>25</v>
      </c>
      <c r="R4476" t="s">
        <v>34</v>
      </c>
      <c r="S4476">
        <v>3</v>
      </c>
      <c r="T4476" t="str">
        <f t="shared" si="487"/>
        <v>Moderate (2-4 hours)</v>
      </c>
      <c r="U4476" t="s">
        <v>22</v>
      </c>
      <c r="V4476" t="s">
        <v>31</v>
      </c>
      <c r="W4476" t="s">
        <v>32</v>
      </c>
      <c r="X4476" t="s">
        <v>33</v>
      </c>
      <c r="Y4476">
        <v>69</v>
      </c>
      <c r="Z4476">
        <f t="shared" si="488"/>
        <v>1</v>
      </c>
      <c r="AA4476" t="str">
        <f t="shared" si="489"/>
        <v>Same</v>
      </c>
    </row>
    <row r="4477" spans="1:27" x14ac:dyDescent="0.25">
      <c r="A4477">
        <v>23</v>
      </c>
      <c r="B4477" t="str">
        <f t="shared" si="483"/>
        <v>20-30 hours</v>
      </c>
      <c r="C4477">
        <v>91</v>
      </c>
      <c r="D4477" t="str">
        <f t="shared" si="484"/>
        <v>Very Good</v>
      </c>
      <c r="E4477" t="s">
        <v>20</v>
      </c>
      <c r="F4477" t="s">
        <v>24</v>
      </c>
      <c r="G4477" t="s">
        <v>23</v>
      </c>
      <c r="H4477">
        <v>8</v>
      </c>
      <c r="I4477" t="str">
        <f t="shared" si="485"/>
        <v>≥ 8 hours</v>
      </c>
      <c r="J4477">
        <v>73</v>
      </c>
      <c r="K4477" t="s">
        <v>24</v>
      </c>
      <c r="L4477" t="s">
        <v>22</v>
      </c>
      <c r="M4477">
        <v>3</v>
      </c>
      <c r="N4477" t="str">
        <f t="shared" si="486"/>
        <v>Yes</v>
      </c>
      <c r="O4477" t="s">
        <v>24</v>
      </c>
      <c r="P4477" t="s">
        <v>24</v>
      </c>
      <c r="Q4477" t="s">
        <v>25</v>
      </c>
      <c r="R4477" t="s">
        <v>30</v>
      </c>
      <c r="S4477">
        <v>5</v>
      </c>
      <c r="T4477" t="str">
        <f t="shared" si="487"/>
        <v>High (4-6 hours)</v>
      </c>
      <c r="U4477" t="s">
        <v>22</v>
      </c>
      <c r="V4477" t="s">
        <v>27</v>
      </c>
      <c r="W4477" t="s">
        <v>37</v>
      </c>
      <c r="X4477" t="s">
        <v>29</v>
      </c>
      <c r="Y4477">
        <v>68</v>
      </c>
      <c r="Z4477">
        <f t="shared" si="488"/>
        <v>-5</v>
      </c>
      <c r="AA4477" t="str">
        <f t="shared" si="489"/>
        <v>Deteriorated</v>
      </c>
    </row>
    <row r="4478" spans="1:27" x14ac:dyDescent="0.25">
      <c r="A4478">
        <v>17</v>
      </c>
      <c r="B4478" t="str">
        <f t="shared" si="483"/>
        <v>10-20 hours</v>
      </c>
      <c r="C4478">
        <v>74</v>
      </c>
      <c r="D4478" t="str">
        <f t="shared" si="484"/>
        <v>Fair</v>
      </c>
      <c r="E4478" t="s">
        <v>24</v>
      </c>
      <c r="F4478" t="s">
        <v>20</v>
      </c>
      <c r="G4478" t="s">
        <v>22</v>
      </c>
      <c r="H4478">
        <v>9</v>
      </c>
      <c r="I4478" t="str">
        <f t="shared" si="485"/>
        <v>≥ 8 hours</v>
      </c>
      <c r="J4478">
        <v>64</v>
      </c>
      <c r="K4478" t="s">
        <v>24</v>
      </c>
      <c r="L4478" t="s">
        <v>23</v>
      </c>
      <c r="M4478">
        <v>2</v>
      </c>
      <c r="N4478" t="str">
        <f t="shared" si="486"/>
        <v>Yes</v>
      </c>
      <c r="O4478" t="s">
        <v>24</v>
      </c>
      <c r="P4478" t="s">
        <v>24</v>
      </c>
      <c r="Q4478" t="s">
        <v>25</v>
      </c>
      <c r="R4478" t="s">
        <v>34</v>
      </c>
      <c r="S4478">
        <v>3</v>
      </c>
      <c r="T4478" t="str">
        <f t="shared" si="487"/>
        <v>Moderate (2-4 hours)</v>
      </c>
      <c r="U4478" t="s">
        <v>22</v>
      </c>
      <c r="V4478" t="s">
        <v>27</v>
      </c>
      <c r="W4478" t="s">
        <v>28</v>
      </c>
      <c r="X4478" t="s">
        <v>29</v>
      </c>
      <c r="Y4478">
        <v>63</v>
      </c>
      <c r="Z4478">
        <f t="shared" si="488"/>
        <v>-1</v>
      </c>
      <c r="AA4478" t="str">
        <f t="shared" si="489"/>
        <v>Same</v>
      </c>
    </row>
    <row r="4479" spans="1:27" x14ac:dyDescent="0.25">
      <c r="A4479">
        <v>25</v>
      </c>
      <c r="B4479" t="str">
        <f t="shared" si="483"/>
        <v>20-30 hours</v>
      </c>
      <c r="C4479">
        <v>67</v>
      </c>
      <c r="D4479" t="str">
        <f t="shared" si="484"/>
        <v>Poor</v>
      </c>
      <c r="E4479" t="s">
        <v>24</v>
      </c>
      <c r="F4479" t="s">
        <v>24</v>
      </c>
      <c r="G4479" t="s">
        <v>23</v>
      </c>
      <c r="H4479">
        <v>10</v>
      </c>
      <c r="I4479" t="str">
        <f t="shared" si="485"/>
        <v>≥ 8 hours</v>
      </c>
      <c r="J4479">
        <v>98</v>
      </c>
      <c r="K4479" t="s">
        <v>21</v>
      </c>
      <c r="L4479" t="s">
        <v>23</v>
      </c>
      <c r="M4479">
        <v>0</v>
      </c>
      <c r="N4479" t="str">
        <f t="shared" si="486"/>
        <v>No</v>
      </c>
      <c r="O4479" t="s">
        <v>21</v>
      </c>
      <c r="P4479" t="s">
        <v>24</v>
      </c>
      <c r="Q4479" t="s">
        <v>25</v>
      </c>
      <c r="R4479" t="s">
        <v>26</v>
      </c>
      <c r="S4479">
        <v>2</v>
      </c>
      <c r="T4479" t="str">
        <f t="shared" si="487"/>
        <v>Low (0-2 hours)</v>
      </c>
      <c r="U4479" t="s">
        <v>22</v>
      </c>
      <c r="V4479" t="s">
        <v>27</v>
      </c>
      <c r="W4479" t="s">
        <v>28</v>
      </c>
      <c r="X4479" t="s">
        <v>29</v>
      </c>
      <c r="Y4479">
        <v>68</v>
      </c>
      <c r="Z4479">
        <f t="shared" si="488"/>
        <v>-30</v>
      </c>
      <c r="AA4479" t="str">
        <f t="shared" si="489"/>
        <v>Deteriorated</v>
      </c>
    </row>
    <row r="4480" spans="1:27" x14ac:dyDescent="0.25">
      <c r="A4480">
        <v>12</v>
      </c>
      <c r="B4480" t="str">
        <f t="shared" si="483"/>
        <v>10-20 hours</v>
      </c>
      <c r="C4480">
        <v>83</v>
      </c>
      <c r="D4480" t="str">
        <f t="shared" si="484"/>
        <v>Good</v>
      </c>
      <c r="E4480" t="s">
        <v>21</v>
      </c>
      <c r="F4480" t="s">
        <v>24</v>
      </c>
      <c r="G4480" t="s">
        <v>23</v>
      </c>
      <c r="H4480">
        <v>5</v>
      </c>
      <c r="I4480" t="str">
        <f t="shared" si="485"/>
        <v>&lt; 8 hours</v>
      </c>
      <c r="J4480">
        <v>85</v>
      </c>
      <c r="K4480" t="s">
        <v>24</v>
      </c>
      <c r="L4480" t="s">
        <v>23</v>
      </c>
      <c r="M4480">
        <v>2</v>
      </c>
      <c r="N4480" t="str">
        <f t="shared" si="486"/>
        <v>Yes</v>
      </c>
      <c r="O4480" t="s">
        <v>20</v>
      </c>
      <c r="P4480" t="s">
        <v>21</v>
      </c>
      <c r="Q4480" t="s">
        <v>36</v>
      </c>
      <c r="R4480" t="s">
        <v>30</v>
      </c>
      <c r="S4480">
        <v>2</v>
      </c>
      <c r="T4480" t="str">
        <f t="shared" si="487"/>
        <v>Low (0-2 hours)</v>
      </c>
      <c r="U4480" t="s">
        <v>22</v>
      </c>
      <c r="V4480" t="s">
        <v>31</v>
      </c>
      <c r="W4480" t="s">
        <v>28</v>
      </c>
      <c r="X4480" t="s">
        <v>29</v>
      </c>
      <c r="Y4480">
        <v>67</v>
      </c>
      <c r="Z4480">
        <f t="shared" si="488"/>
        <v>-18</v>
      </c>
      <c r="AA4480" t="str">
        <f t="shared" si="489"/>
        <v>Deteriorated</v>
      </c>
    </row>
    <row r="4481" spans="1:27" x14ac:dyDescent="0.25">
      <c r="A4481">
        <v>26</v>
      </c>
      <c r="B4481" t="str">
        <f t="shared" si="483"/>
        <v>20-30 hours</v>
      </c>
      <c r="C4481">
        <v>87</v>
      </c>
      <c r="D4481" t="str">
        <f t="shared" si="484"/>
        <v>Good</v>
      </c>
      <c r="E4481" t="s">
        <v>24</v>
      </c>
      <c r="F4481" t="s">
        <v>21</v>
      </c>
      <c r="G4481" t="s">
        <v>22</v>
      </c>
      <c r="H4481">
        <v>6</v>
      </c>
      <c r="I4481" t="str">
        <f t="shared" si="485"/>
        <v>&lt; 8 hours</v>
      </c>
      <c r="J4481">
        <v>70</v>
      </c>
      <c r="K4481" t="s">
        <v>20</v>
      </c>
      <c r="L4481" t="s">
        <v>23</v>
      </c>
      <c r="M4481">
        <v>3</v>
      </c>
      <c r="N4481" t="str">
        <f t="shared" si="486"/>
        <v>Yes</v>
      </c>
      <c r="O4481" t="s">
        <v>24</v>
      </c>
      <c r="P4481" t="s">
        <v>24</v>
      </c>
      <c r="Q4481" t="s">
        <v>25</v>
      </c>
      <c r="R4481" t="s">
        <v>34</v>
      </c>
      <c r="S4481">
        <v>3</v>
      </c>
      <c r="T4481" t="str">
        <f t="shared" si="487"/>
        <v>Moderate (2-4 hours)</v>
      </c>
      <c r="U4481" t="s">
        <v>22</v>
      </c>
      <c r="V4481" t="s">
        <v>31</v>
      </c>
      <c r="W4481" t="s">
        <v>32</v>
      </c>
      <c r="X4481" t="s">
        <v>29</v>
      </c>
      <c r="Y4481">
        <v>71</v>
      </c>
      <c r="Z4481">
        <f t="shared" si="488"/>
        <v>1</v>
      </c>
      <c r="AA4481" t="str">
        <f t="shared" si="489"/>
        <v>Same</v>
      </c>
    </row>
    <row r="4482" spans="1:27" x14ac:dyDescent="0.25">
      <c r="A4482">
        <v>13</v>
      </c>
      <c r="B4482" t="str">
        <f t="shared" si="483"/>
        <v>10-20 hours</v>
      </c>
      <c r="C4482">
        <v>89</v>
      </c>
      <c r="D4482" t="str">
        <f t="shared" si="484"/>
        <v>Good</v>
      </c>
      <c r="E4482" t="s">
        <v>21</v>
      </c>
      <c r="F4482" t="s">
        <v>21</v>
      </c>
      <c r="G4482" t="s">
        <v>22</v>
      </c>
      <c r="H4482">
        <v>8</v>
      </c>
      <c r="I4482" t="str">
        <f t="shared" si="485"/>
        <v>≥ 8 hours</v>
      </c>
      <c r="J4482">
        <v>59</v>
      </c>
      <c r="K4482" t="s">
        <v>20</v>
      </c>
      <c r="L4482" t="s">
        <v>23</v>
      </c>
      <c r="M4482">
        <v>0</v>
      </c>
      <c r="N4482" t="str">
        <f t="shared" si="486"/>
        <v>No</v>
      </c>
      <c r="O4482" t="s">
        <v>20</v>
      </c>
      <c r="P4482" t="s">
        <v>21</v>
      </c>
      <c r="Q4482" t="s">
        <v>25</v>
      </c>
      <c r="R4482" t="s">
        <v>34</v>
      </c>
      <c r="S4482">
        <v>2</v>
      </c>
      <c r="T4482" t="str">
        <f t="shared" si="487"/>
        <v>Low (0-2 hours)</v>
      </c>
      <c r="U4482" t="s">
        <v>22</v>
      </c>
      <c r="V4482" t="s">
        <v>35</v>
      </c>
      <c r="W4482" t="s">
        <v>32</v>
      </c>
      <c r="X4482" t="s">
        <v>29</v>
      </c>
      <c r="Y4482">
        <v>66</v>
      </c>
      <c r="Z4482">
        <f t="shared" si="488"/>
        <v>7</v>
      </c>
      <c r="AA4482" t="str">
        <f t="shared" si="489"/>
        <v>Improved</v>
      </c>
    </row>
    <row r="4483" spans="1:27" x14ac:dyDescent="0.25">
      <c r="A4483">
        <v>22</v>
      </c>
      <c r="B4483" t="str">
        <f t="shared" ref="B4483:B4546" si="490">IF(A4483&lt;=10,"1-10 hours",IF(A4483&lt;=20,"10-20 hours",IF(A4483&lt;=30,"20-30 hours","above 30 hours")))</f>
        <v>20-30 hours</v>
      </c>
      <c r="C4483">
        <v>95</v>
      </c>
      <c r="D4483" t="str">
        <f t="shared" ref="D4483:D4546" si="491">IF(C4483=100,"Perfect",
IF(C4483&gt;=90,"Very Good",
IF(C4483&gt;=80,"Good",
IF(C4483&gt;=70,"Fair",
IF(C4483&gt;=60,"Poor","Below 60")))))</f>
        <v>Very Good</v>
      </c>
      <c r="E4483" t="s">
        <v>21</v>
      </c>
      <c r="F4483" t="s">
        <v>24</v>
      </c>
      <c r="G4483" t="s">
        <v>22</v>
      </c>
      <c r="H4483">
        <v>7</v>
      </c>
      <c r="I4483" t="str">
        <f t="shared" ref="I4483:I4546" si="492">IF(H4483&lt;8,"&lt; 8 hours","≥ 8 hours")</f>
        <v>&lt; 8 hours</v>
      </c>
      <c r="J4483">
        <v>59</v>
      </c>
      <c r="K4483" t="s">
        <v>24</v>
      </c>
      <c r="L4483" t="s">
        <v>23</v>
      </c>
      <c r="M4483">
        <v>2</v>
      </c>
      <c r="N4483" t="str">
        <f t="shared" ref="N4483:N4546" si="493">IF(M4483=0,"No","Yes")</f>
        <v>Yes</v>
      </c>
      <c r="O4483" t="s">
        <v>20</v>
      </c>
      <c r="P4483" t="s">
        <v>24</v>
      </c>
      <c r="Q4483" t="s">
        <v>25</v>
      </c>
      <c r="R4483" t="s">
        <v>30</v>
      </c>
      <c r="S4483">
        <v>3</v>
      </c>
      <c r="T4483" t="str">
        <f t="shared" ref="T4483:T4546" si="494">IF(S4483&lt;=2,"Low (0-2 hours)",IF(S4483&lt;=4,"Moderate (2-4 hours)","High (4-6 hours)"))</f>
        <v>Moderate (2-4 hours)</v>
      </c>
      <c r="U4483" t="s">
        <v>23</v>
      </c>
      <c r="V4483" t="s">
        <v>27</v>
      </c>
      <c r="W4483" t="s">
        <v>28</v>
      </c>
      <c r="X4483" t="s">
        <v>29</v>
      </c>
      <c r="Y4483">
        <v>69</v>
      </c>
      <c r="Z4483">
        <f t="shared" ref="Z4483:Z4546" si="495">Y4483-J4483</f>
        <v>10</v>
      </c>
      <c r="AA4483" t="str">
        <f t="shared" ref="AA4483:AA4546" si="496">IF(Z4483&gt;2,"Improved",IF(Z4483&lt;-2,"Deteriorated","Same"))</f>
        <v>Improved</v>
      </c>
    </row>
    <row r="4484" spans="1:27" x14ac:dyDescent="0.25">
      <c r="A4484">
        <v>15</v>
      </c>
      <c r="B4484" t="str">
        <f t="shared" si="490"/>
        <v>10-20 hours</v>
      </c>
      <c r="C4484">
        <v>75</v>
      </c>
      <c r="D4484" t="str">
        <f t="shared" si="491"/>
        <v>Fair</v>
      </c>
      <c r="E4484" t="s">
        <v>21</v>
      </c>
      <c r="F4484" t="s">
        <v>24</v>
      </c>
      <c r="G4484" t="s">
        <v>23</v>
      </c>
      <c r="H4484">
        <v>4</v>
      </c>
      <c r="I4484" t="str">
        <f t="shared" si="492"/>
        <v>&lt; 8 hours</v>
      </c>
      <c r="J4484">
        <v>74</v>
      </c>
      <c r="K4484" t="s">
        <v>24</v>
      </c>
      <c r="L4484" t="s">
        <v>23</v>
      </c>
      <c r="M4484">
        <v>3</v>
      </c>
      <c r="N4484" t="str">
        <f t="shared" si="493"/>
        <v>Yes</v>
      </c>
      <c r="O4484" t="s">
        <v>24</v>
      </c>
      <c r="P4484" t="s">
        <v>21</v>
      </c>
      <c r="Q4484" t="s">
        <v>25</v>
      </c>
      <c r="R4484" t="s">
        <v>26</v>
      </c>
      <c r="S4484">
        <v>4</v>
      </c>
      <c r="T4484" t="str">
        <f t="shared" si="494"/>
        <v>Moderate (2-4 hours)</v>
      </c>
      <c r="U4484" t="s">
        <v>22</v>
      </c>
      <c r="V4484" t="s">
        <v>31</v>
      </c>
      <c r="W4484" t="s">
        <v>28</v>
      </c>
      <c r="X4484" t="s">
        <v>33</v>
      </c>
      <c r="Y4484">
        <v>68</v>
      </c>
      <c r="Z4484">
        <f t="shared" si="495"/>
        <v>-6</v>
      </c>
      <c r="AA4484" t="str">
        <f t="shared" si="496"/>
        <v>Deteriorated</v>
      </c>
    </row>
    <row r="4485" spans="1:27" x14ac:dyDescent="0.25">
      <c r="A4485">
        <v>23</v>
      </c>
      <c r="B4485" t="str">
        <f t="shared" si="490"/>
        <v>20-30 hours</v>
      </c>
      <c r="C4485">
        <v>63</v>
      </c>
      <c r="D4485" t="str">
        <f t="shared" si="491"/>
        <v>Poor</v>
      </c>
      <c r="E4485" t="s">
        <v>24</v>
      </c>
      <c r="F4485" t="s">
        <v>24</v>
      </c>
      <c r="G4485" t="s">
        <v>22</v>
      </c>
      <c r="H4485">
        <v>7</v>
      </c>
      <c r="I4485" t="str">
        <f t="shared" si="492"/>
        <v>&lt; 8 hours</v>
      </c>
      <c r="J4485">
        <v>73</v>
      </c>
      <c r="K4485" t="s">
        <v>20</v>
      </c>
      <c r="L4485" t="s">
        <v>23</v>
      </c>
      <c r="M4485">
        <v>1</v>
      </c>
      <c r="N4485" t="str">
        <f t="shared" si="493"/>
        <v>Yes</v>
      </c>
      <c r="O4485" t="s">
        <v>20</v>
      </c>
      <c r="P4485" t="s">
        <v>24</v>
      </c>
      <c r="Q4485" t="s">
        <v>25</v>
      </c>
      <c r="R4485" t="s">
        <v>34</v>
      </c>
      <c r="S4485">
        <v>3</v>
      </c>
      <c r="T4485" t="str">
        <f t="shared" si="494"/>
        <v>Moderate (2-4 hours)</v>
      </c>
      <c r="U4485" t="s">
        <v>22</v>
      </c>
      <c r="V4485" t="s">
        <v>31</v>
      </c>
      <c r="W4485" t="s">
        <v>32</v>
      </c>
      <c r="X4485" t="s">
        <v>29</v>
      </c>
      <c r="Y4485">
        <v>63</v>
      </c>
      <c r="Z4485">
        <f t="shared" si="495"/>
        <v>-10</v>
      </c>
      <c r="AA4485" t="str">
        <f t="shared" si="496"/>
        <v>Deteriorated</v>
      </c>
    </row>
    <row r="4486" spans="1:27" x14ac:dyDescent="0.25">
      <c r="A4486">
        <v>20</v>
      </c>
      <c r="B4486" t="str">
        <f t="shared" si="490"/>
        <v>10-20 hours</v>
      </c>
      <c r="C4486">
        <v>98</v>
      </c>
      <c r="D4486" t="str">
        <f t="shared" si="491"/>
        <v>Very Good</v>
      </c>
      <c r="E4486" t="s">
        <v>24</v>
      </c>
      <c r="F4486" t="s">
        <v>24</v>
      </c>
      <c r="G4486" t="s">
        <v>22</v>
      </c>
      <c r="H4486">
        <v>9</v>
      </c>
      <c r="I4486" t="str">
        <f t="shared" si="492"/>
        <v>≥ 8 hours</v>
      </c>
      <c r="J4486">
        <v>71</v>
      </c>
      <c r="K4486" t="s">
        <v>24</v>
      </c>
      <c r="L4486" t="s">
        <v>23</v>
      </c>
      <c r="M4486">
        <v>0</v>
      </c>
      <c r="N4486" t="str">
        <f t="shared" si="493"/>
        <v>No</v>
      </c>
      <c r="O4486" t="s">
        <v>20</v>
      </c>
      <c r="P4486" t="s">
        <v>24</v>
      </c>
      <c r="Q4486" t="s">
        <v>25</v>
      </c>
      <c r="R4486" t="s">
        <v>30</v>
      </c>
      <c r="S4486">
        <v>4</v>
      </c>
      <c r="T4486" t="str">
        <f t="shared" si="494"/>
        <v>Moderate (2-4 hours)</v>
      </c>
      <c r="U4486" t="s">
        <v>22</v>
      </c>
      <c r="V4486" t="s">
        <v>31</v>
      </c>
      <c r="W4486" t="s">
        <v>32</v>
      </c>
      <c r="X4486" t="s">
        <v>29</v>
      </c>
      <c r="Y4486">
        <v>69</v>
      </c>
      <c r="Z4486">
        <f t="shared" si="495"/>
        <v>-2</v>
      </c>
      <c r="AA4486" t="str">
        <f t="shared" si="496"/>
        <v>Same</v>
      </c>
    </row>
    <row r="4487" spans="1:27" x14ac:dyDescent="0.25">
      <c r="A4487">
        <v>10</v>
      </c>
      <c r="B4487" t="str">
        <f t="shared" si="490"/>
        <v>1-10 hours</v>
      </c>
      <c r="C4487">
        <v>77</v>
      </c>
      <c r="D4487" t="str">
        <f t="shared" si="491"/>
        <v>Fair</v>
      </c>
      <c r="E4487" t="s">
        <v>20</v>
      </c>
      <c r="F4487" t="s">
        <v>21</v>
      </c>
      <c r="G4487" t="s">
        <v>23</v>
      </c>
      <c r="H4487">
        <v>5</v>
      </c>
      <c r="I4487" t="str">
        <f t="shared" si="492"/>
        <v>&lt; 8 hours</v>
      </c>
      <c r="J4487">
        <v>93</v>
      </c>
      <c r="K4487" t="s">
        <v>24</v>
      </c>
      <c r="L4487" t="s">
        <v>23</v>
      </c>
      <c r="M4487">
        <v>3</v>
      </c>
      <c r="N4487" t="str">
        <f t="shared" si="493"/>
        <v>Yes</v>
      </c>
      <c r="O4487" t="s">
        <v>20</v>
      </c>
      <c r="P4487" t="s">
        <v>24</v>
      </c>
      <c r="Q4487" t="s">
        <v>25</v>
      </c>
      <c r="R4487" t="s">
        <v>26</v>
      </c>
      <c r="S4487">
        <v>3</v>
      </c>
      <c r="T4487" t="str">
        <f t="shared" si="494"/>
        <v>Moderate (2-4 hours)</v>
      </c>
      <c r="U4487" t="s">
        <v>22</v>
      </c>
      <c r="V4487" t="s">
        <v>31</v>
      </c>
      <c r="W4487" t="s">
        <v>28</v>
      </c>
      <c r="X4487" t="s">
        <v>33</v>
      </c>
      <c r="Y4487">
        <v>66</v>
      </c>
      <c r="Z4487">
        <f t="shared" si="495"/>
        <v>-27</v>
      </c>
      <c r="AA4487" t="str">
        <f t="shared" si="496"/>
        <v>Deteriorated</v>
      </c>
    </row>
    <row r="4488" spans="1:27" x14ac:dyDescent="0.25">
      <c r="A4488">
        <v>23</v>
      </c>
      <c r="B4488" t="str">
        <f t="shared" si="490"/>
        <v>20-30 hours</v>
      </c>
      <c r="C4488">
        <v>85</v>
      </c>
      <c r="D4488" t="str">
        <f t="shared" si="491"/>
        <v>Good</v>
      </c>
      <c r="E4488" t="s">
        <v>24</v>
      </c>
      <c r="F4488" t="s">
        <v>24</v>
      </c>
      <c r="G4488" t="s">
        <v>23</v>
      </c>
      <c r="H4488">
        <v>7</v>
      </c>
      <c r="I4488" t="str">
        <f t="shared" si="492"/>
        <v>&lt; 8 hours</v>
      </c>
      <c r="J4488">
        <v>99</v>
      </c>
      <c r="K4488" t="s">
        <v>21</v>
      </c>
      <c r="L4488" t="s">
        <v>23</v>
      </c>
      <c r="M4488">
        <v>1</v>
      </c>
      <c r="N4488" t="str">
        <f t="shared" si="493"/>
        <v>Yes</v>
      </c>
      <c r="O4488" t="s">
        <v>20</v>
      </c>
      <c r="P4488" t="s">
        <v>21</v>
      </c>
      <c r="Q4488" t="s">
        <v>25</v>
      </c>
      <c r="R4488" t="s">
        <v>34</v>
      </c>
      <c r="S4488">
        <v>5</v>
      </c>
      <c r="T4488" t="str">
        <f t="shared" si="494"/>
        <v>High (4-6 hours)</v>
      </c>
      <c r="U4488" t="s">
        <v>22</v>
      </c>
      <c r="V4488" t="s">
        <v>31</v>
      </c>
      <c r="W4488" t="s">
        <v>28</v>
      </c>
      <c r="X4488" t="s">
        <v>33</v>
      </c>
      <c r="Y4488">
        <v>71</v>
      </c>
      <c r="Z4488">
        <f t="shared" si="495"/>
        <v>-28</v>
      </c>
      <c r="AA4488" t="str">
        <f t="shared" si="496"/>
        <v>Deteriorated</v>
      </c>
    </row>
    <row r="4489" spans="1:27" x14ac:dyDescent="0.25">
      <c r="A4489">
        <v>17</v>
      </c>
      <c r="B4489" t="str">
        <f t="shared" si="490"/>
        <v>10-20 hours</v>
      </c>
      <c r="C4489">
        <v>87</v>
      </c>
      <c r="D4489" t="str">
        <f t="shared" si="491"/>
        <v>Good</v>
      </c>
      <c r="E4489" t="s">
        <v>24</v>
      </c>
      <c r="F4489" t="s">
        <v>21</v>
      </c>
      <c r="G4489" t="s">
        <v>22</v>
      </c>
      <c r="H4489">
        <v>4</v>
      </c>
      <c r="I4489" t="str">
        <f t="shared" si="492"/>
        <v>&lt; 8 hours</v>
      </c>
      <c r="J4489">
        <v>68</v>
      </c>
      <c r="K4489" t="s">
        <v>24</v>
      </c>
      <c r="L4489" t="s">
        <v>23</v>
      </c>
      <c r="M4489">
        <v>2</v>
      </c>
      <c r="N4489" t="str">
        <f t="shared" si="493"/>
        <v>Yes</v>
      </c>
      <c r="O4489" t="s">
        <v>20</v>
      </c>
      <c r="P4489" t="s">
        <v>20</v>
      </c>
      <c r="Q4489" t="s">
        <v>25</v>
      </c>
      <c r="R4489" t="s">
        <v>26</v>
      </c>
      <c r="S4489">
        <v>4</v>
      </c>
      <c r="T4489" t="str">
        <f t="shared" si="494"/>
        <v>Moderate (2-4 hours)</v>
      </c>
      <c r="U4489" t="s">
        <v>22</v>
      </c>
      <c r="V4489" t="s">
        <v>35</v>
      </c>
      <c r="W4489" t="s">
        <v>32</v>
      </c>
      <c r="X4489" t="s">
        <v>29</v>
      </c>
      <c r="Y4489">
        <v>68</v>
      </c>
      <c r="Z4489">
        <f t="shared" si="495"/>
        <v>0</v>
      </c>
      <c r="AA4489" t="str">
        <f t="shared" si="496"/>
        <v>Same</v>
      </c>
    </row>
    <row r="4490" spans="1:27" x14ac:dyDescent="0.25">
      <c r="A4490">
        <v>25</v>
      </c>
      <c r="B4490" t="str">
        <f t="shared" si="490"/>
        <v>20-30 hours</v>
      </c>
      <c r="C4490">
        <v>82</v>
      </c>
      <c r="D4490" t="str">
        <f t="shared" si="491"/>
        <v>Good</v>
      </c>
      <c r="E4490" t="s">
        <v>24</v>
      </c>
      <c r="F4490" t="s">
        <v>24</v>
      </c>
      <c r="G4490" t="s">
        <v>23</v>
      </c>
      <c r="H4490">
        <v>8</v>
      </c>
      <c r="I4490" t="str">
        <f t="shared" si="492"/>
        <v>≥ 8 hours</v>
      </c>
      <c r="J4490">
        <v>65</v>
      </c>
      <c r="K4490" t="s">
        <v>24</v>
      </c>
      <c r="L4490" t="s">
        <v>23</v>
      </c>
      <c r="M4490">
        <v>0</v>
      </c>
      <c r="N4490" t="str">
        <f t="shared" si="493"/>
        <v>No</v>
      </c>
      <c r="O4490" t="s">
        <v>21</v>
      </c>
      <c r="P4490" t="s">
        <v>24</v>
      </c>
      <c r="Q4490" t="s">
        <v>36</v>
      </c>
      <c r="R4490" t="s">
        <v>34</v>
      </c>
      <c r="S4490">
        <v>4</v>
      </c>
      <c r="T4490" t="str">
        <f t="shared" si="494"/>
        <v>Moderate (2-4 hours)</v>
      </c>
      <c r="U4490" t="s">
        <v>22</v>
      </c>
      <c r="V4490" t="s">
        <v>27</v>
      </c>
      <c r="W4490" t="s">
        <v>28</v>
      </c>
      <c r="X4490" t="s">
        <v>29</v>
      </c>
      <c r="Y4490">
        <v>69</v>
      </c>
      <c r="Z4490">
        <f t="shared" si="495"/>
        <v>4</v>
      </c>
      <c r="AA4490" t="str">
        <f t="shared" si="496"/>
        <v>Improved</v>
      </c>
    </row>
    <row r="4491" spans="1:27" x14ac:dyDescent="0.25">
      <c r="A4491">
        <v>20</v>
      </c>
      <c r="B4491" t="str">
        <f t="shared" si="490"/>
        <v>10-20 hours</v>
      </c>
      <c r="C4491">
        <v>68</v>
      </c>
      <c r="D4491" t="str">
        <f t="shared" si="491"/>
        <v>Poor</v>
      </c>
      <c r="E4491" t="s">
        <v>24</v>
      </c>
      <c r="F4491" t="s">
        <v>24</v>
      </c>
      <c r="G4491" t="s">
        <v>23</v>
      </c>
      <c r="H4491">
        <v>7</v>
      </c>
      <c r="I4491" t="str">
        <f t="shared" si="492"/>
        <v>&lt; 8 hours</v>
      </c>
      <c r="J4491">
        <v>89</v>
      </c>
      <c r="K4491" t="s">
        <v>24</v>
      </c>
      <c r="L4491" t="s">
        <v>23</v>
      </c>
      <c r="M4491">
        <v>0</v>
      </c>
      <c r="N4491" t="str">
        <f t="shared" si="493"/>
        <v>No</v>
      </c>
      <c r="O4491" t="s">
        <v>24</v>
      </c>
      <c r="P4491" t="s">
        <v>21</v>
      </c>
      <c r="Q4491" t="s">
        <v>36</v>
      </c>
      <c r="R4491" t="s">
        <v>26</v>
      </c>
      <c r="S4491">
        <v>3</v>
      </c>
      <c r="T4491" t="str">
        <f t="shared" si="494"/>
        <v>Moderate (2-4 hours)</v>
      </c>
      <c r="U4491" t="s">
        <v>22</v>
      </c>
      <c r="V4491" t="s">
        <v>27</v>
      </c>
      <c r="W4491" t="s">
        <v>37</v>
      </c>
      <c r="X4491" t="s">
        <v>33</v>
      </c>
      <c r="Y4491">
        <v>65</v>
      </c>
      <c r="Z4491">
        <f t="shared" si="495"/>
        <v>-24</v>
      </c>
      <c r="AA4491" t="str">
        <f t="shared" si="496"/>
        <v>Deteriorated</v>
      </c>
    </row>
    <row r="4492" spans="1:27" x14ac:dyDescent="0.25">
      <c r="A4492">
        <v>22</v>
      </c>
      <c r="B4492" t="str">
        <f t="shared" si="490"/>
        <v>20-30 hours</v>
      </c>
      <c r="C4492">
        <v>90</v>
      </c>
      <c r="D4492" t="str">
        <f t="shared" si="491"/>
        <v>Very Good</v>
      </c>
      <c r="E4492" t="s">
        <v>24</v>
      </c>
      <c r="F4492" t="s">
        <v>20</v>
      </c>
      <c r="G4492" t="s">
        <v>23</v>
      </c>
      <c r="H4492">
        <v>6</v>
      </c>
      <c r="I4492" t="str">
        <f t="shared" si="492"/>
        <v>&lt; 8 hours</v>
      </c>
      <c r="J4492">
        <v>72</v>
      </c>
      <c r="K4492" t="s">
        <v>24</v>
      </c>
      <c r="L4492" t="s">
        <v>23</v>
      </c>
      <c r="M4492">
        <v>0</v>
      </c>
      <c r="N4492" t="str">
        <f t="shared" si="493"/>
        <v>No</v>
      </c>
      <c r="O4492" t="s">
        <v>20</v>
      </c>
      <c r="P4492" t="s">
        <v>24</v>
      </c>
      <c r="Q4492" t="s">
        <v>25</v>
      </c>
      <c r="R4492" t="s">
        <v>34</v>
      </c>
      <c r="S4492">
        <v>4</v>
      </c>
      <c r="T4492" t="str">
        <f t="shared" si="494"/>
        <v>Moderate (2-4 hours)</v>
      </c>
      <c r="U4492" t="s">
        <v>22</v>
      </c>
      <c r="V4492" t="s">
        <v>31</v>
      </c>
      <c r="W4492" t="s">
        <v>28</v>
      </c>
      <c r="X4492" t="s">
        <v>29</v>
      </c>
      <c r="Y4492">
        <v>68</v>
      </c>
      <c r="Z4492">
        <f t="shared" si="495"/>
        <v>-4</v>
      </c>
      <c r="AA4492" t="str">
        <f t="shared" si="496"/>
        <v>Deteriorated</v>
      </c>
    </row>
    <row r="4493" spans="1:27" x14ac:dyDescent="0.25">
      <c r="A4493">
        <v>14</v>
      </c>
      <c r="B4493" t="str">
        <f t="shared" si="490"/>
        <v>10-20 hours</v>
      </c>
      <c r="C4493">
        <v>92</v>
      </c>
      <c r="D4493" t="str">
        <f t="shared" si="491"/>
        <v>Very Good</v>
      </c>
      <c r="E4493" t="s">
        <v>21</v>
      </c>
      <c r="F4493" t="s">
        <v>24</v>
      </c>
      <c r="G4493" t="s">
        <v>23</v>
      </c>
      <c r="H4493">
        <v>6</v>
      </c>
      <c r="I4493" t="str">
        <f t="shared" si="492"/>
        <v>&lt; 8 hours</v>
      </c>
      <c r="J4493">
        <v>61</v>
      </c>
      <c r="K4493" t="s">
        <v>21</v>
      </c>
      <c r="L4493" t="s">
        <v>23</v>
      </c>
      <c r="M4493">
        <v>0</v>
      </c>
      <c r="N4493" t="str">
        <f t="shared" si="493"/>
        <v>No</v>
      </c>
      <c r="O4493" t="s">
        <v>20</v>
      </c>
      <c r="P4493" t="s">
        <v>24</v>
      </c>
      <c r="Q4493" t="s">
        <v>36</v>
      </c>
      <c r="R4493" t="s">
        <v>34</v>
      </c>
      <c r="S4493">
        <v>2</v>
      </c>
      <c r="T4493" t="str">
        <f t="shared" si="494"/>
        <v>Low (0-2 hours)</v>
      </c>
      <c r="U4493" t="s">
        <v>22</v>
      </c>
      <c r="V4493" t="s">
        <v>31</v>
      </c>
      <c r="W4493" t="s">
        <v>32</v>
      </c>
      <c r="X4493" t="s">
        <v>29</v>
      </c>
      <c r="Y4493">
        <v>67</v>
      </c>
      <c r="Z4493">
        <f t="shared" si="495"/>
        <v>6</v>
      </c>
      <c r="AA4493" t="str">
        <f t="shared" si="496"/>
        <v>Improved</v>
      </c>
    </row>
    <row r="4494" spans="1:27" x14ac:dyDescent="0.25">
      <c r="A4494">
        <v>16</v>
      </c>
      <c r="B4494" t="str">
        <f t="shared" si="490"/>
        <v>10-20 hours</v>
      </c>
      <c r="C4494">
        <v>82</v>
      </c>
      <c r="D4494" t="str">
        <f t="shared" si="491"/>
        <v>Good</v>
      </c>
      <c r="E4494" t="s">
        <v>24</v>
      </c>
      <c r="F4494" t="s">
        <v>24</v>
      </c>
      <c r="G4494" t="s">
        <v>22</v>
      </c>
      <c r="H4494">
        <v>5</v>
      </c>
      <c r="I4494" t="str">
        <f t="shared" si="492"/>
        <v>&lt; 8 hours</v>
      </c>
      <c r="J4494">
        <v>59</v>
      </c>
      <c r="K4494" t="s">
        <v>24</v>
      </c>
      <c r="L4494" t="s">
        <v>23</v>
      </c>
      <c r="M4494">
        <v>1</v>
      </c>
      <c r="N4494" t="str">
        <f t="shared" si="493"/>
        <v>Yes</v>
      </c>
      <c r="O4494" t="s">
        <v>24</v>
      </c>
      <c r="P4494" t="s">
        <v>24</v>
      </c>
      <c r="Q4494" t="s">
        <v>25</v>
      </c>
      <c r="R4494" t="s">
        <v>26</v>
      </c>
      <c r="S4494">
        <v>3</v>
      </c>
      <c r="T4494" t="str">
        <f t="shared" si="494"/>
        <v>Moderate (2-4 hours)</v>
      </c>
      <c r="U4494" t="s">
        <v>22</v>
      </c>
      <c r="V4494" t="s">
        <v>27</v>
      </c>
      <c r="W4494" t="s">
        <v>28</v>
      </c>
      <c r="X4494" t="s">
        <v>29</v>
      </c>
      <c r="Y4494">
        <v>65</v>
      </c>
      <c r="Z4494">
        <f t="shared" si="495"/>
        <v>6</v>
      </c>
      <c r="AA4494" t="str">
        <f t="shared" si="496"/>
        <v>Improved</v>
      </c>
    </row>
    <row r="4495" spans="1:27" x14ac:dyDescent="0.25">
      <c r="A4495">
        <v>17</v>
      </c>
      <c r="B4495" t="str">
        <f t="shared" si="490"/>
        <v>10-20 hours</v>
      </c>
      <c r="C4495">
        <v>80</v>
      </c>
      <c r="D4495" t="str">
        <f t="shared" si="491"/>
        <v>Good</v>
      </c>
      <c r="E4495" t="s">
        <v>20</v>
      </c>
      <c r="F4495" t="s">
        <v>24</v>
      </c>
      <c r="G4495" t="s">
        <v>23</v>
      </c>
      <c r="H4495">
        <v>9</v>
      </c>
      <c r="I4495" t="str">
        <f t="shared" si="492"/>
        <v>≥ 8 hours</v>
      </c>
      <c r="J4495">
        <v>64</v>
      </c>
      <c r="K4495" t="s">
        <v>24</v>
      </c>
      <c r="L4495" t="s">
        <v>23</v>
      </c>
      <c r="M4495">
        <v>1</v>
      </c>
      <c r="N4495" t="str">
        <f t="shared" si="493"/>
        <v>Yes</v>
      </c>
      <c r="O4495" t="s">
        <v>20</v>
      </c>
      <c r="P4495" t="s">
        <v>24</v>
      </c>
      <c r="Q4495" t="s">
        <v>36</v>
      </c>
      <c r="R4495" t="s">
        <v>26</v>
      </c>
      <c r="S4495">
        <v>4</v>
      </c>
      <c r="T4495" t="str">
        <f t="shared" si="494"/>
        <v>Moderate (2-4 hours)</v>
      </c>
      <c r="U4495" t="s">
        <v>22</v>
      </c>
      <c r="V4495" t="s">
        <v>35</v>
      </c>
      <c r="W4495" t="s">
        <v>37</v>
      </c>
      <c r="X4495" t="s">
        <v>33</v>
      </c>
      <c r="Y4495">
        <v>65</v>
      </c>
      <c r="Z4495">
        <f t="shared" si="495"/>
        <v>1</v>
      </c>
      <c r="AA4495" t="str">
        <f t="shared" si="496"/>
        <v>Same</v>
      </c>
    </row>
    <row r="4496" spans="1:27" x14ac:dyDescent="0.25">
      <c r="A4496">
        <v>25</v>
      </c>
      <c r="B4496" t="str">
        <f t="shared" si="490"/>
        <v>20-30 hours</v>
      </c>
      <c r="C4496">
        <v>65</v>
      </c>
      <c r="D4496" t="str">
        <f t="shared" si="491"/>
        <v>Poor</v>
      </c>
      <c r="E4496" t="s">
        <v>24</v>
      </c>
      <c r="F4496" t="s">
        <v>20</v>
      </c>
      <c r="G4496" t="s">
        <v>23</v>
      </c>
      <c r="H4496">
        <v>6</v>
      </c>
      <c r="I4496" t="str">
        <f t="shared" si="492"/>
        <v>&lt; 8 hours</v>
      </c>
      <c r="J4496">
        <v>50</v>
      </c>
      <c r="K4496" t="s">
        <v>24</v>
      </c>
      <c r="L4496" t="s">
        <v>23</v>
      </c>
      <c r="M4496">
        <v>2</v>
      </c>
      <c r="N4496" t="str">
        <f t="shared" si="493"/>
        <v>Yes</v>
      </c>
      <c r="O4496" t="s">
        <v>20</v>
      </c>
      <c r="P4496" t="s">
        <v>24</v>
      </c>
      <c r="Q4496" t="s">
        <v>25</v>
      </c>
      <c r="R4496" t="s">
        <v>26</v>
      </c>
      <c r="S4496">
        <v>2</v>
      </c>
      <c r="T4496" t="str">
        <f t="shared" si="494"/>
        <v>Low (0-2 hours)</v>
      </c>
      <c r="U4496" t="s">
        <v>22</v>
      </c>
      <c r="V4496" t="s">
        <v>31</v>
      </c>
      <c r="W4496" t="s">
        <v>28</v>
      </c>
      <c r="X4496" t="s">
        <v>33</v>
      </c>
      <c r="Y4496">
        <v>64</v>
      </c>
      <c r="Z4496">
        <f t="shared" si="495"/>
        <v>14</v>
      </c>
      <c r="AA4496" t="str">
        <f t="shared" si="496"/>
        <v>Improved</v>
      </c>
    </row>
    <row r="4497" spans="1:27" x14ac:dyDescent="0.25">
      <c r="A4497">
        <v>30</v>
      </c>
      <c r="B4497" t="str">
        <f t="shared" si="490"/>
        <v>20-30 hours</v>
      </c>
      <c r="C4497">
        <v>63</v>
      </c>
      <c r="D4497" t="str">
        <f t="shared" si="491"/>
        <v>Poor</v>
      </c>
      <c r="E4497" t="s">
        <v>21</v>
      </c>
      <c r="F4497" t="s">
        <v>21</v>
      </c>
      <c r="G4497" t="s">
        <v>22</v>
      </c>
      <c r="H4497">
        <v>8</v>
      </c>
      <c r="I4497" t="str">
        <f t="shared" si="492"/>
        <v>≥ 8 hours</v>
      </c>
      <c r="J4497">
        <v>97</v>
      </c>
      <c r="K4497" t="s">
        <v>24</v>
      </c>
      <c r="L4497" t="s">
        <v>23</v>
      </c>
      <c r="M4497">
        <v>1</v>
      </c>
      <c r="N4497" t="str">
        <f t="shared" si="493"/>
        <v>Yes</v>
      </c>
      <c r="O4497" t="s">
        <v>20</v>
      </c>
      <c r="P4497" t="s">
        <v>21</v>
      </c>
      <c r="Q4497" t="s">
        <v>25</v>
      </c>
      <c r="R4497" t="s">
        <v>34</v>
      </c>
      <c r="S4497">
        <v>3</v>
      </c>
      <c r="T4497" t="str">
        <f t="shared" si="494"/>
        <v>Moderate (2-4 hours)</v>
      </c>
      <c r="U4497" t="s">
        <v>22</v>
      </c>
      <c r="V4497" t="s">
        <v>27</v>
      </c>
      <c r="W4497" t="s">
        <v>28</v>
      </c>
      <c r="X4497" t="s">
        <v>33</v>
      </c>
      <c r="Y4497">
        <v>69</v>
      </c>
      <c r="Z4497">
        <f t="shared" si="495"/>
        <v>-28</v>
      </c>
      <c r="AA4497" t="str">
        <f t="shared" si="496"/>
        <v>Deteriorated</v>
      </c>
    </row>
    <row r="4498" spans="1:27" x14ac:dyDescent="0.25">
      <c r="A4498">
        <v>15</v>
      </c>
      <c r="B4498" t="str">
        <f t="shared" si="490"/>
        <v>10-20 hours</v>
      </c>
      <c r="C4498">
        <v>74</v>
      </c>
      <c r="D4498" t="str">
        <f t="shared" si="491"/>
        <v>Fair</v>
      </c>
      <c r="E4498" t="s">
        <v>21</v>
      </c>
      <c r="F4498" t="s">
        <v>20</v>
      </c>
      <c r="G4498" t="s">
        <v>22</v>
      </c>
      <c r="H4498">
        <v>6</v>
      </c>
      <c r="I4498" t="str">
        <f t="shared" si="492"/>
        <v>&lt; 8 hours</v>
      </c>
      <c r="J4498">
        <v>72</v>
      </c>
      <c r="K4498" t="s">
        <v>20</v>
      </c>
      <c r="L4498" t="s">
        <v>23</v>
      </c>
      <c r="M4498">
        <v>2</v>
      </c>
      <c r="N4498" t="str">
        <f t="shared" si="493"/>
        <v>Yes</v>
      </c>
      <c r="O4498" t="s">
        <v>20</v>
      </c>
      <c r="P4498" t="s">
        <v>24</v>
      </c>
      <c r="Q4498" t="s">
        <v>25</v>
      </c>
      <c r="R4498" t="s">
        <v>26</v>
      </c>
      <c r="S4498">
        <v>3</v>
      </c>
      <c r="T4498" t="str">
        <f t="shared" si="494"/>
        <v>Moderate (2-4 hours)</v>
      </c>
      <c r="U4498" t="s">
        <v>22</v>
      </c>
      <c r="V4498" t="s">
        <v>27</v>
      </c>
      <c r="W4498" t="s">
        <v>28</v>
      </c>
      <c r="X4498" t="s">
        <v>29</v>
      </c>
      <c r="Y4498">
        <v>64</v>
      </c>
      <c r="Z4498">
        <f t="shared" si="495"/>
        <v>-8</v>
      </c>
      <c r="AA4498" t="str">
        <f t="shared" si="496"/>
        <v>Deteriorated</v>
      </c>
    </row>
    <row r="4499" spans="1:27" x14ac:dyDescent="0.25">
      <c r="A4499">
        <v>26</v>
      </c>
      <c r="B4499" t="str">
        <f t="shared" si="490"/>
        <v>20-30 hours</v>
      </c>
      <c r="C4499">
        <v>72</v>
      </c>
      <c r="D4499" t="str">
        <f t="shared" si="491"/>
        <v>Fair</v>
      </c>
      <c r="E4499" t="s">
        <v>24</v>
      </c>
      <c r="F4499" t="s">
        <v>24</v>
      </c>
      <c r="G4499" t="s">
        <v>22</v>
      </c>
      <c r="H4499">
        <v>10</v>
      </c>
      <c r="I4499" t="str">
        <f t="shared" si="492"/>
        <v>≥ 8 hours</v>
      </c>
      <c r="J4499">
        <v>54</v>
      </c>
      <c r="K4499" t="s">
        <v>24</v>
      </c>
      <c r="L4499" t="s">
        <v>22</v>
      </c>
      <c r="M4499">
        <v>2</v>
      </c>
      <c r="N4499" t="str">
        <f t="shared" si="493"/>
        <v>Yes</v>
      </c>
      <c r="O4499" t="s">
        <v>21</v>
      </c>
      <c r="P4499" t="s">
        <v>21</v>
      </c>
      <c r="Q4499" t="s">
        <v>25</v>
      </c>
      <c r="R4499" t="s">
        <v>34</v>
      </c>
      <c r="S4499">
        <v>2</v>
      </c>
      <c r="T4499" t="str">
        <f t="shared" si="494"/>
        <v>Low (0-2 hours)</v>
      </c>
      <c r="U4499" t="s">
        <v>22</v>
      </c>
      <c r="V4499" t="s">
        <v>31</v>
      </c>
      <c r="W4499" t="s">
        <v>32</v>
      </c>
      <c r="X4499" t="s">
        <v>29</v>
      </c>
      <c r="Y4499">
        <v>66</v>
      </c>
      <c r="Z4499">
        <f t="shared" si="495"/>
        <v>12</v>
      </c>
      <c r="AA4499" t="str">
        <f t="shared" si="496"/>
        <v>Improved</v>
      </c>
    </row>
    <row r="4500" spans="1:27" x14ac:dyDescent="0.25">
      <c r="A4500">
        <v>7</v>
      </c>
      <c r="B4500" t="str">
        <f t="shared" si="490"/>
        <v>1-10 hours</v>
      </c>
      <c r="C4500">
        <v>98</v>
      </c>
      <c r="D4500" t="str">
        <f t="shared" si="491"/>
        <v>Very Good</v>
      </c>
      <c r="E4500" t="s">
        <v>24</v>
      </c>
      <c r="F4500" t="s">
        <v>20</v>
      </c>
      <c r="G4500" t="s">
        <v>23</v>
      </c>
      <c r="H4500">
        <v>9</v>
      </c>
      <c r="I4500" t="str">
        <f t="shared" si="492"/>
        <v>≥ 8 hours</v>
      </c>
      <c r="J4500">
        <v>58</v>
      </c>
      <c r="K4500" t="s">
        <v>24</v>
      </c>
      <c r="L4500" t="s">
        <v>23</v>
      </c>
      <c r="M4500">
        <v>2</v>
      </c>
      <c r="N4500" t="str">
        <f t="shared" si="493"/>
        <v>Yes</v>
      </c>
      <c r="O4500" t="s">
        <v>24</v>
      </c>
      <c r="P4500" t="s">
        <v>24</v>
      </c>
      <c r="Q4500" t="s">
        <v>36</v>
      </c>
      <c r="R4500" t="s">
        <v>34</v>
      </c>
      <c r="S4500">
        <v>5</v>
      </c>
      <c r="T4500" t="str">
        <f t="shared" si="494"/>
        <v>High (4-6 hours)</v>
      </c>
      <c r="U4500" t="s">
        <v>23</v>
      </c>
      <c r="V4500" t="s">
        <v>31</v>
      </c>
      <c r="W4500" t="s">
        <v>28</v>
      </c>
      <c r="X4500" t="s">
        <v>29</v>
      </c>
      <c r="Y4500">
        <v>65</v>
      </c>
      <c r="Z4500">
        <f t="shared" si="495"/>
        <v>7</v>
      </c>
      <c r="AA4500" t="str">
        <f t="shared" si="496"/>
        <v>Improved</v>
      </c>
    </row>
    <row r="4501" spans="1:27" x14ac:dyDescent="0.25">
      <c r="A4501">
        <v>13</v>
      </c>
      <c r="B4501" t="str">
        <f t="shared" si="490"/>
        <v>10-20 hours</v>
      </c>
      <c r="C4501">
        <v>91</v>
      </c>
      <c r="D4501" t="str">
        <f t="shared" si="491"/>
        <v>Very Good</v>
      </c>
      <c r="E4501" t="s">
        <v>21</v>
      </c>
      <c r="F4501" t="s">
        <v>24</v>
      </c>
      <c r="G4501" t="s">
        <v>23</v>
      </c>
      <c r="H4501">
        <v>10</v>
      </c>
      <c r="I4501" t="str">
        <f t="shared" si="492"/>
        <v>≥ 8 hours</v>
      </c>
      <c r="J4501">
        <v>66</v>
      </c>
      <c r="K4501" t="s">
        <v>24</v>
      </c>
      <c r="L4501" t="s">
        <v>23</v>
      </c>
      <c r="M4501">
        <v>2</v>
      </c>
      <c r="N4501" t="str">
        <f t="shared" si="493"/>
        <v>Yes</v>
      </c>
      <c r="O4501" t="s">
        <v>24</v>
      </c>
      <c r="P4501" t="s">
        <v>24</v>
      </c>
      <c r="Q4501" t="s">
        <v>25</v>
      </c>
      <c r="R4501" t="s">
        <v>26</v>
      </c>
      <c r="S4501">
        <v>4</v>
      </c>
      <c r="T4501" t="str">
        <f t="shared" si="494"/>
        <v>Moderate (2-4 hours)</v>
      </c>
      <c r="U4501" t="s">
        <v>22</v>
      </c>
      <c r="V4501" t="s">
        <v>27</v>
      </c>
      <c r="W4501" t="s">
        <v>28</v>
      </c>
      <c r="X4501" t="s">
        <v>33</v>
      </c>
      <c r="Y4501">
        <v>69</v>
      </c>
      <c r="Z4501">
        <f t="shared" si="495"/>
        <v>3</v>
      </c>
      <c r="AA4501" t="str">
        <f t="shared" si="496"/>
        <v>Improved</v>
      </c>
    </row>
    <row r="4502" spans="1:27" x14ac:dyDescent="0.25">
      <c r="A4502">
        <v>14</v>
      </c>
      <c r="B4502" t="str">
        <f t="shared" si="490"/>
        <v>10-20 hours</v>
      </c>
      <c r="C4502">
        <v>86</v>
      </c>
      <c r="D4502" t="str">
        <f t="shared" si="491"/>
        <v>Good</v>
      </c>
      <c r="E4502" t="s">
        <v>20</v>
      </c>
      <c r="F4502" t="s">
        <v>24</v>
      </c>
      <c r="G4502" t="s">
        <v>23</v>
      </c>
      <c r="H4502">
        <v>10</v>
      </c>
      <c r="I4502" t="str">
        <f t="shared" si="492"/>
        <v>≥ 8 hours</v>
      </c>
      <c r="J4502">
        <v>78</v>
      </c>
      <c r="K4502" t="s">
        <v>24</v>
      </c>
      <c r="L4502" t="s">
        <v>23</v>
      </c>
      <c r="M4502">
        <v>3</v>
      </c>
      <c r="N4502" t="str">
        <f t="shared" si="493"/>
        <v>Yes</v>
      </c>
      <c r="O4502" t="s">
        <v>24</v>
      </c>
      <c r="P4502" t="s">
        <v>21</v>
      </c>
      <c r="Q4502" t="s">
        <v>36</v>
      </c>
      <c r="R4502" t="s">
        <v>30</v>
      </c>
      <c r="S4502">
        <v>4</v>
      </c>
      <c r="T4502" t="str">
        <f t="shared" si="494"/>
        <v>Moderate (2-4 hours)</v>
      </c>
      <c r="U4502" t="s">
        <v>23</v>
      </c>
      <c r="V4502" t="s">
        <v>27</v>
      </c>
      <c r="W4502" t="s">
        <v>28</v>
      </c>
      <c r="X4502" t="s">
        <v>33</v>
      </c>
      <c r="Y4502">
        <v>66</v>
      </c>
      <c r="Z4502">
        <f t="shared" si="495"/>
        <v>-12</v>
      </c>
      <c r="AA4502" t="str">
        <f t="shared" si="496"/>
        <v>Deteriorated</v>
      </c>
    </row>
    <row r="4503" spans="1:27" x14ac:dyDescent="0.25">
      <c r="A4503">
        <v>12</v>
      </c>
      <c r="B4503" t="str">
        <f t="shared" si="490"/>
        <v>10-20 hours</v>
      </c>
      <c r="C4503">
        <v>81</v>
      </c>
      <c r="D4503" t="str">
        <f t="shared" si="491"/>
        <v>Good</v>
      </c>
      <c r="E4503" t="s">
        <v>24</v>
      </c>
      <c r="F4503" t="s">
        <v>24</v>
      </c>
      <c r="G4503" t="s">
        <v>23</v>
      </c>
      <c r="H4503">
        <v>6</v>
      </c>
      <c r="I4503" t="str">
        <f t="shared" si="492"/>
        <v>&lt; 8 hours</v>
      </c>
      <c r="J4503">
        <v>85</v>
      </c>
      <c r="K4503" t="s">
        <v>21</v>
      </c>
      <c r="L4503" t="s">
        <v>23</v>
      </c>
      <c r="M4503">
        <v>0</v>
      </c>
      <c r="N4503" t="str">
        <f t="shared" si="493"/>
        <v>No</v>
      </c>
      <c r="O4503" t="s">
        <v>20</v>
      </c>
      <c r="P4503" t="s">
        <v>24</v>
      </c>
      <c r="Q4503" t="s">
        <v>36</v>
      </c>
      <c r="R4503" t="s">
        <v>26</v>
      </c>
      <c r="S4503">
        <v>2</v>
      </c>
      <c r="T4503" t="str">
        <f t="shared" si="494"/>
        <v>Low (0-2 hours)</v>
      </c>
      <c r="U4503" t="s">
        <v>23</v>
      </c>
      <c r="V4503" t="s">
        <v>27</v>
      </c>
      <c r="W4503" t="s">
        <v>28</v>
      </c>
      <c r="X4503" t="s">
        <v>29</v>
      </c>
      <c r="Y4503">
        <v>64</v>
      </c>
      <c r="Z4503">
        <f t="shared" si="495"/>
        <v>-21</v>
      </c>
      <c r="AA4503" t="str">
        <f t="shared" si="496"/>
        <v>Deteriorated</v>
      </c>
    </row>
    <row r="4504" spans="1:27" x14ac:dyDescent="0.25">
      <c r="A4504">
        <v>10</v>
      </c>
      <c r="B4504" t="str">
        <f t="shared" si="490"/>
        <v>1-10 hours</v>
      </c>
      <c r="C4504">
        <v>67</v>
      </c>
      <c r="D4504" t="str">
        <f t="shared" si="491"/>
        <v>Poor</v>
      </c>
      <c r="E4504" t="s">
        <v>24</v>
      </c>
      <c r="F4504" t="s">
        <v>24</v>
      </c>
      <c r="G4504" t="s">
        <v>23</v>
      </c>
      <c r="H4504">
        <v>6</v>
      </c>
      <c r="I4504" t="str">
        <f t="shared" si="492"/>
        <v>&lt; 8 hours</v>
      </c>
      <c r="J4504">
        <v>65</v>
      </c>
      <c r="K4504" t="s">
        <v>24</v>
      </c>
      <c r="L4504" t="s">
        <v>23</v>
      </c>
      <c r="M4504">
        <v>1</v>
      </c>
      <c r="N4504" t="str">
        <f t="shared" si="493"/>
        <v>Yes</v>
      </c>
      <c r="O4504" t="s">
        <v>24</v>
      </c>
      <c r="P4504" t="s">
        <v>21</v>
      </c>
      <c r="Q4504" t="s">
        <v>25</v>
      </c>
      <c r="R4504" t="s">
        <v>30</v>
      </c>
      <c r="S4504">
        <v>4</v>
      </c>
      <c r="T4504" t="str">
        <f t="shared" si="494"/>
        <v>Moderate (2-4 hours)</v>
      </c>
      <c r="U4504" t="s">
        <v>22</v>
      </c>
      <c r="V4504" t="s">
        <v>27</v>
      </c>
      <c r="W4504" t="s">
        <v>28</v>
      </c>
      <c r="X4504" t="s">
        <v>33</v>
      </c>
      <c r="Y4504">
        <v>61</v>
      </c>
      <c r="Z4504">
        <f t="shared" si="495"/>
        <v>-4</v>
      </c>
      <c r="AA4504" t="str">
        <f t="shared" si="496"/>
        <v>Deteriorated</v>
      </c>
    </row>
    <row r="4505" spans="1:27" x14ac:dyDescent="0.25">
      <c r="A4505">
        <v>22</v>
      </c>
      <c r="B4505" t="str">
        <f t="shared" si="490"/>
        <v>20-30 hours</v>
      </c>
      <c r="C4505">
        <v>99</v>
      </c>
      <c r="D4505" t="str">
        <f t="shared" si="491"/>
        <v>Very Good</v>
      </c>
      <c r="E4505" t="s">
        <v>24</v>
      </c>
      <c r="F4505" t="s">
        <v>24</v>
      </c>
      <c r="G4505" t="s">
        <v>22</v>
      </c>
      <c r="H4505">
        <v>10</v>
      </c>
      <c r="I4505" t="str">
        <f t="shared" si="492"/>
        <v>≥ 8 hours</v>
      </c>
      <c r="J4505">
        <v>98</v>
      </c>
      <c r="K4505" t="s">
        <v>20</v>
      </c>
      <c r="L4505" t="s">
        <v>23</v>
      </c>
      <c r="M4505">
        <v>1</v>
      </c>
      <c r="N4505" t="str">
        <f t="shared" si="493"/>
        <v>Yes</v>
      </c>
      <c r="O4505" t="s">
        <v>24</v>
      </c>
      <c r="P4505" t="s">
        <v>24</v>
      </c>
      <c r="Q4505" t="s">
        <v>36</v>
      </c>
      <c r="R4505" t="s">
        <v>34</v>
      </c>
      <c r="S4505">
        <v>1</v>
      </c>
      <c r="T4505" t="str">
        <f t="shared" si="494"/>
        <v>Low (0-2 hours)</v>
      </c>
      <c r="U4505" t="s">
        <v>22</v>
      </c>
      <c r="V4505" t="s">
        <v>31</v>
      </c>
      <c r="W4505" t="s">
        <v>28</v>
      </c>
      <c r="X4505" t="s">
        <v>29</v>
      </c>
      <c r="Y4505">
        <v>72</v>
      </c>
      <c r="Z4505">
        <f t="shared" si="495"/>
        <v>-26</v>
      </c>
      <c r="AA4505" t="str">
        <f t="shared" si="496"/>
        <v>Deteriorated</v>
      </c>
    </row>
    <row r="4506" spans="1:27" x14ac:dyDescent="0.25">
      <c r="A4506">
        <v>19</v>
      </c>
      <c r="B4506" t="str">
        <f t="shared" si="490"/>
        <v>10-20 hours</v>
      </c>
      <c r="C4506">
        <v>75</v>
      </c>
      <c r="D4506" t="str">
        <f t="shared" si="491"/>
        <v>Fair</v>
      </c>
      <c r="E4506" t="s">
        <v>24</v>
      </c>
      <c r="F4506" t="s">
        <v>24</v>
      </c>
      <c r="G4506" t="s">
        <v>23</v>
      </c>
      <c r="H4506">
        <v>7</v>
      </c>
      <c r="I4506" t="str">
        <f t="shared" si="492"/>
        <v>&lt; 8 hours</v>
      </c>
      <c r="J4506">
        <v>88</v>
      </c>
      <c r="K4506" t="s">
        <v>20</v>
      </c>
      <c r="L4506" t="s">
        <v>23</v>
      </c>
      <c r="M4506">
        <v>1</v>
      </c>
      <c r="N4506" t="str">
        <f t="shared" si="493"/>
        <v>Yes</v>
      </c>
      <c r="O4506" t="s">
        <v>24</v>
      </c>
      <c r="P4506" t="s">
        <v>24</v>
      </c>
      <c r="Q4506" t="s">
        <v>36</v>
      </c>
      <c r="R4506" t="s">
        <v>26</v>
      </c>
      <c r="S4506">
        <v>3</v>
      </c>
      <c r="T4506" t="str">
        <f t="shared" si="494"/>
        <v>Moderate (2-4 hours)</v>
      </c>
      <c r="U4506" t="s">
        <v>22</v>
      </c>
      <c r="V4506" t="s">
        <v>35</v>
      </c>
      <c r="W4506" t="s">
        <v>32</v>
      </c>
      <c r="X4506" t="s">
        <v>29</v>
      </c>
      <c r="Y4506">
        <v>67</v>
      </c>
      <c r="Z4506">
        <f t="shared" si="495"/>
        <v>-21</v>
      </c>
      <c r="AA4506" t="str">
        <f t="shared" si="496"/>
        <v>Deteriorated</v>
      </c>
    </row>
    <row r="4507" spans="1:27" x14ac:dyDescent="0.25">
      <c r="A4507">
        <v>22</v>
      </c>
      <c r="B4507" t="str">
        <f t="shared" si="490"/>
        <v>20-30 hours</v>
      </c>
      <c r="C4507">
        <v>64</v>
      </c>
      <c r="D4507" t="str">
        <f t="shared" si="491"/>
        <v>Poor</v>
      </c>
      <c r="E4507" t="s">
        <v>20</v>
      </c>
      <c r="F4507" t="s">
        <v>24</v>
      </c>
      <c r="G4507" t="s">
        <v>23</v>
      </c>
      <c r="H4507">
        <v>8</v>
      </c>
      <c r="I4507" t="str">
        <f t="shared" si="492"/>
        <v>≥ 8 hours</v>
      </c>
      <c r="J4507">
        <v>91</v>
      </c>
      <c r="K4507" t="s">
        <v>20</v>
      </c>
      <c r="L4507" t="s">
        <v>23</v>
      </c>
      <c r="M4507">
        <v>0</v>
      </c>
      <c r="N4507" t="str">
        <f t="shared" si="493"/>
        <v>No</v>
      </c>
      <c r="O4507" t="s">
        <v>20</v>
      </c>
      <c r="P4507" t="s">
        <v>24</v>
      </c>
      <c r="Q4507" t="s">
        <v>25</v>
      </c>
      <c r="R4507" t="s">
        <v>34</v>
      </c>
      <c r="S4507">
        <v>4</v>
      </c>
      <c r="T4507" t="str">
        <f t="shared" si="494"/>
        <v>Moderate (2-4 hours)</v>
      </c>
      <c r="U4507" t="s">
        <v>22</v>
      </c>
      <c r="V4507" t="s">
        <v>31</v>
      </c>
      <c r="W4507" t="s">
        <v>32</v>
      </c>
      <c r="X4507" t="s">
        <v>33</v>
      </c>
      <c r="Y4507">
        <v>63</v>
      </c>
      <c r="Z4507">
        <f t="shared" si="495"/>
        <v>-28</v>
      </c>
      <c r="AA4507" t="str">
        <f t="shared" si="496"/>
        <v>Deteriorated</v>
      </c>
    </row>
    <row r="4508" spans="1:27" x14ac:dyDescent="0.25">
      <c r="A4508">
        <v>24</v>
      </c>
      <c r="B4508" t="str">
        <f t="shared" si="490"/>
        <v>20-30 hours</v>
      </c>
      <c r="C4508">
        <v>80</v>
      </c>
      <c r="D4508" t="str">
        <f t="shared" si="491"/>
        <v>Good</v>
      </c>
      <c r="E4508" t="s">
        <v>24</v>
      </c>
      <c r="F4508" t="s">
        <v>21</v>
      </c>
      <c r="G4508" t="s">
        <v>22</v>
      </c>
      <c r="H4508">
        <v>6</v>
      </c>
      <c r="I4508" t="str">
        <f t="shared" si="492"/>
        <v>&lt; 8 hours</v>
      </c>
      <c r="J4508">
        <v>66</v>
      </c>
      <c r="K4508" t="s">
        <v>21</v>
      </c>
      <c r="L4508" t="s">
        <v>23</v>
      </c>
      <c r="M4508">
        <v>1</v>
      </c>
      <c r="N4508" t="str">
        <f t="shared" si="493"/>
        <v>Yes</v>
      </c>
      <c r="O4508" t="s">
        <v>24</v>
      </c>
      <c r="P4508" t="s">
        <v>24</v>
      </c>
      <c r="Q4508" t="s">
        <v>25</v>
      </c>
      <c r="R4508" t="s">
        <v>34</v>
      </c>
      <c r="S4508">
        <v>3</v>
      </c>
      <c r="T4508" t="str">
        <f t="shared" si="494"/>
        <v>Moderate (2-4 hours)</v>
      </c>
      <c r="U4508" t="s">
        <v>22</v>
      </c>
      <c r="V4508" t="s">
        <v>31</v>
      </c>
      <c r="W4508" t="s">
        <v>32</v>
      </c>
      <c r="X4508" t="s">
        <v>29</v>
      </c>
      <c r="Y4508">
        <v>69</v>
      </c>
      <c r="Z4508">
        <f t="shared" si="495"/>
        <v>3</v>
      </c>
      <c r="AA4508" t="str">
        <f t="shared" si="496"/>
        <v>Improved</v>
      </c>
    </row>
    <row r="4509" spans="1:27" x14ac:dyDescent="0.25">
      <c r="A4509">
        <v>22</v>
      </c>
      <c r="B4509" t="str">
        <f t="shared" si="490"/>
        <v>20-30 hours</v>
      </c>
      <c r="C4509">
        <v>95</v>
      </c>
      <c r="D4509" t="str">
        <f t="shared" si="491"/>
        <v>Very Good</v>
      </c>
      <c r="E4509" t="s">
        <v>20</v>
      </c>
      <c r="F4509" t="s">
        <v>21</v>
      </c>
      <c r="G4509" t="s">
        <v>23</v>
      </c>
      <c r="H4509">
        <v>6</v>
      </c>
      <c r="I4509" t="str">
        <f t="shared" si="492"/>
        <v>&lt; 8 hours</v>
      </c>
      <c r="J4509">
        <v>69</v>
      </c>
      <c r="K4509" t="s">
        <v>21</v>
      </c>
      <c r="L4509" t="s">
        <v>23</v>
      </c>
      <c r="M4509">
        <v>3</v>
      </c>
      <c r="N4509" t="str">
        <f t="shared" si="493"/>
        <v>Yes</v>
      </c>
      <c r="O4509" t="s">
        <v>24</v>
      </c>
      <c r="P4509" t="s">
        <v>24</v>
      </c>
      <c r="Q4509" t="s">
        <v>25</v>
      </c>
      <c r="R4509" t="s">
        <v>34</v>
      </c>
      <c r="S4509">
        <v>2</v>
      </c>
      <c r="T4509" t="str">
        <f t="shared" si="494"/>
        <v>Low (0-2 hours)</v>
      </c>
      <c r="U4509" t="s">
        <v>23</v>
      </c>
      <c r="V4509" t="s">
        <v>35</v>
      </c>
      <c r="W4509" t="s">
        <v>37</v>
      </c>
      <c r="X4509" t="s">
        <v>29</v>
      </c>
      <c r="Y4509">
        <v>70</v>
      </c>
      <c r="Z4509">
        <f t="shared" si="495"/>
        <v>1</v>
      </c>
      <c r="AA4509" t="str">
        <f t="shared" si="496"/>
        <v>Same</v>
      </c>
    </row>
    <row r="4510" spans="1:27" x14ac:dyDescent="0.25">
      <c r="A4510">
        <v>24</v>
      </c>
      <c r="B4510" t="str">
        <f t="shared" si="490"/>
        <v>20-30 hours</v>
      </c>
      <c r="C4510">
        <v>95</v>
      </c>
      <c r="D4510" t="str">
        <f t="shared" si="491"/>
        <v>Very Good</v>
      </c>
      <c r="E4510" t="s">
        <v>24</v>
      </c>
      <c r="F4510" t="s">
        <v>21</v>
      </c>
      <c r="G4510" t="s">
        <v>23</v>
      </c>
      <c r="H4510">
        <v>8</v>
      </c>
      <c r="I4510" t="str">
        <f t="shared" si="492"/>
        <v>≥ 8 hours</v>
      </c>
      <c r="J4510">
        <v>77</v>
      </c>
      <c r="K4510" t="s">
        <v>20</v>
      </c>
      <c r="L4510" t="s">
        <v>23</v>
      </c>
      <c r="M4510">
        <v>1</v>
      </c>
      <c r="N4510" t="str">
        <f t="shared" si="493"/>
        <v>Yes</v>
      </c>
      <c r="O4510" t="s">
        <v>20</v>
      </c>
      <c r="P4510" t="s">
        <v>24</v>
      </c>
      <c r="Q4510" t="s">
        <v>25</v>
      </c>
      <c r="R4510" t="s">
        <v>26</v>
      </c>
      <c r="S4510">
        <v>3</v>
      </c>
      <c r="T4510" t="str">
        <f t="shared" si="494"/>
        <v>Moderate (2-4 hours)</v>
      </c>
      <c r="U4510" t="s">
        <v>23</v>
      </c>
      <c r="V4510" t="s">
        <v>27</v>
      </c>
      <c r="W4510" t="s">
        <v>28</v>
      </c>
      <c r="X4510" t="s">
        <v>29</v>
      </c>
      <c r="Y4510">
        <v>71</v>
      </c>
      <c r="Z4510">
        <f t="shared" si="495"/>
        <v>-6</v>
      </c>
      <c r="AA4510" t="str">
        <f t="shared" si="496"/>
        <v>Deteriorated</v>
      </c>
    </row>
    <row r="4511" spans="1:27" x14ac:dyDescent="0.25">
      <c r="A4511">
        <v>20</v>
      </c>
      <c r="B4511" t="str">
        <f t="shared" si="490"/>
        <v>10-20 hours</v>
      </c>
      <c r="C4511">
        <v>60</v>
      </c>
      <c r="D4511" t="str">
        <f t="shared" si="491"/>
        <v>Poor</v>
      </c>
      <c r="E4511" t="s">
        <v>24</v>
      </c>
      <c r="F4511" t="s">
        <v>20</v>
      </c>
      <c r="G4511" t="s">
        <v>23</v>
      </c>
      <c r="H4511">
        <v>4</v>
      </c>
      <c r="I4511" t="str">
        <f t="shared" si="492"/>
        <v>&lt; 8 hours</v>
      </c>
      <c r="J4511">
        <v>73</v>
      </c>
      <c r="K4511" t="s">
        <v>24</v>
      </c>
      <c r="L4511" t="s">
        <v>23</v>
      </c>
      <c r="M4511">
        <v>0</v>
      </c>
      <c r="N4511" t="str">
        <f t="shared" si="493"/>
        <v>No</v>
      </c>
      <c r="O4511" t="s">
        <v>20</v>
      </c>
      <c r="P4511" t="s">
        <v>20</v>
      </c>
      <c r="Q4511" t="s">
        <v>25</v>
      </c>
      <c r="R4511" t="s">
        <v>34</v>
      </c>
      <c r="S4511">
        <v>1</v>
      </c>
      <c r="T4511" t="str">
        <f t="shared" si="494"/>
        <v>Low (0-2 hours)</v>
      </c>
      <c r="U4511" t="s">
        <v>22</v>
      </c>
      <c r="V4511" t="s">
        <v>35</v>
      </c>
      <c r="W4511" t="s">
        <v>32</v>
      </c>
      <c r="X4511" t="s">
        <v>33</v>
      </c>
      <c r="Y4511">
        <v>60</v>
      </c>
      <c r="Z4511">
        <f t="shared" si="495"/>
        <v>-13</v>
      </c>
      <c r="AA4511" t="str">
        <f t="shared" si="496"/>
        <v>Deteriorated</v>
      </c>
    </row>
    <row r="4512" spans="1:27" x14ac:dyDescent="0.25">
      <c r="A4512">
        <v>13</v>
      </c>
      <c r="B4512" t="str">
        <f t="shared" si="490"/>
        <v>10-20 hours</v>
      </c>
      <c r="C4512">
        <v>95</v>
      </c>
      <c r="D4512" t="str">
        <f t="shared" si="491"/>
        <v>Very Good</v>
      </c>
      <c r="E4512" t="s">
        <v>24</v>
      </c>
      <c r="F4512" t="s">
        <v>21</v>
      </c>
      <c r="G4512" t="s">
        <v>23</v>
      </c>
      <c r="H4512">
        <v>8</v>
      </c>
      <c r="I4512" t="str">
        <f t="shared" si="492"/>
        <v>≥ 8 hours</v>
      </c>
      <c r="J4512">
        <v>63</v>
      </c>
      <c r="K4512" t="s">
        <v>24</v>
      </c>
      <c r="L4512" t="s">
        <v>23</v>
      </c>
      <c r="M4512">
        <v>3</v>
      </c>
      <c r="N4512" t="str">
        <f t="shared" si="493"/>
        <v>Yes</v>
      </c>
      <c r="O4512" t="s">
        <v>24</v>
      </c>
      <c r="P4512" t="s">
        <v>24</v>
      </c>
      <c r="Q4512" t="s">
        <v>36</v>
      </c>
      <c r="R4512" t="s">
        <v>34</v>
      </c>
      <c r="S4512">
        <v>2</v>
      </c>
      <c r="T4512" t="str">
        <f t="shared" si="494"/>
        <v>Low (0-2 hours)</v>
      </c>
      <c r="U4512" t="s">
        <v>22</v>
      </c>
      <c r="V4512" t="s">
        <v>35</v>
      </c>
      <c r="W4512" t="s">
        <v>28</v>
      </c>
      <c r="X4512" t="s">
        <v>33</v>
      </c>
      <c r="Y4512">
        <v>70</v>
      </c>
      <c r="Z4512">
        <f t="shared" si="495"/>
        <v>7</v>
      </c>
      <c r="AA4512" t="str">
        <f t="shared" si="496"/>
        <v>Improved</v>
      </c>
    </row>
    <row r="4513" spans="1:27" x14ac:dyDescent="0.25">
      <c r="A4513">
        <v>26</v>
      </c>
      <c r="B4513" t="str">
        <f t="shared" si="490"/>
        <v>20-30 hours</v>
      </c>
      <c r="C4513">
        <v>71</v>
      </c>
      <c r="D4513" t="str">
        <f t="shared" si="491"/>
        <v>Fair</v>
      </c>
      <c r="E4513" t="s">
        <v>20</v>
      </c>
      <c r="F4513" t="s">
        <v>21</v>
      </c>
      <c r="G4513" t="s">
        <v>22</v>
      </c>
      <c r="H4513">
        <v>8</v>
      </c>
      <c r="I4513" t="str">
        <f t="shared" si="492"/>
        <v>≥ 8 hours</v>
      </c>
      <c r="J4513">
        <v>100</v>
      </c>
      <c r="K4513" t="s">
        <v>20</v>
      </c>
      <c r="L4513" t="s">
        <v>23</v>
      </c>
      <c r="M4513">
        <v>1</v>
      </c>
      <c r="N4513" t="str">
        <f t="shared" si="493"/>
        <v>Yes</v>
      </c>
      <c r="O4513" t="s">
        <v>20</v>
      </c>
      <c r="P4513" t="s">
        <v>21</v>
      </c>
      <c r="Q4513" t="s">
        <v>36</v>
      </c>
      <c r="R4513" t="s">
        <v>26</v>
      </c>
      <c r="S4513">
        <v>4</v>
      </c>
      <c r="T4513" t="str">
        <f t="shared" si="494"/>
        <v>Moderate (2-4 hours)</v>
      </c>
      <c r="U4513" t="s">
        <v>22</v>
      </c>
      <c r="V4513" t="s">
        <v>31</v>
      </c>
      <c r="W4513" t="s">
        <v>28</v>
      </c>
      <c r="X4513" t="s">
        <v>33</v>
      </c>
      <c r="Y4513">
        <v>69</v>
      </c>
      <c r="Z4513">
        <f t="shared" si="495"/>
        <v>-31</v>
      </c>
      <c r="AA4513" t="str">
        <f t="shared" si="496"/>
        <v>Deteriorated</v>
      </c>
    </row>
    <row r="4514" spans="1:27" x14ac:dyDescent="0.25">
      <c r="A4514">
        <v>16</v>
      </c>
      <c r="B4514" t="str">
        <f t="shared" si="490"/>
        <v>10-20 hours</v>
      </c>
      <c r="C4514">
        <v>62</v>
      </c>
      <c r="D4514" t="str">
        <f t="shared" si="491"/>
        <v>Poor</v>
      </c>
      <c r="E4514" t="s">
        <v>24</v>
      </c>
      <c r="F4514" t="s">
        <v>21</v>
      </c>
      <c r="G4514" t="s">
        <v>22</v>
      </c>
      <c r="H4514">
        <v>6</v>
      </c>
      <c r="I4514" t="str">
        <f t="shared" si="492"/>
        <v>&lt; 8 hours</v>
      </c>
      <c r="J4514">
        <v>92</v>
      </c>
      <c r="K4514" t="s">
        <v>24</v>
      </c>
      <c r="L4514" t="s">
        <v>22</v>
      </c>
      <c r="M4514">
        <v>0</v>
      </c>
      <c r="N4514" t="str">
        <f t="shared" si="493"/>
        <v>No</v>
      </c>
      <c r="O4514" t="s">
        <v>24</v>
      </c>
      <c r="P4514" t="s">
        <v>24</v>
      </c>
      <c r="Q4514" t="s">
        <v>36</v>
      </c>
      <c r="R4514" t="s">
        <v>26</v>
      </c>
      <c r="S4514">
        <v>4</v>
      </c>
      <c r="T4514" t="str">
        <f t="shared" si="494"/>
        <v>Moderate (2-4 hours)</v>
      </c>
      <c r="U4514" t="s">
        <v>22</v>
      </c>
      <c r="V4514" t="s">
        <v>27</v>
      </c>
      <c r="W4514" t="s">
        <v>28</v>
      </c>
      <c r="X4514" t="s">
        <v>33</v>
      </c>
      <c r="Y4514">
        <v>63</v>
      </c>
      <c r="Z4514">
        <f t="shared" si="495"/>
        <v>-29</v>
      </c>
      <c r="AA4514" t="str">
        <f t="shared" si="496"/>
        <v>Deteriorated</v>
      </c>
    </row>
    <row r="4515" spans="1:27" x14ac:dyDescent="0.25">
      <c r="A4515">
        <v>14</v>
      </c>
      <c r="B4515" t="str">
        <f t="shared" si="490"/>
        <v>10-20 hours</v>
      </c>
      <c r="C4515">
        <v>94</v>
      </c>
      <c r="D4515" t="str">
        <f t="shared" si="491"/>
        <v>Very Good</v>
      </c>
      <c r="E4515" t="s">
        <v>24</v>
      </c>
      <c r="F4515" t="s">
        <v>24</v>
      </c>
      <c r="G4515" t="s">
        <v>23</v>
      </c>
      <c r="H4515">
        <v>7</v>
      </c>
      <c r="I4515" t="str">
        <f t="shared" si="492"/>
        <v>&lt; 8 hours</v>
      </c>
      <c r="J4515">
        <v>62</v>
      </c>
      <c r="K4515" t="s">
        <v>21</v>
      </c>
      <c r="L4515" t="s">
        <v>23</v>
      </c>
      <c r="M4515">
        <v>2</v>
      </c>
      <c r="N4515" t="str">
        <f t="shared" si="493"/>
        <v>Yes</v>
      </c>
      <c r="O4515" t="s">
        <v>24</v>
      </c>
      <c r="P4515" t="s">
        <v>21</v>
      </c>
      <c r="Q4515" t="s">
        <v>36</v>
      </c>
      <c r="R4515" t="s">
        <v>30</v>
      </c>
      <c r="S4515">
        <v>1</v>
      </c>
      <c r="T4515" t="str">
        <f t="shared" si="494"/>
        <v>Low (0-2 hours)</v>
      </c>
      <c r="U4515" t="s">
        <v>22</v>
      </c>
      <c r="V4515" t="s">
        <v>35</v>
      </c>
      <c r="W4515" t="s">
        <v>28</v>
      </c>
      <c r="X4515" t="s">
        <v>29</v>
      </c>
      <c r="Y4515">
        <v>69</v>
      </c>
      <c r="Z4515">
        <f t="shared" si="495"/>
        <v>7</v>
      </c>
      <c r="AA4515" t="str">
        <f t="shared" si="496"/>
        <v>Improved</v>
      </c>
    </row>
    <row r="4516" spans="1:27" x14ac:dyDescent="0.25">
      <c r="A4516">
        <v>19</v>
      </c>
      <c r="B4516" t="str">
        <f t="shared" si="490"/>
        <v>10-20 hours</v>
      </c>
      <c r="C4516">
        <v>95</v>
      </c>
      <c r="D4516" t="str">
        <f t="shared" si="491"/>
        <v>Very Good</v>
      </c>
      <c r="E4516" t="s">
        <v>24</v>
      </c>
      <c r="F4516" t="s">
        <v>24</v>
      </c>
      <c r="G4516" t="s">
        <v>23</v>
      </c>
      <c r="H4516">
        <v>7</v>
      </c>
      <c r="I4516" t="str">
        <f t="shared" si="492"/>
        <v>&lt; 8 hours</v>
      </c>
      <c r="J4516">
        <v>95</v>
      </c>
      <c r="K4516" t="s">
        <v>21</v>
      </c>
      <c r="L4516" t="s">
        <v>23</v>
      </c>
      <c r="M4516">
        <v>0</v>
      </c>
      <c r="N4516" t="str">
        <f t="shared" si="493"/>
        <v>No</v>
      </c>
      <c r="O4516" t="s">
        <v>24</v>
      </c>
      <c r="P4516" t="s">
        <v>21</v>
      </c>
      <c r="Q4516" t="s">
        <v>36</v>
      </c>
      <c r="R4516" t="s">
        <v>30</v>
      </c>
      <c r="S4516">
        <v>2</v>
      </c>
      <c r="T4516" t="str">
        <f t="shared" si="494"/>
        <v>Low (0-2 hours)</v>
      </c>
      <c r="U4516" t="s">
        <v>22</v>
      </c>
      <c r="V4516" t="s">
        <v>31</v>
      </c>
      <c r="W4516" t="s">
        <v>28</v>
      </c>
      <c r="X4516" t="s">
        <v>29</v>
      </c>
      <c r="Y4516">
        <v>71</v>
      </c>
      <c r="Z4516">
        <f t="shared" si="495"/>
        <v>-24</v>
      </c>
      <c r="AA4516" t="str">
        <f t="shared" si="496"/>
        <v>Deteriorated</v>
      </c>
    </row>
    <row r="4517" spans="1:27" x14ac:dyDescent="0.25">
      <c r="A4517">
        <v>15</v>
      </c>
      <c r="B4517" t="str">
        <f t="shared" si="490"/>
        <v>10-20 hours</v>
      </c>
      <c r="C4517">
        <v>84</v>
      </c>
      <c r="D4517" t="str">
        <f t="shared" si="491"/>
        <v>Good</v>
      </c>
      <c r="E4517" t="s">
        <v>24</v>
      </c>
      <c r="F4517" t="s">
        <v>21</v>
      </c>
      <c r="G4517" t="s">
        <v>23</v>
      </c>
      <c r="H4517">
        <v>7</v>
      </c>
      <c r="I4517" t="str">
        <f t="shared" si="492"/>
        <v>&lt; 8 hours</v>
      </c>
      <c r="J4517">
        <v>79</v>
      </c>
      <c r="K4517" t="s">
        <v>24</v>
      </c>
      <c r="L4517" t="s">
        <v>23</v>
      </c>
      <c r="M4517">
        <v>1</v>
      </c>
      <c r="N4517" t="str">
        <f t="shared" si="493"/>
        <v>Yes</v>
      </c>
      <c r="O4517" t="s">
        <v>24</v>
      </c>
      <c r="P4517" t="s">
        <v>21</v>
      </c>
      <c r="Q4517" t="s">
        <v>25</v>
      </c>
      <c r="R4517" t="s">
        <v>34</v>
      </c>
      <c r="S4517">
        <v>4</v>
      </c>
      <c r="T4517" t="str">
        <f t="shared" si="494"/>
        <v>Moderate (2-4 hours)</v>
      </c>
      <c r="U4517" t="s">
        <v>22</v>
      </c>
      <c r="V4517" t="s">
        <v>27</v>
      </c>
      <c r="W4517" t="s">
        <v>28</v>
      </c>
      <c r="X4517" t="s">
        <v>33</v>
      </c>
      <c r="Y4517">
        <v>68</v>
      </c>
      <c r="Z4517">
        <f t="shared" si="495"/>
        <v>-11</v>
      </c>
      <c r="AA4517" t="str">
        <f t="shared" si="496"/>
        <v>Deteriorated</v>
      </c>
    </row>
    <row r="4518" spans="1:27" x14ac:dyDescent="0.25">
      <c r="A4518">
        <v>17</v>
      </c>
      <c r="B4518" t="str">
        <f t="shared" si="490"/>
        <v>10-20 hours</v>
      </c>
      <c r="C4518">
        <v>83</v>
      </c>
      <c r="D4518" t="str">
        <f t="shared" si="491"/>
        <v>Good</v>
      </c>
      <c r="E4518" t="s">
        <v>24</v>
      </c>
      <c r="F4518" t="s">
        <v>21</v>
      </c>
      <c r="G4518" t="s">
        <v>22</v>
      </c>
      <c r="H4518">
        <v>8</v>
      </c>
      <c r="I4518" t="str">
        <f t="shared" si="492"/>
        <v>≥ 8 hours</v>
      </c>
      <c r="J4518">
        <v>51</v>
      </c>
      <c r="K4518" t="s">
        <v>20</v>
      </c>
      <c r="L4518" t="s">
        <v>23</v>
      </c>
      <c r="M4518">
        <v>0</v>
      </c>
      <c r="N4518" t="str">
        <f t="shared" si="493"/>
        <v>No</v>
      </c>
      <c r="O4518" t="s">
        <v>20</v>
      </c>
      <c r="P4518" t="s">
        <v>24</v>
      </c>
      <c r="Q4518" t="s">
        <v>25</v>
      </c>
      <c r="R4518" t="s">
        <v>30</v>
      </c>
      <c r="S4518">
        <v>4</v>
      </c>
      <c r="T4518" t="str">
        <f t="shared" si="494"/>
        <v>Moderate (2-4 hours)</v>
      </c>
      <c r="U4518" t="s">
        <v>22</v>
      </c>
      <c r="V4518" t="s">
        <v>27</v>
      </c>
      <c r="W4518" t="s">
        <v>32</v>
      </c>
      <c r="X4518" t="s">
        <v>29</v>
      </c>
      <c r="Y4518">
        <v>64</v>
      </c>
      <c r="Z4518">
        <f t="shared" si="495"/>
        <v>13</v>
      </c>
      <c r="AA4518" t="str">
        <f t="shared" si="496"/>
        <v>Improved</v>
      </c>
    </row>
    <row r="4519" spans="1:27" x14ac:dyDescent="0.25">
      <c r="A4519">
        <v>22</v>
      </c>
      <c r="B4519" t="str">
        <f t="shared" si="490"/>
        <v>20-30 hours</v>
      </c>
      <c r="C4519">
        <v>93</v>
      </c>
      <c r="D4519" t="str">
        <f t="shared" si="491"/>
        <v>Very Good</v>
      </c>
      <c r="E4519" t="s">
        <v>20</v>
      </c>
      <c r="F4519" t="s">
        <v>24</v>
      </c>
      <c r="G4519" t="s">
        <v>22</v>
      </c>
      <c r="H4519">
        <v>6</v>
      </c>
      <c r="I4519" t="str">
        <f t="shared" si="492"/>
        <v>&lt; 8 hours</v>
      </c>
      <c r="J4519">
        <v>67</v>
      </c>
      <c r="K4519" t="s">
        <v>24</v>
      </c>
      <c r="L4519" t="s">
        <v>23</v>
      </c>
      <c r="M4519">
        <v>0</v>
      </c>
      <c r="N4519" t="str">
        <f t="shared" si="493"/>
        <v>No</v>
      </c>
      <c r="O4519" t="s">
        <v>24</v>
      </c>
      <c r="P4519" t="s">
        <v>24</v>
      </c>
      <c r="Q4519" t="s">
        <v>25</v>
      </c>
      <c r="R4519" t="s">
        <v>34</v>
      </c>
      <c r="S4519">
        <v>3</v>
      </c>
      <c r="T4519" t="str">
        <f t="shared" si="494"/>
        <v>Moderate (2-4 hours)</v>
      </c>
      <c r="U4519" t="s">
        <v>22</v>
      </c>
      <c r="V4519" t="s">
        <v>31</v>
      </c>
      <c r="W4519" t="s">
        <v>28</v>
      </c>
      <c r="X4519" t="s">
        <v>33</v>
      </c>
      <c r="Y4519">
        <v>68</v>
      </c>
      <c r="Z4519">
        <f t="shared" si="495"/>
        <v>1</v>
      </c>
      <c r="AA4519" t="str">
        <f t="shared" si="496"/>
        <v>Same</v>
      </c>
    </row>
    <row r="4520" spans="1:27" x14ac:dyDescent="0.25">
      <c r="A4520">
        <v>22</v>
      </c>
      <c r="B4520" t="str">
        <f t="shared" si="490"/>
        <v>20-30 hours</v>
      </c>
      <c r="C4520">
        <v>91</v>
      </c>
      <c r="D4520" t="str">
        <f t="shared" si="491"/>
        <v>Very Good</v>
      </c>
      <c r="E4520" t="s">
        <v>20</v>
      </c>
      <c r="F4520" t="s">
        <v>24</v>
      </c>
      <c r="G4520" t="s">
        <v>23</v>
      </c>
      <c r="H4520">
        <v>10</v>
      </c>
      <c r="I4520" t="str">
        <f t="shared" si="492"/>
        <v>≥ 8 hours</v>
      </c>
      <c r="J4520">
        <v>51</v>
      </c>
      <c r="K4520" t="s">
        <v>21</v>
      </c>
      <c r="L4520" t="s">
        <v>23</v>
      </c>
      <c r="M4520">
        <v>2</v>
      </c>
      <c r="N4520" t="str">
        <f t="shared" si="493"/>
        <v>Yes</v>
      </c>
      <c r="O4520" t="s">
        <v>21</v>
      </c>
      <c r="P4520" t="s">
        <v>24</v>
      </c>
      <c r="Q4520" t="s">
        <v>25</v>
      </c>
      <c r="R4520" t="s">
        <v>34</v>
      </c>
      <c r="S4520">
        <v>3</v>
      </c>
      <c r="T4520" t="str">
        <f t="shared" si="494"/>
        <v>Moderate (2-4 hours)</v>
      </c>
      <c r="U4520" t="s">
        <v>22</v>
      </c>
      <c r="V4520" t="s">
        <v>27</v>
      </c>
      <c r="W4520" t="s">
        <v>28</v>
      </c>
      <c r="X4520" t="s">
        <v>33</v>
      </c>
      <c r="Y4520">
        <v>69</v>
      </c>
      <c r="Z4520">
        <f t="shared" si="495"/>
        <v>18</v>
      </c>
      <c r="AA4520" t="str">
        <f t="shared" si="496"/>
        <v>Improved</v>
      </c>
    </row>
    <row r="4521" spans="1:27" x14ac:dyDescent="0.25">
      <c r="A4521">
        <v>15</v>
      </c>
      <c r="B4521" t="str">
        <f t="shared" si="490"/>
        <v>10-20 hours</v>
      </c>
      <c r="C4521">
        <v>96</v>
      </c>
      <c r="D4521" t="str">
        <f t="shared" si="491"/>
        <v>Very Good</v>
      </c>
      <c r="E4521" t="s">
        <v>24</v>
      </c>
      <c r="F4521" t="s">
        <v>20</v>
      </c>
      <c r="G4521" t="s">
        <v>22</v>
      </c>
      <c r="H4521">
        <v>7</v>
      </c>
      <c r="I4521" t="str">
        <f t="shared" si="492"/>
        <v>&lt; 8 hours</v>
      </c>
      <c r="J4521">
        <v>54</v>
      </c>
      <c r="K4521" t="s">
        <v>20</v>
      </c>
      <c r="L4521" t="s">
        <v>23</v>
      </c>
      <c r="M4521">
        <v>0</v>
      </c>
      <c r="N4521" t="str">
        <f t="shared" si="493"/>
        <v>No</v>
      </c>
      <c r="O4521" t="s">
        <v>20</v>
      </c>
      <c r="P4521" t="s">
        <v>24</v>
      </c>
      <c r="Q4521" t="s">
        <v>25</v>
      </c>
      <c r="R4521" t="s">
        <v>34</v>
      </c>
      <c r="S4521">
        <v>3</v>
      </c>
      <c r="T4521" t="str">
        <f t="shared" si="494"/>
        <v>Moderate (2-4 hours)</v>
      </c>
      <c r="U4521" t="s">
        <v>22</v>
      </c>
      <c r="V4521" t="s">
        <v>31</v>
      </c>
      <c r="W4521" t="s">
        <v>28</v>
      </c>
      <c r="X4521" t="s">
        <v>33</v>
      </c>
      <c r="Y4521">
        <v>65</v>
      </c>
      <c r="Z4521">
        <f t="shared" si="495"/>
        <v>11</v>
      </c>
      <c r="AA4521" t="str">
        <f t="shared" si="496"/>
        <v>Improved</v>
      </c>
    </row>
    <row r="4522" spans="1:27" x14ac:dyDescent="0.25">
      <c r="A4522">
        <v>17</v>
      </c>
      <c r="B4522" t="str">
        <f t="shared" si="490"/>
        <v>10-20 hours</v>
      </c>
      <c r="C4522">
        <v>82</v>
      </c>
      <c r="D4522" t="str">
        <f t="shared" si="491"/>
        <v>Good</v>
      </c>
      <c r="E4522" t="s">
        <v>24</v>
      </c>
      <c r="F4522" t="s">
        <v>24</v>
      </c>
      <c r="G4522" t="s">
        <v>23</v>
      </c>
      <c r="H4522">
        <v>7</v>
      </c>
      <c r="I4522" t="str">
        <f t="shared" si="492"/>
        <v>&lt; 8 hours</v>
      </c>
      <c r="J4522">
        <v>59</v>
      </c>
      <c r="K4522" t="s">
        <v>24</v>
      </c>
      <c r="L4522" t="s">
        <v>23</v>
      </c>
      <c r="M4522">
        <v>3</v>
      </c>
      <c r="N4522" t="str">
        <f t="shared" si="493"/>
        <v>Yes</v>
      </c>
      <c r="O4522" t="s">
        <v>24</v>
      </c>
      <c r="P4522" t="s">
        <v>24</v>
      </c>
      <c r="Q4522" t="s">
        <v>25</v>
      </c>
      <c r="R4522" t="s">
        <v>26</v>
      </c>
      <c r="S4522">
        <v>4</v>
      </c>
      <c r="T4522" t="str">
        <f t="shared" si="494"/>
        <v>Moderate (2-4 hours)</v>
      </c>
      <c r="U4522" t="s">
        <v>22</v>
      </c>
      <c r="V4522" t="s">
        <v>31</v>
      </c>
      <c r="W4522" t="s">
        <v>28</v>
      </c>
      <c r="X4522" t="s">
        <v>29</v>
      </c>
      <c r="Y4522">
        <v>68</v>
      </c>
      <c r="Z4522">
        <f t="shared" si="495"/>
        <v>9</v>
      </c>
      <c r="AA4522" t="str">
        <f t="shared" si="496"/>
        <v>Improved</v>
      </c>
    </row>
    <row r="4523" spans="1:27" x14ac:dyDescent="0.25">
      <c r="A4523">
        <v>26</v>
      </c>
      <c r="B4523" t="str">
        <f t="shared" si="490"/>
        <v>20-30 hours</v>
      </c>
      <c r="C4523">
        <v>99</v>
      </c>
      <c r="D4523" t="str">
        <f t="shared" si="491"/>
        <v>Very Good</v>
      </c>
      <c r="E4523" t="s">
        <v>24</v>
      </c>
      <c r="F4523" t="s">
        <v>21</v>
      </c>
      <c r="G4523" t="s">
        <v>23</v>
      </c>
      <c r="H4523">
        <v>10</v>
      </c>
      <c r="I4523" t="str">
        <f t="shared" si="492"/>
        <v>≥ 8 hours</v>
      </c>
      <c r="J4523">
        <v>74</v>
      </c>
      <c r="K4523" t="s">
        <v>24</v>
      </c>
      <c r="L4523" t="s">
        <v>23</v>
      </c>
      <c r="M4523">
        <v>1</v>
      </c>
      <c r="N4523" t="str">
        <f t="shared" si="493"/>
        <v>Yes</v>
      </c>
      <c r="O4523" t="s">
        <v>24</v>
      </c>
      <c r="P4523" t="s">
        <v>24</v>
      </c>
      <c r="Q4523" t="s">
        <v>36</v>
      </c>
      <c r="R4523" t="s">
        <v>34</v>
      </c>
      <c r="S4523">
        <v>2</v>
      </c>
      <c r="T4523" t="str">
        <f t="shared" si="494"/>
        <v>Low (0-2 hours)</v>
      </c>
      <c r="U4523" t="s">
        <v>22</v>
      </c>
      <c r="V4523" t="s">
        <v>31</v>
      </c>
      <c r="W4523" t="s">
        <v>28</v>
      </c>
      <c r="X4523" t="s">
        <v>29</v>
      </c>
      <c r="Y4523">
        <v>74</v>
      </c>
      <c r="Z4523">
        <f t="shared" si="495"/>
        <v>0</v>
      </c>
      <c r="AA4523" t="str">
        <f t="shared" si="496"/>
        <v>Same</v>
      </c>
    </row>
    <row r="4524" spans="1:27" x14ac:dyDescent="0.25">
      <c r="A4524">
        <v>23</v>
      </c>
      <c r="B4524" t="str">
        <f t="shared" si="490"/>
        <v>20-30 hours</v>
      </c>
      <c r="C4524">
        <v>100</v>
      </c>
      <c r="D4524" t="str">
        <f t="shared" si="491"/>
        <v>Perfect</v>
      </c>
      <c r="E4524" t="s">
        <v>21</v>
      </c>
      <c r="F4524" t="s">
        <v>20</v>
      </c>
      <c r="G4524" t="s">
        <v>23</v>
      </c>
      <c r="H4524">
        <v>4</v>
      </c>
      <c r="I4524" t="str">
        <f t="shared" si="492"/>
        <v>&lt; 8 hours</v>
      </c>
      <c r="J4524">
        <v>69</v>
      </c>
      <c r="K4524" t="s">
        <v>20</v>
      </c>
      <c r="L4524" t="s">
        <v>23</v>
      </c>
      <c r="M4524">
        <v>0</v>
      </c>
      <c r="N4524" t="str">
        <f t="shared" si="493"/>
        <v>No</v>
      </c>
      <c r="O4524" t="s">
        <v>20</v>
      </c>
      <c r="P4524" t="s">
        <v>21</v>
      </c>
      <c r="Q4524" t="s">
        <v>25</v>
      </c>
      <c r="R4524" t="s">
        <v>26</v>
      </c>
      <c r="S4524">
        <v>4</v>
      </c>
      <c r="T4524" t="str">
        <f t="shared" si="494"/>
        <v>Moderate (2-4 hours)</v>
      </c>
      <c r="U4524" t="s">
        <v>22</v>
      </c>
      <c r="V4524" t="s">
        <v>35</v>
      </c>
      <c r="W4524" t="s">
        <v>28</v>
      </c>
      <c r="X4524" t="s">
        <v>33</v>
      </c>
      <c r="Y4524">
        <v>72</v>
      </c>
      <c r="Z4524">
        <f t="shared" si="495"/>
        <v>3</v>
      </c>
      <c r="AA4524" t="str">
        <f t="shared" si="496"/>
        <v>Improved</v>
      </c>
    </row>
    <row r="4525" spans="1:27" x14ac:dyDescent="0.25">
      <c r="A4525">
        <v>32</v>
      </c>
      <c r="B4525" t="str">
        <f t="shared" si="490"/>
        <v>above 30 hours</v>
      </c>
      <c r="C4525">
        <v>65</v>
      </c>
      <c r="D4525" t="str">
        <f t="shared" si="491"/>
        <v>Poor</v>
      </c>
      <c r="E4525" t="s">
        <v>21</v>
      </c>
      <c r="F4525" t="s">
        <v>24</v>
      </c>
      <c r="G4525" t="s">
        <v>22</v>
      </c>
      <c r="H4525">
        <v>10</v>
      </c>
      <c r="I4525" t="str">
        <f t="shared" si="492"/>
        <v>≥ 8 hours</v>
      </c>
      <c r="J4525">
        <v>57</v>
      </c>
      <c r="K4525" t="s">
        <v>24</v>
      </c>
      <c r="L4525" t="s">
        <v>23</v>
      </c>
      <c r="M4525">
        <v>1</v>
      </c>
      <c r="N4525" t="str">
        <f t="shared" si="493"/>
        <v>Yes</v>
      </c>
      <c r="O4525" t="s">
        <v>21</v>
      </c>
      <c r="P4525" t="s">
        <v>24</v>
      </c>
      <c r="Q4525" t="s">
        <v>36</v>
      </c>
      <c r="R4525" t="s">
        <v>30</v>
      </c>
      <c r="S4525">
        <v>2</v>
      </c>
      <c r="T4525" t="str">
        <f t="shared" si="494"/>
        <v>Low (0-2 hours)</v>
      </c>
      <c r="U4525" t="s">
        <v>22</v>
      </c>
      <c r="V4525" t="s">
        <v>27</v>
      </c>
      <c r="W4525" t="s">
        <v>28</v>
      </c>
      <c r="X4525" t="s">
        <v>33</v>
      </c>
      <c r="Y4525">
        <v>67</v>
      </c>
      <c r="Z4525">
        <f t="shared" si="495"/>
        <v>10</v>
      </c>
      <c r="AA4525" t="str">
        <f t="shared" si="496"/>
        <v>Improved</v>
      </c>
    </row>
    <row r="4526" spans="1:27" x14ac:dyDescent="0.25">
      <c r="A4526">
        <v>27</v>
      </c>
      <c r="B4526" t="str">
        <f t="shared" si="490"/>
        <v>20-30 hours</v>
      </c>
      <c r="C4526">
        <v>94</v>
      </c>
      <c r="D4526" t="str">
        <f t="shared" si="491"/>
        <v>Very Good</v>
      </c>
      <c r="E4526" t="s">
        <v>21</v>
      </c>
      <c r="F4526" t="s">
        <v>21</v>
      </c>
      <c r="G4526" t="s">
        <v>23</v>
      </c>
      <c r="H4526">
        <v>7</v>
      </c>
      <c r="I4526" t="str">
        <f t="shared" si="492"/>
        <v>&lt; 8 hours</v>
      </c>
      <c r="J4526">
        <v>70</v>
      </c>
      <c r="K4526" t="s">
        <v>20</v>
      </c>
      <c r="L4526" t="s">
        <v>23</v>
      </c>
      <c r="M4526">
        <v>1</v>
      </c>
      <c r="N4526" t="str">
        <f t="shared" si="493"/>
        <v>Yes</v>
      </c>
      <c r="O4526" t="s">
        <v>24</v>
      </c>
      <c r="P4526" t="s">
        <v>21</v>
      </c>
      <c r="Q4526" t="s">
        <v>25</v>
      </c>
      <c r="R4526" t="s">
        <v>34</v>
      </c>
      <c r="S4526">
        <v>2</v>
      </c>
      <c r="T4526" t="str">
        <f t="shared" si="494"/>
        <v>Low (0-2 hours)</v>
      </c>
      <c r="U4526" t="s">
        <v>22</v>
      </c>
      <c r="V4526" t="s">
        <v>27</v>
      </c>
      <c r="W4526" t="s">
        <v>32</v>
      </c>
      <c r="X4526" t="s">
        <v>33</v>
      </c>
      <c r="Y4526">
        <v>73</v>
      </c>
      <c r="Z4526">
        <f t="shared" si="495"/>
        <v>3</v>
      </c>
      <c r="AA4526" t="str">
        <f t="shared" si="496"/>
        <v>Improved</v>
      </c>
    </row>
    <row r="4527" spans="1:27" x14ac:dyDescent="0.25">
      <c r="A4527">
        <v>27</v>
      </c>
      <c r="B4527" t="str">
        <f t="shared" si="490"/>
        <v>20-30 hours</v>
      </c>
      <c r="C4527">
        <v>80</v>
      </c>
      <c r="D4527" t="str">
        <f t="shared" si="491"/>
        <v>Good</v>
      </c>
      <c r="E4527" t="s">
        <v>24</v>
      </c>
      <c r="F4527" t="s">
        <v>24</v>
      </c>
      <c r="G4527" t="s">
        <v>22</v>
      </c>
      <c r="H4527">
        <v>6</v>
      </c>
      <c r="I4527" t="str">
        <f t="shared" si="492"/>
        <v>&lt; 8 hours</v>
      </c>
      <c r="J4527">
        <v>65</v>
      </c>
      <c r="K4527" t="s">
        <v>21</v>
      </c>
      <c r="L4527" t="s">
        <v>22</v>
      </c>
      <c r="M4527">
        <v>1</v>
      </c>
      <c r="N4527" t="str">
        <f t="shared" si="493"/>
        <v>Yes</v>
      </c>
      <c r="O4527" t="s">
        <v>21</v>
      </c>
      <c r="P4527" t="s">
        <v>24</v>
      </c>
      <c r="Q4527" t="s">
        <v>36</v>
      </c>
      <c r="R4527" t="s">
        <v>34</v>
      </c>
      <c r="S4527">
        <v>4</v>
      </c>
      <c r="T4527" t="str">
        <f t="shared" si="494"/>
        <v>Moderate (2-4 hours)</v>
      </c>
      <c r="U4527" t="s">
        <v>22</v>
      </c>
      <c r="V4527" t="s">
        <v>31</v>
      </c>
      <c r="W4527" t="s">
        <v>32</v>
      </c>
      <c r="X4527" t="s">
        <v>29</v>
      </c>
      <c r="Y4527">
        <v>68</v>
      </c>
      <c r="Z4527">
        <f t="shared" si="495"/>
        <v>3</v>
      </c>
      <c r="AA4527" t="str">
        <f t="shared" si="496"/>
        <v>Improved</v>
      </c>
    </row>
    <row r="4528" spans="1:27" x14ac:dyDescent="0.25">
      <c r="A4528">
        <v>12</v>
      </c>
      <c r="B4528" t="str">
        <f t="shared" si="490"/>
        <v>10-20 hours</v>
      </c>
      <c r="C4528">
        <v>76</v>
      </c>
      <c r="D4528" t="str">
        <f t="shared" si="491"/>
        <v>Fair</v>
      </c>
      <c r="E4528" t="s">
        <v>24</v>
      </c>
      <c r="F4528" t="s">
        <v>20</v>
      </c>
      <c r="G4528" t="s">
        <v>23</v>
      </c>
      <c r="H4528">
        <v>5</v>
      </c>
      <c r="I4528" t="str">
        <f t="shared" si="492"/>
        <v>&lt; 8 hours</v>
      </c>
      <c r="J4528">
        <v>71</v>
      </c>
      <c r="K4528" t="s">
        <v>20</v>
      </c>
      <c r="L4528" t="s">
        <v>23</v>
      </c>
      <c r="M4528">
        <v>0</v>
      </c>
      <c r="N4528" t="str">
        <f t="shared" si="493"/>
        <v>No</v>
      </c>
      <c r="O4528" t="s">
        <v>24</v>
      </c>
      <c r="P4528" t="s">
        <v>24</v>
      </c>
      <c r="Q4528" t="s">
        <v>25</v>
      </c>
      <c r="R4528" t="s">
        <v>30</v>
      </c>
      <c r="S4528">
        <v>4</v>
      </c>
      <c r="T4528" t="str">
        <f t="shared" si="494"/>
        <v>Moderate (2-4 hours)</v>
      </c>
      <c r="U4528" t="s">
        <v>22</v>
      </c>
      <c r="V4528" t="s">
        <v>27</v>
      </c>
      <c r="W4528" t="s">
        <v>28</v>
      </c>
      <c r="X4528" t="s">
        <v>29</v>
      </c>
      <c r="Y4528">
        <v>61</v>
      </c>
      <c r="Z4528">
        <f t="shared" si="495"/>
        <v>-10</v>
      </c>
      <c r="AA4528" t="str">
        <f t="shared" si="496"/>
        <v>Deteriorated</v>
      </c>
    </row>
    <row r="4529" spans="1:27" x14ac:dyDescent="0.25">
      <c r="A4529">
        <v>25</v>
      </c>
      <c r="B4529" t="str">
        <f t="shared" si="490"/>
        <v>20-30 hours</v>
      </c>
      <c r="C4529">
        <v>85</v>
      </c>
      <c r="D4529" t="str">
        <f t="shared" si="491"/>
        <v>Good</v>
      </c>
      <c r="E4529" t="s">
        <v>21</v>
      </c>
      <c r="F4529" t="s">
        <v>21</v>
      </c>
      <c r="G4529" t="s">
        <v>22</v>
      </c>
      <c r="H4529">
        <v>5</v>
      </c>
      <c r="I4529" t="str">
        <f t="shared" si="492"/>
        <v>&lt; 8 hours</v>
      </c>
      <c r="J4529">
        <v>59</v>
      </c>
      <c r="K4529" t="s">
        <v>24</v>
      </c>
      <c r="L4529" t="s">
        <v>23</v>
      </c>
      <c r="M4529">
        <v>3</v>
      </c>
      <c r="N4529" t="str">
        <f t="shared" si="493"/>
        <v>Yes</v>
      </c>
      <c r="O4529" t="s">
        <v>20</v>
      </c>
      <c r="P4529" t="s">
        <v>24</v>
      </c>
      <c r="Q4529" t="s">
        <v>25</v>
      </c>
      <c r="R4529" t="s">
        <v>34</v>
      </c>
      <c r="S4529">
        <v>4</v>
      </c>
      <c r="T4529" t="str">
        <f t="shared" si="494"/>
        <v>Moderate (2-4 hours)</v>
      </c>
      <c r="U4529" t="s">
        <v>22</v>
      </c>
      <c r="V4529" t="s">
        <v>27</v>
      </c>
      <c r="W4529" t="s">
        <v>28</v>
      </c>
      <c r="X4529" t="s">
        <v>33</v>
      </c>
      <c r="Y4529">
        <v>70</v>
      </c>
      <c r="Z4529">
        <f t="shared" si="495"/>
        <v>11</v>
      </c>
      <c r="AA4529" t="str">
        <f t="shared" si="496"/>
        <v>Improved</v>
      </c>
    </row>
    <row r="4530" spans="1:27" x14ac:dyDescent="0.25">
      <c r="A4530">
        <v>20</v>
      </c>
      <c r="B4530" t="str">
        <f t="shared" si="490"/>
        <v>10-20 hours</v>
      </c>
      <c r="C4530">
        <v>62</v>
      </c>
      <c r="D4530" t="str">
        <f t="shared" si="491"/>
        <v>Poor</v>
      </c>
      <c r="E4530" t="s">
        <v>24</v>
      </c>
      <c r="F4530" t="s">
        <v>20</v>
      </c>
      <c r="G4530" t="s">
        <v>23</v>
      </c>
      <c r="H4530">
        <v>6</v>
      </c>
      <c r="I4530" t="str">
        <f t="shared" si="492"/>
        <v>&lt; 8 hours</v>
      </c>
      <c r="J4530">
        <v>80</v>
      </c>
      <c r="K4530" t="s">
        <v>21</v>
      </c>
      <c r="L4530" t="s">
        <v>22</v>
      </c>
      <c r="M4530">
        <v>1</v>
      </c>
      <c r="N4530" t="str">
        <f t="shared" si="493"/>
        <v>Yes</v>
      </c>
      <c r="O4530" t="s">
        <v>24</v>
      </c>
      <c r="P4530" t="s">
        <v>21</v>
      </c>
      <c r="Q4530" t="s">
        <v>25</v>
      </c>
      <c r="R4530" t="s">
        <v>34</v>
      </c>
      <c r="S4530">
        <v>3</v>
      </c>
      <c r="T4530" t="str">
        <f t="shared" si="494"/>
        <v>Moderate (2-4 hours)</v>
      </c>
      <c r="U4530" t="s">
        <v>22</v>
      </c>
      <c r="V4530" t="s">
        <v>31</v>
      </c>
      <c r="W4530" t="s">
        <v>32</v>
      </c>
      <c r="X4530" t="s">
        <v>33</v>
      </c>
      <c r="Y4530">
        <v>62</v>
      </c>
      <c r="Z4530">
        <f t="shared" si="495"/>
        <v>-18</v>
      </c>
      <c r="AA4530" t="str">
        <f t="shared" si="496"/>
        <v>Deteriorated</v>
      </c>
    </row>
    <row r="4531" spans="1:27" x14ac:dyDescent="0.25">
      <c r="A4531">
        <v>17</v>
      </c>
      <c r="B4531" t="str">
        <f t="shared" si="490"/>
        <v>10-20 hours</v>
      </c>
      <c r="C4531">
        <v>80</v>
      </c>
      <c r="D4531" t="str">
        <f t="shared" si="491"/>
        <v>Good</v>
      </c>
      <c r="E4531" t="s">
        <v>24</v>
      </c>
      <c r="F4531" t="s">
        <v>24</v>
      </c>
      <c r="G4531" t="s">
        <v>23</v>
      </c>
      <c r="H4531">
        <v>7</v>
      </c>
      <c r="I4531" t="str">
        <f t="shared" si="492"/>
        <v>&lt; 8 hours</v>
      </c>
      <c r="J4531">
        <v>52</v>
      </c>
      <c r="K4531" t="s">
        <v>21</v>
      </c>
      <c r="L4531" t="s">
        <v>23</v>
      </c>
      <c r="M4531">
        <v>2</v>
      </c>
      <c r="N4531" t="str">
        <f t="shared" si="493"/>
        <v>Yes</v>
      </c>
      <c r="O4531" t="s">
        <v>24</v>
      </c>
      <c r="P4531" t="s">
        <v>24</v>
      </c>
      <c r="Q4531" t="s">
        <v>36</v>
      </c>
      <c r="R4531" t="s">
        <v>34</v>
      </c>
      <c r="S4531">
        <v>3</v>
      </c>
      <c r="T4531" t="str">
        <f t="shared" si="494"/>
        <v>Moderate (2-4 hours)</v>
      </c>
      <c r="U4531" t="s">
        <v>22</v>
      </c>
      <c r="V4531" t="s">
        <v>35</v>
      </c>
      <c r="W4531" t="s">
        <v>28</v>
      </c>
      <c r="X4531" t="s">
        <v>33</v>
      </c>
      <c r="Y4531">
        <v>67</v>
      </c>
      <c r="Z4531">
        <f t="shared" si="495"/>
        <v>15</v>
      </c>
      <c r="AA4531" t="str">
        <f t="shared" si="496"/>
        <v>Improved</v>
      </c>
    </row>
    <row r="4532" spans="1:27" x14ac:dyDescent="0.25">
      <c r="A4532">
        <v>21</v>
      </c>
      <c r="B4532" t="str">
        <f t="shared" si="490"/>
        <v>20-30 hours</v>
      </c>
      <c r="C4532">
        <v>95</v>
      </c>
      <c r="D4532" t="str">
        <f t="shared" si="491"/>
        <v>Very Good</v>
      </c>
      <c r="E4532" t="s">
        <v>20</v>
      </c>
      <c r="F4532" t="s">
        <v>21</v>
      </c>
      <c r="G4532" t="s">
        <v>23</v>
      </c>
      <c r="H4532">
        <v>8</v>
      </c>
      <c r="I4532" t="str">
        <f t="shared" si="492"/>
        <v>≥ 8 hours</v>
      </c>
      <c r="J4532">
        <v>69</v>
      </c>
      <c r="K4532" t="s">
        <v>24</v>
      </c>
      <c r="L4532" t="s">
        <v>22</v>
      </c>
      <c r="M4532">
        <v>0</v>
      </c>
      <c r="N4532" t="str">
        <f t="shared" si="493"/>
        <v>No</v>
      </c>
      <c r="O4532" t="s">
        <v>20</v>
      </c>
      <c r="P4532" t="s">
        <v>21</v>
      </c>
      <c r="Q4532" t="s">
        <v>25</v>
      </c>
      <c r="R4532" t="s">
        <v>30</v>
      </c>
      <c r="S4532">
        <v>3</v>
      </c>
      <c r="T4532" t="str">
        <f t="shared" si="494"/>
        <v>Moderate (2-4 hours)</v>
      </c>
      <c r="U4532" t="s">
        <v>22</v>
      </c>
      <c r="V4532" t="s">
        <v>35</v>
      </c>
      <c r="W4532" t="s">
        <v>28</v>
      </c>
      <c r="X4532" t="s">
        <v>29</v>
      </c>
      <c r="Y4532">
        <v>69</v>
      </c>
      <c r="Z4532">
        <f t="shared" si="495"/>
        <v>0</v>
      </c>
      <c r="AA4532" t="str">
        <f t="shared" si="496"/>
        <v>Same</v>
      </c>
    </row>
    <row r="4533" spans="1:27" x14ac:dyDescent="0.25">
      <c r="A4533">
        <v>26</v>
      </c>
      <c r="B4533" t="str">
        <f t="shared" si="490"/>
        <v>20-30 hours</v>
      </c>
      <c r="C4533">
        <v>69</v>
      </c>
      <c r="D4533" t="str">
        <f t="shared" si="491"/>
        <v>Poor</v>
      </c>
      <c r="E4533" t="s">
        <v>21</v>
      </c>
      <c r="F4533" t="s">
        <v>21</v>
      </c>
      <c r="G4533" t="s">
        <v>22</v>
      </c>
      <c r="H4533">
        <v>7</v>
      </c>
      <c r="I4533" t="str">
        <f t="shared" si="492"/>
        <v>&lt; 8 hours</v>
      </c>
      <c r="J4533">
        <v>95</v>
      </c>
      <c r="K4533" t="s">
        <v>20</v>
      </c>
      <c r="L4533" t="s">
        <v>22</v>
      </c>
      <c r="M4533">
        <v>0</v>
      </c>
      <c r="N4533" t="str">
        <f t="shared" si="493"/>
        <v>No</v>
      </c>
      <c r="O4533" t="s">
        <v>24</v>
      </c>
      <c r="P4533" t="s">
        <v>24</v>
      </c>
      <c r="Q4533" t="s">
        <v>25</v>
      </c>
      <c r="R4533" t="s">
        <v>30</v>
      </c>
      <c r="S4533">
        <v>3</v>
      </c>
      <c r="T4533" t="str">
        <f t="shared" si="494"/>
        <v>Moderate (2-4 hours)</v>
      </c>
      <c r="U4533" t="s">
        <v>22</v>
      </c>
      <c r="V4533" t="s">
        <v>35</v>
      </c>
      <c r="W4533" t="s">
        <v>28</v>
      </c>
      <c r="X4533" t="s">
        <v>33</v>
      </c>
      <c r="Y4533">
        <v>93</v>
      </c>
      <c r="Z4533">
        <f t="shared" si="495"/>
        <v>-2</v>
      </c>
      <c r="AA4533" t="str">
        <f t="shared" si="496"/>
        <v>Same</v>
      </c>
    </row>
    <row r="4534" spans="1:27" x14ac:dyDescent="0.25">
      <c r="A4534">
        <v>23</v>
      </c>
      <c r="B4534" t="str">
        <f t="shared" si="490"/>
        <v>20-30 hours</v>
      </c>
      <c r="C4534">
        <v>77</v>
      </c>
      <c r="D4534" t="str">
        <f t="shared" si="491"/>
        <v>Fair</v>
      </c>
      <c r="E4534" t="s">
        <v>24</v>
      </c>
      <c r="F4534" t="s">
        <v>21</v>
      </c>
      <c r="G4534" t="s">
        <v>22</v>
      </c>
      <c r="H4534">
        <v>6</v>
      </c>
      <c r="I4534" t="str">
        <f t="shared" si="492"/>
        <v>&lt; 8 hours</v>
      </c>
      <c r="J4534">
        <v>71</v>
      </c>
      <c r="K4534" t="s">
        <v>20</v>
      </c>
      <c r="L4534" t="s">
        <v>23</v>
      </c>
      <c r="M4534">
        <v>3</v>
      </c>
      <c r="N4534" t="str">
        <f t="shared" si="493"/>
        <v>Yes</v>
      </c>
      <c r="O4534" t="s">
        <v>24</v>
      </c>
      <c r="P4534" t="s">
        <v>20</v>
      </c>
      <c r="Q4534" t="s">
        <v>36</v>
      </c>
      <c r="R4534" t="s">
        <v>26</v>
      </c>
      <c r="S4534">
        <v>4</v>
      </c>
      <c r="T4534" t="str">
        <f t="shared" si="494"/>
        <v>Moderate (2-4 hours)</v>
      </c>
      <c r="U4534" t="s">
        <v>22</v>
      </c>
      <c r="V4534" t="s">
        <v>27</v>
      </c>
      <c r="W4534" t="s">
        <v>32</v>
      </c>
      <c r="X4534" t="s">
        <v>29</v>
      </c>
      <c r="Y4534">
        <v>68</v>
      </c>
      <c r="Z4534">
        <f t="shared" si="495"/>
        <v>-3</v>
      </c>
      <c r="AA4534" t="str">
        <f t="shared" si="496"/>
        <v>Deteriorated</v>
      </c>
    </row>
    <row r="4535" spans="1:27" x14ac:dyDescent="0.25">
      <c r="A4535">
        <v>15</v>
      </c>
      <c r="B4535" t="str">
        <f t="shared" si="490"/>
        <v>10-20 hours</v>
      </c>
      <c r="C4535">
        <v>98</v>
      </c>
      <c r="D4535" t="str">
        <f t="shared" si="491"/>
        <v>Very Good</v>
      </c>
      <c r="E4535" t="s">
        <v>24</v>
      </c>
      <c r="F4535" t="s">
        <v>24</v>
      </c>
      <c r="G4535" t="s">
        <v>23</v>
      </c>
      <c r="H4535">
        <v>9</v>
      </c>
      <c r="I4535" t="str">
        <f t="shared" si="492"/>
        <v>≥ 8 hours</v>
      </c>
      <c r="J4535">
        <v>72</v>
      </c>
      <c r="K4535" t="s">
        <v>24</v>
      </c>
      <c r="L4535" t="s">
        <v>23</v>
      </c>
      <c r="M4535">
        <v>1</v>
      </c>
      <c r="N4535" t="str">
        <f t="shared" si="493"/>
        <v>Yes</v>
      </c>
      <c r="O4535" t="s">
        <v>20</v>
      </c>
      <c r="P4535" t="s">
        <v>21</v>
      </c>
      <c r="Q4535" t="s">
        <v>25</v>
      </c>
      <c r="R4535" t="s">
        <v>34</v>
      </c>
      <c r="S4535">
        <v>2</v>
      </c>
      <c r="T4535" t="str">
        <f t="shared" si="494"/>
        <v>Low (0-2 hours)</v>
      </c>
      <c r="U4535" t="s">
        <v>22</v>
      </c>
      <c r="V4535" t="s">
        <v>31</v>
      </c>
      <c r="W4535" t="s">
        <v>28</v>
      </c>
      <c r="X4535" t="s">
        <v>33</v>
      </c>
      <c r="Y4535">
        <v>69</v>
      </c>
      <c r="Z4535">
        <f t="shared" si="495"/>
        <v>-3</v>
      </c>
      <c r="AA4535" t="str">
        <f t="shared" si="496"/>
        <v>Deteriorated</v>
      </c>
    </row>
    <row r="4536" spans="1:27" x14ac:dyDescent="0.25">
      <c r="A4536">
        <v>24</v>
      </c>
      <c r="B4536" t="str">
        <f t="shared" si="490"/>
        <v>20-30 hours</v>
      </c>
      <c r="C4536">
        <v>77</v>
      </c>
      <c r="D4536" t="str">
        <f t="shared" si="491"/>
        <v>Fair</v>
      </c>
      <c r="E4536" t="s">
        <v>24</v>
      </c>
      <c r="F4536" t="s">
        <v>24</v>
      </c>
      <c r="G4536" t="s">
        <v>23</v>
      </c>
      <c r="H4536">
        <v>10</v>
      </c>
      <c r="I4536" t="str">
        <f t="shared" si="492"/>
        <v>≥ 8 hours</v>
      </c>
      <c r="J4536">
        <v>53</v>
      </c>
      <c r="K4536" t="s">
        <v>21</v>
      </c>
      <c r="L4536" t="s">
        <v>23</v>
      </c>
      <c r="M4536">
        <v>2</v>
      </c>
      <c r="N4536" t="str">
        <f t="shared" si="493"/>
        <v>Yes</v>
      </c>
      <c r="O4536" t="s">
        <v>21</v>
      </c>
      <c r="P4536" t="s">
        <v>24</v>
      </c>
      <c r="Q4536" t="s">
        <v>25</v>
      </c>
      <c r="R4536" t="s">
        <v>34</v>
      </c>
      <c r="S4536">
        <v>4</v>
      </c>
      <c r="T4536" t="str">
        <f t="shared" si="494"/>
        <v>Moderate (2-4 hours)</v>
      </c>
      <c r="U4536" t="s">
        <v>22</v>
      </c>
      <c r="V4536" t="s">
        <v>31</v>
      </c>
      <c r="W4536" t="s">
        <v>32</v>
      </c>
      <c r="X4536" t="s">
        <v>29</v>
      </c>
      <c r="Y4536">
        <v>68</v>
      </c>
      <c r="Z4536">
        <f t="shared" si="495"/>
        <v>15</v>
      </c>
      <c r="AA4536" t="str">
        <f t="shared" si="496"/>
        <v>Improved</v>
      </c>
    </row>
    <row r="4537" spans="1:27" x14ac:dyDescent="0.25">
      <c r="A4537">
        <v>16</v>
      </c>
      <c r="B4537" t="str">
        <f t="shared" si="490"/>
        <v>10-20 hours</v>
      </c>
      <c r="C4537">
        <v>74</v>
      </c>
      <c r="D4537" t="str">
        <f t="shared" si="491"/>
        <v>Fair</v>
      </c>
      <c r="E4537" t="s">
        <v>24</v>
      </c>
      <c r="F4537" t="s">
        <v>21</v>
      </c>
      <c r="G4537" t="s">
        <v>22</v>
      </c>
      <c r="H4537">
        <v>9</v>
      </c>
      <c r="I4537" t="str">
        <f t="shared" si="492"/>
        <v>≥ 8 hours</v>
      </c>
      <c r="J4537">
        <v>80</v>
      </c>
      <c r="K4537" t="s">
        <v>20</v>
      </c>
      <c r="L4537" t="s">
        <v>23</v>
      </c>
      <c r="M4537">
        <v>0</v>
      </c>
      <c r="N4537" t="str">
        <f t="shared" si="493"/>
        <v>No</v>
      </c>
      <c r="O4537" t="s">
        <v>24</v>
      </c>
      <c r="P4537" t="s">
        <v>24</v>
      </c>
      <c r="Q4537" t="s">
        <v>25</v>
      </c>
      <c r="R4537" t="s">
        <v>30</v>
      </c>
      <c r="S4537">
        <v>5</v>
      </c>
      <c r="T4537" t="str">
        <f t="shared" si="494"/>
        <v>High (4-6 hours)</v>
      </c>
      <c r="U4537" t="s">
        <v>22</v>
      </c>
      <c r="V4537" t="s">
        <v>27</v>
      </c>
      <c r="W4537" t="s">
        <v>28</v>
      </c>
      <c r="X4537" t="s">
        <v>29</v>
      </c>
      <c r="Y4537">
        <v>64</v>
      </c>
      <c r="Z4537">
        <f t="shared" si="495"/>
        <v>-16</v>
      </c>
      <c r="AA4537" t="str">
        <f t="shared" si="496"/>
        <v>Deteriorated</v>
      </c>
    </row>
    <row r="4538" spans="1:27" x14ac:dyDescent="0.25">
      <c r="A4538">
        <v>21</v>
      </c>
      <c r="B4538" t="str">
        <f t="shared" si="490"/>
        <v>20-30 hours</v>
      </c>
      <c r="C4538">
        <v>78</v>
      </c>
      <c r="D4538" t="str">
        <f t="shared" si="491"/>
        <v>Fair</v>
      </c>
      <c r="E4538" t="s">
        <v>21</v>
      </c>
      <c r="F4538" t="s">
        <v>24</v>
      </c>
      <c r="G4538" t="s">
        <v>23</v>
      </c>
      <c r="H4538">
        <v>6</v>
      </c>
      <c r="I4538" t="str">
        <f t="shared" si="492"/>
        <v>&lt; 8 hours</v>
      </c>
      <c r="J4538">
        <v>97</v>
      </c>
      <c r="K4538" t="s">
        <v>24</v>
      </c>
      <c r="L4538" t="s">
        <v>23</v>
      </c>
      <c r="M4538">
        <v>0</v>
      </c>
      <c r="N4538" t="str">
        <f t="shared" si="493"/>
        <v>No</v>
      </c>
      <c r="O4538" t="s">
        <v>24</v>
      </c>
      <c r="P4538" t="s">
        <v>24</v>
      </c>
      <c r="Q4538" t="s">
        <v>25</v>
      </c>
      <c r="R4538" t="s">
        <v>26</v>
      </c>
      <c r="S4538">
        <v>2</v>
      </c>
      <c r="T4538" t="str">
        <f t="shared" si="494"/>
        <v>Low (0-2 hours)</v>
      </c>
      <c r="U4538" t="s">
        <v>22</v>
      </c>
      <c r="V4538" t="s">
        <v>27</v>
      </c>
      <c r="W4538" t="s">
        <v>28</v>
      </c>
      <c r="X4538" t="s">
        <v>33</v>
      </c>
      <c r="Y4538">
        <v>69</v>
      </c>
      <c r="Z4538">
        <f t="shared" si="495"/>
        <v>-28</v>
      </c>
      <c r="AA4538" t="str">
        <f t="shared" si="496"/>
        <v>Deteriorated</v>
      </c>
    </row>
    <row r="4539" spans="1:27" x14ac:dyDescent="0.25">
      <c r="A4539">
        <v>18</v>
      </c>
      <c r="B4539" t="str">
        <f t="shared" si="490"/>
        <v>10-20 hours</v>
      </c>
      <c r="C4539">
        <v>81</v>
      </c>
      <c r="D4539" t="str">
        <f t="shared" si="491"/>
        <v>Good</v>
      </c>
      <c r="E4539" t="s">
        <v>24</v>
      </c>
      <c r="F4539" t="s">
        <v>24</v>
      </c>
      <c r="G4539" t="s">
        <v>22</v>
      </c>
      <c r="H4539">
        <v>8</v>
      </c>
      <c r="I4539" t="str">
        <f t="shared" si="492"/>
        <v>≥ 8 hours</v>
      </c>
      <c r="J4539">
        <v>65</v>
      </c>
      <c r="K4539" t="s">
        <v>20</v>
      </c>
      <c r="L4539" t="s">
        <v>23</v>
      </c>
      <c r="M4539">
        <v>2</v>
      </c>
      <c r="N4539" t="str">
        <f t="shared" si="493"/>
        <v>Yes</v>
      </c>
      <c r="O4539" t="s">
        <v>20</v>
      </c>
      <c r="P4539" t="s">
        <v>24</v>
      </c>
      <c r="Q4539" t="s">
        <v>25</v>
      </c>
      <c r="R4539" t="s">
        <v>34</v>
      </c>
      <c r="S4539">
        <v>4</v>
      </c>
      <c r="T4539" t="str">
        <f t="shared" si="494"/>
        <v>Moderate (2-4 hours)</v>
      </c>
      <c r="U4539" t="s">
        <v>22</v>
      </c>
      <c r="V4539" t="s">
        <v>35</v>
      </c>
      <c r="W4539" t="s">
        <v>28</v>
      </c>
      <c r="X4539" t="s">
        <v>29</v>
      </c>
      <c r="Y4539">
        <v>66</v>
      </c>
      <c r="Z4539">
        <f t="shared" si="495"/>
        <v>1</v>
      </c>
      <c r="AA4539" t="str">
        <f t="shared" si="496"/>
        <v>Same</v>
      </c>
    </row>
    <row r="4540" spans="1:27" x14ac:dyDescent="0.25">
      <c r="A4540">
        <v>19</v>
      </c>
      <c r="B4540" t="str">
        <f t="shared" si="490"/>
        <v>10-20 hours</v>
      </c>
      <c r="C4540">
        <v>85</v>
      </c>
      <c r="D4540" t="str">
        <f t="shared" si="491"/>
        <v>Good</v>
      </c>
      <c r="E4540" t="s">
        <v>24</v>
      </c>
      <c r="F4540" t="s">
        <v>24</v>
      </c>
      <c r="G4540" t="s">
        <v>22</v>
      </c>
      <c r="H4540">
        <v>8</v>
      </c>
      <c r="I4540" t="str">
        <f t="shared" si="492"/>
        <v>≥ 8 hours</v>
      </c>
      <c r="J4540">
        <v>70</v>
      </c>
      <c r="K4540" t="s">
        <v>20</v>
      </c>
      <c r="L4540" t="s">
        <v>23</v>
      </c>
      <c r="M4540">
        <v>4</v>
      </c>
      <c r="N4540" t="str">
        <f t="shared" si="493"/>
        <v>Yes</v>
      </c>
      <c r="O4540" t="s">
        <v>21</v>
      </c>
      <c r="P4540" t="s">
        <v>24</v>
      </c>
      <c r="Q4540" t="s">
        <v>25</v>
      </c>
      <c r="R4540" t="s">
        <v>34</v>
      </c>
      <c r="S4540">
        <v>3</v>
      </c>
      <c r="T4540" t="str">
        <f t="shared" si="494"/>
        <v>Moderate (2-4 hours)</v>
      </c>
      <c r="U4540" t="s">
        <v>22</v>
      </c>
      <c r="V4540" t="s">
        <v>27</v>
      </c>
      <c r="W4540" t="s">
        <v>32</v>
      </c>
      <c r="X4540" t="s">
        <v>29</v>
      </c>
      <c r="Y4540">
        <v>68</v>
      </c>
      <c r="Z4540">
        <f t="shared" si="495"/>
        <v>-2</v>
      </c>
      <c r="AA4540" t="str">
        <f t="shared" si="496"/>
        <v>Same</v>
      </c>
    </row>
    <row r="4541" spans="1:27" x14ac:dyDescent="0.25">
      <c r="A4541">
        <v>25</v>
      </c>
      <c r="B4541" t="str">
        <f t="shared" si="490"/>
        <v>20-30 hours</v>
      </c>
      <c r="C4541">
        <v>92</v>
      </c>
      <c r="D4541" t="str">
        <f t="shared" si="491"/>
        <v>Very Good</v>
      </c>
      <c r="E4541" t="s">
        <v>24</v>
      </c>
      <c r="F4541" t="s">
        <v>24</v>
      </c>
      <c r="G4541" t="s">
        <v>23</v>
      </c>
      <c r="H4541">
        <v>9</v>
      </c>
      <c r="I4541" t="str">
        <f t="shared" si="492"/>
        <v>≥ 8 hours</v>
      </c>
      <c r="J4541">
        <v>79</v>
      </c>
      <c r="K4541" t="s">
        <v>24</v>
      </c>
      <c r="L4541" t="s">
        <v>23</v>
      </c>
      <c r="M4541">
        <v>3</v>
      </c>
      <c r="N4541" t="str">
        <f t="shared" si="493"/>
        <v>Yes</v>
      </c>
      <c r="O4541" t="s">
        <v>24</v>
      </c>
      <c r="P4541" t="s">
        <v>21</v>
      </c>
      <c r="Q4541" t="s">
        <v>25</v>
      </c>
      <c r="R4541" t="s">
        <v>30</v>
      </c>
      <c r="S4541">
        <v>4</v>
      </c>
      <c r="T4541" t="str">
        <f t="shared" si="494"/>
        <v>Moderate (2-4 hours)</v>
      </c>
      <c r="U4541" t="s">
        <v>22</v>
      </c>
      <c r="V4541" t="s">
        <v>31</v>
      </c>
      <c r="W4541" t="s">
        <v>32</v>
      </c>
      <c r="X4541" t="s">
        <v>29</v>
      </c>
      <c r="Y4541">
        <v>72</v>
      </c>
      <c r="Z4541">
        <f t="shared" si="495"/>
        <v>-7</v>
      </c>
      <c r="AA4541" t="str">
        <f t="shared" si="496"/>
        <v>Deteriorated</v>
      </c>
    </row>
    <row r="4542" spans="1:27" x14ac:dyDescent="0.25">
      <c r="A4542">
        <v>14</v>
      </c>
      <c r="B4542" t="str">
        <f t="shared" si="490"/>
        <v>10-20 hours</v>
      </c>
      <c r="C4542">
        <v>78</v>
      </c>
      <c r="D4542" t="str">
        <f t="shared" si="491"/>
        <v>Fair</v>
      </c>
      <c r="E4542" t="s">
        <v>21</v>
      </c>
      <c r="F4542" t="s">
        <v>24</v>
      </c>
      <c r="G4542" t="s">
        <v>22</v>
      </c>
      <c r="H4542">
        <v>6</v>
      </c>
      <c r="I4542" t="str">
        <f t="shared" si="492"/>
        <v>&lt; 8 hours</v>
      </c>
      <c r="J4542">
        <v>55</v>
      </c>
      <c r="K4542" t="s">
        <v>20</v>
      </c>
      <c r="L4542" t="s">
        <v>23</v>
      </c>
      <c r="M4542">
        <v>2</v>
      </c>
      <c r="N4542" t="str">
        <f t="shared" si="493"/>
        <v>Yes</v>
      </c>
      <c r="O4542" t="s">
        <v>20</v>
      </c>
      <c r="P4542" t="s">
        <v>24</v>
      </c>
      <c r="Q4542" t="s">
        <v>36</v>
      </c>
      <c r="R4542" t="s">
        <v>34</v>
      </c>
      <c r="S4542">
        <v>2</v>
      </c>
      <c r="T4542" t="str">
        <f t="shared" si="494"/>
        <v>Low (0-2 hours)</v>
      </c>
      <c r="U4542" t="s">
        <v>22</v>
      </c>
      <c r="V4542" t="s">
        <v>27</v>
      </c>
      <c r="W4542" t="s">
        <v>28</v>
      </c>
      <c r="X4542" t="s">
        <v>33</v>
      </c>
      <c r="Y4542">
        <v>63</v>
      </c>
      <c r="Z4542">
        <f t="shared" si="495"/>
        <v>8</v>
      </c>
      <c r="AA4542" t="str">
        <f t="shared" si="496"/>
        <v>Improved</v>
      </c>
    </row>
    <row r="4543" spans="1:27" x14ac:dyDescent="0.25">
      <c r="A4543">
        <v>32</v>
      </c>
      <c r="B4543" t="str">
        <f t="shared" si="490"/>
        <v>above 30 hours</v>
      </c>
      <c r="C4543">
        <v>93</v>
      </c>
      <c r="D4543" t="str">
        <f t="shared" si="491"/>
        <v>Very Good</v>
      </c>
      <c r="E4543" t="s">
        <v>21</v>
      </c>
      <c r="F4543" t="s">
        <v>24</v>
      </c>
      <c r="G4543" t="s">
        <v>22</v>
      </c>
      <c r="H4543">
        <v>6</v>
      </c>
      <c r="I4543" t="str">
        <f t="shared" si="492"/>
        <v>&lt; 8 hours</v>
      </c>
      <c r="J4543">
        <v>98</v>
      </c>
      <c r="K4543" t="s">
        <v>24</v>
      </c>
      <c r="L4543" t="s">
        <v>23</v>
      </c>
      <c r="M4543">
        <v>0</v>
      </c>
      <c r="N4543" t="str">
        <f t="shared" si="493"/>
        <v>No</v>
      </c>
      <c r="O4543" t="s">
        <v>24</v>
      </c>
      <c r="P4543" t="s">
        <v>24</v>
      </c>
      <c r="Q4543" t="s">
        <v>25</v>
      </c>
      <c r="R4543" t="s">
        <v>34</v>
      </c>
      <c r="S4543">
        <v>4</v>
      </c>
      <c r="T4543" t="str">
        <f t="shared" si="494"/>
        <v>Moderate (2-4 hours)</v>
      </c>
      <c r="U4543" t="s">
        <v>23</v>
      </c>
      <c r="V4543" t="s">
        <v>27</v>
      </c>
      <c r="W4543" t="s">
        <v>28</v>
      </c>
      <c r="X4543" t="s">
        <v>29</v>
      </c>
      <c r="Y4543">
        <v>73</v>
      </c>
      <c r="Z4543">
        <f t="shared" si="495"/>
        <v>-25</v>
      </c>
      <c r="AA4543" t="str">
        <f t="shared" si="496"/>
        <v>Deteriorated</v>
      </c>
    </row>
    <row r="4544" spans="1:27" x14ac:dyDescent="0.25">
      <c r="A4544">
        <v>9</v>
      </c>
      <c r="B4544" t="str">
        <f t="shared" si="490"/>
        <v>1-10 hours</v>
      </c>
      <c r="C4544">
        <v>81</v>
      </c>
      <c r="D4544" t="str">
        <f t="shared" si="491"/>
        <v>Good</v>
      </c>
      <c r="E4544" t="s">
        <v>21</v>
      </c>
      <c r="F4544" t="s">
        <v>24</v>
      </c>
      <c r="G4544" t="s">
        <v>23</v>
      </c>
      <c r="H4544">
        <v>9</v>
      </c>
      <c r="I4544" t="str">
        <f t="shared" si="492"/>
        <v>≥ 8 hours</v>
      </c>
      <c r="J4544">
        <v>73</v>
      </c>
      <c r="K4544" t="s">
        <v>24</v>
      </c>
      <c r="L4544" t="s">
        <v>23</v>
      </c>
      <c r="M4544">
        <v>1</v>
      </c>
      <c r="N4544" t="str">
        <f t="shared" si="493"/>
        <v>Yes</v>
      </c>
      <c r="O4544" t="s">
        <v>24</v>
      </c>
      <c r="P4544" t="s">
        <v>24</v>
      </c>
      <c r="Q4544" t="s">
        <v>25</v>
      </c>
      <c r="R4544" t="s">
        <v>30</v>
      </c>
      <c r="S4544">
        <v>1</v>
      </c>
      <c r="T4544" t="str">
        <f t="shared" si="494"/>
        <v>Low (0-2 hours)</v>
      </c>
      <c r="U4544" t="s">
        <v>22</v>
      </c>
      <c r="V4544" t="s">
        <v>35</v>
      </c>
      <c r="W4544" t="s">
        <v>28</v>
      </c>
      <c r="X4544" t="s">
        <v>29</v>
      </c>
      <c r="Y4544">
        <v>65</v>
      </c>
      <c r="Z4544">
        <f t="shared" si="495"/>
        <v>-8</v>
      </c>
      <c r="AA4544" t="str">
        <f t="shared" si="496"/>
        <v>Deteriorated</v>
      </c>
    </row>
    <row r="4545" spans="1:27" x14ac:dyDescent="0.25">
      <c r="A4545">
        <v>16</v>
      </c>
      <c r="B4545" t="str">
        <f t="shared" si="490"/>
        <v>10-20 hours</v>
      </c>
      <c r="C4545">
        <v>74</v>
      </c>
      <c r="D4545" t="str">
        <f t="shared" si="491"/>
        <v>Fair</v>
      </c>
      <c r="E4545" t="s">
        <v>21</v>
      </c>
      <c r="F4545" t="s">
        <v>21</v>
      </c>
      <c r="G4545" t="s">
        <v>23</v>
      </c>
      <c r="H4545">
        <v>8</v>
      </c>
      <c r="I4545" t="str">
        <f t="shared" si="492"/>
        <v>≥ 8 hours</v>
      </c>
      <c r="J4545">
        <v>56</v>
      </c>
      <c r="K4545" t="s">
        <v>20</v>
      </c>
      <c r="L4545" t="s">
        <v>23</v>
      </c>
      <c r="M4545">
        <v>1</v>
      </c>
      <c r="N4545" t="str">
        <f t="shared" si="493"/>
        <v>Yes</v>
      </c>
      <c r="O4545" t="s">
        <v>20</v>
      </c>
      <c r="P4545" t="s">
        <v>24</v>
      </c>
      <c r="Q4545" t="s">
        <v>36</v>
      </c>
      <c r="R4545" t="s">
        <v>26</v>
      </c>
      <c r="S4545">
        <v>2</v>
      </c>
      <c r="T4545" t="str">
        <f t="shared" si="494"/>
        <v>Low (0-2 hours)</v>
      </c>
      <c r="U4545" t="s">
        <v>22</v>
      </c>
      <c r="V4545" t="s">
        <v>27</v>
      </c>
      <c r="W4545" t="s">
        <v>28</v>
      </c>
      <c r="X4545" t="s">
        <v>33</v>
      </c>
      <c r="Y4545">
        <v>65</v>
      </c>
      <c r="Z4545">
        <f t="shared" si="495"/>
        <v>9</v>
      </c>
      <c r="AA4545" t="str">
        <f t="shared" si="496"/>
        <v>Improved</v>
      </c>
    </row>
    <row r="4546" spans="1:27" x14ac:dyDescent="0.25">
      <c r="A4546">
        <v>22</v>
      </c>
      <c r="B4546" t="str">
        <f t="shared" si="490"/>
        <v>20-30 hours</v>
      </c>
      <c r="C4546">
        <v>86</v>
      </c>
      <c r="D4546" t="str">
        <f t="shared" si="491"/>
        <v>Good</v>
      </c>
      <c r="E4546" t="s">
        <v>20</v>
      </c>
      <c r="F4546" t="s">
        <v>24</v>
      </c>
      <c r="G4546" t="s">
        <v>23</v>
      </c>
      <c r="H4546">
        <v>5</v>
      </c>
      <c r="I4546" t="str">
        <f t="shared" si="492"/>
        <v>&lt; 8 hours</v>
      </c>
      <c r="J4546">
        <v>67</v>
      </c>
      <c r="K4546" t="s">
        <v>24</v>
      </c>
      <c r="L4546" t="s">
        <v>23</v>
      </c>
      <c r="M4546">
        <v>0</v>
      </c>
      <c r="N4546" t="str">
        <f t="shared" si="493"/>
        <v>No</v>
      </c>
      <c r="O4546" t="s">
        <v>21</v>
      </c>
      <c r="P4546" t="s">
        <v>24</v>
      </c>
      <c r="Q4546" t="s">
        <v>25</v>
      </c>
      <c r="R4546" t="s">
        <v>26</v>
      </c>
      <c r="S4546">
        <v>2</v>
      </c>
      <c r="T4546" t="str">
        <f t="shared" si="494"/>
        <v>Low (0-2 hours)</v>
      </c>
      <c r="U4546" t="s">
        <v>22</v>
      </c>
      <c r="V4546" t="s">
        <v>31</v>
      </c>
      <c r="W4546" t="s">
        <v>28</v>
      </c>
      <c r="X4546" t="s">
        <v>29</v>
      </c>
      <c r="Y4546">
        <v>68</v>
      </c>
      <c r="Z4546">
        <f t="shared" si="495"/>
        <v>1</v>
      </c>
      <c r="AA4546" t="str">
        <f t="shared" si="496"/>
        <v>Same</v>
      </c>
    </row>
    <row r="4547" spans="1:27" x14ac:dyDescent="0.25">
      <c r="A4547">
        <v>24</v>
      </c>
      <c r="B4547" t="str">
        <f t="shared" ref="B4547:B4610" si="497">IF(A4547&lt;=10,"1-10 hours",IF(A4547&lt;=20,"10-20 hours",IF(A4547&lt;=30,"20-30 hours","above 30 hours")))</f>
        <v>20-30 hours</v>
      </c>
      <c r="C4547">
        <v>89</v>
      </c>
      <c r="D4547" t="str">
        <f t="shared" ref="D4547:D4610" si="498">IF(C4547=100,"Perfect",
IF(C4547&gt;=90,"Very Good",
IF(C4547&gt;=80,"Good",
IF(C4547&gt;=70,"Fair",
IF(C4547&gt;=60,"Poor","Below 60")))))</f>
        <v>Good</v>
      </c>
      <c r="E4547" t="s">
        <v>21</v>
      </c>
      <c r="F4547" t="s">
        <v>24</v>
      </c>
      <c r="G4547" t="s">
        <v>22</v>
      </c>
      <c r="H4547">
        <v>8</v>
      </c>
      <c r="I4547" t="str">
        <f t="shared" ref="I4547:I4610" si="499">IF(H4547&lt;8,"&lt; 8 hours","≥ 8 hours")</f>
        <v>≥ 8 hours</v>
      </c>
      <c r="J4547">
        <v>69</v>
      </c>
      <c r="K4547" t="s">
        <v>20</v>
      </c>
      <c r="L4547" t="s">
        <v>22</v>
      </c>
      <c r="M4547">
        <v>3</v>
      </c>
      <c r="N4547" t="str">
        <f t="shared" ref="N4547:N4610" si="500">IF(M4547=0,"No","Yes")</f>
        <v>Yes</v>
      </c>
      <c r="O4547" t="s">
        <v>21</v>
      </c>
      <c r="P4547" t="s">
        <v>24</v>
      </c>
      <c r="Q4547" t="s">
        <v>25</v>
      </c>
      <c r="R4547" t="s">
        <v>34</v>
      </c>
      <c r="S4547">
        <v>2</v>
      </c>
      <c r="T4547" t="str">
        <f t="shared" ref="T4547:T4610" si="501">IF(S4547&lt;=2,"Low (0-2 hours)",IF(S4547&lt;=4,"Moderate (2-4 hours)","High (4-6 hours)"))</f>
        <v>Low (0-2 hours)</v>
      </c>
      <c r="U4547" t="s">
        <v>22</v>
      </c>
      <c r="V4547" t="s">
        <v>31</v>
      </c>
      <c r="W4547" t="s">
        <v>28</v>
      </c>
      <c r="X4547" t="s">
        <v>29</v>
      </c>
      <c r="Y4547">
        <v>70</v>
      </c>
      <c r="Z4547">
        <f t="shared" ref="Z4547:Z4610" si="502">Y4547-J4547</f>
        <v>1</v>
      </c>
      <c r="AA4547" t="str">
        <f t="shared" ref="AA4547:AA4610" si="503">IF(Z4547&gt;2,"Improved",IF(Z4547&lt;-2,"Deteriorated","Same"))</f>
        <v>Same</v>
      </c>
    </row>
    <row r="4548" spans="1:27" x14ac:dyDescent="0.25">
      <c r="A4548">
        <v>19</v>
      </c>
      <c r="B4548" t="str">
        <f t="shared" si="497"/>
        <v>10-20 hours</v>
      </c>
      <c r="C4548">
        <v>82</v>
      </c>
      <c r="D4548" t="str">
        <f t="shared" si="498"/>
        <v>Good</v>
      </c>
      <c r="E4548" t="s">
        <v>24</v>
      </c>
      <c r="F4548" t="s">
        <v>24</v>
      </c>
      <c r="G4548" t="s">
        <v>22</v>
      </c>
      <c r="H4548">
        <v>10</v>
      </c>
      <c r="I4548" t="str">
        <f t="shared" si="499"/>
        <v>≥ 8 hours</v>
      </c>
      <c r="J4548">
        <v>67</v>
      </c>
      <c r="K4548" t="s">
        <v>24</v>
      </c>
      <c r="L4548" t="s">
        <v>23</v>
      </c>
      <c r="M4548">
        <v>0</v>
      </c>
      <c r="N4548" t="str">
        <f t="shared" si="500"/>
        <v>No</v>
      </c>
      <c r="O4548" t="s">
        <v>20</v>
      </c>
      <c r="P4548" t="s">
        <v>20</v>
      </c>
      <c r="Q4548" t="s">
        <v>25</v>
      </c>
      <c r="R4548" t="s">
        <v>26</v>
      </c>
      <c r="S4548">
        <v>2</v>
      </c>
      <c r="T4548" t="str">
        <f t="shared" si="501"/>
        <v>Low (0-2 hours)</v>
      </c>
      <c r="U4548" t="s">
        <v>22</v>
      </c>
      <c r="V4548" t="s">
        <v>35</v>
      </c>
      <c r="W4548" t="s">
        <v>37</v>
      </c>
      <c r="X4548" t="s">
        <v>29</v>
      </c>
      <c r="Y4548">
        <v>65</v>
      </c>
      <c r="Z4548">
        <f t="shared" si="502"/>
        <v>-2</v>
      </c>
      <c r="AA4548" t="str">
        <f t="shared" si="503"/>
        <v>Same</v>
      </c>
    </row>
    <row r="4549" spans="1:27" x14ac:dyDescent="0.25">
      <c r="A4549">
        <v>20</v>
      </c>
      <c r="B4549" t="str">
        <f t="shared" si="497"/>
        <v>10-20 hours</v>
      </c>
      <c r="C4549">
        <v>62</v>
      </c>
      <c r="D4549" t="str">
        <f t="shared" si="498"/>
        <v>Poor</v>
      </c>
      <c r="E4549" t="s">
        <v>21</v>
      </c>
      <c r="F4549" t="s">
        <v>24</v>
      </c>
      <c r="G4549" t="s">
        <v>23</v>
      </c>
      <c r="H4549">
        <v>6</v>
      </c>
      <c r="I4549" t="str">
        <f t="shared" si="499"/>
        <v>&lt; 8 hours</v>
      </c>
      <c r="J4549">
        <v>85</v>
      </c>
      <c r="K4549" t="s">
        <v>24</v>
      </c>
      <c r="L4549" t="s">
        <v>23</v>
      </c>
      <c r="M4549">
        <v>2</v>
      </c>
      <c r="N4549" t="str">
        <f t="shared" si="500"/>
        <v>Yes</v>
      </c>
      <c r="O4549" t="s">
        <v>24</v>
      </c>
      <c r="P4549" t="s">
        <v>24</v>
      </c>
      <c r="Q4549" t="s">
        <v>25</v>
      </c>
      <c r="R4549" t="s">
        <v>34</v>
      </c>
      <c r="S4549">
        <v>3</v>
      </c>
      <c r="T4549" t="str">
        <f t="shared" si="501"/>
        <v>Moderate (2-4 hours)</v>
      </c>
      <c r="U4549" t="s">
        <v>22</v>
      </c>
      <c r="V4549" t="s">
        <v>31</v>
      </c>
      <c r="W4549" t="s">
        <v>28</v>
      </c>
      <c r="X4549" t="s">
        <v>33</v>
      </c>
      <c r="Y4549">
        <v>66</v>
      </c>
      <c r="Z4549">
        <f t="shared" si="502"/>
        <v>-19</v>
      </c>
      <c r="AA4549" t="str">
        <f t="shared" si="503"/>
        <v>Deteriorated</v>
      </c>
    </row>
    <row r="4550" spans="1:27" x14ac:dyDescent="0.25">
      <c r="A4550">
        <v>22</v>
      </c>
      <c r="B4550" t="str">
        <f t="shared" si="497"/>
        <v>20-30 hours</v>
      </c>
      <c r="C4550">
        <v>67</v>
      </c>
      <c r="D4550" t="str">
        <f t="shared" si="498"/>
        <v>Poor</v>
      </c>
      <c r="E4550" t="s">
        <v>24</v>
      </c>
      <c r="F4550" t="s">
        <v>21</v>
      </c>
      <c r="G4550" t="s">
        <v>23</v>
      </c>
      <c r="H4550">
        <v>6</v>
      </c>
      <c r="I4550" t="str">
        <f t="shared" si="499"/>
        <v>&lt; 8 hours</v>
      </c>
      <c r="J4550">
        <v>67</v>
      </c>
      <c r="K4550" t="s">
        <v>21</v>
      </c>
      <c r="L4550" t="s">
        <v>23</v>
      </c>
      <c r="M4550">
        <v>1</v>
      </c>
      <c r="N4550" t="str">
        <f t="shared" si="500"/>
        <v>Yes</v>
      </c>
      <c r="O4550" t="s">
        <v>20</v>
      </c>
      <c r="P4550" t="s">
        <v>24</v>
      </c>
      <c r="Q4550" t="s">
        <v>36</v>
      </c>
      <c r="R4550" t="s">
        <v>34</v>
      </c>
      <c r="S4550">
        <v>1</v>
      </c>
      <c r="T4550" t="str">
        <f t="shared" si="501"/>
        <v>Low (0-2 hours)</v>
      </c>
      <c r="U4550" t="s">
        <v>22</v>
      </c>
      <c r="V4550" t="s">
        <v>31</v>
      </c>
      <c r="W4550" t="s">
        <v>28</v>
      </c>
      <c r="X4550" t="s">
        <v>29</v>
      </c>
      <c r="Y4550">
        <v>66</v>
      </c>
      <c r="Z4550">
        <f t="shared" si="502"/>
        <v>-1</v>
      </c>
      <c r="AA4550" t="str">
        <f t="shared" si="503"/>
        <v>Same</v>
      </c>
    </row>
    <row r="4551" spans="1:27" x14ac:dyDescent="0.25">
      <c r="A4551">
        <v>19</v>
      </c>
      <c r="B4551" t="str">
        <f t="shared" si="497"/>
        <v>10-20 hours</v>
      </c>
      <c r="C4551">
        <v>71</v>
      </c>
      <c r="D4551" t="str">
        <f t="shared" si="498"/>
        <v>Fair</v>
      </c>
      <c r="E4551" t="s">
        <v>24</v>
      </c>
      <c r="F4551" t="s">
        <v>21</v>
      </c>
      <c r="G4551" t="s">
        <v>23</v>
      </c>
      <c r="H4551">
        <v>7</v>
      </c>
      <c r="I4551" t="str">
        <f t="shared" si="499"/>
        <v>&lt; 8 hours</v>
      </c>
      <c r="J4551">
        <v>66</v>
      </c>
      <c r="K4551" t="s">
        <v>20</v>
      </c>
      <c r="L4551" t="s">
        <v>23</v>
      </c>
      <c r="M4551">
        <v>2</v>
      </c>
      <c r="N4551" t="str">
        <f t="shared" si="500"/>
        <v>Yes</v>
      </c>
      <c r="O4551" t="s">
        <v>20</v>
      </c>
      <c r="P4551" t="s">
        <v>24</v>
      </c>
      <c r="Q4551" t="s">
        <v>25</v>
      </c>
      <c r="R4551" t="s">
        <v>34</v>
      </c>
      <c r="S4551">
        <v>3</v>
      </c>
      <c r="T4551" t="str">
        <f t="shared" si="501"/>
        <v>Moderate (2-4 hours)</v>
      </c>
      <c r="U4551" t="s">
        <v>22</v>
      </c>
      <c r="V4551" t="s">
        <v>45</v>
      </c>
      <c r="W4551" t="s">
        <v>28</v>
      </c>
      <c r="X4551" t="s">
        <v>33</v>
      </c>
      <c r="Y4551">
        <v>65</v>
      </c>
      <c r="Z4551">
        <f t="shared" si="502"/>
        <v>-1</v>
      </c>
      <c r="AA4551" t="str">
        <f t="shared" si="503"/>
        <v>Same</v>
      </c>
    </row>
    <row r="4552" spans="1:27" x14ac:dyDescent="0.25">
      <c r="A4552">
        <v>28</v>
      </c>
      <c r="B4552" t="str">
        <f t="shared" si="497"/>
        <v>20-30 hours</v>
      </c>
      <c r="C4552">
        <v>71</v>
      </c>
      <c r="D4552" t="str">
        <f t="shared" si="498"/>
        <v>Fair</v>
      </c>
      <c r="E4552" t="s">
        <v>24</v>
      </c>
      <c r="F4552" t="s">
        <v>21</v>
      </c>
      <c r="G4552" t="s">
        <v>22</v>
      </c>
      <c r="H4552">
        <v>8</v>
      </c>
      <c r="I4552" t="str">
        <f t="shared" si="499"/>
        <v>≥ 8 hours</v>
      </c>
      <c r="J4552">
        <v>66</v>
      </c>
      <c r="K4552" t="s">
        <v>24</v>
      </c>
      <c r="L4552" t="s">
        <v>23</v>
      </c>
      <c r="M4552">
        <v>2</v>
      </c>
      <c r="N4552" t="str">
        <f t="shared" si="500"/>
        <v>Yes</v>
      </c>
      <c r="O4552" t="s">
        <v>20</v>
      </c>
      <c r="P4552" t="s">
        <v>24</v>
      </c>
      <c r="Q4552" t="s">
        <v>36</v>
      </c>
      <c r="R4552" t="s">
        <v>26</v>
      </c>
      <c r="S4552">
        <v>3</v>
      </c>
      <c r="T4552" t="str">
        <f t="shared" si="501"/>
        <v>Moderate (2-4 hours)</v>
      </c>
      <c r="U4552" t="s">
        <v>22</v>
      </c>
      <c r="V4552" t="s">
        <v>31</v>
      </c>
      <c r="W4552" t="s">
        <v>28</v>
      </c>
      <c r="X4552" t="s">
        <v>29</v>
      </c>
      <c r="Y4552">
        <v>69</v>
      </c>
      <c r="Z4552">
        <f t="shared" si="502"/>
        <v>3</v>
      </c>
      <c r="AA4552" t="str">
        <f t="shared" si="503"/>
        <v>Improved</v>
      </c>
    </row>
    <row r="4553" spans="1:27" x14ac:dyDescent="0.25">
      <c r="A4553">
        <v>25</v>
      </c>
      <c r="B4553" t="str">
        <f t="shared" si="497"/>
        <v>20-30 hours</v>
      </c>
      <c r="C4553">
        <v>87</v>
      </c>
      <c r="D4553" t="str">
        <f t="shared" si="498"/>
        <v>Good</v>
      </c>
      <c r="E4553" t="s">
        <v>20</v>
      </c>
      <c r="F4553" t="s">
        <v>21</v>
      </c>
      <c r="G4553" t="s">
        <v>23</v>
      </c>
      <c r="H4553">
        <v>7</v>
      </c>
      <c r="I4553" t="str">
        <f t="shared" si="499"/>
        <v>&lt; 8 hours</v>
      </c>
      <c r="J4553">
        <v>89</v>
      </c>
      <c r="K4553" t="s">
        <v>24</v>
      </c>
      <c r="L4553" t="s">
        <v>23</v>
      </c>
      <c r="M4553">
        <v>1</v>
      </c>
      <c r="N4553" t="str">
        <f t="shared" si="500"/>
        <v>Yes</v>
      </c>
      <c r="O4553" t="s">
        <v>20</v>
      </c>
      <c r="P4553" t="s">
        <v>24</v>
      </c>
      <c r="Q4553" t="s">
        <v>25</v>
      </c>
      <c r="R4553" t="s">
        <v>34</v>
      </c>
      <c r="S4553">
        <v>4</v>
      </c>
      <c r="T4553" t="str">
        <f t="shared" si="501"/>
        <v>Moderate (2-4 hours)</v>
      </c>
      <c r="U4553" t="s">
        <v>23</v>
      </c>
      <c r="V4553" t="s">
        <v>27</v>
      </c>
      <c r="W4553" t="s">
        <v>28</v>
      </c>
      <c r="X4553" t="s">
        <v>33</v>
      </c>
      <c r="Y4553">
        <v>69</v>
      </c>
      <c r="Z4553">
        <f t="shared" si="502"/>
        <v>-20</v>
      </c>
      <c r="AA4553" t="str">
        <f t="shared" si="503"/>
        <v>Deteriorated</v>
      </c>
    </row>
    <row r="4554" spans="1:27" x14ac:dyDescent="0.25">
      <c r="A4554">
        <v>25</v>
      </c>
      <c r="B4554" t="str">
        <f t="shared" si="497"/>
        <v>20-30 hours</v>
      </c>
      <c r="C4554">
        <v>61</v>
      </c>
      <c r="D4554" t="str">
        <f t="shared" si="498"/>
        <v>Poor</v>
      </c>
      <c r="E4554" t="s">
        <v>24</v>
      </c>
      <c r="F4554" t="s">
        <v>21</v>
      </c>
      <c r="G4554" t="s">
        <v>22</v>
      </c>
      <c r="H4554">
        <v>9</v>
      </c>
      <c r="I4554" t="str">
        <f t="shared" si="499"/>
        <v>≥ 8 hours</v>
      </c>
      <c r="J4554">
        <v>65</v>
      </c>
      <c r="K4554" t="s">
        <v>24</v>
      </c>
      <c r="L4554" t="s">
        <v>23</v>
      </c>
      <c r="M4554">
        <v>2</v>
      </c>
      <c r="N4554" t="str">
        <f t="shared" si="500"/>
        <v>Yes</v>
      </c>
      <c r="O4554" t="s">
        <v>24</v>
      </c>
      <c r="P4554" t="s">
        <v>24</v>
      </c>
      <c r="Q4554" t="s">
        <v>36</v>
      </c>
      <c r="R4554" t="s">
        <v>34</v>
      </c>
      <c r="S4554">
        <v>4</v>
      </c>
      <c r="T4554" t="str">
        <f t="shared" si="501"/>
        <v>Moderate (2-4 hours)</v>
      </c>
      <c r="U4554" t="s">
        <v>23</v>
      </c>
      <c r="V4554" t="s">
        <v>27</v>
      </c>
      <c r="W4554" t="s">
        <v>32</v>
      </c>
      <c r="X4554" t="s">
        <v>33</v>
      </c>
      <c r="Y4554">
        <v>64</v>
      </c>
      <c r="Z4554">
        <f t="shared" si="502"/>
        <v>-1</v>
      </c>
      <c r="AA4554" t="str">
        <f t="shared" si="503"/>
        <v>Same</v>
      </c>
    </row>
    <row r="4555" spans="1:27" x14ac:dyDescent="0.25">
      <c r="A4555">
        <v>14</v>
      </c>
      <c r="B4555" t="str">
        <f t="shared" si="497"/>
        <v>10-20 hours</v>
      </c>
      <c r="C4555">
        <v>90</v>
      </c>
      <c r="D4555" t="str">
        <f t="shared" si="498"/>
        <v>Very Good</v>
      </c>
      <c r="E4555" t="s">
        <v>24</v>
      </c>
      <c r="F4555" t="s">
        <v>24</v>
      </c>
      <c r="G4555" t="s">
        <v>23</v>
      </c>
      <c r="H4555">
        <v>7</v>
      </c>
      <c r="I4555" t="str">
        <f t="shared" si="499"/>
        <v>&lt; 8 hours</v>
      </c>
      <c r="J4555">
        <v>51</v>
      </c>
      <c r="K4555" t="s">
        <v>24</v>
      </c>
      <c r="L4555" t="s">
        <v>23</v>
      </c>
      <c r="M4555">
        <v>1</v>
      </c>
      <c r="N4555" t="str">
        <f t="shared" si="500"/>
        <v>Yes</v>
      </c>
      <c r="O4555" t="s">
        <v>24</v>
      </c>
      <c r="P4555" t="s">
        <v>24</v>
      </c>
      <c r="Q4555" t="s">
        <v>25</v>
      </c>
      <c r="R4555" t="s">
        <v>26</v>
      </c>
      <c r="S4555">
        <v>4</v>
      </c>
      <c r="T4555" t="str">
        <f t="shared" si="501"/>
        <v>Moderate (2-4 hours)</v>
      </c>
      <c r="U4555" t="s">
        <v>23</v>
      </c>
      <c r="V4555" t="s">
        <v>27</v>
      </c>
      <c r="W4555" t="s">
        <v>28</v>
      </c>
      <c r="X4555" t="s">
        <v>33</v>
      </c>
      <c r="Y4555">
        <v>66</v>
      </c>
      <c r="Z4555">
        <f t="shared" si="502"/>
        <v>15</v>
      </c>
      <c r="AA4555" t="str">
        <f t="shared" si="503"/>
        <v>Improved</v>
      </c>
    </row>
    <row r="4556" spans="1:27" x14ac:dyDescent="0.25">
      <c r="A4556">
        <v>20</v>
      </c>
      <c r="B4556" t="str">
        <f t="shared" si="497"/>
        <v>10-20 hours</v>
      </c>
      <c r="C4556">
        <v>71</v>
      </c>
      <c r="D4556" t="str">
        <f t="shared" si="498"/>
        <v>Fair</v>
      </c>
      <c r="E4556" t="s">
        <v>20</v>
      </c>
      <c r="F4556" t="s">
        <v>24</v>
      </c>
      <c r="G4556" t="s">
        <v>23</v>
      </c>
      <c r="H4556">
        <v>9</v>
      </c>
      <c r="I4556" t="str">
        <f t="shared" si="499"/>
        <v>≥ 8 hours</v>
      </c>
      <c r="J4556">
        <v>68</v>
      </c>
      <c r="K4556" t="s">
        <v>24</v>
      </c>
      <c r="L4556" t="s">
        <v>23</v>
      </c>
      <c r="M4556">
        <v>1</v>
      </c>
      <c r="N4556" t="str">
        <f t="shared" si="500"/>
        <v>Yes</v>
      </c>
      <c r="O4556" t="s">
        <v>20</v>
      </c>
      <c r="P4556" t="s">
        <v>24</v>
      </c>
      <c r="Q4556" t="s">
        <v>36</v>
      </c>
      <c r="R4556" t="s">
        <v>26</v>
      </c>
      <c r="S4556">
        <v>3</v>
      </c>
      <c r="T4556" t="str">
        <f t="shared" si="501"/>
        <v>Moderate (2-4 hours)</v>
      </c>
      <c r="U4556" t="s">
        <v>22</v>
      </c>
      <c r="V4556" t="s">
        <v>27</v>
      </c>
      <c r="W4556" t="s">
        <v>37</v>
      </c>
      <c r="X4556" t="s">
        <v>29</v>
      </c>
      <c r="Y4556">
        <v>63</v>
      </c>
      <c r="Z4556">
        <f t="shared" si="502"/>
        <v>-5</v>
      </c>
      <c r="AA4556" t="str">
        <f t="shared" si="503"/>
        <v>Deteriorated</v>
      </c>
    </row>
    <row r="4557" spans="1:27" x14ac:dyDescent="0.25">
      <c r="A4557">
        <v>18</v>
      </c>
      <c r="B4557" t="str">
        <f t="shared" si="497"/>
        <v>10-20 hours</v>
      </c>
      <c r="C4557">
        <v>72</v>
      </c>
      <c r="D4557" t="str">
        <f t="shared" si="498"/>
        <v>Fair</v>
      </c>
      <c r="E4557" t="s">
        <v>21</v>
      </c>
      <c r="F4557" t="s">
        <v>24</v>
      </c>
      <c r="G4557" t="s">
        <v>23</v>
      </c>
      <c r="H4557">
        <v>6</v>
      </c>
      <c r="I4557" t="str">
        <f t="shared" si="499"/>
        <v>&lt; 8 hours</v>
      </c>
      <c r="J4557">
        <v>64</v>
      </c>
      <c r="K4557" t="s">
        <v>24</v>
      </c>
      <c r="L4557" t="s">
        <v>23</v>
      </c>
      <c r="M4557">
        <v>4</v>
      </c>
      <c r="N4557" t="str">
        <f t="shared" si="500"/>
        <v>Yes</v>
      </c>
      <c r="O4557" t="s">
        <v>20</v>
      </c>
      <c r="P4557" t="s">
        <v>24</v>
      </c>
      <c r="Q4557" t="s">
        <v>25</v>
      </c>
      <c r="R4557" t="s">
        <v>26</v>
      </c>
      <c r="S4557">
        <v>3</v>
      </c>
      <c r="T4557" t="str">
        <f t="shared" si="501"/>
        <v>Moderate (2-4 hours)</v>
      </c>
      <c r="U4557" t="s">
        <v>22</v>
      </c>
      <c r="V4557" t="s">
        <v>35</v>
      </c>
      <c r="W4557" t="s">
        <v>28</v>
      </c>
      <c r="X4557" t="s">
        <v>33</v>
      </c>
      <c r="Y4557">
        <v>68</v>
      </c>
      <c r="Z4557">
        <f t="shared" si="502"/>
        <v>4</v>
      </c>
      <c r="AA4557" t="str">
        <f t="shared" si="503"/>
        <v>Improved</v>
      </c>
    </row>
    <row r="4558" spans="1:27" x14ac:dyDescent="0.25">
      <c r="A4558">
        <v>14</v>
      </c>
      <c r="B4558" t="str">
        <f t="shared" si="497"/>
        <v>10-20 hours</v>
      </c>
      <c r="C4558">
        <v>81</v>
      </c>
      <c r="D4558" t="str">
        <f t="shared" si="498"/>
        <v>Good</v>
      </c>
      <c r="E4558" t="s">
        <v>21</v>
      </c>
      <c r="F4558" t="s">
        <v>24</v>
      </c>
      <c r="G4558" t="s">
        <v>23</v>
      </c>
      <c r="H4558">
        <v>5</v>
      </c>
      <c r="I4558" t="str">
        <f t="shared" si="499"/>
        <v>&lt; 8 hours</v>
      </c>
      <c r="J4558">
        <v>95</v>
      </c>
      <c r="K4558" t="s">
        <v>20</v>
      </c>
      <c r="L4558" t="s">
        <v>23</v>
      </c>
      <c r="M4558">
        <v>2</v>
      </c>
      <c r="N4558" t="str">
        <f t="shared" si="500"/>
        <v>Yes</v>
      </c>
      <c r="O4558" t="s">
        <v>20</v>
      </c>
      <c r="P4558" t="s">
        <v>21</v>
      </c>
      <c r="Q4558" t="s">
        <v>25</v>
      </c>
      <c r="R4558" t="s">
        <v>26</v>
      </c>
      <c r="S4558">
        <v>3</v>
      </c>
      <c r="T4558" t="str">
        <f t="shared" si="501"/>
        <v>Moderate (2-4 hours)</v>
      </c>
      <c r="U4558" t="s">
        <v>22</v>
      </c>
      <c r="V4558" t="s">
        <v>27</v>
      </c>
      <c r="W4558" t="s">
        <v>28</v>
      </c>
      <c r="X4558" t="s">
        <v>29</v>
      </c>
      <c r="Y4558">
        <v>68</v>
      </c>
      <c r="Z4558">
        <f t="shared" si="502"/>
        <v>-27</v>
      </c>
      <c r="AA4558" t="str">
        <f t="shared" si="503"/>
        <v>Deteriorated</v>
      </c>
    </row>
    <row r="4559" spans="1:27" x14ac:dyDescent="0.25">
      <c r="A4559">
        <v>22</v>
      </c>
      <c r="B4559" t="str">
        <f t="shared" si="497"/>
        <v>20-30 hours</v>
      </c>
      <c r="C4559">
        <v>69</v>
      </c>
      <c r="D4559" t="str">
        <f t="shared" si="498"/>
        <v>Poor</v>
      </c>
      <c r="E4559" t="s">
        <v>21</v>
      </c>
      <c r="F4559" t="s">
        <v>24</v>
      </c>
      <c r="G4559" t="s">
        <v>22</v>
      </c>
      <c r="H4559">
        <v>6</v>
      </c>
      <c r="I4559" t="str">
        <f t="shared" si="499"/>
        <v>&lt; 8 hours</v>
      </c>
      <c r="J4559">
        <v>74</v>
      </c>
      <c r="K4559" t="s">
        <v>21</v>
      </c>
      <c r="L4559" t="s">
        <v>23</v>
      </c>
      <c r="M4559">
        <v>1</v>
      </c>
      <c r="N4559" t="str">
        <f t="shared" si="500"/>
        <v>Yes</v>
      </c>
      <c r="O4559" t="s">
        <v>24</v>
      </c>
      <c r="P4559" t="s">
        <v>20</v>
      </c>
      <c r="Q4559" t="s">
        <v>25</v>
      </c>
      <c r="R4559" t="s">
        <v>30</v>
      </c>
      <c r="S4559">
        <v>3</v>
      </c>
      <c r="T4559" t="str">
        <f t="shared" si="501"/>
        <v>Moderate (2-4 hours)</v>
      </c>
      <c r="U4559" t="s">
        <v>23</v>
      </c>
      <c r="V4559" t="s">
        <v>31</v>
      </c>
      <c r="W4559" t="s">
        <v>28</v>
      </c>
      <c r="X4559" t="s">
        <v>33</v>
      </c>
      <c r="Y4559">
        <v>65</v>
      </c>
      <c r="Z4559">
        <f t="shared" si="502"/>
        <v>-9</v>
      </c>
      <c r="AA4559" t="str">
        <f t="shared" si="503"/>
        <v>Deteriorated</v>
      </c>
    </row>
    <row r="4560" spans="1:27" x14ac:dyDescent="0.25">
      <c r="A4560">
        <v>17</v>
      </c>
      <c r="B4560" t="str">
        <f t="shared" si="497"/>
        <v>10-20 hours</v>
      </c>
      <c r="C4560">
        <v>95</v>
      </c>
      <c r="D4560" t="str">
        <f t="shared" si="498"/>
        <v>Very Good</v>
      </c>
      <c r="E4560" t="s">
        <v>21</v>
      </c>
      <c r="F4560" t="s">
        <v>24</v>
      </c>
      <c r="G4560" t="s">
        <v>22</v>
      </c>
      <c r="H4560">
        <v>5</v>
      </c>
      <c r="I4560" t="str">
        <f t="shared" si="499"/>
        <v>&lt; 8 hours</v>
      </c>
      <c r="J4560">
        <v>62</v>
      </c>
      <c r="K4560" t="s">
        <v>21</v>
      </c>
      <c r="L4560" t="s">
        <v>23</v>
      </c>
      <c r="M4560">
        <v>1</v>
      </c>
      <c r="N4560" t="str">
        <f t="shared" si="500"/>
        <v>Yes</v>
      </c>
      <c r="O4560" t="s">
        <v>24</v>
      </c>
      <c r="P4560" t="s">
        <v>24</v>
      </c>
      <c r="Q4560" t="s">
        <v>36</v>
      </c>
      <c r="R4560" t="s">
        <v>26</v>
      </c>
      <c r="S4560">
        <v>3</v>
      </c>
      <c r="T4560" t="str">
        <f t="shared" si="501"/>
        <v>Moderate (2-4 hours)</v>
      </c>
      <c r="U4560" t="s">
        <v>22</v>
      </c>
      <c r="V4560" t="s">
        <v>27</v>
      </c>
      <c r="W4560" t="s">
        <v>32</v>
      </c>
      <c r="X4560" t="s">
        <v>29</v>
      </c>
      <c r="Y4560">
        <v>69</v>
      </c>
      <c r="Z4560">
        <f t="shared" si="502"/>
        <v>7</v>
      </c>
      <c r="AA4560" t="str">
        <f t="shared" si="503"/>
        <v>Improved</v>
      </c>
    </row>
    <row r="4561" spans="1:27" x14ac:dyDescent="0.25">
      <c r="A4561">
        <v>24</v>
      </c>
      <c r="B4561" t="str">
        <f t="shared" si="497"/>
        <v>20-30 hours</v>
      </c>
      <c r="C4561">
        <v>63</v>
      </c>
      <c r="D4561" t="str">
        <f t="shared" si="498"/>
        <v>Poor</v>
      </c>
      <c r="E4561" t="s">
        <v>24</v>
      </c>
      <c r="F4561" t="s">
        <v>24</v>
      </c>
      <c r="G4561" t="s">
        <v>22</v>
      </c>
      <c r="H4561">
        <v>8</v>
      </c>
      <c r="I4561" t="str">
        <f t="shared" si="499"/>
        <v>≥ 8 hours</v>
      </c>
      <c r="J4561">
        <v>99</v>
      </c>
      <c r="K4561" t="s">
        <v>20</v>
      </c>
      <c r="L4561" t="s">
        <v>23</v>
      </c>
      <c r="M4561">
        <v>2</v>
      </c>
      <c r="N4561" t="str">
        <f t="shared" si="500"/>
        <v>Yes</v>
      </c>
      <c r="O4561" t="s">
        <v>20</v>
      </c>
      <c r="P4561" t="s">
        <v>21</v>
      </c>
      <c r="Q4561" t="s">
        <v>25</v>
      </c>
      <c r="R4561" t="s">
        <v>34</v>
      </c>
      <c r="S4561">
        <v>1</v>
      </c>
      <c r="T4561" t="str">
        <f t="shared" si="501"/>
        <v>Low (0-2 hours)</v>
      </c>
      <c r="U4561" t="s">
        <v>22</v>
      </c>
      <c r="V4561" t="s">
        <v>35</v>
      </c>
      <c r="W4561" t="s">
        <v>28</v>
      </c>
      <c r="X4561" t="s">
        <v>33</v>
      </c>
      <c r="Y4561">
        <v>66</v>
      </c>
      <c r="Z4561">
        <f t="shared" si="502"/>
        <v>-33</v>
      </c>
      <c r="AA4561" t="str">
        <f t="shared" si="503"/>
        <v>Deteriorated</v>
      </c>
    </row>
    <row r="4562" spans="1:27" x14ac:dyDescent="0.25">
      <c r="A4562">
        <v>14</v>
      </c>
      <c r="B4562" t="str">
        <f t="shared" si="497"/>
        <v>10-20 hours</v>
      </c>
      <c r="C4562">
        <v>78</v>
      </c>
      <c r="D4562" t="str">
        <f t="shared" si="498"/>
        <v>Fair</v>
      </c>
      <c r="E4562" t="s">
        <v>24</v>
      </c>
      <c r="F4562" t="s">
        <v>24</v>
      </c>
      <c r="G4562" t="s">
        <v>22</v>
      </c>
      <c r="H4562">
        <v>4</v>
      </c>
      <c r="I4562" t="str">
        <f t="shared" si="499"/>
        <v>&lt; 8 hours</v>
      </c>
      <c r="J4562">
        <v>62</v>
      </c>
      <c r="K4562" t="s">
        <v>24</v>
      </c>
      <c r="L4562" t="s">
        <v>23</v>
      </c>
      <c r="M4562">
        <v>1</v>
      </c>
      <c r="N4562" t="str">
        <f t="shared" si="500"/>
        <v>Yes</v>
      </c>
      <c r="O4562" t="s">
        <v>20</v>
      </c>
      <c r="P4562" t="s">
        <v>24</v>
      </c>
      <c r="Q4562" t="s">
        <v>25</v>
      </c>
      <c r="R4562" t="s">
        <v>34</v>
      </c>
      <c r="S4562">
        <v>4</v>
      </c>
      <c r="T4562" t="str">
        <f t="shared" si="501"/>
        <v>Moderate (2-4 hours)</v>
      </c>
      <c r="U4562" t="s">
        <v>22</v>
      </c>
      <c r="V4562" t="s">
        <v>31</v>
      </c>
      <c r="W4562" t="s">
        <v>45</v>
      </c>
      <c r="X4562" t="s">
        <v>29</v>
      </c>
      <c r="Y4562">
        <v>63</v>
      </c>
      <c r="Z4562">
        <f t="shared" si="502"/>
        <v>1</v>
      </c>
      <c r="AA4562" t="str">
        <f t="shared" si="503"/>
        <v>Same</v>
      </c>
    </row>
    <row r="4563" spans="1:27" x14ac:dyDescent="0.25">
      <c r="A4563">
        <v>30</v>
      </c>
      <c r="B4563" t="str">
        <f t="shared" si="497"/>
        <v>20-30 hours</v>
      </c>
      <c r="C4563">
        <v>94</v>
      </c>
      <c r="D4563" t="str">
        <f t="shared" si="498"/>
        <v>Very Good</v>
      </c>
      <c r="E4563" t="s">
        <v>20</v>
      </c>
      <c r="F4563" t="s">
        <v>24</v>
      </c>
      <c r="G4563" t="s">
        <v>23</v>
      </c>
      <c r="H4563">
        <v>6</v>
      </c>
      <c r="I4563" t="str">
        <f t="shared" si="499"/>
        <v>&lt; 8 hours</v>
      </c>
      <c r="J4563">
        <v>88</v>
      </c>
      <c r="K4563" t="s">
        <v>20</v>
      </c>
      <c r="L4563" t="s">
        <v>23</v>
      </c>
      <c r="M4563">
        <v>2</v>
      </c>
      <c r="N4563" t="str">
        <f t="shared" si="500"/>
        <v>Yes</v>
      </c>
      <c r="O4563" t="s">
        <v>20</v>
      </c>
      <c r="P4563" t="s">
        <v>24</v>
      </c>
      <c r="Q4563" t="s">
        <v>36</v>
      </c>
      <c r="R4563" t="s">
        <v>34</v>
      </c>
      <c r="S4563">
        <v>3</v>
      </c>
      <c r="T4563" t="str">
        <f t="shared" si="501"/>
        <v>Moderate (2-4 hours)</v>
      </c>
      <c r="U4563" t="s">
        <v>23</v>
      </c>
      <c r="V4563" t="s">
        <v>31</v>
      </c>
      <c r="W4563" t="s">
        <v>28</v>
      </c>
      <c r="X4563" t="s">
        <v>33</v>
      </c>
      <c r="Y4563">
        <v>72</v>
      </c>
      <c r="Z4563">
        <f t="shared" si="502"/>
        <v>-16</v>
      </c>
      <c r="AA4563" t="str">
        <f t="shared" si="503"/>
        <v>Deteriorated</v>
      </c>
    </row>
    <row r="4564" spans="1:27" x14ac:dyDescent="0.25">
      <c r="A4564">
        <v>15</v>
      </c>
      <c r="B4564" t="str">
        <f t="shared" si="497"/>
        <v>10-20 hours</v>
      </c>
      <c r="C4564">
        <v>85</v>
      </c>
      <c r="D4564" t="str">
        <f t="shared" si="498"/>
        <v>Good</v>
      </c>
      <c r="E4564" t="s">
        <v>21</v>
      </c>
      <c r="F4564" t="s">
        <v>24</v>
      </c>
      <c r="G4564" t="s">
        <v>22</v>
      </c>
      <c r="H4564">
        <v>7</v>
      </c>
      <c r="I4564" t="str">
        <f t="shared" si="499"/>
        <v>&lt; 8 hours</v>
      </c>
      <c r="J4564">
        <v>82</v>
      </c>
      <c r="K4564" t="s">
        <v>21</v>
      </c>
      <c r="L4564" t="s">
        <v>23</v>
      </c>
      <c r="M4564">
        <v>2</v>
      </c>
      <c r="N4564" t="str">
        <f t="shared" si="500"/>
        <v>Yes</v>
      </c>
      <c r="O4564" t="s">
        <v>24</v>
      </c>
      <c r="P4564" t="s">
        <v>24</v>
      </c>
      <c r="Q4564" t="s">
        <v>25</v>
      </c>
      <c r="R4564" t="s">
        <v>30</v>
      </c>
      <c r="S4564">
        <v>4</v>
      </c>
      <c r="T4564" t="str">
        <f t="shared" si="501"/>
        <v>Moderate (2-4 hours)</v>
      </c>
      <c r="U4564" t="s">
        <v>22</v>
      </c>
      <c r="V4564" t="s">
        <v>27</v>
      </c>
      <c r="W4564" t="s">
        <v>37</v>
      </c>
      <c r="X4564" t="s">
        <v>29</v>
      </c>
      <c r="Y4564">
        <v>67</v>
      </c>
      <c r="Z4564">
        <f t="shared" si="502"/>
        <v>-15</v>
      </c>
      <c r="AA4564" t="str">
        <f t="shared" si="503"/>
        <v>Deteriorated</v>
      </c>
    </row>
    <row r="4565" spans="1:27" x14ac:dyDescent="0.25">
      <c r="A4565">
        <v>21</v>
      </c>
      <c r="B4565" t="str">
        <f t="shared" si="497"/>
        <v>20-30 hours</v>
      </c>
      <c r="C4565">
        <v>72</v>
      </c>
      <c r="D4565" t="str">
        <f t="shared" si="498"/>
        <v>Fair</v>
      </c>
      <c r="E4565" t="s">
        <v>21</v>
      </c>
      <c r="F4565" t="s">
        <v>21</v>
      </c>
      <c r="G4565" t="s">
        <v>22</v>
      </c>
      <c r="H4565">
        <v>5</v>
      </c>
      <c r="I4565" t="str">
        <f t="shared" si="499"/>
        <v>&lt; 8 hours</v>
      </c>
      <c r="J4565">
        <v>73</v>
      </c>
      <c r="K4565" t="s">
        <v>24</v>
      </c>
      <c r="L4565" t="s">
        <v>23</v>
      </c>
      <c r="M4565">
        <v>1</v>
      </c>
      <c r="N4565" t="str">
        <f t="shared" si="500"/>
        <v>Yes</v>
      </c>
      <c r="O4565" t="s">
        <v>24</v>
      </c>
      <c r="P4565" t="s">
        <v>24</v>
      </c>
      <c r="Q4565" t="s">
        <v>25</v>
      </c>
      <c r="R4565" t="s">
        <v>34</v>
      </c>
      <c r="S4565">
        <v>3</v>
      </c>
      <c r="T4565" t="str">
        <f t="shared" si="501"/>
        <v>Moderate (2-4 hours)</v>
      </c>
      <c r="U4565" t="s">
        <v>22</v>
      </c>
      <c r="V4565" t="s">
        <v>27</v>
      </c>
      <c r="W4565" t="s">
        <v>28</v>
      </c>
      <c r="X4565" t="s">
        <v>29</v>
      </c>
      <c r="Y4565">
        <v>67</v>
      </c>
      <c r="Z4565">
        <f t="shared" si="502"/>
        <v>-6</v>
      </c>
      <c r="AA4565" t="str">
        <f t="shared" si="503"/>
        <v>Deteriorated</v>
      </c>
    </row>
    <row r="4566" spans="1:27" x14ac:dyDescent="0.25">
      <c r="A4566">
        <v>25</v>
      </c>
      <c r="B4566" t="str">
        <f t="shared" si="497"/>
        <v>20-30 hours</v>
      </c>
      <c r="C4566">
        <v>77</v>
      </c>
      <c r="D4566" t="str">
        <f t="shared" si="498"/>
        <v>Fair</v>
      </c>
      <c r="E4566" t="s">
        <v>21</v>
      </c>
      <c r="F4566" t="s">
        <v>24</v>
      </c>
      <c r="G4566" t="s">
        <v>23</v>
      </c>
      <c r="H4566">
        <v>7</v>
      </c>
      <c r="I4566" t="str">
        <f t="shared" si="499"/>
        <v>&lt; 8 hours</v>
      </c>
      <c r="J4566">
        <v>70</v>
      </c>
      <c r="K4566" t="s">
        <v>24</v>
      </c>
      <c r="L4566" t="s">
        <v>23</v>
      </c>
      <c r="M4566">
        <v>0</v>
      </c>
      <c r="N4566" t="str">
        <f t="shared" si="500"/>
        <v>No</v>
      </c>
      <c r="O4566" t="s">
        <v>24</v>
      </c>
      <c r="P4566" t="s">
        <v>24</v>
      </c>
      <c r="Q4566" t="s">
        <v>25</v>
      </c>
      <c r="R4566" t="s">
        <v>34</v>
      </c>
      <c r="S4566">
        <v>5</v>
      </c>
      <c r="T4566" t="str">
        <f t="shared" si="501"/>
        <v>High (4-6 hours)</v>
      </c>
      <c r="U4566" t="s">
        <v>22</v>
      </c>
      <c r="V4566" t="s">
        <v>27</v>
      </c>
      <c r="W4566" t="s">
        <v>28</v>
      </c>
      <c r="X4566" t="s">
        <v>29</v>
      </c>
      <c r="Y4566">
        <v>68</v>
      </c>
      <c r="Z4566">
        <f t="shared" si="502"/>
        <v>-2</v>
      </c>
      <c r="AA4566" t="str">
        <f t="shared" si="503"/>
        <v>Same</v>
      </c>
    </row>
    <row r="4567" spans="1:27" x14ac:dyDescent="0.25">
      <c r="A4567">
        <v>17</v>
      </c>
      <c r="B4567" t="str">
        <f t="shared" si="497"/>
        <v>10-20 hours</v>
      </c>
      <c r="C4567">
        <v>88</v>
      </c>
      <c r="D4567" t="str">
        <f t="shared" si="498"/>
        <v>Good</v>
      </c>
      <c r="E4567" t="s">
        <v>21</v>
      </c>
      <c r="F4567" t="s">
        <v>21</v>
      </c>
      <c r="G4567" t="s">
        <v>23</v>
      </c>
      <c r="H4567">
        <v>7</v>
      </c>
      <c r="I4567" t="str">
        <f t="shared" si="499"/>
        <v>&lt; 8 hours</v>
      </c>
      <c r="J4567">
        <v>94</v>
      </c>
      <c r="K4567" t="s">
        <v>24</v>
      </c>
      <c r="L4567" t="s">
        <v>22</v>
      </c>
      <c r="M4567">
        <v>2</v>
      </c>
      <c r="N4567" t="str">
        <f t="shared" si="500"/>
        <v>Yes</v>
      </c>
      <c r="O4567" t="s">
        <v>24</v>
      </c>
      <c r="P4567" t="s">
        <v>21</v>
      </c>
      <c r="Q4567" t="s">
        <v>25</v>
      </c>
      <c r="R4567" t="s">
        <v>26</v>
      </c>
      <c r="S4567">
        <v>3</v>
      </c>
      <c r="T4567" t="str">
        <f t="shared" si="501"/>
        <v>Moderate (2-4 hours)</v>
      </c>
      <c r="U4567" t="s">
        <v>22</v>
      </c>
      <c r="V4567" t="s">
        <v>27</v>
      </c>
      <c r="W4567" t="s">
        <v>28</v>
      </c>
      <c r="X4567" t="s">
        <v>29</v>
      </c>
      <c r="Y4567">
        <v>71</v>
      </c>
      <c r="Z4567">
        <f t="shared" si="502"/>
        <v>-23</v>
      </c>
      <c r="AA4567" t="str">
        <f t="shared" si="503"/>
        <v>Deteriorated</v>
      </c>
    </row>
    <row r="4568" spans="1:27" x14ac:dyDescent="0.25">
      <c r="A4568">
        <v>25</v>
      </c>
      <c r="B4568" t="str">
        <f t="shared" si="497"/>
        <v>20-30 hours</v>
      </c>
      <c r="C4568">
        <v>99</v>
      </c>
      <c r="D4568" t="str">
        <f t="shared" si="498"/>
        <v>Very Good</v>
      </c>
      <c r="E4568" t="s">
        <v>24</v>
      </c>
      <c r="F4568" t="s">
        <v>21</v>
      </c>
      <c r="G4568" t="s">
        <v>22</v>
      </c>
      <c r="H4568">
        <v>9</v>
      </c>
      <c r="I4568" t="str">
        <f t="shared" si="499"/>
        <v>≥ 8 hours</v>
      </c>
      <c r="J4568">
        <v>74</v>
      </c>
      <c r="K4568" t="s">
        <v>24</v>
      </c>
      <c r="L4568" t="s">
        <v>23</v>
      </c>
      <c r="M4568">
        <v>1</v>
      </c>
      <c r="N4568" t="str">
        <f t="shared" si="500"/>
        <v>Yes</v>
      </c>
      <c r="O4568" t="s">
        <v>24</v>
      </c>
      <c r="P4568" t="s">
        <v>21</v>
      </c>
      <c r="Q4568" t="s">
        <v>36</v>
      </c>
      <c r="R4568" t="s">
        <v>30</v>
      </c>
      <c r="S4568">
        <v>3</v>
      </c>
      <c r="T4568" t="str">
        <f t="shared" si="501"/>
        <v>Moderate (2-4 hours)</v>
      </c>
      <c r="U4568" t="s">
        <v>22</v>
      </c>
      <c r="V4568" t="s">
        <v>27</v>
      </c>
      <c r="W4568" t="s">
        <v>28</v>
      </c>
      <c r="X4568" t="s">
        <v>29</v>
      </c>
      <c r="Y4568">
        <v>73</v>
      </c>
      <c r="Z4568">
        <f t="shared" si="502"/>
        <v>-1</v>
      </c>
      <c r="AA4568" t="str">
        <f t="shared" si="503"/>
        <v>Same</v>
      </c>
    </row>
    <row r="4569" spans="1:27" x14ac:dyDescent="0.25">
      <c r="A4569">
        <v>13</v>
      </c>
      <c r="B4569" t="str">
        <f t="shared" si="497"/>
        <v>10-20 hours</v>
      </c>
      <c r="C4569">
        <v>96</v>
      </c>
      <c r="D4569" t="str">
        <f t="shared" si="498"/>
        <v>Very Good</v>
      </c>
      <c r="E4569" t="s">
        <v>24</v>
      </c>
      <c r="F4569" t="s">
        <v>24</v>
      </c>
      <c r="G4569" t="s">
        <v>22</v>
      </c>
      <c r="H4569">
        <v>5</v>
      </c>
      <c r="I4569" t="str">
        <f t="shared" si="499"/>
        <v>&lt; 8 hours</v>
      </c>
      <c r="J4569">
        <v>69</v>
      </c>
      <c r="K4569" t="s">
        <v>24</v>
      </c>
      <c r="L4569" t="s">
        <v>23</v>
      </c>
      <c r="M4569">
        <v>2</v>
      </c>
      <c r="N4569" t="str">
        <f t="shared" si="500"/>
        <v>Yes</v>
      </c>
      <c r="O4569" t="s">
        <v>24</v>
      </c>
      <c r="P4569" t="s">
        <v>20</v>
      </c>
      <c r="Q4569" t="s">
        <v>25</v>
      </c>
      <c r="R4569" t="s">
        <v>26</v>
      </c>
      <c r="S4569">
        <v>3</v>
      </c>
      <c r="T4569" t="str">
        <f t="shared" si="501"/>
        <v>Moderate (2-4 hours)</v>
      </c>
      <c r="U4569" t="s">
        <v>22</v>
      </c>
      <c r="V4569" t="s">
        <v>27</v>
      </c>
      <c r="W4569" t="s">
        <v>28</v>
      </c>
      <c r="X4569" t="s">
        <v>29</v>
      </c>
      <c r="Y4569">
        <v>68</v>
      </c>
      <c r="Z4569">
        <f t="shared" si="502"/>
        <v>-1</v>
      </c>
      <c r="AA4569" t="str">
        <f t="shared" si="503"/>
        <v>Same</v>
      </c>
    </row>
    <row r="4570" spans="1:27" x14ac:dyDescent="0.25">
      <c r="A4570">
        <v>29</v>
      </c>
      <c r="B4570" t="str">
        <f t="shared" si="497"/>
        <v>20-30 hours</v>
      </c>
      <c r="C4570">
        <v>74</v>
      </c>
      <c r="D4570" t="str">
        <f t="shared" si="498"/>
        <v>Fair</v>
      </c>
      <c r="E4570" t="s">
        <v>21</v>
      </c>
      <c r="F4570" t="s">
        <v>24</v>
      </c>
      <c r="G4570" t="s">
        <v>22</v>
      </c>
      <c r="H4570">
        <v>8</v>
      </c>
      <c r="I4570" t="str">
        <f t="shared" si="499"/>
        <v>≥ 8 hours</v>
      </c>
      <c r="J4570">
        <v>68</v>
      </c>
      <c r="K4570" t="s">
        <v>24</v>
      </c>
      <c r="L4570" t="s">
        <v>23</v>
      </c>
      <c r="M4570">
        <v>0</v>
      </c>
      <c r="N4570" t="str">
        <f t="shared" si="500"/>
        <v>No</v>
      </c>
      <c r="O4570" t="s">
        <v>24</v>
      </c>
      <c r="P4570" t="s">
        <v>21</v>
      </c>
      <c r="Q4570" t="s">
        <v>25</v>
      </c>
      <c r="R4570" t="s">
        <v>26</v>
      </c>
      <c r="S4570">
        <v>4</v>
      </c>
      <c r="T4570" t="str">
        <f t="shared" si="501"/>
        <v>Moderate (2-4 hours)</v>
      </c>
      <c r="U4570" t="s">
        <v>22</v>
      </c>
      <c r="V4570" t="s">
        <v>27</v>
      </c>
      <c r="W4570" t="s">
        <v>28</v>
      </c>
      <c r="X4570" t="s">
        <v>33</v>
      </c>
      <c r="Y4570">
        <v>69</v>
      </c>
      <c r="Z4570">
        <f t="shared" si="502"/>
        <v>1</v>
      </c>
      <c r="AA4570" t="str">
        <f t="shared" si="503"/>
        <v>Same</v>
      </c>
    </row>
    <row r="4571" spans="1:27" x14ac:dyDescent="0.25">
      <c r="A4571">
        <v>20</v>
      </c>
      <c r="B4571" t="str">
        <f t="shared" si="497"/>
        <v>10-20 hours</v>
      </c>
      <c r="C4571">
        <v>100</v>
      </c>
      <c r="D4571" t="str">
        <f t="shared" si="498"/>
        <v>Perfect</v>
      </c>
      <c r="E4571" t="s">
        <v>24</v>
      </c>
      <c r="F4571" t="s">
        <v>24</v>
      </c>
      <c r="G4571" t="s">
        <v>23</v>
      </c>
      <c r="H4571">
        <v>8</v>
      </c>
      <c r="I4571" t="str">
        <f t="shared" si="499"/>
        <v>≥ 8 hours</v>
      </c>
      <c r="J4571">
        <v>64</v>
      </c>
      <c r="K4571" t="s">
        <v>24</v>
      </c>
      <c r="L4571" t="s">
        <v>23</v>
      </c>
      <c r="M4571">
        <v>0</v>
      </c>
      <c r="N4571" t="str">
        <f t="shared" si="500"/>
        <v>No</v>
      </c>
      <c r="O4571" t="s">
        <v>20</v>
      </c>
      <c r="P4571" t="s">
        <v>24</v>
      </c>
      <c r="Q4571" t="s">
        <v>25</v>
      </c>
      <c r="R4571" t="s">
        <v>34</v>
      </c>
      <c r="S4571">
        <v>2</v>
      </c>
      <c r="T4571" t="str">
        <f t="shared" si="501"/>
        <v>Low (0-2 hours)</v>
      </c>
      <c r="U4571" t="s">
        <v>22</v>
      </c>
      <c r="V4571" t="s">
        <v>27</v>
      </c>
      <c r="W4571" t="s">
        <v>32</v>
      </c>
      <c r="X4571" t="s">
        <v>29</v>
      </c>
      <c r="Y4571">
        <v>69</v>
      </c>
      <c r="Z4571">
        <f t="shared" si="502"/>
        <v>5</v>
      </c>
      <c r="AA4571" t="str">
        <f t="shared" si="503"/>
        <v>Improved</v>
      </c>
    </row>
    <row r="4572" spans="1:27" x14ac:dyDescent="0.25">
      <c r="A4572">
        <v>16</v>
      </c>
      <c r="B4572" t="str">
        <f t="shared" si="497"/>
        <v>10-20 hours</v>
      </c>
      <c r="C4572">
        <v>60</v>
      </c>
      <c r="D4572" t="str">
        <f t="shared" si="498"/>
        <v>Poor</v>
      </c>
      <c r="E4572" t="s">
        <v>24</v>
      </c>
      <c r="F4572" t="s">
        <v>21</v>
      </c>
      <c r="G4572" t="s">
        <v>22</v>
      </c>
      <c r="H4572">
        <v>7</v>
      </c>
      <c r="I4572" t="str">
        <f t="shared" si="499"/>
        <v>&lt; 8 hours</v>
      </c>
      <c r="J4572">
        <v>70</v>
      </c>
      <c r="K4572" t="s">
        <v>20</v>
      </c>
      <c r="L4572" t="s">
        <v>23</v>
      </c>
      <c r="M4572">
        <v>3</v>
      </c>
      <c r="N4572" t="str">
        <f t="shared" si="500"/>
        <v>Yes</v>
      </c>
      <c r="O4572" t="s">
        <v>21</v>
      </c>
      <c r="P4572" t="s">
        <v>21</v>
      </c>
      <c r="Q4572" t="s">
        <v>36</v>
      </c>
      <c r="R4572" t="s">
        <v>30</v>
      </c>
      <c r="S4572">
        <v>4</v>
      </c>
      <c r="T4572" t="str">
        <f t="shared" si="501"/>
        <v>Moderate (2-4 hours)</v>
      </c>
      <c r="U4572" t="s">
        <v>22</v>
      </c>
      <c r="V4572" t="s">
        <v>27</v>
      </c>
      <c r="W4572" t="s">
        <v>28</v>
      </c>
      <c r="X4572" t="s">
        <v>33</v>
      </c>
      <c r="Y4572">
        <v>63</v>
      </c>
      <c r="Z4572">
        <f t="shared" si="502"/>
        <v>-7</v>
      </c>
      <c r="AA4572" t="str">
        <f t="shared" si="503"/>
        <v>Deteriorated</v>
      </c>
    </row>
    <row r="4573" spans="1:27" x14ac:dyDescent="0.25">
      <c r="A4573">
        <v>18</v>
      </c>
      <c r="B4573" t="str">
        <f t="shared" si="497"/>
        <v>10-20 hours</v>
      </c>
      <c r="C4573">
        <v>61</v>
      </c>
      <c r="D4573" t="str">
        <f t="shared" si="498"/>
        <v>Poor</v>
      </c>
      <c r="E4573" t="s">
        <v>24</v>
      </c>
      <c r="F4573" t="s">
        <v>24</v>
      </c>
      <c r="G4573" t="s">
        <v>23</v>
      </c>
      <c r="H4573">
        <v>6</v>
      </c>
      <c r="I4573" t="str">
        <f t="shared" si="499"/>
        <v>&lt; 8 hours</v>
      </c>
      <c r="J4573">
        <v>56</v>
      </c>
      <c r="K4573" t="s">
        <v>24</v>
      </c>
      <c r="L4573" t="s">
        <v>23</v>
      </c>
      <c r="M4573">
        <v>3</v>
      </c>
      <c r="N4573" t="str">
        <f t="shared" si="500"/>
        <v>Yes</v>
      </c>
      <c r="O4573" t="s">
        <v>20</v>
      </c>
      <c r="P4573" t="s">
        <v>24</v>
      </c>
      <c r="Q4573" t="s">
        <v>25</v>
      </c>
      <c r="R4573" t="s">
        <v>34</v>
      </c>
      <c r="S4573">
        <v>3</v>
      </c>
      <c r="T4573" t="str">
        <f t="shared" si="501"/>
        <v>Moderate (2-4 hours)</v>
      </c>
      <c r="U4573" t="s">
        <v>22</v>
      </c>
      <c r="V4573" t="s">
        <v>27</v>
      </c>
      <c r="W4573" t="s">
        <v>32</v>
      </c>
      <c r="X4573" t="s">
        <v>29</v>
      </c>
      <c r="Y4573">
        <v>62</v>
      </c>
      <c r="Z4573">
        <f t="shared" si="502"/>
        <v>6</v>
      </c>
      <c r="AA4573" t="str">
        <f t="shared" si="503"/>
        <v>Improved</v>
      </c>
    </row>
    <row r="4574" spans="1:27" x14ac:dyDescent="0.25">
      <c r="A4574">
        <v>25</v>
      </c>
      <c r="B4574" t="str">
        <f t="shared" si="497"/>
        <v>20-30 hours</v>
      </c>
      <c r="C4574">
        <v>93</v>
      </c>
      <c r="D4574" t="str">
        <f t="shared" si="498"/>
        <v>Very Good</v>
      </c>
      <c r="E4574" t="s">
        <v>24</v>
      </c>
      <c r="F4574" t="s">
        <v>24</v>
      </c>
      <c r="G4574" t="s">
        <v>23</v>
      </c>
      <c r="H4574">
        <v>5</v>
      </c>
      <c r="I4574" t="str">
        <f t="shared" si="499"/>
        <v>&lt; 8 hours</v>
      </c>
      <c r="J4574">
        <v>53</v>
      </c>
      <c r="K4574" t="s">
        <v>24</v>
      </c>
      <c r="L4574" t="s">
        <v>23</v>
      </c>
      <c r="M4574">
        <v>0</v>
      </c>
      <c r="N4574" t="str">
        <f t="shared" si="500"/>
        <v>No</v>
      </c>
      <c r="O4574" t="s">
        <v>21</v>
      </c>
      <c r="P4574" t="s">
        <v>24</v>
      </c>
      <c r="Q4574" t="s">
        <v>36</v>
      </c>
      <c r="R4574" t="s">
        <v>34</v>
      </c>
      <c r="S4574">
        <v>5</v>
      </c>
      <c r="T4574" t="str">
        <f t="shared" si="501"/>
        <v>High (4-6 hours)</v>
      </c>
      <c r="U4574" t="s">
        <v>22</v>
      </c>
      <c r="V4574" t="s">
        <v>31</v>
      </c>
      <c r="W4574" t="s">
        <v>32</v>
      </c>
      <c r="X4574" t="s">
        <v>33</v>
      </c>
      <c r="Y4574">
        <v>70</v>
      </c>
      <c r="Z4574">
        <f t="shared" si="502"/>
        <v>17</v>
      </c>
      <c r="AA4574" t="str">
        <f t="shared" si="503"/>
        <v>Improved</v>
      </c>
    </row>
    <row r="4575" spans="1:27" x14ac:dyDescent="0.25">
      <c r="A4575">
        <v>16</v>
      </c>
      <c r="B4575" t="str">
        <f t="shared" si="497"/>
        <v>10-20 hours</v>
      </c>
      <c r="C4575">
        <v>68</v>
      </c>
      <c r="D4575" t="str">
        <f t="shared" si="498"/>
        <v>Poor</v>
      </c>
      <c r="E4575" t="s">
        <v>21</v>
      </c>
      <c r="F4575" t="s">
        <v>24</v>
      </c>
      <c r="G4575" t="s">
        <v>22</v>
      </c>
      <c r="H4575">
        <v>10</v>
      </c>
      <c r="I4575" t="str">
        <f t="shared" si="499"/>
        <v>≥ 8 hours</v>
      </c>
      <c r="J4575">
        <v>77</v>
      </c>
      <c r="K4575" t="s">
        <v>24</v>
      </c>
      <c r="L4575" t="s">
        <v>23</v>
      </c>
      <c r="M4575">
        <v>1</v>
      </c>
      <c r="N4575" t="str">
        <f t="shared" si="500"/>
        <v>Yes</v>
      </c>
      <c r="O4575" t="s">
        <v>21</v>
      </c>
      <c r="P4575" t="s">
        <v>24</v>
      </c>
      <c r="Q4575" t="s">
        <v>25</v>
      </c>
      <c r="R4575" t="s">
        <v>26</v>
      </c>
      <c r="S4575">
        <v>3</v>
      </c>
      <c r="T4575" t="str">
        <f t="shared" si="501"/>
        <v>Moderate (2-4 hours)</v>
      </c>
      <c r="U4575" t="s">
        <v>22</v>
      </c>
      <c r="V4575" t="s">
        <v>35</v>
      </c>
      <c r="W4575" t="s">
        <v>28</v>
      </c>
      <c r="X4575" t="s">
        <v>29</v>
      </c>
      <c r="Y4575">
        <v>66</v>
      </c>
      <c r="Z4575">
        <f t="shared" si="502"/>
        <v>-11</v>
      </c>
      <c r="AA4575" t="str">
        <f t="shared" si="503"/>
        <v>Deteriorated</v>
      </c>
    </row>
    <row r="4576" spans="1:27" x14ac:dyDescent="0.25">
      <c r="A4576">
        <v>16</v>
      </c>
      <c r="B4576" t="str">
        <f t="shared" si="497"/>
        <v>10-20 hours</v>
      </c>
      <c r="C4576">
        <v>62</v>
      </c>
      <c r="D4576" t="str">
        <f t="shared" si="498"/>
        <v>Poor</v>
      </c>
      <c r="E4576" t="s">
        <v>24</v>
      </c>
      <c r="F4576" t="s">
        <v>24</v>
      </c>
      <c r="G4576" t="s">
        <v>22</v>
      </c>
      <c r="H4576">
        <v>7</v>
      </c>
      <c r="I4576" t="str">
        <f t="shared" si="499"/>
        <v>&lt; 8 hours</v>
      </c>
      <c r="J4576">
        <v>73</v>
      </c>
      <c r="K4576" t="s">
        <v>20</v>
      </c>
      <c r="L4576" t="s">
        <v>23</v>
      </c>
      <c r="M4576">
        <v>3</v>
      </c>
      <c r="N4576" t="str">
        <f t="shared" si="500"/>
        <v>Yes</v>
      </c>
      <c r="O4576" t="s">
        <v>21</v>
      </c>
      <c r="P4576" t="s">
        <v>24</v>
      </c>
      <c r="Q4576" t="s">
        <v>25</v>
      </c>
      <c r="R4576" t="s">
        <v>30</v>
      </c>
      <c r="S4576">
        <v>3</v>
      </c>
      <c r="T4576" t="str">
        <f t="shared" si="501"/>
        <v>Moderate (2-4 hours)</v>
      </c>
      <c r="U4576" t="s">
        <v>22</v>
      </c>
      <c r="V4576" t="s">
        <v>27</v>
      </c>
      <c r="W4576" t="s">
        <v>28</v>
      </c>
      <c r="X4576" t="s">
        <v>33</v>
      </c>
      <c r="Y4576">
        <v>62</v>
      </c>
      <c r="Z4576">
        <f t="shared" si="502"/>
        <v>-11</v>
      </c>
      <c r="AA4576" t="str">
        <f t="shared" si="503"/>
        <v>Deteriorated</v>
      </c>
    </row>
    <row r="4577" spans="1:27" x14ac:dyDescent="0.25">
      <c r="A4577">
        <v>19</v>
      </c>
      <c r="B4577" t="str">
        <f t="shared" si="497"/>
        <v>10-20 hours</v>
      </c>
      <c r="C4577">
        <v>69</v>
      </c>
      <c r="D4577" t="str">
        <f t="shared" si="498"/>
        <v>Poor</v>
      </c>
      <c r="E4577" t="s">
        <v>24</v>
      </c>
      <c r="F4577" t="s">
        <v>21</v>
      </c>
      <c r="G4577" t="s">
        <v>23</v>
      </c>
      <c r="H4577">
        <v>7</v>
      </c>
      <c r="I4577" t="str">
        <f t="shared" si="499"/>
        <v>&lt; 8 hours</v>
      </c>
      <c r="J4577">
        <v>59</v>
      </c>
      <c r="K4577" t="s">
        <v>20</v>
      </c>
      <c r="L4577" t="s">
        <v>23</v>
      </c>
      <c r="M4577">
        <v>2</v>
      </c>
      <c r="N4577" t="str">
        <f t="shared" si="500"/>
        <v>Yes</v>
      </c>
      <c r="O4577" t="s">
        <v>20</v>
      </c>
      <c r="P4577" t="s">
        <v>20</v>
      </c>
      <c r="Q4577" t="s">
        <v>36</v>
      </c>
      <c r="R4577" t="s">
        <v>34</v>
      </c>
      <c r="S4577">
        <v>2</v>
      </c>
      <c r="T4577" t="str">
        <f t="shared" si="501"/>
        <v>Low (0-2 hours)</v>
      </c>
      <c r="U4577" t="s">
        <v>22</v>
      </c>
      <c r="V4577" t="s">
        <v>35</v>
      </c>
      <c r="W4577" t="s">
        <v>32</v>
      </c>
      <c r="X4577" t="s">
        <v>33</v>
      </c>
      <c r="Y4577">
        <v>64</v>
      </c>
      <c r="Z4577">
        <f t="shared" si="502"/>
        <v>5</v>
      </c>
      <c r="AA4577" t="str">
        <f t="shared" si="503"/>
        <v>Improved</v>
      </c>
    </row>
    <row r="4578" spans="1:27" x14ac:dyDescent="0.25">
      <c r="A4578">
        <v>13</v>
      </c>
      <c r="B4578" t="str">
        <f t="shared" si="497"/>
        <v>10-20 hours</v>
      </c>
      <c r="C4578">
        <v>77</v>
      </c>
      <c r="D4578" t="str">
        <f t="shared" si="498"/>
        <v>Fair</v>
      </c>
      <c r="E4578" t="s">
        <v>24</v>
      </c>
      <c r="F4578" t="s">
        <v>24</v>
      </c>
      <c r="G4578" t="s">
        <v>23</v>
      </c>
      <c r="H4578">
        <v>10</v>
      </c>
      <c r="I4578" t="str">
        <f t="shared" si="499"/>
        <v>≥ 8 hours</v>
      </c>
      <c r="J4578">
        <v>55</v>
      </c>
      <c r="K4578" t="s">
        <v>20</v>
      </c>
      <c r="L4578" t="s">
        <v>23</v>
      </c>
      <c r="M4578">
        <v>2</v>
      </c>
      <c r="N4578" t="str">
        <f t="shared" si="500"/>
        <v>Yes</v>
      </c>
      <c r="O4578" t="s">
        <v>20</v>
      </c>
      <c r="P4578" t="s">
        <v>24</v>
      </c>
      <c r="Q4578" t="s">
        <v>36</v>
      </c>
      <c r="R4578" t="s">
        <v>26</v>
      </c>
      <c r="S4578">
        <v>3</v>
      </c>
      <c r="T4578" t="str">
        <f t="shared" si="501"/>
        <v>Moderate (2-4 hours)</v>
      </c>
      <c r="U4578" t="s">
        <v>22</v>
      </c>
      <c r="V4578" t="s">
        <v>31</v>
      </c>
      <c r="W4578" t="s">
        <v>32</v>
      </c>
      <c r="X4578" t="s">
        <v>29</v>
      </c>
      <c r="Y4578">
        <v>63</v>
      </c>
      <c r="Z4578">
        <f t="shared" si="502"/>
        <v>8</v>
      </c>
      <c r="AA4578" t="str">
        <f t="shared" si="503"/>
        <v>Improved</v>
      </c>
    </row>
    <row r="4579" spans="1:27" x14ac:dyDescent="0.25">
      <c r="A4579">
        <v>31</v>
      </c>
      <c r="B4579" t="str">
        <f t="shared" si="497"/>
        <v>above 30 hours</v>
      </c>
      <c r="C4579">
        <v>89</v>
      </c>
      <c r="D4579" t="str">
        <f t="shared" si="498"/>
        <v>Good</v>
      </c>
      <c r="E4579" t="s">
        <v>24</v>
      </c>
      <c r="F4579" t="s">
        <v>24</v>
      </c>
      <c r="G4579" t="s">
        <v>23</v>
      </c>
      <c r="H4579">
        <v>7</v>
      </c>
      <c r="I4579" t="str">
        <f t="shared" si="499"/>
        <v>&lt; 8 hours</v>
      </c>
      <c r="J4579">
        <v>57</v>
      </c>
      <c r="K4579" t="s">
        <v>24</v>
      </c>
      <c r="L4579" t="s">
        <v>23</v>
      </c>
      <c r="M4579">
        <v>1</v>
      </c>
      <c r="N4579" t="str">
        <f t="shared" si="500"/>
        <v>Yes</v>
      </c>
      <c r="O4579" t="s">
        <v>21</v>
      </c>
      <c r="P4579" t="s">
        <v>20</v>
      </c>
      <c r="Q4579" t="s">
        <v>25</v>
      </c>
      <c r="R4579" t="s">
        <v>26</v>
      </c>
      <c r="S4579">
        <v>2</v>
      </c>
      <c r="T4579" t="str">
        <f t="shared" si="501"/>
        <v>Low (0-2 hours)</v>
      </c>
      <c r="U4579" t="s">
        <v>22</v>
      </c>
      <c r="V4579" t="s">
        <v>31</v>
      </c>
      <c r="W4579" t="s">
        <v>32</v>
      </c>
      <c r="X4579" t="s">
        <v>33</v>
      </c>
      <c r="Y4579">
        <v>71</v>
      </c>
      <c r="Z4579">
        <f t="shared" si="502"/>
        <v>14</v>
      </c>
      <c r="AA4579" t="str">
        <f t="shared" si="503"/>
        <v>Improved</v>
      </c>
    </row>
    <row r="4580" spans="1:27" x14ac:dyDescent="0.25">
      <c r="A4580">
        <v>17</v>
      </c>
      <c r="B4580" t="str">
        <f t="shared" si="497"/>
        <v>10-20 hours</v>
      </c>
      <c r="C4580">
        <v>85</v>
      </c>
      <c r="D4580" t="str">
        <f t="shared" si="498"/>
        <v>Good</v>
      </c>
      <c r="E4580" t="s">
        <v>21</v>
      </c>
      <c r="F4580" t="s">
        <v>24</v>
      </c>
      <c r="G4580" t="s">
        <v>23</v>
      </c>
      <c r="H4580">
        <v>10</v>
      </c>
      <c r="I4580" t="str">
        <f t="shared" si="499"/>
        <v>≥ 8 hours</v>
      </c>
      <c r="J4580">
        <v>66</v>
      </c>
      <c r="K4580" t="s">
        <v>24</v>
      </c>
      <c r="L4580" t="s">
        <v>23</v>
      </c>
      <c r="M4580">
        <v>1</v>
      </c>
      <c r="N4580" t="str">
        <f t="shared" si="500"/>
        <v>Yes</v>
      </c>
      <c r="O4580" t="s">
        <v>21</v>
      </c>
      <c r="P4580" t="s">
        <v>24</v>
      </c>
      <c r="Q4580" t="s">
        <v>25</v>
      </c>
      <c r="R4580" t="s">
        <v>34</v>
      </c>
      <c r="S4580">
        <v>1</v>
      </c>
      <c r="T4580" t="str">
        <f t="shared" si="501"/>
        <v>Low (0-2 hours)</v>
      </c>
      <c r="U4580" t="s">
        <v>23</v>
      </c>
      <c r="V4580" t="s">
        <v>35</v>
      </c>
      <c r="W4580" t="s">
        <v>32</v>
      </c>
      <c r="X4580" t="s">
        <v>29</v>
      </c>
      <c r="Y4580">
        <v>67</v>
      </c>
      <c r="Z4580">
        <f t="shared" si="502"/>
        <v>1</v>
      </c>
      <c r="AA4580" t="str">
        <f t="shared" si="503"/>
        <v>Same</v>
      </c>
    </row>
    <row r="4581" spans="1:27" x14ac:dyDescent="0.25">
      <c r="A4581">
        <v>25</v>
      </c>
      <c r="B4581" t="str">
        <f t="shared" si="497"/>
        <v>20-30 hours</v>
      </c>
      <c r="C4581">
        <v>70</v>
      </c>
      <c r="D4581" t="str">
        <f t="shared" si="498"/>
        <v>Fair</v>
      </c>
      <c r="E4581" t="s">
        <v>20</v>
      </c>
      <c r="F4581" t="s">
        <v>21</v>
      </c>
      <c r="G4581" t="s">
        <v>23</v>
      </c>
      <c r="H4581">
        <v>5</v>
      </c>
      <c r="I4581" t="str">
        <f t="shared" si="499"/>
        <v>&lt; 8 hours</v>
      </c>
      <c r="J4581">
        <v>73</v>
      </c>
      <c r="K4581" t="s">
        <v>24</v>
      </c>
      <c r="L4581" t="s">
        <v>23</v>
      </c>
      <c r="M4581">
        <v>2</v>
      </c>
      <c r="N4581" t="str">
        <f t="shared" si="500"/>
        <v>Yes</v>
      </c>
      <c r="O4581" t="s">
        <v>24</v>
      </c>
      <c r="P4581" t="s">
        <v>24</v>
      </c>
      <c r="Q4581" t="s">
        <v>36</v>
      </c>
      <c r="R4581" t="s">
        <v>34</v>
      </c>
      <c r="S4581">
        <v>1</v>
      </c>
      <c r="T4581" t="str">
        <f t="shared" si="501"/>
        <v>Low (0-2 hours)</v>
      </c>
      <c r="U4581" t="s">
        <v>22</v>
      </c>
      <c r="V4581" t="s">
        <v>35</v>
      </c>
      <c r="W4581" t="s">
        <v>28</v>
      </c>
      <c r="X4581" t="s">
        <v>29</v>
      </c>
      <c r="Y4581">
        <v>67</v>
      </c>
      <c r="Z4581">
        <f t="shared" si="502"/>
        <v>-6</v>
      </c>
      <c r="AA4581" t="str">
        <f t="shared" si="503"/>
        <v>Deteriorated</v>
      </c>
    </row>
    <row r="4582" spans="1:27" x14ac:dyDescent="0.25">
      <c r="A4582">
        <v>21</v>
      </c>
      <c r="B4582" t="str">
        <f t="shared" si="497"/>
        <v>20-30 hours</v>
      </c>
      <c r="C4582">
        <v>80</v>
      </c>
      <c r="D4582" t="str">
        <f t="shared" si="498"/>
        <v>Good</v>
      </c>
      <c r="E4582" t="s">
        <v>20</v>
      </c>
      <c r="F4582" t="s">
        <v>21</v>
      </c>
      <c r="G4582" t="s">
        <v>23</v>
      </c>
      <c r="H4582">
        <v>7</v>
      </c>
      <c r="I4582" t="str">
        <f t="shared" si="499"/>
        <v>&lt; 8 hours</v>
      </c>
      <c r="J4582">
        <v>60</v>
      </c>
      <c r="K4582" t="s">
        <v>24</v>
      </c>
      <c r="L4582" t="s">
        <v>23</v>
      </c>
      <c r="M4582">
        <v>1</v>
      </c>
      <c r="N4582" t="str">
        <f t="shared" si="500"/>
        <v>Yes</v>
      </c>
      <c r="O4582" t="s">
        <v>24</v>
      </c>
      <c r="P4582" t="s">
        <v>21</v>
      </c>
      <c r="Q4582" t="s">
        <v>25</v>
      </c>
      <c r="R4582" t="s">
        <v>26</v>
      </c>
      <c r="S4582">
        <v>2</v>
      </c>
      <c r="T4582" t="str">
        <f t="shared" si="501"/>
        <v>Low (0-2 hours)</v>
      </c>
      <c r="U4582" t="s">
        <v>22</v>
      </c>
      <c r="V4582" t="s">
        <v>31</v>
      </c>
      <c r="W4582" t="s">
        <v>32</v>
      </c>
      <c r="X4582" t="s">
        <v>29</v>
      </c>
      <c r="Y4582">
        <v>67</v>
      </c>
      <c r="Z4582">
        <f t="shared" si="502"/>
        <v>7</v>
      </c>
      <c r="AA4582" t="str">
        <f t="shared" si="503"/>
        <v>Improved</v>
      </c>
    </row>
    <row r="4583" spans="1:27" x14ac:dyDescent="0.25">
      <c r="A4583">
        <v>14</v>
      </c>
      <c r="B4583" t="str">
        <f t="shared" si="497"/>
        <v>10-20 hours</v>
      </c>
      <c r="C4583">
        <v>97</v>
      </c>
      <c r="D4583" t="str">
        <f t="shared" si="498"/>
        <v>Very Good</v>
      </c>
      <c r="E4583" t="s">
        <v>20</v>
      </c>
      <c r="F4583" t="s">
        <v>24</v>
      </c>
      <c r="G4583" t="s">
        <v>23</v>
      </c>
      <c r="H4583">
        <v>5</v>
      </c>
      <c r="I4583" t="str">
        <f t="shared" si="499"/>
        <v>&lt; 8 hours</v>
      </c>
      <c r="J4583">
        <v>88</v>
      </c>
      <c r="K4583" t="s">
        <v>24</v>
      </c>
      <c r="L4583" t="s">
        <v>23</v>
      </c>
      <c r="M4583">
        <v>2</v>
      </c>
      <c r="N4583" t="str">
        <f t="shared" si="500"/>
        <v>Yes</v>
      </c>
      <c r="O4583" t="s">
        <v>21</v>
      </c>
      <c r="P4583" t="s">
        <v>24</v>
      </c>
      <c r="Q4583" t="s">
        <v>25</v>
      </c>
      <c r="R4583" t="s">
        <v>26</v>
      </c>
      <c r="S4583">
        <v>3</v>
      </c>
      <c r="T4583" t="str">
        <f t="shared" si="501"/>
        <v>Moderate (2-4 hours)</v>
      </c>
      <c r="U4583" t="s">
        <v>22</v>
      </c>
      <c r="V4583" t="s">
        <v>35</v>
      </c>
      <c r="W4583" t="s">
        <v>28</v>
      </c>
      <c r="X4583" t="s">
        <v>29</v>
      </c>
      <c r="Y4583">
        <v>71</v>
      </c>
      <c r="Z4583">
        <f t="shared" si="502"/>
        <v>-17</v>
      </c>
      <c r="AA4583" t="str">
        <f t="shared" si="503"/>
        <v>Deteriorated</v>
      </c>
    </row>
    <row r="4584" spans="1:27" x14ac:dyDescent="0.25">
      <c r="A4584">
        <v>20</v>
      </c>
      <c r="B4584" t="str">
        <f t="shared" si="497"/>
        <v>10-20 hours</v>
      </c>
      <c r="C4584">
        <v>93</v>
      </c>
      <c r="D4584" t="str">
        <f t="shared" si="498"/>
        <v>Very Good</v>
      </c>
      <c r="E4584" t="s">
        <v>21</v>
      </c>
      <c r="F4584" t="s">
        <v>24</v>
      </c>
      <c r="G4584" t="s">
        <v>22</v>
      </c>
      <c r="H4584">
        <v>7</v>
      </c>
      <c r="I4584" t="str">
        <f t="shared" si="499"/>
        <v>&lt; 8 hours</v>
      </c>
      <c r="J4584">
        <v>60</v>
      </c>
      <c r="K4584" t="s">
        <v>21</v>
      </c>
      <c r="L4584" t="s">
        <v>23</v>
      </c>
      <c r="M4584">
        <v>0</v>
      </c>
      <c r="N4584" t="str">
        <f t="shared" si="500"/>
        <v>No</v>
      </c>
      <c r="O4584" t="s">
        <v>20</v>
      </c>
      <c r="P4584" t="s">
        <v>21</v>
      </c>
      <c r="Q4584" t="s">
        <v>25</v>
      </c>
      <c r="R4584" t="s">
        <v>34</v>
      </c>
      <c r="S4584">
        <v>3</v>
      </c>
      <c r="T4584" t="str">
        <f t="shared" si="501"/>
        <v>Moderate (2-4 hours)</v>
      </c>
      <c r="U4584" t="s">
        <v>22</v>
      </c>
      <c r="V4584" t="s">
        <v>27</v>
      </c>
      <c r="W4584" t="s">
        <v>28</v>
      </c>
      <c r="X4584" t="s">
        <v>29</v>
      </c>
      <c r="Y4584">
        <v>69</v>
      </c>
      <c r="Z4584">
        <f t="shared" si="502"/>
        <v>9</v>
      </c>
      <c r="AA4584" t="str">
        <f t="shared" si="503"/>
        <v>Improved</v>
      </c>
    </row>
    <row r="4585" spans="1:27" x14ac:dyDescent="0.25">
      <c r="A4585">
        <v>25</v>
      </c>
      <c r="B4585" t="str">
        <f t="shared" si="497"/>
        <v>20-30 hours</v>
      </c>
      <c r="C4585">
        <v>73</v>
      </c>
      <c r="D4585" t="str">
        <f t="shared" si="498"/>
        <v>Fair</v>
      </c>
      <c r="E4585" t="s">
        <v>24</v>
      </c>
      <c r="F4585" t="s">
        <v>24</v>
      </c>
      <c r="G4585" t="s">
        <v>23</v>
      </c>
      <c r="H4585">
        <v>7</v>
      </c>
      <c r="I4585" t="str">
        <f t="shared" si="499"/>
        <v>&lt; 8 hours</v>
      </c>
      <c r="J4585">
        <v>56</v>
      </c>
      <c r="K4585" t="s">
        <v>24</v>
      </c>
      <c r="L4585" t="s">
        <v>23</v>
      </c>
      <c r="M4585">
        <v>2</v>
      </c>
      <c r="N4585" t="str">
        <f t="shared" si="500"/>
        <v>Yes</v>
      </c>
      <c r="O4585" t="s">
        <v>21</v>
      </c>
      <c r="P4585" t="s">
        <v>24</v>
      </c>
      <c r="Q4585" t="s">
        <v>25</v>
      </c>
      <c r="R4585" t="s">
        <v>34</v>
      </c>
      <c r="S4585">
        <v>4</v>
      </c>
      <c r="T4585" t="str">
        <f t="shared" si="501"/>
        <v>Moderate (2-4 hours)</v>
      </c>
      <c r="U4585" t="s">
        <v>22</v>
      </c>
      <c r="V4585" t="s">
        <v>27</v>
      </c>
      <c r="W4585" t="s">
        <v>28</v>
      </c>
      <c r="X4585" t="s">
        <v>33</v>
      </c>
      <c r="Y4585">
        <v>93</v>
      </c>
      <c r="Z4585">
        <f t="shared" si="502"/>
        <v>37</v>
      </c>
      <c r="AA4585" t="str">
        <f t="shared" si="503"/>
        <v>Improved</v>
      </c>
    </row>
    <row r="4586" spans="1:27" x14ac:dyDescent="0.25">
      <c r="A4586">
        <v>19</v>
      </c>
      <c r="B4586" t="str">
        <f t="shared" si="497"/>
        <v>10-20 hours</v>
      </c>
      <c r="C4586">
        <v>99</v>
      </c>
      <c r="D4586" t="str">
        <f t="shared" si="498"/>
        <v>Very Good</v>
      </c>
      <c r="E4586" t="s">
        <v>21</v>
      </c>
      <c r="F4586" t="s">
        <v>24</v>
      </c>
      <c r="G4586" t="s">
        <v>23</v>
      </c>
      <c r="H4586">
        <v>6</v>
      </c>
      <c r="I4586" t="str">
        <f t="shared" si="499"/>
        <v>&lt; 8 hours</v>
      </c>
      <c r="J4586">
        <v>100</v>
      </c>
      <c r="K4586" t="s">
        <v>24</v>
      </c>
      <c r="L4586" t="s">
        <v>23</v>
      </c>
      <c r="M4586">
        <v>1</v>
      </c>
      <c r="N4586" t="str">
        <f t="shared" si="500"/>
        <v>Yes</v>
      </c>
      <c r="O4586" t="s">
        <v>20</v>
      </c>
      <c r="P4586" t="s">
        <v>24</v>
      </c>
      <c r="Q4586" t="s">
        <v>36</v>
      </c>
      <c r="R4586" t="s">
        <v>26</v>
      </c>
      <c r="S4586">
        <v>1</v>
      </c>
      <c r="T4586" t="str">
        <f t="shared" si="501"/>
        <v>Low (0-2 hours)</v>
      </c>
      <c r="U4586" t="s">
        <v>22</v>
      </c>
      <c r="V4586" t="s">
        <v>27</v>
      </c>
      <c r="W4586" t="s">
        <v>32</v>
      </c>
      <c r="X4586" t="s">
        <v>29</v>
      </c>
      <c r="Y4586">
        <v>72</v>
      </c>
      <c r="Z4586">
        <f t="shared" si="502"/>
        <v>-28</v>
      </c>
      <c r="AA4586" t="str">
        <f t="shared" si="503"/>
        <v>Deteriorated</v>
      </c>
    </row>
    <row r="4587" spans="1:27" x14ac:dyDescent="0.25">
      <c r="A4587">
        <v>27</v>
      </c>
      <c r="B4587" t="str">
        <f t="shared" si="497"/>
        <v>20-30 hours</v>
      </c>
      <c r="C4587">
        <v>88</v>
      </c>
      <c r="D4587" t="str">
        <f t="shared" si="498"/>
        <v>Good</v>
      </c>
      <c r="E4587" t="s">
        <v>24</v>
      </c>
      <c r="F4587" t="s">
        <v>21</v>
      </c>
      <c r="G4587" t="s">
        <v>22</v>
      </c>
      <c r="H4587">
        <v>7</v>
      </c>
      <c r="I4587" t="str">
        <f t="shared" si="499"/>
        <v>&lt; 8 hours</v>
      </c>
      <c r="J4587">
        <v>72</v>
      </c>
      <c r="K4587" t="s">
        <v>24</v>
      </c>
      <c r="L4587" t="s">
        <v>23</v>
      </c>
      <c r="M4587">
        <v>1</v>
      </c>
      <c r="N4587" t="str">
        <f t="shared" si="500"/>
        <v>Yes</v>
      </c>
      <c r="O4587" t="s">
        <v>20</v>
      </c>
      <c r="P4587" t="s">
        <v>21</v>
      </c>
      <c r="Q4587" t="s">
        <v>25</v>
      </c>
      <c r="R4587" t="s">
        <v>26</v>
      </c>
      <c r="S4587">
        <v>1</v>
      </c>
      <c r="T4587" t="str">
        <f t="shared" si="501"/>
        <v>Low (0-2 hours)</v>
      </c>
      <c r="U4587" t="s">
        <v>22</v>
      </c>
      <c r="V4587" t="s">
        <v>27</v>
      </c>
      <c r="W4587" t="s">
        <v>28</v>
      </c>
      <c r="X4587" t="s">
        <v>33</v>
      </c>
      <c r="Y4587">
        <v>71</v>
      </c>
      <c r="Z4587">
        <f t="shared" si="502"/>
        <v>-1</v>
      </c>
      <c r="AA4587" t="str">
        <f t="shared" si="503"/>
        <v>Same</v>
      </c>
    </row>
    <row r="4588" spans="1:27" x14ac:dyDescent="0.25">
      <c r="A4588">
        <v>26</v>
      </c>
      <c r="B4588" t="str">
        <f t="shared" si="497"/>
        <v>20-30 hours</v>
      </c>
      <c r="C4588">
        <v>62</v>
      </c>
      <c r="D4588" t="str">
        <f t="shared" si="498"/>
        <v>Poor</v>
      </c>
      <c r="E4588" t="s">
        <v>24</v>
      </c>
      <c r="F4588" t="s">
        <v>24</v>
      </c>
      <c r="G4588" t="s">
        <v>22</v>
      </c>
      <c r="H4588">
        <v>6</v>
      </c>
      <c r="I4588" t="str">
        <f t="shared" si="499"/>
        <v>&lt; 8 hours</v>
      </c>
      <c r="J4588">
        <v>59</v>
      </c>
      <c r="K4588" t="s">
        <v>24</v>
      </c>
      <c r="L4588" t="s">
        <v>23</v>
      </c>
      <c r="M4588">
        <v>1</v>
      </c>
      <c r="N4588" t="str">
        <f t="shared" si="500"/>
        <v>Yes</v>
      </c>
      <c r="O4588" t="s">
        <v>24</v>
      </c>
      <c r="P4588" t="s">
        <v>24</v>
      </c>
      <c r="Q4588" t="s">
        <v>25</v>
      </c>
      <c r="R4588" t="s">
        <v>34</v>
      </c>
      <c r="S4588">
        <v>3</v>
      </c>
      <c r="T4588" t="str">
        <f t="shared" si="501"/>
        <v>Moderate (2-4 hours)</v>
      </c>
      <c r="U4588" t="s">
        <v>22</v>
      </c>
      <c r="V4588" t="s">
        <v>27</v>
      </c>
      <c r="W4588" t="s">
        <v>32</v>
      </c>
      <c r="X4588" t="s">
        <v>29</v>
      </c>
      <c r="Y4588">
        <v>63</v>
      </c>
      <c r="Z4588">
        <f t="shared" si="502"/>
        <v>4</v>
      </c>
      <c r="AA4588" t="str">
        <f t="shared" si="503"/>
        <v>Improved</v>
      </c>
    </row>
    <row r="4589" spans="1:27" x14ac:dyDescent="0.25">
      <c r="A4589">
        <v>26</v>
      </c>
      <c r="B4589" t="str">
        <f t="shared" si="497"/>
        <v>20-30 hours</v>
      </c>
      <c r="C4589">
        <v>61</v>
      </c>
      <c r="D4589" t="str">
        <f t="shared" si="498"/>
        <v>Poor</v>
      </c>
      <c r="E4589" t="s">
        <v>21</v>
      </c>
      <c r="F4589" t="s">
        <v>20</v>
      </c>
      <c r="G4589" t="s">
        <v>23</v>
      </c>
      <c r="H4589">
        <v>7</v>
      </c>
      <c r="I4589" t="str">
        <f t="shared" si="499"/>
        <v>&lt; 8 hours</v>
      </c>
      <c r="J4589">
        <v>95</v>
      </c>
      <c r="K4589" t="s">
        <v>20</v>
      </c>
      <c r="L4589" t="s">
        <v>22</v>
      </c>
      <c r="M4589">
        <v>0</v>
      </c>
      <c r="N4589" t="str">
        <f t="shared" si="500"/>
        <v>No</v>
      </c>
      <c r="O4589" t="s">
        <v>24</v>
      </c>
      <c r="P4589" t="s">
        <v>21</v>
      </c>
      <c r="Q4589" t="s">
        <v>25</v>
      </c>
      <c r="R4589" t="s">
        <v>34</v>
      </c>
      <c r="S4589">
        <v>3</v>
      </c>
      <c r="T4589" t="str">
        <f t="shared" si="501"/>
        <v>Moderate (2-4 hours)</v>
      </c>
      <c r="U4589" t="s">
        <v>22</v>
      </c>
      <c r="V4589" t="s">
        <v>35</v>
      </c>
      <c r="W4589" t="s">
        <v>32</v>
      </c>
      <c r="X4589" t="s">
        <v>29</v>
      </c>
      <c r="Y4589">
        <v>65</v>
      </c>
      <c r="Z4589">
        <f t="shared" si="502"/>
        <v>-30</v>
      </c>
      <c r="AA4589" t="str">
        <f t="shared" si="503"/>
        <v>Deteriorated</v>
      </c>
    </row>
    <row r="4590" spans="1:27" x14ac:dyDescent="0.25">
      <c r="A4590">
        <v>17</v>
      </c>
      <c r="B4590" t="str">
        <f t="shared" si="497"/>
        <v>10-20 hours</v>
      </c>
      <c r="C4590">
        <v>67</v>
      </c>
      <c r="D4590" t="str">
        <f t="shared" si="498"/>
        <v>Poor</v>
      </c>
      <c r="E4590" t="s">
        <v>20</v>
      </c>
      <c r="F4590" t="s">
        <v>24</v>
      </c>
      <c r="G4590" t="s">
        <v>23</v>
      </c>
      <c r="H4590">
        <v>6</v>
      </c>
      <c r="I4590" t="str">
        <f t="shared" si="499"/>
        <v>&lt; 8 hours</v>
      </c>
      <c r="J4590">
        <v>62</v>
      </c>
      <c r="K4590" t="s">
        <v>24</v>
      </c>
      <c r="L4590" t="s">
        <v>23</v>
      </c>
      <c r="M4590">
        <v>0</v>
      </c>
      <c r="N4590" t="str">
        <f t="shared" si="500"/>
        <v>No</v>
      </c>
      <c r="O4590" t="s">
        <v>24</v>
      </c>
      <c r="P4590" t="s">
        <v>24</v>
      </c>
      <c r="Q4590" t="s">
        <v>25</v>
      </c>
      <c r="R4590" t="s">
        <v>34</v>
      </c>
      <c r="S4590">
        <v>3</v>
      </c>
      <c r="T4590" t="str">
        <f t="shared" si="501"/>
        <v>Moderate (2-4 hours)</v>
      </c>
      <c r="U4590" t="s">
        <v>22</v>
      </c>
      <c r="V4590" t="s">
        <v>31</v>
      </c>
      <c r="W4590" t="s">
        <v>32</v>
      </c>
      <c r="X4590" t="s">
        <v>33</v>
      </c>
      <c r="Y4590">
        <v>61</v>
      </c>
      <c r="Z4590">
        <f t="shared" si="502"/>
        <v>-1</v>
      </c>
      <c r="AA4590" t="str">
        <f t="shared" si="503"/>
        <v>Same</v>
      </c>
    </row>
    <row r="4591" spans="1:27" x14ac:dyDescent="0.25">
      <c r="A4591">
        <v>14</v>
      </c>
      <c r="B4591" t="str">
        <f t="shared" si="497"/>
        <v>10-20 hours</v>
      </c>
      <c r="C4591">
        <v>89</v>
      </c>
      <c r="D4591" t="str">
        <f t="shared" si="498"/>
        <v>Good</v>
      </c>
      <c r="E4591" t="s">
        <v>24</v>
      </c>
      <c r="F4591" t="s">
        <v>20</v>
      </c>
      <c r="G4591" t="s">
        <v>22</v>
      </c>
      <c r="H4591">
        <v>9</v>
      </c>
      <c r="I4591" t="str">
        <f t="shared" si="499"/>
        <v>≥ 8 hours</v>
      </c>
      <c r="J4591">
        <v>96</v>
      </c>
      <c r="K4591" t="s">
        <v>20</v>
      </c>
      <c r="L4591" t="s">
        <v>23</v>
      </c>
      <c r="M4591">
        <v>2</v>
      </c>
      <c r="N4591" t="str">
        <f t="shared" si="500"/>
        <v>Yes</v>
      </c>
      <c r="O4591" t="s">
        <v>20</v>
      </c>
      <c r="P4591" t="s">
        <v>21</v>
      </c>
      <c r="Q4591" t="s">
        <v>36</v>
      </c>
      <c r="R4591" t="s">
        <v>34</v>
      </c>
      <c r="S4591">
        <v>3</v>
      </c>
      <c r="T4591" t="str">
        <f t="shared" si="501"/>
        <v>Moderate (2-4 hours)</v>
      </c>
      <c r="U4591" t="s">
        <v>22</v>
      </c>
      <c r="V4591" t="s">
        <v>31</v>
      </c>
      <c r="W4591" t="s">
        <v>32</v>
      </c>
      <c r="X4591" t="s">
        <v>33</v>
      </c>
      <c r="Y4591">
        <v>66</v>
      </c>
      <c r="Z4591">
        <f t="shared" si="502"/>
        <v>-30</v>
      </c>
      <c r="AA4591" t="str">
        <f t="shared" si="503"/>
        <v>Deteriorated</v>
      </c>
    </row>
    <row r="4592" spans="1:27" x14ac:dyDescent="0.25">
      <c r="A4592">
        <v>16</v>
      </c>
      <c r="B4592" t="str">
        <f t="shared" si="497"/>
        <v>10-20 hours</v>
      </c>
      <c r="C4592">
        <v>67</v>
      </c>
      <c r="D4592" t="str">
        <f t="shared" si="498"/>
        <v>Poor</v>
      </c>
      <c r="E4592" t="s">
        <v>24</v>
      </c>
      <c r="F4592" t="s">
        <v>24</v>
      </c>
      <c r="G4592" t="s">
        <v>23</v>
      </c>
      <c r="H4592">
        <v>5</v>
      </c>
      <c r="I4592" t="str">
        <f t="shared" si="499"/>
        <v>&lt; 8 hours</v>
      </c>
      <c r="J4592">
        <v>56</v>
      </c>
      <c r="K4592" t="s">
        <v>20</v>
      </c>
      <c r="L4592" t="s">
        <v>23</v>
      </c>
      <c r="M4592">
        <v>1</v>
      </c>
      <c r="N4592" t="str">
        <f t="shared" si="500"/>
        <v>Yes</v>
      </c>
      <c r="O4592" t="s">
        <v>20</v>
      </c>
      <c r="P4592" t="s">
        <v>24</v>
      </c>
      <c r="Q4592" t="s">
        <v>25</v>
      </c>
      <c r="R4592" t="s">
        <v>30</v>
      </c>
      <c r="S4592">
        <v>2</v>
      </c>
      <c r="T4592" t="str">
        <f t="shared" si="501"/>
        <v>Low (0-2 hours)</v>
      </c>
      <c r="U4592" t="s">
        <v>22</v>
      </c>
      <c r="V4592" t="s">
        <v>31</v>
      </c>
      <c r="W4592" t="s">
        <v>28</v>
      </c>
      <c r="X4592" t="s">
        <v>33</v>
      </c>
      <c r="Y4592">
        <v>61</v>
      </c>
      <c r="Z4592">
        <f t="shared" si="502"/>
        <v>5</v>
      </c>
      <c r="AA4592" t="str">
        <f t="shared" si="503"/>
        <v>Improved</v>
      </c>
    </row>
    <row r="4593" spans="1:27" x14ac:dyDescent="0.25">
      <c r="A4593">
        <v>21</v>
      </c>
      <c r="B4593" t="str">
        <f t="shared" si="497"/>
        <v>20-30 hours</v>
      </c>
      <c r="C4593">
        <v>80</v>
      </c>
      <c r="D4593" t="str">
        <f t="shared" si="498"/>
        <v>Good</v>
      </c>
      <c r="E4593" t="s">
        <v>24</v>
      </c>
      <c r="F4593" t="s">
        <v>24</v>
      </c>
      <c r="G4593" t="s">
        <v>22</v>
      </c>
      <c r="H4593">
        <v>7</v>
      </c>
      <c r="I4593" t="str">
        <f t="shared" si="499"/>
        <v>&lt; 8 hours</v>
      </c>
      <c r="J4593">
        <v>92</v>
      </c>
      <c r="K4593" t="s">
        <v>20</v>
      </c>
      <c r="L4593" t="s">
        <v>23</v>
      </c>
      <c r="M4593">
        <v>1</v>
      </c>
      <c r="N4593" t="str">
        <f t="shared" si="500"/>
        <v>Yes</v>
      </c>
      <c r="O4593" t="s">
        <v>24</v>
      </c>
      <c r="P4593" t="s">
        <v>24</v>
      </c>
      <c r="Q4593" t="s">
        <v>25</v>
      </c>
      <c r="R4593" t="s">
        <v>26</v>
      </c>
      <c r="S4593">
        <v>3</v>
      </c>
      <c r="T4593" t="str">
        <f t="shared" si="501"/>
        <v>Moderate (2-4 hours)</v>
      </c>
      <c r="U4593" t="s">
        <v>22</v>
      </c>
      <c r="V4593" t="s">
        <v>27</v>
      </c>
      <c r="W4593" t="s">
        <v>32</v>
      </c>
      <c r="X4593" t="s">
        <v>29</v>
      </c>
      <c r="Y4593">
        <v>67</v>
      </c>
      <c r="Z4593">
        <f t="shared" si="502"/>
        <v>-25</v>
      </c>
      <c r="AA4593" t="str">
        <f t="shared" si="503"/>
        <v>Deteriorated</v>
      </c>
    </row>
    <row r="4594" spans="1:27" x14ac:dyDescent="0.25">
      <c r="A4594">
        <v>23</v>
      </c>
      <c r="B4594" t="str">
        <f t="shared" si="497"/>
        <v>20-30 hours</v>
      </c>
      <c r="C4594">
        <v>64</v>
      </c>
      <c r="D4594" t="str">
        <f t="shared" si="498"/>
        <v>Poor</v>
      </c>
      <c r="E4594" t="s">
        <v>24</v>
      </c>
      <c r="F4594" t="s">
        <v>20</v>
      </c>
      <c r="G4594" t="s">
        <v>23</v>
      </c>
      <c r="H4594">
        <v>5</v>
      </c>
      <c r="I4594" t="str">
        <f t="shared" si="499"/>
        <v>&lt; 8 hours</v>
      </c>
      <c r="J4594">
        <v>59</v>
      </c>
      <c r="K4594" t="s">
        <v>24</v>
      </c>
      <c r="L4594" t="s">
        <v>23</v>
      </c>
      <c r="M4594">
        <v>3</v>
      </c>
      <c r="N4594" t="str">
        <f t="shared" si="500"/>
        <v>Yes</v>
      </c>
      <c r="O4594" t="s">
        <v>20</v>
      </c>
      <c r="P4594" t="s">
        <v>24</v>
      </c>
      <c r="Q4594" t="s">
        <v>25</v>
      </c>
      <c r="R4594" t="s">
        <v>26</v>
      </c>
      <c r="S4594">
        <v>5</v>
      </c>
      <c r="T4594" t="str">
        <f t="shared" si="501"/>
        <v>High (4-6 hours)</v>
      </c>
      <c r="U4594" t="s">
        <v>22</v>
      </c>
      <c r="V4594" t="s">
        <v>27</v>
      </c>
      <c r="W4594" t="s">
        <v>32</v>
      </c>
      <c r="X4594" t="s">
        <v>33</v>
      </c>
      <c r="Y4594">
        <v>64</v>
      </c>
      <c r="Z4594">
        <f t="shared" si="502"/>
        <v>5</v>
      </c>
      <c r="AA4594" t="str">
        <f t="shared" si="503"/>
        <v>Improved</v>
      </c>
    </row>
    <row r="4595" spans="1:27" x14ac:dyDescent="0.25">
      <c r="A4595">
        <v>7</v>
      </c>
      <c r="B4595" t="str">
        <f t="shared" si="497"/>
        <v>1-10 hours</v>
      </c>
      <c r="C4595">
        <v>97</v>
      </c>
      <c r="D4595" t="str">
        <f t="shared" si="498"/>
        <v>Very Good</v>
      </c>
      <c r="E4595" t="s">
        <v>20</v>
      </c>
      <c r="F4595" t="s">
        <v>21</v>
      </c>
      <c r="G4595" t="s">
        <v>22</v>
      </c>
      <c r="H4595">
        <v>6</v>
      </c>
      <c r="I4595" t="str">
        <f t="shared" si="499"/>
        <v>&lt; 8 hours</v>
      </c>
      <c r="J4595">
        <v>97</v>
      </c>
      <c r="K4595" t="s">
        <v>24</v>
      </c>
      <c r="L4595" t="s">
        <v>23</v>
      </c>
      <c r="M4595">
        <v>3</v>
      </c>
      <c r="N4595" t="str">
        <f t="shared" si="500"/>
        <v>Yes</v>
      </c>
      <c r="O4595" t="s">
        <v>24</v>
      </c>
      <c r="P4595" t="s">
        <v>21</v>
      </c>
      <c r="Q4595" t="s">
        <v>36</v>
      </c>
      <c r="R4595" t="s">
        <v>26</v>
      </c>
      <c r="S4595">
        <v>2</v>
      </c>
      <c r="T4595" t="str">
        <f t="shared" si="501"/>
        <v>Low (0-2 hours)</v>
      </c>
      <c r="U4595" t="s">
        <v>22</v>
      </c>
      <c r="V4595" t="s">
        <v>31</v>
      </c>
      <c r="W4595" t="s">
        <v>32</v>
      </c>
      <c r="X4595" t="s">
        <v>33</v>
      </c>
      <c r="Y4595">
        <v>69</v>
      </c>
      <c r="Z4595">
        <f t="shared" si="502"/>
        <v>-28</v>
      </c>
      <c r="AA4595" t="str">
        <f t="shared" si="503"/>
        <v>Deteriorated</v>
      </c>
    </row>
    <row r="4596" spans="1:27" x14ac:dyDescent="0.25">
      <c r="A4596">
        <v>20</v>
      </c>
      <c r="B4596" t="str">
        <f t="shared" si="497"/>
        <v>10-20 hours</v>
      </c>
      <c r="C4596">
        <v>74</v>
      </c>
      <c r="D4596" t="str">
        <f t="shared" si="498"/>
        <v>Fair</v>
      </c>
      <c r="E4596" t="s">
        <v>20</v>
      </c>
      <c r="F4596" t="s">
        <v>24</v>
      </c>
      <c r="G4596" t="s">
        <v>22</v>
      </c>
      <c r="H4596">
        <v>6</v>
      </c>
      <c r="I4596" t="str">
        <f t="shared" si="499"/>
        <v>&lt; 8 hours</v>
      </c>
      <c r="J4596">
        <v>79</v>
      </c>
      <c r="K4596" t="s">
        <v>24</v>
      </c>
      <c r="L4596" t="s">
        <v>23</v>
      </c>
      <c r="M4596">
        <v>1</v>
      </c>
      <c r="N4596" t="str">
        <f t="shared" si="500"/>
        <v>Yes</v>
      </c>
      <c r="O4596" t="s">
        <v>21</v>
      </c>
      <c r="P4596" t="s">
        <v>45</v>
      </c>
      <c r="Q4596" t="s">
        <v>25</v>
      </c>
      <c r="R4596" t="s">
        <v>34</v>
      </c>
      <c r="S4596">
        <v>2</v>
      </c>
      <c r="T4596" t="str">
        <f t="shared" si="501"/>
        <v>Low (0-2 hours)</v>
      </c>
      <c r="U4596" t="s">
        <v>23</v>
      </c>
      <c r="V4596" t="s">
        <v>31</v>
      </c>
      <c r="W4596" t="s">
        <v>37</v>
      </c>
      <c r="X4596" t="s">
        <v>29</v>
      </c>
      <c r="Y4596">
        <v>64</v>
      </c>
      <c r="Z4596">
        <f t="shared" si="502"/>
        <v>-15</v>
      </c>
      <c r="AA4596" t="str">
        <f t="shared" si="503"/>
        <v>Deteriorated</v>
      </c>
    </row>
    <row r="4597" spans="1:27" x14ac:dyDescent="0.25">
      <c r="A4597">
        <v>21</v>
      </c>
      <c r="B4597" t="str">
        <f t="shared" si="497"/>
        <v>20-30 hours</v>
      </c>
      <c r="C4597">
        <v>96</v>
      </c>
      <c r="D4597" t="str">
        <f t="shared" si="498"/>
        <v>Very Good</v>
      </c>
      <c r="E4597" t="s">
        <v>24</v>
      </c>
      <c r="F4597" t="s">
        <v>24</v>
      </c>
      <c r="G4597" t="s">
        <v>23</v>
      </c>
      <c r="H4597">
        <v>7</v>
      </c>
      <c r="I4597" t="str">
        <f t="shared" si="499"/>
        <v>&lt; 8 hours</v>
      </c>
      <c r="J4597">
        <v>59</v>
      </c>
      <c r="K4597" t="s">
        <v>20</v>
      </c>
      <c r="L4597" t="s">
        <v>23</v>
      </c>
      <c r="M4597">
        <v>2</v>
      </c>
      <c r="N4597" t="str">
        <f t="shared" si="500"/>
        <v>Yes</v>
      </c>
      <c r="O4597" t="s">
        <v>21</v>
      </c>
      <c r="P4597" t="s">
        <v>24</v>
      </c>
      <c r="Q4597" t="s">
        <v>25</v>
      </c>
      <c r="R4597" t="s">
        <v>30</v>
      </c>
      <c r="S4597">
        <v>2</v>
      </c>
      <c r="T4597" t="str">
        <f t="shared" si="501"/>
        <v>Low (0-2 hours)</v>
      </c>
      <c r="U4597" t="s">
        <v>22</v>
      </c>
      <c r="V4597" t="s">
        <v>31</v>
      </c>
      <c r="W4597" t="s">
        <v>28</v>
      </c>
      <c r="X4597" t="s">
        <v>29</v>
      </c>
      <c r="Y4597">
        <v>70</v>
      </c>
      <c r="Z4597">
        <f t="shared" si="502"/>
        <v>11</v>
      </c>
      <c r="AA4597" t="str">
        <f t="shared" si="503"/>
        <v>Improved</v>
      </c>
    </row>
    <row r="4598" spans="1:27" x14ac:dyDescent="0.25">
      <c r="A4598">
        <v>18</v>
      </c>
      <c r="B4598" t="str">
        <f t="shared" si="497"/>
        <v>10-20 hours</v>
      </c>
      <c r="C4598">
        <v>98</v>
      </c>
      <c r="D4598" t="str">
        <f t="shared" si="498"/>
        <v>Very Good</v>
      </c>
      <c r="E4598" t="s">
        <v>21</v>
      </c>
      <c r="F4598" t="s">
        <v>24</v>
      </c>
      <c r="G4598" t="s">
        <v>23</v>
      </c>
      <c r="H4598">
        <v>7</v>
      </c>
      <c r="I4598" t="str">
        <f t="shared" si="499"/>
        <v>&lt; 8 hours</v>
      </c>
      <c r="J4598">
        <v>92</v>
      </c>
      <c r="K4598" t="s">
        <v>24</v>
      </c>
      <c r="L4598" t="s">
        <v>23</v>
      </c>
      <c r="M4598">
        <v>2</v>
      </c>
      <c r="N4598" t="str">
        <f t="shared" si="500"/>
        <v>Yes</v>
      </c>
      <c r="O4598" t="s">
        <v>20</v>
      </c>
      <c r="P4598" t="s">
        <v>21</v>
      </c>
      <c r="Q4598" t="s">
        <v>36</v>
      </c>
      <c r="R4598" t="s">
        <v>34</v>
      </c>
      <c r="S4598">
        <v>4</v>
      </c>
      <c r="T4598" t="str">
        <f t="shared" si="501"/>
        <v>Moderate (2-4 hours)</v>
      </c>
      <c r="U4598" t="s">
        <v>22</v>
      </c>
      <c r="V4598" t="s">
        <v>27</v>
      </c>
      <c r="W4598" t="s">
        <v>28</v>
      </c>
      <c r="X4598" t="s">
        <v>29</v>
      </c>
      <c r="Y4598">
        <v>73</v>
      </c>
      <c r="Z4598">
        <f t="shared" si="502"/>
        <v>-19</v>
      </c>
      <c r="AA4598" t="str">
        <f t="shared" si="503"/>
        <v>Deteriorated</v>
      </c>
    </row>
    <row r="4599" spans="1:27" x14ac:dyDescent="0.25">
      <c r="A4599">
        <v>28</v>
      </c>
      <c r="B4599" t="str">
        <f t="shared" si="497"/>
        <v>20-30 hours</v>
      </c>
      <c r="C4599">
        <v>60</v>
      </c>
      <c r="D4599" t="str">
        <f t="shared" si="498"/>
        <v>Poor</v>
      </c>
      <c r="E4599" t="s">
        <v>20</v>
      </c>
      <c r="F4599" t="s">
        <v>24</v>
      </c>
      <c r="G4599" t="s">
        <v>23</v>
      </c>
      <c r="H4599">
        <v>5</v>
      </c>
      <c r="I4599" t="str">
        <f t="shared" si="499"/>
        <v>&lt; 8 hours</v>
      </c>
      <c r="J4599">
        <v>70</v>
      </c>
      <c r="K4599" t="s">
        <v>20</v>
      </c>
      <c r="L4599" t="s">
        <v>23</v>
      </c>
      <c r="M4599">
        <v>0</v>
      </c>
      <c r="N4599" t="str">
        <f t="shared" si="500"/>
        <v>No</v>
      </c>
      <c r="O4599" t="s">
        <v>20</v>
      </c>
      <c r="P4599" t="s">
        <v>24</v>
      </c>
      <c r="Q4599" t="s">
        <v>36</v>
      </c>
      <c r="R4599" t="s">
        <v>34</v>
      </c>
      <c r="S4599">
        <v>5</v>
      </c>
      <c r="T4599" t="str">
        <f t="shared" si="501"/>
        <v>High (4-6 hours)</v>
      </c>
      <c r="U4599" t="s">
        <v>22</v>
      </c>
      <c r="V4599" t="s">
        <v>27</v>
      </c>
      <c r="W4599" t="s">
        <v>28</v>
      </c>
      <c r="X4599" t="s">
        <v>29</v>
      </c>
      <c r="Y4599">
        <v>63</v>
      </c>
      <c r="Z4599">
        <f t="shared" si="502"/>
        <v>-7</v>
      </c>
      <c r="AA4599" t="str">
        <f t="shared" si="503"/>
        <v>Deteriorated</v>
      </c>
    </row>
    <row r="4600" spans="1:27" x14ac:dyDescent="0.25">
      <c r="A4600">
        <v>23</v>
      </c>
      <c r="B4600" t="str">
        <f t="shared" si="497"/>
        <v>20-30 hours</v>
      </c>
      <c r="C4600">
        <v>79</v>
      </c>
      <c r="D4600" t="str">
        <f t="shared" si="498"/>
        <v>Fair</v>
      </c>
      <c r="E4600" t="s">
        <v>24</v>
      </c>
      <c r="F4600" t="s">
        <v>24</v>
      </c>
      <c r="G4600" t="s">
        <v>23</v>
      </c>
      <c r="H4600">
        <v>6</v>
      </c>
      <c r="I4600" t="str">
        <f t="shared" si="499"/>
        <v>&lt; 8 hours</v>
      </c>
      <c r="J4600">
        <v>87</v>
      </c>
      <c r="K4600" t="s">
        <v>24</v>
      </c>
      <c r="L4600" t="s">
        <v>22</v>
      </c>
      <c r="M4600">
        <v>2</v>
      </c>
      <c r="N4600" t="str">
        <f t="shared" si="500"/>
        <v>Yes</v>
      </c>
      <c r="O4600" t="s">
        <v>20</v>
      </c>
      <c r="P4600" t="s">
        <v>21</v>
      </c>
      <c r="Q4600" t="s">
        <v>25</v>
      </c>
      <c r="R4600" t="s">
        <v>34</v>
      </c>
      <c r="S4600">
        <v>4</v>
      </c>
      <c r="T4600" t="str">
        <f t="shared" si="501"/>
        <v>Moderate (2-4 hours)</v>
      </c>
      <c r="U4600" t="s">
        <v>22</v>
      </c>
      <c r="V4600" t="s">
        <v>31</v>
      </c>
      <c r="W4600" t="s">
        <v>32</v>
      </c>
      <c r="X4600" t="s">
        <v>29</v>
      </c>
      <c r="Y4600">
        <v>68</v>
      </c>
      <c r="Z4600">
        <f t="shared" si="502"/>
        <v>-19</v>
      </c>
      <c r="AA4600" t="str">
        <f t="shared" si="503"/>
        <v>Deteriorated</v>
      </c>
    </row>
    <row r="4601" spans="1:27" x14ac:dyDescent="0.25">
      <c r="A4601">
        <v>28</v>
      </c>
      <c r="B4601" t="str">
        <f t="shared" si="497"/>
        <v>20-30 hours</v>
      </c>
      <c r="C4601">
        <v>61</v>
      </c>
      <c r="D4601" t="str">
        <f t="shared" si="498"/>
        <v>Poor</v>
      </c>
      <c r="E4601" t="s">
        <v>20</v>
      </c>
      <c r="F4601" t="s">
        <v>20</v>
      </c>
      <c r="G4601" t="s">
        <v>23</v>
      </c>
      <c r="H4601">
        <v>6</v>
      </c>
      <c r="I4601" t="str">
        <f t="shared" si="499"/>
        <v>&lt; 8 hours</v>
      </c>
      <c r="J4601">
        <v>82</v>
      </c>
      <c r="K4601" t="s">
        <v>20</v>
      </c>
      <c r="L4601" t="s">
        <v>23</v>
      </c>
      <c r="M4601">
        <v>0</v>
      </c>
      <c r="N4601" t="str">
        <f t="shared" si="500"/>
        <v>No</v>
      </c>
      <c r="O4601" t="s">
        <v>24</v>
      </c>
      <c r="P4601" t="s">
        <v>21</v>
      </c>
      <c r="Q4601" t="s">
        <v>25</v>
      </c>
      <c r="R4601" t="s">
        <v>26</v>
      </c>
      <c r="S4601">
        <v>3</v>
      </c>
      <c r="T4601" t="str">
        <f t="shared" si="501"/>
        <v>Moderate (2-4 hours)</v>
      </c>
      <c r="U4601" t="s">
        <v>22</v>
      </c>
      <c r="V4601" t="s">
        <v>31</v>
      </c>
      <c r="W4601" t="s">
        <v>28</v>
      </c>
      <c r="X4601" t="s">
        <v>33</v>
      </c>
      <c r="Y4601">
        <v>64</v>
      </c>
      <c r="Z4601">
        <f t="shared" si="502"/>
        <v>-18</v>
      </c>
      <c r="AA4601" t="str">
        <f t="shared" si="503"/>
        <v>Deteriorated</v>
      </c>
    </row>
    <row r="4602" spans="1:27" x14ac:dyDescent="0.25">
      <c r="A4602">
        <v>19</v>
      </c>
      <c r="B4602" t="str">
        <f t="shared" si="497"/>
        <v>10-20 hours</v>
      </c>
      <c r="C4602">
        <v>96</v>
      </c>
      <c r="D4602" t="str">
        <f t="shared" si="498"/>
        <v>Very Good</v>
      </c>
      <c r="E4602" t="s">
        <v>24</v>
      </c>
      <c r="F4602" t="s">
        <v>20</v>
      </c>
      <c r="G4602" t="s">
        <v>23</v>
      </c>
      <c r="H4602">
        <v>5</v>
      </c>
      <c r="I4602" t="str">
        <f t="shared" si="499"/>
        <v>&lt; 8 hours</v>
      </c>
      <c r="J4602">
        <v>86</v>
      </c>
      <c r="K4602" t="s">
        <v>24</v>
      </c>
      <c r="L4602" t="s">
        <v>22</v>
      </c>
      <c r="M4602">
        <v>3</v>
      </c>
      <c r="N4602" t="str">
        <f t="shared" si="500"/>
        <v>Yes</v>
      </c>
      <c r="O4602" t="s">
        <v>24</v>
      </c>
      <c r="P4602" t="s">
        <v>24</v>
      </c>
      <c r="Q4602" t="s">
        <v>25</v>
      </c>
      <c r="R4602" t="s">
        <v>26</v>
      </c>
      <c r="S4602">
        <v>3</v>
      </c>
      <c r="T4602" t="str">
        <f t="shared" si="501"/>
        <v>Moderate (2-4 hours)</v>
      </c>
      <c r="U4602" t="s">
        <v>22</v>
      </c>
      <c r="V4602" t="s">
        <v>27</v>
      </c>
      <c r="W4602" t="s">
        <v>32</v>
      </c>
      <c r="X4602" t="s">
        <v>29</v>
      </c>
      <c r="Y4602">
        <v>69</v>
      </c>
      <c r="Z4602">
        <f t="shared" si="502"/>
        <v>-17</v>
      </c>
      <c r="AA4602" t="str">
        <f t="shared" si="503"/>
        <v>Deteriorated</v>
      </c>
    </row>
    <row r="4603" spans="1:27" x14ac:dyDescent="0.25">
      <c r="A4603">
        <v>26</v>
      </c>
      <c r="B4603" t="str">
        <f t="shared" si="497"/>
        <v>20-30 hours</v>
      </c>
      <c r="C4603">
        <v>81</v>
      </c>
      <c r="D4603" t="str">
        <f t="shared" si="498"/>
        <v>Good</v>
      </c>
      <c r="E4603" t="s">
        <v>24</v>
      </c>
      <c r="F4603" t="s">
        <v>24</v>
      </c>
      <c r="G4603" t="s">
        <v>23</v>
      </c>
      <c r="H4603">
        <v>9</v>
      </c>
      <c r="I4603" t="str">
        <f t="shared" si="499"/>
        <v>≥ 8 hours</v>
      </c>
      <c r="J4603">
        <v>67</v>
      </c>
      <c r="K4603" t="s">
        <v>24</v>
      </c>
      <c r="L4603" t="s">
        <v>23</v>
      </c>
      <c r="M4603">
        <v>3</v>
      </c>
      <c r="N4603" t="str">
        <f t="shared" si="500"/>
        <v>Yes</v>
      </c>
      <c r="O4603" t="s">
        <v>20</v>
      </c>
      <c r="P4603" t="s">
        <v>24</v>
      </c>
      <c r="Q4603" t="s">
        <v>25</v>
      </c>
      <c r="R4603" t="s">
        <v>34</v>
      </c>
      <c r="S4603">
        <v>2</v>
      </c>
      <c r="T4603" t="str">
        <f t="shared" si="501"/>
        <v>Low (0-2 hours)</v>
      </c>
      <c r="U4603" t="s">
        <v>22</v>
      </c>
      <c r="V4603" t="s">
        <v>31</v>
      </c>
      <c r="W4603" t="s">
        <v>28</v>
      </c>
      <c r="X4603" t="s">
        <v>33</v>
      </c>
      <c r="Y4603">
        <v>69</v>
      </c>
      <c r="Z4603">
        <f t="shared" si="502"/>
        <v>2</v>
      </c>
      <c r="AA4603" t="str">
        <f t="shared" si="503"/>
        <v>Same</v>
      </c>
    </row>
    <row r="4604" spans="1:27" x14ac:dyDescent="0.25">
      <c r="A4604">
        <v>30</v>
      </c>
      <c r="B4604" t="str">
        <f t="shared" si="497"/>
        <v>20-30 hours</v>
      </c>
      <c r="C4604">
        <v>63</v>
      </c>
      <c r="D4604" t="str">
        <f t="shared" si="498"/>
        <v>Poor</v>
      </c>
      <c r="E4604" t="s">
        <v>21</v>
      </c>
      <c r="F4604" t="s">
        <v>20</v>
      </c>
      <c r="G4604" t="s">
        <v>22</v>
      </c>
      <c r="H4604">
        <v>5</v>
      </c>
      <c r="I4604" t="str">
        <f t="shared" si="499"/>
        <v>&lt; 8 hours</v>
      </c>
      <c r="J4604">
        <v>97</v>
      </c>
      <c r="K4604" t="s">
        <v>21</v>
      </c>
      <c r="L4604" t="s">
        <v>23</v>
      </c>
      <c r="M4604">
        <v>2</v>
      </c>
      <c r="N4604" t="str">
        <f t="shared" si="500"/>
        <v>Yes</v>
      </c>
      <c r="O4604" t="s">
        <v>20</v>
      </c>
      <c r="P4604" t="s">
        <v>21</v>
      </c>
      <c r="Q4604" t="s">
        <v>25</v>
      </c>
      <c r="R4604" t="s">
        <v>26</v>
      </c>
      <c r="S4604">
        <v>2</v>
      </c>
      <c r="T4604" t="str">
        <f t="shared" si="501"/>
        <v>Low (0-2 hours)</v>
      </c>
      <c r="U4604" t="s">
        <v>23</v>
      </c>
      <c r="V4604" t="s">
        <v>31</v>
      </c>
      <c r="W4604" t="s">
        <v>32</v>
      </c>
      <c r="X4604" t="s">
        <v>33</v>
      </c>
      <c r="Y4604">
        <v>67</v>
      </c>
      <c r="Z4604">
        <f t="shared" si="502"/>
        <v>-30</v>
      </c>
      <c r="AA4604" t="str">
        <f t="shared" si="503"/>
        <v>Deteriorated</v>
      </c>
    </row>
    <row r="4605" spans="1:27" x14ac:dyDescent="0.25">
      <c r="A4605">
        <v>28</v>
      </c>
      <c r="B4605" t="str">
        <f t="shared" si="497"/>
        <v>20-30 hours</v>
      </c>
      <c r="C4605">
        <v>64</v>
      </c>
      <c r="D4605" t="str">
        <f t="shared" si="498"/>
        <v>Poor</v>
      </c>
      <c r="E4605" t="s">
        <v>21</v>
      </c>
      <c r="F4605" t="s">
        <v>20</v>
      </c>
      <c r="G4605" t="s">
        <v>23</v>
      </c>
      <c r="H4605">
        <v>7</v>
      </c>
      <c r="I4605" t="str">
        <f t="shared" si="499"/>
        <v>&lt; 8 hours</v>
      </c>
      <c r="J4605">
        <v>78</v>
      </c>
      <c r="K4605" t="s">
        <v>24</v>
      </c>
      <c r="L4605" t="s">
        <v>23</v>
      </c>
      <c r="M4605">
        <v>3</v>
      </c>
      <c r="N4605" t="str">
        <f t="shared" si="500"/>
        <v>Yes</v>
      </c>
      <c r="O4605" t="s">
        <v>24</v>
      </c>
      <c r="P4605" t="s">
        <v>21</v>
      </c>
      <c r="Q4605" t="s">
        <v>36</v>
      </c>
      <c r="R4605" t="s">
        <v>26</v>
      </c>
      <c r="S4605">
        <v>4</v>
      </c>
      <c r="T4605" t="str">
        <f t="shared" si="501"/>
        <v>Moderate (2-4 hours)</v>
      </c>
      <c r="U4605" t="s">
        <v>22</v>
      </c>
      <c r="V4605" t="s">
        <v>35</v>
      </c>
      <c r="W4605" t="s">
        <v>32</v>
      </c>
      <c r="X4605" t="s">
        <v>29</v>
      </c>
      <c r="Y4605">
        <v>69</v>
      </c>
      <c r="Z4605">
        <f t="shared" si="502"/>
        <v>-9</v>
      </c>
      <c r="AA4605" t="str">
        <f t="shared" si="503"/>
        <v>Deteriorated</v>
      </c>
    </row>
    <row r="4606" spans="1:27" x14ac:dyDescent="0.25">
      <c r="A4606">
        <v>13</v>
      </c>
      <c r="B4606" t="str">
        <f t="shared" si="497"/>
        <v>10-20 hours</v>
      </c>
      <c r="C4606">
        <v>75</v>
      </c>
      <c r="D4606" t="str">
        <f t="shared" si="498"/>
        <v>Fair</v>
      </c>
      <c r="E4606" t="s">
        <v>24</v>
      </c>
      <c r="F4606" t="s">
        <v>21</v>
      </c>
      <c r="G4606" t="s">
        <v>22</v>
      </c>
      <c r="H4606">
        <v>10</v>
      </c>
      <c r="I4606" t="str">
        <f t="shared" si="499"/>
        <v>≥ 8 hours</v>
      </c>
      <c r="J4606">
        <v>54</v>
      </c>
      <c r="K4606" t="s">
        <v>24</v>
      </c>
      <c r="L4606" t="s">
        <v>23</v>
      </c>
      <c r="M4606">
        <v>1</v>
      </c>
      <c r="N4606" t="str">
        <f t="shared" si="500"/>
        <v>Yes</v>
      </c>
      <c r="O4606" t="s">
        <v>20</v>
      </c>
      <c r="P4606" t="s">
        <v>24</v>
      </c>
      <c r="Q4606" t="s">
        <v>36</v>
      </c>
      <c r="R4606" t="s">
        <v>30</v>
      </c>
      <c r="S4606">
        <v>3</v>
      </c>
      <c r="T4606" t="str">
        <f t="shared" si="501"/>
        <v>Moderate (2-4 hours)</v>
      </c>
      <c r="U4606" t="s">
        <v>23</v>
      </c>
      <c r="V4606" t="s">
        <v>31</v>
      </c>
      <c r="W4606" t="s">
        <v>28</v>
      </c>
      <c r="X4606" t="s">
        <v>29</v>
      </c>
      <c r="Y4606">
        <v>62</v>
      </c>
      <c r="Z4606">
        <f t="shared" si="502"/>
        <v>8</v>
      </c>
      <c r="AA4606" t="str">
        <f t="shared" si="503"/>
        <v>Improved</v>
      </c>
    </row>
    <row r="4607" spans="1:27" x14ac:dyDescent="0.25">
      <c r="A4607">
        <v>18</v>
      </c>
      <c r="B4607" t="str">
        <f t="shared" si="497"/>
        <v>10-20 hours</v>
      </c>
      <c r="C4607">
        <v>98</v>
      </c>
      <c r="D4607" t="str">
        <f t="shared" si="498"/>
        <v>Very Good</v>
      </c>
      <c r="E4607" t="s">
        <v>20</v>
      </c>
      <c r="F4607" t="s">
        <v>24</v>
      </c>
      <c r="G4607" t="s">
        <v>22</v>
      </c>
      <c r="H4607">
        <v>9</v>
      </c>
      <c r="I4607" t="str">
        <f t="shared" si="499"/>
        <v>≥ 8 hours</v>
      </c>
      <c r="J4607">
        <v>53</v>
      </c>
      <c r="K4607" t="s">
        <v>24</v>
      </c>
      <c r="L4607" t="s">
        <v>23</v>
      </c>
      <c r="M4607">
        <v>0</v>
      </c>
      <c r="N4607" t="str">
        <f t="shared" si="500"/>
        <v>No</v>
      </c>
      <c r="O4607" t="s">
        <v>21</v>
      </c>
      <c r="P4607" t="s">
        <v>24</v>
      </c>
      <c r="Q4607" t="s">
        <v>25</v>
      </c>
      <c r="R4607" t="s">
        <v>34</v>
      </c>
      <c r="S4607">
        <v>1</v>
      </c>
      <c r="T4607" t="str">
        <f t="shared" si="501"/>
        <v>Low (0-2 hours)</v>
      </c>
      <c r="U4607" t="s">
        <v>22</v>
      </c>
      <c r="V4607" t="s">
        <v>27</v>
      </c>
      <c r="W4607" t="s">
        <v>32</v>
      </c>
      <c r="X4607" t="s">
        <v>29</v>
      </c>
      <c r="Y4607">
        <v>66</v>
      </c>
      <c r="Z4607">
        <f t="shared" si="502"/>
        <v>13</v>
      </c>
      <c r="AA4607" t="str">
        <f t="shared" si="503"/>
        <v>Improved</v>
      </c>
    </row>
    <row r="4608" spans="1:27" x14ac:dyDescent="0.25">
      <c r="A4608">
        <v>18</v>
      </c>
      <c r="B4608" t="str">
        <f t="shared" si="497"/>
        <v>10-20 hours</v>
      </c>
      <c r="C4608">
        <v>88</v>
      </c>
      <c r="D4608" t="str">
        <f t="shared" si="498"/>
        <v>Good</v>
      </c>
      <c r="E4608" t="s">
        <v>20</v>
      </c>
      <c r="F4608" t="s">
        <v>24</v>
      </c>
      <c r="G4608" t="s">
        <v>22</v>
      </c>
      <c r="H4608">
        <v>8</v>
      </c>
      <c r="I4608" t="str">
        <f t="shared" si="499"/>
        <v>≥ 8 hours</v>
      </c>
      <c r="J4608">
        <v>87</v>
      </c>
      <c r="K4608" t="s">
        <v>24</v>
      </c>
      <c r="L4608" t="s">
        <v>23</v>
      </c>
      <c r="M4608">
        <v>2</v>
      </c>
      <c r="N4608" t="str">
        <f t="shared" si="500"/>
        <v>Yes</v>
      </c>
      <c r="O4608" t="s">
        <v>24</v>
      </c>
      <c r="P4608" t="s">
        <v>21</v>
      </c>
      <c r="Q4608" t="s">
        <v>25</v>
      </c>
      <c r="R4608" t="s">
        <v>34</v>
      </c>
      <c r="S4608">
        <v>2</v>
      </c>
      <c r="T4608" t="str">
        <f t="shared" si="501"/>
        <v>Low (0-2 hours)</v>
      </c>
      <c r="U4608" t="s">
        <v>22</v>
      </c>
      <c r="V4608" t="s">
        <v>35</v>
      </c>
      <c r="W4608" t="s">
        <v>32</v>
      </c>
      <c r="X4608" t="s">
        <v>33</v>
      </c>
      <c r="Y4608">
        <v>68</v>
      </c>
      <c r="Z4608">
        <f t="shared" si="502"/>
        <v>-19</v>
      </c>
      <c r="AA4608" t="str">
        <f t="shared" si="503"/>
        <v>Deteriorated</v>
      </c>
    </row>
    <row r="4609" spans="1:27" x14ac:dyDescent="0.25">
      <c r="A4609">
        <v>23</v>
      </c>
      <c r="B4609" t="str">
        <f t="shared" si="497"/>
        <v>20-30 hours</v>
      </c>
      <c r="C4609">
        <v>95</v>
      </c>
      <c r="D4609" t="str">
        <f t="shared" si="498"/>
        <v>Very Good</v>
      </c>
      <c r="E4609" t="s">
        <v>21</v>
      </c>
      <c r="F4609" t="s">
        <v>20</v>
      </c>
      <c r="G4609" t="s">
        <v>22</v>
      </c>
      <c r="H4609">
        <v>7</v>
      </c>
      <c r="I4609" t="str">
        <f t="shared" si="499"/>
        <v>&lt; 8 hours</v>
      </c>
      <c r="J4609">
        <v>92</v>
      </c>
      <c r="K4609" t="s">
        <v>21</v>
      </c>
      <c r="L4609" t="s">
        <v>23</v>
      </c>
      <c r="M4609">
        <v>1</v>
      </c>
      <c r="N4609" t="str">
        <f t="shared" si="500"/>
        <v>Yes</v>
      </c>
      <c r="O4609" t="s">
        <v>20</v>
      </c>
      <c r="P4609" t="s">
        <v>24</v>
      </c>
      <c r="Q4609" t="s">
        <v>25</v>
      </c>
      <c r="R4609" t="s">
        <v>26</v>
      </c>
      <c r="S4609">
        <v>1</v>
      </c>
      <c r="T4609" t="str">
        <f t="shared" si="501"/>
        <v>Low (0-2 hours)</v>
      </c>
      <c r="U4609" t="s">
        <v>22</v>
      </c>
      <c r="V4609" t="s">
        <v>27</v>
      </c>
      <c r="W4609" t="s">
        <v>28</v>
      </c>
      <c r="X4609" t="s">
        <v>33</v>
      </c>
      <c r="Y4609">
        <v>71</v>
      </c>
      <c r="Z4609">
        <f t="shared" si="502"/>
        <v>-21</v>
      </c>
      <c r="AA4609" t="str">
        <f t="shared" si="503"/>
        <v>Deteriorated</v>
      </c>
    </row>
    <row r="4610" spans="1:27" x14ac:dyDescent="0.25">
      <c r="A4610">
        <v>24</v>
      </c>
      <c r="B4610" t="str">
        <f t="shared" si="497"/>
        <v>20-30 hours</v>
      </c>
      <c r="C4610">
        <v>75</v>
      </c>
      <c r="D4610" t="str">
        <f t="shared" si="498"/>
        <v>Fair</v>
      </c>
      <c r="E4610" t="s">
        <v>24</v>
      </c>
      <c r="F4610" t="s">
        <v>20</v>
      </c>
      <c r="G4610" t="s">
        <v>22</v>
      </c>
      <c r="H4610">
        <v>8</v>
      </c>
      <c r="I4610" t="str">
        <f t="shared" si="499"/>
        <v>≥ 8 hours</v>
      </c>
      <c r="J4610">
        <v>85</v>
      </c>
      <c r="K4610" t="s">
        <v>24</v>
      </c>
      <c r="L4610" t="s">
        <v>23</v>
      </c>
      <c r="M4610">
        <v>1</v>
      </c>
      <c r="N4610" t="str">
        <f t="shared" si="500"/>
        <v>Yes</v>
      </c>
      <c r="O4610" t="s">
        <v>20</v>
      </c>
      <c r="P4610" t="s">
        <v>24</v>
      </c>
      <c r="Q4610" t="s">
        <v>25</v>
      </c>
      <c r="R4610" t="s">
        <v>26</v>
      </c>
      <c r="S4610">
        <v>2</v>
      </c>
      <c r="T4610" t="str">
        <f t="shared" si="501"/>
        <v>Low (0-2 hours)</v>
      </c>
      <c r="U4610" t="s">
        <v>23</v>
      </c>
      <c r="V4610" t="s">
        <v>35</v>
      </c>
      <c r="W4610" t="s">
        <v>28</v>
      </c>
      <c r="X4610" t="s">
        <v>29</v>
      </c>
      <c r="Y4610">
        <v>66</v>
      </c>
      <c r="Z4610">
        <f t="shared" si="502"/>
        <v>-19</v>
      </c>
      <c r="AA4610" t="str">
        <f t="shared" si="503"/>
        <v>Deteriorated</v>
      </c>
    </row>
    <row r="4611" spans="1:27" x14ac:dyDescent="0.25">
      <c r="A4611">
        <v>15</v>
      </c>
      <c r="B4611" t="str">
        <f t="shared" ref="B4611:B4674" si="504">IF(A4611&lt;=10,"1-10 hours",IF(A4611&lt;=20,"10-20 hours",IF(A4611&lt;=30,"20-30 hours","above 30 hours")))</f>
        <v>10-20 hours</v>
      </c>
      <c r="C4611">
        <v>62</v>
      </c>
      <c r="D4611" t="str">
        <f t="shared" ref="D4611:D4674" si="505">IF(C4611=100,"Perfect",
IF(C4611&gt;=90,"Very Good",
IF(C4611&gt;=80,"Good",
IF(C4611&gt;=70,"Fair",
IF(C4611&gt;=60,"Poor","Below 60")))))</f>
        <v>Poor</v>
      </c>
      <c r="E4611" t="s">
        <v>20</v>
      </c>
      <c r="F4611" t="s">
        <v>21</v>
      </c>
      <c r="G4611" t="s">
        <v>22</v>
      </c>
      <c r="H4611">
        <v>8</v>
      </c>
      <c r="I4611" t="str">
        <f t="shared" ref="I4611:I4674" si="506">IF(H4611&lt;8,"&lt; 8 hours","≥ 8 hours")</f>
        <v>≥ 8 hours</v>
      </c>
      <c r="J4611">
        <v>64</v>
      </c>
      <c r="K4611" t="s">
        <v>21</v>
      </c>
      <c r="L4611" t="s">
        <v>23</v>
      </c>
      <c r="M4611">
        <v>2</v>
      </c>
      <c r="N4611" t="str">
        <f t="shared" ref="N4611:N4674" si="507">IF(M4611=0,"No","Yes")</f>
        <v>Yes</v>
      </c>
      <c r="O4611" t="s">
        <v>20</v>
      </c>
      <c r="P4611" t="s">
        <v>24</v>
      </c>
      <c r="Q4611" t="s">
        <v>25</v>
      </c>
      <c r="R4611" t="s">
        <v>34</v>
      </c>
      <c r="S4611">
        <v>4</v>
      </c>
      <c r="T4611" t="str">
        <f t="shared" ref="T4611:T4674" si="508">IF(S4611&lt;=2,"Low (0-2 hours)",IF(S4611&lt;=4,"Moderate (2-4 hours)","High (4-6 hours)"))</f>
        <v>Moderate (2-4 hours)</v>
      </c>
      <c r="U4611" t="s">
        <v>22</v>
      </c>
      <c r="V4611" t="s">
        <v>31</v>
      </c>
      <c r="W4611" t="s">
        <v>28</v>
      </c>
      <c r="X4611" t="s">
        <v>33</v>
      </c>
      <c r="Y4611">
        <v>62</v>
      </c>
      <c r="Z4611">
        <f t="shared" ref="Z4611:Z4674" si="509">Y4611-J4611</f>
        <v>-2</v>
      </c>
      <c r="AA4611" t="str">
        <f t="shared" ref="AA4611:AA4674" si="510">IF(Z4611&gt;2,"Improved",IF(Z4611&lt;-2,"Deteriorated","Same"))</f>
        <v>Same</v>
      </c>
    </row>
    <row r="4612" spans="1:27" x14ac:dyDescent="0.25">
      <c r="A4612">
        <v>20</v>
      </c>
      <c r="B4612" t="str">
        <f t="shared" si="504"/>
        <v>10-20 hours</v>
      </c>
      <c r="C4612">
        <v>99</v>
      </c>
      <c r="D4612" t="str">
        <f t="shared" si="505"/>
        <v>Very Good</v>
      </c>
      <c r="E4612" t="s">
        <v>20</v>
      </c>
      <c r="F4612" t="s">
        <v>20</v>
      </c>
      <c r="G4612" t="s">
        <v>23</v>
      </c>
      <c r="H4612">
        <v>9</v>
      </c>
      <c r="I4612" t="str">
        <f t="shared" si="506"/>
        <v>≥ 8 hours</v>
      </c>
      <c r="J4612">
        <v>61</v>
      </c>
      <c r="K4612" t="s">
        <v>20</v>
      </c>
      <c r="L4612" t="s">
        <v>23</v>
      </c>
      <c r="M4612">
        <v>1</v>
      </c>
      <c r="N4612" t="str">
        <f t="shared" si="507"/>
        <v>Yes</v>
      </c>
      <c r="O4612" t="s">
        <v>21</v>
      </c>
      <c r="P4612" t="s">
        <v>24</v>
      </c>
      <c r="Q4612" t="s">
        <v>36</v>
      </c>
      <c r="R4612" t="s">
        <v>34</v>
      </c>
      <c r="S4612">
        <v>4</v>
      </c>
      <c r="T4612" t="str">
        <f t="shared" si="508"/>
        <v>Moderate (2-4 hours)</v>
      </c>
      <c r="U4612" t="s">
        <v>22</v>
      </c>
      <c r="V4612" t="s">
        <v>27</v>
      </c>
      <c r="W4612" t="s">
        <v>32</v>
      </c>
      <c r="X4612" t="s">
        <v>29</v>
      </c>
      <c r="Y4612">
        <v>68</v>
      </c>
      <c r="Z4612">
        <f t="shared" si="509"/>
        <v>7</v>
      </c>
      <c r="AA4612" t="str">
        <f t="shared" si="510"/>
        <v>Improved</v>
      </c>
    </row>
    <row r="4613" spans="1:27" x14ac:dyDescent="0.25">
      <c r="A4613">
        <v>8</v>
      </c>
      <c r="B4613" t="str">
        <f t="shared" si="504"/>
        <v>1-10 hours</v>
      </c>
      <c r="C4613">
        <v>61</v>
      </c>
      <c r="D4613" t="str">
        <f t="shared" si="505"/>
        <v>Poor</v>
      </c>
      <c r="E4613" t="s">
        <v>24</v>
      </c>
      <c r="F4613" t="s">
        <v>20</v>
      </c>
      <c r="G4613" t="s">
        <v>23</v>
      </c>
      <c r="H4613">
        <v>7</v>
      </c>
      <c r="I4613" t="str">
        <f t="shared" si="506"/>
        <v>&lt; 8 hours</v>
      </c>
      <c r="J4613">
        <v>78</v>
      </c>
      <c r="K4613" t="s">
        <v>24</v>
      </c>
      <c r="L4613" t="s">
        <v>23</v>
      </c>
      <c r="M4613">
        <v>0</v>
      </c>
      <c r="N4613" t="str">
        <f t="shared" si="507"/>
        <v>No</v>
      </c>
      <c r="O4613" t="s">
        <v>24</v>
      </c>
      <c r="P4613" t="s">
        <v>24</v>
      </c>
      <c r="Q4613" t="s">
        <v>36</v>
      </c>
      <c r="R4613" t="s">
        <v>26</v>
      </c>
      <c r="S4613">
        <v>3</v>
      </c>
      <c r="T4613" t="str">
        <f t="shared" si="508"/>
        <v>Moderate (2-4 hours)</v>
      </c>
      <c r="U4613" t="s">
        <v>22</v>
      </c>
      <c r="V4613" t="s">
        <v>27</v>
      </c>
      <c r="W4613" t="s">
        <v>28</v>
      </c>
      <c r="X4613" t="s">
        <v>33</v>
      </c>
      <c r="Y4613">
        <v>59</v>
      </c>
      <c r="Z4613">
        <f t="shared" si="509"/>
        <v>-19</v>
      </c>
      <c r="AA4613" t="str">
        <f t="shared" si="510"/>
        <v>Deteriorated</v>
      </c>
    </row>
    <row r="4614" spans="1:27" x14ac:dyDescent="0.25">
      <c r="A4614">
        <v>29</v>
      </c>
      <c r="B4614" t="str">
        <f t="shared" si="504"/>
        <v>20-30 hours</v>
      </c>
      <c r="C4614">
        <v>98</v>
      </c>
      <c r="D4614" t="str">
        <f t="shared" si="505"/>
        <v>Very Good</v>
      </c>
      <c r="E4614" t="s">
        <v>24</v>
      </c>
      <c r="F4614" t="s">
        <v>24</v>
      </c>
      <c r="G4614" t="s">
        <v>23</v>
      </c>
      <c r="H4614">
        <v>9</v>
      </c>
      <c r="I4614" t="str">
        <f t="shared" si="506"/>
        <v>≥ 8 hours</v>
      </c>
      <c r="J4614">
        <v>60</v>
      </c>
      <c r="K4614" t="s">
        <v>20</v>
      </c>
      <c r="L4614" t="s">
        <v>23</v>
      </c>
      <c r="M4614">
        <v>0</v>
      </c>
      <c r="N4614" t="str">
        <f t="shared" si="507"/>
        <v>No</v>
      </c>
      <c r="O4614" t="s">
        <v>20</v>
      </c>
      <c r="P4614" t="s">
        <v>24</v>
      </c>
      <c r="Q4614" t="s">
        <v>36</v>
      </c>
      <c r="R4614" t="s">
        <v>30</v>
      </c>
      <c r="S4614">
        <v>4</v>
      </c>
      <c r="T4614" t="str">
        <f t="shared" si="508"/>
        <v>Moderate (2-4 hours)</v>
      </c>
      <c r="U4614" t="s">
        <v>22</v>
      </c>
      <c r="V4614" t="s">
        <v>27</v>
      </c>
      <c r="W4614" t="s">
        <v>28</v>
      </c>
      <c r="X4614" t="s">
        <v>33</v>
      </c>
      <c r="Y4614">
        <v>70</v>
      </c>
      <c r="Z4614">
        <f t="shared" si="509"/>
        <v>10</v>
      </c>
      <c r="AA4614" t="str">
        <f t="shared" si="510"/>
        <v>Improved</v>
      </c>
    </row>
    <row r="4615" spans="1:27" x14ac:dyDescent="0.25">
      <c r="A4615">
        <v>17</v>
      </c>
      <c r="B4615" t="str">
        <f t="shared" si="504"/>
        <v>10-20 hours</v>
      </c>
      <c r="C4615">
        <v>75</v>
      </c>
      <c r="D4615" t="str">
        <f t="shared" si="505"/>
        <v>Fair</v>
      </c>
      <c r="E4615" t="s">
        <v>21</v>
      </c>
      <c r="F4615" t="s">
        <v>20</v>
      </c>
      <c r="G4615" t="s">
        <v>23</v>
      </c>
      <c r="H4615">
        <v>7</v>
      </c>
      <c r="I4615" t="str">
        <f t="shared" si="506"/>
        <v>&lt; 8 hours</v>
      </c>
      <c r="J4615">
        <v>69</v>
      </c>
      <c r="K4615" t="s">
        <v>24</v>
      </c>
      <c r="L4615" t="s">
        <v>23</v>
      </c>
      <c r="M4615">
        <v>1</v>
      </c>
      <c r="N4615" t="str">
        <f t="shared" si="507"/>
        <v>Yes</v>
      </c>
      <c r="O4615" t="s">
        <v>21</v>
      </c>
      <c r="P4615" t="s">
        <v>24</v>
      </c>
      <c r="Q4615" t="s">
        <v>25</v>
      </c>
      <c r="R4615" t="s">
        <v>26</v>
      </c>
      <c r="S4615">
        <v>4</v>
      </c>
      <c r="T4615" t="str">
        <f t="shared" si="508"/>
        <v>Moderate (2-4 hours)</v>
      </c>
      <c r="U4615" t="s">
        <v>22</v>
      </c>
      <c r="V4615" t="s">
        <v>27</v>
      </c>
      <c r="W4615" t="s">
        <v>28</v>
      </c>
      <c r="X4615" t="s">
        <v>29</v>
      </c>
      <c r="Y4615">
        <v>66</v>
      </c>
      <c r="Z4615">
        <f t="shared" si="509"/>
        <v>-3</v>
      </c>
      <c r="AA4615" t="str">
        <f t="shared" si="510"/>
        <v>Deteriorated</v>
      </c>
    </row>
    <row r="4616" spans="1:27" x14ac:dyDescent="0.25">
      <c r="A4616">
        <v>20</v>
      </c>
      <c r="B4616" t="str">
        <f t="shared" si="504"/>
        <v>10-20 hours</v>
      </c>
      <c r="C4616">
        <v>60</v>
      </c>
      <c r="D4616" t="str">
        <f t="shared" si="505"/>
        <v>Poor</v>
      </c>
      <c r="E4616" t="s">
        <v>24</v>
      </c>
      <c r="F4616" t="s">
        <v>24</v>
      </c>
      <c r="G4616" t="s">
        <v>23</v>
      </c>
      <c r="H4616">
        <v>10</v>
      </c>
      <c r="I4616" t="str">
        <f t="shared" si="506"/>
        <v>≥ 8 hours</v>
      </c>
      <c r="J4616">
        <v>81</v>
      </c>
      <c r="K4616" t="s">
        <v>24</v>
      </c>
      <c r="L4616" t="s">
        <v>23</v>
      </c>
      <c r="M4616">
        <v>3</v>
      </c>
      <c r="N4616" t="str">
        <f t="shared" si="507"/>
        <v>Yes</v>
      </c>
      <c r="O4616" t="s">
        <v>20</v>
      </c>
      <c r="P4616" t="s">
        <v>24</v>
      </c>
      <c r="Q4616" t="s">
        <v>25</v>
      </c>
      <c r="R4616" t="s">
        <v>26</v>
      </c>
      <c r="S4616">
        <v>3</v>
      </c>
      <c r="T4616" t="str">
        <f t="shared" si="508"/>
        <v>Moderate (2-4 hours)</v>
      </c>
      <c r="U4616" t="s">
        <v>22</v>
      </c>
      <c r="V4616" t="s">
        <v>31</v>
      </c>
      <c r="W4616" t="s">
        <v>28</v>
      </c>
      <c r="X4616" t="s">
        <v>29</v>
      </c>
      <c r="Y4616">
        <v>65</v>
      </c>
      <c r="Z4616">
        <f t="shared" si="509"/>
        <v>-16</v>
      </c>
      <c r="AA4616" t="str">
        <f t="shared" si="510"/>
        <v>Deteriorated</v>
      </c>
    </row>
    <row r="4617" spans="1:27" x14ac:dyDescent="0.25">
      <c r="A4617">
        <v>18</v>
      </c>
      <c r="B4617" t="str">
        <f t="shared" si="504"/>
        <v>10-20 hours</v>
      </c>
      <c r="C4617">
        <v>88</v>
      </c>
      <c r="D4617" t="str">
        <f t="shared" si="505"/>
        <v>Good</v>
      </c>
      <c r="E4617" t="s">
        <v>24</v>
      </c>
      <c r="F4617" t="s">
        <v>24</v>
      </c>
      <c r="G4617" t="s">
        <v>22</v>
      </c>
      <c r="H4617">
        <v>7</v>
      </c>
      <c r="I4617" t="str">
        <f t="shared" si="506"/>
        <v>&lt; 8 hours</v>
      </c>
      <c r="J4617">
        <v>64</v>
      </c>
      <c r="K4617" t="s">
        <v>20</v>
      </c>
      <c r="L4617" t="s">
        <v>23</v>
      </c>
      <c r="M4617">
        <v>0</v>
      </c>
      <c r="N4617" t="str">
        <f t="shared" si="507"/>
        <v>No</v>
      </c>
      <c r="O4617" t="s">
        <v>24</v>
      </c>
      <c r="P4617" t="s">
        <v>20</v>
      </c>
      <c r="Q4617" t="s">
        <v>25</v>
      </c>
      <c r="R4617" t="s">
        <v>26</v>
      </c>
      <c r="S4617">
        <v>4</v>
      </c>
      <c r="T4617" t="str">
        <f t="shared" si="508"/>
        <v>Moderate (2-4 hours)</v>
      </c>
      <c r="U4617" t="s">
        <v>22</v>
      </c>
      <c r="V4617" t="s">
        <v>31</v>
      </c>
      <c r="W4617" t="s">
        <v>32</v>
      </c>
      <c r="X4617" t="s">
        <v>29</v>
      </c>
      <c r="Y4617">
        <v>66</v>
      </c>
      <c r="Z4617">
        <f t="shared" si="509"/>
        <v>2</v>
      </c>
      <c r="AA4617" t="str">
        <f t="shared" si="510"/>
        <v>Same</v>
      </c>
    </row>
    <row r="4618" spans="1:27" x14ac:dyDescent="0.25">
      <c r="A4618">
        <v>27</v>
      </c>
      <c r="B4618" t="str">
        <f t="shared" si="504"/>
        <v>20-30 hours</v>
      </c>
      <c r="C4618">
        <v>99</v>
      </c>
      <c r="D4618" t="str">
        <f t="shared" si="505"/>
        <v>Very Good</v>
      </c>
      <c r="E4618" t="s">
        <v>24</v>
      </c>
      <c r="F4618" t="s">
        <v>24</v>
      </c>
      <c r="G4618" t="s">
        <v>23</v>
      </c>
      <c r="H4618">
        <v>5</v>
      </c>
      <c r="I4618" t="str">
        <f t="shared" si="506"/>
        <v>&lt; 8 hours</v>
      </c>
      <c r="J4618">
        <v>69</v>
      </c>
      <c r="K4618" t="s">
        <v>24</v>
      </c>
      <c r="L4618" t="s">
        <v>23</v>
      </c>
      <c r="M4618">
        <v>2</v>
      </c>
      <c r="N4618" t="str">
        <f t="shared" si="507"/>
        <v>Yes</v>
      </c>
      <c r="O4618" t="s">
        <v>24</v>
      </c>
      <c r="P4618" t="s">
        <v>20</v>
      </c>
      <c r="Q4618" t="s">
        <v>25</v>
      </c>
      <c r="R4618" t="s">
        <v>26</v>
      </c>
      <c r="S4618">
        <v>2</v>
      </c>
      <c r="T4618" t="str">
        <f t="shared" si="508"/>
        <v>Low (0-2 hours)</v>
      </c>
      <c r="U4618" t="s">
        <v>22</v>
      </c>
      <c r="V4618" t="s">
        <v>35</v>
      </c>
      <c r="W4618" t="s">
        <v>32</v>
      </c>
      <c r="X4618" t="s">
        <v>29</v>
      </c>
      <c r="Y4618">
        <v>73</v>
      </c>
      <c r="Z4618">
        <f t="shared" si="509"/>
        <v>4</v>
      </c>
      <c r="AA4618" t="str">
        <f t="shared" si="510"/>
        <v>Improved</v>
      </c>
    </row>
    <row r="4619" spans="1:27" x14ac:dyDescent="0.25">
      <c r="A4619">
        <v>3</v>
      </c>
      <c r="B4619" t="str">
        <f t="shared" si="504"/>
        <v>1-10 hours</v>
      </c>
      <c r="C4619">
        <v>99</v>
      </c>
      <c r="D4619" t="str">
        <f t="shared" si="505"/>
        <v>Very Good</v>
      </c>
      <c r="E4619" t="s">
        <v>24</v>
      </c>
      <c r="F4619" t="s">
        <v>20</v>
      </c>
      <c r="G4619" t="s">
        <v>23</v>
      </c>
      <c r="H4619">
        <v>7</v>
      </c>
      <c r="I4619" t="str">
        <f t="shared" si="506"/>
        <v>&lt; 8 hours</v>
      </c>
      <c r="J4619">
        <v>68</v>
      </c>
      <c r="K4619" t="s">
        <v>24</v>
      </c>
      <c r="L4619" t="s">
        <v>23</v>
      </c>
      <c r="M4619">
        <v>2</v>
      </c>
      <c r="N4619" t="str">
        <f t="shared" si="507"/>
        <v>Yes</v>
      </c>
      <c r="O4619" t="s">
        <v>21</v>
      </c>
      <c r="P4619" t="s">
        <v>24</v>
      </c>
      <c r="Q4619" t="s">
        <v>36</v>
      </c>
      <c r="R4619" t="s">
        <v>34</v>
      </c>
      <c r="S4619">
        <v>3</v>
      </c>
      <c r="T4619" t="str">
        <f t="shared" si="508"/>
        <v>Moderate (2-4 hours)</v>
      </c>
      <c r="U4619" t="s">
        <v>22</v>
      </c>
      <c r="V4619" t="s">
        <v>27</v>
      </c>
      <c r="W4619" t="s">
        <v>28</v>
      </c>
      <c r="X4619" t="s">
        <v>33</v>
      </c>
      <c r="Y4619">
        <v>65</v>
      </c>
      <c r="Z4619">
        <f t="shared" si="509"/>
        <v>-3</v>
      </c>
      <c r="AA4619" t="str">
        <f t="shared" si="510"/>
        <v>Deteriorated</v>
      </c>
    </row>
    <row r="4620" spans="1:27" x14ac:dyDescent="0.25">
      <c r="A4620">
        <v>20</v>
      </c>
      <c r="B4620" t="str">
        <f t="shared" si="504"/>
        <v>10-20 hours</v>
      </c>
      <c r="C4620">
        <v>66</v>
      </c>
      <c r="D4620" t="str">
        <f t="shared" si="505"/>
        <v>Poor</v>
      </c>
      <c r="E4620" t="s">
        <v>24</v>
      </c>
      <c r="F4620" t="s">
        <v>21</v>
      </c>
      <c r="G4620" t="s">
        <v>23</v>
      </c>
      <c r="H4620">
        <v>8</v>
      </c>
      <c r="I4620" t="str">
        <f t="shared" si="506"/>
        <v>≥ 8 hours</v>
      </c>
      <c r="J4620">
        <v>73</v>
      </c>
      <c r="K4620" t="s">
        <v>24</v>
      </c>
      <c r="L4620" t="s">
        <v>23</v>
      </c>
      <c r="M4620">
        <v>0</v>
      </c>
      <c r="N4620" t="str">
        <f t="shared" si="507"/>
        <v>No</v>
      </c>
      <c r="O4620" t="s">
        <v>21</v>
      </c>
      <c r="P4620" t="s">
        <v>20</v>
      </c>
      <c r="Q4620" t="s">
        <v>25</v>
      </c>
      <c r="R4620" t="s">
        <v>26</v>
      </c>
      <c r="S4620">
        <v>3</v>
      </c>
      <c r="T4620" t="str">
        <f t="shared" si="508"/>
        <v>Moderate (2-4 hours)</v>
      </c>
      <c r="U4620" t="s">
        <v>22</v>
      </c>
      <c r="V4620" t="s">
        <v>27</v>
      </c>
      <c r="W4620" t="s">
        <v>32</v>
      </c>
      <c r="X4620" t="s">
        <v>29</v>
      </c>
      <c r="Y4620">
        <v>65</v>
      </c>
      <c r="Z4620">
        <f t="shared" si="509"/>
        <v>-8</v>
      </c>
      <c r="AA4620" t="str">
        <f t="shared" si="510"/>
        <v>Deteriorated</v>
      </c>
    </row>
    <row r="4621" spans="1:27" x14ac:dyDescent="0.25">
      <c r="A4621">
        <v>19</v>
      </c>
      <c r="B4621" t="str">
        <f t="shared" si="504"/>
        <v>10-20 hours</v>
      </c>
      <c r="C4621">
        <v>67</v>
      </c>
      <c r="D4621" t="str">
        <f t="shared" si="505"/>
        <v>Poor</v>
      </c>
      <c r="E4621" t="s">
        <v>21</v>
      </c>
      <c r="F4621" t="s">
        <v>24</v>
      </c>
      <c r="G4621" t="s">
        <v>22</v>
      </c>
      <c r="H4621">
        <v>9</v>
      </c>
      <c r="I4621" t="str">
        <f t="shared" si="506"/>
        <v>≥ 8 hours</v>
      </c>
      <c r="J4621">
        <v>84</v>
      </c>
      <c r="K4621" t="s">
        <v>20</v>
      </c>
      <c r="L4621" t="s">
        <v>23</v>
      </c>
      <c r="M4621">
        <v>0</v>
      </c>
      <c r="N4621" t="str">
        <f t="shared" si="507"/>
        <v>No</v>
      </c>
      <c r="O4621" t="s">
        <v>24</v>
      </c>
      <c r="P4621" t="s">
        <v>24</v>
      </c>
      <c r="Q4621" t="s">
        <v>25</v>
      </c>
      <c r="R4621" t="s">
        <v>26</v>
      </c>
      <c r="S4621">
        <v>3</v>
      </c>
      <c r="T4621" t="str">
        <f t="shared" si="508"/>
        <v>Moderate (2-4 hours)</v>
      </c>
      <c r="U4621" t="s">
        <v>22</v>
      </c>
      <c r="V4621" t="s">
        <v>45</v>
      </c>
      <c r="W4621" t="s">
        <v>32</v>
      </c>
      <c r="X4621" t="s">
        <v>33</v>
      </c>
      <c r="Y4621">
        <v>64</v>
      </c>
      <c r="Z4621">
        <f t="shared" si="509"/>
        <v>-20</v>
      </c>
      <c r="AA4621" t="str">
        <f t="shared" si="510"/>
        <v>Deteriorated</v>
      </c>
    </row>
    <row r="4622" spans="1:27" x14ac:dyDescent="0.25">
      <c r="A4622">
        <v>17</v>
      </c>
      <c r="B4622" t="str">
        <f t="shared" si="504"/>
        <v>10-20 hours</v>
      </c>
      <c r="C4622">
        <v>83</v>
      </c>
      <c r="D4622" t="str">
        <f t="shared" si="505"/>
        <v>Good</v>
      </c>
      <c r="E4622" t="s">
        <v>24</v>
      </c>
      <c r="F4622" t="s">
        <v>24</v>
      </c>
      <c r="G4622" t="s">
        <v>23</v>
      </c>
      <c r="H4622">
        <v>6</v>
      </c>
      <c r="I4622" t="str">
        <f t="shared" si="506"/>
        <v>&lt; 8 hours</v>
      </c>
      <c r="J4622">
        <v>89</v>
      </c>
      <c r="K4622" t="s">
        <v>21</v>
      </c>
      <c r="L4622" t="s">
        <v>23</v>
      </c>
      <c r="M4622">
        <v>0</v>
      </c>
      <c r="N4622" t="str">
        <f t="shared" si="507"/>
        <v>No</v>
      </c>
      <c r="O4622" t="s">
        <v>20</v>
      </c>
      <c r="P4622" t="s">
        <v>24</v>
      </c>
      <c r="Q4622" t="s">
        <v>25</v>
      </c>
      <c r="R4622" t="s">
        <v>26</v>
      </c>
      <c r="S4622">
        <v>4</v>
      </c>
      <c r="T4622" t="str">
        <f t="shared" si="508"/>
        <v>Moderate (2-4 hours)</v>
      </c>
      <c r="U4622" t="s">
        <v>22</v>
      </c>
      <c r="V4622" t="s">
        <v>35</v>
      </c>
      <c r="W4622" t="s">
        <v>28</v>
      </c>
      <c r="X4622" t="s">
        <v>29</v>
      </c>
      <c r="Y4622">
        <v>69</v>
      </c>
      <c r="Z4622">
        <f t="shared" si="509"/>
        <v>-20</v>
      </c>
      <c r="AA4622" t="str">
        <f t="shared" si="510"/>
        <v>Deteriorated</v>
      </c>
    </row>
    <row r="4623" spans="1:27" x14ac:dyDescent="0.25">
      <c r="A4623">
        <v>30</v>
      </c>
      <c r="B4623" t="str">
        <f t="shared" si="504"/>
        <v>20-30 hours</v>
      </c>
      <c r="C4623">
        <v>85</v>
      </c>
      <c r="D4623" t="str">
        <f t="shared" si="505"/>
        <v>Good</v>
      </c>
      <c r="E4623" t="s">
        <v>24</v>
      </c>
      <c r="F4623" t="s">
        <v>24</v>
      </c>
      <c r="G4623" t="s">
        <v>22</v>
      </c>
      <c r="H4623">
        <v>4</v>
      </c>
      <c r="I4623" t="str">
        <f t="shared" si="506"/>
        <v>&lt; 8 hours</v>
      </c>
      <c r="J4623">
        <v>83</v>
      </c>
      <c r="K4623" t="s">
        <v>20</v>
      </c>
      <c r="L4623" t="s">
        <v>23</v>
      </c>
      <c r="M4623">
        <v>2</v>
      </c>
      <c r="N4623" t="str">
        <f t="shared" si="507"/>
        <v>Yes</v>
      </c>
      <c r="O4623" t="s">
        <v>21</v>
      </c>
      <c r="P4623" t="s">
        <v>21</v>
      </c>
      <c r="Q4623" t="s">
        <v>25</v>
      </c>
      <c r="R4623" t="s">
        <v>26</v>
      </c>
      <c r="S4623">
        <v>3</v>
      </c>
      <c r="T4623" t="str">
        <f t="shared" si="508"/>
        <v>Moderate (2-4 hours)</v>
      </c>
      <c r="U4623" t="s">
        <v>22</v>
      </c>
      <c r="V4623" t="s">
        <v>35</v>
      </c>
      <c r="W4623" t="s">
        <v>28</v>
      </c>
      <c r="X4623" t="s">
        <v>33</v>
      </c>
      <c r="Y4623">
        <v>74</v>
      </c>
      <c r="Z4623">
        <f t="shared" si="509"/>
        <v>-9</v>
      </c>
      <c r="AA4623" t="str">
        <f t="shared" si="510"/>
        <v>Deteriorated</v>
      </c>
    </row>
    <row r="4624" spans="1:27" x14ac:dyDescent="0.25">
      <c r="A4624">
        <v>15</v>
      </c>
      <c r="B4624" t="str">
        <f t="shared" si="504"/>
        <v>10-20 hours</v>
      </c>
      <c r="C4624">
        <v>90</v>
      </c>
      <c r="D4624" t="str">
        <f t="shared" si="505"/>
        <v>Very Good</v>
      </c>
      <c r="E4624" t="s">
        <v>21</v>
      </c>
      <c r="F4624" t="s">
        <v>21</v>
      </c>
      <c r="G4624" t="s">
        <v>23</v>
      </c>
      <c r="H4624">
        <v>8</v>
      </c>
      <c r="I4624" t="str">
        <f t="shared" si="506"/>
        <v>≥ 8 hours</v>
      </c>
      <c r="J4624">
        <v>51</v>
      </c>
      <c r="K4624" t="s">
        <v>21</v>
      </c>
      <c r="L4624" t="s">
        <v>23</v>
      </c>
      <c r="M4624">
        <v>2</v>
      </c>
      <c r="N4624" t="str">
        <f t="shared" si="507"/>
        <v>Yes</v>
      </c>
      <c r="O4624" t="s">
        <v>21</v>
      </c>
      <c r="P4624" t="s">
        <v>24</v>
      </c>
      <c r="Q4624" t="s">
        <v>25</v>
      </c>
      <c r="R4624" t="s">
        <v>30</v>
      </c>
      <c r="S4624">
        <v>2</v>
      </c>
      <c r="T4624" t="str">
        <f t="shared" si="508"/>
        <v>Low (0-2 hours)</v>
      </c>
      <c r="U4624" t="s">
        <v>22</v>
      </c>
      <c r="V4624" t="s">
        <v>27</v>
      </c>
      <c r="W4624" t="s">
        <v>32</v>
      </c>
      <c r="X4624" t="s">
        <v>33</v>
      </c>
      <c r="Y4624">
        <v>68</v>
      </c>
      <c r="Z4624">
        <f t="shared" si="509"/>
        <v>17</v>
      </c>
      <c r="AA4624" t="str">
        <f t="shared" si="510"/>
        <v>Improved</v>
      </c>
    </row>
    <row r="4625" spans="1:27" x14ac:dyDescent="0.25">
      <c r="A4625">
        <v>25</v>
      </c>
      <c r="B4625" t="str">
        <f t="shared" si="504"/>
        <v>20-30 hours</v>
      </c>
      <c r="C4625">
        <v>67</v>
      </c>
      <c r="D4625" t="str">
        <f t="shared" si="505"/>
        <v>Poor</v>
      </c>
      <c r="E4625" t="s">
        <v>20</v>
      </c>
      <c r="F4625" t="s">
        <v>24</v>
      </c>
      <c r="G4625" t="s">
        <v>22</v>
      </c>
      <c r="H4625">
        <v>8</v>
      </c>
      <c r="I4625" t="str">
        <f t="shared" si="506"/>
        <v>≥ 8 hours</v>
      </c>
      <c r="J4625">
        <v>95</v>
      </c>
      <c r="K4625" t="s">
        <v>24</v>
      </c>
      <c r="L4625" t="s">
        <v>23</v>
      </c>
      <c r="M4625">
        <v>0</v>
      </c>
      <c r="N4625" t="str">
        <f t="shared" si="507"/>
        <v>No</v>
      </c>
      <c r="O4625" t="s">
        <v>24</v>
      </c>
      <c r="P4625" t="s">
        <v>24</v>
      </c>
      <c r="Q4625" t="s">
        <v>25</v>
      </c>
      <c r="R4625" t="s">
        <v>34</v>
      </c>
      <c r="S4625">
        <v>4</v>
      </c>
      <c r="T4625" t="str">
        <f t="shared" si="508"/>
        <v>Moderate (2-4 hours)</v>
      </c>
      <c r="U4625" t="s">
        <v>22</v>
      </c>
      <c r="V4625" t="s">
        <v>35</v>
      </c>
      <c r="W4625" t="s">
        <v>32</v>
      </c>
      <c r="X4625" t="s">
        <v>33</v>
      </c>
      <c r="Y4625">
        <v>65</v>
      </c>
      <c r="Z4625">
        <f t="shared" si="509"/>
        <v>-30</v>
      </c>
      <c r="AA4625" t="str">
        <f t="shared" si="510"/>
        <v>Deteriorated</v>
      </c>
    </row>
    <row r="4626" spans="1:27" x14ac:dyDescent="0.25">
      <c r="A4626">
        <v>22</v>
      </c>
      <c r="B4626" t="str">
        <f t="shared" si="504"/>
        <v>20-30 hours</v>
      </c>
      <c r="C4626">
        <v>98</v>
      </c>
      <c r="D4626" t="str">
        <f t="shared" si="505"/>
        <v>Very Good</v>
      </c>
      <c r="E4626" t="s">
        <v>24</v>
      </c>
      <c r="F4626" t="s">
        <v>21</v>
      </c>
      <c r="G4626" t="s">
        <v>23</v>
      </c>
      <c r="H4626">
        <v>5</v>
      </c>
      <c r="I4626" t="str">
        <f t="shared" si="506"/>
        <v>&lt; 8 hours</v>
      </c>
      <c r="J4626">
        <v>79</v>
      </c>
      <c r="K4626" t="s">
        <v>24</v>
      </c>
      <c r="L4626" t="s">
        <v>22</v>
      </c>
      <c r="M4626">
        <v>2</v>
      </c>
      <c r="N4626" t="str">
        <f t="shared" si="507"/>
        <v>Yes</v>
      </c>
      <c r="O4626" t="s">
        <v>21</v>
      </c>
      <c r="P4626" t="s">
        <v>24</v>
      </c>
      <c r="Q4626" t="s">
        <v>25</v>
      </c>
      <c r="R4626" t="s">
        <v>34</v>
      </c>
      <c r="S4626">
        <v>5</v>
      </c>
      <c r="T4626" t="str">
        <f t="shared" si="508"/>
        <v>High (4-6 hours)</v>
      </c>
      <c r="U4626" t="s">
        <v>22</v>
      </c>
      <c r="V4626" t="s">
        <v>27</v>
      </c>
      <c r="W4626" t="s">
        <v>32</v>
      </c>
      <c r="X4626" t="s">
        <v>29</v>
      </c>
      <c r="Y4626">
        <v>72</v>
      </c>
      <c r="Z4626">
        <f t="shared" si="509"/>
        <v>-7</v>
      </c>
      <c r="AA4626" t="str">
        <f t="shared" si="510"/>
        <v>Deteriorated</v>
      </c>
    </row>
    <row r="4627" spans="1:27" x14ac:dyDescent="0.25">
      <c r="A4627">
        <v>28</v>
      </c>
      <c r="B4627" t="str">
        <f t="shared" si="504"/>
        <v>20-30 hours</v>
      </c>
      <c r="C4627">
        <v>86</v>
      </c>
      <c r="D4627" t="str">
        <f t="shared" si="505"/>
        <v>Good</v>
      </c>
      <c r="E4627" t="s">
        <v>24</v>
      </c>
      <c r="F4627" t="s">
        <v>24</v>
      </c>
      <c r="G4627" t="s">
        <v>23</v>
      </c>
      <c r="H4627">
        <v>7</v>
      </c>
      <c r="I4627" t="str">
        <f t="shared" si="506"/>
        <v>&lt; 8 hours</v>
      </c>
      <c r="J4627">
        <v>96</v>
      </c>
      <c r="K4627" t="s">
        <v>24</v>
      </c>
      <c r="L4627" t="s">
        <v>23</v>
      </c>
      <c r="M4627">
        <v>2</v>
      </c>
      <c r="N4627" t="str">
        <f t="shared" si="507"/>
        <v>Yes</v>
      </c>
      <c r="O4627" t="s">
        <v>24</v>
      </c>
      <c r="P4627" t="s">
        <v>20</v>
      </c>
      <c r="Q4627" t="s">
        <v>25</v>
      </c>
      <c r="R4627" t="s">
        <v>34</v>
      </c>
      <c r="S4627">
        <v>4</v>
      </c>
      <c r="T4627" t="str">
        <f t="shared" si="508"/>
        <v>Moderate (2-4 hours)</v>
      </c>
      <c r="U4627" t="s">
        <v>22</v>
      </c>
      <c r="V4627" t="s">
        <v>27</v>
      </c>
      <c r="W4627" t="s">
        <v>28</v>
      </c>
      <c r="X4627" t="s">
        <v>29</v>
      </c>
      <c r="Y4627">
        <v>71</v>
      </c>
      <c r="Z4627">
        <f t="shared" si="509"/>
        <v>-25</v>
      </c>
      <c r="AA4627" t="str">
        <f t="shared" si="510"/>
        <v>Deteriorated</v>
      </c>
    </row>
    <row r="4628" spans="1:27" x14ac:dyDescent="0.25">
      <c r="A4628">
        <v>16</v>
      </c>
      <c r="B4628" t="str">
        <f t="shared" si="504"/>
        <v>10-20 hours</v>
      </c>
      <c r="C4628">
        <v>94</v>
      </c>
      <c r="D4628" t="str">
        <f t="shared" si="505"/>
        <v>Very Good</v>
      </c>
      <c r="E4628" t="s">
        <v>21</v>
      </c>
      <c r="F4628" t="s">
        <v>24</v>
      </c>
      <c r="G4628" t="s">
        <v>22</v>
      </c>
      <c r="H4628">
        <v>7</v>
      </c>
      <c r="I4628" t="str">
        <f t="shared" si="506"/>
        <v>&lt; 8 hours</v>
      </c>
      <c r="J4628">
        <v>98</v>
      </c>
      <c r="K4628" t="s">
        <v>24</v>
      </c>
      <c r="L4628" t="s">
        <v>23</v>
      </c>
      <c r="M4628">
        <v>0</v>
      </c>
      <c r="N4628" t="str">
        <f t="shared" si="507"/>
        <v>No</v>
      </c>
      <c r="O4628" t="s">
        <v>20</v>
      </c>
      <c r="P4628" t="s">
        <v>24</v>
      </c>
      <c r="Q4628" t="s">
        <v>25</v>
      </c>
      <c r="R4628" t="s">
        <v>34</v>
      </c>
      <c r="S4628">
        <v>4</v>
      </c>
      <c r="T4628" t="str">
        <f t="shared" si="508"/>
        <v>Moderate (2-4 hours)</v>
      </c>
      <c r="U4628" t="s">
        <v>22</v>
      </c>
      <c r="V4628" t="s">
        <v>27</v>
      </c>
      <c r="W4628" t="s">
        <v>32</v>
      </c>
      <c r="X4628" t="s">
        <v>33</v>
      </c>
      <c r="Y4628">
        <v>69</v>
      </c>
      <c r="Z4628">
        <f t="shared" si="509"/>
        <v>-29</v>
      </c>
      <c r="AA4628" t="str">
        <f t="shared" si="510"/>
        <v>Deteriorated</v>
      </c>
    </row>
    <row r="4629" spans="1:27" x14ac:dyDescent="0.25">
      <c r="A4629">
        <v>16</v>
      </c>
      <c r="B4629" t="str">
        <f t="shared" si="504"/>
        <v>10-20 hours</v>
      </c>
      <c r="C4629">
        <v>82</v>
      </c>
      <c r="D4629" t="str">
        <f t="shared" si="505"/>
        <v>Good</v>
      </c>
      <c r="E4629" t="s">
        <v>20</v>
      </c>
      <c r="F4629" t="s">
        <v>21</v>
      </c>
      <c r="G4629" t="s">
        <v>23</v>
      </c>
      <c r="H4629">
        <v>8</v>
      </c>
      <c r="I4629" t="str">
        <f t="shared" si="506"/>
        <v>≥ 8 hours</v>
      </c>
      <c r="J4629">
        <v>73</v>
      </c>
      <c r="K4629" t="s">
        <v>20</v>
      </c>
      <c r="L4629" t="s">
        <v>23</v>
      </c>
      <c r="M4629">
        <v>3</v>
      </c>
      <c r="N4629" t="str">
        <f t="shared" si="507"/>
        <v>Yes</v>
      </c>
      <c r="O4629" t="s">
        <v>20</v>
      </c>
      <c r="P4629" t="s">
        <v>21</v>
      </c>
      <c r="Q4629" t="s">
        <v>25</v>
      </c>
      <c r="R4629" t="s">
        <v>26</v>
      </c>
      <c r="S4629">
        <v>1</v>
      </c>
      <c r="T4629" t="str">
        <f t="shared" si="508"/>
        <v>Low (0-2 hours)</v>
      </c>
      <c r="U4629" t="s">
        <v>22</v>
      </c>
      <c r="V4629" t="s">
        <v>31</v>
      </c>
      <c r="W4629" t="s">
        <v>28</v>
      </c>
      <c r="X4629" t="s">
        <v>29</v>
      </c>
      <c r="Y4629">
        <v>67</v>
      </c>
      <c r="Z4629">
        <f t="shared" si="509"/>
        <v>-6</v>
      </c>
      <c r="AA4629" t="str">
        <f t="shared" si="510"/>
        <v>Deteriorated</v>
      </c>
    </row>
    <row r="4630" spans="1:27" x14ac:dyDescent="0.25">
      <c r="A4630">
        <v>27</v>
      </c>
      <c r="B4630" t="str">
        <f t="shared" si="504"/>
        <v>20-30 hours</v>
      </c>
      <c r="C4630">
        <v>77</v>
      </c>
      <c r="D4630" t="str">
        <f t="shared" si="505"/>
        <v>Fair</v>
      </c>
      <c r="E4630" t="s">
        <v>24</v>
      </c>
      <c r="F4630" t="s">
        <v>21</v>
      </c>
      <c r="G4630" t="s">
        <v>23</v>
      </c>
      <c r="H4630">
        <v>6</v>
      </c>
      <c r="I4630" t="str">
        <f t="shared" si="506"/>
        <v>&lt; 8 hours</v>
      </c>
      <c r="J4630">
        <v>96</v>
      </c>
      <c r="K4630" t="s">
        <v>20</v>
      </c>
      <c r="L4630" t="s">
        <v>23</v>
      </c>
      <c r="M4630">
        <v>0</v>
      </c>
      <c r="N4630" t="str">
        <f t="shared" si="507"/>
        <v>No</v>
      </c>
      <c r="O4630" t="s">
        <v>24</v>
      </c>
      <c r="P4630" t="s">
        <v>21</v>
      </c>
      <c r="Q4630" t="s">
        <v>25</v>
      </c>
      <c r="R4630" t="s">
        <v>26</v>
      </c>
      <c r="S4630">
        <v>3</v>
      </c>
      <c r="T4630" t="str">
        <f t="shared" si="508"/>
        <v>Moderate (2-4 hours)</v>
      </c>
      <c r="U4630" t="s">
        <v>22</v>
      </c>
      <c r="V4630" t="s">
        <v>35</v>
      </c>
      <c r="W4630" t="s">
        <v>32</v>
      </c>
      <c r="X4630" t="s">
        <v>29</v>
      </c>
      <c r="Y4630">
        <v>71</v>
      </c>
      <c r="Z4630">
        <f t="shared" si="509"/>
        <v>-25</v>
      </c>
      <c r="AA4630" t="str">
        <f t="shared" si="510"/>
        <v>Deteriorated</v>
      </c>
    </row>
    <row r="4631" spans="1:27" x14ac:dyDescent="0.25">
      <c r="A4631">
        <v>23</v>
      </c>
      <c r="B4631" t="str">
        <f t="shared" si="504"/>
        <v>20-30 hours</v>
      </c>
      <c r="C4631">
        <v>99</v>
      </c>
      <c r="D4631" t="str">
        <f t="shared" si="505"/>
        <v>Very Good</v>
      </c>
      <c r="E4631" t="s">
        <v>20</v>
      </c>
      <c r="F4631" t="s">
        <v>20</v>
      </c>
      <c r="G4631" t="s">
        <v>23</v>
      </c>
      <c r="H4631">
        <v>6</v>
      </c>
      <c r="I4631" t="str">
        <f t="shared" si="506"/>
        <v>&lt; 8 hours</v>
      </c>
      <c r="J4631">
        <v>68</v>
      </c>
      <c r="K4631" t="s">
        <v>21</v>
      </c>
      <c r="L4631" t="s">
        <v>23</v>
      </c>
      <c r="M4631">
        <v>1</v>
      </c>
      <c r="N4631" t="str">
        <f t="shared" si="507"/>
        <v>Yes</v>
      </c>
      <c r="O4631" t="s">
        <v>24</v>
      </c>
      <c r="P4631" t="s">
        <v>24</v>
      </c>
      <c r="Q4631" t="s">
        <v>25</v>
      </c>
      <c r="R4631" t="s">
        <v>34</v>
      </c>
      <c r="S4631">
        <v>3</v>
      </c>
      <c r="T4631" t="str">
        <f t="shared" si="508"/>
        <v>Moderate (2-4 hours)</v>
      </c>
      <c r="U4631" t="s">
        <v>23</v>
      </c>
      <c r="V4631" t="s">
        <v>31</v>
      </c>
      <c r="W4631" t="s">
        <v>37</v>
      </c>
      <c r="X4631" t="s">
        <v>29</v>
      </c>
      <c r="Y4631">
        <v>68</v>
      </c>
      <c r="Z4631">
        <f t="shared" si="509"/>
        <v>0</v>
      </c>
      <c r="AA4631" t="str">
        <f t="shared" si="510"/>
        <v>Same</v>
      </c>
    </row>
    <row r="4632" spans="1:27" x14ac:dyDescent="0.25">
      <c r="A4632">
        <v>11</v>
      </c>
      <c r="B4632" t="str">
        <f t="shared" si="504"/>
        <v>10-20 hours</v>
      </c>
      <c r="C4632">
        <v>83</v>
      </c>
      <c r="D4632" t="str">
        <f t="shared" si="505"/>
        <v>Good</v>
      </c>
      <c r="E4632" t="s">
        <v>20</v>
      </c>
      <c r="F4632" t="s">
        <v>24</v>
      </c>
      <c r="G4632" t="s">
        <v>22</v>
      </c>
      <c r="H4632">
        <v>7</v>
      </c>
      <c r="I4632" t="str">
        <f t="shared" si="506"/>
        <v>&lt; 8 hours</v>
      </c>
      <c r="J4632">
        <v>63</v>
      </c>
      <c r="K4632" t="s">
        <v>21</v>
      </c>
      <c r="L4632" t="s">
        <v>23</v>
      </c>
      <c r="M4632">
        <v>3</v>
      </c>
      <c r="N4632" t="str">
        <f t="shared" si="507"/>
        <v>Yes</v>
      </c>
      <c r="O4632" t="s">
        <v>21</v>
      </c>
      <c r="P4632" t="s">
        <v>24</v>
      </c>
      <c r="Q4632" t="s">
        <v>25</v>
      </c>
      <c r="R4632" t="s">
        <v>30</v>
      </c>
      <c r="S4632">
        <v>2</v>
      </c>
      <c r="T4632" t="str">
        <f t="shared" si="508"/>
        <v>Low (0-2 hours)</v>
      </c>
      <c r="U4632" t="s">
        <v>22</v>
      </c>
      <c r="V4632" t="s">
        <v>45</v>
      </c>
      <c r="W4632" t="s">
        <v>37</v>
      </c>
      <c r="X4632" t="s">
        <v>33</v>
      </c>
      <c r="Y4632">
        <v>63</v>
      </c>
      <c r="Z4632">
        <f t="shared" si="509"/>
        <v>0</v>
      </c>
      <c r="AA4632" t="str">
        <f t="shared" si="510"/>
        <v>Same</v>
      </c>
    </row>
    <row r="4633" spans="1:27" x14ac:dyDescent="0.25">
      <c r="A4633">
        <v>17</v>
      </c>
      <c r="B4633" t="str">
        <f t="shared" si="504"/>
        <v>10-20 hours</v>
      </c>
      <c r="C4633">
        <v>95</v>
      </c>
      <c r="D4633" t="str">
        <f t="shared" si="505"/>
        <v>Very Good</v>
      </c>
      <c r="E4633" t="s">
        <v>21</v>
      </c>
      <c r="F4633" t="s">
        <v>24</v>
      </c>
      <c r="G4633" t="s">
        <v>22</v>
      </c>
      <c r="H4633">
        <v>5</v>
      </c>
      <c r="I4633" t="str">
        <f t="shared" si="506"/>
        <v>&lt; 8 hours</v>
      </c>
      <c r="J4633">
        <v>54</v>
      </c>
      <c r="K4633" t="s">
        <v>20</v>
      </c>
      <c r="L4633" t="s">
        <v>23</v>
      </c>
      <c r="M4633">
        <v>2</v>
      </c>
      <c r="N4633" t="str">
        <f t="shared" si="507"/>
        <v>Yes</v>
      </c>
      <c r="O4633" t="s">
        <v>21</v>
      </c>
      <c r="P4633" t="s">
        <v>21</v>
      </c>
      <c r="Q4633" t="s">
        <v>25</v>
      </c>
      <c r="R4633" t="s">
        <v>34</v>
      </c>
      <c r="S4633">
        <v>2</v>
      </c>
      <c r="T4633" t="str">
        <f t="shared" si="508"/>
        <v>Low (0-2 hours)</v>
      </c>
      <c r="U4633" t="s">
        <v>22</v>
      </c>
      <c r="V4633" t="s">
        <v>31</v>
      </c>
      <c r="W4633" t="s">
        <v>32</v>
      </c>
      <c r="X4633" t="s">
        <v>33</v>
      </c>
      <c r="Y4633">
        <v>69</v>
      </c>
      <c r="Z4633">
        <f t="shared" si="509"/>
        <v>15</v>
      </c>
      <c r="AA4633" t="str">
        <f t="shared" si="510"/>
        <v>Improved</v>
      </c>
    </row>
    <row r="4634" spans="1:27" x14ac:dyDescent="0.25">
      <c r="A4634">
        <v>22</v>
      </c>
      <c r="B4634" t="str">
        <f t="shared" si="504"/>
        <v>20-30 hours</v>
      </c>
      <c r="C4634">
        <v>98</v>
      </c>
      <c r="D4634" t="str">
        <f t="shared" si="505"/>
        <v>Very Good</v>
      </c>
      <c r="E4634" t="s">
        <v>24</v>
      </c>
      <c r="F4634" t="s">
        <v>20</v>
      </c>
      <c r="G4634" t="s">
        <v>22</v>
      </c>
      <c r="H4634">
        <v>10</v>
      </c>
      <c r="I4634" t="str">
        <f t="shared" si="506"/>
        <v>≥ 8 hours</v>
      </c>
      <c r="J4634">
        <v>73</v>
      </c>
      <c r="K4634" t="s">
        <v>24</v>
      </c>
      <c r="L4634" t="s">
        <v>23</v>
      </c>
      <c r="M4634">
        <v>1</v>
      </c>
      <c r="N4634" t="str">
        <f t="shared" si="507"/>
        <v>Yes</v>
      </c>
      <c r="O4634" t="s">
        <v>20</v>
      </c>
      <c r="P4634" t="s">
        <v>20</v>
      </c>
      <c r="Q4634" t="s">
        <v>25</v>
      </c>
      <c r="R4634" t="s">
        <v>30</v>
      </c>
      <c r="S4634">
        <v>4</v>
      </c>
      <c r="T4634" t="str">
        <f t="shared" si="508"/>
        <v>Moderate (2-4 hours)</v>
      </c>
      <c r="U4634" t="s">
        <v>23</v>
      </c>
      <c r="V4634" t="s">
        <v>31</v>
      </c>
      <c r="W4634" t="s">
        <v>28</v>
      </c>
      <c r="X4634" t="s">
        <v>33</v>
      </c>
      <c r="Y4634">
        <v>68</v>
      </c>
      <c r="Z4634">
        <f t="shared" si="509"/>
        <v>-5</v>
      </c>
      <c r="AA4634" t="str">
        <f t="shared" si="510"/>
        <v>Deteriorated</v>
      </c>
    </row>
    <row r="4635" spans="1:27" x14ac:dyDescent="0.25">
      <c r="A4635">
        <v>25</v>
      </c>
      <c r="B4635" t="str">
        <f t="shared" si="504"/>
        <v>20-30 hours</v>
      </c>
      <c r="C4635">
        <v>87</v>
      </c>
      <c r="D4635" t="str">
        <f t="shared" si="505"/>
        <v>Good</v>
      </c>
      <c r="E4635" t="s">
        <v>21</v>
      </c>
      <c r="F4635" t="s">
        <v>21</v>
      </c>
      <c r="G4635" t="s">
        <v>23</v>
      </c>
      <c r="H4635">
        <v>8</v>
      </c>
      <c r="I4635" t="str">
        <f t="shared" si="506"/>
        <v>≥ 8 hours</v>
      </c>
      <c r="J4635">
        <v>84</v>
      </c>
      <c r="K4635" t="s">
        <v>20</v>
      </c>
      <c r="L4635" t="s">
        <v>23</v>
      </c>
      <c r="M4635">
        <v>2</v>
      </c>
      <c r="N4635" t="str">
        <f t="shared" si="507"/>
        <v>Yes</v>
      </c>
      <c r="O4635" t="s">
        <v>21</v>
      </c>
      <c r="P4635" t="s">
        <v>24</v>
      </c>
      <c r="Q4635" t="s">
        <v>25</v>
      </c>
      <c r="R4635" t="s">
        <v>26</v>
      </c>
      <c r="S4635">
        <v>4</v>
      </c>
      <c r="T4635" t="str">
        <f t="shared" si="508"/>
        <v>Moderate (2-4 hours)</v>
      </c>
      <c r="U4635" t="s">
        <v>22</v>
      </c>
      <c r="V4635" t="s">
        <v>31</v>
      </c>
      <c r="W4635" t="s">
        <v>32</v>
      </c>
      <c r="X4635" t="s">
        <v>29</v>
      </c>
      <c r="Y4635">
        <v>73</v>
      </c>
      <c r="Z4635">
        <f t="shared" si="509"/>
        <v>-11</v>
      </c>
      <c r="AA4635" t="str">
        <f t="shared" si="510"/>
        <v>Deteriorated</v>
      </c>
    </row>
    <row r="4636" spans="1:27" x14ac:dyDescent="0.25">
      <c r="A4636">
        <v>16</v>
      </c>
      <c r="B4636" t="str">
        <f t="shared" si="504"/>
        <v>10-20 hours</v>
      </c>
      <c r="C4636">
        <v>82</v>
      </c>
      <c r="D4636" t="str">
        <f t="shared" si="505"/>
        <v>Good</v>
      </c>
      <c r="E4636" t="s">
        <v>24</v>
      </c>
      <c r="F4636" t="s">
        <v>24</v>
      </c>
      <c r="G4636" t="s">
        <v>23</v>
      </c>
      <c r="H4636">
        <v>6</v>
      </c>
      <c r="I4636" t="str">
        <f t="shared" si="506"/>
        <v>&lt; 8 hours</v>
      </c>
      <c r="J4636">
        <v>99</v>
      </c>
      <c r="K4636" t="s">
        <v>24</v>
      </c>
      <c r="L4636" t="s">
        <v>23</v>
      </c>
      <c r="M4636">
        <v>3</v>
      </c>
      <c r="N4636" t="str">
        <f t="shared" si="507"/>
        <v>Yes</v>
      </c>
      <c r="O4636" t="s">
        <v>21</v>
      </c>
      <c r="P4636" t="s">
        <v>24</v>
      </c>
      <c r="Q4636" t="s">
        <v>25</v>
      </c>
      <c r="R4636" t="s">
        <v>26</v>
      </c>
      <c r="S4636">
        <v>2</v>
      </c>
      <c r="T4636" t="str">
        <f t="shared" si="508"/>
        <v>Low (0-2 hours)</v>
      </c>
      <c r="U4636" t="s">
        <v>22</v>
      </c>
      <c r="V4636" t="s">
        <v>27</v>
      </c>
      <c r="W4636" t="s">
        <v>28</v>
      </c>
      <c r="X4636" t="s">
        <v>29</v>
      </c>
      <c r="Y4636">
        <v>69</v>
      </c>
      <c r="Z4636">
        <f t="shared" si="509"/>
        <v>-30</v>
      </c>
      <c r="AA4636" t="str">
        <f t="shared" si="510"/>
        <v>Deteriorated</v>
      </c>
    </row>
    <row r="4637" spans="1:27" x14ac:dyDescent="0.25">
      <c r="A4637">
        <v>3</v>
      </c>
      <c r="B4637" t="str">
        <f t="shared" si="504"/>
        <v>1-10 hours</v>
      </c>
      <c r="C4637">
        <v>60</v>
      </c>
      <c r="D4637" t="str">
        <f t="shared" si="505"/>
        <v>Poor</v>
      </c>
      <c r="E4637" t="s">
        <v>24</v>
      </c>
      <c r="F4637" t="s">
        <v>24</v>
      </c>
      <c r="G4637" t="s">
        <v>23</v>
      </c>
      <c r="H4637">
        <v>5</v>
      </c>
      <c r="I4637" t="str">
        <f t="shared" si="506"/>
        <v>&lt; 8 hours</v>
      </c>
      <c r="J4637">
        <v>76</v>
      </c>
      <c r="K4637" t="s">
        <v>24</v>
      </c>
      <c r="L4637" t="s">
        <v>23</v>
      </c>
      <c r="M4637">
        <v>0</v>
      </c>
      <c r="N4637" t="str">
        <f t="shared" si="507"/>
        <v>No</v>
      </c>
      <c r="O4637" t="s">
        <v>24</v>
      </c>
      <c r="P4637" t="s">
        <v>21</v>
      </c>
      <c r="Q4637" t="s">
        <v>36</v>
      </c>
      <c r="R4637" t="s">
        <v>34</v>
      </c>
      <c r="S4637">
        <v>4</v>
      </c>
      <c r="T4637" t="str">
        <f t="shared" si="508"/>
        <v>Moderate (2-4 hours)</v>
      </c>
      <c r="U4637" t="s">
        <v>22</v>
      </c>
      <c r="V4637" t="s">
        <v>27</v>
      </c>
      <c r="W4637" t="s">
        <v>32</v>
      </c>
      <c r="X4637" t="s">
        <v>33</v>
      </c>
      <c r="Y4637">
        <v>58</v>
      </c>
      <c r="Z4637">
        <f t="shared" si="509"/>
        <v>-18</v>
      </c>
      <c r="AA4637" t="str">
        <f t="shared" si="510"/>
        <v>Deteriorated</v>
      </c>
    </row>
    <row r="4638" spans="1:27" x14ac:dyDescent="0.25">
      <c r="A4638">
        <v>23</v>
      </c>
      <c r="B4638" t="str">
        <f t="shared" si="504"/>
        <v>20-30 hours</v>
      </c>
      <c r="C4638">
        <v>62</v>
      </c>
      <c r="D4638" t="str">
        <f t="shared" si="505"/>
        <v>Poor</v>
      </c>
      <c r="E4638" t="s">
        <v>21</v>
      </c>
      <c r="F4638" t="s">
        <v>20</v>
      </c>
      <c r="G4638" t="s">
        <v>22</v>
      </c>
      <c r="H4638">
        <v>5</v>
      </c>
      <c r="I4638" t="str">
        <f t="shared" si="506"/>
        <v>&lt; 8 hours</v>
      </c>
      <c r="J4638">
        <v>87</v>
      </c>
      <c r="K4638" t="s">
        <v>24</v>
      </c>
      <c r="L4638" t="s">
        <v>23</v>
      </c>
      <c r="M4638">
        <v>1</v>
      </c>
      <c r="N4638" t="str">
        <f t="shared" si="507"/>
        <v>Yes</v>
      </c>
      <c r="O4638" t="s">
        <v>21</v>
      </c>
      <c r="P4638" t="s">
        <v>20</v>
      </c>
      <c r="Q4638" t="s">
        <v>36</v>
      </c>
      <c r="R4638" t="s">
        <v>26</v>
      </c>
      <c r="S4638">
        <v>3</v>
      </c>
      <c r="T4638" t="str">
        <f t="shared" si="508"/>
        <v>Moderate (2-4 hours)</v>
      </c>
      <c r="U4638" t="s">
        <v>22</v>
      </c>
      <c r="V4638" t="s">
        <v>27</v>
      </c>
      <c r="W4638" t="s">
        <v>28</v>
      </c>
      <c r="X4638" t="s">
        <v>29</v>
      </c>
      <c r="Y4638">
        <v>65</v>
      </c>
      <c r="Z4638">
        <f t="shared" si="509"/>
        <v>-22</v>
      </c>
      <c r="AA4638" t="str">
        <f t="shared" si="510"/>
        <v>Deteriorated</v>
      </c>
    </row>
    <row r="4639" spans="1:27" x14ac:dyDescent="0.25">
      <c r="A4639">
        <v>13</v>
      </c>
      <c r="B4639" t="str">
        <f t="shared" si="504"/>
        <v>10-20 hours</v>
      </c>
      <c r="C4639">
        <v>68</v>
      </c>
      <c r="D4639" t="str">
        <f t="shared" si="505"/>
        <v>Poor</v>
      </c>
      <c r="E4639" t="s">
        <v>24</v>
      </c>
      <c r="F4639" t="s">
        <v>24</v>
      </c>
      <c r="G4639" t="s">
        <v>23</v>
      </c>
      <c r="H4639">
        <v>8</v>
      </c>
      <c r="I4639" t="str">
        <f t="shared" si="506"/>
        <v>≥ 8 hours</v>
      </c>
      <c r="J4639">
        <v>95</v>
      </c>
      <c r="K4639" t="s">
        <v>24</v>
      </c>
      <c r="L4639" t="s">
        <v>23</v>
      </c>
      <c r="M4639">
        <v>2</v>
      </c>
      <c r="N4639" t="str">
        <f t="shared" si="507"/>
        <v>Yes</v>
      </c>
      <c r="O4639" t="s">
        <v>20</v>
      </c>
      <c r="P4639" t="s">
        <v>20</v>
      </c>
      <c r="Q4639" t="s">
        <v>36</v>
      </c>
      <c r="R4639" t="s">
        <v>26</v>
      </c>
      <c r="S4639">
        <v>4</v>
      </c>
      <c r="T4639" t="str">
        <f t="shared" si="508"/>
        <v>Moderate (2-4 hours)</v>
      </c>
      <c r="U4639" t="s">
        <v>22</v>
      </c>
      <c r="V4639" t="s">
        <v>27</v>
      </c>
      <c r="W4639" t="s">
        <v>32</v>
      </c>
      <c r="X4639" t="s">
        <v>29</v>
      </c>
      <c r="Y4639">
        <v>63</v>
      </c>
      <c r="Z4639">
        <f t="shared" si="509"/>
        <v>-32</v>
      </c>
      <c r="AA4639" t="str">
        <f t="shared" si="510"/>
        <v>Deteriorated</v>
      </c>
    </row>
    <row r="4640" spans="1:27" x14ac:dyDescent="0.25">
      <c r="A4640">
        <v>8</v>
      </c>
      <c r="B4640" t="str">
        <f t="shared" si="504"/>
        <v>1-10 hours</v>
      </c>
      <c r="C4640">
        <v>67</v>
      </c>
      <c r="D4640" t="str">
        <f t="shared" si="505"/>
        <v>Poor</v>
      </c>
      <c r="E4640" t="s">
        <v>20</v>
      </c>
      <c r="F4640" t="s">
        <v>20</v>
      </c>
      <c r="G4640" t="s">
        <v>22</v>
      </c>
      <c r="H4640">
        <v>5</v>
      </c>
      <c r="I4640" t="str">
        <f t="shared" si="506"/>
        <v>&lt; 8 hours</v>
      </c>
      <c r="J4640">
        <v>77</v>
      </c>
      <c r="K4640" t="s">
        <v>20</v>
      </c>
      <c r="L4640" t="s">
        <v>23</v>
      </c>
      <c r="M4640">
        <v>1</v>
      </c>
      <c r="N4640" t="str">
        <f t="shared" si="507"/>
        <v>Yes</v>
      </c>
      <c r="O4640" t="s">
        <v>24</v>
      </c>
      <c r="P4640" t="s">
        <v>21</v>
      </c>
      <c r="Q4640" t="s">
        <v>25</v>
      </c>
      <c r="R4640" t="s">
        <v>26</v>
      </c>
      <c r="S4640">
        <v>2</v>
      </c>
      <c r="T4640" t="str">
        <f t="shared" si="508"/>
        <v>Low (0-2 hours)</v>
      </c>
      <c r="U4640" t="s">
        <v>22</v>
      </c>
      <c r="V4640" t="s">
        <v>31</v>
      </c>
      <c r="W4640" t="s">
        <v>45</v>
      </c>
      <c r="X4640" t="s">
        <v>29</v>
      </c>
      <c r="Y4640">
        <v>59</v>
      </c>
      <c r="Z4640">
        <f t="shared" si="509"/>
        <v>-18</v>
      </c>
      <c r="AA4640" t="str">
        <f t="shared" si="510"/>
        <v>Deteriorated</v>
      </c>
    </row>
    <row r="4641" spans="1:27" x14ac:dyDescent="0.25">
      <c r="A4641">
        <v>3</v>
      </c>
      <c r="B4641" t="str">
        <f t="shared" si="504"/>
        <v>1-10 hours</v>
      </c>
      <c r="C4641">
        <v>70</v>
      </c>
      <c r="D4641" t="str">
        <f t="shared" si="505"/>
        <v>Fair</v>
      </c>
      <c r="E4641" t="s">
        <v>24</v>
      </c>
      <c r="F4641" t="s">
        <v>24</v>
      </c>
      <c r="G4641" t="s">
        <v>23</v>
      </c>
      <c r="H4641">
        <v>7</v>
      </c>
      <c r="I4641" t="str">
        <f t="shared" si="506"/>
        <v>&lt; 8 hours</v>
      </c>
      <c r="J4641">
        <v>58</v>
      </c>
      <c r="K4641" t="s">
        <v>24</v>
      </c>
      <c r="L4641" t="s">
        <v>23</v>
      </c>
      <c r="M4641">
        <v>0</v>
      </c>
      <c r="N4641" t="str">
        <f t="shared" si="507"/>
        <v>No</v>
      </c>
      <c r="O4641" t="s">
        <v>24</v>
      </c>
      <c r="P4641" t="s">
        <v>24</v>
      </c>
      <c r="Q4641" t="s">
        <v>36</v>
      </c>
      <c r="R4641" t="s">
        <v>34</v>
      </c>
      <c r="S4641">
        <v>2</v>
      </c>
      <c r="T4641" t="str">
        <f t="shared" si="508"/>
        <v>Low (0-2 hours)</v>
      </c>
      <c r="U4641" t="s">
        <v>22</v>
      </c>
      <c r="V4641" t="s">
        <v>27</v>
      </c>
      <c r="W4641" t="s">
        <v>32</v>
      </c>
      <c r="X4641" t="s">
        <v>29</v>
      </c>
      <c r="Y4641">
        <v>58</v>
      </c>
      <c r="Z4641">
        <f t="shared" si="509"/>
        <v>0</v>
      </c>
      <c r="AA4641" t="str">
        <f t="shared" si="510"/>
        <v>Same</v>
      </c>
    </row>
    <row r="4642" spans="1:27" x14ac:dyDescent="0.25">
      <c r="A4642">
        <v>25</v>
      </c>
      <c r="B4642" t="str">
        <f t="shared" si="504"/>
        <v>20-30 hours</v>
      </c>
      <c r="C4642">
        <v>72</v>
      </c>
      <c r="D4642" t="str">
        <f t="shared" si="505"/>
        <v>Fair</v>
      </c>
      <c r="E4642" t="s">
        <v>24</v>
      </c>
      <c r="F4642" t="s">
        <v>24</v>
      </c>
      <c r="G4642" t="s">
        <v>23</v>
      </c>
      <c r="H4642">
        <v>4</v>
      </c>
      <c r="I4642" t="str">
        <f t="shared" si="506"/>
        <v>&lt; 8 hours</v>
      </c>
      <c r="J4642">
        <v>92</v>
      </c>
      <c r="K4642" t="s">
        <v>21</v>
      </c>
      <c r="L4642" t="s">
        <v>23</v>
      </c>
      <c r="M4642">
        <v>1</v>
      </c>
      <c r="N4642" t="str">
        <f t="shared" si="507"/>
        <v>Yes</v>
      </c>
      <c r="O4642" t="s">
        <v>20</v>
      </c>
      <c r="P4642" t="s">
        <v>24</v>
      </c>
      <c r="Q4642" t="s">
        <v>36</v>
      </c>
      <c r="R4642" t="s">
        <v>30</v>
      </c>
      <c r="S4642">
        <v>2</v>
      </c>
      <c r="T4642" t="str">
        <f t="shared" si="508"/>
        <v>Low (0-2 hours)</v>
      </c>
      <c r="U4642" t="s">
        <v>23</v>
      </c>
      <c r="V4642" t="s">
        <v>27</v>
      </c>
      <c r="W4642" t="s">
        <v>28</v>
      </c>
      <c r="X4642" t="s">
        <v>29</v>
      </c>
      <c r="Y4642">
        <v>66</v>
      </c>
      <c r="Z4642">
        <f t="shared" si="509"/>
        <v>-26</v>
      </c>
      <c r="AA4642" t="str">
        <f t="shared" si="510"/>
        <v>Deteriorated</v>
      </c>
    </row>
    <row r="4643" spans="1:27" x14ac:dyDescent="0.25">
      <c r="A4643">
        <v>21</v>
      </c>
      <c r="B4643" t="str">
        <f t="shared" si="504"/>
        <v>20-30 hours</v>
      </c>
      <c r="C4643">
        <v>74</v>
      </c>
      <c r="D4643" t="str">
        <f t="shared" si="505"/>
        <v>Fair</v>
      </c>
      <c r="E4643" t="s">
        <v>24</v>
      </c>
      <c r="F4643" t="s">
        <v>21</v>
      </c>
      <c r="G4643" t="s">
        <v>23</v>
      </c>
      <c r="H4643">
        <v>8</v>
      </c>
      <c r="I4643" t="str">
        <f t="shared" si="506"/>
        <v>≥ 8 hours</v>
      </c>
      <c r="J4643">
        <v>79</v>
      </c>
      <c r="K4643" t="s">
        <v>24</v>
      </c>
      <c r="L4643" t="s">
        <v>23</v>
      </c>
      <c r="M4643">
        <v>0</v>
      </c>
      <c r="N4643" t="str">
        <f t="shared" si="507"/>
        <v>No</v>
      </c>
      <c r="O4643" t="s">
        <v>20</v>
      </c>
      <c r="P4643" t="s">
        <v>21</v>
      </c>
      <c r="Q4643" t="s">
        <v>36</v>
      </c>
      <c r="R4643" t="s">
        <v>26</v>
      </c>
      <c r="S4643">
        <v>4</v>
      </c>
      <c r="T4643" t="str">
        <f t="shared" si="508"/>
        <v>Moderate (2-4 hours)</v>
      </c>
      <c r="U4643" t="s">
        <v>22</v>
      </c>
      <c r="V4643" t="s">
        <v>27</v>
      </c>
      <c r="W4643" t="s">
        <v>28</v>
      </c>
      <c r="X4643" t="s">
        <v>29</v>
      </c>
      <c r="Y4643">
        <v>67</v>
      </c>
      <c r="Z4643">
        <f t="shared" si="509"/>
        <v>-12</v>
      </c>
      <c r="AA4643" t="str">
        <f t="shared" si="510"/>
        <v>Deteriorated</v>
      </c>
    </row>
    <row r="4644" spans="1:27" x14ac:dyDescent="0.25">
      <c r="A4644">
        <v>19</v>
      </c>
      <c r="B4644" t="str">
        <f t="shared" si="504"/>
        <v>10-20 hours</v>
      </c>
      <c r="C4644">
        <v>77</v>
      </c>
      <c r="D4644" t="str">
        <f t="shared" si="505"/>
        <v>Fair</v>
      </c>
      <c r="E4644" t="s">
        <v>21</v>
      </c>
      <c r="F4644" t="s">
        <v>24</v>
      </c>
      <c r="G4644" t="s">
        <v>23</v>
      </c>
      <c r="H4644">
        <v>8</v>
      </c>
      <c r="I4644" t="str">
        <f t="shared" si="506"/>
        <v>≥ 8 hours</v>
      </c>
      <c r="J4644">
        <v>88</v>
      </c>
      <c r="K4644" t="s">
        <v>24</v>
      </c>
      <c r="L4644" t="s">
        <v>22</v>
      </c>
      <c r="M4644">
        <v>3</v>
      </c>
      <c r="N4644" t="str">
        <f t="shared" si="507"/>
        <v>Yes</v>
      </c>
      <c r="O4644" t="s">
        <v>20</v>
      </c>
      <c r="P4644" t="s">
        <v>24</v>
      </c>
      <c r="Q4644" t="s">
        <v>25</v>
      </c>
      <c r="R4644" t="s">
        <v>26</v>
      </c>
      <c r="S4644">
        <v>3</v>
      </c>
      <c r="T4644" t="str">
        <f t="shared" si="508"/>
        <v>Moderate (2-4 hours)</v>
      </c>
      <c r="U4644" t="s">
        <v>22</v>
      </c>
      <c r="V4644" t="s">
        <v>31</v>
      </c>
      <c r="W4644" t="s">
        <v>32</v>
      </c>
      <c r="X4644" t="s">
        <v>29</v>
      </c>
      <c r="Y4644">
        <v>67</v>
      </c>
      <c r="Z4644">
        <f t="shared" si="509"/>
        <v>-21</v>
      </c>
      <c r="AA4644" t="str">
        <f t="shared" si="510"/>
        <v>Deteriorated</v>
      </c>
    </row>
    <row r="4645" spans="1:27" x14ac:dyDescent="0.25">
      <c r="A4645">
        <v>28</v>
      </c>
      <c r="B4645" t="str">
        <f t="shared" si="504"/>
        <v>20-30 hours</v>
      </c>
      <c r="C4645">
        <v>64</v>
      </c>
      <c r="D4645" t="str">
        <f t="shared" si="505"/>
        <v>Poor</v>
      </c>
      <c r="E4645" t="s">
        <v>21</v>
      </c>
      <c r="F4645" t="s">
        <v>24</v>
      </c>
      <c r="G4645" t="s">
        <v>22</v>
      </c>
      <c r="H4645">
        <v>7</v>
      </c>
      <c r="I4645" t="str">
        <f t="shared" si="506"/>
        <v>&lt; 8 hours</v>
      </c>
      <c r="J4645">
        <v>83</v>
      </c>
      <c r="K4645" t="s">
        <v>20</v>
      </c>
      <c r="L4645" t="s">
        <v>23</v>
      </c>
      <c r="M4645">
        <v>2</v>
      </c>
      <c r="N4645" t="str">
        <f t="shared" si="507"/>
        <v>Yes</v>
      </c>
      <c r="O4645" t="s">
        <v>21</v>
      </c>
      <c r="P4645" t="s">
        <v>24</v>
      </c>
      <c r="Q4645" t="s">
        <v>36</v>
      </c>
      <c r="R4645" t="s">
        <v>34</v>
      </c>
      <c r="S4645">
        <v>4</v>
      </c>
      <c r="T4645" t="str">
        <f t="shared" si="508"/>
        <v>Moderate (2-4 hours)</v>
      </c>
      <c r="U4645" t="s">
        <v>22</v>
      </c>
      <c r="V4645" t="s">
        <v>27</v>
      </c>
      <c r="W4645" t="s">
        <v>32</v>
      </c>
      <c r="X4645" t="s">
        <v>29</v>
      </c>
      <c r="Y4645">
        <v>67</v>
      </c>
      <c r="Z4645">
        <f t="shared" si="509"/>
        <v>-16</v>
      </c>
      <c r="AA4645" t="str">
        <f t="shared" si="510"/>
        <v>Deteriorated</v>
      </c>
    </row>
    <row r="4646" spans="1:27" x14ac:dyDescent="0.25">
      <c r="A4646">
        <v>24</v>
      </c>
      <c r="B4646" t="str">
        <f t="shared" si="504"/>
        <v>20-30 hours</v>
      </c>
      <c r="C4646">
        <v>62</v>
      </c>
      <c r="D4646" t="str">
        <f t="shared" si="505"/>
        <v>Poor</v>
      </c>
      <c r="E4646" t="s">
        <v>21</v>
      </c>
      <c r="F4646" t="s">
        <v>20</v>
      </c>
      <c r="G4646" t="s">
        <v>23</v>
      </c>
      <c r="H4646">
        <v>7</v>
      </c>
      <c r="I4646" t="str">
        <f t="shared" si="506"/>
        <v>&lt; 8 hours</v>
      </c>
      <c r="J4646">
        <v>53</v>
      </c>
      <c r="K4646" t="s">
        <v>24</v>
      </c>
      <c r="L4646" t="s">
        <v>23</v>
      </c>
      <c r="M4646">
        <v>0</v>
      </c>
      <c r="N4646" t="str">
        <f t="shared" si="507"/>
        <v>No</v>
      </c>
      <c r="O4646" t="s">
        <v>24</v>
      </c>
      <c r="P4646" t="s">
        <v>24</v>
      </c>
      <c r="Q4646" t="s">
        <v>25</v>
      </c>
      <c r="R4646" t="s">
        <v>26</v>
      </c>
      <c r="S4646">
        <v>6</v>
      </c>
      <c r="T4646" t="str">
        <f t="shared" si="508"/>
        <v>High (4-6 hours)</v>
      </c>
      <c r="U4646" t="s">
        <v>22</v>
      </c>
      <c r="V4646" t="s">
        <v>35</v>
      </c>
      <c r="W4646" t="s">
        <v>28</v>
      </c>
      <c r="X4646" t="s">
        <v>33</v>
      </c>
      <c r="Y4646">
        <v>65</v>
      </c>
      <c r="Z4646">
        <f t="shared" si="509"/>
        <v>12</v>
      </c>
      <c r="AA4646" t="str">
        <f t="shared" si="510"/>
        <v>Improved</v>
      </c>
    </row>
    <row r="4647" spans="1:27" x14ac:dyDescent="0.25">
      <c r="A4647">
        <v>30</v>
      </c>
      <c r="B4647" t="str">
        <f t="shared" si="504"/>
        <v>20-30 hours</v>
      </c>
      <c r="C4647">
        <v>87</v>
      </c>
      <c r="D4647" t="str">
        <f t="shared" si="505"/>
        <v>Good</v>
      </c>
      <c r="E4647" t="s">
        <v>21</v>
      </c>
      <c r="F4647" t="s">
        <v>24</v>
      </c>
      <c r="G4647" t="s">
        <v>23</v>
      </c>
      <c r="H4647">
        <v>8</v>
      </c>
      <c r="I4647" t="str">
        <f t="shared" si="506"/>
        <v>≥ 8 hours</v>
      </c>
      <c r="J4647">
        <v>58</v>
      </c>
      <c r="K4647" t="s">
        <v>21</v>
      </c>
      <c r="L4647" t="s">
        <v>23</v>
      </c>
      <c r="M4647">
        <v>1</v>
      </c>
      <c r="N4647" t="str">
        <f t="shared" si="507"/>
        <v>Yes</v>
      </c>
      <c r="O4647" t="s">
        <v>20</v>
      </c>
      <c r="P4647" t="s">
        <v>24</v>
      </c>
      <c r="Q4647" t="s">
        <v>25</v>
      </c>
      <c r="R4647" t="s">
        <v>30</v>
      </c>
      <c r="S4647">
        <v>1</v>
      </c>
      <c r="T4647" t="str">
        <f t="shared" si="508"/>
        <v>Low (0-2 hours)</v>
      </c>
      <c r="U4647" t="s">
        <v>22</v>
      </c>
      <c r="V4647" t="s">
        <v>31</v>
      </c>
      <c r="W4647" t="s">
        <v>28</v>
      </c>
      <c r="X4647" t="s">
        <v>29</v>
      </c>
      <c r="Y4647">
        <v>71</v>
      </c>
      <c r="Z4647">
        <f t="shared" si="509"/>
        <v>13</v>
      </c>
      <c r="AA4647" t="str">
        <f t="shared" si="510"/>
        <v>Improved</v>
      </c>
    </row>
    <row r="4648" spans="1:27" x14ac:dyDescent="0.25">
      <c r="A4648">
        <v>12</v>
      </c>
      <c r="B4648" t="str">
        <f t="shared" si="504"/>
        <v>10-20 hours</v>
      </c>
      <c r="C4648">
        <v>81</v>
      </c>
      <c r="D4648" t="str">
        <f t="shared" si="505"/>
        <v>Good</v>
      </c>
      <c r="E4648" t="s">
        <v>24</v>
      </c>
      <c r="F4648" t="s">
        <v>24</v>
      </c>
      <c r="G4648" t="s">
        <v>23</v>
      </c>
      <c r="H4648">
        <v>7</v>
      </c>
      <c r="I4648" t="str">
        <f t="shared" si="506"/>
        <v>&lt; 8 hours</v>
      </c>
      <c r="J4648">
        <v>64</v>
      </c>
      <c r="K4648" t="s">
        <v>21</v>
      </c>
      <c r="L4648" t="s">
        <v>23</v>
      </c>
      <c r="M4648">
        <v>2</v>
      </c>
      <c r="N4648" t="str">
        <f t="shared" si="507"/>
        <v>Yes</v>
      </c>
      <c r="O4648" t="s">
        <v>21</v>
      </c>
      <c r="P4648" t="s">
        <v>24</v>
      </c>
      <c r="Q4648" t="s">
        <v>25</v>
      </c>
      <c r="R4648" t="s">
        <v>34</v>
      </c>
      <c r="S4648">
        <v>3</v>
      </c>
      <c r="T4648" t="str">
        <f t="shared" si="508"/>
        <v>Moderate (2-4 hours)</v>
      </c>
      <c r="U4648" t="s">
        <v>22</v>
      </c>
      <c r="V4648" t="s">
        <v>27</v>
      </c>
      <c r="W4648" t="s">
        <v>28</v>
      </c>
      <c r="X4648" t="s">
        <v>29</v>
      </c>
      <c r="Y4648">
        <v>66</v>
      </c>
      <c r="Z4648">
        <f t="shared" si="509"/>
        <v>2</v>
      </c>
      <c r="AA4648" t="str">
        <f t="shared" si="510"/>
        <v>Same</v>
      </c>
    </row>
    <row r="4649" spans="1:27" x14ac:dyDescent="0.25">
      <c r="A4649">
        <v>20</v>
      </c>
      <c r="B4649" t="str">
        <f t="shared" si="504"/>
        <v>10-20 hours</v>
      </c>
      <c r="C4649">
        <v>78</v>
      </c>
      <c r="D4649" t="str">
        <f t="shared" si="505"/>
        <v>Fair</v>
      </c>
      <c r="E4649" t="s">
        <v>24</v>
      </c>
      <c r="F4649" t="s">
        <v>21</v>
      </c>
      <c r="G4649" t="s">
        <v>23</v>
      </c>
      <c r="H4649">
        <v>8</v>
      </c>
      <c r="I4649" t="str">
        <f t="shared" si="506"/>
        <v>≥ 8 hours</v>
      </c>
      <c r="J4649">
        <v>64</v>
      </c>
      <c r="K4649" t="s">
        <v>24</v>
      </c>
      <c r="L4649" t="s">
        <v>23</v>
      </c>
      <c r="M4649">
        <v>2</v>
      </c>
      <c r="N4649" t="str">
        <f t="shared" si="507"/>
        <v>Yes</v>
      </c>
      <c r="O4649" t="s">
        <v>21</v>
      </c>
      <c r="P4649" t="s">
        <v>24</v>
      </c>
      <c r="Q4649" t="s">
        <v>36</v>
      </c>
      <c r="R4649" t="s">
        <v>26</v>
      </c>
      <c r="S4649">
        <v>2</v>
      </c>
      <c r="T4649" t="str">
        <f t="shared" si="508"/>
        <v>Low (0-2 hours)</v>
      </c>
      <c r="U4649" t="s">
        <v>22</v>
      </c>
      <c r="V4649" t="s">
        <v>27</v>
      </c>
      <c r="W4649" t="s">
        <v>32</v>
      </c>
      <c r="X4649" t="s">
        <v>33</v>
      </c>
      <c r="Y4649">
        <v>68</v>
      </c>
      <c r="Z4649">
        <f t="shared" si="509"/>
        <v>4</v>
      </c>
      <c r="AA4649" t="str">
        <f t="shared" si="510"/>
        <v>Improved</v>
      </c>
    </row>
    <row r="4650" spans="1:27" x14ac:dyDescent="0.25">
      <c r="A4650">
        <v>10</v>
      </c>
      <c r="B4650" t="str">
        <f t="shared" si="504"/>
        <v>1-10 hours</v>
      </c>
      <c r="C4650">
        <v>85</v>
      </c>
      <c r="D4650" t="str">
        <f t="shared" si="505"/>
        <v>Good</v>
      </c>
      <c r="E4650" t="s">
        <v>24</v>
      </c>
      <c r="F4650" t="s">
        <v>21</v>
      </c>
      <c r="G4650" t="s">
        <v>23</v>
      </c>
      <c r="H4650">
        <v>5</v>
      </c>
      <c r="I4650" t="str">
        <f t="shared" si="506"/>
        <v>&lt; 8 hours</v>
      </c>
      <c r="J4650">
        <v>92</v>
      </c>
      <c r="K4650" t="s">
        <v>24</v>
      </c>
      <c r="L4650" t="s">
        <v>23</v>
      </c>
      <c r="M4650">
        <v>0</v>
      </c>
      <c r="N4650" t="str">
        <f t="shared" si="507"/>
        <v>No</v>
      </c>
      <c r="O4650" t="s">
        <v>20</v>
      </c>
      <c r="P4650" t="s">
        <v>21</v>
      </c>
      <c r="Q4650" t="s">
        <v>36</v>
      </c>
      <c r="R4650" t="s">
        <v>26</v>
      </c>
      <c r="S4650">
        <v>4</v>
      </c>
      <c r="T4650" t="str">
        <f t="shared" si="508"/>
        <v>Moderate (2-4 hours)</v>
      </c>
      <c r="U4650" t="s">
        <v>23</v>
      </c>
      <c r="V4650" t="s">
        <v>27</v>
      </c>
      <c r="W4650" t="s">
        <v>37</v>
      </c>
      <c r="X4650" t="s">
        <v>33</v>
      </c>
      <c r="Y4650">
        <v>65</v>
      </c>
      <c r="Z4650">
        <f t="shared" si="509"/>
        <v>-27</v>
      </c>
      <c r="AA4650" t="str">
        <f t="shared" si="510"/>
        <v>Deteriorated</v>
      </c>
    </row>
    <row r="4651" spans="1:27" x14ac:dyDescent="0.25">
      <c r="A4651">
        <v>19</v>
      </c>
      <c r="B4651" t="str">
        <f t="shared" si="504"/>
        <v>10-20 hours</v>
      </c>
      <c r="C4651">
        <v>93</v>
      </c>
      <c r="D4651" t="str">
        <f t="shared" si="505"/>
        <v>Very Good</v>
      </c>
      <c r="E4651" t="s">
        <v>21</v>
      </c>
      <c r="F4651" t="s">
        <v>21</v>
      </c>
      <c r="G4651" t="s">
        <v>22</v>
      </c>
      <c r="H4651">
        <v>8</v>
      </c>
      <c r="I4651" t="str">
        <f t="shared" si="506"/>
        <v>≥ 8 hours</v>
      </c>
      <c r="J4651">
        <v>80</v>
      </c>
      <c r="K4651" t="s">
        <v>24</v>
      </c>
      <c r="L4651" t="s">
        <v>23</v>
      </c>
      <c r="M4651">
        <v>1</v>
      </c>
      <c r="N4651" t="str">
        <f t="shared" si="507"/>
        <v>Yes</v>
      </c>
      <c r="O4651" t="s">
        <v>24</v>
      </c>
      <c r="P4651" t="s">
        <v>24</v>
      </c>
      <c r="Q4651" t="s">
        <v>36</v>
      </c>
      <c r="R4651" t="s">
        <v>34</v>
      </c>
      <c r="S4651">
        <v>3</v>
      </c>
      <c r="T4651" t="str">
        <f t="shared" si="508"/>
        <v>Moderate (2-4 hours)</v>
      </c>
      <c r="U4651" t="s">
        <v>22</v>
      </c>
      <c r="V4651" t="s">
        <v>31</v>
      </c>
      <c r="W4651" t="s">
        <v>32</v>
      </c>
      <c r="X4651" t="s">
        <v>29</v>
      </c>
      <c r="Y4651">
        <v>71</v>
      </c>
      <c r="Z4651">
        <f t="shared" si="509"/>
        <v>-9</v>
      </c>
      <c r="AA4651" t="str">
        <f t="shared" si="510"/>
        <v>Deteriorated</v>
      </c>
    </row>
    <row r="4652" spans="1:27" x14ac:dyDescent="0.25">
      <c r="A4652">
        <v>19</v>
      </c>
      <c r="B4652" t="str">
        <f t="shared" si="504"/>
        <v>10-20 hours</v>
      </c>
      <c r="C4652">
        <v>77</v>
      </c>
      <c r="D4652" t="str">
        <f t="shared" si="505"/>
        <v>Fair</v>
      </c>
      <c r="E4652" t="s">
        <v>24</v>
      </c>
      <c r="F4652" t="s">
        <v>20</v>
      </c>
      <c r="G4652" t="s">
        <v>23</v>
      </c>
      <c r="H4652">
        <v>7</v>
      </c>
      <c r="I4652" t="str">
        <f t="shared" si="506"/>
        <v>&lt; 8 hours</v>
      </c>
      <c r="J4652">
        <v>54</v>
      </c>
      <c r="K4652" t="s">
        <v>20</v>
      </c>
      <c r="L4652" t="s">
        <v>23</v>
      </c>
      <c r="M4652">
        <v>2</v>
      </c>
      <c r="N4652" t="str">
        <f t="shared" si="507"/>
        <v>Yes</v>
      </c>
      <c r="O4652" t="s">
        <v>20</v>
      </c>
      <c r="P4652" t="s">
        <v>24</v>
      </c>
      <c r="Q4652" t="s">
        <v>36</v>
      </c>
      <c r="R4652" t="s">
        <v>26</v>
      </c>
      <c r="S4652">
        <v>4</v>
      </c>
      <c r="T4652" t="str">
        <f t="shared" si="508"/>
        <v>Moderate (2-4 hours)</v>
      </c>
      <c r="U4652" t="s">
        <v>22</v>
      </c>
      <c r="V4652" t="s">
        <v>27</v>
      </c>
      <c r="W4652" t="s">
        <v>28</v>
      </c>
      <c r="X4652" t="s">
        <v>33</v>
      </c>
      <c r="Y4652">
        <v>64</v>
      </c>
      <c r="Z4652">
        <f t="shared" si="509"/>
        <v>10</v>
      </c>
      <c r="AA4652" t="str">
        <f t="shared" si="510"/>
        <v>Improved</v>
      </c>
    </row>
    <row r="4653" spans="1:27" x14ac:dyDescent="0.25">
      <c r="A4653">
        <v>24</v>
      </c>
      <c r="B4653" t="str">
        <f t="shared" si="504"/>
        <v>20-30 hours</v>
      </c>
      <c r="C4653">
        <v>86</v>
      </c>
      <c r="D4653" t="str">
        <f t="shared" si="505"/>
        <v>Good</v>
      </c>
      <c r="E4653" t="s">
        <v>24</v>
      </c>
      <c r="F4653" t="s">
        <v>21</v>
      </c>
      <c r="G4653" t="s">
        <v>23</v>
      </c>
      <c r="H4653">
        <v>9</v>
      </c>
      <c r="I4653" t="str">
        <f t="shared" si="506"/>
        <v>≥ 8 hours</v>
      </c>
      <c r="J4653">
        <v>69</v>
      </c>
      <c r="K4653" t="s">
        <v>21</v>
      </c>
      <c r="L4653" t="s">
        <v>23</v>
      </c>
      <c r="M4653">
        <v>1</v>
      </c>
      <c r="N4653" t="str">
        <f t="shared" si="507"/>
        <v>Yes</v>
      </c>
      <c r="O4653" t="s">
        <v>24</v>
      </c>
      <c r="P4653" t="s">
        <v>21</v>
      </c>
      <c r="Q4653" t="s">
        <v>25</v>
      </c>
      <c r="R4653" t="s">
        <v>34</v>
      </c>
      <c r="S4653">
        <v>3</v>
      </c>
      <c r="T4653" t="str">
        <f t="shared" si="508"/>
        <v>Moderate (2-4 hours)</v>
      </c>
      <c r="U4653" t="s">
        <v>22</v>
      </c>
      <c r="V4653" t="s">
        <v>35</v>
      </c>
      <c r="W4653" t="s">
        <v>28</v>
      </c>
      <c r="X4653" t="s">
        <v>29</v>
      </c>
      <c r="Y4653">
        <v>72</v>
      </c>
      <c r="Z4653">
        <f t="shared" si="509"/>
        <v>3</v>
      </c>
      <c r="AA4653" t="str">
        <f t="shared" si="510"/>
        <v>Improved</v>
      </c>
    </row>
    <row r="4654" spans="1:27" x14ac:dyDescent="0.25">
      <c r="A4654">
        <v>20</v>
      </c>
      <c r="B4654" t="str">
        <f t="shared" si="504"/>
        <v>10-20 hours</v>
      </c>
      <c r="C4654">
        <v>98</v>
      </c>
      <c r="D4654" t="str">
        <f t="shared" si="505"/>
        <v>Very Good</v>
      </c>
      <c r="E4654" t="s">
        <v>20</v>
      </c>
      <c r="F4654" t="s">
        <v>20</v>
      </c>
      <c r="G4654" t="s">
        <v>22</v>
      </c>
      <c r="H4654">
        <v>7</v>
      </c>
      <c r="I4654" t="str">
        <f t="shared" si="506"/>
        <v>&lt; 8 hours</v>
      </c>
      <c r="J4654">
        <v>78</v>
      </c>
      <c r="K4654" t="s">
        <v>20</v>
      </c>
      <c r="L4654" t="s">
        <v>23</v>
      </c>
      <c r="M4654">
        <v>4</v>
      </c>
      <c r="N4654" t="str">
        <f t="shared" si="507"/>
        <v>Yes</v>
      </c>
      <c r="O4654" t="s">
        <v>21</v>
      </c>
      <c r="P4654" t="s">
        <v>21</v>
      </c>
      <c r="Q4654" t="s">
        <v>25</v>
      </c>
      <c r="R4654" t="s">
        <v>34</v>
      </c>
      <c r="S4654">
        <v>2</v>
      </c>
      <c r="T4654" t="str">
        <f t="shared" si="508"/>
        <v>Low (0-2 hours)</v>
      </c>
      <c r="U4654" t="s">
        <v>22</v>
      </c>
      <c r="V4654" t="s">
        <v>27</v>
      </c>
      <c r="W4654" t="s">
        <v>37</v>
      </c>
      <c r="X4654" t="s">
        <v>29</v>
      </c>
      <c r="Y4654">
        <v>69</v>
      </c>
      <c r="Z4654">
        <f t="shared" si="509"/>
        <v>-9</v>
      </c>
      <c r="AA4654" t="str">
        <f t="shared" si="510"/>
        <v>Deteriorated</v>
      </c>
    </row>
    <row r="4655" spans="1:27" x14ac:dyDescent="0.25">
      <c r="A4655">
        <v>24</v>
      </c>
      <c r="B4655" t="str">
        <f t="shared" si="504"/>
        <v>20-30 hours</v>
      </c>
      <c r="C4655">
        <v>94</v>
      </c>
      <c r="D4655" t="str">
        <f t="shared" si="505"/>
        <v>Very Good</v>
      </c>
      <c r="E4655" t="s">
        <v>24</v>
      </c>
      <c r="F4655" t="s">
        <v>24</v>
      </c>
      <c r="G4655" t="s">
        <v>22</v>
      </c>
      <c r="H4655">
        <v>7</v>
      </c>
      <c r="I4655" t="str">
        <f t="shared" si="506"/>
        <v>&lt; 8 hours</v>
      </c>
      <c r="J4655">
        <v>63</v>
      </c>
      <c r="K4655" t="s">
        <v>24</v>
      </c>
      <c r="L4655" t="s">
        <v>23</v>
      </c>
      <c r="M4655">
        <v>1</v>
      </c>
      <c r="N4655" t="str">
        <f t="shared" si="507"/>
        <v>Yes</v>
      </c>
      <c r="O4655" t="s">
        <v>20</v>
      </c>
      <c r="P4655" t="s">
        <v>21</v>
      </c>
      <c r="Q4655" t="s">
        <v>25</v>
      </c>
      <c r="R4655" t="s">
        <v>34</v>
      </c>
      <c r="S4655">
        <v>3</v>
      </c>
      <c r="T4655" t="str">
        <f t="shared" si="508"/>
        <v>Moderate (2-4 hours)</v>
      </c>
      <c r="U4655" t="s">
        <v>22</v>
      </c>
      <c r="V4655" t="s">
        <v>27</v>
      </c>
      <c r="W4655" t="s">
        <v>28</v>
      </c>
      <c r="X4655" t="s">
        <v>29</v>
      </c>
      <c r="Y4655">
        <v>70</v>
      </c>
      <c r="Z4655">
        <f t="shared" si="509"/>
        <v>7</v>
      </c>
      <c r="AA4655" t="str">
        <f t="shared" si="510"/>
        <v>Improved</v>
      </c>
    </row>
    <row r="4656" spans="1:27" x14ac:dyDescent="0.25">
      <c r="A4656">
        <v>24</v>
      </c>
      <c r="B4656" t="str">
        <f t="shared" si="504"/>
        <v>20-30 hours</v>
      </c>
      <c r="C4656">
        <v>77</v>
      </c>
      <c r="D4656" t="str">
        <f t="shared" si="505"/>
        <v>Fair</v>
      </c>
      <c r="E4656" t="s">
        <v>24</v>
      </c>
      <c r="F4656" t="s">
        <v>24</v>
      </c>
      <c r="G4656" t="s">
        <v>23</v>
      </c>
      <c r="H4656">
        <v>6</v>
      </c>
      <c r="I4656" t="str">
        <f t="shared" si="506"/>
        <v>&lt; 8 hours</v>
      </c>
      <c r="J4656">
        <v>52</v>
      </c>
      <c r="K4656" t="s">
        <v>24</v>
      </c>
      <c r="L4656" t="s">
        <v>23</v>
      </c>
      <c r="M4656">
        <v>0</v>
      </c>
      <c r="N4656" t="str">
        <f t="shared" si="507"/>
        <v>No</v>
      </c>
      <c r="O4656" t="s">
        <v>24</v>
      </c>
      <c r="P4656" t="s">
        <v>24</v>
      </c>
      <c r="Q4656" t="s">
        <v>36</v>
      </c>
      <c r="R4656" t="s">
        <v>30</v>
      </c>
      <c r="S4656">
        <v>4</v>
      </c>
      <c r="T4656" t="str">
        <f t="shared" si="508"/>
        <v>Moderate (2-4 hours)</v>
      </c>
      <c r="U4656" t="s">
        <v>22</v>
      </c>
      <c r="V4656" t="s">
        <v>27</v>
      </c>
      <c r="W4656" t="s">
        <v>28</v>
      </c>
      <c r="X4656" t="s">
        <v>29</v>
      </c>
      <c r="Y4656">
        <v>66</v>
      </c>
      <c r="Z4656">
        <f t="shared" si="509"/>
        <v>14</v>
      </c>
      <c r="AA4656" t="str">
        <f t="shared" si="510"/>
        <v>Improved</v>
      </c>
    </row>
    <row r="4657" spans="1:27" x14ac:dyDescent="0.25">
      <c r="A4657">
        <v>33</v>
      </c>
      <c r="B4657" t="str">
        <f t="shared" si="504"/>
        <v>above 30 hours</v>
      </c>
      <c r="C4657">
        <v>86</v>
      </c>
      <c r="D4657" t="str">
        <f t="shared" si="505"/>
        <v>Good</v>
      </c>
      <c r="E4657" t="s">
        <v>24</v>
      </c>
      <c r="F4657" t="s">
        <v>24</v>
      </c>
      <c r="G4657" t="s">
        <v>22</v>
      </c>
      <c r="H4657">
        <v>9</v>
      </c>
      <c r="I4657" t="str">
        <f t="shared" si="506"/>
        <v>≥ 8 hours</v>
      </c>
      <c r="J4657">
        <v>69</v>
      </c>
      <c r="K4657" t="s">
        <v>24</v>
      </c>
      <c r="L4657" t="s">
        <v>22</v>
      </c>
      <c r="M4657">
        <v>0</v>
      </c>
      <c r="N4657" t="str">
        <f t="shared" si="507"/>
        <v>No</v>
      </c>
      <c r="O4657" t="s">
        <v>24</v>
      </c>
      <c r="P4657" t="s">
        <v>24</v>
      </c>
      <c r="Q4657" t="s">
        <v>25</v>
      </c>
      <c r="R4657" t="s">
        <v>34</v>
      </c>
      <c r="S4657">
        <v>3</v>
      </c>
      <c r="T4657" t="str">
        <f t="shared" si="508"/>
        <v>Moderate (2-4 hours)</v>
      </c>
      <c r="U4657" t="s">
        <v>22</v>
      </c>
      <c r="V4657" t="s">
        <v>31</v>
      </c>
      <c r="W4657" t="s">
        <v>28</v>
      </c>
      <c r="X4657" t="s">
        <v>33</v>
      </c>
      <c r="Y4657">
        <v>70</v>
      </c>
      <c r="Z4657">
        <f t="shared" si="509"/>
        <v>1</v>
      </c>
      <c r="AA4657" t="str">
        <f t="shared" si="510"/>
        <v>Same</v>
      </c>
    </row>
    <row r="4658" spans="1:27" x14ac:dyDescent="0.25">
      <c r="A4658">
        <v>18</v>
      </c>
      <c r="B4658" t="str">
        <f t="shared" si="504"/>
        <v>10-20 hours</v>
      </c>
      <c r="C4658">
        <v>67</v>
      </c>
      <c r="D4658" t="str">
        <f t="shared" si="505"/>
        <v>Poor</v>
      </c>
      <c r="E4658" t="s">
        <v>21</v>
      </c>
      <c r="F4658" t="s">
        <v>20</v>
      </c>
      <c r="G4658" t="s">
        <v>22</v>
      </c>
      <c r="H4658">
        <v>4</v>
      </c>
      <c r="I4658" t="str">
        <f t="shared" si="506"/>
        <v>&lt; 8 hours</v>
      </c>
      <c r="J4658">
        <v>73</v>
      </c>
      <c r="K4658" t="s">
        <v>20</v>
      </c>
      <c r="L4658" t="s">
        <v>23</v>
      </c>
      <c r="M4658">
        <v>0</v>
      </c>
      <c r="N4658" t="str">
        <f t="shared" si="507"/>
        <v>No</v>
      </c>
      <c r="O4658" t="s">
        <v>24</v>
      </c>
      <c r="P4658" t="s">
        <v>24</v>
      </c>
      <c r="Q4658" t="s">
        <v>36</v>
      </c>
      <c r="R4658" t="s">
        <v>34</v>
      </c>
      <c r="S4658">
        <v>2</v>
      </c>
      <c r="T4658" t="str">
        <f t="shared" si="508"/>
        <v>Low (0-2 hours)</v>
      </c>
      <c r="U4658" t="s">
        <v>22</v>
      </c>
      <c r="V4658" t="s">
        <v>35</v>
      </c>
      <c r="W4658" t="s">
        <v>32</v>
      </c>
      <c r="X4658" t="s">
        <v>29</v>
      </c>
      <c r="Y4658">
        <v>62</v>
      </c>
      <c r="Z4658">
        <f t="shared" si="509"/>
        <v>-11</v>
      </c>
      <c r="AA4658" t="str">
        <f t="shared" si="510"/>
        <v>Deteriorated</v>
      </c>
    </row>
    <row r="4659" spans="1:27" x14ac:dyDescent="0.25">
      <c r="A4659">
        <v>14</v>
      </c>
      <c r="B4659" t="str">
        <f t="shared" si="504"/>
        <v>10-20 hours</v>
      </c>
      <c r="C4659">
        <v>82</v>
      </c>
      <c r="D4659" t="str">
        <f t="shared" si="505"/>
        <v>Good</v>
      </c>
      <c r="E4659" t="s">
        <v>20</v>
      </c>
      <c r="F4659" t="s">
        <v>24</v>
      </c>
      <c r="G4659" t="s">
        <v>23</v>
      </c>
      <c r="H4659">
        <v>8</v>
      </c>
      <c r="I4659" t="str">
        <f t="shared" si="506"/>
        <v>≥ 8 hours</v>
      </c>
      <c r="J4659">
        <v>95</v>
      </c>
      <c r="K4659" t="s">
        <v>24</v>
      </c>
      <c r="L4659" t="s">
        <v>23</v>
      </c>
      <c r="M4659">
        <v>1</v>
      </c>
      <c r="N4659" t="str">
        <f t="shared" si="507"/>
        <v>Yes</v>
      </c>
      <c r="O4659" t="s">
        <v>20</v>
      </c>
      <c r="P4659" t="s">
        <v>24</v>
      </c>
      <c r="Q4659" t="s">
        <v>36</v>
      </c>
      <c r="R4659" t="s">
        <v>34</v>
      </c>
      <c r="S4659">
        <v>3</v>
      </c>
      <c r="T4659" t="str">
        <f t="shared" si="508"/>
        <v>Moderate (2-4 hours)</v>
      </c>
      <c r="U4659" t="s">
        <v>22</v>
      </c>
      <c r="V4659" t="s">
        <v>35</v>
      </c>
      <c r="W4659" t="s">
        <v>32</v>
      </c>
      <c r="X4659" t="s">
        <v>29</v>
      </c>
      <c r="Y4659">
        <v>66</v>
      </c>
      <c r="Z4659">
        <f t="shared" si="509"/>
        <v>-29</v>
      </c>
      <c r="AA4659" t="str">
        <f t="shared" si="510"/>
        <v>Deteriorated</v>
      </c>
    </row>
    <row r="4660" spans="1:27" x14ac:dyDescent="0.25">
      <c r="A4660">
        <v>21</v>
      </c>
      <c r="B4660" t="str">
        <f t="shared" si="504"/>
        <v>20-30 hours</v>
      </c>
      <c r="C4660">
        <v>99</v>
      </c>
      <c r="D4660" t="str">
        <f t="shared" si="505"/>
        <v>Very Good</v>
      </c>
      <c r="E4660" t="s">
        <v>21</v>
      </c>
      <c r="F4660" t="s">
        <v>20</v>
      </c>
      <c r="G4660" t="s">
        <v>22</v>
      </c>
      <c r="H4660">
        <v>7</v>
      </c>
      <c r="I4660" t="str">
        <f t="shared" si="506"/>
        <v>&lt; 8 hours</v>
      </c>
      <c r="J4660">
        <v>95</v>
      </c>
      <c r="K4660" t="s">
        <v>20</v>
      </c>
      <c r="L4660" t="s">
        <v>23</v>
      </c>
      <c r="M4660">
        <v>2</v>
      </c>
      <c r="N4660" t="str">
        <f t="shared" si="507"/>
        <v>Yes</v>
      </c>
      <c r="O4660" t="s">
        <v>20</v>
      </c>
      <c r="P4660" t="s">
        <v>24</v>
      </c>
      <c r="Q4660" t="s">
        <v>25</v>
      </c>
      <c r="R4660" t="s">
        <v>30</v>
      </c>
      <c r="S4660">
        <v>1</v>
      </c>
      <c r="T4660" t="str">
        <f t="shared" si="508"/>
        <v>Low (0-2 hours)</v>
      </c>
      <c r="U4660" t="s">
        <v>22</v>
      </c>
      <c r="V4660" t="s">
        <v>27</v>
      </c>
      <c r="W4660" t="s">
        <v>28</v>
      </c>
      <c r="X4660" t="s">
        <v>33</v>
      </c>
      <c r="Y4660">
        <v>70</v>
      </c>
      <c r="Z4660">
        <f t="shared" si="509"/>
        <v>-25</v>
      </c>
      <c r="AA4660" t="str">
        <f t="shared" si="510"/>
        <v>Deteriorated</v>
      </c>
    </row>
    <row r="4661" spans="1:27" x14ac:dyDescent="0.25">
      <c r="A4661">
        <v>15</v>
      </c>
      <c r="B4661" t="str">
        <f t="shared" si="504"/>
        <v>10-20 hours</v>
      </c>
      <c r="C4661">
        <v>81</v>
      </c>
      <c r="D4661" t="str">
        <f t="shared" si="505"/>
        <v>Good</v>
      </c>
      <c r="E4661" t="s">
        <v>20</v>
      </c>
      <c r="F4661" t="s">
        <v>20</v>
      </c>
      <c r="G4661" t="s">
        <v>23</v>
      </c>
      <c r="H4661">
        <v>7</v>
      </c>
      <c r="I4661" t="str">
        <f t="shared" si="506"/>
        <v>&lt; 8 hours</v>
      </c>
      <c r="J4661">
        <v>75</v>
      </c>
      <c r="K4661" t="s">
        <v>20</v>
      </c>
      <c r="L4661" t="s">
        <v>23</v>
      </c>
      <c r="M4661">
        <v>1</v>
      </c>
      <c r="N4661" t="str">
        <f t="shared" si="507"/>
        <v>Yes</v>
      </c>
      <c r="O4661" t="s">
        <v>24</v>
      </c>
      <c r="P4661" t="s">
        <v>21</v>
      </c>
      <c r="Q4661" t="s">
        <v>25</v>
      </c>
      <c r="R4661" t="s">
        <v>30</v>
      </c>
      <c r="S4661">
        <v>1</v>
      </c>
      <c r="T4661" t="str">
        <f t="shared" si="508"/>
        <v>Low (0-2 hours)</v>
      </c>
      <c r="U4661" t="s">
        <v>22</v>
      </c>
      <c r="V4661" t="s">
        <v>35</v>
      </c>
      <c r="W4661" t="s">
        <v>32</v>
      </c>
      <c r="X4661" t="s">
        <v>29</v>
      </c>
      <c r="Y4661">
        <v>63</v>
      </c>
      <c r="Z4661">
        <f t="shared" si="509"/>
        <v>-12</v>
      </c>
      <c r="AA4661" t="str">
        <f t="shared" si="510"/>
        <v>Deteriorated</v>
      </c>
    </row>
    <row r="4662" spans="1:27" x14ac:dyDescent="0.25">
      <c r="A4662">
        <v>29</v>
      </c>
      <c r="B4662" t="str">
        <f t="shared" si="504"/>
        <v>20-30 hours</v>
      </c>
      <c r="C4662">
        <v>97</v>
      </c>
      <c r="D4662" t="str">
        <f t="shared" si="505"/>
        <v>Very Good</v>
      </c>
      <c r="E4662" t="s">
        <v>21</v>
      </c>
      <c r="F4662" t="s">
        <v>24</v>
      </c>
      <c r="G4662" t="s">
        <v>23</v>
      </c>
      <c r="H4662">
        <v>7</v>
      </c>
      <c r="I4662" t="str">
        <f t="shared" si="506"/>
        <v>&lt; 8 hours</v>
      </c>
      <c r="J4662">
        <v>74</v>
      </c>
      <c r="K4662" t="s">
        <v>24</v>
      </c>
      <c r="L4662" t="s">
        <v>23</v>
      </c>
      <c r="M4662">
        <v>1</v>
      </c>
      <c r="N4662" t="str">
        <f t="shared" si="507"/>
        <v>Yes</v>
      </c>
      <c r="O4662" t="s">
        <v>24</v>
      </c>
      <c r="P4662" t="s">
        <v>20</v>
      </c>
      <c r="Q4662" t="s">
        <v>25</v>
      </c>
      <c r="R4662" t="s">
        <v>26</v>
      </c>
      <c r="S4662">
        <v>4</v>
      </c>
      <c r="T4662" t="str">
        <f t="shared" si="508"/>
        <v>Moderate (2-4 hours)</v>
      </c>
      <c r="U4662" t="s">
        <v>23</v>
      </c>
      <c r="V4662" t="s">
        <v>27</v>
      </c>
      <c r="W4662" t="s">
        <v>28</v>
      </c>
      <c r="X4662" t="s">
        <v>33</v>
      </c>
      <c r="Y4662">
        <v>73</v>
      </c>
      <c r="Z4662">
        <f t="shared" si="509"/>
        <v>-1</v>
      </c>
      <c r="AA4662" t="str">
        <f t="shared" si="510"/>
        <v>Same</v>
      </c>
    </row>
    <row r="4663" spans="1:27" x14ac:dyDescent="0.25">
      <c r="A4663">
        <v>18</v>
      </c>
      <c r="B4663" t="str">
        <f t="shared" si="504"/>
        <v>10-20 hours</v>
      </c>
      <c r="C4663">
        <v>76</v>
      </c>
      <c r="D4663" t="str">
        <f t="shared" si="505"/>
        <v>Fair</v>
      </c>
      <c r="E4663" t="s">
        <v>24</v>
      </c>
      <c r="F4663" t="s">
        <v>21</v>
      </c>
      <c r="G4663" t="s">
        <v>23</v>
      </c>
      <c r="H4663">
        <v>7</v>
      </c>
      <c r="I4663" t="str">
        <f t="shared" si="506"/>
        <v>&lt; 8 hours</v>
      </c>
      <c r="J4663">
        <v>82</v>
      </c>
      <c r="K4663" t="s">
        <v>21</v>
      </c>
      <c r="L4663" t="s">
        <v>23</v>
      </c>
      <c r="M4663">
        <v>2</v>
      </c>
      <c r="N4663" t="str">
        <f t="shared" si="507"/>
        <v>Yes</v>
      </c>
      <c r="O4663" t="s">
        <v>24</v>
      </c>
      <c r="P4663" t="s">
        <v>21</v>
      </c>
      <c r="Q4663" t="s">
        <v>25</v>
      </c>
      <c r="R4663" t="s">
        <v>34</v>
      </c>
      <c r="S4663">
        <v>4</v>
      </c>
      <c r="T4663" t="str">
        <f t="shared" si="508"/>
        <v>Moderate (2-4 hours)</v>
      </c>
      <c r="U4663" t="s">
        <v>22</v>
      </c>
      <c r="V4663" t="s">
        <v>35</v>
      </c>
      <c r="W4663" t="s">
        <v>28</v>
      </c>
      <c r="X4663" t="s">
        <v>33</v>
      </c>
      <c r="Y4663">
        <v>70</v>
      </c>
      <c r="Z4663">
        <f t="shared" si="509"/>
        <v>-12</v>
      </c>
      <c r="AA4663" t="str">
        <f t="shared" si="510"/>
        <v>Deteriorated</v>
      </c>
    </row>
    <row r="4664" spans="1:27" x14ac:dyDescent="0.25">
      <c r="A4664">
        <v>17</v>
      </c>
      <c r="B4664" t="str">
        <f t="shared" si="504"/>
        <v>10-20 hours</v>
      </c>
      <c r="C4664">
        <v>100</v>
      </c>
      <c r="D4664" t="str">
        <f t="shared" si="505"/>
        <v>Perfect</v>
      </c>
      <c r="E4664" t="s">
        <v>21</v>
      </c>
      <c r="F4664" t="s">
        <v>21</v>
      </c>
      <c r="G4664" t="s">
        <v>22</v>
      </c>
      <c r="H4664">
        <v>8</v>
      </c>
      <c r="I4664" t="str">
        <f t="shared" si="506"/>
        <v>≥ 8 hours</v>
      </c>
      <c r="J4664">
        <v>63</v>
      </c>
      <c r="K4664" t="s">
        <v>20</v>
      </c>
      <c r="L4664" t="s">
        <v>23</v>
      </c>
      <c r="M4664">
        <v>1</v>
      </c>
      <c r="N4664" t="str">
        <f t="shared" si="507"/>
        <v>Yes</v>
      </c>
      <c r="O4664" t="s">
        <v>20</v>
      </c>
      <c r="P4664" t="s">
        <v>24</v>
      </c>
      <c r="Q4664" t="s">
        <v>36</v>
      </c>
      <c r="R4664" t="s">
        <v>26</v>
      </c>
      <c r="S4664">
        <v>5</v>
      </c>
      <c r="T4664" t="str">
        <f t="shared" si="508"/>
        <v>High (4-6 hours)</v>
      </c>
      <c r="U4664" t="s">
        <v>22</v>
      </c>
      <c r="V4664" t="s">
        <v>27</v>
      </c>
      <c r="W4664" t="s">
        <v>28</v>
      </c>
      <c r="X4664" t="s">
        <v>29</v>
      </c>
      <c r="Y4664">
        <v>71</v>
      </c>
      <c r="Z4664">
        <f t="shared" si="509"/>
        <v>8</v>
      </c>
      <c r="AA4664" t="str">
        <f t="shared" si="510"/>
        <v>Improved</v>
      </c>
    </row>
    <row r="4665" spans="1:27" x14ac:dyDescent="0.25">
      <c r="A4665">
        <v>17</v>
      </c>
      <c r="B4665" t="str">
        <f t="shared" si="504"/>
        <v>10-20 hours</v>
      </c>
      <c r="C4665">
        <v>83</v>
      </c>
      <c r="D4665" t="str">
        <f t="shared" si="505"/>
        <v>Good</v>
      </c>
      <c r="E4665" t="s">
        <v>20</v>
      </c>
      <c r="F4665" t="s">
        <v>24</v>
      </c>
      <c r="G4665" t="s">
        <v>22</v>
      </c>
      <c r="H4665">
        <v>6</v>
      </c>
      <c r="I4665" t="str">
        <f t="shared" si="506"/>
        <v>&lt; 8 hours</v>
      </c>
      <c r="J4665">
        <v>64</v>
      </c>
      <c r="K4665" t="s">
        <v>24</v>
      </c>
      <c r="L4665" t="s">
        <v>23</v>
      </c>
      <c r="M4665">
        <v>1</v>
      </c>
      <c r="N4665" t="str">
        <f t="shared" si="507"/>
        <v>Yes</v>
      </c>
      <c r="O4665" t="s">
        <v>24</v>
      </c>
      <c r="P4665" t="s">
        <v>24</v>
      </c>
      <c r="Q4665" t="s">
        <v>36</v>
      </c>
      <c r="R4665" t="s">
        <v>26</v>
      </c>
      <c r="S4665">
        <v>4</v>
      </c>
      <c r="T4665" t="str">
        <f t="shared" si="508"/>
        <v>Moderate (2-4 hours)</v>
      </c>
      <c r="U4665" t="s">
        <v>22</v>
      </c>
      <c r="V4665" t="s">
        <v>27</v>
      </c>
      <c r="W4665" t="s">
        <v>28</v>
      </c>
      <c r="X4665" t="s">
        <v>33</v>
      </c>
      <c r="Y4665">
        <v>65</v>
      </c>
      <c r="Z4665">
        <f t="shared" si="509"/>
        <v>1</v>
      </c>
      <c r="AA4665" t="str">
        <f t="shared" si="510"/>
        <v>Same</v>
      </c>
    </row>
    <row r="4666" spans="1:27" x14ac:dyDescent="0.25">
      <c r="A4666">
        <v>24</v>
      </c>
      <c r="B4666" t="str">
        <f t="shared" si="504"/>
        <v>20-30 hours</v>
      </c>
      <c r="C4666">
        <v>62</v>
      </c>
      <c r="D4666" t="str">
        <f t="shared" si="505"/>
        <v>Poor</v>
      </c>
      <c r="E4666" t="s">
        <v>24</v>
      </c>
      <c r="F4666" t="s">
        <v>20</v>
      </c>
      <c r="G4666" t="s">
        <v>23</v>
      </c>
      <c r="H4666">
        <v>7</v>
      </c>
      <c r="I4666" t="str">
        <f t="shared" si="506"/>
        <v>&lt; 8 hours</v>
      </c>
      <c r="J4666">
        <v>50</v>
      </c>
      <c r="K4666" t="s">
        <v>24</v>
      </c>
      <c r="L4666" t="s">
        <v>23</v>
      </c>
      <c r="M4666">
        <v>1</v>
      </c>
      <c r="N4666" t="str">
        <f t="shared" si="507"/>
        <v>Yes</v>
      </c>
      <c r="O4666" t="s">
        <v>21</v>
      </c>
      <c r="P4666" t="s">
        <v>21</v>
      </c>
      <c r="Q4666" t="s">
        <v>36</v>
      </c>
      <c r="R4666" t="s">
        <v>30</v>
      </c>
      <c r="S4666">
        <v>2</v>
      </c>
      <c r="T4666" t="str">
        <f t="shared" si="508"/>
        <v>Low (0-2 hours)</v>
      </c>
      <c r="U4666" t="s">
        <v>22</v>
      </c>
      <c r="V4666" t="s">
        <v>35</v>
      </c>
      <c r="W4666" t="s">
        <v>28</v>
      </c>
      <c r="X4666" t="s">
        <v>29</v>
      </c>
      <c r="Y4666">
        <v>64</v>
      </c>
      <c r="Z4666">
        <f t="shared" si="509"/>
        <v>14</v>
      </c>
      <c r="AA4666" t="str">
        <f t="shared" si="510"/>
        <v>Improved</v>
      </c>
    </row>
    <row r="4667" spans="1:27" x14ac:dyDescent="0.25">
      <c r="A4667">
        <v>19</v>
      </c>
      <c r="B4667" t="str">
        <f t="shared" si="504"/>
        <v>10-20 hours</v>
      </c>
      <c r="C4667">
        <v>83</v>
      </c>
      <c r="D4667" t="str">
        <f t="shared" si="505"/>
        <v>Good</v>
      </c>
      <c r="E4667" t="s">
        <v>21</v>
      </c>
      <c r="F4667" t="s">
        <v>20</v>
      </c>
      <c r="G4667" t="s">
        <v>23</v>
      </c>
      <c r="H4667">
        <v>8</v>
      </c>
      <c r="I4667" t="str">
        <f t="shared" si="506"/>
        <v>≥ 8 hours</v>
      </c>
      <c r="J4667">
        <v>54</v>
      </c>
      <c r="K4667" t="s">
        <v>24</v>
      </c>
      <c r="L4667" t="s">
        <v>23</v>
      </c>
      <c r="M4667">
        <v>1</v>
      </c>
      <c r="N4667" t="str">
        <f t="shared" si="507"/>
        <v>Yes</v>
      </c>
      <c r="O4667" t="s">
        <v>20</v>
      </c>
      <c r="P4667" t="s">
        <v>24</v>
      </c>
      <c r="Q4667" t="s">
        <v>36</v>
      </c>
      <c r="R4667" t="s">
        <v>26</v>
      </c>
      <c r="S4667">
        <v>4</v>
      </c>
      <c r="T4667" t="str">
        <f t="shared" si="508"/>
        <v>Moderate (2-4 hours)</v>
      </c>
      <c r="U4667" t="s">
        <v>22</v>
      </c>
      <c r="V4667" t="s">
        <v>27</v>
      </c>
      <c r="W4667" t="s">
        <v>32</v>
      </c>
      <c r="X4667" t="s">
        <v>29</v>
      </c>
      <c r="Y4667">
        <v>66</v>
      </c>
      <c r="Z4667">
        <f t="shared" si="509"/>
        <v>12</v>
      </c>
      <c r="AA4667" t="str">
        <f t="shared" si="510"/>
        <v>Improved</v>
      </c>
    </row>
    <row r="4668" spans="1:27" x14ac:dyDescent="0.25">
      <c r="A4668">
        <v>16</v>
      </c>
      <c r="B4668" t="str">
        <f t="shared" si="504"/>
        <v>10-20 hours</v>
      </c>
      <c r="C4668">
        <v>71</v>
      </c>
      <c r="D4668" t="str">
        <f t="shared" si="505"/>
        <v>Fair</v>
      </c>
      <c r="E4668" t="s">
        <v>20</v>
      </c>
      <c r="F4668" t="s">
        <v>20</v>
      </c>
      <c r="G4668" t="s">
        <v>23</v>
      </c>
      <c r="H4668">
        <v>6</v>
      </c>
      <c r="I4668" t="str">
        <f t="shared" si="506"/>
        <v>&lt; 8 hours</v>
      </c>
      <c r="J4668">
        <v>59</v>
      </c>
      <c r="K4668" t="s">
        <v>21</v>
      </c>
      <c r="L4668" t="s">
        <v>23</v>
      </c>
      <c r="M4668">
        <v>1</v>
      </c>
      <c r="N4668" t="str">
        <f t="shared" si="507"/>
        <v>Yes</v>
      </c>
      <c r="O4668" t="s">
        <v>20</v>
      </c>
      <c r="P4668" t="s">
        <v>21</v>
      </c>
      <c r="Q4668" t="s">
        <v>25</v>
      </c>
      <c r="R4668" t="s">
        <v>26</v>
      </c>
      <c r="S4668">
        <v>3</v>
      </c>
      <c r="T4668" t="str">
        <f t="shared" si="508"/>
        <v>Moderate (2-4 hours)</v>
      </c>
      <c r="U4668" t="s">
        <v>22</v>
      </c>
      <c r="V4668" t="s">
        <v>35</v>
      </c>
      <c r="W4668" t="s">
        <v>28</v>
      </c>
      <c r="X4668" t="s">
        <v>29</v>
      </c>
      <c r="Y4668">
        <v>82</v>
      </c>
      <c r="Z4668">
        <f t="shared" si="509"/>
        <v>23</v>
      </c>
      <c r="AA4668" t="str">
        <f t="shared" si="510"/>
        <v>Improved</v>
      </c>
    </row>
    <row r="4669" spans="1:27" x14ac:dyDescent="0.25">
      <c r="A4669">
        <v>30</v>
      </c>
      <c r="B4669" t="str">
        <f t="shared" si="504"/>
        <v>20-30 hours</v>
      </c>
      <c r="C4669">
        <v>61</v>
      </c>
      <c r="D4669" t="str">
        <f t="shared" si="505"/>
        <v>Poor</v>
      </c>
      <c r="E4669" t="s">
        <v>20</v>
      </c>
      <c r="F4669" t="s">
        <v>21</v>
      </c>
      <c r="G4669" t="s">
        <v>23</v>
      </c>
      <c r="H4669">
        <v>8</v>
      </c>
      <c r="I4669" t="str">
        <f t="shared" si="506"/>
        <v>≥ 8 hours</v>
      </c>
      <c r="J4669">
        <v>82</v>
      </c>
      <c r="K4669" t="s">
        <v>20</v>
      </c>
      <c r="L4669" t="s">
        <v>23</v>
      </c>
      <c r="M4669">
        <v>2</v>
      </c>
      <c r="N4669" t="str">
        <f t="shared" si="507"/>
        <v>Yes</v>
      </c>
      <c r="O4669" t="s">
        <v>20</v>
      </c>
      <c r="P4669" t="s">
        <v>21</v>
      </c>
      <c r="Q4669" t="s">
        <v>25</v>
      </c>
      <c r="R4669" t="s">
        <v>34</v>
      </c>
      <c r="S4669">
        <v>3</v>
      </c>
      <c r="T4669" t="str">
        <f t="shared" si="508"/>
        <v>Moderate (2-4 hours)</v>
      </c>
      <c r="U4669" t="s">
        <v>22</v>
      </c>
      <c r="V4669" t="s">
        <v>35</v>
      </c>
      <c r="W4669" t="s">
        <v>28</v>
      </c>
      <c r="X4669" t="s">
        <v>33</v>
      </c>
      <c r="Y4669">
        <v>68</v>
      </c>
      <c r="Z4669">
        <f t="shared" si="509"/>
        <v>-14</v>
      </c>
      <c r="AA4669" t="str">
        <f t="shared" si="510"/>
        <v>Deteriorated</v>
      </c>
    </row>
    <row r="4670" spans="1:27" x14ac:dyDescent="0.25">
      <c r="A4670">
        <v>15</v>
      </c>
      <c r="B4670" t="str">
        <f t="shared" si="504"/>
        <v>10-20 hours</v>
      </c>
      <c r="C4670">
        <v>93</v>
      </c>
      <c r="D4670" t="str">
        <f t="shared" si="505"/>
        <v>Very Good</v>
      </c>
      <c r="E4670" t="s">
        <v>24</v>
      </c>
      <c r="F4670" t="s">
        <v>24</v>
      </c>
      <c r="G4670" t="s">
        <v>22</v>
      </c>
      <c r="H4670">
        <v>8</v>
      </c>
      <c r="I4670" t="str">
        <f t="shared" si="506"/>
        <v>≥ 8 hours</v>
      </c>
      <c r="J4670">
        <v>61</v>
      </c>
      <c r="K4670" t="s">
        <v>21</v>
      </c>
      <c r="L4670" t="s">
        <v>23</v>
      </c>
      <c r="M4670">
        <v>1</v>
      </c>
      <c r="N4670" t="str">
        <f t="shared" si="507"/>
        <v>Yes</v>
      </c>
      <c r="O4670" t="s">
        <v>24</v>
      </c>
      <c r="P4670" t="s">
        <v>24</v>
      </c>
      <c r="Q4670" t="s">
        <v>25</v>
      </c>
      <c r="R4670" t="s">
        <v>34</v>
      </c>
      <c r="S4670">
        <v>4</v>
      </c>
      <c r="T4670" t="str">
        <f t="shared" si="508"/>
        <v>Moderate (2-4 hours)</v>
      </c>
      <c r="U4670" t="s">
        <v>22</v>
      </c>
      <c r="V4670" t="s">
        <v>27</v>
      </c>
      <c r="W4670" t="s">
        <v>28</v>
      </c>
      <c r="X4670" t="s">
        <v>33</v>
      </c>
      <c r="Y4670">
        <v>67</v>
      </c>
      <c r="Z4670">
        <f t="shared" si="509"/>
        <v>6</v>
      </c>
      <c r="AA4670" t="str">
        <f t="shared" si="510"/>
        <v>Improved</v>
      </c>
    </row>
    <row r="4671" spans="1:27" x14ac:dyDescent="0.25">
      <c r="A4671">
        <v>20</v>
      </c>
      <c r="B4671" t="str">
        <f t="shared" si="504"/>
        <v>10-20 hours</v>
      </c>
      <c r="C4671">
        <v>71</v>
      </c>
      <c r="D4671" t="str">
        <f t="shared" si="505"/>
        <v>Fair</v>
      </c>
      <c r="E4671" t="s">
        <v>20</v>
      </c>
      <c r="F4671" t="s">
        <v>21</v>
      </c>
      <c r="G4671" t="s">
        <v>23</v>
      </c>
      <c r="H4671">
        <v>6</v>
      </c>
      <c r="I4671" t="str">
        <f t="shared" si="506"/>
        <v>&lt; 8 hours</v>
      </c>
      <c r="J4671">
        <v>56</v>
      </c>
      <c r="K4671" t="s">
        <v>21</v>
      </c>
      <c r="L4671" t="s">
        <v>23</v>
      </c>
      <c r="M4671">
        <v>5</v>
      </c>
      <c r="N4671" t="str">
        <f t="shared" si="507"/>
        <v>Yes</v>
      </c>
      <c r="O4671" t="s">
        <v>24</v>
      </c>
      <c r="P4671" t="s">
        <v>24</v>
      </c>
      <c r="Q4671" t="s">
        <v>36</v>
      </c>
      <c r="R4671" t="s">
        <v>26</v>
      </c>
      <c r="S4671">
        <v>5</v>
      </c>
      <c r="T4671" t="str">
        <f t="shared" si="508"/>
        <v>High (4-6 hours)</v>
      </c>
      <c r="U4671" t="s">
        <v>22</v>
      </c>
      <c r="V4671" t="s">
        <v>31</v>
      </c>
      <c r="W4671" t="s">
        <v>28</v>
      </c>
      <c r="X4671" t="s">
        <v>29</v>
      </c>
      <c r="Y4671">
        <v>68</v>
      </c>
      <c r="Z4671">
        <f t="shared" si="509"/>
        <v>12</v>
      </c>
      <c r="AA4671" t="str">
        <f t="shared" si="510"/>
        <v>Improved</v>
      </c>
    </row>
    <row r="4672" spans="1:27" x14ac:dyDescent="0.25">
      <c r="A4672">
        <v>24</v>
      </c>
      <c r="B4672" t="str">
        <f t="shared" si="504"/>
        <v>20-30 hours</v>
      </c>
      <c r="C4672">
        <v>92</v>
      </c>
      <c r="D4672" t="str">
        <f t="shared" si="505"/>
        <v>Very Good</v>
      </c>
      <c r="E4672" t="s">
        <v>20</v>
      </c>
      <c r="F4672" t="s">
        <v>21</v>
      </c>
      <c r="G4672" t="s">
        <v>23</v>
      </c>
      <c r="H4672">
        <v>5</v>
      </c>
      <c r="I4672" t="str">
        <f t="shared" si="506"/>
        <v>&lt; 8 hours</v>
      </c>
      <c r="J4672">
        <v>81</v>
      </c>
      <c r="K4672" t="s">
        <v>24</v>
      </c>
      <c r="L4672" t="s">
        <v>23</v>
      </c>
      <c r="M4672">
        <v>2</v>
      </c>
      <c r="N4672" t="str">
        <f t="shared" si="507"/>
        <v>Yes</v>
      </c>
      <c r="O4672" t="s">
        <v>20</v>
      </c>
      <c r="P4672" t="s">
        <v>24</v>
      </c>
      <c r="Q4672" t="s">
        <v>36</v>
      </c>
      <c r="R4672" t="s">
        <v>30</v>
      </c>
      <c r="S4672">
        <v>3</v>
      </c>
      <c r="T4672" t="str">
        <f t="shared" si="508"/>
        <v>Moderate (2-4 hours)</v>
      </c>
      <c r="U4672" t="s">
        <v>23</v>
      </c>
      <c r="V4672" t="s">
        <v>27</v>
      </c>
      <c r="W4672" t="s">
        <v>28</v>
      </c>
      <c r="X4672" t="s">
        <v>29</v>
      </c>
      <c r="Y4672">
        <v>69</v>
      </c>
      <c r="Z4672">
        <f t="shared" si="509"/>
        <v>-12</v>
      </c>
      <c r="AA4672" t="str">
        <f t="shared" si="510"/>
        <v>Deteriorated</v>
      </c>
    </row>
    <row r="4673" spans="1:27" x14ac:dyDescent="0.25">
      <c r="A4673">
        <v>10</v>
      </c>
      <c r="B4673" t="str">
        <f t="shared" si="504"/>
        <v>1-10 hours</v>
      </c>
      <c r="C4673">
        <v>72</v>
      </c>
      <c r="D4673" t="str">
        <f t="shared" si="505"/>
        <v>Fair</v>
      </c>
      <c r="E4673" t="s">
        <v>24</v>
      </c>
      <c r="F4673" t="s">
        <v>24</v>
      </c>
      <c r="G4673" t="s">
        <v>23</v>
      </c>
      <c r="H4673">
        <v>6</v>
      </c>
      <c r="I4673" t="str">
        <f t="shared" si="506"/>
        <v>&lt; 8 hours</v>
      </c>
      <c r="J4673">
        <v>83</v>
      </c>
      <c r="K4673" t="s">
        <v>24</v>
      </c>
      <c r="L4673" t="s">
        <v>23</v>
      </c>
      <c r="M4673">
        <v>0</v>
      </c>
      <c r="N4673" t="str">
        <f t="shared" si="507"/>
        <v>No</v>
      </c>
      <c r="O4673" t="s">
        <v>24</v>
      </c>
      <c r="P4673" t="s">
        <v>24</v>
      </c>
      <c r="Q4673" t="s">
        <v>25</v>
      </c>
      <c r="R4673" t="s">
        <v>26</v>
      </c>
      <c r="S4673">
        <v>4</v>
      </c>
      <c r="T4673" t="str">
        <f t="shared" si="508"/>
        <v>Moderate (2-4 hours)</v>
      </c>
      <c r="U4673" t="s">
        <v>22</v>
      </c>
      <c r="V4673" t="s">
        <v>27</v>
      </c>
      <c r="W4673" t="s">
        <v>28</v>
      </c>
      <c r="X4673" t="s">
        <v>29</v>
      </c>
      <c r="Y4673">
        <v>63</v>
      </c>
      <c r="Z4673">
        <f t="shared" si="509"/>
        <v>-20</v>
      </c>
      <c r="AA4673" t="str">
        <f t="shared" si="510"/>
        <v>Deteriorated</v>
      </c>
    </row>
    <row r="4674" spans="1:27" x14ac:dyDescent="0.25">
      <c r="A4674">
        <v>23</v>
      </c>
      <c r="B4674" t="str">
        <f t="shared" si="504"/>
        <v>20-30 hours</v>
      </c>
      <c r="C4674">
        <v>68</v>
      </c>
      <c r="D4674" t="str">
        <f t="shared" si="505"/>
        <v>Poor</v>
      </c>
      <c r="E4674" t="s">
        <v>24</v>
      </c>
      <c r="F4674" t="s">
        <v>21</v>
      </c>
      <c r="G4674" t="s">
        <v>22</v>
      </c>
      <c r="H4674">
        <v>7</v>
      </c>
      <c r="I4674" t="str">
        <f t="shared" si="506"/>
        <v>&lt; 8 hours</v>
      </c>
      <c r="J4674">
        <v>53</v>
      </c>
      <c r="K4674" t="s">
        <v>21</v>
      </c>
      <c r="L4674" t="s">
        <v>23</v>
      </c>
      <c r="M4674">
        <v>3</v>
      </c>
      <c r="N4674" t="str">
        <f t="shared" si="507"/>
        <v>Yes</v>
      </c>
      <c r="O4674" t="s">
        <v>21</v>
      </c>
      <c r="P4674" t="s">
        <v>24</v>
      </c>
      <c r="Q4674" t="s">
        <v>25</v>
      </c>
      <c r="R4674" t="s">
        <v>34</v>
      </c>
      <c r="S4674">
        <v>3</v>
      </c>
      <c r="T4674" t="str">
        <f t="shared" si="508"/>
        <v>Moderate (2-4 hours)</v>
      </c>
      <c r="U4674" t="s">
        <v>22</v>
      </c>
      <c r="V4674" t="s">
        <v>27</v>
      </c>
      <c r="W4674" t="s">
        <v>32</v>
      </c>
      <c r="X4674" t="s">
        <v>33</v>
      </c>
      <c r="Y4674">
        <v>66</v>
      </c>
      <c r="Z4674">
        <f t="shared" si="509"/>
        <v>13</v>
      </c>
      <c r="AA4674" t="str">
        <f t="shared" si="510"/>
        <v>Improved</v>
      </c>
    </row>
    <row r="4675" spans="1:27" x14ac:dyDescent="0.25">
      <c r="A4675">
        <v>14</v>
      </c>
      <c r="B4675" t="str">
        <f t="shared" ref="B4675:B4738" si="511">IF(A4675&lt;=10,"1-10 hours",IF(A4675&lt;=20,"10-20 hours",IF(A4675&lt;=30,"20-30 hours","above 30 hours")))</f>
        <v>10-20 hours</v>
      </c>
      <c r="C4675">
        <v>99</v>
      </c>
      <c r="D4675" t="str">
        <f t="shared" ref="D4675:D4738" si="512">IF(C4675=100,"Perfect",
IF(C4675&gt;=90,"Very Good",
IF(C4675&gt;=80,"Good",
IF(C4675&gt;=70,"Fair",
IF(C4675&gt;=60,"Poor","Below 60")))))</f>
        <v>Very Good</v>
      </c>
      <c r="E4675" t="s">
        <v>24</v>
      </c>
      <c r="F4675" t="s">
        <v>24</v>
      </c>
      <c r="G4675" t="s">
        <v>22</v>
      </c>
      <c r="H4675">
        <v>7</v>
      </c>
      <c r="I4675" t="str">
        <f t="shared" ref="I4675:I4738" si="513">IF(H4675&lt;8,"&lt; 8 hours","≥ 8 hours")</f>
        <v>&lt; 8 hours</v>
      </c>
      <c r="J4675">
        <v>89</v>
      </c>
      <c r="K4675" t="s">
        <v>21</v>
      </c>
      <c r="L4675" t="s">
        <v>22</v>
      </c>
      <c r="M4675">
        <v>0</v>
      </c>
      <c r="N4675" t="str">
        <f t="shared" ref="N4675:N4738" si="514">IF(M4675=0,"No","Yes")</f>
        <v>No</v>
      </c>
      <c r="O4675" t="s">
        <v>24</v>
      </c>
      <c r="P4675" t="s">
        <v>24</v>
      </c>
      <c r="Q4675" t="s">
        <v>36</v>
      </c>
      <c r="R4675" t="s">
        <v>26</v>
      </c>
      <c r="S4675">
        <v>2</v>
      </c>
      <c r="T4675" t="str">
        <f t="shared" ref="T4675:T4738" si="515">IF(S4675&lt;=2,"Low (0-2 hours)",IF(S4675&lt;=4,"Moderate (2-4 hours)","High (4-6 hours)"))</f>
        <v>Low (0-2 hours)</v>
      </c>
      <c r="U4675" t="s">
        <v>22</v>
      </c>
      <c r="V4675" t="s">
        <v>35</v>
      </c>
      <c r="W4675" t="s">
        <v>37</v>
      </c>
      <c r="X4675" t="s">
        <v>33</v>
      </c>
      <c r="Y4675">
        <v>68</v>
      </c>
      <c r="Z4675">
        <f t="shared" ref="Z4675:Z4738" si="516">Y4675-J4675</f>
        <v>-21</v>
      </c>
      <c r="AA4675" t="str">
        <f t="shared" ref="AA4675:AA4738" si="517">IF(Z4675&gt;2,"Improved",IF(Z4675&lt;-2,"Deteriorated","Same"))</f>
        <v>Deteriorated</v>
      </c>
    </row>
    <row r="4676" spans="1:27" x14ac:dyDescent="0.25">
      <c r="A4676">
        <v>25</v>
      </c>
      <c r="B4676" t="str">
        <f t="shared" si="511"/>
        <v>20-30 hours</v>
      </c>
      <c r="C4676">
        <v>74</v>
      </c>
      <c r="D4676" t="str">
        <f t="shared" si="512"/>
        <v>Fair</v>
      </c>
      <c r="E4676" t="s">
        <v>21</v>
      </c>
      <c r="F4676" t="s">
        <v>24</v>
      </c>
      <c r="G4676" t="s">
        <v>23</v>
      </c>
      <c r="H4676">
        <v>9</v>
      </c>
      <c r="I4676" t="str">
        <f t="shared" si="513"/>
        <v>≥ 8 hours</v>
      </c>
      <c r="J4676">
        <v>80</v>
      </c>
      <c r="K4676" t="s">
        <v>24</v>
      </c>
      <c r="L4676" t="s">
        <v>23</v>
      </c>
      <c r="M4676">
        <v>4</v>
      </c>
      <c r="N4676" t="str">
        <f t="shared" si="514"/>
        <v>Yes</v>
      </c>
      <c r="O4676" t="s">
        <v>24</v>
      </c>
      <c r="P4676" t="s">
        <v>24</v>
      </c>
      <c r="Q4676" t="s">
        <v>25</v>
      </c>
      <c r="R4676" t="s">
        <v>26</v>
      </c>
      <c r="S4676">
        <v>3</v>
      </c>
      <c r="T4676" t="str">
        <f t="shared" si="515"/>
        <v>Moderate (2-4 hours)</v>
      </c>
      <c r="U4676" t="s">
        <v>22</v>
      </c>
      <c r="V4676" t="s">
        <v>31</v>
      </c>
      <c r="W4676" t="s">
        <v>32</v>
      </c>
      <c r="X4676" t="s">
        <v>33</v>
      </c>
      <c r="Y4676">
        <v>71</v>
      </c>
      <c r="Z4676">
        <f t="shared" si="516"/>
        <v>-9</v>
      </c>
      <c r="AA4676" t="str">
        <f t="shared" si="517"/>
        <v>Deteriorated</v>
      </c>
    </row>
    <row r="4677" spans="1:27" x14ac:dyDescent="0.25">
      <c r="A4677">
        <v>14</v>
      </c>
      <c r="B4677" t="str">
        <f t="shared" si="511"/>
        <v>10-20 hours</v>
      </c>
      <c r="C4677">
        <v>84</v>
      </c>
      <c r="D4677" t="str">
        <f t="shared" si="512"/>
        <v>Good</v>
      </c>
      <c r="E4677" t="s">
        <v>24</v>
      </c>
      <c r="F4677" t="s">
        <v>21</v>
      </c>
      <c r="G4677" t="s">
        <v>23</v>
      </c>
      <c r="H4677">
        <v>6</v>
      </c>
      <c r="I4677" t="str">
        <f t="shared" si="513"/>
        <v>&lt; 8 hours</v>
      </c>
      <c r="J4677">
        <v>70</v>
      </c>
      <c r="K4677" t="s">
        <v>21</v>
      </c>
      <c r="L4677" t="s">
        <v>23</v>
      </c>
      <c r="M4677">
        <v>2</v>
      </c>
      <c r="N4677" t="str">
        <f t="shared" si="514"/>
        <v>Yes</v>
      </c>
      <c r="O4677" t="s">
        <v>21</v>
      </c>
      <c r="P4677" t="s">
        <v>24</v>
      </c>
      <c r="Q4677" t="s">
        <v>25</v>
      </c>
      <c r="R4677" t="s">
        <v>26</v>
      </c>
      <c r="S4677">
        <v>3</v>
      </c>
      <c r="T4677" t="str">
        <f t="shared" si="515"/>
        <v>Moderate (2-4 hours)</v>
      </c>
      <c r="U4677" t="s">
        <v>22</v>
      </c>
      <c r="V4677" t="s">
        <v>31</v>
      </c>
      <c r="W4677" t="s">
        <v>28</v>
      </c>
      <c r="X4677" t="s">
        <v>33</v>
      </c>
      <c r="Y4677">
        <v>69</v>
      </c>
      <c r="Z4677">
        <f t="shared" si="516"/>
        <v>-1</v>
      </c>
      <c r="AA4677" t="str">
        <f t="shared" si="517"/>
        <v>Same</v>
      </c>
    </row>
    <row r="4678" spans="1:27" x14ac:dyDescent="0.25">
      <c r="A4678">
        <v>24</v>
      </c>
      <c r="B4678" t="str">
        <f t="shared" si="511"/>
        <v>20-30 hours</v>
      </c>
      <c r="C4678">
        <v>84</v>
      </c>
      <c r="D4678" t="str">
        <f t="shared" si="512"/>
        <v>Good</v>
      </c>
      <c r="E4678" t="s">
        <v>20</v>
      </c>
      <c r="F4678" t="s">
        <v>24</v>
      </c>
      <c r="G4678" t="s">
        <v>23</v>
      </c>
      <c r="H4678">
        <v>6</v>
      </c>
      <c r="I4678" t="str">
        <f t="shared" si="513"/>
        <v>&lt; 8 hours</v>
      </c>
      <c r="J4678">
        <v>99</v>
      </c>
      <c r="K4678" t="s">
        <v>24</v>
      </c>
      <c r="L4678" t="s">
        <v>23</v>
      </c>
      <c r="M4678">
        <v>1</v>
      </c>
      <c r="N4678" t="str">
        <f t="shared" si="514"/>
        <v>Yes</v>
      </c>
      <c r="O4678" t="s">
        <v>24</v>
      </c>
      <c r="P4678" t="s">
        <v>21</v>
      </c>
      <c r="Q4678" t="s">
        <v>25</v>
      </c>
      <c r="R4678" t="s">
        <v>26</v>
      </c>
      <c r="S4678">
        <v>2</v>
      </c>
      <c r="T4678" t="str">
        <f t="shared" si="515"/>
        <v>Low (0-2 hours)</v>
      </c>
      <c r="U4678" t="s">
        <v>22</v>
      </c>
      <c r="V4678" t="s">
        <v>35</v>
      </c>
      <c r="W4678" t="s">
        <v>37</v>
      </c>
      <c r="X4678" t="s">
        <v>33</v>
      </c>
      <c r="Y4678">
        <v>70</v>
      </c>
      <c r="Z4678">
        <f t="shared" si="516"/>
        <v>-29</v>
      </c>
      <c r="AA4678" t="str">
        <f t="shared" si="517"/>
        <v>Deteriorated</v>
      </c>
    </row>
    <row r="4679" spans="1:27" x14ac:dyDescent="0.25">
      <c r="A4679">
        <v>27</v>
      </c>
      <c r="B4679" t="str">
        <f t="shared" si="511"/>
        <v>20-30 hours</v>
      </c>
      <c r="C4679">
        <v>82</v>
      </c>
      <c r="D4679" t="str">
        <f t="shared" si="512"/>
        <v>Good</v>
      </c>
      <c r="E4679" t="s">
        <v>24</v>
      </c>
      <c r="F4679" t="s">
        <v>24</v>
      </c>
      <c r="G4679" t="s">
        <v>22</v>
      </c>
      <c r="H4679">
        <v>8</v>
      </c>
      <c r="I4679" t="str">
        <f t="shared" si="513"/>
        <v>≥ 8 hours</v>
      </c>
      <c r="J4679">
        <v>51</v>
      </c>
      <c r="K4679" t="s">
        <v>21</v>
      </c>
      <c r="L4679" t="s">
        <v>23</v>
      </c>
      <c r="M4679">
        <v>3</v>
      </c>
      <c r="N4679" t="str">
        <f t="shared" si="514"/>
        <v>Yes</v>
      </c>
      <c r="O4679" t="s">
        <v>21</v>
      </c>
      <c r="P4679" t="s">
        <v>24</v>
      </c>
      <c r="Q4679" t="s">
        <v>25</v>
      </c>
      <c r="R4679" t="s">
        <v>34</v>
      </c>
      <c r="S4679">
        <v>2</v>
      </c>
      <c r="T4679" t="str">
        <f t="shared" si="515"/>
        <v>Low (0-2 hours)</v>
      </c>
      <c r="U4679" t="s">
        <v>22</v>
      </c>
      <c r="V4679" t="s">
        <v>31</v>
      </c>
      <c r="W4679" t="s">
        <v>28</v>
      </c>
      <c r="X4679" t="s">
        <v>29</v>
      </c>
      <c r="Y4679">
        <v>70</v>
      </c>
      <c r="Z4679">
        <f t="shared" si="516"/>
        <v>19</v>
      </c>
      <c r="AA4679" t="str">
        <f t="shared" si="517"/>
        <v>Improved</v>
      </c>
    </row>
    <row r="4680" spans="1:27" x14ac:dyDescent="0.25">
      <c r="A4680">
        <v>25</v>
      </c>
      <c r="B4680" t="str">
        <f t="shared" si="511"/>
        <v>20-30 hours</v>
      </c>
      <c r="C4680">
        <v>97</v>
      </c>
      <c r="D4680" t="str">
        <f t="shared" si="512"/>
        <v>Very Good</v>
      </c>
      <c r="E4680" t="s">
        <v>24</v>
      </c>
      <c r="F4680" t="s">
        <v>24</v>
      </c>
      <c r="G4680" t="s">
        <v>23</v>
      </c>
      <c r="H4680">
        <v>6</v>
      </c>
      <c r="I4680" t="str">
        <f t="shared" si="513"/>
        <v>&lt; 8 hours</v>
      </c>
      <c r="J4680">
        <v>77</v>
      </c>
      <c r="K4680" t="s">
        <v>20</v>
      </c>
      <c r="L4680" t="s">
        <v>23</v>
      </c>
      <c r="M4680">
        <v>1</v>
      </c>
      <c r="N4680" t="str">
        <f t="shared" si="514"/>
        <v>Yes</v>
      </c>
      <c r="O4680" t="s">
        <v>20</v>
      </c>
      <c r="P4680" t="s">
        <v>21</v>
      </c>
      <c r="Q4680" t="s">
        <v>36</v>
      </c>
      <c r="R4680" t="s">
        <v>26</v>
      </c>
      <c r="S4680">
        <v>4</v>
      </c>
      <c r="T4680" t="str">
        <f t="shared" si="515"/>
        <v>Moderate (2-4 hours)</v>
      </c>
      <c r="U4680" t="s">
        <v>22</v>
      </c>
      <c r="V4680" t="s">
        <v>35</v>
      </c>
      <c r="W4680" t="s">
        <v>28</v>
      </c>
      <c r="X4680" t="s">
        <v>29</v>
      </c>
      <c r="Y4680">
        <v>73</v>
      </c>
      <c r="Z4680">
        <f t="shared" si="516"/>
        <v>-4</v>
      </c>
      <c r="AA4680" t="str">
        <f t="shared" si="517"/>
        <v>Deteriorated</v>
      </c>
    </row>
    <row r="4681" spans="1:27" x14ac:dyDescent="0.25">
      <c r="A4681">
        <v>22</v>
      </c>
      <c r="B4681" t="str">
        <f t="shared" si="511"/>
        <v>20-30 hours</v>
      </c>
      <c r="C4681">
        <v>87</v>
      </c>
      <c r="D4681" t="str">
        <f t="shared" si="512"/>
        <v>Good</v>
      </c>
      <c r="E4681" t="s">
        <v>24</v>
      </c>
      <c r="F4681" t="s">
        <v>21</v>
      </c>
      <c r="G4681" t="s">
        <v>23</v>
      </c>
      <c r="H4681">
        <v>6</v>
      </c>
      <c r="I4681" t="str">
        <f t="shared" si="513"/>
        <v>&lt; 8 hours</v>
      </c>
      <c r="J4681">
        <v>58</v>
      </c>
      <c r="K4681" t="s">
        <v>24</v>
      </c>
      <c r="L4681" t="s">
        <v>23</v>
      </c>
      <c r="M4681">
        <v>0</v>
      </c>
      <c r="N4681" t="str">
        <f t="shared" si="514"/>
        <v>No</v>
      </c>
      <c r="O4681" t="s">
        <v>20</v>
      </c>
      <c r="P4681" t="s">
        <v>24</v>
      </c>
      <c r="Q4681" t="s">
        <v>36</v>
      </c>
      <c r="R4681" t="s">
        <v>34</v>
      </c>
      <c r="S4681">
        <v>4</v>
      </c>
      <c r="T4681" t="str">
        <f t="shared" si="515"/>
        <v>Moderate (2-4 hours)</v>
      </c>
      <c r="U4681" t="s">
        <v>22</v>
      </c>
      <c r="V4681" t="s">
        <v>27</v>
      </c>
      <c r="W4681" t="s">
        <v>28</v>
      </c>
      <c r="X4681" t="s">
        <v>33</v>
      </c>
      <c r="Y4681">
        <v>68</v>
      </c>
      <c r="Z4681">
        <f t="shared" si="516"/>
        <v>10</v>
      </c>
      <c r="AA4681" t="str">
        <f t="shared" si="517"/>
        <v>Improved</v>
      </c>
    </row>
    <row r="4682" spans="1:27" x14ac:dyDescent="0.25">
      <c r="A4682">
        <v>19</v>
      </c>
      <c r="B4682" t="str">
        <f t="shared" si="511"/>
        <v>10-20 hours</v>
      </c>
      <c r="C4682">
        <v>76</v>
      </c>
      <c r="D4682" t="str">
        <f t="shared" si="512"/>
        <v>Fair</v>
      </c>
      <c r="E4682" t="s">
        <v>24</v>
      </c>
      <c r="F4682" t="s">
        <v>20</v>
      </c>
      <c r="G4682" t="s">
        <v>23</v>
      </c>
      <c r="H4682">
        <v>6</v>
      </c>
      <c r="I4682" t="str">
        <f t="shared" si="513"/>
        <v>&lt; 8 hours</v>
      </c>
      <c r="J4682">
        <v>66</v>
      </c>
      <c r="K4682" t="s">
        <v>24</v>
      </c>
      <c r="L4682" t="s">
        <v>23</v>
      </c>
      <c r="M4682">
        <v>1</v>
      </c>
      <c r="N4682" t="str">
        <f t="shared" si="514"/>
        <v>Yes</v>
      </c>
      <c r="O4682" t="s">
        <v>21</v>
      </c>
      <c r="P4682" t="s">
        <v>24</v>
      </c>
      <c r="Q4682" t="s">
        <v>25</v>
      </c>
      <c r="R4682" t="s">
        <v>26</v>
      </c>
      <c r="S4682">
        <v>3</v>
      </c>
      <c r="T4682" t="str">
        <f t="shared" si="515"/>
        <v>Moderate (2-4 hours)</v>
      </c>
      <c r="U4682" t="s">
        <v>22</v>
      </c>
      <c r="V4682" t="s">
        <v>27</v>
      </c>
      <c r="W4682" t="s">
        <v>28</v>
      </c>
      <c r="X4682" t="s">
        <v>29</v>
      </c>
      <c r="Y4682">
        <v>65</v>
      </c>
      <c r="Z4682">
        <f t="shared" si="516"/>
        <v>-1</v>
      </c>
      <c r="AA4682" t="str">
        <f t="shared" si="517"/>
        <v>Same</v>
      </c>
    </row>
    <row r="4683" spans="1:27" x14ac:dyDescent="0.25">
      <c r="A4683">
        <v>17</v>
      </c>
      <c r="B4683" t="str">
        <f t="shared" si="511"/>
        <v>10-20 hours</v>
      </c>
      <c r="C4683">
        <v>94</v>
      </c>
      <c r="D4683" t="str">
        <f t="shared" si="512"/>
        <v>Very Good</v>
      </c>
      <c r="E4683" t="s">
        <v>21</v>
      </c>
      <c r="F4683" t="s">
        <v>21</v>
      </c>
      <c r="G4683" t="s">
        <v>23</v>
      </c>
      <c r="H4683">
        <v>4</v>
      </c>
      <c r="I4683" t="str">
        <f t="shared" si="513"/>
        <v>&lt; 8 hours</v>
      </c>
      <c r="J4683">
        <v>57</v>
      </c>
      <c r="K4683" t="s">
        <v>24</v>
      </c>
      <c r="L4683" t="s">
        <v>23</v>
      </c>
      <c r="M4683">
        <v>4</v>
      </c>
      <c r="N4683" t="str">
        <f t="shared" si="514"/>
        <v>Yes</v>
      </c>
      <c r="O4683" t="s">
        <v>24</v>
      </c>
      <c r="P4683" t="s">
        <v>21</v>
      </c>
      <c r="Q4683" t="s">
        <v>25</v>
      </c>
      <c r="R4683" t="s">
        <v>34</v>
      </c>
      <c r="S4683">
        <v>4</v>
      </c>
      <c r="T4683" t="str">
        <f t="shared" si="515"/>
        <v>Moderate (2-4 hours)</v>
      </c>
      <c r="U4683" t="s">
        <v>22</v>
      </c>
      <c r="V4683" t="s">
        <v>27</v>
      </c>
      <c r="W4683" t="s">
        <v>32</v>
      </c>
      <c r="X4683" t="s">
        <v>29</v>
      </c>
      <c r="Y4683">
        <v>72</v>
      </c>
      <c r="Z4683">
        <f t="shared" si="516"/>
        <v>15</v>
      </c>
      <c r="AA4683" t="str">
        <f t="shared" si="517"/>
        <v>Improved</v>
      </c>
    </row>
    <row r="4684" spans="1:27" x14ac:dyDescent="0.25">
      <c r="A4684">
        <v>29</v>
      </c>
      <c r="B4684" t="str">
        <f t="shared" si="511"/>
        <v>20-30 hours</v>
      </c>
      <c r="C4684">
        <v>67</v>
      </c>
      <c r="D4684" t="str">
        <f t="shared" si="512"/>
        <v>Poor</v>
      </c>
      <c r="E4684" t="s">
        <v>21</v>
      </c>
      <c r="F4684" t="s">
        <v>20</v>
      </c>
      <c r="G4684" t="s">
        <v>23</v>
      </c>
      <c r="H4684">
        <v>8</v>
      </c>
      <c r="I4684" t="str">
        <f t="shared" si="513"/>
        <v>≥ 8 hours</v>
      </c>
      <c r="J4684">
        <v>83</v>
      </c>
      <c r="K4684" t="s">
        <v>24</v>
      </c>
      <c r="L4684" t="s">
        <v>23</v>
      </c>
      <c r="M4684">
        <v>2</v>
      </c>
      <c r="N4684" t="str">
        <f t="shared" si="514"/>
        <v>Yes</v>
      </c>
      <c r="O4684" t="s">
        <v>20</v>
      </c>
      <c r="P4684" t="s">
        <v>24</v>
      </c>
      <c r="Q4684" t="s">
        <v>36</v>
      </c>
      <c r="R4684" t="s">
        <v>26</v>
      </c>
      <c r="S4684">
        <v>4</v>
      </c>
      <c r="T4684" t="str">
        <f t="shared" si="515"/>
        <v>Moderate (2-4 hours)</v>
      </c>
      <c r="U4684" t="s">
        <v>23</v>
      </c>
      <c r="V4684" t="s">
        <v>27</v>
      </c>
      <c r="W4684" t="s">
        <v>28</v>
      </c>
      <c r="X4684" t="s">
        <v>33</v>
      </c>
      <c r="Y4684">
        <v>67</v>
      </c>
      <c r="Z4684">
        <f t="shared" si="516"/>
        <v>-16</v>
      </c>
      <c r="AA4684" t="str">
        <f t="shared" si="517"/>
        <v>Deteriorated</v>
      </c>
    </row>
    <row r="4685" spans="1:27" x14ac:dyDescent="0.25">
      <c r="A4685">
        <v>16</v>
      </c>
      <c r="B4685" t="str">
        <f t="shared" si="511"/>
        <v>10-20 hours</v>
      </c>
      <c r="C4685">
        <v>82</v>
      </c>
      <c r="D4685" t="str">
        <f t="shared" si="512"/>
        <v>Good</v>
      </c>
      <c r="E4685" t="s">
        <v>20</v>
      </c>
      <c r="F4685" t="s">
        <v>24</v>
      </c>
      <c r="G4685" t="s">
        <v>23</v>
      </c>
      <c r="H4685">
        <v>8</v>
      </c>
      <c r="I4685" t="str">
        <f t="shared" si="513"/>
        <v>≥ 8 hours</v>
      </c>
      <c r="J4685">
        <v>70</v>
      </c>
      <c r="K4685" t="s">
        <v>21</v>
      </c>
      <c r="L4685" t="s">
        <v>23</v>
      </c>
      <c r="M4685">
        <v>4</v>
      </c>
      <c r="N4685" t="str">
        <f t="shared" si="514"/>
        <v>Yes</v>
      </c>
      <c r="O4685" t="s">
        <v>20</v>
      </c>
      <c r="P4685" t="s">
        <v>21</v>
      </c>
      <c r="Q4685" t="s">
        <v>25</v>
      </c>
      <c r="R4685" t="s">
        <v>34</v>
      </c>
      <c r="S4685">
        <v>4</v>
      </c>
      <c r="T4685" t="str">
        <f t="shared" si="515"/>
        <v>Moderate (2-4 hours)</v>
      </c>
      <c r="U4685" t="s">
        <v>22</v>
      </c>
      <c r="V4685" t="s">
        <v>31</v>
      </c>
      <c r="W4685" t="s">
        <v>28</v>
      </c>
      <c r="X4685" t="s">
        <v>33</v>
      </c>
      <c r="Y4685">
        <v>68</v>
      </c>
      <c r="Z4685">
        <f t="shared" si="516"/>
        <v>-2</v>
      </c>
      <c r="AA4685" t="str">
        <f t="shared" si="517"/>
        <v>Same</v>
      </c>
    </row>
    <row r="4686" spans="1:27" x14ac:dyDescent="0.25">
      <c r="A4686">
        <v>14</v>
      </c>
      <c r="B4686" t="str">
        <f t="shared" si="511"/>
        <v>10-20 hours</v>
      </c>
      <c r="C4686">
        <v>98</v>
      </c>
      <c r="D4686" t="str">
        <f t="shared" si="512"/>
        <v>Very Good</v>
      </c>
      <c r="E4686" t="s">
        <v>24</v>
      </c>
      <c r="F4686" t="s">
        <v>24</v>
      </c>
      <c r="G4686" t="s">
        <v>23</v>
      </c>
      <c r="H4686">
        <v>8</v>
      </c>
      <c r="I4686" t="str">
        <f t="shared" si="513"/>
        <v>≥ 8 hours</v>
      </c>
      <c r="J4686">
        <v>99</v>
      </c>
      <c r="K4686" t="s">
        <v>20</v>
      </c>
      <c r="L4686" t="s">
        <v>23</v>
      </c>
      <c r="M4686">
        <v>0</v>
      </c>
      <c r="N4686" t="str">
        <f t="shared" si="514"/>
        <v>No</v>
      </c>
      <c r="O4686" t="s">
        <v>21</v>
      </c>
      <c r="P4686" t="s">
        <v>24</v>
      </c>
      <c r="Q4686" t="s">
        <v>25</v>
      </c>
      <c r="R4686" t="s">
        <v>34</v>
      </c>
      <c r="S4686">
        <v>3</v>
      </c>
      <c r="T4686" t="str">
        <f t="shared" si="515"/>
        <v>Moderate (2-4 hours)</v>
      </c>
      <c r="U4686" t="s">
        <v>22</v>
      </c>
      <c r="V4686" t="s">
        <v>27</v>
      </c>
      <c r="W4686" t="s">
        <v>28</v>
      </c>
      <c r="X4686" t="s">
        <v>29</v>
      </c>
      <c r="Y4686">
        <v>69</v>
      </c>
      <c r="Z4686">
        <f t="shared" si="516"/>
        <v>-30</v>
      </c>
      <c r="AA4686" t="str">
        <f t="shared" si="517"/>
        <v>Deteriorated</v>
      </c>
    </row>
    <row r="4687" spans="1:27" x14ac:dyDescent="0.25">
      <c r="A4687">
        <v>24</v>
      </c>
      <c r="B4687" t="str">
        <f t="shared" si="511"/>
        <v>20-30 hours</v>
      </c>
      <c r="C4687">
        <v>85</v>
      </c>
      <c r="D4687" t="str">
        <f t="shared" si="512"/>
        <v>Good</v>
      </c>
      <c r="E4687" t="s">
        <v>24</v>
      </c>
      <c r="F4687" t="s">
        <v>24</v>
      </c>
      <c r="G4687" t="s">
        <v>23</v>
      </c>
      <c r="H4687">
        <v>10</v>
      </c>
      <c r="I4687" t="str">
        <f t="shared" si="513"/>
        <v>≥ 8 hours</v>
      </c>
      <c r="J4687">
        <v>83</v>
      </c>
      <c r="K4687" t="s">
        <v>20</v>
      </c>
      <c r="L4687" t="s">
        <v>23</v>
      </c>
      <c r="M4687">
        <v>1</v>
      </c>
      <c r="N4687" t="str">
        <f t="shared" si="514"/>
        <v>Yes</v>
      </c>
      <c r="O4687" t="s">
        <v>24</v>
      </c>
      <c r="P4687" t="s">
        <v>21</v>
      </c>
      <c r="Q4687" t="s">
        <v>25</v>
      </c>
      <c r="R4687" t="s">
        <v>26</v>
      </c>
      <c r="S4687">
        <v>4</v>
      </c>
      <c r="T4687" t="str">
        <f t="shared" si="515"/>
        <v>Moderate (2-4 hours)</v>
      </c>
      <c r="U4687" t="s">
        <v>22</v>
      </c>
      <c r="V4687" t="s">
        <v>31</v>
      </c>
      <c r="W4687" t="s">
        <v>32</v>
      </c>
      <c r="X4687" t="s">
        <v>33</v>
      </c>
      <c r="Y4687">
        <v>70</v>
      </c>
      <c r="Z4687">
        <f t="shared" si="516"/>
        <v>-13</v>
      </c>
      <c r="AA4687" t="str">
        <f t="shared" si="517"/>
        <v>Deteriorated</v>
      </c>
    </row>
    <row r="4688" spans="1:27" x14ac:dyDescent="0.25">
      <c r="A4688">
        <v>15</v>
      </c>
      <c r="B4688" t="str">
        <f t="shared" si="511"/>
        <v>10-20 hours</v>
      </c>
      <c r="C4688">
        <v>93</v>
      </c>
      <c r="D4688" t="str">
        <f t="shared" si="512"/>
        <v>Very Good</v>
      </c>
      <c r="E4688" t="s">
        <v>21</v>
      </c>
      <c r="F4688" t="s">
        <v>24</v>
      </c>
      <c r="G4688" t="s">
        <v>23</v>
      </c>
      <c r="H4688">
        <v>9</v>
      </c>
      <c r="I4688" t="str">
        <f t="shared" si="513"/>
        <v>≥ 8 hours</v>
      </c>
      <c r="J4688">
        <v>96</v>
      </c>
      <c r="K4688" t="s">
        <v>24</v>
      </c>
      <c r="L4688" t="s">
        <v>23</v>
      </c>
      <c r="M4688">
        <v>1</v>
      </c>
      <c r="N4688" t="str">
        <f t="shared" si="514"/>
        <v>Yes</v>
      </c>
      <c r="O4688" t="s">
        <v>24</v>
      </c>
      <c r="P4688" t="s">
        <v>24</v>
      </c>
      <c r="Q4688" t="s">
        <v>25</v>
      </c>
      <c r="R4688" t="s">
        <v>30</v>
      </c>
      <c r="S4688">
        <v>2</v>
      </c>
      <c r="T4688" t="str">
        <f t="shared" si="515"/>
        <v>Low (0-2 hours)</v>
      </c>
      <c r="U4688" t="s">
        <v>22</v>
      </c>
      <c r="V4688" t="s">
        <v>27</v>
      </c>
      <c r="W4688" t="s">
        <v>32</v>
      </c>
      <c r="X4688" t="s">
        <v>33</v>
      </c>
      <c r="Y4688">
        <v>69</v>
      </c>
      <c r="Z4688">
        <f t="shared" si="516"/>
        <v>-27</v>
      </c>
      <c r="AA4688" t="str">
        <f t="shared" si="517"/>
        <v>Deteriorated</v>
      </c>
    </row>
    <row r="4689" spans="1:27" x14ac:dyDescent="0.25">
      <c r="A4689">
        <v>14</v>
      </c>
      <c r="B4689" t="str">
        <f t="shared" si="511"/>
        <v>10-20 hours</v>
      </c>
      <c r="C4689">
        <v>86</v>
      </c>
      <c r="D4689" t="str">
        <f t="shared" si="512"/>
        <v>Good</v>
      </c>
      <c r="E4689" t="s">
        <v>21</v>
      </c>
      <c r="F4689" t="s">
        <v>21</v>
      </c>
      <c r="G4689" t="s">
        <v>23</v>
      </c>
      <c r="H4689">
        <v>6</v>
      </c>
      <c r="I4689" t="str">
        <f t="shared" si="513"/>
        <v>&lt; 8 hours</v>
      </c>
      <c r="J4689">
        <v>62</v>
      </c>
      <c r="K4689" t="s">
        <v>24</v>
      </c>
      <c r="L4689" t="s">
        <v>23</v>
      </c>
      <c r="M4689">
        <v>1</v>
      </c>
      <c r="N4689" t="str">
        <f t="shared" si="514"/>
        <v>Yes</v>
      </c>
      <c r="O4689" t="s">
        <v>24</v>
      </c>
      <c r="P4689" t="s">
        <v>24</v>
      </c>
      <c r="Q4689" t="s">
        <v>36</v>
      </c>
      <c r="R4689" t="s">
        <v>26</v>
      </c>
      <c r="S4689">
        <v>2</v>
      </c>
      <c r="T4689" t="str">
        <f t="shared" si="515"/>
        <v>Low (0-2 hours)</v>
      </c>
      <c r="U4689" t="s">
        <v>22</v>
      </c>
      <c r="V4689" t="s">
        <v>27</v>
      </c>
      <c r="W4689" t="s">
        <v>28</v>
      </c>
      <c r="X4689" t="s">
        <v>29</v>
      </c>
      <c r="Y4689">
        <v>68</v>
      </c>
      <c r="Z4689">
        <f t="shared" si="516"/>
        <v>6</v>
      </c>
      <c r="AA4689" t="str">
        <f t="shared" si="517"/>
        <v>Improved</v>
      </c>
    </row>
    <row r="4690" spans="1:27" x14ac:dyDescent="0.25">
      <c r="A4690">
        <v>11</v>
      </c>
      <c r="B4690" t="str">
        <f t="shared" si="511"/>
        <v>10-20 hours</v>
      </c>
      <c r="C4690">
        <v>94</v>
      </c>
      <c r="D4690" t="str">
        <f t="shared" si="512"/>
        <v>Very Good</v>
      </c>
      <c r="E4690" t="s">
        <v>24</v>
      </c>
      <c r="F4690" t="s">
        <v>24</v>
      </c>
      <c r="G4690" t="s">
        <v>22</v>
      </c>
      <c r="H4690">
        <v>9</v>
      </c>
      <c r="I4690" t="str">
        <f t="shared" si="513"/>
        <v>≥ 8 hours</v>
      </c>
      <c r="J4690">
        <v>66</v>
      </c>
      <c r="K4690" t="s">
        <v>24</v>
      </c>
      <c r="L4690" t="s">
        <v>22</v>
      </c>
      <c r="M4690">
        <v>2</v>
      </c>
      <c r="N4690" t="str">
        <f t="shared" si="514"/>
        <v>Yes</v>
      </c>
      <c r="O4690" t="s">
        <v>20</v>
      </c>
      <c r="P4690" t="s">
        <v>21</v>
      </c>
      <c r="Q4690" t="s">
        <v>36</v>
      </c>
      <c r="R4690" t="s">
        <v>26</v>
      </c>
      <c r="S4690">
        <v>2</v>
      </c>
      <c r="T4690" t="str">
        <f t="shared" si="515"/>
        <v>Low (0-2 hours)</v>
      </c>
      <c r="U4690" t="s">
        <v>22</v>
      </c>
      <c r="V4690" t="s">
        <v>27</v>
      </c>
      <c r="W4690" t="s">
        <v>32</v>
      </c>
      <c r="X4690" t="s">
        <v>29</v>
      </c>
      <c r="Y4690">
        <v>65</v>
      </c>
      <c r="Z4690">
        <f t="shared" si="516"/>
        <v>-1</v>
      </c>
      <c r="AA4690" t="str">
        <f t="shared" si="517"/>
        <v>Same</v>
      </c>
    </row>
    <row r="4691" spans="1:27" x14ac:dyDescent="0.25">
      <c r="A4691">
        <v>17</v>
      </c>
      <c r="B4691" t="str">
        <f t="shared" si="511"/>
        <v>10-20 hours</v>
      </c>
      <c r="C4691">
        <v>98</v>
      </c>
      <c r="D4691" t="str">
        <f t="shared" si="512"/>
        <v>Very Good</v>
      </c>
      <c r="E4691" t="s">
        <v>24</v>
      </c>
      <c r="F4691" t="s">
        <v>21</v>
      </c>
      <c r="G4691" t="s">
        <v>23</v>
      </c>
      <c r="H4691">
        <v>7</v>
      </c>
      <c r="I4691" t="str">
        <f t="shared" si="513"/>
        <v>&lt; 8 hours</v>
      </c>
      <c r="J4691">
        <v>68</v>
      </c>
      <c r="K4691" t="s">
        <v>24</v>
      </c>
      <c r="L4691" t="s">
        <v>23</v>
      </c>
      <c r="M4691">
        <v>1</v>
      </c>
      <c r="N4691" t="str">
        <f t="shared" si="514"/>
        <v>Yes</v>
      </c>
      <c r="O4691" t="s">
        <v>20</v>
      </c>
      <c r="P4691" t="s">
        <v>24</v>
      </c>
      <c r="Q4691" t="s">
        <v>25</v>
      </c>
      <c r="R4691" t="s">
        <v>26</v>
      </c>
      <c r="S4691">
        <v>4</v>
      </c>
      <c r="T4691" t="str">
        <f t="shared" si="515"/>
        <v>Moderate (2-4 hours)</v>
      </c>
      <c r="U4691" t="s">
        <v>22</v>
      </c>
      <c r="V4691" t="s">
        <v>31</v>
      </c>
      <c r="W4691" t="s">
        <v>32</v>
      </c>
      <c r="X4691" t="s">
        <v>29</v>
      </c>
      <c r="Y4691">
        <v>70</v>
      </c>
      <c r="Z4691">
        <f t="shared" si="516"/>
        <v>2</v>
      </c>
      <c r="AA4691" t="str">
        <f t="shared" si="517"/>
        <v>Same</v>
      </c>
    </row>
    <row r="4692" spans="1:27" x14ac:dyDescent="0.25">
      <c r="A4692">
        <v>20</v>
      </c>
      <c r="B4692" t="str">
        <f t="shared" si="511"/>
        <v>10-20 hours</v>
      </c>
      <c r="C4692">
        <v>71</v>
      </c>
      <c r="D4692" t="str">
        <f t="shared" si="512"/>
        <v>Fair</v>
      </c>
      <c r="E4692" t="s">
        <v>24</v>
      </c>
      <c r="F4692" t="s">
        <v>20</v>
      </c>
      <c r="G4692" t="s">
        <v>23</v>
      </c>
      <c r="H4692">
        <v>6</v>
      </c>
      <c r="I4692" t="str">
        <f t="shared" si="513"/>
        <v>&lt; 8 hours</v>
      </c>
      <c r="J4692">
        <v>92</v>
      </c>
      <c r="K4692" t="s">
        <v>21</v>
      </c>
      <c r="L4692" t="s">
        <v>23</v>
      </c>
      <c r="M4692">
        <v>1</v>
      </c>
      <c r="N4692" t="str">
        <f t="shared" si="514"/>
        <v>Yes</v>
      </c>
      <c r="O4692" t="s">
        <v>20</v>
      </c>
      <c r="P4692" t="s">
        <v>24</v>
      </c>
      <c r="Q4692" t="s">
        <v>36</v>
      </c>
      <c r="R4692" t="s">
        <v>30</v>
      </c>
      <c r="S4692">
        <v>4</v>
      </c>
      <c r="T4692" t="str">
        <f t="shared" si="515"/>
        <v>Moderate (2-4 hours)</v>
      </c>
      <c r="U4692" t="s">
        <v>22</v>
      </c>
      <c r="V4692" t="s">
        <v>31</v>
      </c>
      <c r="W4692" t="s">
        <v>28</v>
      </c>
      <c r="X4692" t="s">
        <v>29</v>
      </c>
      <c r="Y4692">
        <v>65</v>
      </c>
      <c r="Z4692">
        <f t="shared" si="516"/>
        <v>-27</v>
      </c>
      <c r="AA4692" t="str">
        <f t="shared" si="517"/>
        <v>Deteriorated</v>
      </c>
    </row>
    <row r="4693" spans="1:27" x14ac:dyDescent="0.25">
      <c r="A4693">
        <v>21</v>
      </c>
      <c r="B4693" t="str">
        <f t="shared" si="511"/>
        <v>20-30 hours</v>
      </c>
      <c r="C4693">
        <v>67</v>
      </c>
      <c r="D4693" t="str">
        <f t="shared" si="512"/>
        <v>Poor</v>
      </c>
      <c r="E4693" t="s">
        <v>24</v>
      </c>
      <c r="F4693" t="s">
        <v>20</v>
      </c>
      <c r="G4693" t="s">
        <v>22</v>
      </c>
      <c r="H4693">
        <v>6</v>
      </c>
      <c r="I4693" t="str">
        <f t="shared" si="513"/>
        <v>&lt; 8 hours</v>
      </c>
      <c r="J4693">
        <v>61</v>
      </c>
      <c r="K4693" t="s">
        <v>24</v>
      </c>
      <c r="L4693" t="s">
        <v>23</v>
      </c>
      <c r="M4693">
        <v>0</v>
      </c>
      <c r="N4693" t="str">
        <f t="shared" si="514"/>
        <v>No</v>
      </c>
      <c r="O4693" t="s">
        <v>20</v>
      </c>
      <c r="P4693" t="s">
        <v>24</v>
      </c>
      <c r="Q4693" t="s">
        <v>36</v>
      </c>
      <c r="R4693" t="s">
        <v>26</v>
      </c>
      <c r="S4693">
        <v>3</v>
      </c>
      <c r="T4693" t="str">
        <f t="shared" si="515"/>
        <v>Moderate (2-4 hours)</v>
      </c>
      <c r="U4693" t="s">
        <v>22</v>
      </c>
      <c r="V4693" t="s">
        <v>27</v>
      </c>
      <c r="W4693" t="s">
        <v>32</v>
      </c>
      <c r="X4693" t="s">
        <v>33</v>
      </c>
      <c r="Y4693">
        <v>61</v>
      </c>
      <c r="Z4693">
        <f t="shared" si="516"/>
        <v>0</v>
      </c>
      <c r="AA4693" t="str">
        <f t="shared" si="517"/>
        <v>Same</v>
      </c>
    </row>
    <row r="4694" spans="1:27" x14ac:dyDescent="0.25">
      <c r="A4694">
        <v>26</v>
      </c>
      <c r="B4694" t="str">
        <f t="shared" si="511"/>
        <v>20-30 hours</v>
      </c>
      <c r="C4694">
        <v>79</v>
      </c>
      <c r="D4694" t="str">
        <f t="shared" si="512"/>
        <v>Fair</v>
      </c>
      <c r="E4694" t="s">
        <v>24</v>
      </c>
      <c r="F4694" t="s">
        <v>20</v>
      </c>
      <c r="G4694" t="s">
        <v>22</v>
      </c>
      <c r="H4694">
        <v>7</v>
      </c>
      <c r="I4694" t="str">
        <f t="shared" si="513"/>
        <v>&lt; 8 hours</v>
      </c>
      <c r="J4694">
        <v>97</v>
      </c>
      <c r="K4694" t="s">
        <v>24</v>
      </c>
      <c r="L4694" t="s">
        <v>23</v>
      </c>
      <c r="M4694">
        <v>1</v>
      </c>
      <c r="N4694" t="str">
        <f t="shared" si="514"/>
        <v>Yes</v>
      </c>
      <c r="O4694" t="s">
        <v>21</v>
      </c>
      <c r="P4694" t="s">
        <v>24</v>
      </c>
      <c r="Q4694" t="s">
        <v>36</v>
      </c>
      <c r="R4694" t="s">
        <v>26</v>
      </c>
      <c r="S4694">
        <v>2</v>
      </c>
      <c r="T4694" t="str">
        <f t="shared" si="515"/>
        <v>Low (0-2 hours)</v>
      </c>
      <c r="U4694" t="s">
        <v>22</v>
      </c>
      <c r="V4694" t="s">
        <v>27</v>
      </c>
      <c r="W4694" t="s">
        <v>28</v>
      </c>
      <c r="X4694" t="s">
        <v>29</v>
      </c>
      <c r="Y4694">
        <v>69</v>
      </c>
      <c r="Z4694">
        <f t="shared" si="516"/>
        <v>-28</v>
      </c>
      <c r="AA4694" t="str">
        <f t="shared" si="517"/>
        <v>Deteriorated</v>
      </c>
    </row>
    <row r="4695" spans="1:27" x14ac:dyDescent="0.25">
      <c r="A4695">
        <v>23</v>
      </c>
      <c r="B4695" t="str">
        <f t="shared" si="511"/>
        <v>20-30 hours</v>
      </c>
      <c r="C4695">
        <v>88</v>
      </c>
      <c r="D4695" t="str">
        <f t="shared" si="512"/>
        <v>Good</v>
      </c>
      <c r="E4695" t="s">
        <v>24</v>
      </c>
      <c r="F4695" t="s">
        <v>20</v>
      </c>
      <c r="G4695" t="s">
        <v>23</v>
      </c>
      <c r="H4695">
        <v>7</v>
      </c>
      <c r="I4695" t="str">
        <f t="shared" si="513"/>
        <v>&lt; 8 hours</v>
      </c>
      <c r="J4695">
        <v>52</v>
      </c>
      <c r="K4695" t="s">
        <v>24</v>
      </c>
      <c r="L4695" t="s">
        <v>23</v>
      </c>
      <c r="M4695">
        <v>0</v>
      </c>
      <c r="N4695" t="str">
        <f t="shared" si="514"/>
        <v>No</v>
      </c>
      <c r="O4695" t="s">
        <v>24</v>
      </c>
      <c r="P4695" t="s">
        <v>20</v>
      </c>
      <c r="Q4695" t="s">
        <v>25</v>
      </c>
      <c r="R4695" t="s">
        <v>34</v>
      </c>
      <c r="S4695">
        <v>4</v>
      </c>
      <c r="T4695" t="str">
        <f t="shared" si="515"/>
        <v>Moderate (2-4 hours)</v>
      </c>
      <c r="U4695" t="s">
        <v>22</v>
      </c>
      <c r="V4695" t="s">
        <v>27</v>
      </c>
      <c r="W4695" t="s">
        <v>28</v>
      </c>
      <c r="X4695" t="s">
        <v>29</v>
      </c>
      <c r="Y4695">
        <v>67</v>
      </c>
      <c r="Z4695">
        <f t="shared" si="516"/>
        <v>15</v>
      </c>
      <c r="AA4695" t="str">
        <f t="shared" si="517"/>
        <v>Improved</v>
      </c>
    </row>
    <row r="4696" spans="1:27" x14ac:dyDescent="0.25">
      <c r="A4696">
        <v>19</v>
      </c>
      <c r="B4696" t="str">
        <f t="shared" si="511"/>
        <v>10-20 hours</v>
      </c>
      <c r="C4696">
        <v>69</v>
      </c>
      <c r="D4696" t="str">
        <f t="shared" si="512"/>
        <v>Poor</v>
      </c>
      <c r="E4696" t="s">
        <v>24</v>
      </c>
      <c r="F4696" t="s">
        <v>24</v>
      </c>
      <c r="G4696" t="s">
        <v>23</v>
      </c>
      <c r="H4696">
        <v>9</v>
      </c>
      <c r="I4696" t="str">
        <f t="shared" si="513"/>
        <v>≥ 8 hours</v>
      </c>
      <c r="J4696">
        <v>94</v>
      </c>
      <c r="K4696" t="s">
        <v>24</v>
      </c>
      <c r="L4696" t="s">
        <v>23</v>
      </c>
      <c r="M4696">
        <v>1</v>
      </c>
      <c r="N4696" t="str">
        <f t="shared" si="514"/>
        <v>Yes</v>
      </c>
      <c r="O4696" t="s">
        <v>20</v>
      </c>
      <c r="P4696" t="s">
        <v>21</v>
      </c>
      <c r="Q4696" t="s">
        <v>25</v>
      </c>
      <c r="R4696" t="s">
        <v>26</v>
      </c>
      <c r="S4696">
        <v>3</v>
      </c>
      <c r="T4696" t="str">
        <f t="shared" si="515"/>
        <v>Moderate (2-4 hours)</v>
      </c>
      <c r="U4696" t="s">
        <v>22</v>
      </c>
      <c r="V4696" t="s">
        <v>27</v>
      </c>
      <c r="W4696" t="s">
        <v>32</v>
      </c>
      <c r="X4696" t="s">
        <v>29</v>
      </c>
      <c r="Y4696">
        <v>65</v>
      </c>
      <c r="Z4696">
        <f t="shared" si="516"/>
        <v>-29</v>
      </c>
      <c r="AA4696" t="str">
        <f t="shared" si="517"/>
        <v>Deteriorated</v>
      </c>
    </row>
    <row r="4697" spans="1:27" x14ac:dyDescent="0.25">
      <c r="A4697">
        <v>19</v>
      </c>
      <c r="B4697" t="str">
        <f t="shared" si="511"/>
        <v>10-20 hours</v>
      </c>
      <c r="C4697">
        <v>60</v>
      </c>
      <c r="D4697" t="str">
        <f t="shared" si="512"/>
        <v>Poor</v>
      </c>
      <c r="E4697" t="s">
        <v>24</v>
      </c>
      <c r="F4697" t="s">
        <v>24</v>
      </c>
      <c r="G4697" t="s">
        <v>22</v>
      </c>
      <c r="H4697">
        <v>8</v>
      </c>
      <c r="I4697" t="str">
        <f t="shared" si="513"/>
        <v>≥ 8 hours</v>
      </c>
      <c r="J4697">
        <v>73</v>
      </c>
      <c r="K4697" t="s">
        <v>21</v>
      </c>
      <c r="L4697" t="s">
        <v>23</v>
      </c>
      <c r="M4697">
        <v>3</v>
      </c>
      <c r="N4697" t="str">
        <f t="shared" si="514"/>
        <v>Yes</v>
      </c>
      <c r="O4697" t="s">
        <v>24</v>
      </c>
      <c r="P4697" t="s">
        <v>20</v>
      </c>
      <c r="Q4697" t="s">
        <v>36</v>
      </c>
      <c r="R4697" t="s">
        <v>34</v>
      </c>
      <c r="S4697">
        <v>3</v>
      </c>
      <c r="T4697" t="str">
        <f t="shared" si="515"/>
        <v>Moderate (2-4 hours)</v>
      </c>
      <c r="U4697" t="s">
        <v>22</v>
      </c>
      <c r="V4697" t="s">
        <v>27</v>
      </c>
      <c r="W4697" t="s">
        <v>28</v>
      </c>
      <c r="X4697" t="s">
        <v>29</v>
      </c>
      <c r="Y4697">
        <v>63</v>
      </c>
      <c r="Z4697">
        <f t="shared" si="516"/>
        <v>-10</v>
      </c>
      <c r="AA4697" t="str">
        <f t="shared" si="517"/>
        <v>Deteriorated</v>
      </c>
    </row>
    <row r="4698" spans="1:27" x14ac:dyDescent="0.25">
      <c r="A4698">
        <v>23</v>
      </c>
      <c r="B4698" t="str">
        <f t="shared" si="511"/>
        <v>20-30 hours</v>
      </c>
      <c r="C4698">
        <v>74</v>
      </c>
      <c r="D4698" t="str">
        <f t="shared" si="512"/>
        <v>Fair</v>
      </c>
      <c r="E4698" t="s">
        <v>24</v>
      </c>
      <c r="F4698" t="s">
        <v>21</v>
      </c>
      <c r="G4698" t="s">
        <v>23</v>
      </c>
      <c r="H4698">
        <v>6</v>
      </c>
      <c r="I4698" t="str">
        <f t="shared" si="513"/>
        <v>&lt; 8 hours</v>
      </c>
      <c r="J4698">
        <v>76</v>
      </c>
      <c r="K4698" t="s">
        <v>24</v>
      </c>
      <c r="L4698" t="s">
        <v>23</v>
      </c>
      <c r="M4698">
        <v>0</v>
      </c>
      <c r="N4698" t="str">
        <f t="shared" si="514"/>
        <v>No</v>
      </c>
      <c r="O4698" t="s">
        <v>24</v>
      </c>
      <c r="P4698" t="s">
        <v>21</v>
      </c>
      <c r="Q4698" t="s">
        <v>36</v>
      </c>
      <c r="R4698" t="s">
        <v>30</v>
      </c>
      <c r="S4698">
        <v>4</v>
      </c>
      <c r="T4698" t="str">
        <f t="shared" si="515"/>
        <v>Moderate (2-4 hours)</v>
      </c>
      <c r="U4698" t="s">
        <v>22</v>
      </c>
      <c r="V4698" t="s">
        <v>27</v>
      </c>
      <c r="W4698" t="s">
        <v>28</v>
      </c>
      <c r="X4698" t="s">
        <v>29</v>
      </c>
      <c r="Y4698">
        <v>67</v>
      </c>
      <c r="Z4698">
        <f t="shared" si="516"/>
        <v>-9</v>
      </c>
      <c r="AA4698" t="str">
        <f t="shared" si="517"/>
        <v>Deteriorated</v>
      </c>
    </row>
    <row r="4699" spans="1:27" x14ac:dyDescent="0.25">
      <c r="A4699">
        <v>28</v>
      </c>
      <c r="B4699" t="str">
        <f t="shared" si="511"/>
        <v>20-30 hours</v>
      </c>
      <c r="C4699">
        <v>99</v>
      </c>
      <c r="D4699" t="str">
        <f t="shared" si="512"/>
        <v>Very Good</v>
      </c>
      <c r="E4699" t="s">
        <v>21</v>
      </c>
      <c r="F4699" t="s">
        <v>20</v>
      </c>
      <c r="G4699" t="s">
        <v>22</v>
      </c>
      <c r="H4699">
        <v>5</v>
      </c>
      <c r="I4699" t="str">
        <f t="shared" si="513"/>
        <v>&lt; 8 hours</v>
      </c>
      <c r="J4699">
        <v>100</v>
      </c>
      <c r="K4699" t="s">
        <v>24</v>
      </c>
      <c r="L4699" t="s">
        <v>23</v>
      </c>
      <c r="M4699">
        <v>6</v>
      </c>
      <c r="N4699" t="str">
        <f t="shared" si="514"/>
        <v>Yes</v>
      </c>
      <c r="O4699" t="s">
        <v>24</v>
      </c>
      <c r="P4699" t="s">
        <v>24</v>
      </c>
      <c r="Q4699" t="s">
        <v>36</v>
      </c>
      <c r="R4699" t="s">
        <v>34</v>
      </c>
      <c r="S4699">
        <v>5</v>
      </c>
      <c r="T4699" t="str">
        <f t="shared" si="515"/>
        <v>High (4-6 hours)</v>
      </c>
      <c r="U4699" t="s">
        <v>22</v>
      </c>
      <c r="V4699" t="s">
        <v>27</v>
      </c>
      <c r="W4699" t="s">
        <v>32</v>
      </c>
      <c r="X4699" t="s">
        <v>33</v>
      </c>
      <c r="Y4699">
        <v>76</v>
      </c>
      <c r="Z4699">
        <f t="shared" si="516"/>
        <v>-24</v>
      </c>
      <c r="AA4699" t="str">
        <f t="shared" si="517"/>
        <v>Deteriorated</v>
      </c>
    </row>
    <row r="4700" spans="1:27" x14ac:dyDescent="0.25">
      <c r="A4700">
        <v>21</v>
      </c>
      <c r="B4700" t="str">
        <f t="shared" si="511"/>
        <v>20-30 hours</v>
      </c>
      <c r="C4700">
        <v>88</v>
      </c>
      <c r="D4700" t="str">
        <f t="shared" si="512"/>
        <v>Good</v>
      </c>
      <c r="E4700" t="s">
        <v>24</v>
      </c>
      <c r="F4700" t="s">
        <v>24</v>
      </c>
      <c r="G4700" t="s">
        <v>22</v>
      </c>
      <c r="H4700">
        <v>8</v>
      </c>
      <c r="I4700" t="str">
        <f t="shared" si="513"/>
        <v>≥ 8 hours</v>
      </c>
      <c r="J4700">
        <v>94</v>
      </c>
      <c r="K4700" t="s">
        <v>24</v>
      </c>
      <c r="L4700" t="s">
        <v>23</v>
      </c>
      <c r="M4700">
        <v>0</v>
      </c>
      <c r="N4700" t="str">
        <f t="shared" si="514"/>
        <v>No</v>
      </c>
      <c r="O4700" t="s">
        <v>24</v>
      </c>
      <c r="P4700" t="s">
        <v>21</v>
      </c>
      <c r="Q4700" t="s">
        <v>25</v>
      </c>
      <c r="R4700" t="s">
        <v>34</v>
      </c>
      <c r="S4700">
        <v>3</v>
      </c>
      <c r="T4700" t="str">
        <f t="shared" si="515"/>
        <v>Moderate (2-4 hours)</v>
      </c>
      <c r="U4700" t="s">
        <v>22</v>
      </c>
      <c r="V4700" t="s">
        <v>31</v>
      </c>
      <c r="W4700" t="s">
        <v>28</v>
      </c>
      <c r="X4700" t="s">
        <v>29</v>
      </c>
      <c r="Y4700">
        <v>70</v>
      </c>
      <c r="Z4700">
        <f t="shared" si="516"/>
        <v>-24</v>
      </c>
      <c r="AA4700" t="str">
        <f t="shared" si="517"/>
        <v>Deteriorated</v>
      </c>
    </row>
    <row r="4701" spans="1:27" x14ac:dyDescent="0.25">
      <c r="A4701">
        <v>17</v>
      </c>
      <c r="B4701" t="str">
        <f t="shared" si="511"/>
        <v>10-20 hours</v>
      </c>
      <c r="C4701">
        <v>76</v>
      </c>
      <c r="D4701" t="str">
        <f t="shared" si="512"/>
        <v>Fair</v>
      </c>
      <c r="E4701" t="s">
        <v>24</v>
      </c>
      <c r="F4701" t="s">
        <v>21</v>
      </c>
      <c r="G4701" t="s">
        <v>23</v>
      </c>
      <c r="H4701">
        <v>8</v>
      </c>
      <c r="I4701" t="str">
        <f t="shared" si="513"/>
        <v>≥ 8 hours</v>
      </c>
      <c r="J4701">
        <v>95</v>
      </c>
      <c r="K4701" t="s">
        <v>20</v>
      </c>
      <c r="L4701" t="s">
        <v>23</v>
      </c>
      <c r="M4701">
        <v>1</v>
      </c>
      <c r="N4701" t="str">
        <f t="shared" si="514"/>
        <v>Yes</v>
      </c>
      <c r="O4701" t="s">
        <v>20</v>
      </c>
      <c r="P4701" t="s">
        <v>24</v>
      </c>
      <c r="Q4701" t="s">
        <v>36</v>
      </c>
      <c r="R4701" t="s">
        <v>34</v>
      </c>
      <c r="S4701">
        <v>4</v>
      </c>
      <c r="T4701" t="str">
        <f t="shared" si="515"/>
        <v>Moderate (2-4 hours)</v>
      </c>
      <c r="U4701" t="s">
        <v>22</v>
      </c>
      <c r="V4701" t="s">
        <v>35</v>
      </c>
      <c r="W4701" t="s">
        <v>28</v>
      </c>
      <c r="X4701" t="s">
        <v>33</v>
      </c>
      <c r="Y4701">
        <v>67</v>
      </c>
      <c r="Z4701">
        <f t="shared" si="516"/>
        <v>-28</v>
      </c>
      <c r="AA4701" t="str">
        <f t="shared" si="517"/>
        <v>Deteriorated</v>
      </c>
    </row>
    <row r="4702" spans="1:27" x14ac:dyDescent="0.25">
      <c r="A4702">
        <v>14</v>
      </c>
      <c r="B4702" t="str">
        <f t="shared" si="511"/>
        <v>10-20 hours</v>
      </c>
      <c r="C4702">
        <v>68</v>
      </c>
      <c r="D4702" t="str">
        <f t="shared" si="512"/>
        <v>Poor</v>
      </c>
      <c r="E4702" t="s">
        <v>21</v>
      </c>
      <c r="F4702" t="s">
        <v>21</v>
      </c>
      <c r="G4702" t="s">
        <v>23</v>
      </c>
      <c r="H4702">
        <v>9</v>
      </c>
      <c r="I4702" t="str">
        <f t="shared" si="513"/>
        <v>≥ 8 hours</v>
      </c>
      <c r="J4702">
        <v>79</v>
      </c>
      <c r="K4702" t="s">
        <v>20</v>
      </c>
      <c r="L4702" t="s">
        <v>23</v>
      </c>
      <c r="M4702">
        <v>2</v>
      </c>
      <c r="N4702" t="str">
        <f t="shared" si="514"/>
        <v>Yes</v>
      </c>
      <c r="O4702" t="s">
        <v>20</v>
      </c>
      <c r="P4702" t="s">
        <v>24</v>
      </c>
      <c r="Q4702" t="s">
        <v>36</v>
      </c>
      <c r="R4702" t="s">
        <v>26</v>
      </c>
      <c r="S4702">
        <v>4</v>
      </c>
      <c r="T4702" t="str">
        <f t="shared" si="515"/>
        <v>Moderate (2-4 hours)</v>
      </c>
      <c r="U4702" t="s">
        <v>22</v>
      </c>
      <c r="V4702" t="s">
        <v>31</v>
      </c>
      <c r="W4702" t="s">
        <v>28</v>
      </c>
      <c r="X4702" t="s">
        <v>33</v>
      </c>
      <c r="Y4702">
        <v>66</v>
      </c>
      <c r="Z4702">
        <f t="shared" si="516"/>
        <v>-13</v>
      </c>
      <c r="AA4702" t="str">
        <f t="shared" si="517"/>
        <v>Deteriorated</v>
      </c>
    </row>
    <row r="4703" spans="1:27" x14ac:dyDescent="0.25">
      <c r="A4703">
        <v>11</v>
      </c>
      <c r="B4703" t="str">
        <f t="shared" si="511"/>
        <v>10-20 hours</v>
      </c>
      <c r="C4703">
        <v>74</v>
      </c>
      <c r="D4703" t="str">
        <f t="shared" si="512"/>
        <v>Fair</v>
      </c>
      <c r="E4703" t="s">
        <v>24</v>
      </c>
      <c r="F4703" t="s">
        <v>21</v>
      </c>
      <c r="G4703" t="s">
        <v>23</v>
      </c>
      <c r="H4703">
        <v>7</v>
      </c>
      <c r="I4703" t="str">
        <f t="shared" si="513"/>
        <v>&lt; 8 hours</v>
      </c>
      <c r="J4703">
        <v>98</v>
      </c>
      <c r="K4703" t="s">
        <v>20</v>
      </c>
      <c r="L4703" t="s">
        <v>23</v>
      </c>
      <c r="M4703">
        <v>1</v>
      </c>
      <c r="N4703" t="str">
        <f t="shared" si="514"/>
        <v>Yes</v>
      </c>
      <c r="O4703" t="s">
        <v>20</v>
      </c>
      <c r="P4703" t="s">
        <v>24</v>
      </c>
      <c r="Q4703" t="s">
        <v>25</v>
      </c>
      <c r="R4703" t="s">
        <v>26</v>
      </c>
      <c r="S4703">
        <v>2</v>
      </c>
      <c r="T4703" t="str">
        <f t="shared" si="515"/>
        <v>Low (0-2 hours)</v>
      </c>
      <c r="U4703" t="s">
        <v>22</v>
      </c>
      <c r="V4703" t="s">
        <v>27</v>
      </c>
      <c r="W4703" t="s">
        <v>28</v>
      </c>
      <c r="X4703" t="s">
        <v>29</v>
      </c>
      <c r="Y4703">
        <v>65</v>
      </c>
      <c r="Z4703">
        <f t="shared" si="516"/>
        <v>-33</v>
      </c>
      <c r="AA4703" t="str">
        <f t="shared" si="517"/>
        <v>Deteriorated</v>
      </c>
    </row>
    <row r="4704" spans="1:27" x14ac:dyDescent="0.25">
      <c r="A4704">
        <v>24</v>
      </c>
      <c r="B4704" t="str">
        <f t="shared" si="511"/>
        <v>20-30 hours</v>
      </c>
      <c r="C4704">
        <v>67</v>
      </c>
      <c r="D4704" t="str">
        <f t="shared" si="512"/>
        <v>Poor</v>
      </c>
      <c r="E4704" t="s">
        <v>20</v>
      </c>
      <c r="F4704" t="s">
        <v>21</v>
      </c>
      <c r="G4704" t="s">
        <v>22</v>
      </c>
      <c r="H4704">
        <v>8</v>
      </c>
      <c r="I4704" t="str">
        <f t="shared" si="513"/>
        <v>≥ 8 hours</v>
      </c>
      <c r="J4704">
        <v>84</v>
      </c>
      <c r="K4704" t="s">
        <v>21</v>
      </c>
      <c r="L4704" t="s">
        <v>23</v>
      </c>
      <c r="M4704">
        <v>0</v>
      </c>
      <c r="N4704" t="str">
        <f t="shared" si="514"/>
        <v>No</v>
      </c>
      <c r="O4704" t="s">
        <v>20</v>
      </c>
      <c r="P4704" t="s">
        <v>24</v>
      </c>
      <c r="Q4704" t="s">
        <v>25</v>
      </c>
      <c r="R4704" t="s">
        <v>34</v>
      </c>
      <c r="S4704">
        <v>1</v>
      </c>
      <c r="T4704" t="str">
        <f t="shared" si="515"/>
        <v>Low (0-2 hours)</v>
      </c>
      <c r="U4704" t="s">
        <v>22</v>
      </c>
      <c r="V4704" t="s">
        <v>31</v>
      </c>
      <c r="W4704" t="s">
        <v>28</v>
      </c>
      <c r="X4704" t="s">
        <v>33</v>
      </c>
      <c r="Y4704">
        <v>65</v>
      </c>
      <c r="Z4704">
        <f t="shared" si="516"/>
        <v>-19</v>
      </c>
      <c r="AA4704" t="str">
        <f t="shared" si="517"/>
        <v>Deteriorated</v>
      </c>
    </row>
    <row r="4705" spans="1:27" x14ac:dyDescent="0.25">
      <c r="A4705">
        <v>23</v>
      </c>
      <c r="B4705" t="str">
        <f t="shared" si="511"/>
        <v>20-30 hours</v>
      </c>
      <c r="C4705">
        <v>64</v>
      </c>
      <c r="D4705" t="str">
        <f t="shared" si="512"/>
        <v>Poor</v>
      </c>
      <c r="E4705" t="s">
        <v>20</v>
      </c>
      <c r="F4705" t="s">
        <v>24</v>
      </c>
      <c r="G4705" t="s">
        <v>22</v>
      </c>
      <c r="H4705">
        <v>8</v>
      </c>
      <c r="I4705" t="str">
        <f t="shared" si="513"/>
        <v>≥ 8 hours</v>
      </c>
      <c r="J4705">
        <v>91</v>
      </c>
      <c r="K4705" t="s">
        <v>24</v>
      </c>
      <c r="L4705" t="s">
        <v>23</v>
      </c>
      <c r="M4705">
        <v>2</v>
      </c>
      <c r="N4705" t="str">
        <f t="shared" si="514"/>
        <v>Yes</v>
      </c>
      <c r="O4705" t="s">
        <v>20</v>
      </c>
      <c r="P4705" t="s">
        <v>24</v>
      </c>
      <c r="Q4705" t="s">
        <v>25</v>
      </c>
      <c r="R4705" t="s">
        <v>30</v>
      </c>
      <c r="S4705">
        <v>3</v>
      </c>
      <c r="T4705" t="str">
        <f t="shared" si="515"/>
        <v>Moderate (2-4 hours)</v>
      </c>
      <c r="U4705" t="s">
        <v>22</v>
      </c>
      <c r="V4705" t="s">
        <v>27</v>
      </c>
      <c r="W4705" t="s">
        <v>37</v>
      </c>
      <c r="X4705" t="s">
        <v>33</v>
      </c>
      <c r="Y4705">
        <v>63</v>
      </c>
      <c r="Z4705">
        <f t="shared" si="516"/>
        <v>-28</v>
      </c>
      <c r="AA4705" t="str">
        <f t="shared" si="517"/>
        <v>Deteriorated</v>
      </c>
    </row>
    <row r="4706" spans="1:27" x14ac:dyDescent="0.25">
      <c r="A4706">
        <v>23</v>
      </c>
      <c r="B4706" t="str">
        <f t="shared" si="511"/>
        <v>20-30 hours</v>
      </c>
      <c r="C4706">
        <v>96</v>
      </c>
      <c r="D4706" t="str">
        <f t="shared" si="512"/>
        <v>Very Good</v>
      </c>
      <c r="E4706" t="s">
        <v>24</v>
      </c>
      <c r="F4706" t="s">
        <v>21</v>
      </c>
      <c r="G4706" t="s">
        <v>23</v>
      </c>
      <c r="H4706">
        <v>5</v>
      </c>
      <c r="I4706" t="str">
        <f t="shared" si="513"/>
        <v>&lt; 8 hours</v>
      </c>
      <c r="J4706">
        <v>86</v>
      </c>
      <c r="K4706" t="s">
        <v>24</v>
      </c>
      <c r="L4706" t="s">
        <v>23</v>
      </c>
      <c r="M4706">
        <v>3</v>
      </c>
      <c r="N4706" t="str">
        <f t="shared" si="514"/>
        <v>Yes</v>
      </c>
      <c r="O4706" t="s">
        <v>24</v>
      </c>
      <c r="P4706" t="s">
        <v>21</v>
      </c>
      <c r="Q4706" t="s">
        <v>25</v>
      </c>
      <c r="R4706" t="s">
        <v>34</v>
      </c>
      <c r="S4706">
        <v>3</v>
      </c>
      <c r="T4706" t="str">
        <f t="shared" si="515"/>
        <v>Moderate (2-4 hours)</v>
      </c>
      <c r="U4706" t="s">
        <v>23</v>
      </c>
      <c r="V4706" t="s">
        <v>45</v>
      </c>
      <c r="W4706" t="s">
        <v>28</v>
      </c>
      <c r="X4706" t="s">
        <v>29</v>
      </c>
      <c r="Y4706">
        <v>74</v>
      </c>
      <c r="Z4706">
        <f t="shared" si="516"/>
        <v>-12</v>
      </c>
      <c r="AA4706" t="str">
        <f t="shared" si="517"/>
        <v>Deteriorated</v>
      </c>
    </row>
    <row r="4707" spans="1:27" x14ac:dyDescent="0.25">
      <c r="A4707">
        <v>19</v>
      </c>
      <c r="B4707" t="str">
        <f t="shared" si="511"/>
        <v>10-20 hours</v>
      </c>
      <c r="C4707">
        <v>100</v>
      </c>
      <c r="D4707" t="str">
        <f t="shared" si="512"/>
        <v>Perfect</v>
      </c>
      <c r="E4707" t="s">
        <v>20</v>
      </c>
      <c r="F4707" t="s">
        <v>21</v>
      </c>
      <c r="G4707" t="s">
        <v>23</v>
      </c>
      <c r="H4707">
        <v>7</v>
      </c>
      <c r="I4707" t="str">
        <f t="shared" si="513"/>
        <v>&lt; 8 hours</v>
      </c>
      <c r="J4707">
        <v>89</v>
      </c>
      <c r="K4707" t="s">
        <v>21</v>
      </c>
      <c r="L4707" t="s">
        <v>23</v>
      </c>
      <c r="M4707">
        <v>2</v>
      </c>
      <c r="N4707" t="str">
        <f t="shared" si="514"/>
        <v>Yes</v>
      </c>
      <c r="O4707" t="s">
        <v>21</v>
      </c>
      <c r="P4707" t="s">
        <v>20</v>
      </c>
      <c r="Q4707" t="s">
        <v>36</v>
      </c>
      <c r="R4707" t="s">
        <v>34</v>
      </c>
      <c r="S4707">
        <v>3</v>
      </c>
      <c r="T4707" t="str">
        <f t="shared" si="515"/>
        <v>Moderate (2-4 hours)</v>
      </c>
      <c r="U4707" t="s">
        <v>22</v>
      </c>
      <c r="V4707" t="s">
        <v>31</v>
      </c>
      <c r="W4707" t="s">
        <v>32</v>
      </c>
      <c r="X4707" t="s">
        <v>29</v>
      </c>
      <c r="Y4707">
        <v>72</v>
      </c>
      <c r="Z4707">
        <f t="shared" si="516"/>
        <v>-17</v>
      </c>
      <c r="AA4707" t="str">
        <f t="shared" si="517"/>
        <v>Deteriorated</v>
      </c>
    </row>
    <row r="4708" spans="1:27" x14ac:dyDescent="0.25">
      <c r="A4708">
        <v>28</v>
      </c>
      <c r="B4708" t="str">
        <f t="shared" si="511"/>
        <v>20-30 hours</v>
      </c>
      <c r="C4708">
        <v>67</v>
      </c>
      <c r="D4708" t="str">
        <f t="shared" si="512"/>
        <v>Poor</v>
      </c>
      <c r="E4708" t="s">
        <v>21</v>
      </c>
      <c r="F4708" t="s">
        <v>21</v>
      </c>
      <c r="G4708" t="s">
        <v>22</v>
      </c>
      <c r="H4708">
        <v>8</v>
      </c>
      <c r="I4708" t="str">
        <f t="shared" si="513"/>
        <v>≥ 8 hours</v>
      </c>
      <c r="J4708">
        <v>82</v>
      </c>
      <c r="K4708" t="s">
        <v>20</v>
      </c>
      <c r="L4708" t="s">
        <v>23</v>
      </c>
      <c r="M4708">
        <v>1</v>
      </c>
      <c r="N4708" t="str">
        <f t="shared" si="514"/>
        <v>Yes</v>
      </c>
      <c r="O4708" t="s">
        <v>21</v>
      </c>
      <c r="P4708" t="s">
        <v>20</v>
      </c>
      <c r="Q4708" t="s">
        <v>25</v>
      </c>
      <c r="R4708" t="s">
        <v>34</v>
      </c>
      <c r="S4708">
        <v>4</v>
      </c>
      <c r="T4708" t="str">
        <f t="shared" si="515"/>
        <v>Moderate (2-4 hours)</v>
      </c>
      <c r="U4708" t="s">
        <v>22</v>
      </c>
      <c r="V4708" t="s">
        <v>27</v>
      </c>
      <c r="W4708" t="s">
        <v>28</v>
      </c>
      <c r="X4708" t="s">
        <v>33</v>
      </c>
      <c r="Y4708">
        <v>68</v>
      </c>
      <c r="Z4708">
        <f t="shared" si="516"/>
        <v>-14</v>
      </c>
      <c r="AA4708" t="str">
        <f t="shared" si="517"/>
        <v>Deteriorated</v>
      </c>
    </row>
    <row r="4709" spans="1:27" x14ac:dyDescent="0.25">
      <c r="A4709">
        <v>17</v>
      </c>
      <c r="B4709" t="str">
        <f t="shared" si="511"/>
        <v>10-20 hours</v>
      </c>
      <c r="C4709">
        <v>62</v>
      </c>
      <c r="D4709" t="str">
        <f t="shared" si="512"/>
        <v>Poor</v>
      </c>
      <c r="E4709" t="s">
        <v>24</v>
      </c>
      <c r="F4709" t="s">
        <v>20</v>
      </c>
      <c r="G4709" t="s">
        <v>22</v>
      </c>
      <c r="H4709">
        <v>8</v>
      </c>
      <c r="I4709" t="str">
        <f t="shared" si="513"/>
        <v>≥ 8 hours</v>
      </c>
      <c r="J4709">
        <v>86</v>
      </c>
      <c r="K4709" t="s">
        <v>21</v>
      </c>
      <c r="L4709" t="s">
        <v>23</v>
      </c>
      <c r="M4709">
        <v>2</v>
      </c>
      <c r="N4709" t="str">
        <f t="shared" si="514"/>
        <v>Yes</v>
      </c>
      <c r="O4709" t="s">
        <v>24</v>
      </c>
      <c r="P4709" t="s">
        <v>24</v>
      </c>
      <c r="Q4709" t="s">
        <v>25</v>
      </c>
      <c r="R4709" t="s">
        <v>34</v>
      </c>
      <c r="S4709">
        <v>4</v>
      </c>
      <c r="T4709" t="str">
        <f t="shared" si="515"/>
        <v>Moderate (2-4 hours)</v>
      </c>
      <c r="U4709" t="s">
        <v>22</v>
      </c>
      <c r="V4709" t="s">
        <v>27</v>
      </c>
      <c r="W4709" t="s">
        <v>32</v>
      </c>
      <c r="X4709" t="s">
        <v>33</v>
      </c>
      <c r="Y4709">
        <v>62</v>
      </c>
      <c r="Z4709">
        <f t="shared" si="516"/>
        <v>-24</v>
      </c>
      <c r="AA4709" t="str">
        <f t="shared" si="517"/>
        <v>Deteriorated</v>
      </c>
    </row>
    <row r="4710" spans="1:27" x14ac:dyDescent="0.25">
      <c r="A4710">
        <v>26</v>
      </c>
      <c r="B4710" t="str">
        <f t="shared" si="511"/>
        <v>20-30 hours</v>
      </c>
      <c r="C4710">
        <v>73</v>
      </c>
      <c r="D4710" t="str">
        <f t="shared" si="512"/>
        <v>Fair</v>
      </c>
      <c r="E4710" t="s">
        <v>20</v>
      </c>
      <c r="F4710" t="s">
        <v>21</v>
      </c>
      <c r="G4710" t="s">
        <v>22</v>
      </c>
      <c r="H4710">
        <v>7</v>
      </c>
      <c r="I4710" t="str">
        <f t="shared" si="513"/>
        <v>&lt; 8 hours</v>
      </c>
      <c r="J4710">
        <v>72</v>
      </c>
      <c r="K4710" t="s">
        <v>24</v>
      </c>
      <c r="L4710" t="s">
        <v>23</v>
      </c>
      <c r="M4710">
        <v>1</v>
      </c>
      <c r="N4710" t="str">
        <f t="shared" si="514"/>
        <v>Yes</v>
      </c>
      <c r="O4710" t="s">
        <v>20</v>
      </c>
      <c r="P4710" t="s">
        <v>20</v>
      </c>
      <c r="Q4710" t="s">
        <v>36</v>
      </c>
      <c r="R4710" t="s">
        <v>34</v>
      </c>
      <c r="S4710">
        <v>3</v>
      </c>
      <c r="T4710" t="str">
        <f t="shared" si="515"/>
        <v>Moderate (2-4 hours)</v>
      </c>
      <c r="U4710" t="s">
        <v>22</v>
      </c>
      <c r="V4710" t="s">
        <v>31</v>
      </c>
      <c r="W4710" t="s">
        <v>37</v>
      </c>
      <c r="X4710" t="s">
        <v>29</v>
      </c>
      <c r="Y4710">
        <v>65</v>
      </c>
      <c r="Z4710">
        <f t="shared" si="516"/>
        <v>-7</v>
      </c>
      <c r="AA4710" t="str">
        <f t="shared" si="517"/>
        <v>Deteriorated</v>
      </c>
    </row>
    <row r="4711" spans="1:27" x14ac:dyDescent="0.25">
      <c r="A4711">
        <v>20</v>
      </c>
      <c r="B4711" t="str">
        <f t="shared" si="511"/>
        <v>10-20 hours</v>
      </c>
      <c r="C4711">
        <v>78</v>
      </c>
      <c r="D4711" t="str">
        <f t="shared" si="512"/>
        <v>Fair</v>
      </c>
      <c r="E4711" t="s">
        <v>21</v>
      </c>
      <c r="F4711" t="s">
        <v>24</v>
      </c>
      <c r="G4711" t="s">
        <v>23</v>
      </c>
      <c r="H4711">
        <v>10</v>
      </c>
      <c r="I4711" t="str">
        <f t="shared" si="513"/>
        <v>≥ 8 hours</v>
      </c>
      <c r="J4711">
        <v>85</v>
      </c>
      <c r="K4711" t="s">
        <v>24</v>
      </c>
      <c r="L4711" t="s">
        <v>23</v>
      </c>
      <c r="M4711">
        <v>1</v>
      </c>
      <c r="N4711" t="str">
        <f t="shared" si="514"/>
        <v>Yes</v>
      </c>
      <c r="O4711" t="s">
        <v>21</v>
      </c>
      <c r="P4711" t="s">
        <v>21</v>
      </c>
      <c r="Q4711" t="s">
        <v>36</v>
      </c>
      <c r="R4711" t="s">
        <v>30</v>
      </c>
      <c r="S4711">
        <v>3</v>
      </c>
      <c r="T4711" t="str">
        <f t="shared" si="515"/>
        <v>Moderate (2-4 hours)</v>
      </c>
      <c r="U4711" t="s">
        <v>22</v>
      </c>
      <c r="V4711" t="s">
        <v>27</v>
      </c>
      <c r="W4711" t="s">
        <v>28</v>
      </c>
      <c r="X4711" t="s">
        <v>29</v>
      </c>
      <c r="Y4711">
        <v>69</v>
      </c>
      <c r="Z4711">
        <f t="shared" si="516"/>
        <v>-16</v>
      </c>
      <c r="AA4711" t="str">
        <f t="shared" si="517"/>
        <v>Deteriorated</v>
      </c>
    </row>
    <row r="4712" spans="1:27" x14ac:dyDescent="0.25">
      <c r="A4712">
        <v>16</v>
      </c>
      <c r="B4712" t="str">
        <f t="shared" si="511"/>
        <v>10-20 hours</v>
      </c>
      <c r="C4712">
        <v>68</v>
      </c>
      <c r="D4712" t="str">
        <f t="shared" si="512"/>
        <v>Poor</v>
      </c>
      <c r="E4712" t="s">
        <v>24</v>
      </c>
      <c r="F4712" t="s">
        <v>20</v>
      </c>
      <c r="G4712" t="s">
        <v>23</v>
      </c>
      <c r="H4712">
        <v>10</v>
      </c>
      <c r="I4712" t="str">
        <f t="shared" si="513"/>
        <v>≥ 8 hours</v>
      </c>
      <c r="J4712">
        <v>64</v>
      </c>
      <c r="K4712" t="s">
        <v>24</v>
      </c>
      <c r="L4712" t="s">
        <v>23</v>
      </c>
      <c r="M4712">
        <v>2</v>
      </c>
      <c r="N4712" t="str">
        <f t="shared" si="514"/>
        <v>Yes</v>
      </c>
      <c r="O4712" t="s">
        <v>21</v>
      </c>
      <c r="P4712" t="s">
        <v>20</v>
      </c>
      <c r="Q4712" t="s">
        <v>25</v>
      </c>
      <c r="R4712" t="s">
        <v>30</v>
      </c>
      <c r="S4712">
        <v>2</v>
      </c>
      <c r="T4712" t="str">
        <f t="shared" si="515"/>
        <v>Low (0-2 hours)</v>
      </c>
      <c r="U4712" t="s">
        <v>22</v>
      </c>
      <c r="V4712" t="s">
        <v>27</v>
      </c>
      <c r="W4712" t="s">
        <v>32</v>
      </c>
      <c r="X4712" t="s">
        <v>29</v>
      </c>
      <c r="Y4712">
        <v>61</v>
      </c>
      <c r="Z4712">
        <f t="shared" si="516"/>
        <v>-3</v>
      </c>
      <c r="AA4712" t="str">
        <f t="shared" si="517"/>
        <v>Deteriorated</v>
      </c>
    </row>
    <row r="4713" spans="1:27" x14ac:dyDescent="0.25">
      <c r="A4713">
        <v>24</v>
      </c>
      <c r="B4713" t="str">
        <f t="shared" si="511"/>
        <v>20-30 hours</v>
      </c>
      <c r="C4713">
        <v>72</v>
      </c>
      <c r="D4713" t="str">
        <f t="shared" si="512"/>
        <v>Fair</v>
      </c>
      <c r="E4713" t="s">
        <v>24</v>
      </c>
      <c r="F4713" t="s">
        <v>24</v>
      </c>
      <c r="G4713" t="s">
        <v>23</v>
      </c>
      <c r="H4713">
        <v>7</v>
      </c>
      <c r="I4713" t="str">
        <f t="shared" si="513"/>
        <v>&lt; 8 hours</v>
      </c>
      <c r="J4713">
        <v>82</v>
      </c>
      <c r="K4713" t="s">
        <v>21</v>
      </c>
      <c r="L4713" t="s">
        <v>23</v>
      </c>
      <c r="M4713">
        <v>2</v>
      </c>
      <c r="N4713" t="str">
        <f t="shared" si="514"/>
        <v>Yes</v>
      </c>
      <c r="O4713" t="s">
        <v>24</v>
      </c>
      <c r="P4713" t="s">
        <v>24</v>
      </c>
      <c r="Q4713" t="s">
        <v>36</v>
      </c>
      <c r="R4713" t="s">
        <v>26</v>
      </c>
      <c r="S4713">
        <v>4</v>
      </c>
      <c r="T4713" t="str">
        <f t="shared" si="515"/>
        <v>Moderate (2-4 hours)</v>
      </c>
      <c r="U4713" t="s">
        <v>22</v>
      </c>
      <c r="V4713" t="s">
        <v>27</v>
      </c>
      <c r="W4713" t="s">
        <v>37</v>
      </c>
      <c r="X4713" t="s">
        <v>29</v>
      </c>
      <c r="Y4713">
        <v>67</v>
      </c>
      <c r="Z4713">
        <f t="shared" si="516"/>
        <v>-15</v>
      </c>
      <c r="AA4713" t="str">
        <f t="shared" si="517"/>
        <v>Deteriorated</v>
      </c>
    </row>
    <row r="4714" spans="1:27" x14ac:dyDescent="0.25">
      <c r="A4714">
        <v>22</v>
      </c>
      <c r="B4714" t="str">
        <f t="shared" si="511"/>
        <v>20-30 hours</v>
      </c>
      <c r="C4714">
        <v>68</v>
      </c>
      <c r="D4714" t="str">
        <f t="shared" si="512"/>
        <v>Poor</v>
      </c>
      <c r="E4714" t="s">
        <v>24</v>
      </c>
      <c r="F4714" t="s">
        <v>21</v>
      </c>
      <c r="G4714" t="s">
        <v>22</v>
      </c>
      <c r="H4714">
        <v>7</v>
      </c>
      <c r="I4714" t="str">
        <f t="shared" si="513"/>
        <v>&lt; 8 hours</v>
      </c>
      <c r="J4714">
        <v>76</v>
      </c>
      <c r="K4714" t="s">
        <v>24</v>
      </c>
      <c r="L4714" t="s">
        <v>23</v>
      </c>
      <c r="M4714">
        <v>1</v>
      </c>
      <c r="N4714" t="str">
        <f t="shared" si="514"/>
        <v>Yes</v>
      </c>
      <c r="O4714" t="s">
        <v>24</v>
      </c>
      <c r="P4714" t="s">
        <v>24</v>
      </c>
      <c r="Q4714" t="s">
        <v>25</v>
      </c>
      <c r="R4714" t="s">
        <v>26</v>
      </c>
      <c r="S4714">
        <v>4</v>
      </c>
      <c r="T4714" t="str">
        <f t="shared" si="515"/>
        <v>Moderate (2-4 hours)</v>
      </c>
      <c r="U4714" t="s">
        <v>22</v>
      </c>
      <c r="V4714" t="s">
        <v>27</v>
      </c>
      <c r="W4714" t="s">
        <v>28</v>
      </c>
      <c r="X4714" t="s">
        <v>29</v>
      </c>
      <c r="Y4714">
        <v>66</v>
      </c>
      <c r="Z4714">
        <f t="shared" si="516"/>
        <v>-10</v>
      </c>
      <c r="AA4714" t="str">
        <f t="shared" si="517"/>
        <v>Deteriorated</v>
      </c>
    </row>
    <row r="4715" spans="1:27" x14ac:dyDescent="0.25">
      <c r="A4715">
        <v>22</v>
      </c>
      <c r="B4715" t="str">
        <f t="shared" si="511"/>
        <v>20-30 hours</v>
      </c>
      <c r="C4715">
        <v>91</v>
      </c>
      <c r="D4715" t="str">
        <f t="shared" si="512"/>
        <v>Very Good</v>
      </c>
      <c r="E4715" t="s">
        <v>20</v>
      </c>
      <c r="F4715" t="s">
        <v>24</v>
      </c>
      <c r="G4715" t="s">
        <v>23</v>
      </c>
      <c r="H4715">
        <v>8</v>
      </c>
      <c r="I4715" t="str">
        <f t="shared" si="513"/>
        <v>≥ 8 hours</v>
      </c>
      <c r="J4715">
        <v>95</v>
      </c>
      <c r="K4715" t="s">
        <v>24</v>
      </c>
      <c r="L4715" t="s">
        <v>23</v>
      </c>
      <c r="M4715">
        <v>1</v>
      </c>
      <c r="N4715" t="str">
        <f t="shared" si="514"/>
        <v>Yes</v>
      </c>
      <c r="O4715" t="s">
        <v>20</v>
      </c>
      <c r="P4715" t="s">
        <v>21</v>
      </c>
      <c r="Q4715" t="s">
        <v>36</v>
      </c>
      <c r="R4715" t="s">
        <v>34</v>
      </c>
      <c r="S4715">
        <v>2</v>
      </c>
      <c r="T4715" t="str">
        <f t="shared" si="515"/>
        <v>Low (0-2 hours)</v>
      </c>
      <c r="U4715" t="s">
        <v>22</v>
      </c>
      <c r="V4715" t="s">
        <v>27</v>
      </c>
      <c r="W4715" t="s">
        <v>28</v>
      </c>
      <c r="X4715" t="s">
        <v>29</v>
      </c>
      <c r="Y4715">
        <v>70</v>
      </c>
      <c r="Z4715">
        <f t="shared" si="516"/>
        <v>-25</v>
      </c>
      <c r="AA4715" t="str">
        <f t="shared" si="517"/>
        <v>Deteriorated</v>
      </c>
    </row>
    <row r="4716" spans="1:27" x14ac:dyDescent="0.25">
      <c r="A4716">
        <v>20</v>
      </c>
      <c r="B4716" t="str">
        <f t="shared" si="511"/>
        <v>10-20 hours</v>
      </c>
      <c r="C4716">
        <v>89</v>
      </c>
      <c r="D4716" t="str">
        <f t="shared" si="512"/>
        <v>Good</v>
      </c>
      <c r="E4716" t="s">
        <v>24</v>
      </c>
      <c r="F4716" t="s">
        <v>21</v>
      </c>
      <c r="G4716" t="s">
        <v>22</v>
      </c>
      <c r="H4716">
        <v>7</v>
      </c>
      <c r="I4716" t="str">
        <f t="shared" si="513"/>
        <v>&lt; 8 hours</v>
      </c>
      <c r="J4716">
        <v>84</v>
      </c>
      <c r="K4716" t="s">
        <v>20</v>
      </c>
      <c r="L4716" t="s">
        <v>23</v>
      </c>
      <c r="M4716">
        <v>5</v>
      </c>
      <c r="N4716" t="str">
        <f t="shared" si="514"/>
        <v>Yes</v>
      </c>
      <c r="O4716" t="s">
        <v>21</v>
      </c>
      <c r="P4716" t="s">
        <v>24</v>
      </c>
      <c r="Q4716" t="s">
        <v>25</v>
      </c>
      <c r="R4716" t="s">
        <v>34</v>
      </c>
      <c r="S4716">
        <v>3</v>
      </c>
      <c r="T4716" t="str">
        <f t="shared" si="515"/>
        <v>Moderate (2-4 hours)</v>
      </c>
      <c r="U4716" t="s">
        <v>22</v>
      </c>
      <c r="V4716" t="s">
        <v>35</v>
      </c>
      <c r="W4716" t="s">
        <v>32</v>
      </c>
      <c r="X4716" t="s">
        <v>29</v>
      </c>
      <c r="Y4716">
        <v>72</v>
      </c>
      <c r="Z4716">
        <f t="shared" si="516"/>
        <v>-12</v>
      </c>
      <c r="AA4716" t="str">
        <f t="shared" si="517"/>
        <v>Deteriorated</v>
      </c>
    </row>
    <row r="4717" spans="1:27" x14ac:dyDescent="0.25">
      <c r="A4717">
        <v>20</v>
      </c>
      <c r="B4717" t="str">
        <f t="shared" si="511"/>
        <v>10-20 hours</v>
      </c>
      <c r="C4717">
        <v>85</v>
      </c>
      <c r="D4717" t="str">
        <f t="shared" si="512"/>
        <v>Good</v>
      </c>
      <c r="E4717" t="s">
        <v>21</v>
      </c>
      <c r="F4717" t="s">
        <v>20</v>
      </c>
      <c r="G4717" t="s">
        <v>23</v>
      </c>
      <c r="H4717">
        <v>9</v>
      </c>
      <c r="I4717" t="str">
        <f t="shared" si="513"/>
        <v>≥ 8 hours</v>
      </c>
      <c r="J4717">
        <v>80</v>
      </c>
      <c r="K4717" t="s">
        <v>24</v>
      </c>
      <c r="L4717" t="s">
        <v>23</v>
      </c>
      <c r="M4717">
        <v>3</v>
      </c>
      <c r="N4717" t="str">
        <f t="shared" si="514"/>
        <v>Yes</v>
      </c>
      <c r="O4717" t="s">
        <v>20</v>
      </c>
      <c r="P4717" t="s">
        <v>24</v>
      </c>
      <c r="Q4717" t="s">
        <v>36</v>
      </c>
      <c r="R4717" t="s">
        <v>34</v>
      </c>
      <c r="S4717">
        <v>3</v>
      </c>
      <c r="T4717" t="str">
        <f t="shared" si="515"/>
        <v>Moderate (2-4 hours)</v>
      </c>
      <c r="U4717" t="s">
        <v>22</v>
      </c>
      <c r="V4717" t="s">
        <v>35</v>
      </c>
      <c r="W4717" t="s">
        <v>32</v>
      </c>
      <c r="X4717" t="s">
        <v>29</v>
      </c>
      <c r="Y4717">
        <v>69</v>
      </c>
      <c r="Z4717">
        <f t="shared" si="516"/>
        <v>-11</v>
      </c>
      <c r="AA4717" t="str">
        <f t="shared" si="517"/>
        <v>Deteriorated</v>
      </c>
    </row>
    <row r="4718" spans="1:27" x14ac:dyDescent="0.25">
      <c r="A4718">
        <v>34</v>
      </c>
      <c r="B4718" t="str">
        <f t="shared" si="511"/>
        <v>above 30 hours</v>
      </c>
      <c r="C4718">
        <v>75</v>
      </c>
      <c r="D4718" t="str">
        <f t="shared" si="512"/>
        <v>Fair</v>
      </c>
      <c r="E4718" t="s">
        <v>20</v>
      </c>
      <c r="F4718" t="s">
        <v>24</v>
      </c>
      <c r="G4718" t="s">
        <v>23</v>
      </c>
      <c r="H4718">
        <v>5</v>
      </c>
      <c r="I4718" t="str">
        <f t="shared" si="513"/>
        <v>&lt; 8 hours</v>
      </c>
      <c r="J4718">
        <v>66</v>
      </c>
      <c r="K4718" t="s">
        <v>24</v>
      </c>
      <c r="L4718" t="s">
        <v>23</v>
      </c>
      <c r="M4718">
        <v>0</v>
      </c>
      <c r="N4718" t="str">
        <f t="shared" si="514"/>
        <v>No</v>
      </c>
      <c r="O4718" t="s">
        <v>20</v>
      </c>
      <c r="P4718" t="s">
        <v>24</v>
      </c>
      <c r="Q4718" t="s">
        <v>36</v>
      </c>
      <c r="R4718" t="s">
        <v>26</v>
      </c>
      <c r="S4718">
        <v>3</v>
      </c>
      <c r="T4718" t="str">
        <f t="shared" si="515"/>
        <v>Moderate (2-4 hours)</v>
      </c>
      <c r="U4718" t="s">
        <v>22</v>
      </c>
      <c r="V4718" t="s">
        <v>27</v>
      </c>
      <c r="W4718" t="s">
        <v>28</v>
      </c>
      <c r="X4718" t="s">
        <v>29</v>
      </c>
      <c r="Y4718">
        <v>68</v>
      </c>
      <c r="Z4718">
        <f t="shared" si="516"/>
        <v>2</v>
      </c>
      <c r="AA4718" t="str">
        <f t="shared" si="517"/>
        <v>Same</v>
      </c>
    </row>
    <row r="4719" spans="1:27" x14ac:dyDescent="0.25">
      <c r="A4719">
        <v>27</v>
      </c>
      <c r="B4719" t="str">
        <f t="shared" si="511"/>
        <v>20-30 hours</v>
      </c>
      <c r="C4719">
        <v>96</v>
      </c>
      <c r="D4719" t="str">
        <f t="shared" si="512"/>
        <v>Very Good</v>
      </c>
      <c r="E4719" t="s">
        <v>24</v>
      </c>
      <c r="F4719" t="s">
        <v>24</v>
      </c>
      <c r="G4719" t="s">
        <v>22</v>
      </c>
      <c r="H4719">
        <v>7</v>
      </c>
      <c r="I4719" t="str">
        <f t="shared" si="513"/>
        <v>&lt; 8 hours</v>
      </c>
      <c r="J4719">
        <v>93</v>
      </c>
      <c r="K4719" t="s">
        <v>24</v>
      </c>
      <c r="L4719" t="s">
        <v>23</v>
      </c>
      <c r="M4719">
        <v>2</v>
      </c>
      <c r="N4719" t="str">
        <f t="shared" si="514"/>
        <v>Yes</v>
      </c>
      <c r="O4719" t="s">
        <v>24</v>
      </c>
      <c r="P4719" t="s">
        <v>24</v>
      </c>
      <c r="Q4719" t="s">
        <v>25</v>
      </c>
      <c r="R4719" t="s">
        <v>34</v>
      </c>
      <c r="S4719">
        <v>2</v>
      </c>
      <c r="T4719" t="str">
        <f t="shared" si="515"/>
        <v>Low (0-2 hours)</v>
      </c>
      <c r="U4719" t="s">
        <v>22</v>
      </c>
      <c r="V4719" t="s">
        <v>31</v>
      </c>
      <c r="W4719" t="s">
        <v>28</v>
      </c>
      <c r="X4719" t="s">
        <v>29</v>
      </c>
      <c r="Y4719">
        <v>74</v>
      </c>
      <c r="Z4719">
        <f t="shared" si="516"/>
        <v>-19</v>
      </c>
      <c r="AA4719" t="str">
        <f t="shared" si="517"/>
        <v>Deteriorated</v>
      </c>
    </row>
    <row r="4720" spans="1:27" x14ac:dyDescent="0.25">
      <c r="A4720">
        <v>24</v>
      </c>
      <c r="B4720" t="str">
        <f t="shared" si="511"/>
        <v>20-30 hours</v>
      </c>
      <c r="C4720">
        <v>99</v>
      </c>
      <c r="D4720" t="str">
        <f t="shared" si="512"/>
        <v>Very Good</v>
      </c>
      <c r="E4720" t="s">
        <v>21</v>
      </c>
      <c r="F4720" t="s">
        <v>24</v>
      </c>
      <c r="G4720" t="s">
        <v>22</v>
      </c>
      <c r="H4720">
        <v>8</v>
      </c>
      <c r="I4720" t="str">
        <f t="shared" si="513"/>
        <v>≥ 8 hours</v>
      </c>
      <c r="J4720">
        <v>53</v>
      </c>
      <c r="K4720" t="s">
        <v>21</v>
      </c>
      <c r="L4720" t="s">
        <v>23</v>
      </c>
      <c r="M4720">
        <v>1</v>
      </c>
      <c r="N4720" t="str">
        <f t="shared" si="514"/>
        <v>Yes</v>
      </c>
      <c r="O4720" t="s">
        <v>20</v>
      </c>
      <c r="P4720" t="s">
        <v>24</v>
      </c>
      <c r="Q4720" t="s">
        <v>36</v>
      </c>
      <c r="R4720" t="s">
        <v>34</v>
      </c>
      <c r="S4720">
        <v>3</v>
      </c>
      <c r="T4720" t="str">
        <f t="shared" si="515"/>
        <v>Moderate (2-4 hours)</v>
      </c>
      <c r="U4720" t="s">
        <v>23</v>
      </c>
      <c r="V4720" t="s">
        <v>27</v>
      </c>
      <c r="W4720" t="s">
        <v>28</v>
      </c>
      <c r="X4720" t="s">
        <v>29</v>
      </c>
      <c r="Y4720">
        <v>70</v>
      </c>
      <c r="Z4720">
        <f t="shared" si="516"/>
        <v>17</v>
      </c>
      <c r="AA4720" t="str">
        <f t="shared" si="517"/>
        <v>Improved</v>
      </c>
    </row>
    <row r="4721" spans="1:27" x14ac:dyDescent="0.25">
      <c r="A4721">
        <v>21</v>
      </c>
      <c r="B4721" t="str">
        <f t="shared" si="511"/>
        <v>20-30 hours</v>
      </c>
      <c r="C4721">
        <v>67</v>
      </c>
      <c r="D4721" t="str">
        <f t="shared" si="512"/>
        <v>Poor</v>
      </c>
      <c r="E4721" t="s">
        <v>24</v>
      </c>
      <c r="F4721" t="s">
        <v>24</v>
      </c>
      <c r="G4721" t="s">
        <v>23</v>
      </c>
      <c r="H4721">
        <v>9</v>
      </c>
      <c r="I4721" t="str">
        <f t="shared" si="513"/>
        <v>≥ 8 hours</v>
      </c>
      <c r="J4721">
        <v>95</v>
      </c>
      <c r="K4721" t="s">
        <v>21</v>
      </c>
      <c r="L4721" t="s">
        <v>23</v>
      </c>
      <c r="M4721">
        <v>1</v>
      </c>
      <c r="N4721" t="str">
        <f t="shared" si="514"/>
        <v>Yes</v>
      </c>
      <c r="O4721" t="s">
        <v>24</v>
      </c>
      <c r="P4721" t="s">
        <v>24</v>
      </c>
      <c r="Q4721" t="s">
        <v>36</v>
      </c>
      <c r="R4721" t="s">
        <v>26</v>
      </c>
      <c r="S4721">
        <v>4</v>
      </c>
      <c r="T4721" t="str">
        <f t="shared" si="515"/>
        <v>Moderate (2-4 hours)</v>
      </c>
      <c r="U4721" t="s">
        <v>22</v>
      </c>
      <c r="V4721" t="s">
        <v>27</v>
      </c>
      <c r="W4721" t="s">
        <v>28</v>
      </c>
      <c r="X4721" t="s">
        <v>29</v>
      </c>
      <c r="Y4721">
        <v>67</v>
      </c>
      <c r="Z4721">
        <f t="shared" si="516"/>
        <v>-28</v>
      </c>
      <c r="AA4721" t="str">
        <f t="shared" si="517"/>
        <v>Deteriorated</v>
      </c>
    </row>
    <row r="4722" spans="1:27" x14ac:dyDescent="0.25">
      <c r="A4722">
        <v>26</v>
      </c>
      <c r="B4722" t="str">
        <f t="shared" si="511"/>
        <v>20-30 hours</v>
      </c>
      <c r="C4722">
        <v>69</v>
      </c>
      <c r="D4722" t="str">
        <f t="shared" si="512"/>
        <v>Poor</v>
      </c>
      <c r="E4722" t="s">
        <v>24</v>
      </c>
      <c r="F4722" t="s">
        <v>24</v>
      </c>
      <c r="G4722" t="s">
        <v>23</v>
      </c>
      <c r="H4722">
        <v>5</v>
      </c>
      <c r="I4722" t="str">
        <f t="shared" si="513"/>
        <v>&lt; 8 hours</v>
      </c>
      <c r="J4722">
        <v>83</v>
      </c>
      <c r="K4722" t="s">
        <v>24</v>
      </c>
      <c r="L4722" t="s">
        <v>23</v>
      </c>
      <c r="M4722">
        <v>4</v>
      </c>
      <c r="N4722" t="str">
        <f t="shared" si="514"/>
        <v>Yes</v>
      </c>
      <c r="O4722" t="s">
        <v>24</v>
      </c>
      <c r="P4722" t="s">
        <v>21</v>
      </c>
      <c r="Q4722" t="s">
        <v>36</v>
      </c>
      <c r="R4722" t="s">
        <v>34</v>
      </c>
      <c r="S4722">
        <v>2</v>
      </c>
      <c r="T4722" t="str">
        <f t="shared" si="515"/>
        <v>Low (0-2 hours)</v>
      </c>
      <c r="U4722" t="s">
        <v>22</v>
      </c>
      <c r="V4722" t="s">
        <v>27</v>
      </c>
      <c r="W4722" t="s">
        <v>32</v>
      </c>
      <c r="X4722" t="s">
        <v>33</v>
      </c>
      <c r="Y4722">
        <v>68</v>
      </c>
      <c r="Z4722">
        <f t="shared" si="516"/>
        <v>-15</v>
      </c>
      <c r="AA4722" t="str">
        <f t="shared" si="517"/>
        <v>Deteriorated</v>
      </c>
    </row>
    <row r="4723" spans="1:27" x14ac:dyDescent="0.25">
      <c r="A4723">
        <v>23</v>
      </c>
      <c r="B4723" t="str">
        <f t="shared" si="511"/>
        <v>20-30 hours</v>
      </c>
      <c r="C4723">
        <v>81</v>
      </c>
      <c r="D4723" t="str">
        <f t="shared" si="512"/>
        <v>Good</v>
      </c>
      <c r="E4723" t="s">
        <v>21</v>
      </c>
      <c r="F4723" t="s">
        <v>20</v>
      </c>
      <c r="G4723" t="s">
        <v>22</v>
      </c>
      <c r="H4723">
        <v>6</v>
      </c>
      <c r="I4723" t="str">
        <f t="shared" si="513"/>
        <v>&lt; 8 hours</v>
      </c>
      <c r="J4723">
        <v>59</v>
      </c>
      <c r="K4723" t="s">
        <v>24</v>
      </c>
      <c r="L4723" t="s">
        <v>23</v>
      </c>
      <c r="M4723">
        <v>2</v>
      </c>
      <c r="N4723" t="str">
        <f t="shared" si="514"/>
        <v>Yes</v>
      </c>
      <c r="O4723" t="s">
        <v>21</v>
      </c>
      <c r="P4723" t="s">
        <v>21</v>
      </c>
      <c r="Q4723" t="s">
        <v>36</v>
      </c>
      <c r="R4723" t="s">
        <v>34</v>
      </c>
      <c r="S4723">
        <v>1</v>
      </c>
      <c r="T4723" t="str">
        <f t="shared" si="515"/>
        <v>Low (0-2 hours)</v>
      </c>
      <c r="U4723" t="s">
        <v>22</v>
      </c>
      <c r="V4723" t="s">
        <v>35</v>
      </c>
      <c r="W4723" t="s">
        <v>28</v>
      </c>
      <c r="X4723" t="s">
        <v>33</v>
      </c>
      <c r="Y4723">
        <v>69</v>
      </c>
      <c r="Z4723">
        <f t="shared" si="516"/>
        <v>10</v>
      </c>
      <c r="AA4723" t="str">
        <f t="shared" si="517"/>
        <v>Improved</v>
      </c>
    </row>
    <row r="4724" spans="1:27" x14ac:dyDescent="0.25">
      <c r="A4724">
        <v>20</v>
      </c>
      <c r="B4724" t="str">
        <f t="shared" si="511"/>
        <v>10-20 hours</v>
      </c>
      <c r="C4724">
        <v>64</v>
      </c>
      <c r="D4724" t="str">
        <f t="shared" si="512"/>
        <v>Poor</v>
      </c>
      <c r="E4724" t="s">
        <v>21</v>
      </c>
      <c r="F4724" t="s">
        <v>20</v>
      </c>
      <c r="G4724" t="s">
        <v>22</v>
      </c>
      <c r="H4724">
        <v>4</v>
      </c>
      <c r="I4724" t="str">
        <f t="shared" si="513"/>
        <v>&lt; 8 hours</v>
      </c>
      <c r="J4724">
        <v>95</v>
      </c>
      <c r="K4724" t="s">
        <v>24</v>
      </c>
      <c r="L4724" t="s">
        <v>23</v>
      </c>
      <c r="M4724">
        <v>4</v>
      </c>
      <c r="N4724" t="str">
        <f t="shared" si="514"/>
        <v>Yes</v>
      </c>
      <c r="O4724" t="s">
        <v>24</v>
      </c>
      <c r="P4724" t="s">
        <v>24</v>
      </c>
      <c r="Q4724" t="s">
        <v>25</v>
      </c>
      <c r="R4724" t="s">
        <v>34</v>
      </c>
      <c r="S4724">
        <v>4</v>
      </c>
      <c r="T4724" t="str">
        <f t="shared" si="515"/>
        <v>Moderate (2-4 hours)</v>
      </c>
      <c r="U4724" t="s">
        <v>22</v>
      </c>
      <c r="V4724" t="s">
        <v>27</v>
      </c>
      <c r="W4724" t="s">
        <v>28</v>
      </c>
      <c r="X4724" t="s">
        <v>29</v>
      </c>
      <c r="Y4724">
        <v>66</v>
      </c>
      <c r="Z4724">
        <f t="shared" si="516"/>
        <v>-29</v>
      </c>
      <c r="AA4724" t="str">
        <f t="shared" si="517"/>
        <v>Deteriorated</v>
      </c>
    </row>
    <row r="4725" spans="1:27" x14ac:dyDescent="0.25">
      <c r="A4725">
        <v>18</v>
      </c>
      <c r="B4725" t="str">
        <f t="shared" si="511"/>
        <v>10-20 hours</v>
      </c>
      <c r="C4725">
        <v>77</v>
      </c>
      <c r="D4725" t="str">
        <f t="shared" si="512"/>
        <v>Fair</v>
      </c>
      <c r="E4725" t="s">
        <v>24</v>
      </c>
      <c r="F4725" t="s">
        <v>20</v>
      </c>
      <c r="G4725" t="s">
        <v>22</v>
      </c>
      <c r="H4725">
        <v>6</v>
      </c>
      <c r="I4725" t="str">
        <f t="shared" si="513"/>
        <v>&lt; 8 hours</v>
      </c>
      <c r="J4725">
        <v>66</v>
      </c>
      <c r="K4725" t="s">
        <v>21</v>
      </c>
      <c r="L4725" t="s">
        <v>23</v>
      </c>
      <c r="M4725">
        <v>3</v>
      </c>
      <c r="N4725" t="str">
        <f t="shared" si="514"/>
        <v>Yes</v>
      </c>
      <c r="O4725" t="s">
        <v>24</v>
      </c>
      <c r="P4725" t="s">
        <v>21</v>
      </c>
      <c r="Q4725" t="s">
        <v>25</v>
      </c>
      <c r="R4725" t="s">
        <v>26</v>
      </c>
      <c r="S4725">
        <v>3</v>
      </c>
      <c r="T4725" t="str">
        <f t="shared" si="515"/>
        <v>Moderate (2-4 hours)</v>
      </c>
      <c r="U4725" t="s">
        <v>22</v>
      </c>
      <c r="V4725" t="s">
        <v>31</v>
      </c>
      <c r="W4725" t="s">
        <v>32</v>
      </c>
      <c r="X4725" t="s">
        <v>29</v>
      </c>
      <c r="Y4725">
        <v>66</v>
      </c>
      <c r="Z4725">
        <f t="shared" si="516"/>
        <v>0</v>
      </c>
      <c r="AA4725" t="str">
        <f t="shared" si="517"/>
        <v>Same</v>
      </c>
    </row>
    <row r="4726" spans="1:27" x14ac:dyDescent="0.25">
      <c r="A4726">
        <v>20</v>
      </c>
      <c r="B4726" t="str">
        <f t="shared" si="511"/>
        <v>10-20 hours</v>
      </c>
      <c r="C4726">
        <v>83</v>
      </c>
      <c r="D4726" t="str">
        <f t="shared" si="512"/>
        <v>Good</v>
      </c>
      <c r="E4726" t="s">
        <v>21</v>
      </c>
      <c r="F4726" t="s">
        <v>21</v>
      </c>
      <c r="G4726" t="s">
        <v>23</v>
      </c>
      <c r="H4726">
        <v>5</v>
      </c>
      <c r="I4726" t="str">
        <f t="shared" si="513"/>
        <v>&lt; 8 hours</v>
      </c>
      <c r="J4726">
        <v>58</v>
      </c>
      <c r="K4726" t="s">
        <v>24</v>
      </c>
      <c r="L4726" t="s">
        <v>23</v>
      </c>
      <c r="M4726">
        <v>1</v>
      </c>
      <c r="N4726" t="str">
        <f t="shared" si="514"/>
        <v>Yes</v>
      </c>
      <c r="O4726" t="s">
        <v>24</v>
      </c>
      <c r="P4726" t="s">
        <v>24</v>
      </c>
      <c r="Q4726" t="s">
        <v>25</v>
      </c>
      <c r="R4726" t="s">
        <v>34</v>
      </c>
      <c r="S4726">
        <v>3</v>
      </c>
      <c r="T4726" t="str">
        <f t="shared" si="515"/>
        <v>Moderate (2-4 hours)</v>
      </c>
      <c r="U4726" t="s">
        <v>22</v>
      </c>
      <c r="V4726" t="s">
        <v>27</v>
      </c>
      <c r="W4726" t="s">
        <v>28</v>
      </c>
      <c r="X4726" t="s">
        <v>29</v>
      </c>
      <c r="Y4726">
        <v>68</v>
      </c>
      <c r="Z4726">
        <f t="shared" si="516"/>
        <v>10</v>
      </c>
      <c r="AA4726" t="str">
        <f t="shared" si="517"/>
        <v>Improved</v>
      </c>
    </row>
    <row r="4727" spans="1:27" x14ac:dyDescent="0.25">
      <c r="A4727">
        <v>1</v>
      </c>
      <c r="B4727" t="str">
        <f t="shared" si="511"/>
        <v>1-10 hours</v>
      </c>
      <c r="C4727">
        <v>81</v>
      </c>
      <c r="D4727" t="str">
        <f t="shared" si="512"/>
        <v>Good</v>
      </c>
      <c r="E4727" t="s">
        <v>24</v>
      </c>
      <c r="F4727" t="s">
        <v>24</v>
      </c>
      <c r="G4727" t="s">
        <v>23</v>
      </c>
      <c r="H4727">
        <v>8</v>
      </c>
      <c r="I4727" t="str">
        <f t="shared" si="513"/>
        <v>≥ 8 hours</v>
      </c>
      <c r="J4727">
        <v>66</v>
      </c>
      <c r="K4727" t="s">
        <v>24</v>
      </c>
      <c r="L4727" t="s">
        <v>23</v>
      </c>
      <c r="M4727">
        <v>1</v>
      </c>
      <c r="N4727" t="str">
        <f t="shared" si="514"/>
        <v>Yes</v>
      </c>
      <c r="O4727" t="s">
        <v>20</v>
      </c>
      <c r="P4727" t="s">
        <v>24</v>
      </c>
      <c r="Q4727" t="s">
        <v>25</v>
      </c>
      <c r="R4727" t="s">
        <v>30</v>
      </c>
      <c r="S4727">
        <v>2</v>
      </c>
      <c r="T4727" t="str">
        <f t="shared" si="515"/>
        <v>Low (0-2 hours)</v>
      </c>
      <c r="U4727" t="s">
        <v>22</v>
      </c>
      <c r="V4727" t="s">
        <v>31</v>
      </c>
      <c r="W4727" t="s">
        <v>28</v>
      </c>
      <c r="X4727" t="s">
        <v>29</v>
      </c>
      <c r="Y4727">
        <v>60</v>
      </c>
      <c r="Z4727">
        <f t="shared" si="516"/>
        <v>-6</v>
      </c>
      <c r="AA4727" t="str">
        <f t="shared" si="517"/>
        <v>Deteriorated</v>
      </c>
    </row>
    <row r="4728" spans="1:27" x14ac:dyDescent="0.25">
      <c r="A4728">
        <v>21</v>
      </c>
      <c r="B4728" t="str">
        <f t="shared" si="511"/>
        <v>20-30 hours</v>
      </c>
      <c r="C4728">
        <v>73</v>
      </c>
      <c r="D4728" t="str">
        <f t="shared" si="512"/>
        <v>Fair</v>
      </c>
      <c r="E4728" t="s">
        <v>21</v>
      </c>
      <c r="F4728" t="s">
        <v>24</v>
      </c>
      <c r="G4728" t="s">
        <v>22</v>
      </c>
      <c r="H4728">
        <v>7</v>
      </c>
      <c r="I4728" t="str">
        <f t="shared" si="513"/>
        <v>&lt; 8 hours</v>
      </c>
      <c r="J4728">
        <v>98</v>
      </c>
      <c r="K4728" t="s">
        <v>21</v>
      </c>
      <c r="L4728" t="s">
        <v>23</v>
      </c>
      <c r="M4728">
        <v>0</v>
      </c>
      <c r="N4728" t="str">
        <f t="shared" si="514"/>
        <v>No</v>
      </c>
      <c r="O4728" t="s">
        <v>21</v>
      </c>
      <c r="P4728" t="s">
        <v>21</v>
      </c>
      <c r="Q4728" t="s">
        <v>25</v>
      </c>
      <c r="R4728" t="s">
        <v>26</v>
      </c>
      <c r="S4728">
        <v>4</v>
      </c>
      <c r="T4728" t="str">
        <f t="shared" si="515"/>
        <v>Moderate (2-4 hours)</v>
      </c>
      <c r="U4728" t="s">
        <v>23</v>
      </c>
      <c r="V4728" t="s">
        <v>35</v>
      </c>
      <c r="W4728" t="s">
        <v>28</v>
      </c>
      <c r="X4728" t="s">
        <v>29</v>
      </c>
      <c r="Y4728">
        <v>69</v>
      </c>
      <c r="Z4728">
        <f t="shared" si="516"/>
        <v>-29</v>
      </c>
      <c r="AA4728" t="str">
        <f t="shared" si="517"/>
        <v>Deteriorated</v>
      </c>
    </row>
    <row r="4729" spans="1:27" x14ac:dyDescent="0.25">
      <c r="A4729">
        <v>17</v>
      </c>
      <c r="B4729" t="str">
        <f t="shared" si="511"/>
        <v>10-20 hours</v>
      </c>
      <c r="C4729">
        <v>82</v>
      </c>
      <c r="D4729" t="str">
        <f t="shared" si="512"/>
        <v>Good</v>
      </c>
      <c r="E4729" t="s">
        <v>21</v>
      </c>
      <c r="F4729" t="s">
        <v>24</v>
      </c>
      <c r="G4729" t="s">
        <v>22</v>
      </c>
      <c r="H4729">
        <v>7</v>
      </c>
      <c r="I4729" t="str">
        <f t="shared" si="513"/>
        <v>&lt; 8 hours</v>
      </c>
      <c r="J4729">
        <v>88</v>
      </c>
      <c r="K4729" t="s">
        <v>24</v>
      </c>
      <c r="L4729" t="s">
        <v>23</v>
      </c>
      <c r="M4729">
        <v>1</v>
      </c>
      <c r="N4729" t="str">
        <f t="shared" si="514"/>
        <v>Yes</v>
      </c>
      <c r="O4729" t="s">
        <v>24</v>
      </c>
      <c r="P4729" t="s">
        <v>24</v>
      </c>
      <c r="Q4729" t="s">
        <v>25</v>
      </c>
      <c r="R4729" t="s">
        <v>30</v>
      </c>
      <c r="S4729">
        <v>1</v>
      </c>
      <c r="T4729" t="str">
        <f t="shared" si="515"/>
        <v>Low (0-2 hours)</v>
      </c>
      <c r="U4729" t="s">
        <v>23</v>
      </c>
      <c r="V4729" t="s">
        <v>27</v>
      </c>
      <c r="W4729" t="s">
        <v>28</v>
      </c>
      <c r="X4729" t="s">
        <v>29</v>
      </c>
      <c r="Y4729">
        <v>66</v>
      </c>
      <c r="Z4729">
        <f t="shared" si="516"/>
        <v>-22</v>
      </c>
      <c r="AA4729" t="str">
        <f t="shared" si="517"/>
        <v>Deteriorated</v>
      </c>
    </row>
    <row r="4730" spans="1:27" x14ac:dyDescent="0.25">
      <c r="A4730">
        <v>30</v>
      </c>
      <c r="B4730" t="str">
        <f t="shared" si="511"/>
        <v>20-30 hours</v>
      </c>
      <c r="C4730">
        <v>98</v>
      </c>
      <c r="D4730" t="str">
        <f t="shared" si="512"/>
        <v>Very Good</v>
      </c>
      <c r="E4730" t="s">
        <v>24</v>
      </c>
      <c r="F4730" t="s">
        <v>21</v>
      </c>
      <c r="G4730" t="s">
        <v>23</v>
      </c>
      <c r="H4730">
        <v>7</v>
      </c>
      <c r="I4730" t="str">
        <f t="shared" si="513"/>
        <v>&lt; 8 hours</v>
      </c>
      <c r="J4730">
        <v>96</v>
      </c>
      <c r="K4730" t="s">
        <v>24</v>
      </c>
      <c r="L4730" t="s">
        <v>23</v>
      </c>
      <c r="M4730">
        <v>1</v>
      </c>
      <c r="N4730" t="str">
        <f t="shared" si="514"/>
        <v>Yes</v>
      </c>
      <c r="O4730" t="s">
        <v>24</v>
      </c>
      <c r="P4730" t="s">
        <v>24</v>
      </c>
      <c r="Q4730" t="s">
        <v>36</v>
      </c>
      <c r="R4730" t="s">
        <v>34</v>
      </c>
      <c r="S4730">
        <v>3</v>
      </c>
      <c r="T4730" t="str">
        <f t="shared" si="515"/>
        <v>Moderate (2-4 hours)</v>
      </c>
      <c r="U4730" t="s">
        <v>22</v>
      </c>
      <c r="V4730" t="s">
        <v>35</v>
      </c>
      <c r="W4730" t="s">
        <v>28</v>
      </c>
      <c r="X4730" t="s">
        <v>33</v>
      </c>
      <c r="Y4730">
        <v>77</v>
      </c>
      <c r="Z4730">
        <f t="shared" si="516"/>
        <v>-19</v>
      </c>
      <c r="AA4730" t="str">
        <f t="shared" si="517"/>
        <v>Deteriorated</v>
      </c>
    </row>
    <row r="4731" spans="1:27" x14ac:dyDescent="0.25">
      <c r="A4731">
        <v>20</v>
      </c>
      <c r="B4731" t="str">
        <f t="shared" si="511"/>
        <v>10-20 hours</v>
      </c>
      <c r="C4731">
        <v>68</v>
      </c>
      <c r="D4731" t="str">
        <f t="shared" si="512"/>
        <v>Poor</v>
      </c>
      <c r="E4731" t="s">
        <v>24</v>
      </c>
      <c r="F4731" t="s">
        <v>20</v>
      </c>
      <c r="G4731" t="s">
        <v>22</v>
      </c>
      <c r="H4731">
        <v>9</v>
      </c>
      <c r="I4731" t="str">
        <f t="shared" si="513"/>
        <v>≥ 8 hours</v>
      </c>
      <c r="J4731">
        <v>65</v>
      </c>
      <c r="K4731" t="s">
        <v>20</v>
      </c>
      <c r="L4731" t="s">
        <v>23</v>
      </c>
      <c r="M4731">
        <v>1</v>
      </c>
      <c r="N4731" t="str">
        <f t="shared" si="514"/>
        <v>Yes</v>
      </c>
      <c r="O4731" t="s">
        <v>21</v>
      </c>
      <c r="P4731" t="s">
        <v>24</v>
      </c>
      <c r="Q4731" t="s">
        <v>25</v>
      </c>
      <c r="R4731" t="s">
        <v>30</v>
      </c>
      <c r="S4731">
        <v>5</v>
      </c>
      <c r="T4731" t="str">
        <f t="shared" si="515"/>
        <v>High (4-6 hours)</v>
      </c>
      <c r="U4731" t="s">
        <v>22</v>
      </c>
      <c r="V4731" t="s">
        <v>31</v>
      </c>
      <c r="W4731" t="s">
        <v>28</v>
      </c>
      <c r="X4731" t="s">
        <v>29</v>
      </c>
      <c r="Y4731">
        <v>63</v>
      </c>
      <c r="Z4731">
        <f t="shared" si="516"/>
        <v>-2</v>
      </c>
      <c r="AA4731" t="str">
        <f t="shared" si="517"/>
        <v>Same</v>
      </c>
    </row>
    <row r="4732" spans="1:27" x14ac:dyDescent="0.25">
      <c r="A4732">
        <v>13</v>
      </c>
      <c r="B4732" t="str">
        <f t="shared" si="511"/>
        <v>10-20 hours</v>
      </c>
      <c r="C4732">
        <v>86</v>
      </c>
      <c r="D4732" t="str">
        <f t="shared" si="512"/>
        <v>Good</v>
      </c>
      <c r="E4732" t="s">
        <v>24</v>
      </c>
      <c r="F4732" t="s">
        <v>20</v>
      </c>
      <c r="G4732" t="s">
        <v>23</v>
      </c>
      <c r="H4732">
        <v>5</v>
      </c>
      <c r="I4732" t="str">
        <f t="shared" si="513"/>
        <v>&lt; 8 hours</v>
      </c>
      <c r="J4732">
        <v>54</v>
      </c>
      <c r="K4732" t="s">
        <v>24</v>
      </c>
      <c r="L4732" t="s">
        <v>23</v>
      </c>
      <c r="M4732">
        <v>3</v>
      </c>
      <c r="N4732" t="str">
        <f t="shared" si="514"/>
        <v>Yes</v>
      </c>
      <c r="O4732" t="s">
        <v>21</v>
      </c>
      <c r="P4732" t="s">
        <v>21</v>
      </c>
      <c r="Q4732" t="s">
        <v>25</v>
      </c>
      <c r="R4732" t="s">
        <v>34</v>
      </c>
      <c r="S4732">
        <v>3</v>
      </c>
      <c r="T4732" t="str">
        <f t="shared" si="515"/>
        <v>Moderate (2-4 hours)</v>
      </c>
      <c r="U4732" t="s">
        <v>23</v>
      </c>
      <c r="V4732" t="s">
        <v>31</v>
      </c>
      <c r="W4732" t="s">
        <v>28</v>
      </c>
      <c r="X4732" t="s">
        <v>29</v>
      </c>
      <c r="Y4732">
        <v>66</v>
      </c>
      <c r="Z4732">
        <f t="shared" si="516"/>
        <v>12</v>
      </c>
      <c r="AA4732" t="str">
        <f t="shared" si="517"/>
        <v>Improved</v>
      </c>
    </row>
    <row r="4733" spans="1:27" x14ac:dyDescent="0.25">
      <c r="A4733">
        <v>20</v>
      </c>
      <c r="B4733" t="str">
        <f t="shared" si="511"/>
        <v>10-20 hours</v>
      </c>
      <c r="C4733">
        <v>62</v>
      </c>
      <c r="D4733" t="str">
        <f t="shared" si="512"/>
        <v>Poor</v>
      </c>
      <c r="E4733" t="s">
        <v>21</v>
      </c>
      <c r="F4733" t="s">
        <v>24</v>
      </c>
      <c r="G4733" t="s">
        <v>23</v>
      </c>
      <c r="H4733">
        <v>4</v>
      </c>
      <c r="I4733" t="str">
        <f t="shared" si="513"/>
        <v>&lt; 8 hours</v>
      </c>
      <c r="J4733">
        <v>78</v>
      </c>
      <c r="K4733" t="s">
        <v>24</v>
      </c>
      <c r="L4733" t="s">
        <v>22</v>
      </c>
      <c r="M4733">
        <v>1</v>
      </c>
      <c r="N4733" t="str">
        <f t="shared" si="514"/>
        <v>Yes</v>
      </c>
      <c r="O4733" t="s">
        <v>21</v>
      </c>
      <c r="P4733" t="s">
        <v>24</v>
      </c>
      <c r="Q4733" t="s">
        <v>36</v>
      </c>
      <c r="R4733" t="s">
        <v>26</v>
      </c>
      <c r="S4733">
        <v>4</v>
      </c>
      <c r="T4733" t="str">
        <f t="shared" si="515"/>
        <v>Moderate (2-4 hours)</v>
      </c>
      <c r="U4733" t="s">
        <v>22</v>
      </c>
      <c r="V4733" t="s">
        <v>27</v>
      </c>
      <c r="W4733" t="s">
        <v>32</v>
      </c>
      <c r="X4733" t="s">
        <v>33</v>
      </c>
      <c r="Y4733">
        <v>64</v>
      </c>
      <c r="Z4733">
        <f t="shared" si="516"/>
        <v>-14</v>
      </c>
      <c r="AA4733" t="str">
        <f t="shared" si="517"/>
        <v>Deteriorated</v>
      </c>
    </row>
    <row r="4734" spans="1:27" x14ac:dyDescent="0.25">
      <c r="A4734">
        <v>14</v>
      </c>
      <c r="B4734" t="str">
        <f t="shared" si="511"/>
        <v>10-20 hours</v>
      </c>
      <c r="C4734">
        <v>63</v>
      </c>
      <c r="D4734" t="str">
        <f t="shared" si="512"/>
        <v>Poor</v>
      </c>
      <c r="E4734" t="s">
        <v>21</v>
      </c>
      <c r="F4734" t="s">
        <v>21</v>
      </c>
      <c r="G4734" t="s">
        <v>22</v>
      </c>
      <c r="H4734">
        <v>8</v>
      </c>
      <c r="I4734" t="str">
        <f t="shared" si="513"/>
        <v>≥ 8 hours</v>
      </c>
      <c r="J4734">
        <v>74</v>
      </c>
      <c r="K4734" t="s">
        <v>24</v>
      </c>
      <c r="L4734" t="s">
        <v>23</v>
      </c>
      <c r="M4734">
        <v>1</v>
      </c>
      <c r="N4734" t="str">
        <f t="shared" si="514"/>
        <v>Yes</v>
      </c>
      <c r="O4734" t="s">
        <v>20</v>
      </c>
      <c r="P4734" t="s">
        <v>24</v>
      </c>
      <c r="Q4734" t="s">
        <v>36</v>
      </c>
      <c r="R4734" t="s">
        <v>34</v>
      </c>
      <c r="S4734">
        <v>4</v>
      </c>
      <c r="T4734" t="str">
        <f t="shared" si="515"/>
        <v>Moderate (2-4 hours)</v>
      </c>
      <c r="U4734" t="s">
        <v>22</v>
      </c>
      <c r="V4734" t="s">
        <v>35</v>
      </c>
      <c r="W4734" t="s">
        <v>32</v>
      </c>
      <c r="X4734" t="s">
        <v>33</v>
      </c>
      <c r="Y4734">
        <v>63</v>
      </c>
      <c r="Z4734">
        <f t="shared" si="516"/>
        <v>-11</v>
      </c>
      <c r="AA4734" t="str">
        <f t="shared" si="517"/>
        <v>Deteriorated</v>
      </c>
    </row>
    <row r="4735" spans="1:27" x14ac:dyDescent="0.25">
      <c r="A4735">
        <v>23</v>
      </c>
      <c r="B4735" t="str">
        <f t="shared" si="511"/>
        <v>20-30 hours</v>
      </c>
      <c r="C4735">
        <v>82</v>
      </c>
      <c r="D4735" t="str">
        <f t="shared" si="512"/>
        <v>Good</v>
      </c>
      <c r="E4735" t="s">
        <v>20</v>
      </c>
      <c r="F4735" t="s">
        <v>24</v>
      </c>
      <c r="G4735" t="s">
        <v>23</v>
      </c>
      <c r="H4735">
        <v>6</v>
      </c>
      <c r="I4735" t="str">
        <f t="shared" si="513"/>
        <v>&lt; 8 hours</v>
      </c>
      <c r="J4735">
        <v>86</v>
      </c>
      <c r="K4735" t="s">
        <v>24</v>
      </c>
      <c r="L4735" t="s">
        <v>23</v>
      </c>
      <c r="M4735">
        <v>0</v>
      </c>
      <c r="N4735" t="str">
        <f t="shared" si="514"/>
        <v>No</v>
      </c>
      <c r="O4735" t="s">
        <v>21</v>
      </c>
      <c r="P4735" t="s">
        <v>24</v>
      </c>
      <c r="Q4735" t="s">
        <v>25</v>
      </c>
      <c r="R4735" t="s">
        <v>34</v>
      </c>
      <c r="S4735">
        <v>4</v>
      </c>
      <c r="T4735" t="str">
        <f t="shared" si="515"/>
        <v>Moderate (2-4 hours)</v>
      </c>
      <c r="U4735" t="s">
        <v>22</v>
      </c>
      <c r="V4735" t="s">
        <v>27</v>
      </c>
      <c r="W4735" t="s">
        <v>28</v>
      </c>
      <c r="X4735" t="s">
        <v>29</v>
      </c>
      <c r="Y4735">
        <v>68</v>
      </c>
      <c r="Z4735">
        <f t="shared" si="516"/>
        <v>-18</v>
      </c>
      <c r="AA4735" t="str">
        <f t="shared" si="517"/>
        <v>Deteriorated</v>
      </c>
    </row>
    <row r="4736" spans="1:27" x14ac:dyDescent="0.25">
      <c r="A4736">
        <v>22</v>
      </c>
      <c r="B4736" t="str">
        <f t="shared" si="511"/>
        <v>20-30 hours</v>
      </c>
      <c r="C4736">
        <v>64</v>
      </c>
      <c r="D4736" t="str">
        <f t="shared" si="512"/>
        <v>Poor</v>
      </c>
      <c r="E4736" t="s">
        <v>21</v>
      </c>
      <c r="F4736" t="s">
        <v>24</v>
      </c>
      <c r="G4736" t="s">
        <v>22</v>
      </c>
      <c r="H4736">
        <v>5</v>
      </c>
      <c r="I4736" t="str">
        <f t="shared" si="513"/>
        <v>&lt; 8 hours</v>
      </c>
      <c r="J4736">
        <v>77</v>
      </c>
      <c r="K4736" t="s">
        <v>24</v>
      </c>
      <c r="L4736" t="s">
        <v>23</v>
      </c>
      <c r="M4736">
        <v>1</v>
      </c>
      <c r="N4736" t="str">
        <f t="shared" si="514"/>
        <v>Yes</v>
      </c>
      <c r="O4736" t="s">
        <v>21</v>
      </c>
      <c r="P4736" t="s">
        <v>24</v>
      </c>
      <c r="Q4736" t="s">
        <v>36</v>
      </c>
      <c r="R4736" t="s">
        <v>30</v>
      </c>
      <c r="S4736">
        <v>2</v>
      </c>
      <c r="T4736" t="str">
        <f t="shared" si="515"/>
        <v>Low (0-2 hours)</v>
      </c>
      <c r="U4736" t="s">
        <v>22</v>
      </c>
      <c r="V4736" t="s">
        <v>31</v>
      </c>
      <c r="W4736" t="s">
        <v>28</v>
      </c>
      <c r="X4736" t="s">
        <v>29</v>
      </c>
      <c r="Y4736">
        <v>65</v>
      </c>
      <c r="Z4736">
        <f t="shared" si="516"/>
        <v>-12</v>
      </c>
      <c r="AA4736" t="str">
        <f t="shared" si="517"/>
        <v>Deteriorated</v>
      </c>
    </row>
    <row r="4737" spans="1:27" x14ac:dyDescent="0.25">
      <c r="A4737">
        <v>26</v>
      </c>
      <c r="B4737" t="str">
        <f t="shared" si="511"/>
        <v>20-30 hours</v>
      </c>
      <c r="C4737">
        <v>61</v>
      </c>
      <c r="D4737" t="str">
        <f t="shared" si="512"/>
        <v>Poor</v>
      </c>
      <c r="E4737" t="s">
        <v>21</v>
      </c>
      <c r="F4737" t="s">
        <v>24</v>
      </c>
      <c r="G4737" t="s">
        <v>23</v>
      </c>
      <c r="H4737">
        <v>8</v>
      </c>
      <c r="I4737" t="str">
        <f t="shared" si="513"/>
        <v>≥ 8 hours</v>
      </c>
      <c r="J4737">
        <v>70</v>
      </c>
      <c r="K4737" t="s">
        <v>20</v>
      </c>
      <c r="L4737" t="s">
        <v>23</v>
      </c>
      <c r="M4737">
        <v>1</v>
      </c>
      <c r="N4737" t="str">
        <f t="shared" si="514"/>
        <v>Yes</v>
      </c>
      <c r="O4737" t="s">
        <v>24</v>
      </c>
      <c r="P4737" t="s">
        <v>24</v>
      </c>
      <c r="Q4737" t="s">
        <v>36</v>
      </c>
      <c r="R4737" t="s">
        <v>34</v>
      </c>
      <c r="S4737">
        <v>4</v>
      </c>
      <c r="T4737" t="str">
        <f t="shared" si="515"/>
        <v>Moderate (2-4 hours)</v>
      </c>
      <c r="U4737" t="s">
        <v>23</v>
      </c>
      <c r="V4737" t="s">
        <v>35</v>
      </c>
      <c r="W4737" t="s">
        <v>32</v>
      </c>
      <c r="X4737" t="s">
        <v>29</v>
      </c>
      <c r="Y4737">
        <v>65</v>
      </c>
      <c r="Z4737">
        <f t="shared" si="516"/>
        <v>-5</v>
      </c>
      <c r="AA4737" t="str">
        <f t="shared" si="517"/>
        <v>Deteriorated</v>
      </c>
    </row>
    <row r="4738" spans="1:27" x14ac:dyDescent="0.25">
      <c r="A4738">
        <v>15</v>
      </c>
      <c r="B4738" t="str">
        <f t="shared" si="511"/>
        <v>10-20 hours</v>
      </c>
      <c r="C4738">
        <v>67</v>
      </c>
      <c r="D4738" t="str">
        <f t="shared" si="512"/>
        <v>Poor</v>
      </c>
      <c r="E4738" t="s">
        <v>21</v>
      </c>
      <c r="F4738" t="s">
        <v>21</v>
      </c>
      <c r="G4738" t="s">
        <v>23</v>
      </c>
      <c r="H4738">
        <v>4</v>
      </c>
      <c r="I4738" t="str">
        <f t="shared" si="513"/>
        <v>&lt; 8 hours</v>
      </c>
      <c r="J4738">
        <v>50</v>
      </c>
      <c r="K4738" t="s">
        <v>20</v>
      </c>
      <c r="L4738" t="s">
        <v>23</v>
      </c>
      <c r="M4738">
        <v>0</v>
      </c>
      <c r="N4738" t="str">
        <f t="shared" si="514"/>
        <v>No</v>
      </c>
      <c r="O4738" t="s">
        <v>24</v>
      </c>
      <c r="P4738" t="s">
        <v>45</v>
      </c>
      <c r="Q4738" t="s">
        <v>25</v>
      </c>
      <c r="R4738" t="s">
        <v>26</v>
      </c>
      <c r="S4738">
        <v>1</v>
      </c>
      <c r="T4738" t="str">
        <f t="shared" si="515"/>
        <v>Low (0-2 hours)</v>
      </c>
      <c r="U4738" t="s">
        <v>22</v>
      </c>
      <c r="V4738" t="s">
        <v>31</v>
      </c>
      <c r="W4738" t="s">
        <v>28</v>
      </c>
      <c r="X4738" t="s">
        <v>29</v>
      </c>
      <c r="Y4738">
        <v>64</v>
      </c>
      <c r="Z4738">
        <f t="shared" si="516"/>
        <v>14</v>
      </c>
      <c r="AA4738" t="str">
        <f t="shared" si="517"/>
        <v>Improved</v>
      </c>
    </row>
    <row r="4739" spans="1:27" x14ac:dyDescent="0.25">
      <c r="A4739">
        <v>20</v>
      </c>
      <c r="B4739" t="str">
        <f t="shared" ref="B4739:B4802" si="518">IF(A4739&lt;=10,"1-10 hours",IF(A4739&lt;=20,"10-20 hours",IF(A4739&lt;=30,"20-30 hours","above 30 hours")))</f>
        <v>10-20 hours</v>
      </c>
      <c r="C4739">
        <v>83</v>
      </c>
      <c r="D4739" t="str">
        <f t="shared" ref="D4739:D4802" si="519">IF(C4739=100,"Perfect",
IF(C4739&gt;=90,"Very Good",
IF(C4739&gt;=80,"Good",
IF(C4739&gt;=70,"Fair",
IF(C4739&gt;=60,"Poor","Below 60")))))</f>
        <v>Good</v>
      </c>
      <c r="E4739" t="s">
        <v>21</v>
      </c>
      <c r="F4739" t="s">
        <v>24</v>
      </c>
      <c r="G4739" t="s">
        <v>23</v>
      </c>
      <c r="H4739">
        <v>6</v>
      </c>
      <c r="I4739" t="str">
        <f t="shared" ref="I4739:I4802" si="520">IF(H4739&lt;8,"&lt; 8 hours","≥ 8 hours")</f>
        <v>&lt; 8 hours</v>
      </c>
      <c r="J4739">
        <v>73</v>
      </c>
      <c r="K4739" t="s">
        <v>24</v>
      </c>
      <c r="L4739" t="s">
        <v>23</v>
      </c>
      <c r="M4739">
        <v>0</v>
      </c>
      <c r="N4739" t="str">
        <f t="shared" ref="N4739:N4802" si="521">IF(M4739=0,"No","Yes")</f>
        <v>No</v>
      </c>
      <c r="O4739" t="s">
        <v>21</v>
      </c>
      <c r="P4739" t="s">
        <v>24</v>
      </c>
      <c r="Q4739" t="s">
        <v>25</v>
      </c>
      <c r="R4739" t="s">
        <v>26</v>
      </c>
      <c r="S4739">
        <v>3</v>
      </c>
      <c r="T4739" t="str">
        <f t="shared" ref="T4739:T4802" si="522">IF(S4739&lt;=2,"Low (0-2 hours)",IF(S4739&lt;=4,"Moderate (2-4 hours)","High (4-6 hours)"))</f>
        <v>Moderate (2-4 hours)</v>
      </c>
      <c r="U4739" t="s">
        <v>22</v>
      </c>
      <c r="V4739" t="s">
        <v>31</v>
      </c>
      <c r="W4739" t="s">
        <v>37</v>
      </c>
      <c r="X4739" t="s">
        <v>29</v>
      </c>
      <c r="Y4739">
        <v>68</v>
      </c>
      <c r="Z4739">
        <f t="shared" ref="Z4739:Z4802" si="523">Y4739-J4739</f>
        <v>-5</v>
      </c>
      <c r="AA4739" t="str">
        <f t="shared" ref="AA4739:AA4802" si="524">IF(Z4739&gt;2,"Improved",IF(Z4739&lt;-2,"Deteriorated","Same"))</f>
        <v>Deteriorated</v>
      </c>
    </row>
    <row r="4740" spans="1:27" x14ac:dyDescent="0.25">
      <c r="A4740">
        <v>12</v>
      </c>
      <c r="B4740" t="str">
        <f t="shared" si="518"/>
        <v>10-20 hours</v>
      </c>
      <c r="C4740">
        <v>88</v>
      </c>
      <c r="D4740" t="str">
        <f t="shared" si="519"/>
        <v>Good</v>
      </c>
      <c r="E4740" t="s">
        <v>20</v>
      </c>
      <c r="F4740" t="s">
        <v>24</v>
      </c>
      <c r="G4740" t="s">
        <v>23</v>
      </c>
      <c r="H4740">
        <v>4</v>
      </c>
      <c r="I4740" t="str">
        <f t="shared" si="520"/>
        <v>&lt; 8 hours</v>
      </c>
      <c r="J4740">
        <v>56</v>
      </c>
      <c r="K4740" t="s">
        <v>24</v>
      </c>
      <c r="L4740" t="s">
        <v>23</v>
      </c>
      <c r="M4740">
        <v>0</v>
      </c>
      <c r="N4740" t="str">
        <f t="shared" si="521"/>
        <v>No</v>
      </c>
      <c r="O4740" t="s">
        <v>20</v>
      </c>
      <c r="P4740" t="s">
        <v>21</v>
      </c>
      <c r="Q4740" t="s">
        <v>36</v>
      </c>
      <c r="R4740" t="s">
        <v>34</v>
      </c>
      <c r="S4740">
        <v>2</v>
      </c>
      <c r="T4740" t="str">
        <f t="shared" si="522"/>
        <v>Low (0-2 hours)</v>
      </c>
      <c r="U4740" t="s">
        <v>22</v>
      </c>
      <c r="V4740" t="s">
        <v>27</v>
      </c>
      <c r="W4740" t="s">
        <v>37</v>
      </c>
      <c r="X4740" t="s">
        <v>29</v>
      </c>
      <c r="Y4740">
        <v>62</v>
      </c>
      <c r="Z4740">
        <f t="shared" si="523"/>
        <v>6</v>
      </c>
      <c r="AA4740" t="str">
        <f t="shared" si="524"/>
        <v>Improved</v>
      </c>
    </row>
    <row r="4741" spans="1:27" x14ac:dyDescent="0.25">
      <c r="A4741">
        <v>24</v>
      </c>
      <c r="B4741" t="str">
        <f t="shared" si="518"/>
        <v>20-30 hours</v>
      </c>
      <c r="C4741">
        <v>68</v>
      </c>
      <c r="D4741" t="str">
        <f t="shared" si="519"/>
        <v>Poor</v>
      </c>
      <c r="E4741" t="s">
        <v>24</v>
      </c>
      <c r="F4741" t="s">
        <v>24</v>
      </c>
      <c r="G4741" t="s">
        <v>23</v>
      </c>
      <c r="H4741">
        <v>7</v>
      </c>
      <c r="I4741" t="str">
        <f t="shared" si="520"/>
        <v>&lt; 8 hours</v>
      </c>
      <c r="J4741">
        <v>96</v>
      </c>
      <c r="K4741" t="s">
        <v>24</v>
      </c>
      <c r="L4741" t="s">
        <v>23</v>
      </c>
      <c r="M4741">
        <v>1</v>
      </c>
      <c r="N4741" t="str">
        <f t="shared" si="521"/>
        <v>Yes</v>
      </c>
      <c r="O4741" t="s">
        <v>20</v>
      </c>
      <c r="P4741" t="s">
        <v>21</v>
      </c>
      <c r="Q4741" t="s">
        <v>25</v>
      </c>
      <c r="R4741" t="s">
        <v>26</v>
      </c>
      <c r="S4741">
        <v>3</v>
      </c>
      <c r="T4741" t="str">
        <f t="shared" si="522"/>
        <v>Moderate (2-4 hours)</v>
      </c>
      <c r="U4741" t="s">
        <v>22</v>
      </c>
      <c r="V4741" t="s">
        <v>27</v>
      </c>
      <c r="W4741" t="s">
        <v>28</v>
      </c>
      <c r="X4741" t="s">
        <v>29</v>
      </c>
      <c r="Y4741">
        <v>67</v>
      </c>
      <c r="Z4741">
        <f t="shared" si="523"/>
        <v>-29</v>
      </c>
      <c r="AA4741" t="str">
        <f t="shared" si="524"/>
        <v>Deteriorated</v>
      </c>
    </row>
    <row r="4742" spans="1:27" x14ac:dyDescent="0.25">
      <c r="A4742">
        <v>23</v>
      </c>
      <c r="B4742" t="str">
        <f t="shared" si="518"/>
        <v>20-30 hours</v>
      </c>
      <c r="C4742">
        <v>87</v>
      </c>
      <c r="D4742" t="str">
        <f t="shared" si="519"/>
        <v>Good</v>
      </c>
      <c r="E4742" t="s">
        <v>21</v>
      </c>
      <c r="F4742" t="s">
        <v>21</v>
      </c>
      <c r="G4742" t="s">
        <v>23</v>
      </c>
      <c r="H4742">
        <v>9</v>
      </c>
      <c r="I4742" t="str">
        <f t="shared" si="520"/>
        <v>≥ 8 hours</v>
      </c>
      <c r="J4742">
        <v>96</v>
      </c>
      <c r="K4742" t="s">
        <v>21</v>
      </c>
      <c r="L4742" t="s">
        <v>23</v>
      </c>
      <c r="M4742">
        <v>1</v>
      </c>
      <c r="N4742" t="str">
        <f t="shared" si="521"/>
        <v>Yes</v>
      </c>
      <c r="O4742" t="s">
        <v>24</v>
      </c>
      <c r="P4742" t="s">
        <v>24</v>
      </c>
      <c r="Q4742" t="s">
        <v>36</v>
      </c>
      <c r="R4742" t="s">
        <v>26</v>
      </c>
      <c r="S4742">
        <v>1</v>
      </c>
      <c r="T4742" t="str">
        <f t="shared" si="522"/>
        <v>Low (0-2 hours)</v>
      </c>
      <c r="U4742" t="s">
        <v>22</v>
      </c>
      <c r="V4742" t="s">
        <v>31</v>
      </c>
      <c r="W4742" t="s">
        <v>28</v>
      </c>
      <c r="X4742" t="s">
        <v>33</v>
      </c>
      <c r="Y4742">
        <v>73</v>
      </c>
      <c r="Z4742">
        <f t="shared" si="523"/>
        <v>-23</v>
      </c>
      <c r="AA4742" t="str">
        <f t="shared" si="524"/>
        <v>Deteriorated</v>
      </c>
    </row>
    <row r="4743" spans="1:27" x14ac:dyDescent="0.25">
      <c r="A4743">
        <v>23</v>
      </c>
      <c r="B4743" t="str">
        <f t="shared" si="518"/>
        <v>20-30 hours</v>
      </c>
      <c r="C4743">
        <v>67</v>
      </c>
      <c r="D4743" t="str">
        <f t="shared" si="519"/>
        <v>Poor</v>
      </c>
      <c r="E4743" t="s">
        <v>21</v>
      </c>
      <c r="F4743" t="s">
        <v>21</v>
      </c>
      <c r="G4743" t="s">
        <v>23</v>
      </c>
      <c r="H4743">
        <v>6</v>
      </c>
      <c r="I4743" t="str">
        <f t="shared" si="520"/>
        <v>&lt; 8 hours</v>
      </c>
      <c r="J4743">
        <v>90</v>
      </c>
      <c r="K4743" t="s">
        <v>24</v>
      </c>
      <c r="L4743" t="s">
        <v>23</v>
      </c>
      <c r="M4743">
        <v>2</v>
      </c>
      <c r="N4743" t="str">
        <f t="shared" si="521"/>
        <v>Yes</v>
      </c>
      <c r="O4743" t="s">
        <v>21</v>
      </c>
      <c r="P4743" t="s">
        <v>24</v>
      </c>
      <c r="Q4743" t="s">
        <v>36</v>
      </c>
      <c r="R4743" t="s">
        <v>26</v>
      </c>
      <c r="S4743">
        <v>3</v>
      </c>
      <c r="T4743" t="str">
        <f t="shared" si="522"/>
        <v>Moderate (2-4 hours)</v>
      </c>
      <c r="U4743" t="s">
        <v>22</v>
      </c>
      <c r="V4743" t="s">
        <v>27</v>
      </c>
      <c r="W4743" t="s">
        <v>28</v>
      </c>
      <c r="X4743" t="s">
        <v>33</v>
      </c>
      <c r="Y4743">
        <v>69</v>
      </c>
      <c r="Z4743">
        <f t="shared" si="523"/>
        <v>-21</v>
      </c>
      <c r="AA4743" t="str">
        <f t="shared" si="524"/>
        <v>Deteriorated</v>
      </c>
    </row>
    <row r="4744" spans="1:27" x14ac:dyDescent="0.25">
      <c r="A4744">
        <v>20</v>
      </c>
      <c r="B4744" t="str">
        <f t="shared" si="518"/>
        <v>10-20 hours</v>
      </c>
      <c r="C4744">
        <v>85</v>
      </c>
      <c r="D4744" t="str">
        <f t="shared" si="519"/>
        <v>Good</v>
      </c>
      <c r="E4744" t="s">
        <v>24</v>
      </c>
      <c r="F4744" t="s">
        <v>24</v>
      </c>
      <c r="G4744" t="s">
        <v>22</v>
      </c>
      <c r="H4744">
        <v>6</v>
      </c>
      <c r="I4744" t="str">
        <f t="shared" si="520"/>
        <v>&lt; 8 hours</v>
      </c>
      <c r="J4744">
        <v>58</v>
      </c>
      <c r="K4744" t="s">
        <v>20</v>
      </c>
      <c r="L4744" t="s">
        <v>23</v>
      </c>
      <c r="M4744">
        <v>0</v>
      </c>
      <c r="N4744" t="str">
        <f t="shared" si="521"/>
        <v>No</v>
      </c>
      <c r="O4744" t="s">
        <v>20</v>
      </c>
      <c r="P4744" t="s">
        <v>24</v>
      </c>
      <c r="Q4744" t="s">
        <v>36</v>
      </c>
      <c r="R4744" t="s">
        <v>30</v>
      </c>
      <c r="S4744">
        <v>2</v>
      </c>
      <c r="T4744" t="str">
        <f t="shared" si="522"/>
        <v>Low (0-2 hours)</v>
      </c>
      <c r="U4744" t="s">
        <v>22</v>
      </c>
      <c r="V4744" t="s">
        <v>35</v>
      </c>
      <c r="W4744" t="s">
        <v>28</v>
      </c>
      <c r="X4744" t="s">
        <v>29</v>
      </c>
      <c r="Y4744">
        <v>65</v>
      </c>
      <c r="Z4744">
        <f t="shared" si="523"/>
        <v>7</v>
      </c>
      <c r="AA4744" t="str">
        <f t="shared" si="524"/>
        <v>Improved</v>
      </c>
    </row>
    <row r="4745" spans="1:27" x14ac:dyDescent="0.25">
      <c r="A4745">
        <v>22</v>
      </c>
      <c r="B4745" t="str">
        <f t="shared" si="518"/>
        <v>20-30 hours</v>
      </c>
      <c r="C4745">
        <v>76</v>
      </c>
      <c r="D4745" t="str">
        <f t="shared" si="519"/>
        <v>Fair</v>
      </c>
      <c r="E4745" t="s">
        <v>24</v>
      </c>
      <c r="F4745" t="s">
        <v>24</v>
      </c>
      <c r="G4745" t="s">
        <v>23</v>
      </c>
      <c r="H4745">
        <v>10</v>
      </c>
      <c r="I4745" t="str">
        <f t="shared" si="520"/>
        <v>≥ 8 hours</v>
      </c>
      <c r="J4745">
        <v>57</v>
      </c>
      <c r="K4745" t="s">
        <v>24</v>
      </c>
      <c r="L4745" t="s">
        <v>23</v>
      </c>
      <c r="M4745">
        <v>1</v>
      </c>
      <c r="N4745" t="str">
        <f t="shared" si="521"/>
        <v>Yes</v>
      </c>
      <c r="O4745" t="s">
        <v>24</v>
      </c>
      <c r="P4745" t="s">
        <v>21</v>
      </c>
      <c r="Q4745" t="s">
        <v>36</v>
      </c>
      <c r="R4745" t="s">
        <v>34</v>
      </c>
      <c r="S4745">
        <v>3</v>
      </c>
      <c r="T4745" t="str">
        <f t="shared" si="522"/>
        <v>Moderate (2-4 hours)</v>
      </c>
      <c r="U4745" t="s">
        <v>22</v>
      </c>
      <c r="V4745" t="s">
        <v>27</v>
      </c>
      <c r="W4745" t="s">
        <v>37</v>
      </c>
      <c r="X4745" t="s">
        <v>29</v>
      </c>
      <c r="Y4745">
        <v>66</v>
      </c>
      <c r="Z4745">
        <f t="shared" si="523"/>
        <v>9</v>
      </c>
      <c r="AA4745" t="str">
        <f t="shared" si="524"/>
        <v>Improved</v>
      </c>
    </row>
    <row r="4746" spans="1:27" x14ac:dyDescent="0.25">
      <c r="A4746">
        <v>30</v>
      </c>
      <c r="B4746" t="str">
        <f t="shared" si="518"/>
        <v>20-30 hours</v>
      </c>
      <c r="C4746">
        <v>86</v>
      </c>
      <c r="D4746" t="str">
        <f t="shared" si="519"/>
        <v>Good</v>
      </c>
      <c r="E4746" t="s">
        <v>21</v>
      </c>
      <c r="F4746" t="s">
        <v>24</v>
      </c>
      <c r="G4746" t="s">
        <v>22</v>
      </c>
      <c r="H4746">
        <v>8</v>
      </c>
      <c r="I4746" t="str">
        <f t="shared" si="520"/>
        <v>≥ 8 hours</v>
      </c>
      <c r="J4746">
        <v>78</v>
      </c>
      <c r="K4746" t="s">
        <v>24</v>
      </c>
      <c r="L4746" t="s">
        <v>23</v>
      </c>
      <c r="M4746">
        <v>4</v>
      </c>
      <c r="N4746" t="str">
        <f t="shared" si="521"/>
        <v>Yes</v>
      </c>
      <c r="O4746" t="s">
        <v>24</v>
      </c>
      <c r="P4746" t="s">
        <v>20</v>
      </c>
      <c r="Q4746" t="s">
        <v>25</v>
      </c>
      <c r="R4746" t="s">
        <v>26</v>
      </c>
      <c r="S4746">
        <v>2</v>
      </c>
      <c r="T4746" t="str">
        <f t="shared" si="522"/>
        <v>Low (0-2 hours)</v>
      </c>
      <c r="U4746" t="s">
        <v>22</v>
      </c>
      <c r="V4746" t="s">
        <v>31</v>
      </c>
      <c r="W4746" t="s">
        <v>37</v>
      </c>
      <c r="X4746" t="s">
        <v>29</v>
      </c>
      <c r="Y4746">
        <v>73</v>
      </c>
      <c r="Z4746">
        <f t="shared" si="523"/>
        <v>-5</v>
      </c>
      <c r="AA4746" t="str">
        <f t="shared" si="524"/>
        <v>Deteriorated</v>
      </c>
    </row>
    <row r="4747" spans="1:27" x14ac:dyDescent="0.25">
      <c r="A4747">
        <v>18</v>
      </c>
      <c r="B4747" t="str">
        <f t="shared" si="518"/>
        <v>10-20 hours</v>
      </c>
      <c r="C4747">
        <v>100</v>
      </c>
      <c r="D4747" t="str">
        <f t="shared" si="519"/>
        <v>Perfect</v>
      </c>
      <c r="E4747" t="s">
        <v>21</v>
      </c>
      <c r="F4747" t="s">
        <v>24</v>
      </c>
      <c r="G4747" t="s">
        <v>23</v>
      </c>
      <c r="H4747">
        <v>10</v>
      </c>
      <c r="I4747" t="str">
        <f t="shared" si="520"/>
        <v>≥ 8 hours</v>
      </c>
      <c r="J4747">
        <v>86</v>
      </c>
      <c r="K4747" t="s">
        <v>24</v>
      </c>
      <c r="L4747" t="s">
        <v>23</v>
      </c>
      <c r="M4747">
        <v>1</v>
      </c>
      <c r="N4747" t="str">
        <f t="shared" si="521"/>
        <v>Yes</v>
      </c>
      <c r="O4747" t="s">
        <v>24</v>
      </c>
      <c r="P4747" t="s">
        <v>24</v>
      </c>
      <c r="Q4747" t="s">
        <v>25</v>
      </c>
      <c r="R4747" t="s">
        <v>34</v>
      </c>
      <c r="S4747">
        <v>3</v>
      </c>
      <c r="T4747" t="str">
        <f t="shared" si="522"/>
        <v>Moderate (2-4 hours)</v>
      </c>
      <c r="U4747" t="s">
        <v>22</v>
      </c>
      <c r="V4747" t="s">
        <v>27</v>
      </c>
      <c r="W4747" t="s">
        <v>28</v>
      </c>
      <c r="X4747" t="s">
        <v>29</v>
      </c>
      <c r="Y4747">
        <v>72</v>
      </c>
      <c r="Z4747">
        <f t="shared" si="523"/>
        <v>-14</v>
      </c>
      <c r="AA4747" t="str">
        <f t="shared" si="524"/>
        <v>Deteriorated</v>
      </c>
    </row>
    <row r="4748" spans="1:27" x14ac:dyDescent="0.25">
      <c r="A4748">
        <v>21</v>
      </c>
      <c r="B4748" t="str">
        <f t="shared" si="518"/>
        <v>20-30 hours</v>
      </c>
      <c r="C4748">
        <v>98</v>
      </c>
      <c r="D4748" t="str">
        <f t="shared" si="519"/>
        <v>Very Good</v>
      </c>
      <c r="E4748" t="s">
        <v>24</v>
      </c>
      <c r="F4748" t="s">
        <v>24</v>
      </c>
      <c r="G4748" t="s">
        <v>23</v>
      </c>
      <c r="H4748">
        <v>7</v>
      </c>
      <c r="I4748" t="str">
        <f t="shared" si="520"/>
        <v>&lt; 8 hours</v>
      </c>
      <c r="J4748">
        <v>95</v>
      </c>
      <c r="K4748" t="s">
        <v>20</v>
      </c>
      <c r="L4748" t="s">
        <v>23</v>
      </c>
      <c r="M4748">
        <v>3</v>
      </c>
      <c r="N4748" t="str">
        <f t="shared" si="521"/>
        <v>Yes</v>
      </c>
      <c r="O4748" t="s">
        <v>21</v>
      </c>
      <c r="P4748" t="s">
        <v>20</v>
      </c>
      <c r="Q4748" t="s">
        <v>25</v>
      </c>
      <c r="R4748" t="s">
        <v>34</v>
      </c>
      <c r="S4748">
        <v>1</v>
      </c>
      <c r="T4748" t="str">
        <f t="shared" si="522"/>
        <v>Low (0-2 hours)</v>
      </c>
      <c r="U4748" t="s">
        <v>22</v>
      </c>
      <c r="V4748" t="s">
        <v>27</v>
      </c>
      <c r="W4748" t="s">
        <v>28</v>
      </c>
      <c r="X4748" t="s">
        <v>29</v>
      </c>
      <c r="Y4748">
        <v>72</v>
      </c>
      <c r="Z4748">
        <f t="shared" si="523"/>
        <v>-23</v>
      </c>
      <c r="AA4748" t="str">
        <f t="shared" si="524"/>
        <v>Deteriorated</v>
      </c>
    </row>
    <row r="4749" spans="1:27" x14ac:dyDescent="0.25">
      <c r="A4749">
        <v>13</v>
      </c>
      <c r="B4749" t="str">
        <f t="shared" si="518"/>
        <v>10-20 hours</v>
      </c>
      <c r="C4749">
        <v>60</v>
      </c>
      <c r="D4749" t="str">
        <f t="shared" si="519"/>
        <v>Poor</v>
      </c>
      <c r="E4749" t="s">
        <v>20</v>
      </c>
      <c r="F4749" t="s">
        <v>21</v>
      </c>
      <c r="G4749" t="s">
        <v>23</v>
      </c>
      <c r="H4749">
        <v>7</v>
      </c>
      <c r="I4749" t="str">
        <f t="shared" si="520"/>
        <v>&lt; 8 hours</v>
      </c>
      <c r="J4749">
        <v>95</v>
      </c>
      <c r="K4749" t="s">
        <v>24</v>
      </c>
      <c r="L4749" t="s">
        <v>23</v>
      </c>
      <c r="M4749">
        <v>1</v>
      </c>
      <c r="N4749" t="str">
        <f t="shared" si="521"/>
        <v>Yes</v>
      </c>
      <c r="O4749" t="s">
        <v>20</v>
      </c>
      <c r="P4749" t="s">
        <v>24</v>
      </c>
      <c r="Q4749" t="s">
        <v>36</v>
      </c>
      <c r="R4749" t="s">
        <v>26</v>
      </c>
      <c r="S4749">
        <v>1</v>
      </c>
      <c r="T4749" t="str">
        <f t="shared" si="522"/>
        <v>Low (0-2 hours)</v>
      </c>
      <c r="U4749" t="s">
        <v>22</v>
      </c>
      <c r="V4749" t="s">
        <v>27</v>
      </c>
      <c r="W4749" t="s">
        <v>28</v>
      </c>
      <c r="X4749" t="s">
        <v>33</v>
      </c>
      <c r="Y4749">
        <v>61</v>
      </c>
      <c r="Z4749">
        <f t="shared" si="523"/>
        <v>-34</v>
      </c>
      <c r="AA4749" t="str">
        <f t="shared" si="524"/>
        <v>Deteriorated</v>
      </c>
    </row>
    <row r="4750" spans="1:27" x14ac:dyDescent="0.25">
      <c r="A4750">
        <v>15</v>
      </c>
      <c r="B4750" t="str">
        <f t="shared" si="518"/>
        <v>10-20 hours</v>
      </c>
      <c r="C4750">
        <v>95</v>
      </c>
      <c r="D4750" t="str">
        <f t="shared" si="519"/>
        <v>Very Good</v>
      </c>
      <c r="E4750" t="s">
        <v>21</v>
      </c>
      <c r="F4750" t="s">
        <v>24</v>
      </c>
      <c r="G4750" t="s">
        <v>23</v>
      </c>
      <c r="H4750">
        <v>9</v>
      </c>
      <c r="I4750" t="str">
        <f t="shared" si="520"/>
        <v>≥ 8 hours</v>
      </c>
      <c r="J4750">
        <v>58</v>
      </c>
      <c r="K4750" t="s">
        <v>20</v>
      </c>
      <c r="L4750" t="s">
        <v>23</v>
      </c>
      <c r="M4750">
        <v>2</v>
      </c>
      <c r="N4750" t="str">
        <f t="shared" si="521"/>
        <v>Yes</v>
      </c>
      <c r="O4750" t="s">
        <v>20</v>
      </c>
      <c r="P4750" t="s">
        <v>21</v>
      </c>
      <c r="Q4750" t="s">
        <v>36</v>
      </c>
      <c r="R4750" t="s">
        <v>34</v>
      </c>
      <c r="S4750">
        <v>3</v>
      </c>
      <c r="T4750" t="str">
        <f t="shared" si="522"/>
        <v>Moderate (2-4 hours)</v>
      </c>
      <c r="U4750" t="s">
        <v>22</v>
      </c>
      <c r="V4750" t="s">
        <v>27</v>
      </c>
      <c r="W4750" t="s">
        <v>28</v>
      </c>
      <c r="X4750" t="s">
        <v>33</v>
      </c>
      <c r="Y4750">
        <v>69</v>
      </c>
      <c r="Z4750">
        <f t="shared" si="523"/>
        <v>11</v>
      </c>
      <c r="AA4750" t="str">
        <f t="shared" si="524"/>
        <v>Improved</v>
      </c>
    </row>
    <row r="4751" spans="1:27" x14ac:dyDescent="0.25">
      <c r="A4751">
        <v>21</v>
      </c>
      <c r="B4751" t="str">
        <f t="shared" si="518"/>
        <v>20-30 hours</v>
      </c>
      <c r="C4751">
        <v>63</v>
      </c>
      <c r="D4751" t="str">
        <f t="shared" si="519"/>
        <v>Poor</v>
      </c>
      <c r="E4751" t="s">
        <v>21</v>
      </c>
      <c r="F4751" t="s">
        <v>24</v>
      </c>
      <c r="G4751" t="s">
        <v>22</v>
      </c>
      <c r="H4751">
        <v>7</v>
      </c>
      <c r="I4751" t="str">
        <f t="shared" si="520"/>
        <v>&lt; 8 hours</v>
      </c>
      <c r="J4751">
        <v>100</v>
      </c>
      <c r="K4751" t="s">
        <v>24</v>
      </c>
      <c r="L4751" t="s">
        <v>23</v>
      </c>
      <c r="M4751">
        <v>1</v>
      </c>
      <c r="N4751" t="str">
        <f t="shared" si="521"/>
        <v>Yes</v>
      </c>
      <c r="O4751" t="s">
        <v>21</v>
      </c>
      <c r="P4751" t="s">
        <v>24</v>
      </c>
      <c r="Q4751" t="s">
        <v>36</v>
      </c>
      <c r="R4751" t="s">
        <v>34</v>
      </c>
      <c r="S4751">
        <v>2</v>
      </c>
      <c r="T4751" t="str">
        <f t="shared" si="522"/>
        <v>Low (0-2 hours)</v>
      </c>
      <c r="U4751" t="s">
        <v>22</v>
      </c>
      <c r="V4751" t="s">
        <v>35</v>
      </c>
      <c r="W4751" t="s">
        <v>32</v>
      </c>
      <c r="X4751" t="s">
        <v>33</v>
      </c>
      <c r="Y4751">
        <v>66</v>
      </c>
      <c r="Z4751">
        <f t="shared" si="523"/>
        <v>-34</v>
      </c>
      <c r="AA4751" t="str">
        <f t="shared" si="524"/>
        <v>Deteriorated</v>
      </c>
    </row>
    <row r="4752" spans="1:27" x14ac:dyDescent="0.25">
      <c r="A4752">
        <v>27</v>
      </c>
      <c r="B4752" t="str">
        <f t="shared" si="518"/>
        <v>20-30 hours</v>
      </c>
      <c r="C4752">
        <v>98</v>
      </c>
      <c r="D4752" t="str">
        <f t="shared" si="519"/>
        <v>Very Good</v>
      </c>
      <c r="E4752" t="s">
        <v>21</v>
      </c>
      <c r="F4752" t="s">
        <v>21</v>
      </c>
      <c r="G4752" t="s">
        <v>22</v>
      </c>
      <c r="H4752">
        <v>7</v>
      </c>
      <c r="I4752" t="str">
        <f t="shared" si="520"/>
        <v>&lt; 8 hours</v>
      </c>
      <c r="J4752">
        <v>58</v>
      </c>
      <c r="K4752" t="s">
        <v>24</v>
      </c>
      <c r="L4752" t="s">
        <v>23</v>
      </c>
      <c r="M4752">
        <v>1</v>
      </c>
      <c r="N4752" t="str">
        <f t="shared" si="521"/>
        <v>Yes</v>
      </c>
      <c r="O4752" t="s">
        <v>21</v>
      </c>
      <c r="P4752" t="s">
        <v>24</v>
      </c>
      <c r="Q4752" t="s">
        <v>25</v>
      </c>
      <c r="R4752" t="s">
        <v>26</v>
      </c>
      <c r="S4752">
        <v>3</v>
      </c>
      <c r="T4752" t="str">
        <f t="shared" si="522"/>
        <v>Moderate (2-4 hours)</v>
      </c>
      <c r="U4752" t="s">
        <v>22</v>
      </c>
      <c r="V4752" t="s">
        <v>35</v>
      </c>
      <c r="W4752" t="s">
        <v>37</v>
      </c>
      <c r="X4752" t="s">
        <v>33</v>
      </c>
      <c r="Y4752">
        <v>74</v>
      </c>
      <c r="Z4752">
        <f t="shared" si="523"/>
        <v>16</v>
      </c>
      <c r="AA4752" t="str">
        <f t="shared" si="524"/>
        <v>Improved</v>
      </c>
    </row>
    <row r="4753" spans="1:27" x14ac:dyDescent="0.25">
      <c r="A4753">
        <v>18</v>
      </c>
      <c r="B4753" t="str">
        <f t="shared" si="518"/>
        <v>10-20 hours</v>
      </c>
      <c r="C4753">
        <v>71</v>
      </c>
      <c r="D4753" t="str">
        <f t="shared" si="519"/>
        <v>Fair</v>
      </c>
      <c r="E4753" t="s">
        <v>21</v>
      </c>
      <c r="F4753" t="s">
        <v>20</v>
      </c>
      <c r="G4753" t="s">
        <v>23</v>
      </c>
      <c r="H4753">
        <v>4</v>
      </c>
      <c r="I4753" t="str">
        <f t="shared" si="520"/>
        <v>&lt; 8 hours</v>
      </c>
      <c r="J4753">
        <v>92</v>
      </c>
      <c r="K4753" t="s">
        <v>24</v>
      </c>
      <c r="L4753" t="s">
        <v>23</v>
      </c>
      <c r="M4753">
        <v>1</v>
      </c>
      <c r="N4753" t="str">
        <f t="shared" si="521"/>
        <v>Yes</v>
      </c>
      <c r="O4753" t="s">
        <v>20</v>
      </c>
      <c r="P4753" t="s">
        <v>24</v>
      </c>
      <c r="Q4753" t="s">
        <v>25</v>
      </c>
      <c r="R4753" t="s">
        <v>30</v>
      </c>
      <c r="S4753">
        <v>4</v>
      </c>
      <c r="T4753" t="str">
        <f t="shared" si="522"/>
        <v>Moderate (2-4 hours)</v>
      </c>
      <c r="U4753" t="s">
        <v>23</v>
      </c>
      <c r="V4753" t="s">
        <v>31</v>
      </c>
      <c r="W4753" t="s">
        <v>28</v>
      </c>
      <c r="X4753" t="s">
        <v>33</v>
      </c>
      <c r="Y4753">
        <v>64</v>
      </c>
      <c r="Z4753">
        <f t="shared" si="523"/>
        <v>-28</v>
      </c>
      <c r="AA4753" t="str">
        <f t="shared" si="524"/>
        <v>Deteriorated</v>
      </c>
    </row>
    <row r="4754" spans="1:27" x14ac:dyDescent="0.25">
      <c r="A4754">
        <v>19</v>
      </c>
      <c r="B4754" t="str">
        <f t="shared" si="518"/>
        <v>10-20 hours</v>
      </c>
      <c r="C4754">
        <v>75</v>
      </c>
      <c r="D4754" t="str">
        <f t="shared" si="519"/>
        <v>Fair</v>
      </c>
      <c r="E4754" t="s">
        <v>24</v>
      </c>
      <c r="F4754" t="s">
        <v>21</v>
      </c>
      <c r="G4754" t="s">
        <v>23</v>
      </c>
      <c r="H4754">
        <v>10</v>
      </c>
      <c r="I4754" t="str">
        <f t="shared" si="520"/>
        <v>≥ 8 hours</v>
      </c>
      <c r="J4754">
        <v>79</v>
      </c>
      <c r="K4754" t="s">
        <v>24</v>
      </c>
      <c r="L4754" t="s">
        <v>23</v>
      </c>
      <c r="M4754">
        <v>1</v>
      </c>
      <c r="N4754" t="str">
        <f t="shared" si="521"/>
        <v>Yes</v>
      </c>
      <c r="O4754" t="s">
        <v>24</v>
      </c>
      <c r="P4754" t="s">
        <v>24</v>
      </c>
      <c r="Q4754" t="s">
        <v>25</v>
      </c>
      <c r="R4754" t="s">
        <v>34</v>
      </c>
      <c r="S4754">
        <v>2</v>
      </c>
      <c r="T4754" t="str">
        <f t="shared" si="522"/>
        <v>Low (0-2 hours)</v>
      </c>
      <c r="U4754" t="s">
        <v>22</v>
      </c>
      <c r="V4754" t="s">
        <v>27</v>
      </c>
      <c r="W4754" t="s">
        <v>28</v>
      </c>
      <c r="X4754" t="s">
        <v>33</v>
      </c>
      <c r="Y4754">
        <v>66</v>
      </c>
      <c r="Z4754">
        <f t="shared" si="523"/>
        <v>-13</v>
      </c>
      <c r="AA4754" t="str">
        <f t="shared" si="524"/>
        <v>Deteriorated</v>
      </c>
    </row>
    <row r="4755" spans="1:27" x14ac:dyDescent="0.25">
      <c r="A4755">
        <v>18</v>
      </c>
      <c r="B4755" t="str">
        <f t="shared" si="518"/>
        <v>10-20 hours</v>
      </c>
      <c r="C4755">
        <v>64</v>
      </c>
      <c r="D4755" t="str">
        <f t="shared" si="519"/>
        <v>Poor</v>
      </c>
      <c r="E4755" t="s">
        <v>21</v>
      </c>
      <c r="F4755" t="s">
        <v>24</v>
      </c>
      <c r="G4755" t="s">
        <v>23</v>
      </c>
      <c r="H4755">
        <v>8</v>
      </c>
      <c r="I4755" t="str">
        <f t="shared" si="520"/>
        <v>≥ 8 hours</v>
      </c>
      <c r="J4755">
        <v>84</v>
      </c>
      <c r="K4755" t="s">
        <v>24</v>
      </c>
      <c r="L4755" t="s">
        <v>22</v>
      </c>
      <c r="M4755">
        <v>2</v>
      </c>
      <c r="N4755" t="str">
        <f t="shared" si="521"/>
        <v>Yes</v>
      </c>
      <c r="O4755" t="s">
        <v>24</v>
      </c>
      <c r="P4755" t="s">
        <v>24</v>
      </c>
      <c r="Q4755" t="s">
        <v>25</v>
      </c>
      <c r="R4755" t="s">
        <v>34</v>
      </c>
      <c r="S4755">
        <v>3</v>
      </c>
      <c r="T4755" t="str">
        <f t="shared" si="522"/>
        <v>Moderate (2-4 hours)</v>
      </c>
      <c r="U4755" t="s">
        <v>22</v>
      </c>
      <c r="V4755" t="s">
        <v>31</v>
      </c>
      <c r="W4755" t="s">
        <v>28</v>
      </c>
      <c r="X4755" t="s">
        <v>33</v>
      </c>
      <c r="Y4755">
        <v>64</v>
      </c>
      <c r="Z4755">
        <f t="shared" si="523"/>
        <v>-20</v>
      </c>
      <c r="AA4755" t="str">
        <f t="shared" si="524"/>
        <v>Deteriorated</v>
      </c>
    </row>
    <row r="4756" spans="1:27" x14ac:dyDescent="0.25">
      <c r="A4756">
        <v>17</v>
      </c>
      <c r="B4756" t="str">
        <f t="shared" si="518"/>
        <v>10-20 hours</v>
      </c>
      <c r="C4756">
        <v>64</v>
      </c>
      <c r="D4756" t="str">
        <f t="shared" si="519"/>
        <v>Poor</v>
      </c>
      <c r="E4756" t="s">
        <v>21</v>
      </c>
      <c r="F4756" t="s">
        <v>21</v>
      </c>
      <c r="G4756" t="s">
        <v>22</v>
      </c>
      <c r="H4756">
        <v>7</v>
      </c>
      <c r="I4756" t="str">
        <f t="shared" si="520"/>
        <v>&lt; 8 hours</v>
      </c>
      <c r="J4756">
        <v>80</v>
      </c>
      <c r="K4756" t="s">
        <v>20</v>
      </c>
      <c r="L4756" t="s">
        <v>23</v>
      </c>
      <c r="M4756">
        <v>3</v>
      </c>
      <c r="N4756" t="str">
        <f t="shared" si="521"/>
        <v>Yes</v>
      </c>
      <c r="O4756" t="s">
        <v>24</v>
      </c>
      <c r="P4756" t="s">
        <v>24</v>
      </c>
      <c r="Q4756" t="s">
        <v>36</v>
      </c>
      <c r="R4756" t="s">
        <v>26</v>
      </c>
      <c r="S4756">
        <v>4</v>
      </c>
      <c r="T4756" t="str">
        <f t="shared" si="522"/>
        <v>Moderate (2-4 hours)</v>
      </c>
      <c r="U4756" t="s">
        <v>22</v>
      </c>
      <c r="V4756" t="s">
        <v>27</v>
      </c>
      <c r="W4756" t="s">
        <v>28</v>
      </c>
      <c r="X4756" t="s">
        <v>29</v>
      </c>
      <c r="Y4756">
        <v>66</v>
      </c>
      <c r="Z4756">
        <f t="shared" si="523"/>
        <v>-14</v>
      </c>
      <c r="AA4756" t="str">
        <f t="shared" si="524"/>
        <v>Deteriorated</v>
      </c>
    </row>
    <row r="4757" spans="1:27" x14ac:dyDescent="0.25">
      <c r="A4757">
        <v>22</v>
      </c>
      <c r="B4757" t="str">
        <f t="shared" si="518"/>
        <v>20-30 hours</v>
      </c>
      <c r="C4757">
        <v>89</v>
      </c>
      <c r="D4757" t="str">
        <f t="shared" si="519"/>
        <v>Good</v>
      </c>
      <c r="E4757" t="s">
        <v>24</v>
      </c>
      <c r="F4757" t="s">
        <v>21</v>
      </c>
      <c r="G4757" t="s">
        <v>22</v>
      </c>
      <c r="H4757">
        <v>8</v>
      </c>
      <c r="I4757" t="str">
        <f t="shared" si="520"/>
        <v>≥ 8 hours</v>
      </c>
      <c r="J4757">
        <v>93</v>
      </c>
      <c r="K4757" t="s">
        <v>24</v>
      </c>
      <c r="L4757" t="s">
        <v>23</v>
      </c>
      <c r="M4757">
        <v>2</v>
      </c>
      <c r="N4757" t="str">
        <f t="shared" si="521"/>
        <v>Yes</v>
      </c>
      <c r="O4757" t="s">
        <v>21</v>
      </c>
      <c r="P4757" t="s">
        <v>20</v>
      </c>
      <c r="Q4757" t="s">
        <v>36</v>
      </c>
      <c r="R4757" t="s">
        <v>34</v>
      </c>
      <c r="S4757">
        <v>5</v>
      </c>
      <c r="T4757" t="str">
        <f t="shared" si="522"/>
        <v>High (4-6 hours)</v>
      </c>
      <c r="U4757" t="s">
        <v>22</v>
      </c>
      <c r="V4757" t="s">
        <v>27</v>
      </c>
      <c r="W4757" t="s">
        <v>28</v>
      </c>
      <c r="X4757" t="s">
        <v>29</v>
      </c>
      <c r="Y4757">
        <v>72</v>
      </c>
      <c r="Z4757">
        <f t="shared" si="523"/>
        <v>-21</v>
      </c>
      <c r="AA4757" t="str">
        <f t="shared" si="524"/>
        <v>Deteriorated</v>
      </c>
    </row>
    <row r="4758" spans="1:27" x14ac:dyDescent="0.25">
      <c r="A4758">
        <v>11</v>
      </c>
      <c r="B4758" t="str">
        <f t="shared" si="518"/>
        <v>10-20 hours</v>
      </c>
      <c r="C4758">
        <v>98</v>
      </c>
      <c r="D4758" t="str">
        <f t="shared" si="519"/>
        <v>Very Good</v>
      </c>
      <c r="E4758" t="s">
        <v>21</v>
      </c>
      <c r="F4758" t="s">
        <v>21</v>
      </c>
      <c r="G4758" t="s">
        <v>23</v>
      </c>
      <c r="H4758">
        <v>5</v>
      </c>
      <c r="I4758" t="str">
        <f t="shared" si="520"/>
        <v>&lt; 8 hours</v>
      </c>
      <c r="J4758">
        <v>82</v>
      </c>
      <c r="K4758" t="s">
        <v>21</v>
      </c>
      <c r="L4758" t="s">
        <v>23</v>
      </c>
      <c r="M4758">
        <v>1</v>
      </c>
      <c r="N4758" t="str">
        <f t="shared" si="521"/>
        <v>Yes</v>
      </c>
      <c r="O4758" t="s">
        <v>24</v>
      </c>
      <c r="P4758" t="s">
        <v>24</v>
      </c>
      <c r="Q4758" t="s">
        <v>36</v>
      </c>
      <c r="R4758" t="s">
        <v>34</v>
      </c>
      <c r="S4758">
        <v>2</v>
      </c>
      <c r="T4758" t="str">
        <f t="shared" si="522"/>
        <v>Low (0-2 hours)</v>
      </c>
      <c r="U4758" t="s">
        <v>22</v>
      </c>
      <c r="V4758" t="s">
        <v>35</v>
      </c>
      <c r="W4758" t="s">
        <v>28</v>
      </c>
      <c r="X4758" t="s">
        <v>29</v>
      </c>
      <c r="Y4758">
        <v>71</v>
      </c>
      <c r="Z4758">
        <f t="shared" si="523"/>
        <v>-11</v>
      </c>
      <c r="AA4758" t="str">
        <f t="shared" si="524"/>
        <v>Deteriorated</v>
      </c>
    </row>
    <row r="4759" spans="1:27" x14ac:dyDescent="0.25">
      <c r="A4759">
        <v>28</v>
      </c>
      <c r="B4759" t="str">
        <f t="shared" si="518"/>
        <v>20-30 hours</v>
      </c>
      <c r="C4759">
        <v>84</v>
      </c>
      <c r="D4759" t="str">
        <f t="shared" si="519"/>
        <v>Good</v>
      </c>
      <c r="E4759" t="s">
        <v>21</v>
      </c>
      <c r="F4759" t="s">
        <v>24</v>
      </c>
      <c r="G4759" t="s">
        <v>23</v>
      </c>
      <c r="H4759">
        <v>6</v>
      </c>
      <c r="I4759" t="str">
        <f t="shared" si="520"/>
        <v>&lt; 8 hours</v>
      </c>
      <c r="J4759">
        <v>92</v>
      </c>
      <c r="K4759" t="s">
        <v>24</v>
      </c>
      <c r="L4759" t="s">
        <v>23</v>
      </c>
      <c r="M4759">
        <v>1</v>
      </c>
      <c r="N4759" t="str">
        <f t="shared" si="521"/>
        <v>Yes</v>
      </c>
      <c r="O4759" t="s">
        <v>24</v>
      </c>
      <c r="P4759" t="s">
        <v>24</v>
      </c>
      <c r="Q4759" t="s">
        <v>25</v>
      </c>
      <c r="R4759" t="s">
        <v>30</v>
      </c>
      <c r="S4759">
        <v>3</v>
      </c>
      <c r="T4759" t="str">
        <f t="shared" si="522"/>
        <v>Moderate (2-4 hours)</v>
      </c>
      <c r="U4759" t="s">
        <v>23</v>
      </c>
      <c r="V4759" t="s">
        <v>27</v>
      </c>
      <c r="W4759" t="s">
        <v>28</v>
      </c>
      <c r="X4759" t="s">
        <v>33</v>
      </c>
      <c r="Y4759">
        <v>70</v>
      </c>
      <c r="Z4759">
        <f t="shared" si="523"/>
        <v>-22</v>
      </c>
      <c r="AA4759" t="str">
        <f t="shared" si="524"/>
        <v>Deteriorated</v>
      </c>
    </row>
    <row r="4760" spans="1:27" x14ac:dyDescent="0.25">
      <c r="A4760">
        <v>16</v>
      </c>
      <c r="B4760" t="str">
        <f t="shared" si="518"/>
        <v>10-20 hours</v>
      </c>
      <c r="C4760">
        <v>89</v>
      </c>
      <c r="D4760" t="str">
        <f t="shared" si="519"/>
        <v>Good</v>
      </c>
      <c r="E4760" t="s">
        <v>21</v>
      </c>
      <c r="F4760" t="s">
        <v>24</v>
      </c>
      <c r="G4760" t="s">
        <v>23</v>
      </c>
      <c r="H4760">
        <v>8</v>
      </c>
      <c r="I4760" t="str">
        <f t="shared" si="520"/>
        <v>≥ 8 hours</v>
      </c>
      <c r="J4760">
        <v>58</v>
      </c>
      <c r="K4760" t="s">
        <v>20</v>
      </c>
      <c r="L4760" t="s">
        <v>23</v>
      </c>
      <c r="M4760">
        <v>2</v>
      </c>
      <c r="N4760" t="str">
        <f t="shared" si="521"/>
        <v>Yes</v>
      </c>
      <c r="O4760" t="s">
        <v>20</v>
      </c>
      <c r="P4760" t="s">
        <v>24</v>
      </c>
      <c r="Q4760" t="s">
        <v>25</v>
      </c>
      <c r="R4760" t="s">
        <v>34</v>
      </c>
      <c r="S4760">
        <v>3</v>
      </c>
      <c r="T4760" t="str">
        <f t="shared" si="522"/>
        <v>Moderate (2-4 hours)</v>
      </c>
      <c r="U4760" t="s">
        <v>22</v>
      </c>
      <c r="V4760" t="s">
        <v>31</v>
      </c>
      <c r="W4760" t="s">
        <v>32</v>
      </c>
      <c r="X4760" t="s">
        <v>29</v>
      </c>
      <c r="Y4760">
        <v>67</v>
      </c>
      <c r="Z4760">
        <f t="shared" si="523"/>
        <v>9</v>
      </c>
      <c r="AA4760" t="str">
        <f t="shared" si="524"/>
        <v>Improved</v>
      </c>
    </row>
    <row r="4761" spans="1:27" x14ac:dyDescent="0.25">
      <c r="A4761">
        <v>24</v>
      </c>
      <c r="B4761" t="str">
        <f t="shared" si="518"/>
        <v>20-30 hours</v>
      </c>
      <c r="C4761">
        <v>90</v>
      </c>
      <c r="D4761" t="str">
        <f t="shared" si="519"/>
        <v>Very Good</v>
      </c>
      <c r="E4761" t="s">
        <v>24</v>
      </c>
      <c r="F4761" t="s">
        <v>21</v>
      </c>
      <c r="G4761" t="s">
        <v>22</v>
      </c>
      <c r="H4761">
        <v>7</v>
      </c>
      <c r="I4761" t="str">
        <f t="shared" si="520"/>
        <v>&lt; 8 hours</v>
      </c>
      <c r="J4761">
        <v>93</v>
      </c>
      <c r="K4761" t="s">
        <v>20</v>
      </c>
      <c r="L4761" t="s">
        <v>23</v>
      </c>
      <c r="M4761">
        <v>1</v>
      </c>
      <c r="N4761" t="str">
        <f t="shared" si="521"/>
        <v>Yes</v>
      </c>
      <c r="O4761" t="s">
        <v>20</v>
      </c>
      <c r="P4761" t="s">
        <v>21</v>
      </c>
      <c r="Q4761" t="s">
        <v>25</v>
      </c>
      <c r="R4761" t="s">
        <v>34</v>
      </c>
      <c r="S4761">
        <v>2</v>
      </c>
      <c r="T4761" t="str">
        <f t="shared" si="522"/>
        <v>Low (0-2 hours)</v>
      </c>
      <c r="U4761" t="s">
        <v>23</v>
      </c>
      <c r="V4761" t="s">
        <v>35</v>
      </c>
      <c r="W4761" t="s">
        <v>28</v>
      </c>
      <c r="X4761" t="s">
        <v>29</v>
      </c>
      <c r="Y4761">
        <v>71</v>
      </c>
      <c r="Z4761">
        <f t="shared" si="523"/>
        <v>-22</v>
      </c>
      <c r="AA4761" t="str">
        <f t="shared" si="524"/>
        <v>Deteriorated</v>
      </c>
    </row>
    <row r="4762" spans="1:27" x14ac:dyDescent="0.25">
      <c r="A4762">
        <v>12</v>
      </c>
      <c r="B4762" t="str">
        <f t="shared" si="518"/>
        <v>10-20 hours</v>
      </c>
      <c r="C4762">
        <v>71</v>
      </c>
      <c r="D4762" t="str">
        <f t="shared" si="519"/>
        <v>Fair</v>
      </c>
      <c r="E4762" t="s">
        <v>24</v>
      </c>
      <c r="F4762" t="s">
        <v>20</v>
      </c>
      <c r="G4762" t="s">
        <v>22</v>
      </c>
      <c r="H4762">
        <v>8</v>
      </c>
      <c r="I4762" t="str">
        <f t="shared" si="520"/>
        <v>≥ 8 hours</v>
      </c>
      <c r="J4762">
        <v>100</v>
      </c>
      <c r="K4762" t="s">
        <v>24</v>
      </c>
      <c r="L4762" t="s">
        <v>23</v>
      </c>
      <c r="M4762">
        <v>2</v>
      </c>
      <c r="N4762" t="str">
        <f t="shared" si="521"/>
        <v>Yes</v>
      </c>
      <c r="O4762" t="s">
        <v>21</v>
      </c>
      <c r="P4762" t="s">
        <v>24</v>
      </c>
      <c r="Q4762" t="s">
        <v>25</v>
      </c>
      <c r="R4762" t="s">
        <v>34</v>
      </c>
      <c r="S4762">
        <v>3</v>
      </c>
      <c r="T4762" t="str">
        <f t="shared" si="522"/>
        <v>Moderate (2-4 hours)</v>
      </c>
      <c r="U4762" t="s">
        <v>23</v>
      </c>
      <c r="V4762" t="s">
        <v>31</v>
      </c>
      <c r="W4762" t="s">
        <v>28</v>
      </c>
      <c r="X4762" t="s">
        <v>29</v>
      </c>
      <c r="Y4762">
        <v>63</v>
      </c>
      <c r="Z4762">
        <f t="shared" si="523"/>
        <v>-37</v>
      </c>
      <c r="AA4762" t="str">
        <f t="shared" si="524"/>
        <v>Deteriorated</v>
      </c>
    </row>
    <row r="4763" spans="1:27" x14ac:dyDescent="0.25">
      <c r="A4763">
        <v>24</v>
      </c>
      <c r="B4763" t="str">
        <f t="shared" si="518"/>
        <v>20-30 hours</v>
      </c>
      <c r="C4763">
        <v>62</v>
      </c>
      <c r="D4763" t="str">
        <f t="shared" si="519"/>
        <v>Poor</v>
      </c>
      <c r="E4763" t="s">
        <v>24</v>
      </c>
      <c r="F4763" t="s">
        <v>21</v>
      </c>
      <c r="G4763" t="s">
        <v>22</v>
      </c>
      <c r="H4763">
        <v>7</v>
      </c>
      <c r="I4763" t="str">
        <f t="shared" si="520"/>
        <v>&lt; 8 hours</v>
      </c>
      <c r="J4763">
        <v>83</v>
      </c>
      <c r="K4763" t="s">
        <v>20</v>
      </c>
      <c r="L4763" t="s">
        <v>23</v>
      </c>
      <c r="M4763">
        <v>1</v>
      </c>
      <c r="N4763" t="str">
        <f t="shared" si="521"/>
        <v>Yes</v>
      </c>
      <c r="O4763" t="s">
        <v>24</v>
      </c>
      <c r="P4763" t="s">
        <v>20</v>
      </c>
      <c r="Q4763" t="s">
        <v>25</v>
      </c>
      <c r="R4763" t="s">
        <v>34</v>
      </c>
      <c r="S4763">
        <v>2</v>
      </c>
      <c r="T4763" t="str">
        <f t="shared" si="522"/>
        <v>Low (0-2 hours)</v>
      </c>
      <c r="U4763" t="s">
        <v>22</v>
      </c>
      <c r="V4763" t="s">
        <v>31</v>
      </c>
      <c r="W4763" t="s">
        <v>32</v>
      </c>
      <c r="X4763" t="s">
        <v>33</v>
      </c>
      <c r="Y4763">
        <v>64</v>
      </c>
      <c r="Z4763">
        <f t="shared" si="523"/>
        <v>-19</v>
      </c>
      <c r="AA4763" t="str">
        <f t="shared" si="524"/>
        <v>Deteriorated</v>
      </c>
    </row>
    <row r="4764" spans="1:27" x14ac:dyDescent="0.25">
      <c r="A4764">
        <v>24</v>
      </c>
      <c r="B4764" t="str">
        <f t="shared" si="518"/>
        <v>20-30 hours</v>
      </c>
      <c r="C4764">
        <v>60</v>
      </c>
      <c r="D4764" t="str">
        <f t="shared" si="519"/>
        <v>Poor</v>
      </c>
      <c r="E4764" t="s">
        <v>24</v>
      </c>
      <c r="F4764" t="s">
        <v>24</v>
      </c>
      <c r="G4764" t="s">
        <v>23</v>
      </c>
      <c r="H4764">
        <v>8</v>
      </c>
      <c r="I4764" t="str">
        <f t="shared" si="520"/>
        <v>≥ 8 hours</v>
      </c>
      <c r="J4764">
        <v>99</v>
      </c>
      <c r="K4764" t="s">
        <v>24</v>
      </c>
      <c r="L4764" t="s">
        <v>23</v>
      </c>
      <c r="M4764">
        <v>2</v>
      </c>
      <c r="N4764" t="str">
        <f t="shared" si="521"/>
        <v>Yes</v>
      </c>
      <c r="O4764" t="s">
        <v>20</v>
      </c>
      <c r="P4764" t="s">
        <v>20</v>
      </c>
      <c r="Q4764" t="s">
        <v>25</v>
      </c>
      <c r="R4764" t="s">
        <v>34</v>
      </c>
      <c r="S4764">
        <v>1</v>
      </c>
      <c r="T4764" t="str">
        <f t="shared" si="522"/>
        <v>Low (0-2 hours)</v>
      </c>
      <c r="U4764" t="s">
        <v>22</v>
      </c>
      <c r="V4764" t="s">
        <v>27</v>
      </c>
      <c r="W4764" t="s">
        <v>32</v>
      </c>
      <c r="X4764" t="s">
        <v>29</v>
      </c>
      <c r="Y4764">
        <v>64</v>
      </c>
      <c r="Z4764">
        <f t="shared" si="523"/>
        <v>-35</v>
      </c>
      <c r="AA4764" t="str">
        <f t="shared" si="524"/>
        <v>Deteriorated</v>
      </c>
    </row>
    <row r="4765" spans="1:27" x14ac:dyDescent="0.25">
      <c r="A4765">
        <v>22</v>
      </c>
      <c r="B4765" t="str">
        <f t="shared" si="518"/>
        <v>20-30 hours</v>
      </c>
      <c r="C4765">
        <v>74</v>
      </c>
      <c r="D4765" t="str">
        <f t="shared" si="519"/>
        <v>Fair</v>
      </c>
      <c r="E4765" t="s">
        <v>24</v>
      </c>
      <c r="F4765" t="s">
        <v>20</v>
      </c>
      <c r="G4765" t="s">
        <v>22</v>
      </c>
      <c r="H4765">
        <v>5</v>
      </c>
      <c r="I4765" t="str">
        <f t="shared" si="520"/>
        <v>&lt; 8 hours</v>
      </c>
      <c r="J4765">
        <v>61</v>
      </c>
      <c r="K4765" t="s">
        <v>24</v>
      </c>
      <c r="L4765" t="s">
        <v>23</v>
      </c>
      <c r="M4765">
        <v>1</v>
      </c>
      <c r="N4765" t="str">
        <f t="shared" si="521"/>
        <v>Yes</v>
      </c>
      <c r="O4765" t="s">
        <v>20</v>
      </c>
      <c r="P4765" t="s">
        <v>24</v>
      </c>
      <c r="Q4765" t="s">
        <v>25</v>
      </c>
      <c r="R4765" t="s">
        <v>26</v>
      </c>
      <c r="S4765">
        <v>3</v>
      </c>
      <c r="T4765" t="str">
        <f t="shared" si="522"/>
        <v>Moderate (2-4 hours)</v>
      </c>
      <c r="U4765" t="s">
        <v>22</v>
      </c>
      <c r="V4765" t="s">
        <v>35</v>
      </c>
      <c r="W4765" t="s">
        <v>28</v>
      </c>
      <c r="X4765" t="s">
        <v>33</v>
      </c>
      <c r="Y4765">
        <v>65</v>
      </c>
      <c r="Z4765">
        <f t="shared" si="523"/>
        <v>4</v>
      </c>
      <c r="AA4765" t="str">
        <f t="shared" si="524"/>
        <v>Improved</v>
      </c>
    </row>
    <row r="4766" spans="1:27" x14ac:dyDescent="0.25">
      <c r="A4766">
        <v>14</v>
      </c>
      <c r="B4766" t="str">
        <f t="shared" si="518"/>
        <v>10-20 hours</v>
      </c>
      <c r="C4766">
        <v>70</v>
      </c>
      <c r="D4766" t="str">
        <f t="shared" si="519"/>
        <v>Fair</v>
      </c>
      <c r="E4766" t="s">
        <v>24</v>
      </c>
      <c r="F4766" t="s">
        <v>24</v>
      </c>
      <c r="G4766" t="s">
        <v>23</v>
      </c>
      <c r="H4766">
        <v>9</v>
      </c>
      <c r="I4766" t="str">
        <f t="shared" si="520"/>
        <v>≥ 8 hours</v>
      </c>
      <c r="J4766">
        <v>91</v>
      </c>
      <c r="K4766" t="s">
        <v>21</v>
      </c>
      <c r="L4766" t="s">
        <v>23</v>
      </c>
      <c r="M4766">
        <v>2</v>
      </c>
      <c r="N4766" t="str">
        <f t="shared" si="521"/>
        <v>Yes</v>
      </c>
      <c r="O4766" t="s">
        <v>24</v>
      </c>
      <c r="P4766" t="s">
        <v>24</v>
      </c>
      <c r="Q4766" t="s">
        <v>25</v>
      </c>
      <c r="R4766" t="s">
        <v>34</v>
      </c>
      <c r="S4766">
        <v>4</v>
      </c>
      <c r="T4766" t="str">
        <f t="shared" si="522"/>
        <v>Moderate (2-4 hours)</v>
      </c>
      <c r="U4766" t="s">
        <v>22</v>
      </c>
      <c r="V4766" t="s">
        <v>27</v>
      </c>
      <c r="W4766" t="s">
        <v>28</v>
      </c>
      <c r="X4766" t="s">
        <v>33</v>
      </c>
      <c r="Y4766">
        <v>65</v>
      </c>
      <c r="Z4766">
        <f t="shared" si="523"/>
        <v>-26</v>
      </c>
      <c r="AA4766" t="str">
        <f t="shared" si="524"/>
        <v>Deteriorated</v>
      </c>
    </row>
    <row r="4767" spans="1:27" x14ac:dyDescent="0.25">
      <c r="A4767">
        <v>21</v>
      </c>
      <c r="B4767" t="str">
        <f t="shared" si="518"/>
        <v>20-30 hours</v>
      </c>
      <c r="C4767">
        <v>62</v>
      </c>
      <c r="D4767" t="str">
        <f t="shared" si="519"/>
        <v>Poor</v>
      </c>
      <c r="E4767" t="s">
        <v>24</v>
      </c>
      <c r="F4767" t="s">
        <v>20</v>
      </c>
      <c r="G4767" t="s">
        <v>22</v>
      </c>
      <c r="H4767">
        <v>6</v>
      </c>
      <c r="I4767" t="str">
        <f t="shared" si="520"/>
        <v>&lt; 8 hours</v>
      </c>
      <c r="J4767">
        <v>58</v>
      </c>
      <c r="K4767" t="s">
        <v>24</v>
      </c>
      <c r="L4767" t="s">
        <v>23</v>
      </c>
      <c r="M4767">
        <v>2</v>
      </c>
      <c r="N4767" t="str">
        <f t="shared" si="521"/>
        <v>Yes</v>
      </c>
      <c r="O4767" t="s">
        <v>20</v>
      </c>
      <c r="P4767" t="s">
        <v>21</v>
      </c>
      <c r="Q4767" t="s">
        <v>36</v>
      </c>
      <c r="R4767" t="s">
        <v>34</v>
      </c>
      <c r="S4767">
        <v>3</v>
      </c>
      <c r="T4767" t="str">
        <f t="shared" si="522"/>
        <v>Moderate (2-4 hours)</v>
      </c>
      <c r="U4767" t="s">
        <v>22</v>
      </c>
      <c r="V4767" t="s">
        <v>31</v>
      </c>
      <c r="W4767" t="s">
        <v>32</v>
      </c>
      <c r="X4767" t="s">
        <v>33</v>
      </c>
      <c r="Y4767">
        <v>62</v>
      </c>
      <c r="Z4767">
        <f t="shared" si="523"/>
        <v>4</v>
      </c>
      <c r="AA4767" t="str">
        <f t="shared" si="524"/>
        <v>Improved</v>
      </c>
    </row>
    <row r="4768" spans="1:27" x14ac:dyDescent="0.25">
      <c r="A4768">
        <v>13</v>
      </c>
      <c r="B4768" t="str">
        <f t="shared" si="518"/>
        <v>10-20 hours</v>
      </c>
      <c r="C4768">
        <v>67</v>
      </c>
      <c r="D4768" t="str">
        <f t="shared" si="519"/>
        <v>Poor</v>
      </c>
      <c r="E4768" t="s">
        <v>21</v>
      </c>
      <c r="F4768" t="s">
        <v>21</v>
      </c>
      <c r="G4768" t="s">
        <v>23</v>
      </c>
      <c r="H4768">
        <v>7</v>
      </c>
      <c r="I4768" t="str">
        <f t="shared" si="520"/>
        <v>&lt; 8 hours</v>
      </c>
      <c r="J4768">
        <v>76</v>
      </c>
      <c r="K4768" t="s">
        <v>24</v>
      </c>
      <c r="L4768" t="s">
        <v>23</v>
      </c>
      <c r="M4768">
        <v>2</v>
      </c>
      <c r="N4768" t="str">
        <f t="shared" si="521"/>
        <v>Yes</v>
      </c>
      <c r="O4768" t="s">
        <v>20</v>
      </c>
      <c r="P4768" t="s">
        <v>24</v>
      </c>
      <c r="Q4768" t="s">
        <v>36</v>
      </c>
      <c r="R4768" t="s">
        <v>34</v>
      </c>
      <c r="S4768">
        <v>5</v>
      </c>
      <c r="T4768" t="str">
        <f t="shared" si="522"/>
        <v>High (4-6 hours)</v>
      </c>
      <c r="U4768" t="s">
        <v>22</v>
      </c>
      <c r="V4768" t="s">
        <v>27</v>
      </c>
      <c r="W4768" t="s">
        <v>28</v>
      </c>
      <c r="X4768" t="s">
        <v>29</v>
      </c>
      <c r="Y4768">
        <v>65</v>
      </c>
      <c r="Z4768">
        <f t="shared" si="523"/>
        <v>-11</v>
      </c>
      <c r="AA4768" t="str">
        <f t="shared" si="524"/>
        <v>Deteriorated</v>
      </c>
    </row>
    <row r="4769" spans="1:27" x14ac:dyDescent="0.25">
      <c r="A4769">
        <v>18</v>
      </c>
      <c r="B4769" t="str">
        <f t="shared" si="518"/>
        <v>10-20 hours</v>
      </c>
      <c r="C4769">
        <v>65</v>
      </c>
      <c r="D4769" t="str">
        <f t="shared" si="519"/>
        <v>Poor</v>
      </c>
      <c r="E4769" t="s">
        <v>24</v>
      </c>
      <c r="F4769" t="s">
        <v>21</v>
      </c>
      <c r="G4769" t="s">
        <v>22</v>
      </c>
      <c r="H4769">
        <v>6</v>
      </c>
      <c r="I4769" t="str">
        <f t="shared" si="520"/>
        <v>&lt; 8 hours</v>
      </c>
      <c r="J4769">
        <v>83</v>
      </c>
      <c r="K4769" t="s">
        <v>20</v>
      </c>
      <c r="L4769" t="s">
        <v>23</v>
      </c>
      <c r="M4769">
        <v>1</v>
      </c>
      <c r="N4769" t="str">
        <f t="shared" si="521"/>
        <v>Yes</v>
      </c>
      <c r="O4769" t="s">
        <v>24</v>
      </c>
      <c r="P4769" t="s">
        <v>21</v>
      </c>
      <c r="Q4769" t="s">
        <v>36</v>
      </c>
      <c r="R4769" t="s">
        <v>34</v>
      </c>
      <c r="S4769">
        <v>2</v>
      </c>
      <c r="T4769" t="str">
        <f t="shared" si="522"/>
        <v>Low (0-2 hours)</v>
      </c>
      <c r="U4769" t="s">
        <v>22</v>
      </c>
      <c r="V4769" t="s">
        <v>27</v>
      </c>
      <c r="W4769" t="s">
        <v>28</v>
      </c>
      <c r="X4769" t="s">
        <v>29</v>
      </c>
      <c r="Y4769">
        <v>64</v>
      </c>
      <c r="Z4769">
        <f t="shared" si="523"/>
        <v>-19</v>
      </c>
      <c r="AA4769" t="str">
        <f t="shared" si="524"/>
        <v>Deteriorated</v>
      </c>
    </row>
    <row r="4770" spans="1:27" x14ac:dyDescent="0.25">
      <c r="A4770">
        <v>26</v>
      </c>
      <c r="B4770" t="str">
        <f t="shared" si="518"/>
        <v>20-30 hours</v>
      </c>
      <c r="C4770">
        <v>97</v>
      </c>
      <c r="D4770" t="str">
        <f t="shared" si="519"/>
        <v>Very Good</v>
      </c>
      <c r="E4770" t="s">
        <v>24</v>
      </c>
      <c r="F4770" t="s">
        <v>24</v>
      </c>
      <c r="G4770" t="s">
        <v>23</v>
      </c>
      <c r="H4770">
        <v>7</v>
      </c>
      <c r="I4770" t="str">
        <f t="shared" si="520"/>
        <v>&lt; 8 hours</v>
      </c>
      <c r="J4770">
        <v>83</v>
      </c>
      <c r="K4770" t="s">
        <v>20</v>
      </c>
      <c r="L4770" t="s">
        <v>23</v>
      </c>
      <c r="M4770">
        <v>2</v>
      </c>
      <c r="N4770" t="str">
        <f t="shared" si="521"/>
        <v>Yes</v>
      </c>
      <c r="O4770" t="s">
        <v>20</v>
      </c>
      <c r="P4770" t="s">
        <v>24</v>
      </c>
      <c r="Q4770" t="s">
        <v>25</v>
      </c>
      <c r="R4770" t="s">
        <v>26</v>
      </c>
      <c r="S4770">
        <v>3</v>
      </c>
      <c r="T4770" t="str">
        <f t="shared" si="522"/>
        <v>Moderate (2-4 hours)</v>
      </c>
      <c r="U4770" t="s">
        <v>22</v>
      </c>
      <c r="V4770" t="s">
        <v>35</v>
      </c>
      <c r="W4770" t="s">
        <v>28</v>
      </c>
      <c r="X4770" t="s">
        <v>29</v>
      </c>
      <c r="Y4770">
        <v>74</v>
      </c>
      <c r="Z4770">
        <f t="shared" si="523"/>
        <v>-9</v>
      </c>
      <c r="AA4770" t="str">
        <f t="shared" si="524"/>
        <v>Deteriorated</v>
      </c>
    </row>
    <row r="4771" spans="1:27" x14ac:dyDescent="0.25">
      <c r="A4771">
        <v>25</v>
      </c>
      <c r="B4771" t="str">
        <f t="shared" si="518"/>
        <v>20-30 hours</v>
      </c>
      <c r="C4771">
        <v>66</v>
      </c>
      <c r="D4771" t="str">
        <f t="shared" si="519"/>
        <v>Poor</v>
      </c>
      <c r="E4771" t="s">
        <v>24</v>
      </c>
      <c r="F4771" t="s">
        <v>21</v>
      </c>
      <c r="G4771" t="s">
        <v>23</v>
      </c>
      <c r="H4771">
        <v>7</v>
      </c>
      <c r="I4771" t="str">
        <f t="shared" si="520"/>
        <v>&lt; 8 hours</v>
      </c>
      <c r="J4771">
        <v>84</v>
      </c>
      <c r="K4771" t="s">
        <v>20</v>
      </c>
      <c r="L4771" t="s">
        <v>23</v>
      </c>
      <c r="M4771">
        <v>2</v>
      </c>
      <c r="N4771" t="str">
        <f t="shared" si="521"/>
        <v>Yes</v>
      </c>
      <c r="O4771" t="s">
        <v>21</v>
      </c>
      <c r="P4771" t="s">
        <v>24</v>
      </c>
      <c r="Q4771" t="s">
        <v>25</v>
      </c>
      <c r="R4771" t="s">
        <v>26</v>
      </c>
      <c r="S4771">
        <v>1</v>
      </c>
      <c r="T4771" t="str">
        <f t="shared" si="522"/>
        <v>Low (0-2 hours)</v>
      </c>
      <c r="U4771" t="s">
        <v>22</v>
      </c>
      <c r="V4771" t="s">
        <v>27</v>
      </c>
      <c r="W4771" t="s">
        <v>28</v>
      </c>
      <c r="X4771" t="s">
        <v>29</v>
      </c>
      <c r="Y4771">
        <v>67</v>
      </c>
      <c r="Z4771">
        <f t="shared" si="523"/>
        <v>-17</v>
      </c>
      <c r="AA4771" t="str">
        <f t="shared" si="524"/>
        <v>Deteriorated</v>
      </c>
    </row>
    <row r="4772" spans="1:27" x14ac:dyDescent="0.25">
      <c r="A4772">
        <v>20</v>
      </c>
      <c r="B4772" t="str">
        <f t="shared" si="518"/>
        <v>10-20 hours</v>
      </c>
      <c r="C4772">
        <v>82</v>
      </c>
      <c r="D4772" t="str">
        <f t="shared" si="519"/>
        <v>Good</v>
      </c>
      <c r="E4772" t="s">
        <v>20</v>
      </c>
      <c r="F4772" t="s">
        <v>24</v>
      </c>
      <c r="G4772" t="s">
        <v>22</v>
      </c>
      <c r="H4772">
        <v>8</v>
      </c>
      <c r="I4772" t="str">
        <f t="shared" si="520"/>
        <v>≥ 8 hours</v>
      </c>
      <c r="J4772">
        <v>66</v>
      </c>
      <c r="K4772" t="s">
        <v>20</v>
      </c>
      <c r="L4772" t="s">
        <v>23</v>
      </c>
      <c r="M4772">
        <v>0</v>
      </c>
      <c r="N4772" t="str">
        <f t="shared" si="521"/>
        <v>No</v>
      </c>
      <c r="O4772" t="s">
        <v>21</v>
      </c>
      <c r="P4772" t="s">
        <v>24</v>
      </c>
      <c r="Q4772" t="s">
        <v>25</v>
      </c>
      <c r="R4772" t="s">
        <v>26</v>
      </c>
      <c r="S4772">
        <v>2</v>
      </c>
      <c r="T4772" t="str">
        <f t="shared" si="522"/>
        <v>Low (0-2 hours)</v>
      </c>
      <c r="U4772" t="s">
        <v>22</v>
      </c>
      <c r="V4772" t="s">
        <v>35</v>
      </c>
      <c r="W4772" t="s">
        <v>28</v>
      </c>
      <c r="X4772" t="s">
        <v>29</v>
      </c>
      <c r="Y4772">
        <v>66</v>
      </c>
      <c r="Z4772">
        <f t="shared" si="523"/>
        <v>0</v>
      </c>
      <c r="AA4772" t="str">
        <f t="shared" si="524"/>
        <v>Same</v>
      </c>
    </row>
    <row r="4773" spans="1:27" x14ac:dyDescent="0.25">
      <c r="A4773">
        <v>14</v>
      </c>
      <c r="B4773" t="str">
        <f t="shared" si="518"/>
        <v>10-20 hours</v>
      </c>
      <c r="C4773">
        <v>84</v>
      </c>
      <c r="D4773" t="str">
        <f t="shared" si="519"/>
        <v>Good</v>
      </c>
      <c r="E4773" t="s">
        <v>21</v>
      </c>
      <c r="F4773" t="s">
        <v>21</v>
      </c>
      <c r="G4773" t="s">
        <v>22</v>
      </c>
      <c r="H4773">
        <v>8</v>
      </c>
      <c r="I4773" t="str">
        <f t="shared" si="520"/>
        <v>≥ 8 hours</v>
      </c>
      <c r="J4773">
        <v>99</v>
      </c>
      <c r="K4773" t="s">
        <v>24</v>
      </c>
      <c r="L4773" t="s">
        <v>22</v>
      </c>
      <c r="M4773">
        <v>3</v>
      </c>
      <c r="N4773" t="str">
        <f t="shared" si="521"/>
        <v>Yes</v>
      </c>
      <c r="O4773" t="s">
        <v>24</v>
      </c>
      <c r="P4773" t="s">
        <v>21</v>
      </c>
      <c r="Q4773" t="s">
        <v>25</v>
      </c>
      <c r="R4773" t="s">
        <v>34</v>
      </c>
      <c r="S4773">
        <v>4</v>
      </c>
      <c r="T4773" t="str">
        <f t="shared" si="522"/>
        <v>Moderate (2-4 hours)</v>
      </c>
      <c r="U4773" t="s">
        <v>22</v>
      </c>
      <c r="V4773" t="s">
        <v>35</v>
      </c>
      <c r="W4773" t="s">
        <v>28</v>
      </c>
      <c r="X4773" t="s">
        <v>33</v>
      </c>
      <c r="Y4773">
        <v>70</v>
      </c>
      <c r="Z4773">
        <f t="shared" si="523"/>
        <v>-29</v>
      </c>
      <c r="AA4773" t="str">
        <f t="shared" si="524"/>
        <v>Deteriorated</v>
      </c>
    </row>
    <row r="4774" spans="1:27" x14ac:dyDescent="0.25">
      <c r="A4774">
        <v>24</v>
      </c>
      <c r="B4774" t="str">
        <f t="shared" si="518"/>
        <v>20-30 hours</v>
      </c>
      <c r="C4774">
        <v>82</v>
      </c>
      <c r="D4774" t="str">
        <f t="shared" si="519"/>
        <v>Good</v>
      </c>
      <c r="E4774" t="s">
        <v>24</v>
      </c>
      <c r="F4774" t="s">
        <v>21</v>
      </c>
      <c r="G4774" t="s">
        <v>22</v>
      </c>
      <c r="H4774">
        <v>8</v>
      </c>
      <c r="I4774" t="str">
        <f t="shared" si="520"/>
        <v>≥ 8 hours</v>
      </c>
      <c r="J4774">
        <v>50</v>
      </c>
      <c r="K4774" t="s">
        <v>24</v>
      </c>
      <c r="L4774" t="s">
        <v>23</v>
      </c>
      <c r="M4774">
        <v>0</v>
      </c>
      <c r="N4774" t="str">
        <f t="shared" si="521"/>
        <v>No</v>
      </c>
      <c r="O4774" t="s">
        <v>24</v>
      </c>
      <c r="P4774" t="s">
        <v>24</v>
      </c>
      <c r="Q4774" t="s">
        <v>25</v>
      </c>
      <c r="R4774" t="s">
        <v>26</v>
      </c>
      <c r="S4774">
        <v>2</v>
      </c>
      <c r="T4774" t="str">
        <f t="shared" si="522"/>
        <v>Low (0-2 hours)</v>
      </c>
      <c r="U4774" t="s">
        <v>22</v>
      </c>
      <c r="V4774" t="s">
        <v>35</v>
      </c>
      <c r="W4774" t="s">
        <v>32</v>
      </c>
      <c r="X4774" t="s">
        <v>29</v>
      </c>
      <c r="Y4774">
        <v>68</v>
      </c>
      <c r="Z4774">
        <f t="shared" si="523"/>
        <v>18</v>
      </c>
      <c r="AA4774" t="str">
        <f t="shared" si="524"/>
        <v>Improved</v>
      </c>
    </row>
    <row r="4775" spans="1:27" x14ac:dyDescent="0.25">
      <c r="A4775">
        <v>20</v>
      </c>
      <c r="B4775" t="str">
        <f t="shared" si="518"/>
        <v>10-20 hours</v>
      </c>
      <c r="C4775">
        <v>64</v>
      </c>
      <c r="D4775" t="str">
        <f t="shared" si="519"/>
        <v>Poor</v>
      </c>
      <c r="E4775" t="s">
        <v>24</v>
      </c>
      <c r="F4775" t="s">
        <v>24</v>
      </c>
      <c r="G4775" t="s">
        <v>22</v>
      </c>
      <c r="H4775">
        <v>6</v>
      </c>
      <c r="I4775" t="str">
        <f t="shared" si="520"/>
        <v>&lt; 8 hours</v>
      </c>
      <c r="J4775">
        <v>81</v>
      </c>
      <c r="K4775" t="s">
        <v>24</v>
      </c>
      <c r="L4775" t="s">
        <v>23</v>
      </c>
      <c r="M4775">
        <v>0</v>
      </c>
      <c r="N4775" t="str">
        <f t="shared" si="521"/>
        <v>No</v>
      </c>
      <c r="O4775" t="s">
        <v>21</v>
      </c>
      <c r="P4775" t="s">
        <v>21</v>
      </c>
      <c r="Q4775" t="s">
        <v>25</v>
      </c>
      <c r="R4775" t="s">
        <v>26</v>
      </c>
      <c r="S4775">
        <v>1</v>
      </c>
      <c r="T4775" t="str">
        <f t="shared" si="522"/>
        <v>Low (0-2 hours)</v>
      </c>
      <c r="U4775" t="s">
        <v>22</v>
      </c>
      <c r="V4775" t="s">
        <v>45</v>
      </c>
      <c r="W4775" t="s">
        <v>32</v>
      </c>
      <c r="X4775" t="s">
        <v>33</v>
      </c>
      <c r="Y4775">
        <v>64</v>
      </c>
      <c r="Z4775">
        <f t="shared" si="523"/>
        <v>-17</v>
      </c>
      <c r="AA4775" t="str">
        <f t="shared" si="524"/>
        <v>Deteriorated</v>
      </c>
    </row>
    <row r="4776" spans="1:27" x14ac:dyDescent="0.25">
      <c r="A4776">
        <v>6</v>
      </c>
      <c r="B4776" t="str">
        <f t="shared" si="518"/>
        <v>1-10 hours</v>
      </c>
      <c r="C4776">
        <v>73</v>
      </c>
      <c r="D4776" t="str">
        <f t="shared" si="519"/>
        <v>Fair</v>
      </c>
      <c r="E4776" t="s">
        <v>24</v>
      </c>
      <c r="F4776" t="s">
        <v>24</v>
      </c>
      <c r="G4776" t="s">
        <v>22</v>
      </c>
      <c r="H4776">
        <v>8</v>
      </c>
      <c r="I4776" t="str">
        <f t="shared" si="520"/>
        <v>≥ 8 hours</v>
      </c>
      <c r="J4776">
        <v>93</v>
      </c>
      <c r="K4776" t="s">
        <v>20</v>
      </c>
      <c r="L4776" t="s">
        <v>23</v>
      </c>
      <c r="M4776">
        <v>0</v>
      </c>
      <c r="N4776" t="str">
        <f t="shared" si="521"/>
        <v>No</v>
      </c>
      <c r="O4776" t="s">
        <v>20</v>
      </c>
      <c r="P4776" t="s">
        <v>24</v>
      </c>
      <c r="Q4776" t="s">
        <v>36</v>
      </c>
      <c r="R4776" t="s">
        <v>34</v>
      </c>
      <c r="S4776">
        <v>1</v>
      </c>
      <c r="T4776" t="str">
        <f t="shared" si="522"/>
        <v>Low (0-2 hours)</v>
      </c>
      <c r="U4776" t="s">
        <v>23</v>
      </c>
      <c r="V4776" t="s">
        <v>27</v>
      </c>
      <c r="W4776" t="s">
        <v>37</v>
      </c>
      <c r="X4776" t="s">
        <v>33</v>
      </c>
      <c r="Y4776">
        <v>58</v>
      </c>
      <c r="Z4776">
        <f t="shared" si="523"/>
        <v>-35</v>
      </c>
      <c r="AA4776" t="str">
        <f t="shared" si="524"/>
        <v>Deteriorated</v>
      </c>
    </row>
    <row r="4777" spans="1:27" x14ac:dyDescent="0.25">
      <c r="A4777">
        <v>25</v>
      </c>
      <c r="B4777" t="str">
        <f t="shared" si="518"/>
        <v>20-30 hours</v>
      </c>
      <c r="C4777">
        <v>62</v>
      </c>
      <c r="D4777" t="str">
        <f t="shared" si="519"/>
        <v>Poor</v>
      </c>
      <c r="E4777" t="s">
        <v>24</v>
      </c>
      <c r="F4777" t="s">
        <v>24</v>
      </c>
      <c r="G4777" t="s">
        <v>23</v>
      </c>
      <c r="H4777">
        <v>7</v>
      </c>
      <c r="I4777" t="str">
        <f t="shared" si="520"/>
        <v>&lt; 8 hours</v>
      </c>
      <c r="J4777">
        <v>95</v>
      </c>
      <c r="K4777" t="s">
        <v>20</v>
      </c>
      <c r="L4777" t="s">
        <v>23</v>
      </c>
      <c r="M4777">
        <v>1</v>
      </c>
      <c r="N4777" t="str">
        <f t="shared" si="521"/>
        <v>Yes</v>
      </c>
      <c r="O4777" t="s">
        <v>21</v>
      </c>
      <c r="P4777" t="s">
        <v>24</v>
      </c>
      <c r="Q4777" t="s">
        <v>25</v>
      </c>
      <c r="R4777" t="s">
        <v>34</v>
      </c>
      <c r="S4777">
        <v>4</v>
      </c>
      <c r="T4777" t="str">
        <f t="shared" si="522"/>
        <v>Moderate (2-4 hours)</v>
      </c>
      <c r="U4777" t="s">
        <v>23</v>
      </c>
      <c r="V4777" t="s">
        <v>31</v>
      </c>
      <c r="W4777" t="s">
        <v>28</v>
      </c>
      <c r="X4777" t="s">
        <v>29</v>
      </c>
      <c r="Y4777">
        <v>65</v>
      </c>
      <c r="Z4777">
        <f t="shared" si="523"/>
        <v>-30</v>
      </c>
      <c r="AA4777" t="str">
        <f t="shared" si="524"/>
        <v>Deteriorated</v>
      </c>
    </row>
    <row r="4778" spans="1:27" x14ac:dyDescent="0.25">
      <c r="A4778">
        <v>20</v>
      </c>
      <c r="B4778" t="str">
        <f t="shared" si="518"/>
        <v>10-20 hours</v>
      </c>
      <c r="C4778">
        <v>76</v>
      </c>
      <c r="D4778" t="str">
        <f t="shared" si="519"/>
        <v>Fair</v>
      </c>
      <c r="E4778" t="s">
        <v>24</v>
      </c>
      <c r="F4778" t="s">
        <v>21</v>
      </c>
      <c r="G4778" t="s">
        <v>23</v>
      </c>
      <c r="H4778">
        <v>7</v>
      </c>
      <c r="I4778" t="str">
        <f t="shared" si="520"/>
        <v>&lt; 8 hours</v>
      </c>
      <c r="J4778">
        <v>86</v>
      </c>
      <c r="K4778" t="s">
        <v>24</v>
      </c>
      <c r="L4778" t="s">
        <v>23</v>
      </c>
      <c r="M4778">
        <v>2</v>
      </c>
      <c r="N4778" t="str">
        <f t="shared" si="521"/>
        <v>Yes</v>
      </c>
      <c r="O4778" t="s">
        <v>24</v>
      </c>
      <c r="P4778" t="s">
        <v>24</v>
      </c>
      <c r="Q4778" t="s">
        <v>25</v>
      </c>
      <c r="R4778" t="s">
        <v>30</v>
      </c>
      <c r="S4778">
        <v>5</v>
      </c>
      <c r="T4778" t="str">
        <f t="shared" si="522"/>
        <v>High (4-6 hours)</v>
      </c>
      <c r="U4778" t="s">
        <v>22</v>
      </c>
      <c r="V4778" t="s">
        <v>27</v>
      </c>
      <c r="W4778" t="s">
        <v>28</v>
      </c>
      <c r="X4778" t="s">
        <v>33</v>
      </c>
      <c r="Y4778">
        <v>68</v>
      </c>
      <c r="Z4778">
        <f t="shared" si="523"/>
        <v>-18</v>
      </c>
      <c r="AA4778" t="str">
        <f t="shared" si="524"/>
        <v>Deteriorated</v>
      </c>
    </row>
    <row r="4779" spans="1:27" x14ac:dyDescent="0.25">
      <c r="A4779">
        <v>27</v>
      </c>
      <c r="B4779" t="str">
        <f t="shared" si="518"/>
        <v>20-30 hours</v>
      </c>
      <c r="C4779">
        <v>68</v>
      </c>
      <c r="D4779" t="str">
        <f t="shared" si="519"/>
        <v>Poor</v>
      </c>
      <c r="E4779" t="s">
        <v>20</v>
      </c>
      <c r="F4779" t="s">
        <v>24</v>
      </c>
      <c r="G4779" t="s">
        <v>22</v>
      </c>
      <c r="H4779">
        <v>8</v>
      </c>
      <c r="I4779" t="str">
        <f t="shared" si="520"/>
        <v>≥ 8 hours</v>
      </c>
      <c r="J4779">
        <v>79</v>
      </c>
      <c r="K4779" t="s">
        <v>24</v>
      </c>
      <c r="L4779" t="s">
        <v>23</v>
      </c>
      <c r="M4779">
        <v>2</v>
      </c>
      <c r="N4779" t="str">
        <f t="shared" si="521"/>
        <v>Yes</v>
      </c>
      <c r="O4779" t="s">
        <v>20</v>
      </c>
      <c r="P4779" t="s">
        <v>21</v>
      </c>
      <c r="Q4779" t="s">
        <v>36</v>
      </c>
      <c r="R4779" t="s">
        <v>30</v>
      </c>
      <c r="S4779">
        <v>1</v>
      </c>
      <c r="T4779" t="str">
        <f t="shared" si="522"/>
        <v>Low (0-2 hours)</v>
      </c>
      <c r="U4779" t="s">
        <v>23</v>
      </c>
      <c r="V4779" t="s">
        <v>35</v>
      </c>
      <c r="W4779" t="s">
        <v>32</v>
      </c>
      <c r="X4779" t="s">
        <v>33</v>
      </c>
      <c r="Y4779">
        <v>64</v>
      </c>
      <c r="Z4779">
        <f t="shared" si="523"/>
        <v>-15</v>
      </c>
      <c r="AA4779" t="str">
        <f t="shared" si="524"/>
        <v>Deteriorated</v>
      </c>
    </row>
    <row r="4780" spans="1:27" x14ac:dyDescent="0.25">
      <c r="A4780">
        <v>13</v>
      </c>
      <c r="B4780" t="str">
        <f t="shared" si="518"/>
        <v>10-20 hours</v>
      </c>
      <c r="C4780">
        <v>82</v>
      </c>
      <c r="D4780" t="str">
        <f t="shared" si="519"/>
        <v>Good</v>
      </c>
      <c r="E4780" t="s">
        <v>24</v>
      </c>
      <c r="F4780" t="s">
        <v>21</v>
      </c>
      <c r="G4780" t="s">
        <v>22</v>
      </c>
      <c r="H4780">
        <v>5</v>
      </c>
      <c r="I4780" t="str">
        <f t="shared" si="520"/>
        <v>&lt; 8 hours</v>
      </c>
      <c r="J4780">
        <v>73</v>
      </c>
      <c r="K4780" t="s">
        <v>20</v>
      </c>
      <c r="L4780" t="s">
        <v>23</v>
      </c>
      <c r="M4780">
        <v>4</v>
      </c>
      <c r="N4780" t="str">
        <f t="shared" si="521"/>
        <v>Yes</v>
      </c>
      <c r="O4780" t="s">
        <v>20</v>
      </c>
      <c r="P4780" t="s">
        <v>24</v>
      </c>
      <c r="Q4780" t="s">
        <v>25</v>
      </c>
      <c r="R4780" t="s">
        <v>30</v>
      </c>
      <c r="S4780">
        <v>4</v>
      </c>
      <c r="T4780" t="str">
        <f t="shared" si="522"/>
        <v>Moderate (2-4 hours)</v>
      </c>
      <c r="U4780" t="s">
        <v>22</v>
      </c>
      <c r="V4780" t="s">
        <v>27</v>
      </c>
      <c r="W4780" t="s">
        <v>28</v>
      </c>
      <c r="X4780" t="s">
        <v>29</v>
      </c>
      <c r="Y4780">
        <v>66</v>
      </c>
      <c r="Z4780">
        <f t="shared" si="523"/>
        <v>-7</v>
      </c>
      <c r="AA4780" t="str">
        <f t="shared" si="524"/>
        <v>Deteriorated</v>
      </c>
    </row>
    <row r="4781" spans="1:27" x14ac:dyDescent="0.25">
      <c r="A4781">
        <v>1</v>
      </c>
      <c r="B4781" t="str">
        <f t="shared" si="518"/>
        <v>1-10 hours</v>
      </c>
      <c r="C4781">
        <v>88</v>
      </c>
      <c r="D4781" t="str">
        <f t="shared" si="519"/>
        <v>Good</v>
      </c>
      <c r="E4781" t="s">
        <v>24</v>
      </c>
      <c r="F4781" t="s">
        <v>21</v>
      </c>
      <c r="G4781" t="s">
        <v>23</v>
      </c>
      <c r="H4781">
        <v>4</v>
      </c>
      <c r="I4781" t="str">
        <f t="shared" si="520"/>
        <v>&lt; 8 hours</v>
      </c>
      <c r="J4781">
        <v>72</v>
      </c>
      <c r="K4781" t="s">
        <v>21</v>
      </c>
      <c r="L4781" t="s">
        <v>23</v>
      </c>
      <c r="M4781">
        <v>3</v>
      </c>
      <c r="N4781" t="str">
        <f t="shared" si="521"/>
        <v>Yes</v>
      </c>
      <c r="O4781" t="s">
        <v>24</v>
      </c>
      <c r="P4781" t="s">
        <v>24</v>
      </c>
      <c r="Q4781" t="s">
        <v>36</v>
      </c>
      <c r="R4781" t="s">
        <v>30</v>
      </c>
      <c r="S4781">
        <v>2</v>
      </c>
      <c r="T4781" t="str">
        <f t="shared" si="522"/>
        <v>Low (0-2 hours)</v>
      </c>
      <c r="U4781" t="s">
        <v>22</v>
      </c>
      <c r="V4781" t="s">
        <v>31</v>
      </c>
      <c r="W4781" t="s">
        <v>28</v>
      </c>
      <c r="X4781" t="s">
        <v>29</v>
      </c>
      <c r="Y4781">
        <v>92</v>
      </c>
      <c r="Z4781">
        <f t="shared" si="523"/>
        <v>20</v>
      </c>
      <c r="AA4781" t="str">
        <f t="shared" si="524"/>
        <v>Improved</v>
      </c>
    </row>
    <row r="4782" spans="1:27" x14ac:dyDescent="0.25">
      <c r="A4782">
        <v>22</v>
      </c>
      <c r="B4782" t="str">
        <f t="shared" si="518"/>
        <v>20-30 hours</v>
      </c>
      <c r="C4782">
        <v>81</v>
      </c>
      <c r="D4782" t="str">
        <f t="shared" si="519"/>
        <v>Good</v>
      </c>
      <c r="E4782" t="s">
        <v>21</v>
      </c>
      <c r="F4782" t="s">
        <v>24</v>
      </c>
      <c r="G4782" t="s">
        <v>23</v>
      </c>
      <c r="H4782">
        <v>9</v>
      </c>
      <c r="I4782" t="str">
        <f t="shared" si="520"/>
        <v>≥ 8 hours</v>
      </c>
      <c r="J4782">
        <v>71</v>
      </c>
      <c r="K4782" t="s">
        <v>24</v>
      </c>
      <c r="L4782" t="s">
        <v>23</v>
      </c>
      <c r="M4782">
        <v>2</v>
      </c>
      <c r="N4782" t="str">
        <f t="shared" si="521"/>
        <v>Yes</v>
      </c>
      <c r="O4782" t="s">
        <v>21</v>
      </c>
      <c r="P4782" t="s">
        <v>20</v>
      </c>
      <c r="Q4782" t="s">
        <v>25</v>
      </c>
      <c r="R4782" t="s">
        <v>30</v>
      </c>
      <c r="S4782">
        <v>4</v>
      </c>
      <c r="T4782" t="str">
        <f t="shared" si="522"/>
        <v>Moderate (2-4 hours)</v>
      </c>
      <c r="U4782" t="s">
        <v>22</v>
      </c>
      <c r="V4782" t="s">
        <v>27</v>
      </c>
      <c r="W4782" t="s">
        <v>28</v>
      </c>
      <c r="X4782" t="s">
        <v>29</v>
      </c>
      <c r="Y4782">
        <v>69</v>
      </c>
      <c r="Z4782">
        <f t="shared" si="523"/>
        <v>-2</v>
      </c>
      <c r="AA4782" t="str">
        <f t="shared" si="524"/>
        <v>Same</v>
      </c>
    </row>
    <row r="4783" spans="1:27" x14ac:dyDescent="0.25">
      <c r="A4783">
        <v>22</v>
      </c>
      <c r="B4783" t="str">
        <f t="shared" si="518"/>
        <v>20-30 hours</v>
      </c>
      <c r="C4783">
        <v>77</v>
      </c>
      <c r="D4783" t="str">
        <f t="shared" si="519"/>
        <v>Fair</v>
      </c>
      <c r="E4783" t="s">
        <v>24</v>
      </c>
      <c r="F4783" t="s">
        <v>21</v>
      </c>
      <c r="G4783" t="s">
        <v>22</v>
      </c>
      <c r="H4783">
        <v>7</v>
      </c>
      <c r="I4783" t="str">
        <f t="shared" si="520"/>
        <v>&lt; 8 hours</v>
      </c>
      <c r="J4783">
        <v>85</v>
      </c>
      <c r="K4783" t="s">
        <v>20</v>
      </c>
      <c r="L4783" t="s">
        <v>23</v>
      </c>
      <c r="M4783">
        <v>2</v>
      </c>
      <c r="N4783" t="str">
        <f t="shared" si="521"/>
        <v>Yes</v>
      </c>
      <c r="O4783" t="s">
        <v>20</v>
      </c>
      <c r="P4783" t="s">
        <v>24</v>
      </c>
      <c r="Q4783" t="s">
        <v>25</v>
      </c>
      <c r="R4783" t="s">
        <v>34</v>
      </c>
      <c r="S4783">
        <v>2</v>
      </c>
      <c r="T4783" t="str">
        <f t="shared" si="522"/>
        <v>Low (0-2 hours)</v>
      </c>
      <c r="U4783" t="s">
        <v>22</v>
      </c>
      <c r="V4783" t="s">
        <v>31</v>
      </c>
      <c r="W4783" t="s">
        <v>28</v>
      </c>
      <c r="X4783" t="s">
        <v>29</v>
      </c>
      <c r="Y4783">
        <v>68</v>
      </c>
      <c r="Z4783">
        <f t="shared" si="523"/>
        <v>-17</v>
      </c>
      <c r="AA4783" t="str">
        <f t="shared" si="524"/>
        <v>Deteriorated</v>
      </c>
    </row>
    <row r="4784" spans="1:27" x14ac:dyDescent="0.25">
      <c r="A4784">
        <v>10</v>
      </c>
      <c r="B4784" t="str">
        <f t="shared" si="518"/>
        <v>1-10 hours</v>
      </c>
      <c r="C4784">
        <v>75</v>
      </c>
      <c r="D4784" t="str">
        <f t="shared" si="519"/>
        <v>Fair</v>
      </c>
      <c r="E4784" t="s">
        <v>24</v>
      </c>
      <c r="F4784" t="s">
        <v>24</v>
      </c>
      <c r="G4784" t="s">
        <v>22</v>
      </c>
      <c r="H4784">
        <v>8</v>
      </c>
      <c r="I4784" t="str">
        <f t="shared" si="520"/>
        <v>≥ 8 hours</v>
      </c>
      <c r="J4784">
        <v>87</v>
      </c>
      <c r="K4784" t="s">
        <v>20</v>
      </c>
      <c r="L4784" t="s">
        <v>23</v>
      </c>
      <c r="M4784">
        <v>2</v>
      </c>
      <c r="N4784" t="str">
        <f t="shared" si="521"/>
        <v>Yes</v>
      </c>
      <c r="O4784" t="s">
        <v>24</v>
      </c>
      <c r="P4784" t="s">
        <v>24</v>
      </c>
      <c r="Q4784" t="s">
        <v>25</v>
      </c>
      <c r="R4784" t="s">
        <v>26</v>
      </c>
      <c r="S4784">
        <v>4</v>
      </c>
      <c r="T4784" t="str">
        <f t="shared" si="522"/>
        <v>Moderate (2-4 hours)</v>
      </c>
      <c r="U4784" t="s">
        <v>23</v>
      </c>
      <c r="V4784" t="s">
        <v>27</v>
      </c>
      <c r="W4784" t="s">
        <v>28</v>
      </c>
      <c r="X4784" t="s">
        <v>33</v>
      </c>
      <c r="Y4784">
        <v>63</v>
      </c>
      <c r="Z4784">
        <f t="shared" si="523"/>
        <v>-24</v>
      </c>
      <c r="AA4784" t="str">
        <f t="shared" si="524"/>
        <v>Deteriorated</v>
      </c>
    </row>
    <row r="4785" spans="1:27" x14ac:dyDescent="0.25">
      <c r="A4785">
        <v>14</v>
      </c>
      <c r="B4785" t="str">
        <f t="shared" si="518"/>
        <v>10-20 hours</v>
      </c>
      <c r="C4785">
        <v>94</v>
      </c>
      <c r="D4785" t="str">
        <f t="shared" si="519"/>
        <v>Very Good</v>
      </c>
      <c r="E4785" t="s">
        <v>20</v>
      </c>
      <c r="F4785" t="s">
        <v>24</v>
      </c>
      <c r="G4785" t="s">
        <v>23</v>
      </c>
      <c r="H4785">
        <v>6</v>
      </c>
      <c r="I4785" t="str">
        <f t="shared" si="520"/>
        <v>&lt; 8 hours</v>
      </c>
      <c r="J4785">
        <v>76</v>
      </c>
      <c r="K4785" t="s">
        <v>24</v>
      </c>
      <c r="L4785" t="s">
        <v>22</v>
      </c>
      <c r="M4785">
        <v>0</v>
      </c>
      <c r="N4785" t="str">
        <f t="shared" si="521"/>
        <v>No</v>
      </c>
      <c r="O4785" t="s">
        <v>20</v>
      </c>
      <c r="P4785" t="s">
        <v>20</v>
      </c>
      <c r="Q4785" t="s">
        <v>25</v>
      </c>
      <c r="R4785" t="s">
        <v>34</v>
      </c>
      <c r="S4785">
        <v>3</v>
      </c>
      <c r="T4785" t="str">
        <f t="shared" si="522"/>
        <v>Moderate (2-4 hours)</v>
      </c>
      <c r="U4785" t="s">
        <v>22</v>
      </c>
      <c r="V4785" t="s">
        <v>27</v>
      </c>
      <c r="W4785" t="s">
        <v>28</v>
      </c>
      <c r="X4785" t="s">
        <v>29</v>
      </c>
      <c r="Y4785">
        <v>64</v>
      </c>
      <c r="Z4785">
        <f t="shared" si="523"/>
        <v>-12</v>
      </c>
      <c r="AA4785" t="str">
        <f t="shared" si="524"/>
        <v>Deteriorated</v>
      </c>
    </row>
    <row r="4786" spans="1:27" x14ac:dyDescent="0.25">
      <c r="A4786">
        <v>37</v>
      </c>
      <c r="B4786" t="str">
        <f t="shared" si="518"/>
        <v>above 30 hours</v>
      </c>
      <c r="C4786">
        <v>69</v>
      </c>
      <c r="D4786" t="str">
        <f t="shared" si="519"/>
        <v>Poor</v>
      </c>
      <c r="E4786" t="s">
        <v>24</v>
      </c>
      <c r="F4786" t="s">
        <v>21</v>
      </c>
      <c r="G4786" t="s">
        <v>23</v>
      </c>
      <c r="H4786">
        <v>9</v>
      </c>
      <c r="I4786" t="str">
        <f t="shared" si="520"/>
        <v>≥ 8 hours</v>
      </c>
      <c r="J4786">
        <v>87</v>
      </c>
      <c r="K4786" t="s">
        <v>24</v>
      </c>
      <c r="L4786" t="s">
        <v>22</v>
      </c>
      <c r="M4786">
        <v>1</v>
      </c>
      <c r="N4786" t="str">
        <f t="shared" si="521"/>
        <v>Yes</v>
      </c>
      <c r="O4786" t="s">
        <v>20</v>
      </c>
      <c r="P4786" t="s">
        <v>24</v>
      </c>
      <c r="Q4786" t="s">
        <v>25</v>
      </c>
      <c r="R4786" t="s">
        <v>30</v>
      </c>
      <c r="S4786">
        <v>2</v>
      </c>
      <c r="T4786" t="str">
        <f t="shared" si="522"/>
        <v>Low (0-2 hours)</v>
      </c>
      <c r="U4786" t="s">
        <v>22</v>
      </c>
      <c r="V4786" t="s">
        <v>31</v>
      </c>
      <c r="W4786" t="s">
        <v>37</v>
      </c>
      <c r="X4786" t="s">
        <v>33</v>
      </c>
      <c r="Y4786">
        <v>68</v>
      </c>
      <c r="Z4786">
        <f t="shared" si="523"/>
        <v>-19</v>
      </c>
      <c r="AA4786" t="str">
        <f t="shared" si="524"/>
        <v>Deteriorated</v>
      </c>
    </row>
    <row r="4787" spans="1:27" x14ac:dyDescent="0.25">
      <c r="A4787">
        <v>18</v>
      </c>
      <c r="B4787" t="str">
        <f t="shared" si="518"/>
        <v>10-20 hours</v>
      </c>
      <c r="C4787">
        <v>89</v>
      </c>
      <c r="D4787" t="str">
        <f t="shared" si="519"/>
        <v>Good</v>
      </c>
      <c r="E4787" t="s">
        <v>24</v>
      </c>
      <c r="F4787" t="s">
        <v>20</v>
      </c>
      <c r="G4787" t="s">
        <v>22</v>
      </c>
      <c r="H4787">
        <v>8</v>
      </c>
      <c r="I4787" t="str">
        <f t="shared" si="520"/>
        <v>≥ 8 hours</v>
      </c>
      <c r="J4787">
        <v>76</v>
      </c>
      <c r="K4787" t="s">
        <v>21</v>
      </c>
      <c r="L4787" t="s">
        <v>23</v>
      </c>
      <c r="M4787">
        <v>0</v>
      </c>
      <c r="N4787" t="str">
        <f t="shared" si="521"/>
        <v>No</v>
      </c>
      <c r="O4787" t="s">
        <v>20</v>
      </c>
      <c r="P4787" t="s">
        <v>24</v>
      </c>
      <c r="Q4787" t="s">
        <v>25</v>
      </c>
      <c r="R4787" t="s">
        <v>26</v>
      </c>
      <c r="S4787">
        <v>2</v>
      </c>
      <c r="T4787" t="str">
        <f t="shared" si="522"/>
        <v>Low (0-2 hours)</v>
      </c>
      <c r="U4787" t="s">
        <v>22</v>
      </c>
      <c r="V4787" t="s">
        <v>27</v>
      </c>
      <c r="W4787" t="s">
        <v>28</v>
      </c>
      <c r="X4787" t="s">
        <v>29</v>
      </c>
      <c r="Y4787">
        <v>67</v>
      </c>
      <c r="Z4787">
        <f t="shared" si="523"/>
        <v>-9</v>
      </c>
      <c r="AA4787" t="str">
        <f t="shared" si="524"/>
        <v>Deteriorated</v>
      </c>
    </row>
    <row r="4788" spans="1:27" x14ac:dyDescent="0.25">
      <c r="A4788">
        <v>24</v>
      </c>
      <c r="B4788" t="str">
        <f t="shared" si="518"/>
        <v>20-30 hours</v>
      </c>
      <c r="C4788">
        <v>90</v>
      </c>
      <c r="D4788" t="str">
        <f t="shared" si="519"/>
        <v>Very Good</v>
      </c>
      <c r="E4788" t="s">
        <v>20</v>
      </c>
      <c r="F4788" t="s">
        <v>24</v>
      </c>
      <c r="G4788" t="s">
        <v>23</v>
      </c>
      <c r="H4788">
        <v>7</v>
      </c>
      <c r="I4788" t="str">
        <f t="shared" si="520"/>
        <v>&lt; 8 hours</v>
      </c>
      <c r="J4788">
        <v>55</v>
      </c>
      <c r="K4788" t="s">
        <v>24</v>
      </c>
      <c r="L4788" t="s">
        <v>23</v>
      </c>
      <c r="M4788">
        <v>1</v>
      </c>
      <c r="N4788" t="str">
        <f t="shared" si="521"/>
        <v>Yes</v>
      </c>
      <c r="O4788" t="s">
        <v>21</v>
      </c>
      <c r="P4788" t="s">
        <v>24</v>
      </c>
      <c r="Q4788" t="s">
        <v>25</v>
      </c>
      <c r="R4788" t="s">
        <v>30</v>
      </c>
      <c r="S4788">
        <v>2</v>
      </c>
      <c r="T4788" t="str">
        <f t="shared" si="522"/>
        <v>Low (0-2 hours)</v>
      </c>
      <c r="U4788" t="s">
        <v>22</v>
      </c>
      <c r="V4788" t="s">
        <v>35</v>
      </c>
      <c r="W4788" t="s">
        <v>37</v>
      </c>
      <c r="X4788" t="s">
        <v>29</v>
      </c>
      <c r="Y4788">
        <v>68</v>
      </c>
      <c r="Z4788">
        <f t="shared" si="523"/>
        <v>13</v>
      </c>
      <c r="AA4788" t="str">
        <f t="shared" si="524"/>
        <v>Improved</v>
      </c>
    </row>
    <row r="4789" spans="1:27" x14ac:dyDescent="0.25">
      <c r="A4789">
        <v>16</v>
      </c>
      <c r="B4789" t="str">
        <f t="shared" si="518"/>
        <v>10-20 hours</v>
      </c>
      <c r="C4789">
        <v>77</v>
      </c>
      <c r="D4789" t="str">
        <f t="shared" si="519"/>
        <v>Fair</v>
      </c>
      <c r="E4789" t="s">
        <v>24</v>
      </c>
      <c r="F4789" t="s">
        <v>24</v>
      </c>
      <c r="G4789" t="s">
        <v>23</v>
      </c>
      <c r="H4789">
        <v>7</v>
      </c>
      <c r="I4789" t="str">
        <f t="shared" si="520"/>
        <v>&lt; 8 hours</v>
      </c>
      <c r="J4789">
        <v>93</v>
      </c>
      <c r="K4789" t="s">
        <v>24</v>
      </c>
      <c r="L4789" t="s">
        <v>23</v>
      </c>
      <c r="M4789">
        <v>1</v>
      </c>
      <c r="N4789" t="str">
        <f t="shared" si="521"/>
        <v>Yes</v>
      </c>
      <c r="O4789" t="s">
        <v>20</v>
      </c>
      <c r="P4789" t="s">
        <v>24</v>
      </c>
      <c r="Q4789" t="s">
        <v>25</v>
      </c>
      <c r="R4789" t="s">
        <v>26</v>
      </c>
      <c r="S4789">
        <v>2</v>
      </c>
      <c r="T4789" t="str">
        <f t="shared" si="522"/>
        <v>Low (0-2 hours)</v>
      </c>
      <c r="U4789" t="s">
        <v>22</v>
      </c>
      <c r="V4789" t="s">
        <v>45</v>
      </c>
      <c r="W4789" t="s">
        <v>32</v>
      </c>
      <c r="X4789" t="s">
        <v>29</v>
      </c>
      <c r="Y4789">
        <v>66</v>
      </c>
      <c r="Z4789">
        <f t="shared" si="523"/>
        <v>-27</v>
      </c>
      <c r="AA4789" t="str">
        <f t="shared" si="524"/>
        <v>Deteriorated</v>
      </c>
    </row>
    <row r="4790" spans="1:27" x14ac:dyDescent="0.25">
      <c r="A4790">
        <v>7</v>
      </c>
      <c r="B4790" t="str">
        <f t="shared" si="518"/>
        <v>1-10 hours</v>
      </c>
      <c r="C4790">
        <v>72</v>
      </c>
      <c r="D4790" t="str">
        <f t="shared" si="519"/>
        <v>Fair</v>
      </c>
      <c r="E4790" t="s">
        <v>24</v>
      </c>
      <c r="F4790" t="s">
        <v>24</v>
      </c>
      <c r="G4790" t="s">
        <v>23</v>
      </c>
      <c r="H4790">
        <v>4</v>
      </c>
      <c r="I4790" t="str">
        <f t="shared" si="520"/>
        <v>&lt; 8 hours</v>
      </c>
      <c r="J4790">
        <v>94</v>
      </c>
      <c r="K4790" t="s">
        <v>24</v>
      </c>
      <c r="L4790" t="s">
        <v>23</v>
      </c>
      <c r="M4790">
        <v>4</v>
      </c>
      <c r="N4790" t="str">
        <f t="shared" si="521"/>
        <v>Yes</v>
      </c>
      <c r="O4790" t="s">
        <v>24</v>
      </c>
      <c r="P4790" t="s">
        <v>24</v>
      </c>
      <c r="Q4790" t="s">
        <v>36</v>
      </c>
      <c r="R4790" t="s">
        <v>26</v>
      </c>
      <c r="S4790">
        <v>4</v>
      </c>
      <c r="T4790" t="str">
        <f t="shared" si="522"/>
        <v>Moderate (2-4 hours)</v>
      </c>
      <c r="U4790" t="s">
        <v>22</v>
      </c>
      <c r="V4790" t="s">
        <v>35</v>
      </c>
      <c r="W4790" t="s">
        <v>28</v>
      </c>
      <c r="X4790" t="s">
        <v>29</v>
      </c>
      <c r="Y4790">
        <v>66</v>
      </c>
      <c r="Z4790">
        <f t="shared" si="523"/>
        <v>-28</v>
      </c>
      <c r="AA4790" t="str">
        <f t="shared" si="524"/>
        <v>Deteriorated</v>
      </c>
    </row>
    <row r="4791" spans="1:27" x14ac:dyDescent="0.25">
      <c r="A4791">
        <v>19</v>
      </c>
      <c r="B4791" t="str">
        <f t="shared" si="518"/>
        <v>10-20 hours</v>
      </c>
      <c r="C4791">
        <v>79</v>
      </c>
      <c r="D4791" t="str">
        <f t="shared" si="519"/>
        <v>Fair</v>
      </c>
      <c r="E4791" t="s">
        <v>24</v>
      </c>
      <c r="F4791" t="s">
        <v>21</v>
      </c>
      <c r="G4791" t="s">
        <v>23</v>
      </c>
      <c r="H4791">
        <v>8</v>
      </c>
      <c r="I4791" t="str">
        <f t="shared" si="520"/>
        <v>≥ 8 hours</v>
      </c>
      <c r="J4791">
        <v>63</v>
      </c>
      <c r="K4791" t="s">
        <v>24</v>
      </c>
      <c r="L4791" t="s">
        <v>23</v>
      </c>
      <c r="M4791">
        <v>4</v>
      </c>
      <c r="N4791" t="str">
        <f t="shared" si="521"/>
        <v>Yes</v>
      </c>
      <c r="O4791" t="s">
        <v>20</v>
      </c>
      <c r="P4791" t="s">
        <v>21</v>
      </c>
      <c r="Q4791" t="s">
        <v>25</v>
      </c>
      <c r="R4791" t="s">
        <v>34</v>
      </c>
      <c r="S4791">
        <v>2</v>
      </c>
      <c r="T4791" t="str">
        <f t="shared" si="522"/>
        <v>Low (0-2 hours)</v>
      </c>
      <c r="U4791" t="s">
        <v>22</v>
      </c>
      <c r="V4791" t="s">
        <v>27</v>
      </c>
      <c r="W4791" t="s">
        <v>32</v>
      </c>
      <c r="X4791" t="s">
        <v>29</v>
      </c>
      <c r="Y4791">
        <v>68</v>
      </c>
      <c r="Z4791">
        <f t="shared" si="523"/>
        <v>5</v>
      </c>
      <c r="AA4791" t="str">
        <f t="shared" si="524"/>
        <v>Improved</v>
      </c>
    </row>
    <row r="4792" spans="1:27" x14ac:dyDescent="0.25">
      <c r="A4792">
        <v>18</v>
      </c>
      <c r="B4792" t="str">
        <f t="shared" si="518"/>
        <v>10-20 hours</v>
      </c>
      <c r="C4792">
        <v>64</v>
      </c>
      <c r="D4792" t="str">
        <f t="shared" si="519"/>
        <v>Poor</v>
      </c>
      <c r="E4792" t="s">
        <v>24</v>
      </c>
      <c r="F4792" t="s">
        <v>21</v>
      </c>
      <c r="G4792" t="s">
        <v>23</v>
      </c>
      <c r="H4792">
        <v>9</v>
      </c>
      <c r="I4792" t="str">
        <f t="shared" si="520"/>
        <v>≥ 8 hours</v>
      </c>
      <c r="J4792">
        <v>89</v>
      </c>
      <c r="K4792" t="s">
        <v>20</v>
      </c>
      <c r="L4792" t="s">
        <v>23</v>
      </c>
      <c r="M4792">
        <v>1</v>
      </c>
      <c r="N4792" t="str">
        <f t="shared" si="521"/>
        <v>Yes</v>
      </c>
      <c r="O4792" t="s">
        <v>24</v>
      </c>
      <c r="P4792" t="s">
        <v>21</v>
      </c>
      <c r="Q4792" t="s">
        <v>36</v>
      </c>
      <c r="R4792" t="s">
        <v>34</v>
      </c>
      <c r="S4792">
        <v>3</v>
      </c>
      <c r="T4792" t="str">
        <f t="shared" si="522"/>
        <v>Moderate (2-4 hours)</v>
      </c>
      <c r="U4792" t="s">
        <v>22</v>
      </c>
      <c r="V4792" t="s">
        <v>27</v>
      </c>
      <c r="W4792" t="s">
        <v>32</v>
      </c>
      <c r="X4792" t="s">
        <v>29</v>
      </c>
      <c r="Y4792">
        <v>64</v>
      </c>
      <c r="Z4792">
        <f t="shared" si="523"/>
        <v>-25</v>
      </c>
      <c r="AA4792" t="str">
        <f t="shared" si="524"/>
        <v>Deteriorated</v>
      </c>
    </row>
    <row r="4793" spans="1:27" x14ac:dyDescent="0.25">
      <c r="A4793">
        <v>18</v>
      </c>
      <c r="B4793" t="str">
        <f t="shared" si="518"/>
        <v>10-20 hours</v>
      </c>
      <c r="C4793">
        <v>62</v>
      </c>
      <c r="D4793" t="str">
        <f t="shared" si="519"/>
        <v>Poor</v>
      </c>
      <c r="E4793" t="s">
        <v>21</v>
      </c>
      <c r="F4793" t="s">
        <v>24</v>
      </c>
      <c r="G4793" t="s">
        <v>23</v>
      </c>
      <c r="H4793">
        <v>7</v>
      </c>
      <c r="I4793" t="str">
        <f t="shared" si="520"/>
        <v>&lt; 8 hours</v>
      </c>
      <c r="J4793">
        <v>76</v>
      </c>
      <c r="K4793" t="s">
        <v>24</v>
      </c>
      <c r="L4793" t="s">
        <v>23</v>
      </c>
      <c r="M4793">
        <v>2</v>
      </c>
      <c r="N4793" t="str">
        <f t="shared" si="521"/>
        <v>Yes</v>
      </c>
      <c r="O4793" t="s">
        <v>24</v>
      </c>
      <c r="P4793" t="s">
        <v>24</v>
      </c>
      <c r="Q4793" t="s">
        <v>36</v>
      </c>
      <c r="R4793" t="s">
        <v>30</v>
      </c>
      <c r="S4793">
        <v>3</v>
      </c>
      <c r="T4793" t="str">
        <f t="shared" si="522"/>
        <v>Moderate (2-4 hours)</v>
      </c>
      <c r="U4793" t="s">
        <v>23</v>
      </c>
      <c r="V4793" t="s">
        <v>31</v>
      </c>
      <c r="W4793" t="s">
        <v>28</v>
      </c>
      <c r="X4793" t="s">
        <v>33</v>
      </c>
      <c r="Y4793">
        <v>63</v>
      </c>
      <c r="Z4793">
        <f t="shared" si="523"/>
        <v>-13</v>
      </c>
      <c r="AA4793" t="str">
        <f t="shared" si="524"/>
        <v>Deteriorated</v>
      </c>
    </row>
    <row r="4794" spans="1:27" x14ac:dyDescent="0.25">
      <c r="A4794">
        <v>19</v>
      </c>
      <c r="B4794" t="str">
        <f t="shared" si="518"/>
        <v>10-20 hours</v>
      </c>
      <c r="C4794">
        <v>64</v>
      </c>
      <c r="D4794" t="str">
        <f t="shared" si="519"/>
        <v>Poor</v>
      </c>
      <c r="E4794" t="s">
        <v>24</v>
      </c>
      <c r="F4794" t="s">
        <v>24</v>
      </c>
      <c r="G4794" t="s">
        <v>23</v>
      </c>
      <c r="H4794">
        <v>7</v>
      </c>
      <c r="I4794" t="str">
        <f t="shared" si="520"/>
        <v>&lt; 8 hours</v>
      </c>
      <c r="J4794">
        <v>56</v>
      </c>
      <c r="K4794" t="s">
        <v>24</v>
      </c>
      <c r="L4794" t="s">
        <v>23</v>
      </c>
      <c r="M4794">
        <v>0</v>
      </c>
      <c r="N4794" t="str">
        <f t="shared" si="521"/>
        <v>No</v>
      </c>
      <c r="O4794" t="s">
        <v>20</v>
      </c>
      <c r="P4794" t="s">
        <v>24</v>
      </c>
      <c r="Q4794" t="s">
        <v>36</v>
      </c>
      <c r="R4794" t="s">
        <v>34</v>
      </c>
      <c r="S4794">
        <v>4</v>
      </c>
      <c r="T4794" t="str">
        <f t="shared" si="522"/>
        <v>Moderate (2-4 hours)</v>
      </c>
      <c r="U4794" t="s">
        <v>22</v>
      </c>
      <c r="V4794" t="s">
        <v>27</v>
      </c>
      <c r="W4794" t="s">
        <v>28</v>
      </c>
      <c r="X4794" t="s">
        <v>33</v>
      </c>
      <c r="Y4794">
        <v>62</v>
      </c>
      <c r="Z4794">
        <f t="shared" si="523"/>
        <v>6</v>
      </c>
      <c r="AA4794" t="str">
        <f t="shared" si="524"/>
        <v>Improved</v>
      </c>
    </row>
    <row r="4795" spans="1:27" x14ac:dyDescent="0.25">
      <c r="A4795">
        <v>22</v>
      </c>
      <c r="B4795" t="str">
        <f t="shared" si="518"/>
        <v>20-30 hours</v>
      </c>
      <c r="C4795">
        <v>67</v>
      </c>
      <c r="D4795" t="str">
        <f t="shared" si="519"/>
        <v>Poor</v>
      </c>
      <c r="E4795" t="s">
        <v>24</v>
      </c>
      <c r="F4795" t="s">
        <v>21</v>
      </c>
      <c r="G4795" t="s">
        <v>22</v>
      </c>
      <c r="H4795">
        <v>7</v>
      </c>
      <c r="I4795" t="str">
        <f t="shared" si="520"/>
        <v>&lt; 8 hours</v>
      </c>
      <c r="J4795">
        <v>70</v>
      </c>
      <c r="K4795" t="s">
        <v>21</v>
      </c>
      <c r="L4795" t="s">
        <v>23</v>
      </c>
      <c r="M4795">
        <v>2</v>
      </c>
      <c r="N4795" t="str">
        <f t="shared" si="521"/>
        <v>Yes</v>
      </c>
      <c r="O4795" t="s">
        <v>20</v>
      </c>
      <c r="P4795" t="s">
        <v>24</v>
      </c>
      <c r="Q4795" t="s">
        <v>36</v>
      </c>
      <c r="R4795" t="s">
        <v>26</v>
      </c>
      <c r="S4795">
        <v>2</v>
      </c>
      <c r="T4795" t="str">
        <f t="shared" si="522"/>
        <v>Low (0-2 hours)</v>
      </c>
      <c r="U4795" t="s">
        <v>22</v>
      </c>
      <c r="V4795" t="s">
        <v>27</v>
      </c>
      <c r="W4795" t="s">
        <v>28</v>
      </c>
      <c r="X4795" t="s">
        <v>29</v>
      </c>
      <c r="Y4795">
        <v>66</v>
      </c>
      <c r="Z4795">
        <f t="shared" si="523"/>
        <v>-4</v>
      </c>
      <c r="AA4795" t="str">
        <f t="shared" si="524"/>
        <v>Deteriorated</v>
      </c>
    </row>
    <row r="4796" spans="1:27" x14ac:dyDescent="0.25">
      <c r="A4796">
        <v>19</v>
      </c>
      <c r="B4796" t="str">
        <f t="shared" si="518"/>
        <v>10-20 hours</v>
      </c>
      <c r="C4796">
        <v>80</v>
      </c>
      <c r="D4796" t="str">
        <f t="shared" si="519"/>
        <v>Good</v>
      </c>
      <c r="E4796" t="s">
        <v>21</v>
      </c>
      <c r="F4796" t="s">
        <v>24</v>
      </c>
      <c r="G4796" t="s">
        <v>23</v>
      </c>
      <c r="H4796">
        <v>9</v>
      </c>
      <c r="I4796" t="str">
        <f t="shared" si="520"/>
        <v>≥ 8 hours</v>
      </c>
      <c r="J4796">
        <v>54</v>
      </c>
      <c r="K4796" t="s">
        <v>24</v>
      </c>
      <c r="L4796" t="s">
        <v>23</v>
      </c>
      <c r="M4796">
        <v>0</v>
      </c>
      <c r="N4796" t="str">
        <f t="shared" si="521"/>
        <v>No</v>
      </c>
      <c r="O4796" t="s">
        <v>20</v>
      </c>
      <c r="P4796" t="s">
        <v>24</v>
      </c>
      <c r="Q4796" t="s">
        <v>25</v>
      </c>
      <c r="R4796" t="s">
        <v>30</v>
      </c>
      <c r="S4796">
        <v>2</v>
      </c>
      <c r="T4796" t="str">
        <f t="shared" si="522"/>
        <v>Low (0-2 hours)</v>
      </c>
      <c r="U4796" t="s">
        <v>22</v>
      </c>
      <c r="V4796" t="s">
        <v>35</v>
      </c>
      <c r="W4796" t="s">
        <v>32</v>
      </c>
      <c r="X4796" t="s">
        <v>29</v>
      </c>
      <c r="Y4796">
        <v>65</v>
      </c>
      <c r="Z4796">
        <f t="shared" si="523"/>
        <v>11</v>
      </c>
      <c r="AA4796" t="str">
        <f t="shared" si="524"/>
        <v>Improved</v>
      </c>
    </row>
    <row r="4797" spans="1:27" x14ac:dyDescent="0.25">
      <c r="A4797">
        <v>12</v>
      </c>
      <c r="B4797" t="str">
        <f t="shared" si="518"/>
        <v>10-20 hours</v>
      </c>
      <c r="C4797">
        <v>94</v>
      </c>
      <c r="D4797" t="str">
        <f t="shared" si="519"/>
        <v>Very Good</v>
      </c>
      <c r="E4797" t="s">
        <v>24</v>
      </c>
      <c r="F4797" t="s">
        <v>20</v>
      </c>
      <c r="G4797" t="s">
        <v>23</v>
      </c>
      <c r="H4797">
        <v>9</v>
      </c>
      <c r="I4797" t="str">
        <f t="shared" si="520"/>
        <v>≥ 8 hours</v>
      </c>
      <c r="J4797">
        <v>89</v>
      </c>
      <c r="K4797" t="s">
        <v>24</v>
      </c>
      <c r="L4797" t="s">
        <v>23</v>
      </c>
      <c r="M4797">
        <v>1</v>
      </c>
      <c r="N4797" t="str">
        <f t="shared" si="521"/>
        <v>Yes</v>
      </c>
      <c r="O4797" t="s">
        <v>20</v>
      </c>
      <c r="P4797" t="s">
        <v>20</v>
      </c>
      <c r="Q4797" t="s">
        <v>36</v>
      </c>
      <c r="R4797" t="s">
        <v>30</v>
      </c>
      <c r="S4797">
        <v>3</v>
      </c>
      <c r="T4797" t="str">
        <f t="shared" si="522"/>
        <v>Moderate (2-4 hours)</v>
      </c>
      <c r="U4797" t="s">
        <v>22</v>
      </c>
      <c r="V4797" t="s">
        <v>27</v>
      </c>
      <c r="W4797" t="s">
        <v>28</v>
      </c>
      <c r="X4797" t="s">
        <v>29</v>
      </c>
      <c r="Y4797">
        <v>66</v>
      </c>
      <c r="Z4797">
        <f t="shared" si="523"/>
        <v>-23</v>
      </c>
      <c r="AA4797" t="str">
        <f t="shared" si="524"/>
        <v>Deteriorated</v>
      </c>
    </row>
    <row r="4798" spans="1:27" x14ac:dyDescent="0.25">
      <c r="A4798">
        <v>23</v>
      </c>
      <c r="B4798" t="str">
        <f t="shared" si="518"/>
        <v>20-30 hours</v>
      </c>
      <c r="C4798">
        <v>69</v>
      </c>
      <c r="D4798" t="str">
        <f t="shared" si="519"/>
        <v>Poor</v>
      </c>
      <c r="E4798" t="s">
        <v>24</v>
      </c>
      <c r="F4798" t="s">
        <v>21</v>
      </c>
      <c r="G4798" t="s">
        <v>23</v>
      </c>
      <c r="H4798">
        <v>6</v>
      </c>
      <c r="I4798" t="str">
        <f t="shared" si="520"/>
        <v>&lt; 8 hours</v>
      </c>
      <c r="J4798">
        <v>60</v>
      </c>
      <c r="K4798" t="s">
        <v>24</v>
      </c>
      <c r="L4798" t="s">
        <v>23</v>
      </c>
      <c r="M4798">
        <v>2</v>
      </c>
      <c r="N4798" t="str">
        <f t="shared" si="521"/>
        <v>Yes</v>
      </c>
      <c r="O4798" t="s">
        <v>20</v>
      </c>
      <c r="P4798" t="s">
        <v>21</v>
      </c>
      <c r="Q4798" t="s">
        <v>36</v>
      </c>
      <c r="R4798" t="s">
        <v>30</v>
      </c>
      <c r="S4798">
        <v>4</v>
      </c>
      <c r="T4798" t="str">
        <f t="shared" si="522"/>
        <v>Moderate (2-4 hours)</v>
      </c>
      <c r="U4798" t="s">
        <v>22</v>
      </c>
      <c r="V4798" t="s">
        <v>27</v>
      </c>
      <c r="W4798" t="s">
        <v>28</v>
      </c>
      <c r="X4798" t="s">
        <v>29</v>
      </c>
      <c r="Y4798">
        <v>66</v>
      </c>
      <c r="Z4798">
        <f t="shared" si="523"/>
        <v>6</v>
      </c>
      <c r="AA4798" t="str">
        <f t="shared" si="524"/>
        <v>Improved</v>
      </c>
    </row>
    <row r="4799" spans="1:27" x14ac:dyDescent="0.25">
      <c r="A4799">
        <v>8</v>
      </c>
      <c r="B4799" t="str">
        <f t="shared" si="518"/>
        <v>1-10 hours</v>
      </c>
      <c r="C4799">
        <v>97</v>
      </c>
      <c r="D4799" t="str">
        <f t="shared" si="519"/>
        <v>Very Good</v>
      </c>
      <c r="E4799" t="s">
        <v>24</v>
      </c>
      <c r="F4799" t="s">
        <v>21</v>
      </c>
      <c r="G4799" t="s">
        <v>23</v>
      </c>
      <c r="H4799">
        <v>8</v>
      </c>
      <c r="I4799" t="str">
        <f t="shared" si="520"/>
        <v>≥ 8 hours</v>
      </c>
      <c r="J4799">
        <v>58</v>
      </c>
      <c r="K4799" t="s">
        <v>21</v>
      </c>
      <c r="L4799" t="s">
        <v>23</v>
      </c>
      <c r="M4799">
        <v>2</v>
      </c>
      <c r="N4799" t="str">
        <f t="shared" si="521"/>
        <v>Yes</v>
      </c>
      <c r="O4799" t="s">
        <v>21</v>
      </c>
      <c r="P4799" t="s">
        <v>24</v>
      </c>
      <c r="Q4799" t="s">
        <v>25</v>
      </c>
      <c r="R4799" t="s">
        <v>34</v>
      </c>
      <c r="S4799">
        <v>2</v>
      </c>
      <c r="T4799" t="str">
        <f t="shared" si="522"/>
        <v>Low (0-2 hours)</v>
      </c>
      <c r="U4799" t="s">
        <v>22</v>
      </c>
      <c r="V4799" t="s">
        <v>31</v>
      </c>
      <c r="W4799" t="s">
        <v>28</v>
      </c>
      <c r="X4799" t="s">
        <v>33</v>
      </c>
      <c r="Y4799">
        <v>69</v>
      </c>
      <c r="Z4799">
        <f t="shared" si="523"/>
        <v>11</v>
      </c>
      <c r="AA4799" t="str">
        <f t="shared" si="524"/>
        <v>Improved</v>
      </c>
    </row>
    <row r="4800" spans="1:27" x14ac:dyDescent="0.25">
      <c r="A4800">
        <v>8</v>
      </c>
      <c r="B4800" t="str">
        <f t="shared" si="518"/>
        <v>1-10 hours</v>
      </c>
      <c r="C4800">
        <v>98</v>
      </c>
      <c r="D4800" t="str">
        <f t="shared" si="519"/>
        <v>Very Good</v>
      </c>
      <c r="E4800" t="s">
        <v>20</v>
      </c>
      <c r="F4800" t="s">
        <v>24</v>
      </c>
      <c r="G4800" t="s">
        <v>23</v>
      </c>
      <c r="H4800">
        <v>7</v>
      </c>
      <c r="I4800" t="str">
        <f t="shared" si="520"/>
        <v>&lt; 8 hours</v>
      </c>
      <c r="J4800">
        <v>60</v>
      </c>
      <c r="K4800" t="s">
        <v>24</v>
      </c>
      <c r="L4800" t="s">
        <v>23</v>
      </c>
      <c r="M4800">
        <v>1</v>
      </c>
      <c r="N4800" t="str">
        <f t="shared" si="521"/>
        <v>Yes</v>
      </c>
      <c r="O4800" t="s">
        <v>21</v>
      </c>
      <c r="P4800" t="s">
        <v>21</v>
      </c>
      <c r="Q4800" t="s">
        <v>36</v>
      </c>
      <c r="R4800" t="s">
        <v>30</v>
      </c>
      <c r="S4800">
        <v>3</v>
      </c>
      <c r="T4800" t="str">
        <f t="shared" si="522"/>
        <v>Moderate (2-4 hours)</v>
      </c>
      <c r="U4800" t="s">
        <v>22</v>
      </c>
      <c r="V4800" t="s">
        <v>35</v>
      </c>
      <c r="W4800" t="s">
        <v>28</v>
      </c>
      <c r="X4800" t="s">
        <v>33</v>
      </c>
      <c r="Y4800">
        <v>67</v>
      </c>
      <c r="Z4800">
        <f t="shared" si="523"/>
        <v>7</v>
      </c>
      <c r="AA4800" t="str">
        <f t="shared" si="524"/>
        <v>Improved</v>
      </c>
    </row>
    <row r="4801" spans="1:27" x14ac:dyDescent="0.25">
      <c r="A4801">
        <v>24</v>
      </c>
      <c r="B4801" t="str">
        <f t="shared" si="518"/>
        <v>20-30 hours</v>
      </c>
      <c r="C4801">
        <v>98</v>
      </c>
      <c r="D4801" t="str">
        <f t="shared" si="519"/>
        <v>Very Good</v>
      </c>
      <c r="E4801" t="s">
        <v>24</v>
      </c>
      <c r="F4801" t="s">
        <v>21</v>
      </c>
      <c r="G4801" t="s">
        <v>22</v>
      </c>
      <c r="H4801">
        <v>8</v>
      </c>
      <c r="I4801" t="str">
        <f t="shared" si="520"/>
        <v>≥ 8 hours</v>
      </c>
      <c r="J4801">
        <v>61</v>
      </c>
      <c r="K4801" t="s">
        <v>24</v>
      </c>
      <c r="L4801" t="s">
        <v>23</v>
      </c>
      <c r="M4801">
        <v>6</v>
      </c>
      <c r="N4801" t="str">
        <f t="shared" si="521"/>
        <v>Yes</v>
      </c>
      <c r="O4801" t="s">
        <v>24</v>
      </c>
      <c r="P4801" t="s">
        <v>21</v>
      </c>
      <c r="Q4801" t="s">
        <v>36</v>
      </c>
      <c r="R4801" t="s">
        <v>26</v>
      </c>
      <c r="S4801">
        <v>3</v>
      </c>
      <c r="T4801" t="str">
        <f t="shared" si="522"/>
        <v>Moderate (2-4 hours)</v>
      </c>
      <c r="U4801" t="s">
        <v>22</v>
      </c>
      <c r="V4801" t="s">
        <v>27</v>
      </c>
      <c r="W4801" t="s">
        <v>28</v>
      </c>
      <c r="X4801" t="s">
        <v>33</v>
      </c>
      <c r="Y4801">
        <v>75</v>
      </c>
      <c r="Z4801">
        <f t="shared" si="523"/>
        <v>14</v>
      </c>
      <c r="AA4801" t="str">
        <f t="shared" si="524"/>
        <v>Improved</v>
      </c>
    </row>
    <row r="4802" spans="1:27" x14ac:dyDescent="0.25">
      <c r="A4802">
        <v>23</v>
      </c>
      <c r="B4802" t="str">
        <f t="shared" si="518"/>
        <v>20-30 hours</v>
      </c>
      <c r="C4802">
        <v>94</v>
      </c>
      <c r="D4802" t="str">
        <f t="shared" si="519"/>
        <v>Very Good</v>
      </c>
      <c r="E4802" t="s">
        <v>21</v>
      </c>
      <c r="F4802" t="s">
        <v>24</v>
      </c>
      <c r="G4802" t="s">
        <v>23</v>
      </c>
      <c r="H4802">
        <v>6</v>
      </c>
      <c r="I4802" t="str">
        <f t="shared" si="520"/>
        <v>&lt; 8 hours</v>
      </c>
      <c r="J4802">
        <v>84</v>
      </c>
      <c r="K4802" t="s">
        <v>21</v>
      </c>
      <c r="L4802" t="s">
        <v>23</v>
      </c>
      <c r="M4802">
        <v>0</v>
      </c>
      <c r="N4802" t="str">
        <f t="shared" si="521"/>
        <v>No</v>
      </c>
      <c r="O4802" t="s">
        <v>20</v>
      </c>
      <c r="P4802" t="s">
        <v>21</v>
      </c>
      <c r="Q4802" t="s">
        <v>25</v>
      </c>
      <c r="R4802" t="s">
        <v>34</v>
      </c>
      <c r="S4802">
        <v>3</v>
      </c>
      <c r="T4802" t="str">
        <f t="shared" si="522"/>
        <v>Moderate (2-4 hours)</v>
      </c>
      <c r="U4802" t="s">
        <v>22</v>
      </c>
      <c r="V4802" t="s">
        <v>35</v>
      </c>
      <c r="W4802" t="s">
        <v>28</v>
      </c>
      <c r="X4802" t="s">
        <v>29</v>
      </c>
      <c r="Y4802">
        <v>73</v>
      </c>
      <c r="Z4802">
        <f t="shared" si="523"/>
        <v>-11</v>
      </c>
      <c r="AA4802" t="str">
        <f t="shared" si="524"/>
        <v>Deteriorated</v>
      </c>
    </row>
    <row r="4803" spans="1:27" x14ac:dyDescent="0.25">
      <c r="A4803">
        <v>20</v>
      </c>
      <c r="B4803" t="str">
        <f t="shared" ref="B4803:B4866" si="525">IF(A4803&lt;=10,"1-10 hours",IF(A4803&lt;=20,"10-20 hours",IF(A4803&lt;=30,"20-30 hours","above 30 hours")))</f>
        <v>10-20 hours</v>
      </c>
      <c r="C4803">
        <v>75</v>
      </c>
      <c r="D4803" t="str">
        <f t="shared" ref="D4803:D4866" si="526">IF(C4803=100,"Perfect",
IF(C4803&gt;=90,"Very Good",
IF(C4803&gt;=80,"Good",
IF(C4803&gt;=70,"Fair",
IF(C4803&gt;=60,"Poor","Below 60")))))</f>
        <v>Fair</v>
      </c>
      <c r="E4803" t="s">
        <v>24</v>
      </c>
      <c r="F4803" t="s">
        <v>24</v>
      </c>
      <c r="G4803" t="s">
        <v>23</v>
      </c>
      <c r="H4803">
        <v>9</v>
      </c>
      <c r="I4803" t="str">
        <f t="shared" ref="I4803:I4866" si="527">IF(H4803&lt;8,"&lt; 8 hours","≥ 8 hours")</f>
        <v>≥ 8 hours</v>
      </c>
      <c r="J4803">
        <v>82</v>
      </c>
      <c r="K4803" t="s">
        <v>21</v>
      </c>
      <c r="L4803" t="s">
        <v>23</v>
      </c>
      <c r="M4803">
        <v>0</v>
      </c>
      <c r="N4803" t="str">
        <f t="shared" ref="N4803:N4866" si="528">IF(M4803=0,"No","Yes")</f>
        <v>No</v>
      </c>
      <c r="O4803" t="s">
        <v>20</v>
      </c>
      <c r="P4803" t="s">
        <v>20</v>
      </c>
      <c r="Q4803" t="s">
        <v>25</v>
      </c>
      <c r="R4803" t="s">
        <v>26</v>
      </c>
      <c r="S4803">
        <v>5</v>
      </c>
      <c r="T4803" t="str">
        <f t="shared" ref="T4803:T4866" si="529">IF(S4803&lt;=2,"Low (0-2 hours)",IF(S4803&lt;=4,"Moderate (2-4 hours)","High (4-6 hours)"))</f>
        <v>High (4-6 hours)</v>
      </c>
      <c r="U4803" t="s">
        <v>22</v>
      </c>
      <c r="V4803" t="s">
        <v>31</v>
      </c>
      <c r="W4803" t="s">
        <v>32</v>
      </c>
      <c r="X4803" t="s">
        <v>33</v>
      </c>
      <c r="Y4803">
        <v>66</v>
      </c>
      <c r="Z4803">
        <f t="shared" ref="Z4803:Z4866" si="530">Y4803-J4803</f>
        <v>-16</v>
      </c>
      <c r="AA4803" t="str">
        <f t="shared" ref="AA4803:AA4866" si="531">IF(Z4803&gt;2,"Improved",IF(Z4803&lt;-2,"Deteriorated","Same"))</f>
        <v>Deteriorated</v>
      </c>
    </row>
    <row r="4804" spans="1:27" x14ac:dyDescent="0.25">
      <c r="A4804">
        <v>12</v>
      </c>
      <c r="B4804" t="str">
        <f t="shared" si="525"/>
        <v>10-20 hours</v>
      </c>
      <c r="C4804">
        <v>63</v>
      </c>
      <c r="D4804" t="str">
        <f t="shared" si="526"/>
        <v>Poor</v>
      </c>
      <c r="E4804" t="s">
        <v>24</v>
      </c>
      <c r="F4804" t="s">
        <v>24</v>
      </c>
      <c r="G4804" t="s">
        <v>22</v>
      </c>
      <c r="H4804">
        <v>8</v>
      </c>
      <c r="I4804" t="str">
        <f t="shared" si="527"/>
        <v>≥ 8 hours</v>
      </c>
      <c r="J4804">
        <v>56</v>
      </c>
      <c r="K4804" t="s">
        <v>20</v>
      </c>
      <c r="L4804" t="s">
        <v>23</v>
      </c>
      <c r="M4804">
        <v>4</v>
      </c>
      <c r="N4804" t="str">
        <f t="shared" si="528"/>
        <v>Yes</v>
      </c>
      <c r="O4804" t="s">
        <v>24</v>
      </c>
      <c r="P4804" t="s">
        <v>24</v>
      </c>
      <c r="Q4804" t="s">
        <v>25</v>
      </c>
      <c r="R4804" t="s">
        <v>26</v>
      </c>
      <c r="S4804">
        <v>4</v>
      </c>
      <c r="T4804" t="str">
        <f t="shared" si="529"/>
        <v>Moderate (2-4 hours)</v>
      </c>
      <c r="U4804" t="s">
        <v>22</v>
      </c>
      <c r="V4804" t="s">
        <v>31</v>
      </c>
      <c r="W4804" t="s">
        <v>32</v>
      </c>
      <c r="X4804" t="s">
        <v>29</v>
      </c>
      <c r="Y4804">
        <v>61</v>
      </c>
      <c r="Z4804">
        <f t="shared" si="530"/>
        <v>5</v>
      </c>
      <c r="AA4804" t="str">
        <f t="shared" si="531"/>
        <v>Improved</v>
      </c>
    </row>
    <row r="4805" spans="1:27" x14ac:dyDescent="0.25">
      <c r="A4805">
        <v>16</v>
      </c>
      <c r="B4805" t="str">
        <f t="shared" si="525"/>
        <v>10-20 hours</v>
      </c>
      <c r="C4805">
        <v>83</v>
      </c>
      <c r="D4805" t="str">
        <f t="shared" si="526"/>
        <v>Good</v>
      </c>
      <c r="E4805" t="s">
        <v>24</v>
      </c>
      <c r="F4805" t="s">
        <v>24</v>
      </c>
      <c r="G4805" t="s">
        <v>23</v>
      </c>
      <c r="H4805">
        <v>9</v>
      </c>
      <c r="I4805" t="str">
        <f t="shared" si="527"/>
        <v>≥ 8 hours</v>
      </c>
      <c r="J4805">
        <v>86</v>
      </c>
      <c r="K4805" t="s">
        <v>24</v>
      </c>
      <c r="L4805" t="s">
        <v>23</v>
      </c>
      <c r="M4805">
        <v>5</v>
      </c>
      <c r="N4805" t="str">
        <f t="shared" si="528"/>
        <v>Yes</v>
      </c>
      <c r="O4805" t="s">
        <v>20</v>
      </c>
      <c r="P4805" t="s">
        <v>21</v>
      </c>
      <c r="Q4805" t="s">
        <v>36</v>
      </c>
      <c r="R4805" t="s">
        <v>30</v>
      </c>
      <c r="S4805">
        <v>4</v>
      </c>
      <c r="T4805" t="str">
        <f t="shared" si="529"/>
        <v>Moderate (2-4 hours)</v>
      </c>
      <c r="U4805" t="s">
        <v>22</v>
      </c>
      <c r="V4805" t="s">
        <v>27</v>
      </c>
      <c r="W4805" t="s">
        <v>32</v>
      </c>
      <c r="X4805" t="s">
        <v>33</v>
      </c>
      <c r="Y4805">
        <v>68</v>
      </c>
      <c r="Z4805">
        <f t="shared" si="530"/>
        <v>-18</v>
      </c>
      <c r="AA4805" t="str">
        <f t="shared" si="531"/>
        <v>Deteriorated</v>
      </c>
    </row>
    <row r="4806" spans="1:27" x14ac:dyDescent="0.25">
      <c r="A4806">
        <v>18</v>
      </c>
      <c r="B4806" t="str">
        <f t="shared" si="525"/>
        <v>10-20 hours</v>
      </c>
      <c r="C4806">
        <v>82</v>
      </c>
      <c r="D4806" t="str">
        <f t="shared" si="526"/>
        <v>Good</v>
      </c>
      <c r="E4806" t="s">
        <v>24</v>
      </c>
      <c r="F4806" t="s">
        <v>24</v>
      </c>
      <c r="G4806" t="s">
        <v>23</v>
      </c>
      <c r="H4806">
        <v>5</v>
      </c>
      <c r="I4806" t="str">
        <f t="shared" si="527"/>
        <v>&lt; 8 hours</v>
      </c>
      <c r="J4806">
        <v>67</v>
      </c>
      <c r="K4806" t="s">
        <v>21</v>
      </c>
      <c r="L4806" t="s">
        <v>22</v>
      </c>
      <c r="M4806">
        <v>1</v>
      </c>
      <c r="N4806" t="str">
        <f t="shared" si="528"/>
        <v>Yes</v>
      </c>
      <c r="O4806" t="s">
        <v>24</v>
      </c>
      <c r="P4806" t="s">
        <v>21</v>
      </c>
      <c r="Q4806" t="s">
        <v>25</v>
      </c>
      <c r="R4806" t="s">
        <v>34</v>
      </c>
      <c r="S4806">
        <v>4</v>
      </c>
      <c r="T4806" t="str">
        <f t="shared" si="529"/>
        <v>Moderate (2-4 hours)</v>
      </c>
      <c r="U4806" t="s">
        <v>22</v>
      </c>
      <c r="V4806" t="s">
        <v>31</v>
      </c>
      <c r="W4806" t="s">
        <v>28</v>
      </c>
      <c r="X4806" t="s">
        <v>29</v>
      </c>
      <c r="Y4806">
        <v>67</v>
      </c>
      <c r="Z4806">
        <f t="shared" si="530"/>
        <v>0</v>
      </c>
      <c r="AA4806" t="str">
        <f t="shared" si="531"/>
        <v>Same</v>
      </c>
    </row>
    <row r="4807" spans="1:27" x14ac:dyDescent="0.25">
      <c r="A4807">
        <v>10</v>
      </c>
      <c r="B4807" t="str">
        <f t="shared" si="525"/>
        <v>1-10 hours</v>
      </c>
      <c r="C4807">
        <v>94</v>
      </c>
      <c r="D4807" t="str">
        <f t="shared" si="526"/>
        <v>Very Good</v>
      </c>
      <c r="E4807" t="s">
        <v>24</v>
      </c>
      <c r="F4807" t="s">
        <v>21</v>
      </c>
      <c r="G4807" t="s">
        <v>22</v>
      </c>
      <c r="H4807">
        <v>5</v>
      </c>
      <c r="I4807" t="str">
        <f t="shared" si="527"/>
        <v>&lt; 8 hours</v>
      </c>
      <c r="J4807">
        <v>73</v>
      </c>
      <c r="K4807" t="s">
        <v>24</v>
      </c>
      <c r="L4807" t="s">
        <v>23</v>
      </c>
      <c r="M4807">
        <v>1</v>
      </c>
      <c r="N4807" t="str">
        <f t="shared" si="528"/>
        <v>Yes</v>
      </c>
      <c r="O4807" t="s">
        <v>24</v>
      </c>
      <c r="P4807" t="s">
        <v>24</v>
      </c>
      <c r="Q4807" t="s">
        <v>25</v>
      </c>
      <c r="R4807" t="s">
        <v>30</v>
      </c>
      <c r="S4807">
        <v>3</v>
      </c>
      <c r="T4807" t="str">
        <f t="shared" si="529"/>
        <v>Moderate (2-4 hours)</v>
      </c>
      <c r="U4807" t="s">
        <v>22</v>
      </c>
      <c r="V4807" t="s">
        <v>27</v>
      </c>
      <c r="W4807" t="s">
        <v>32</v>
      </c>
      <c r="X4807" t="s">
        <v>29</v>
      </c>
      <c r="Y4807">
        <v>66</v>
      </c>
      <c r="Z4807">
        <f t="shared" si="530"/>
        <v>-7</v>
      </c>
      <c r="AA4807" t="str">
        <f t="shared" si="531"/>
        <v>Deteriorated</v>
      </c>
    </row>
    <row r="4808" spans="1:27" x14ac:dyDescent="0.25">
      <c r="A4808">
        <v>16</v>
      </c>
      <c r="B4808" t="str">
        <f t="shared" si="525"/>
        <v>10-20 hours</v>
      </c>
      <c r="C4808">
        <v>100</v>
      </c>
      <c r="D4808" t="str">
        <f t="shared" si="526"/>
        <v>Perfect</v>
      </c>
      <c r="E4808" t="s">
        <v>24</v>
      </c>
      <c r="F4808" t="s">
        <v>21</v>
      </c>
      <c r="G4808" t="s">
        <v>22</v>
      </c>
      <c r="H4808">
        <v>10</v>
      </c>
      <c r="I4808" t="str">
        <f t="shared" si="527"/>
        <v>≥ 8 hours</v>
      </c>
      <c r="J4808">
        <v>56</v>
      </c>
      <c r="K4808" t="s">
        <v>24</v>
      </c>
      <c r="L4808" t="s">
        <v>23</v>
      </c>
      <c r="M4808">
        <v>1</v>
      </c>
      <c r="N4808" t="str">
        <f t="shared" si="528"/>
        <v>Yes</v>
      </c>
      <c r="O4808" t="s">
        <v>21</v>
      </c>
      <c r="P4808" t="s">
        <v>24</v>
      </c>
      <c r="Q4808" t="s">
        <v>25</v>
      </c>
      <c r="R4808" t="s">
        <v>34</v>
      </c>
      <c r="S4808">
        <v>2</v>
      </c>
      <c r="T4808" t="str">
        <f t="shared" si="529"/>
        <v>Low (0-2 hours)</v>
      </c>
      <c r="U4808" t="s">
        <v>22</v>
      </c>
      <c r="V4808" t="s">
        <v>27</v>
      </c>
      <c r="W4808" t="s">
        <v>28</v>
      </c>
      <c r="X4808" t="s">
        <v>33</v>
      </c>
      <c r="Y4808">
        <v>69</v>
      </c>
      <c r="Z4808">
        <f t="shared" si="530"/>
        <v>13</v>
      </c>
      <c r="AA4808" t="str">
        <f t="shared" si="531"/>
        <v>Improved</v>
      </c>
    </row>
    <row r="4809" spans="1:27" x14ac:dyDescent="0.25">
      <c r="A4809">
        <v>24</v>
      </c>
      <c r="B4809" t="str">
        <f t="shared" si="525"/>
        <v>20-30 hours</v>
      </c>
      <c r="C4809">
        <v>80</v>
      </c>
      <c r="D4809" t="str">
        <f t="shared" si="526"/>
        <v>Good</v>
      </c>
      <c r="E4809" t="s">
        <v>24</v>
      </c>
      <c r="F4809" t="s">
        <v>24</v>
      </c>
      <c r="G4809" t="s">
        <v>22</v>
      </c>
      <c r="H4809">
        <v>9</v>
      </c>
      <c r="I4809" t="str">
        <f t="shared" si="527"/>
        <v>≥ 8 hours</v>
      </c>
      <c r="J4809">
        <v>85</v>
      </c>
      <c r="K4809" t="s">
        <v>20</v>
      </c>
      <c r="L4809" t="s">
        <v>23</v>
      </c>
      <c r="M4809">
        <v>3</v>
      </c>
      <c r="N4809" t="str">
        <f t="shared" si="528"/>
        <v>Yes</v>
      </c>
      <c r="O4809" t="s">
        <v>20</v>
      </c>
      <c r="P4809" t="s">
        <v>24</v>
      </c>
      <c r="Q4809" t="s">
        <v>25</v>
      </c>
      <c r="R4809" t="s">
        <v>26</v>
      </c>
      <c r="S4809">
        <v>4</v>
      </c>
      <c r="T4809" t="str">
        <f t="shared" si="529"/>
        <v>Moderate (2-4 hours)</v>
      </c>
      <c r="U4809" t="s">
        <v>22</v>
      </c>
      <c r="V4809" t="s">
        <v>27</v>
      </c>
      <c r="W4809" t="s">
        <v>28</v>
      </c>
      <c r="X4809" t="s">
        <v>29</v>
      </c>
      <c r="Y4809">
        <v>69</v>
      </c>
      <c r="Z4809">
        <f t="shared" si="530"/>
        <v>-16</v>
      </c>
      <c r="AA4809" t="str">
        <f t="shared" si="531"/>
        <v>Deteriorated</v>
      </c>
    </row>
    <row r="4810" spans="1:27" x14ac:dyDescent="0.25">
      <c r="A4810">
        <v>29</v>
      </c>
      <c r="B4810" t="str">
        <f t="shared" si="525"/>
        <v>20-30 hours</v>
      </c>
      <c r="C4810">
        <v>74</v>
      </c>
      <c r="D4810" t="str">
        <f t="shared" si="526"/>
        <v>Fair</v>
      </c>
      <c r="E4810" t="s">
        <v>24</v>
      </c>
      <c r="F4810" t="s">
        <v>21</v>
      </c>
      <c r="G4810" t="s">
        <v>23</v>
      </c>
      <c r="H4810">
        <v>6</v>
      </c>
      <c r="I4810" t="str">
        <f t="shared" si="527"/>
        <v>&lt; 8 hours</v>
      </c>
      <c r="J4810">
        <v>69</v>
      </c>
      <c r="K4810" t="s">
        <v>24</v>
      </c>
      <c r="L4810" t="s">
        <v>23</v>
      </c>
      <c r="M4810">
        <v>1</v>
      </c>
      <c r="N4810" t="str">
        <f t="shared" si="528"/>
        <v>Yes</v>
      </c>
      <c r="O4810" t="s">
        <v>20</v>
      </c>
      <c r="P4810" t="s">
        <v>21</v>
      </c>
      <c r="Q4810" t="s">
        <v>36</v>
      </c>
      <c r="R4810" t="s">
        <v>30</v>
      </c>
      <c r="S4810">
        <v>1</v>
      </c>
      <c r="T4810" t="str">
        <f t="shared" si="529"/>
        <v>Low (0-2 hours)</v>
      </c>
      <c r="U4810" t="s">
        <v>22</v>
      </c>
      <c r="V4810" t="s">
        <v>31</v>
      </c>
      <c r="W4810" t="s">
        <v>37</v>
      </c>
      <c r="X4810" t="s">
        <v>33</v>
      </c>
      <c r="Y4810">
        <v>67</v>
      </c>
      <c r="Z4810">
        <f t="shared" si="530"/>
        <v>-2</v>
      </c>
      <c r="AA4810" t="str">
        <f t="shared" si="531"/>
        <v>Same</v>
      </c>
    </row>
    <row r="4811" spans="1:27" x14ac:dyDescent="0.25">
      <c r="A4811">
        <v>17</v>
      </c>
      <c r="B4811" t="str">
        <f t="shared" si="525"/>
        <v>10-20 hours</v>
      </c>
      <c r="C4811">
        <v>67</v>
      </c>
      <c r="D4811" t="str">
        <f t="shared" si="526"/>
        <v>Poor</v>
      </c>
      <c r="E4811" t="s">
        <v>21</v>
      </c>
      <c r="F4811" t="s">
        <v>24</v>
      </c>
      <c r="G4811" t="s">
        <v>22</v>
      </c>
      <c r="H4811">
        <v>8</v>
      </c>
      <c r="I4811" t="str">
        <f t="shared" si="527"/>
        <v>≥ 8 hours</v>
      </c>
      <c r="J4811">
        <v>82</v>
      </c>
      <c r="K4811" t="s">
        <v>24</v>
      </c>
      <c r="L4811" t="s">
        <v>23</v>
      </c>
      <c r="M4811">
        <v>0</v>
      </c>
      <c r="N4811" t="str">
        <f t="shared" si="528"/>
        <v>No</v>
      </c>
      <c r="O4811" t="s">
        <v>24</v>
      </c>
      <c r="P4811" t="s">
        <v>24</v>
      </c>
      <c r="Q4811" t="s">
        <v>25</v>
      </c>
      <c r="R4811" t="s">
        <v>26</v>
      </c>
      <c r="S4811">
        <v>4</v>
      </c>
      <c r="T4811" t="str">
        <f t="shared" si="529"/>
        <v>Moderate (2-4 hours)</v>
      </c>
      <c r="U4811" t="s">
        <v>22</v>
      </c>
      <c r="V4811" t="s">
        <v>27</v>
      </c>
      <c r="W4811" t="s">
        <v>28</v>
      </c>
      <c r="X4811" t="s">
        <v>33</v>
      </c>
      <c r="Y4811">
        <v>65</v>
      </c>
      <c r="Z4811">
        <f t="shared" si="530"/>
        <v>-17</v>
      </c>
      <c r="AA4811" t="str">
        <f t="shared" si="531"/>
        <v>Deteriorated</v>
      </c>
    </row>
    <row r="4812" spans="1:27" x14ac:dyDescent="0.25">
      <c r="A4812">
        <v>25</v>
      </c>
      <c r="B4812" t="str">
        <f t="shared" si="525"/>
        <v>20-30 hours</v>
      </c>
      <c r="C4812">
        <v>60</v>
      </c>
      <c r="D4812" t="str">
        <f t="shared" si="526"/>
        <v>Poor</v>
      </c>
      <c r="E4812" t="s">
        <v>24</v>
      </c>
      <c r="F4812" t="s">
        <v>20</v>
      </c>
      <c r="G4812" t="s">
        <v>22</v>
      </c>
      <c r="H4812">
        <v>6</v>
      </c>
      <c r="I4812" t="str">
        <f t="shared" si="527"/>
        <v>&lt; 8 hours</v>
      </c>
      <c r="J4812">
        <v>71</v>
      </c>
      <c r="K4812" t="s">
        <v>20</v>
      </c>
      <c r="L4812" t="s">
        <v>23</v>
      </c>
      <c r="M4812">
        <v>2</v>
      </c>
      <c r="N4812" t="str">
        <f t="shared" si="528"/>
        <v>Yes</v>
      </c>
      <c r="O4812" t="s">
        <v>21</v>
      </c>
      <c r="P4812" t="s">
        <v>24</v>
      </c>
      <c r="Q4812" t="s">
        <v>25</v>
      </c>
      <c r="R4812" t="s">
        <v>26</v>
      </c>
      <c r="S4812">
        <v>2</v>
      </c>
      <c r="T4812" t="str">
        <f t="shared" si="529"/>
        <v>Low (0-2 hours)</v>
      </c>
      <c r="U4812" t="s">
        <v>22</v>
      </c>
      <c r="V4812" t="s">
        <v>27</v>
      </c>
      <c r="W4812" t="s">
        <v>28</v>
      </c>
      <c r="X4812" t="s">
        <v>29</v>
      </c>
      <c r="Y4812">
        <v>63</v>
      </c>
      <c r="Z4812">
        <f t="shared" si="530"/>
        <v>-8</v>
      </c>
      <c r="AA4812" t="str">
        <f t="shared" si="531"/>
        <v>Deteriorated</v>
      </c>
    </row>
    <row r="4813" spans="1:27" x14ac:dyDescent="0.25">
      <c r="A4813">
        <v>9</v>
      </c>
      <c r="B4813" t="str">
        <f t="shared" si="525"/>
        <v>1-10 hours</v>
      </c>
      <c r="C4813">
        <v>80</v>
      </c>
      <c r="D4813" t="str">
        <f t="shared" si="526"/>
        <v>Good</v>
      </c>
      <c r="E4813" t="s">
        <v>24</v>
      </c>
      <c r="F4813" t="s">
        <v>20</v>
      </c>
      <c r="G4813" t="s">
        <v>23</v>
      </c>
      <c r="H4813">
        <v>4</v>
      </c>
      <c r="I4813" t="str">
        <f t="shared" si="527"/>
        <v>&lt; 8 hours</v>
      </c>
      <c r="J4813">
        <v>52</v>
      </c>
      <c r="K4813" t="s">
        <v>20</v>
      </c>
      <c r="L4813" t="s">
        <v>23</v>
      </c>
      <c r="M4813">
        <v>1</v>
      </c>
      <c r="N4813" t="str">
        <f t="shared" si="528"/>
        <v>Yes</v>
      </c>
      <c r="O4813" t="s">
        <v>21</v>
      </c>
      <c r="P4813" t="s">
        <v>24</v>
      </c>
      <c r="Q4813" t="s">
        <v>25</v>
      </c>
      <c r="R4813" t="s">
        <v>26</v>
      </c>
      <c r="S4813">
        <v>2</v>
      </c>
      <c r="T4813" t="str">
        <f t="shared" si="529"/>
        <v>Low (0-2 hours)</v>
      </c>
      <c r="U4813" t="s">
        <v>22</v>
      </c>
      <c r="V4813" t="s">
        <v>35</v>
      </c>
      <c r="W4813" t="s">
        <v>28</v>
      </c>
      <c r="X4813" t="s">
        <v>33</v>
      </c>
      <c r="Y4813">
        <v>63</v>
      </c>
      <c r="Z4813">
        <f t="shared" si="530"/>
        <v>11</v>
      </c>
      <c r="AA4813" t="str">
        <f t="shared" si="531"/>
        <v>Improved</v>
      </c>
    </row>
    <row r="4814" spans="1:27" x14ac:dyDescent="0.25">
      <c r="A4814">
        <v>24</v>
      </c>
      <c r="B4814" t="str">
        <f t="shared" si="525"/>
        <v>20-30 hours</v>
      </c>
      <c r="C4814">
        <v>82</v>
      </c>
      <c r="D4814" t="str">
        <f t="shared" si="526"/>
        <v>Good</v>
      </c>
      <c r="E4814" t="s">
        <v>24</v>
      </c>
      <c r="F4814" t="s">
        <v>24</v>
      </c>
      <c r="G4814" t="s">
        <v>22</v>
      </c>
      <c r="H4814">
        <v>4</v>
      </c>
      <c r="I4814" t="str">
        <f t="shared" si="527"/>
        <v>&lt; 8 hours</v>
      </c>
      <c r="J4814">
        <v>85</v>
      </c>
      <c r="K4814" t="s">
        <v>20</v>
      </c>
      <c r="L4814" t="s">
        <v>22</v>
      </c>
      <c r="M4814">
        <v>1</v>
      </c>
      <c r="N4814" t="str">
        <f t="shared" si="528"/>
        <v>Yes</v>
      </c>
      <c r="O4814" t="s">
        <v>20</v>
      </c>
      <c r="P4814" t="s">
        <v>24</v>
      </c>
      <c r="Q4814" t="s">
        <v>25</v>
      </c>
      <c r="R4814" t="s">
        <v>30</v>
      </c>
      <c r="S4814">
        <v>2</v>
      </c>
      <c r="T4814" t="str">
        <f t="shared" si="529"/>
        <v>Low (0-2 hours)</v>
      </c>
      <c r="U4814" t="s">
        <v>22</v>
      </c>
      <c r="V4814" t="s">
        <v>27</v>
      </c>
      <c r="W4814" t="s">
        <v>28</v>
      </c>
      <c r="X4814" t="s">
        <v>29</v>
      </c>
      <c r="Y4814">
        <v>66</v>
      </c>
      <c r="Z4814">
        <f t="shared" si="530"/>
        <v>-19</v>
      </c>
      <c r="AA4814" t="str">
        <f t="shared" si="531"/>
        <v>Deteriorated</v>
      </c>
    </row>
    <row r="4815" spans="1:27" x14ac:dyDescent="0.25">
      <c r="A4815">
        <v>15</v>
      </c>
      <c r="B4815" t="str">
        <f t="shared" si="525"/>
        <v>10-20 hours</v>
      </c>
      <c r="C4815">
        <v>93</v>
      </c>
      <c r="D4815" t="str">
        <f t="shared" si="526"/>
        <v>Very Good</v>
      </c>
      <c r="E4815" t="s">
        <v>24</v>
      </c>
      <c r="F4815" t="s">
        <v>24</v>
      </c>
      <c r="G4815" t="s">
        <v>23</v>
      </c>
      <c r="H4815">
        <v>7</v>
      </c>
      <c r="I4815" t="str">
        <f t="shared" si="527"/>
        <v>&lt; 8 hours</v>
      </c>
      <c r="J4815">
        <v>78</v>
      </c>
      <c r="K4815" t="s">
        <v>20</v>
      </c>
      <c r="L4815" t="s">
        <v>23</v>
      </c>
      <c r="M4815">
        <v>0</v>
      </c>
      <c r="N4815" t="str">
        <f t="shared" si="528"/>
        <v>No</v>
      </c>
      <c r="O4815" t="s">
        <v>24</v>
      </c>
      <c r="P4815" t="s">
        <v>24</v>
      </c>
      <c r="Q4815" t="s">
        <v>25</v>
      </c>
      <c r="R4815" t="s">
        <v>30</v>
      </c>
      <c r="S4815">
        <v>4</v>
      </c>
      <c r="T4815" t="str">
        <f t="shared" si="529"/>
        <v>Moderate (2-4 hours)</v>
      </c>
      <c r="U4815" t="s">
        <v>22</v>
      </c>
      <c r="V4815" t="s">
        <v>27</v>
      </c>
      <c r="W4815" t="s">
        <v>32</v>
      </c>
      <c r="X4815" t="s">
        <v>29</v>
      </c>
      <c r="Y4815">
        <v>66</v>
      </c>
      <c r="Z4815">
        <f t="shared" si="530"/>
        <v>-12</v>
      </c>
      <c r="AA4815" t="str">
        <f t="shared" si="531"/>
        <v>Deteriorated</v>
      </c>
    </row>
    <row r="4816" spans="1:27" x14ac:dyDescent="0.25">
      <c r="A4816">
        <v>22</v>
      </c>
      <c r="B4816" t="str">
        <f t="shared" si="525"/>
        <v>20-30 hours</v>
      </c>
      <c r="C4816">
        <v>80</v>
      </c>
      <c r="D4816" t="str">
        <f t="shared" si="526"/>
        <v>Good</v>
      </c>
      <c r="E4816" t="s">
        <v>24</v>
      </c>
      <c r="F4816" t="s">
        <v>21</v>
      </c>
      <c r="G4816" t="s">
        <v>23</v>
      </c>
      <c r="H4816">
        <v>9</v>
      </c>
      <c r="I4816" t="str">
        <f t="shared" si="527"/>
        <v>≥ 8 hours</v>
      </c>
      <c r="J4816">
        <v>72</v>
      </c>
      <c r="K4816" t="s">
        <v>20</v>
      </c>
      <c r="L4816" t="s">
        <v>23</v>
      </c>
      <c r="M4816">
        <v>2</v>
      </c>
      <c r="N4816" t="str">
        <f t="shared" si="528"/>
        <v>Yes</v>
      </c>
      <c r="O4816" t="s">
        <v>24</v>
      </c>
      <c r="P4816" t="s">
        <v>24</v>
      </c>
      <c r="Q4816" t="s">
        <v>25</v>
      </c>
      <c r="R4816" t="s">
        <v>34</v>
      </c>
      <c r="S4816">
        <v>4</v>
      </c>
      <c r="T4816" t="str">
        <f t="shared" si="529"/>
        <v>Moderate (2-4 hours)</v>
      </c>
      <c r="U4816" t="s">
        <v>22</v>
      </c>
      <c r="V4816" t="s">
        <v>31</v>
      </c>
      <c r="W4816" t="s">
        <v>28</v>
      </c>
      <c r="X4816" t="s">
        <v>33</v>
      </c>
      <c r="Y4816">
        <v>69</v>
      </c>
      <c r="Z4816">
        <f t="shared" si="530"/>
        <v>-3</v>
      </c>
      <c r="AA4816" t="str">
        <f t="shared" si="531"/>
        <v>Deteriorated</v>
      </c>
    </row>
    <row r="4817" spans="1:27" x14ac:dyDescent="0.25">
      <c r="A4817">
        <v>19</v>
      </c>
      <c r="B4817" t="str">
        <f t="shared" si="525"/>
        <v>10-20 hours</v>
      </c>
      <c r="C4817">
        <v>97</v>
      </c>
      <c r="D4817" t="str">
        <f t="shared" si="526"/>
        <v>Very Good</v>
      </c>
      <c r="E4817" t="s">
        <v>21</v>
      </c>
      <c r="F4817" t="s">
        <v>24</v>
      </c>
      <c r="G4817" t="s">
        <v>23</v>
      </c>
      <c r="H4817">
        <v>9</v>
      </c>
      <c r="I4817" t="str">
        <f t="shared" si="527"/>
        <v>≥ 8 hours</v>
      </c>
      <c r="J4817">
        <v>60</v>
      </c>
      <c r="K4817" t="s">
        <v>21</v>
      </c>
      <c r="L4817" t="s">
        <v>23</v>
      </c>
      <c r="M4817">
        <v>3</v>
      </c>
      <c r="N4817" t="str">
        <f t="shared" si="528"/>
        <v>Yes</v>
      </c>
      <c r="O4817" t="s">
        <v>24</v>
      </c>
      <c r="P4817" t="s">
        <v>24</v>
      </c>
      <c r="Q4817" t="s">
        <v>25</v>
      </c>
      <c r="R4817" t="s">
        <v>30</v>
      </c>
      <c r="S4817">
        <v>4</v>
      </c>
      <c r="T4817" t="str">
        <f t="shared" si="529"/>
        <v>Moderate (2-4 hours)</v>
      </c>
      <c r="U4817" t="s">
        <v>22</v>
      </c>
      <c r="V4817" t="s">
        <v>35</v>
      </c>
      <c r="W4817" t="s">
        <v>32</v>
      </c>
      <c r="X4817" t="s">
        <v>33</v>
      </c>
      <c r="Y4817">
        <v>72</v>
      </c>
      <c r="Z4817">
        <f t="shared" si="530"/>
        <v>12</v>
      </c>
      <c r="AA4817" t="str">
        <f t="shared" si="531"/>
        <v>Improved</v>
      </c>
    </row>
    <row r="4818" spans="1:27" x14ac:dyDescent="0.25">
      <c r="A4818">
        <v>28</v>
      </c>
      <c r="B4818" t="str">
        <f t="shared" si="525"/>
        <v>20-30 hours</v>
      </c>
      <c r="C4818">
        <v>85</v>
      </c>
      <c r="D4818" t="str">
        <f t="shared" si="526"/>
        <v>Good</v>
      </c>
      <c r="E4818" t="s">
        <v>24</v>
      </c>
      <c r="F4818" t="s">
        <v>24</v>
      </c>
      <c r="G4818" t="s">
        <v>23</v>
      </c>
      <c r="H4818">
        <v>9</v>
      </c>
      <c r="I4818" t="str">
        <f t="shared" si="527"/>
        <v>≥ 8 hours</v>
      </c>
      <c r="J4818">
        <v>81</v>
      </c>
      <c r="K4818" t="s">
        <v>20</v>
      </c>
      <c r="L4818" t="s">
        <v>23</v>
      </c>
      <c r="M4818">
        <v>2</v>
      </c>
      <c r="N4818" t="str">
        <f t="shared" si="528"/>
        <v>Yes</v>
      </c>
      <c r="O4818" t="s">
        <v>20</v>
      </c>
      <c r="P4818" t="s">
        <v>24</v>
      </c>
      <c r="Q4818" t="s">
        <v>25</v>
      </c>
      <c r="R4818" t="s">
        <v>34</v>
      </c>
      <c r="S4818">
        <v>3</v>
      </c>
      <c r="T4818" t="str">
        <f t="shared" si="529"/>
        <v>Moderate (2-4 hours)</v>
      </c>
      <c r="U4818" t="s">
        <v>22</v>
      </c>
      <c r="V4818" t="s">
        <v>27</v>
      </c>
      <c r="W4818" t="s">
        <v>28</v>
      </c>
      <c r="X4818" t="s">
        <v>29</v>
      </c>
      <c r="Y4818">
        <v>70</v>
      </c>
      <c r="Z4818">
        <f t="shared" si="530"/>
        <v>-11</v>
      </c>
      <c r="AA4818" t="str">
        <f t="shared" si="531"/>
        <v>Deteriorated</v>
      </c>
    </row>
    <row r="4819" spans="1:27" x14ac:dyDescent="0.25">
      <c r="A4819">
        <v>15</v>
      </c>
      <c r="B4819" t="str">
        <f t="shared" si="525"/>
        <v>10-20 hours</v>
      </c>
      <c r="C4819">
        <v>94</v>
      </c>
      <c r="D4819" t="str">
        <f t="shared" si="526"/>
        <v>Very Good</v>
      </c>
      <c r="E4819" t="s">
        <v>24</v>
      </c>
      <c r="F4819" t="s">
        <v>21</v>
      </c>
      <c r="G4819" t="s">
        <v>23</v>
      </c>
      <c r="H4819">
        <v>8</v>
      </c>
      <c r="I4819" t="str">
        <f t="shared" si="527"/>
        <v>≥ 8 hours</v>
      </c>
      <c r="J4819">
        <v>64</v>
      </c>
      <c r="K4819" t="s">
        <v>24</v>
      </c>
      <c r="L4819" t="s">
        <v>23</v>
      </c>
      <c r="M4819">
        <v>2</v>
      </c>
      <c r="N4819" t="str">
        <f t="shared" si="528"/>
        <v>Yes</v>
      </c>
      <c r="O4819" t="s">
        <v>20</v>
      </c>
      <c r="P4819" t="s">
        <v>24</v>
      </c>
      <c r="Q4819" t="s">
        <v>25</v>
      </c>
      <c r="R4819" t="s">
        <v>30</v>
      </c>
      <c r="S4819">
        <v>1</v>
      </c>
      <c r="T4819" t="str">
        <f t="shared" si="529"/>
        <v>Low (0-2 hours)</v>
      </c>
      <c r="U4819" t="s">
        <v>22</v>
      </c>
      <c r="V4819" t="s">
        <v>31</v>
      </c>
      <c r="W4819" t="s">
        <v>28</v>
      </c>
      <c r="X4819" t="s">
        <v>29</v>
      </c>
      <c r="Y4819">
        <v>68</v>
      </c>
      <c r="Z4819">
        <f t="shared" si="530"/>
        <v>4</v>
      </c>
      <c r="AA4819" t="str">
        <f t="shared" si="531"/>
        <v>Improved</v>
      </c>
    </row>
    <row r="4820" spans="1:27" x14ac:dyDescent="0.25">
      <c r="A4820">
        <v>24</v>
      </c>
      <c r="B4820" t="str">
        <f t="shared" si="525"/>
        <v>20-30 hours</v>
      </c>
      <c r="C4820">
        <v>66</v>
      </c>
      <c r="D4820" t="str">
        <f t="shared" si="526"/>
        <v>Poor</v>
      </c>
      <c r="E4820" t="s">
        <v>21</v>
      </c>
      <c r="F4820" t="s">
        <v>24</v>
      </c>
      <c r="G4820" t="s">
        <v>23</v>
      </c>
      <c r="H4820">
        <v>7</v>
      </c>
      <c r="I4820" t="str">
        <f t="shared" si="527"/>
        <v>&lt; 8 hours</v>
      </c>
      <c r="J4820">
        <v>71</v>
      </c>
      <c r="K4820" t="s">
        <v>20</v>
      </c>
      <c r="L4820" t="s">
        <v>23</v>
      </c>
      <c r="M4820">
        <v>1</v>
      </c>
      <c r="N4820" t="str">
        <f t="shared" si="528"/>
        <v>Yes</v>
      </c>
      <c r="O4820" t="s">
        <v>20</v>
      </c>
      <c r="P4820" t="s">
        <v>21</v>
      </c>
      <c r="Q4820" t="s">
        <v>25</v>
      </c>
      <c r="R4820" t="s">
        <v>34</v>
      </c>
      <c r="S4820">
        <v>3</v>
      </c>
      <c r="T4820" t="str">
        <f t="shared" si="529"/>
        <v>Moderate (2-4 hours)</v>
      </c>
      <c r="U4820" t="s">
        <v>22</v>
      </c>
      <c r="V4820" t="s">
        <v>27</v>
      </c>
      <c r="W4820" t="s">
        <v>28</v>
      </c>
      <c r="X4820" t="s">
        <v>29</v>
      </c>
      <c r="Y4820">
        <v>66</v>
      </c>
      <c r="Z4820">
        <f t="shared" si="530"/>
        <v>-5</v>
      </c>
      <c r="AA4820" t="str">
        <f t="shared" si="531"/>
        <v>Deteriorated</v>
      </c>
    </row>
    <row r="4821" spans="1:27" x14ac:dyDescent="0.25">
      <c r="A4821">
        <v>18</v>
      </c>
      <c r="B4821" t="str">
        <f t="shared" si="525"/>
        <v>10-20 hours</v>
      </c>
      <c r="C4821">
        <v>94</v>
      </c>
      <c r="D4821" t="str">
        <f t="shared" si="526"/>
        <v>Very Good</v>
      </c>
      <c r="E4821" t="s">
        <v>20</v>
      </c>
      <c r="F4821" t="s">
        <v>24</v>
      </c>
      <c r="G4821" t="s">
        <v>23</v>
      </c>
      <c r="H4821">
        <v>9</v>
      </c>
      <c r="I4821" t="str">
        <f t="shared" si="527"/>
        <v>≥ 8 hours</v>
      </c>
      <c r="J4821">
        <v>53</v>
      </c>
      <c r="K4821" t="s">
        <v>24</v>
      </c>
      <c r="L4821" t="s">
        <v>23</v>
      </c>
      <c r="M4821">
        <v>3</v>
      </c>
      <c r="N4821" t="str">
        <f t="shared" si="528"/>
        <v>Yes</v>
      </c>
      <c r="O4821" t="s">
        <v>20</v>
      </c>
      <c r="P4821" t="s">
        <v>24</v>
      </c>
      <c r="Q4821" t="s">
        <v>25</v>
      </c>
      <c r="R4821" t="s">
        <v>30</v>
      </c>
      <c r="S4821">
        <v>3</v>
      </c>
      <c r="T4821" t="str">
        <f t="shared" si="529"/>
        <v>Moderate (2-4 hours)</v>
      </c>
      <c r="U4821" t="s">
        <v>22</v>
      </c>
      <c r="V4821" t="s">
        <v>31</v>
      </c>
      <c r="W4821" t="s">
        <v>32</v>
      </c>
      <c r="X4821" t="s">
        <v>33</v>
      </c>
      <c r="Y4821">
        <v>67</v>
      </c>
      <c r="Z4821">
        <f t="shared" si="530"/>
        <v>14</v>
      </c>
      <c r="AA4821" t="str">
        <f t="shared" si="531"/>
        <v>Improved</v>
      </c>
    </row>
    <row r="4822" spans="1:27" x14ac:dyDescent="0.25">
      <c r="A4822">
        <v>19</v>
      </c>
      <c r="B4822" t="str">
        <f t="shared" si="525"/>
        <v>10-20 hours</v>
      </c>
      <c r="C4822">
        <v>87</v>
      </c>
      <c r="D4822" t="str">
        <f t="shared" si="526"/>
        <v>Good</v>
      </c>
      <c r="E4822" t="s">
        <v>21</v>
      </c>
      <c r="F4822" t="s">
        <v>24</v>
      </c>
      <c r="G4822" t="s">
        <v>22</v>
      </c>
      <c r="H4822">
        <v>4</v>
      </c>
      <c r="I4822" t="str">
        <f t="shared" si="527"/>
        <v>&lt; 8 hours</v>
      </c>
      <c r="J4822">
        <v>89</v>
      </c>
      <c r="K4822" t="s">
        <v>24</v>
      </c>
      <c r="L4822" t="s">
        <v>23</v>
      </c>
      <c r="M4822">
        <v>0</v>
      </c>
      <c r="N4822" t="str">
        <f t="shared" si="528"/>
        <v>No</v>
      </c>
      <c r="O4822" t="s">
        <v>20</v>
      </c>
      <c r="P4822" t="s">
        <v>20</v>
      </c>
      <c r="Q4822" t="s">
        <v>25</v>
      </c>
      <c r="R4822" t="s">
        <v>26</v>
      </c>
      <c r="S4822">
        <v>5</v>
      </c>
      <c r="T4822" t="str">
        <f t="shared" si="529"/>
        <v>High (4-6 hours)</v>
      </c>
      <c r="U4822" t="s">
        <v>23</v>
      </c>
      <c r="V4822" t="s">
        <v>35</v>
      </c>
      <c r="W4822" t="s">
        <v>32</v>
      </c>
      <c r="X4822" t="s">
        <v>33</v>
      </c>
      <c r="Y4822">
        <v>68</v>
      </c>
      <c r="Z4822">
        <f t="shared" si="530"/>
        <v>-21</v>
      </c>
      <c r="AA4822" t="str">
        <f t="shared" si="531"/>
        <v>Deteriorated</v>
      </c>
    </row>
    <row r="4823" spans="1:27" x14ac:dyDescent="0.25">
      <c r="A4823">
        <v>19</v>
      </c>
      <c r="B4823" t="str">
        <f t="shared" si="525"/>
        <v>10-20 hours</v>
      </c>
      <c r="C4823">
        <v>67</v>
      </c>
      <c r="D4823" t="str">
        <f t="shared" si="526"/>
        <v>Poor</v>
      </c>
      <c r="E4823" t="s">
        <v>24</v>
      </c>
      <c r="F4823" t="s">
        <v>20</v>
      </c>
      <c r="G4823" t="s">
        <v>23</v>
      </c>
      <c r="H4823">
        <v>8</v>
      </c>
      <c r="I4823" t="str">
        <f t="shared" si="527"/>
        <v>≥ 8 hours</v>
      </c>
      <c r="J4823">
        <v>55</v>
      </c>
      <c r="K4823" t="s">
        <v>24</v>
      </c>
      <c r="L4823" t="s">
        <v>22</v>
      </c>
      <c r="M4823">
        <v>0</v>
      </c>
      <c r="N4823" t="str">
        <f t="shared" si="528"/>
        <v>No</v>
      </c>
      <c r="O4823" t="s">
        <v>24</v>
      </c>
      <c r="P4823" t="s">
        <v>21</v>
      </c>
      <c r="Q4823" t="s">
        <v>36</v>
      </c>
      <c r="R4823" t="s">
        <v>26</v>
      </c>
      <c r="S4823">
        <v>4</v>
      </c>
      <c r="T4823" t="str">
        <f t="shared" si="529"/>
        <v>Moderate (2-4 hours)</v>
      </c>
      <c r="U4823" t="s">
        <v>22</v>
      </c>
      <c r="V4823" t="s">
        <v>27</v>
      </c>
      <c r="W4823" t="s">
        <v>28</v>
      </c>
      <c r="X4823" t="s">
        <v>29</v>
      </c>
      <c r="Y4823">
        <v>62</v>
      </c>
      <c r="Z4823">
        <f t="shared" si="530"/>
        <v>7</v>
      </c>
      <c r="AA4823" t="str">
        <f t="shared" si="531"/>
        <v>Improved</v>
      </c>
    </row>
    <row r="4824" spans="1:27" x14ac:dyDescent="0.25">
      <c r="A4824">
        <v>15</v>
      </c>
      <c r="B4824" t="str">
        <f t="shared" si="525"/>
        <v>10-20 hours</v>
      </c>
      <c r="C4824">
        <v>68</v>
      </c>
      <c r="D4824" t="str">
        <f t="shared" si="526"/>
        <v>Poor</v>
      </c>
      <c r="E4824" t="s">
        <v>24</v>
      </c>
      <c r="F4824" t="s">
        <v>21</v>
      </c>
      <c r="G4824" t="s">
        <v>22</v>
      </c>
      <c r="H4824">
        <v>5</v>
      </c>
      <c r="I4824" t="str">
        <f t="shared" si="527"/>
        <v>&lt; 8 hours</v>
      </c>
      <c r="J4824">
        <v>95</v>
      </c>
      <c r="K4824" t="s">
        <v>21</v>
      </c>
      <c r="L4824" t="s">
        <v>23</v>
      </c>
      <c r="M4824">
        <v>1</v>
      </c>
      <c r="N4824" t="str">
        <f t="shared" si="528"/>
        <v>Yes</v>
      </c>
      <c r="O4824" t="s">
        <v>24</v>
      </c>
      <c r="P4824" t="s">
        <v>24</v>
      </c>
      <c r="Q4824" t="s">
        <v>36</v>
      </c>
      <c r="R4824" t="s">
        <v>26</v>
      </c>
      <c r="S4824">
        <v>2</v>
      </c>
      <c r="T4824" t="str">
        <f t="shared" si="529"/>
        <v>Low (0-2 hours)</v>
      </c>
      <c r="U4824" t="s">
        <v>23</v>
      </c>
      <c r="V4824" t="s">
        <v>31</v>
      </c>
      <c r="W4824" t="s">
        <v>28</v>
      </c>
      <c r="X4824" t="s">
        <v>33</v>
      </c>
      <c r="Y4824">
        <v>64</v>
      </c>
      <c r="Z4824">
        <f t="shared" si="530"/>
        <v>-31</v>
      </c>
      <c r="AA4824" t="str">
        <f t="shared" si="531"/>
        <v>Deteriorated</v>
      </c>
    </row>
    <row r="4825" spans="1:27" x14ac:dyDescent="0.25">
      <c r="A4825">
        <v>20</v>
      </c>
      <c r="B4825" t="str">
        <f t="shared" si="525"/>
        <v>10-20 hours</v>
      </c>
      <c r="C4825">
        <v>97</v>
      </c>
      <c r="D4825" t="str">
        <f t="shared" si="526"/>
        <v>Very Good</v>
      </c>
      <c r="E4825" t="s">
        <v>21</v>
      </c>
      <c r="F4825" t="s">
        <v>20</v>
      </c>
      <c r="G4825" t="s">
        <v>23</v>
      </c>
      <c r="H4825">
        <v>6</v>
      </c>
      <c r="I4825" t="str">
        <f t="shared" si="527"/>
        <v>&lt; 8 hours</v>
      </c>
      <c r="J4825">
        <v>93</v>
      </c>
      <c r="K4825" t="s">
        <v>20</v>
      </c>
      <c r="L4825" t="s">
        <v>23</v>
      </c>
      <c r="M4825">
        <v>1</v>
      </c>
      <c r="N4825" t="str">
        <f t="shared" si="528"/>
        <v>Yes</v>
      </c>
      <c r="O4825" t="s">
        <v>21</v>
      </c>
      <c r="P4825" t="s">
        <v>21</v>
      </c>
      <c r="Q4825" t="s">
        <v>25</v>
      </c>
      <c r="R4825" t="s">
        <v>26</v>
      </c>
      <c r="S4825">
        <v>1</v>
      </c>
      <c r="T4825" t="str">
        <f t="shared" si="529"/>
        <v>Low (0-2 hours)</v>
      </c>
      <c r="U4825" t="s">
        <v>22</v>
      </c>
      <c r="V4825" t="s">
        <v>31</v>
      </c>
      <c r="W4825" t="s">
        <v>37</v>
      </c>
      <c r="X4825" t="s">
        <v>29</v>
      </c>
      <c r="Y4825">
        <v>71</v>
      </c>
      <c r="Z4825">
        <f t="shared" si="530"/>
        <v>-22</v>
      </c>
      <c r="AA4825" t="str">
        <f t="shared" si="531"/>
        <v>Deteriorated</v>
      </c>
    </row>
    <row r="4826" spans="1:27" x14ac:dyDescent="0.25">
      <c r="A4826">
        <v>20</v>
      </c>
      <c r="B4826" t="str">
        <f t="shared" si="525"/>
        <v>10-20 hours</v>
      </c>
      <c r="C4826">
        <v>61</v>
      </c>
      <c r="D4826" t="str">
        <f t="shared" si="526"/>
        <v>Poor</v>
      </c>
      <c r="E4826" t="s">
        <v>21</v>
      </c>
      <c r="F4826" t="s">
        <v>24</v>
      </c>
      <c r="G4826" t="s">
        <v>22</v>
      </c>
      <c r="H4826">
        <v>8</v>
      </c>
      <c r="I4826" t="str">
        <f t="shared" si="527"/>
        <v>≥ 8 hours</v>
      </c>
      <c r="J4826">
        <v>99</v>
      </c>
      <c r="K4826" t="s">
        <v>24</v>
      </c>
      <c r="L4826" t="s">
        <v>23</v>
      </c>
      <c r="M4826">
        <v>0</v>
      </c>
      <c r="N4826" t="str">
        <f t="shared" si="528"/>
        <v>No</v>
      </c>
      <c r="O4826" t="s">
        <v>24</v>
      </c>
      <c r="P4826" t="s">
        <v>21</v>
      </c>
      <c r="Q4826" t="s">
        <v>25</v>
      </c>
      <c r="R4826" t="s">
        <v>34</v>
      </c>
      <c r="S4826">
        <v>4</v>
      </c>
      <c r="T4826" t="str">
        <f t="shared" si="529"/>
        <v>Moderate (2-4 hours)</v>
      </c>
      <c r="U4826" t="s">
        <v>22</v>
      </c>
      <c r="V4826" t="s">
        <v>31</v>
      </c>
      <c r="W4826" t="s">
        <v>28</v>
      </c>
      <c r="X4826" t="s">
        <v>29</v>
      </c>
      <c r="Y4826">
        <v>65</v>
      </c>
      <c r="Z4826">
        <f t="shared" si="530"/>
        <v>-34</v>
      </c>
      <c r="AA4826" t="str">
        <f t="shared" si="531"/>
        <v>Deteriorated</v>
      </c>
    </row>
    <row r="4827" spans="1:27" x14ac:dyDescent="0.25">
      <c r="A4827">
        <v>21</v>
      </c>
      <c r="B4827" t="str">
        <f t="shared" si="525"/>
        <v>20-30 hours</v>
      </c>
      <c r="C4827">
        <v>79</v>
      </c>
      <c r="D4827" t="str">
        <f t="shared" si="526"/>
        <v>Fair</v>
      </c>
      <c r="E4827" t="s">
        <v>24</v>
      </c>
      <c r="F4827" t="s">
        <v>24</v>
      </c>
      <c r="G4827" t="s">
        <v>23</v>
      </c>
      <c r="H4827">
        <v>8</v>
      </c>
      <c r="I4827" t="str">
        <f t="shared" si="527"/>
        <v>≥ 8 hours</v>
      </c>
      <c r="J4827">
        <v>95</v>
      </c>
      <c r="K4827" t="s">
        <v>21</v>
      </c>
      <c r="L4827" t="s">
        <v>23</v>
      </c>
      <c r="M4827">
        <v>0</v>
      </c>
      <c r="N4827" t="str">
        <f t="shared" si="528"/>
        <v>No</v>
      </c>
      <c r="O4827" t="s">
        <v>24</v>
      </c>
      <c r="P4827" t="s">
        <v>24</v>
      </c>
      <c r="Q4827" t="s">
        <v>25</v>
      </c>
      <c r="R4827" t="s">
        <v>34</v>
      </c>
      <c r="S4827">
        <v>2</v>
      </c>
      <c r="T4827" t="str">
        <f t="shared" si="529"/>
        <v>Low (0-2 hours)</v>
      </c>
      <c r="U4827" t="s">
        <v>22</v>
      </c>
      <c r="V4827" t="s">
        <v>35</v>
      </c>
      <c r="W4827" t="s">
        <v>28</v>
      </c>
      <c r="X4827" t="s">
        <v>33</v>
      </c>
      <c r="Y4827">
        <v>69</v>
      </c>
      <c r="Z4827">
        <f t="shared" si="530"/>
        <v>-26</v>
      </c>
      <c r="AA4827" t="str">
        <f t="shared" si="531"/>
        <v>Deteriorated</v>
      </c>
    </row>
    <row r="4828" spans="1:27" x14ac:dyDescent="0.25">
      <c r="A4828">
        <v>21</v>
      </c>
      <c r="B4828" t="str">
        <f t="shared" si="525"/>
        <v>20-30 hours</v>
      </c>
      <c r="C4828">
        <v>73</v>
      </c>
      <c r="D4828" t="str">
        <f t="shared" si="526"/>
        <v>Fair</v>
      </c>
      <c r="E4828" t="s">
        <v>24</v>
      </c>
      <c r="F4828" t="s">
        <v>24</v>
      </c>
      <c r="G4828" t="s">
        <v>22</v>
      </c>
      <c r="H4828">
        <v>6</v>
      </c>
      <c r="I4828" t="str">
        <f t="shared" si="527"/>
        <v>&lt; 8 hours</v>
      </c>
      <c r="J4828">
        <v>99</v>
      </c>
      <c r="K4828" t="s">
        <v>24</v>
      </c>
      <c r="L4828" t="s">
        <v>22</v>
      </c>
      <c r="M4828">
        <v>1</v>
      </c>
      <c r="N4828" t="str">
        <f t="shared" si="528"/>
        <v>Yes</v>
      </c>
      <c r="O4828" t="s">
        <v>20</v>
      </c>
      <c r="P4828" t="s">
        <v>24</v>
      </c>
      <c r="Q4828" t="s">
        <v>25</v>
      </c>
      <c r="R4828" t="s">
        <v>34</v>
      </c>
      <c r="S4828">
        <v>5</v>
      </c>
      <c r="T4828" t="str">
        <f t="shared" si="529"/>
        <v>High (4-6 hours)</v>
      </c>
      <c r="U4828" t="s">
        <v>22</v>
      </c>
      <c r="V4828" t="s">
        <v>27</v>
      </c>
      <c r="W4828" t="s">
        <v>28</v>
      </c>
      <c r="X4828" t="s">
        <v>29</v>
      </c>
      <c r="Y4828">
        <v>65</v>
      </c>
      <c r="Z4828">
        <f t="shared" si="530"/>
        <v>-34</v>
      </c>
      <c r="AA4828" t="str">
        <f t="shared" si="531"/>
        <v>Deteriorated</v>
      </c>
    </row>
    <row r="4829" spans="1:27" x14ac:dyDescent="0.25">
      <c r="A4829">
        <v>25</v>
      </c>
      <c r="B4829" t="str">
        <f t="shared" si="525"/>
        <v>20-30 hours</v>
      </c>
      <c r="C4829">
        <v>87</v>
      </c>
      <c r="D4829" t="str">
        <f t="shared" si="526"/>
        <v>Good</v>
      </c>
      <c r="E4829" t="s">
        <v>24</v>
      </c>
      <c r="F4829" t="s">
        <v>24</v>
      </c>
      <c r="G4829" t="s">
        <v>22</v>
      </c>
      <c r="H4829">
        <v>8</v>
      </c>
      <c r="I4829" t="str">
        <f t="shared" si="527"/>
        <v>≥ 8 hours</v>
      </c>
      <c r="J4829">
        <v>94</v>
      </c>
      <c r="K4829" t="s">
        <v>21</v>
      </c>
      <c r="L4829" t="s">
        <v>23</v>
      </c>
      <c r="M4829">
        <v>0</v>
      </c>
      <c r="N4829" t="str">
        <f t="shared" si="528"/>
        <v>No</v>
      </c>
      <c r="O4829" t="s">
        <v>24</v>
      </c>
      <c r="P4829" t="s">
        <v>21</v>
      </c>
      <c r="Q4829" t="s">
        <v>25</v>
      </c>
      <c r="R4829" t="s">
        <v>26</v>
      </c>
      <c r="S4829">
        <v>4</v>
      </c>
      <c r="T4829" t="str">
        <f t="shared" si="529"/>
        <v>Moderate (2-4 hours)</v>
      </c>
      <c r="U4829" t="s">
        <v>22</v>
      </c>
      <c r="V4829" t="s">
        <v>27</v>
      </c>
      <c r="W4829" t="s">
        <v>28</v>
      </c>
      <c r="X4829" t="s">
        <v>29</v>
      </c>
      <c r="Y4829">
        <v>71</v>
      </c>
      <c r="Z4829">
        <f t="shared" si="530"/>
        <v>-23</v>
      </c>
      <c r="AA4829" t="str">
        <f t="shared" si="531"/>
        <v>Deteriorated</v>
      </c>
    </row>
    <row r="4830" spans="1:27" x14ac:dyDescent="0.25">
      <c r="A4830">
        <v>26</v>
      </c>
      <c r="B4830" t="str">
        <f t="shared" si="525"/>
        <v>20-30 hours</v>
      </c>
      <c r="C4830">
        <v>94</v>
      </c>
      <c r="D4830" t="str">
        <f t="shared" si="526"/>
        <v>Very Good</v>
      </c>
      <c r="E4830" t="s">
        <v>20</v>
      </c>
      <c r="F4830" t="s">
        <v>24</v>
      </c>
      <c r="G4830" t="s">
        <v>22</v>
      </c>
      <c r="H4830">
        <v>8</v>
      </c>
      <c r="I4830" t="str">
        <f t="shared" si="527"/>
        <v>≥ 8 hours</v>
      </c>
      <c r="J4830">
        <v>56</v>
      </c>
      <c r="K4830" t="s">
        <v>20</v>
      </c>
      <c r="L4830" t="s">
        <v>23</v>
      </c>
      <c r="M4830">
        <v>1</v>
      </c>
      <c r="N4830" t="str">
        <f t="shared" si="528"/>
        <v>Yes</v>
      </c>
      <c r="O4830" t="s">
        <v>21</v>
      </c>
      <c r="P4830" t="s">
        <v>24</v>
      </c>
      <c r="Q4830" t="s">
        <v>25</v>
      </c>
      <c r="R4830" t="s">
        <v>30</v>
      </c>
      <c r="S4830">
        <v>2</v>
      </c>
      <c r="T4830" t="str">
        <f t="shared" si="529"/>
        <v>Low (0-2 hours)</v>
      </c>
      <c r="U4830" t="s">
        <v>22</v>
      </c>
      <c r="V4830" t="s">
        <v>31</v>
      </c>
      <c r="W4830" t="s">
        <v>28</v>
      </c>
      <c r="X4830" t="s">
        <v>33</v>
      </c>
      <c r="Y4830">
        <v>69</v>
      </c>
      <c r="Z4830">
        <f t="shared" si="530"/>
        <v>13</v>
      </c>
      <c r="AA4830" t="str">
        <f t="shared" si="531"/>
        <v>Improved</v>
      </c>
    </row>
    <row r="4831" spans="1:27" x14ac:dyDescent="0.25">
      <c r="A4831">
        <v>14</v>
      </c>
      <c r="B4831" t="str">
        <f t="shared" si="525"/>
        <v>10-20 hours</v>
      </c>
      <c r="C4831">
        <v>74</v>
      </c>
      <c r="D4831" t="str">
        <f t="shared" si="526"/>
        <v>Fair</v>
      </c>
      <c r="E4831" t="s">
        <v>21</v>
      </c>
      <c r="F4831" t="s">
        <v>24</v>
      </c>
      <c r="G4831" t="s">
        <v>23</v>
      </c>
      <c r="H4831">
        <v>7</v>
      </c>
      <c r="I4831" t="str">
        <f t="shared" si="527"/>
        <v>&lt; 8 hours</v>
      </c>
      <c r="J4831">
        <v>72</v>
      </c>
      <c r="K4831" t="s">
        <v>21</v>
      </c>
      <c r="L4831" t="s">
        <v>22</v>
      </c>
      <c r="M4831">
        <v>2</v>
      </c>
      <c r="N4831" t="str">
        <f t="shared" si="528"/>
        <v>Yes</v>
      </c>
      <c r="O4831" t="s">
        <v>24</v>
      </c>
      <c r="P4831" t="s">
        <v>24</v>
      </c>
      <c r="Q4831" t="s">
        <v>36</v>
      </c>
      <c r="R4831" t="s">
        <v>30</v>
      </c>
      <c r="S4831">
        <v>3</v>
      </c>
      <c r="T4831" t="str">
        <f t="shared" si="529"/>
        <v>Moderate (2-4 hours)</v>
      </c>
      <c r="U4831" t="s">
        <v>22</v>
      </c>
      <c r="V4831" t="s">
        <v>31</v>
      </c>
      <c r="W4831" t="s">
        <v>28</v>
      </c>
      <c r="X4831" t="s">
        <v>29</v>
      </c>
      <c r="Y4831">
        <v>65</v>
      </c>
      <c r="Z4831">
        <f t="shared" si="530"/>
        <v>-7</v>
      </c>
      <c r="AA4831" t="str">
        <f t="shared" si="531"/>
        <v>Deteriorated</v>
      </c>
    </row>
    <row r="4832" spans="1:27" x14ac:dyDescent="0.25">
      <c r="A4832">
        <v>25</v>
      </c>
      <c r="B4832" t="str">
        <f t="shared" si="525"/>
        <v>20-30 hours</v>
      </c>
      <c r="C4832">
        <v>77</v>
      </c>
      <c r="D4832" t="str">
        <f t="shared" si="526"/>
        <v>Fair</v>
      </c>
      <c r="E4832" t="s">
        <v>20</v>
      </c>
      <c r="F4832" t="s">
        <v>24</v>
      </c>
      <c r="G4832" t="s">
        <v>23</v>
      </c>
      <c r="H4832">
        <v>7</v>
      </c>
      <c r="I4832" t="str">
        <f t="shared" si="527"/>
        <v>&lt; 8 hours</v>
      </c>
      <c r="J4832">
        <v>54</v>
      </c>
      <c r="K4832" t="s">
        <v>24</v>
      </c>
      <c r="L4832" t="s">
        <v>23</v>
      </c>
      <c r="M4832">
        <v>2</v>
      </c>
      <c r="N4832" t="str">
        <f t="shared" si="528"/>
        <v>Yes</v>
      </c>
      <c r="O4832" t="s">
        <v>24</v>
      </c>
      <c r="P4832" t="s">
        <v>24</v>
      </c>
      <c r="Q4832" t="s">
        <v>25</v>
      </c>
      <c r="R4832" t="s">
        <v>34</v>
      </c>
      <c r="S4832">
        <v>1</v>
      </c>
      <c r="T4832" t="str">
        <f t="shared" si="529"/>
        <v>Low (0-2 hours)</v>
      </c>
      <c r="U4832" t="s">
        <v>22</v>
      </c>
      <c r="V4832" t="s">
        <v>31</v>
      </c>
      <c r="W4832" t="s">
        <v>32</v>
      </c>
      <c r="X4832" t="s">
        <v>29</v>
      </c>
      <c r="Y4832">
        <v>66</v>
      </c>
      <c r="Z4832">
        <f t="shared" si="530"/>
        <v>12</v>
      </c>
      <c r="AA4832" t="str">
        <f t="shared" si="531"/>
        <v>Improved</v>
      </c>
    </row>
    <row r="4833" spans="1:27" x14ac:dyDescent="0.25">
      <c r="A4833">
        <v>13</v>
      </c>
      <c r="B4833" t="str">
        <f t="shared" si="525"/>
        <v>10-20 hours</v>
      </c>
      <c r="C4833">
        <v>99</v>
      </c>
      <c r="D4833" t="str">
        <f t="shared" si="526"/>
        <v>Very Good</v>
      </c>
      <c r="E4833" t="s">
        <v>24</v>
      </c>
      <c r="F4833" t="s">
        <v>24</v>
      </c>
      <c r="G4833" t="s">
        <v>23</v>
      </c>
      <c r="H4833">
        <v>10</v>
      </c>
      <c r="I4833" t="str">
        <f t="shared" si="527"/>
        <v>≥ 8 hours</v>
      </c>
      <c r="J4833">
        <v>77</v>
      </c>
      <c r="K4833" t="s">
        <v>20</v>
      </c>
      <c r="L4833" t="s">
        <v>23</v>
      </c>
      <c r="M4833">
        <v>0</v>
      </c>
      <c r="N4833" t="str">
        <f t="shared" si="528"/>
        <v>No</v>
      </c>
      <c r="O4833" t="s">
        <v>24</v>
      </c>
      <c r="P4833" t="s">
        <v>21</v>
      </c>
      <c r="Q4833" t="s">
        <v>36</v>
      </c>
      <c r="R4833" t="s">
        <v>30</v>
      </c>
      <c r="S4833">
        <v>3</v>
      </c>
      <c r="T4833" t="str">
        <f t="shared" si="529"/>
        <v>Moderate (2-4 hours)</v>
      </c>
      <c r="U4833" t="s">
        <v>22</v>
      </c>
      <c r="V4833" t="s">
        <v>31</v>
      </c>
      <c r="W4833" t="s">
        <v>32</v>
      </c>
      <c r="X4833" t="s">
        <v>33</v>
      </c>
      <c r="Y4833">
        <v>68</v>
      </c>
      <c r="Z4833">
        <f t="shared" si="530"/>
        <v>-9</v>
      </c>
      <c r="AA4833" t="str">
        <f t="shared" si="531"/>
        <v>Deteriorated</v>
      </c>
    </row>
    <row r="4834" spans="1:27" x14ac:dyDescent="0.25">
      <c r="A4834">
        <v>24</v>
      </c>
      <c r="B4834" t="str">
        <f t="shared" si="525"/>
        <v>20-30 hours</v>
      </c>
      <c r="C4834">
        <v>91</v>
      </c>
      <c r="D4834" t="str">
        <f t="shared" si="526"/>
        <v>Very Good</v>
      </c>
      <c r="E4834" t="s">
        <v>21</v>
      </c>
      <c r="F4834" t="s">
        <v>21</v>
      </c>
      <c r="G4834" t="s">
        <v>23</v>
      </c>
      <c r="H4834">
        <v>7</v>
      </c>
      <c r="I4834" t="str">
        <f t="shared" si="527"/>
        <v>&lt; 8 hours</v>
      </c>
      <c r="J4834">
        <v>76</v>
      </c>
      <c r="K4834" t="s">
        <v>24</v>
      </c>
      <c r="L4834" t="s">
        <v>23</v>
      </c>
      <c r="M4834">
        <v>0</v>
      </c>
      <c r="N4834" t="str">
        <f t="shared" si="528"/>
        <v>No</v>
      </c>
      <c r="O4834" t="s">
        <v>24</v>
      </c>
      <c r="P4834" t="s">
        <v>24</v>
      </c>
      <c r="Q4834" t="s">
        <v>36</v>
      </c>
      <c r="R4834" t="s">
        <v>26</v>
      </c>
      <c r="S4834">
        <v>2</v>
      </c>
      <c r="T4834" t="str">
        <f t="shared" si="529"/>
        <v>Low (0-2 hours)</v>
      </c>
      <c r="U4834" t="s">
        <v>22</v>
      </c>
      <c r="V4834" t="s">
        <v>27</v>
      </c>
      <c r="W4834" t="s">
        <v>32</v>
      </c>
      <c r="X4834" t="s">
        <v>33</v>
      </c>
      <c r="Y4834">
        <v>72</v>
      </c>
      <c r="Z4834">
        <f t="shared" si="530"/>
        <v>-4</v>
      </c>
      <c r="AA4834" t="str">
        <f t="shared" si="531"/>
        <v>Deteriorated</v>
      </c>
    </row>
    <row r="4835" spans="1:27" x14ac:dyDescent="0.25">
      <c r="A4835">
        <v>24</v>
      </c>
      <c r="B4835" t="str">
        <f t="shared" si="525"/>
        <v>20-30 hours</v>
      </c>
      <c r="C4835">
        <v>96</v>
      </c>
      <c r="D4835" t="str">
        <f t="shared" si="526"/>
        <v>Very Good</v>
      </c>
      <c r="E4835" t="s">
        <v>21</v>
      </c>
      <c r="F4835" t="s">
        <v>21</v>
      </c>
      <c r="G4835" t="s">
        <v>23</v>
      </c>
      <c r="H4835">
        <v>7</v>
      </c>
      <c r="I4835" t="str">
        <f t="shared" si="527"/>
        <v>&lt; 8 hours</v>
      </c>
      <c r="J4835">
        <v>96</v>
      </c>
      <c r="K4835" t="s">
        <v>24</v>
      </c>
      <c r="L4835" t="s">
        <v>23</v>
      </c>
      <c r="M4835">
        <v>1</v>
      </c>
      <c r="N4835" t="str">
        <f t="shared" si="528"/>
        <v>Yes</v>
      </c>
      <c r="O4835" t="s">
        <v>24</v>
      </c>
      <c r="P4835" t="s">
        <v>24</v>
      </c>
      <c r="Q4835" t="s">
        <v>25</v>
      </c>
      <c r="R4835" t="s">
        <v>30</v>
      </c>
      <c r="S4835">
        <v>3</v>
      </c>
      <c r="T4835" t="str">
        <f t="shared" si="529"/>
        <v>Moderate (2-4 hours)</v>
      </c>
      <c r="U4835" t="s">
        <v>22</v>
      </c>
      <c r="V4835" t="s">
        <v>27</v>
      </c>
      <c r="W4835" t="s">
        <v>28</v>
      </c>
      <c r="X4835" t="s">
        <v>33</v>
      </c>
      <c r="Y4835">
        <v>74</v>
      </c>
      <c r="Z4835">
        <f t="shared" si="530"/>
        <v>-22</v>
      </c>
      <c r="AA4835" t="str">
        <f t="shared" si="531"/>
        <v>Deteriorated</v>
      </c>
    </row>
    <row r="4836" spans="1:27" x14ac:dyDescent="0.25">
      <c r="A4836">
        <v>9</v>
      </c>
      <c r="B4836" t="str">
        <f t="shared" si="525"/>
        <v>1-10 hours</v>
      </c>
      <c r="C4836">
        <v>78</v>
      </c>
      <c r="D4836" t="str">
        <f t="shared" si="526"/>
        <v>Fair</v>
      </c>
      <c r="E4836" t="s">
        <v>24</v>
      </c>
      <c r="F4836" t="s">
        <v>24</v>
      </c>
      <c r="G4836" t="s">
        <v>22</v>
      </c>
      <c r="H4836">
        <v>7</v>
      </c>
      <c r="I4836" t="str">
        <f t="shared" si="527"/>
        <v>&lt; 8 hours</v>
      </c>
      <c r="J4836">
        <v>98</v>
      </c>
      <c r="K4836" t="s">
        <v>20</v>
      </c>
      <c r="L4836" t="s">
        <v>23</v>
      </c>
      <c r="M4836">
        <v>3</v>
      </c>
      <c r="N4836" t="str">
        <f t="shared" si="528"/>
        <v>Yes</v>
      </c>
      <c r="O4836" t="s">
        <v>20</v>
      </c>
      <c r="P4836" t="s">
        <v>24</v>
      </c>
      <c r="Q4836" t="s">
        <v>25</v>
      </c>
      <c r="R4836" t="s">
        <v>26</v>
      </c>
      <c r="S4836">
        <v>2</v>
      </c>
      <c r="T4836" t="str">
        <f t="shared" si="529"/>
        <v>Low (0-2 hours)</v>
      </c>
      <c r="U4836" t="s">
        <v>22</v>
      </c>
      <c r="V4836" t="s">
        <v>27</v>
      </c>
      <c r="W4836" t="s">
        <v>28</v>
      </c>
      <c r="X4836" t="s">
        <v>29</v>
      </c>
      <c r="Y4836">
        <v>64</v>
      </c>
      <c r="Z4836">
        <f t="shared" si="530"/>
        <v>-34</v>
      </c>
      <c r="AA4836" t="str">
        <f t="shared" si="531"/>
        <v>Deteriorated</v>
      </c>
    </row>
    <row r="4837" spans="1:27" x14ac:dyDescent="0.25">
      <c r="A4837">
        <v>21</v>
      </c>
      <c r="B4837" t="str">
        <f t="shared" si="525"/>
        <v>20-30 hours</v>
      </c>
      <c r="C4837">
        <v>69</v>
      </c>
      <c r="D4837" t="str">
        <f t="shared" si="526"/>
        <v>Poor</v>
      </c>
      <c r="E4837" t="s">
        <v>21</v>
      </c>
      <c r="F4837" t="s">
        <v>20</v>
      </c>
      <c r="G4837" t="s">
        <v>23</v>
      </c>
      <c r="H4837">
        <v>7</v>
      </c>
      <c r="I4837" t="str">
        <f t="shared" si="527"/>
        <v>&lt; 8 hours</v>
      </c>
      <c r="J4837">
        <v>63</v>
      </c>
      <c r="K4837" t="s">
        <v>24</v>
      </c>
      <c r="L4837" t="s">
        <v>23</v>
      </c>
      <c r="M4837">
        <v>0</v>
      </c>
      <c r="N4837" t="str">
        <f t="shared" si="528"/>
        <v>No</v>
      </c>
      <c r="O4837" t="s">
        <v>24</v>
      </c>
      <c r="P4837" t="s">
        <v>24</v>
      </c>
      <c r="Q4837" t="s">
        <v>25</v>
      </c>
      <c r="R4837" t="s">
        <v>26</v>
      </c>
      <c r="S4837">
        <v>3</v>
      </c>
      <c r="T4837" t="str">
        <f t="shared" si="529"/>
        <v>Moderate (2-4 hours)</v>
      </c>
      <c r="U4837" t="s">
        <v>22</v>
      </c>
      <c r="V4837" t="s">
        <v>27</v>
      </c>
      <c r="W4837" t="s">
        <v>32</v>
      </c>
      <c r="X4837" t="s">
        <v>29</v>
      </c>
      <c r="Y4837">
        <v>64</v>
      </c>
      <c r="Z4837">
        <f t="shared" si="530"/>
        <v>1</v>
      </c>
      <c r="AA4837" t="str">
        <f t="shared" si="531"/>
        <v>Same</v>
      </c>
    </row>
    <row r="4838" spans="1:27" x14ac:dyDescent="0.25">
      <c r="A4838">
        <v>17</v>
      </c>
      <c r="B4838" t="str">
        <f t="shared" si="525"/>
        <v>10-20 hours</v>
      </c>
      <c r="C4838">
        <v>76</v>
      </c>
      <c r="D4838" t="str">
        <f t="shared" si="526"/>
        <v>Fair</v>
      </c>
      <c r="E4838" t="s">
        <v>24</v>
      </c>
      <c r="F4838" t="s">
        <v>24</v>
      </c>
      <c r="G4838" t="s">
        <v>23</v>
      </c>
      <c r="H4838">
        <v>8</v>
      </c>
      <c r="I4838" t="str">
        <f t="shared" si="527"/>
        <v>≥ 8 hours</v>
      </c>
      <c r="J4838">
        <v>79</v>
      </c>
      <c r="K4838" t="s">
        <v>20</v>
      </c>
      <c r="L4838" t="s">
        <v>22</v>
      </c>
      <c r="M4838">
        <v>1</v>
      </c>
      <c r="N4838" t="str">
        <f t="shared" si="528"/>
        <v>Yes</v>
      </c>
      <c r="O4838" t="s">
        <v>20</v>
      </c>
      <c r="P4838" t="s">
        <v>24</v>
      </c>
      <c r="Q4838" t="s">
        <v>25</v>
      </c>
      <c r="R4838" t="s">
        <v>34</v>
      </c>
      <c r="S4838">
        <v>4</v>
      </c>
      <c r="T4838" t="str">
        <f t="shared" si="529"/>
        <v>Moderate (2-4 hours)</v>
      </c>
      <c r="U4838" t="s">
        <v>23</v>
      </c>
      <c r="V4838" t="s">
        <v>35</v>
      </c>
      <c r="W4838" t="s">
        <v>37</v>
      </c>
      <c r="X4838" t="s">
        <v>33</v>
      </c>
      <c r="Y4838">
        <v>63</v>
      </c>
      <c r="Z4838">
        <f t="shared" si="530"/>
        <v>-16</v>
      </c>
      <c r="AA4838" t="str">
        <f t="shared" si="531"/>
        <v>Deteriorated</v>
      </c>
    </row>
    <row r="4839" spans="1:27" x14ac:dyDescent="0.25">
      <c r="A4839">
        <v>15</v>
      </c>
      <c r="B4839" t="str">
        <f t="shared" si="525"/>
        <v>10-20 hours</v>
      </c>
      <c r="C4839">
        <v>89</v>
      </c>
      <c r="D4839" t="str">
        <f t="shared" si="526"/>
        <v>Good</v>
      </c>
      <c r="E4839" t="s">
        <v>21</v>
      </c>
      <c r="F4839" t="s">
        <v>20</v>
      </c>
      <c r="G4839" t="s">
        <v>22</v>
      </c>
      <c r="H4839">
        <v>9</v>
      </c>
      <c r="I4839" t="str">
        <f t="shared" si="527"/>
        <v>≥ 8 hours</v>
      </c>
      <c r="J4839">
        <v>73</v>
      </c>
      <c r="K4839" t="s">
        <v>21</v>
      </c>
      <c r="L4839" t="s">
        <v>23</v>
      </c>
      <c r="M4839">
        <v>2</v>
      </c>
      <c r="N4839" t="str">
        <f t="shared" si="528"/>
        <v>Yes</v>
      </c>
      <c r="O4839" t="s">
        <v>20</v>
      </c>
      <c r="P4839" t="s">
        <v>20</v>
      </c>
      <c r="Q4839" t="s">
        <v>36</v>
      </c>
      <c r="R4839" t="s">
        <v>34</v>
      </c>
      <c r="S4839">
        <v>2</v>
      </c>
      <c r="T4839" t="str">
        <f t="shared" si="529"/>
        <v>Low (0-2 hours)</v>
      </c>
      <c r="U4839" t="s">
        <v>22</v>
      </c>
      <c r="V4839" t="s">
        <v>27</v>
      </c>
      <c r="W4839" t="s">
        <v>28</v>
      </c>
      <c r="X4839" t="s">
        <v>29</v>
      </c>
      <c r="Y4839">
        <v>66</v>
      </c>
      <c r="Z4839">
        <f t="shared" si="530"/>
        <v>-7</v>
      </c>
      <c r="AA4839" t="str">
        <f t="shared" si="531"/>
        <v>Deteriorated</v>
      </c>
    </row>
    <row r="4840" spans="1:27" x14ac:dyDescent="0.25">
      <c r="A4840">
        <v>28</v>
      </c>
      <c r="B4840" t="str">
        <f t="shared" si="525"/>
        <v>20-30 hours</v>
      </c>
      <c r="C4840">
        <v>64</v>
      </c>
      <c r="D4840" t="str">
        <f t="shared" si="526"/>
        <v>Poor</v>
      </c>
      <c r="E4840" t="s">
        <v>24</v>
      </c>
      <c r="F4840" t="s">
        <v>24</v>
      </c>
      <c r="G4840" t="s">
        <v>23</v>
      </c>
      <c r="H4840">
        <v>7</v>
      </c>
      <c r="I4840" t="str">
        <f t="shared" si="527"/>
        <v>&lt; 8 hours</v>
      </c>
      <c r="J4840">
        <v>77</v>
      </c>
      <c r="K4840" t="s">
        <v>24</v>
      </c>
      <c r="L4840" t="s">
        <v>23</v>
      </c>
      <c r="M4840">
        <v>1</v>
      </c>
      <c r="N4840" t="str">
        <f t="shared" si="528"/>
        <v>Yes</v>
      </c>
      <c r="O4840" t="s">
        <v>21</v>
      </c>
      <c r="P4840" t="s">
        <v>24</v>
      </c>
      <c r="Q4840" t="s">
        <v>25</v>
      </c>
      <c r="R4840" t="s">
        <v>26</v>
      </c>
      <c r="S4840">
        <v>2</v>
      </c>
      <c r="T4840" t="str">
        <f t="shared" si="529"/>
        <v>Low (0-2 hours)</v>
      </c>
      <c r="U4840" t="s">
        <v>22</v>
      </c>
      <c r="V4840" t="s">
        <v>27</v>
      </c>
      <c r="W4840" t="s">
        <v>28</v>
      </c>
      <c r="X4840" t="s">
        <v>29</v>
      </c>
      <c r="Y4840">
        <v>67</v>
      </c>
      <c r="Z4840">
        <f t="shared" si="530"/>
        <v>-10</v>
      </c>
      <c r="AA4840" t="str">
        <f t="shared" si="531"/>
        <v>Deteriorated</v>
      </c>
    </row>
    <row r="4841" spans="1:27" x14ac:dyDescent="0.25">
      <c r="A4841">
        <v>16</v>
      </c>
      <c r="B4841" t="str">
        <f t="shared" si="525"/>
        <v>10-20 hours</v>
      </c>
      <c r="C4841">
        <v>71</v>
      </c>
      <c r="D4841" t="str">
        <f t="shared" si="526"/>
        <v>Fair</v>
      </c>
      <c r="E4841" t="s">
        <v>21</v>
      </c>
      <c r="F4841" t="s">
        <v>20</v>
      </c>
      <c r="G4841" t="s">
        <v>23</v>
      </c>
      <c r="H4841">
        <v>6</v>
      </c>
      <c r="I4841" t="str">
        <f t="shared" si="527"/>
        <v>&lt; 8 hours</v>
      </c>
      <c r="J4841">
        <v>77</v>
      </c>
      <c r="K4841" t="s">
        <v>20</v>
      </c>
      <c r="L4841" t="s">
        <v>23</v>
      </c>
      <c r="M4841">
        <v>4</v>
      </c>
      <c r="N4841" t="str">
        <f t="shared" si="528"/>
        <v>Yes</v>
      </c>
      <c r="O4841" t="s">
        <v>24</v>
      </c>
      <c r="P4841" t="s">
        <v>24</v>
      </c>
      <c r="Q4841" t="s">
        <v>25</v>
      </c>
      <c r="R4841" t="s">
        <v>34</v>
      </c>
      <c r="S4841">
        <v>5</v>
      </c>
      <c r="T4841" t="str">
        <f t="shared" si="529"/>
        <v>High (4-6 hours)</v>
      </c>
      <c r="U4841" t="s">
        <v>23</v>
      </c>
      <c r="V4841" t="s">
        <v>31</v>
      </c>
      <c r="W4841" t="s">
        <v>32</v>
      </c>
      <c r="X4841" t="s">
        <v>29</v>
      </c>
      <c r="Y4841">
        <v>64</v>
      </c>
      <c r="Z4841">
        <f t="shared" si="530"/>
        <v>-13</v>
      </c>
      <c r="AA4841" t="str">
        <f t="shared" si="531"/>
        <v>Deteriorated</v>
      </c>
    </row>
    <row r="4842" spans="1:27" x14ac:dyDescent="0.25">
      <c r="A4842">
        <v>15</v>
      </c>
      <c r="B4842" t="str">
        <f t="shared" si="525"/>
        <v>10-20 hours</v>
      </c>
      <c r="C4842">
        <v>62</v>
      </c>
      <c r="D4842" t="str">
        <f t="shared" si="526"/>
        <v>Poor</v>
      </c>
      <c r="E4842" t="s">
        <v>20</v>
      </c>
      <c r="F4842" t="s">
        <v>21</v>
      </c>
      <c r="G4842" t="s">
        <v>22</v>
      </c>
      <c r="H4842">
        <v>10</v>
      </c>
      <c r="I4842" t="str">
        <f t="shared" si="527"/>
        <v>≥ 8 hours</v>
      </c>
      <c r="J4842">
        <v>96</v>
      </c>
      <c r="K4842" t="s">
        <v>20</v>
      </c>
      <c r="L4842" t="s">
        <v>23</v>
      </c>
      <c r="M4842">
        <v>0</v>
      </c>
      <c r="N4842" t="str">
        <f t="shared" si="528"/>
        <v>No</v>
      </c>
      <c r="O4842" t="s">
        <v>24</v>
      </c>
      <c r="P4842" t="s">
        <v>21</v>
      </c>
      <c r="Q4842" t="s">
        <v>36</v>
      </c>
      <c r="R4842" t="s">
        <v>26</v>
      </c>
      <c r="S4842">
        <v>4</v>
      </c>
      <c r="T4842" t="str">
        <f t="shared" si="529"/>
        <v>Moderate (2-4 hours)</v>
      </c>
      <c r="U4842" t="s">
        <v>22</v>
      </c>
      <c r="V4842" t="s">
        <v>27</v>
      </c>
      <c r="W4842" t="s">
        <v>37</v>
      </c>
      <c r="X4842" t="s">
        <v>29</v>
      </c>
      <c r="Y4842">
        <v>62</v>
      </c>
      <c r="Z4842">
        <f t="shared" si="530"/>
        <v>-34</v>
      </c>
      <c r="AA4842" t="str">
        <f t="shared" si="531"/>
        <v>Deteriorated</v>
      </c>
    </row>
    <row r="4843" spans="1:27" x14ac:dyDescent="0.25">
      <c r="A4843">
        <v>20</v>
      </c>
      <c r="B4843" t="str">
        <f t="shared" si="525"/>
        <v>10-20 hours</v>
      </c>
      <c r="C4843">
        <v>77</v>
      </c>
      <c r="D4843" t="str">
        <f t="shared" si="526"/>
        <v>Fair</v>
      </c>
      <c r="E4843" t="s">
        <v>24</v>
      </c>
      <c r="F4843" t="s">
        <v>20</v>
      </c>
      <c r="G4843" t="s">
        <v>23</v>
      </c>
      <c r="H4843">
        <v>7</v>
      </c>
      <c r="I4843" t="str">
        <f t="shared" si="527"/>
        <v>&lt; 8 hours</v>
      </c>
      <c r="J4843">
        <v>95</v>
      </c>
      <c r="K4843" t="s">
        <v>21</v>
      </c>
      <c r="L4843" t="s">
        <v>23</v>
      </c>
      <c r="M4843">
        <v>0</v>
      </c>
      <c r="N4843" t="str">
        <f t="shared" si="528"/>
        <v>No</v>
      </c>
      <c r="O4843" t="s">
        <v>24</v>
      </c>
      <c r="P4843" t="s">
        <v>45</v>
      </c>
      <c r="Q4843" t="s">
        <v>25</v>
      </c>
      <c r="R4843" t="s">
        <v>26</v>
      </c>
      <c r="S4843">
        <v>1</v>
      </c>
      <c r="T4843" t="str">
        <f t="shared" si="529"/>
        <v>Low (0-2 hours)</v>
      </c>
      <c r="U4843" t="s">
        <v>22</v>
      </c>
      <c r="V4843" t="s">
        <v>27</v>
      </c>
      <c r="W4843" t="s">
        <v>37</v>
      </c>
      <c r="X4843" t="s">
        <v>29</v>
      </c>
      <c r="Y4843">
        <v>66</v>
      </c>
      <c r="Z4843">
        <f t="shared" si="530"/>
        <v>-29</v>
      </c>
      <c r="AA4843" t="str">
        <f t="shared" si="531"/>
        <v>Deteriorated</v>
      </c>
    </row>
    <row r="4844" spans="1:27" x14ac:dyDescent="0.25">
      <c r="A4844">
        <v>24</v>
      </c>
      <c r="B4844" t="str">
        <f t="shared" si="525"/>
        <v>20-30 hours</v>
      </c>
      <c r="C4844">
        <v>93</v>
      </c>
      <c r="D4844" t="str">
        <f t="shared" si="526"/>
        <v>Very Good</v>
      </c>
      <c r="E4844" t="s">
        <v>24</v>
      </c>
      <c r="F4844" t="s">
        <v>21</v>
      </c>
      <c r="G4844" t="s">
        <v>22</v>
      </c>
      <c r="H4844">
        <v>4</v>
      </c>
      <c r="I4844" t="str">
        <f t="shared" si="527"/>
        <v>&lt; 8 hours</v>
      </c>
      <c r="J4844">
        <v>56</v>
      </c>
      <c r="K4844" t="s">
        <v>20</v>
      </c>
      <c r="L4844" t="s">
        <v>23</v>
      </c>
      <c r="M4844">
        <v>4</v>
      </c>
      <c r="N4844" t="str">
        <f t="shared" si="528"/>
        <v>Yes</v>
      </c>
      <c r="O4844" t="s">
        <v>20</v>
      </c>
      <c r="P4844" t="s">
        <v>21</v>
      </c>
      <c r="Q4844" t="s">
        <v>25</v>
      </c>
      <c r="R4844" t="s">
        <v>30</v>
      </c>
      <c r="S4844">
        <v>2</v>
      </c>
      <c r="T4844" t="str">
        <f t="shared" si="529"/>
        <v>Low (0-2 hours)</v>
      </c>
      <c r="U4844" t="s">
        <v>22</v>
      </c>
      <c r="V4844" t="s">
        <v>35</v>
      </c>
      <c r="W4844" t="s">
        <v>32</v>
      </c>
      <c r="X4844" t="s">
        <v>33</v>
      </c>
      <c r="Y4844">
        <v>71</v>
      </c>
      <c r="Z4844">
        <f t="shared" si="530"/>
        <v>15</v>
      </c>
      <c r="AA4844" t="str">
        <f t="shared" si="531"/>
        <v>Improved</v>
      </c>
    </row>
    <row r="4845" spans="1:27" x14ac:dyDescent="0.25">
      <c r="A4845">
        <v>19</v>
      </c>
      <c r="B4845" t="str">
        <f t="shared" si="525"/>
        <v>10-20 hours</v>
      </c>
      <c r="C4845">
        <v>61</v>
      </c>
      <c r="D4845" t="str">
        <f t="shared" si="526"/>
        <v>Poor</v>
      </c>
      <c r="E4845" t="s">
        <v>21</v>
      </c>
      <c r="F4845" t="s">
        <v>20</v>
      </c>
      <c r="G4845" t="s">
        <v>23</v>
      </c>
      <c r="H4845">
        <v>10</v>
      </c>
      <c r="I4845" t="str">
        <f t="shared" si="527"/>
        <v>≥ 8 hours</v>
      </c>
      <c r="J4845">
        <v>67</v>
      </c>
      <c r="K4845" t="s">
        <v>20</v>
      </c>
      <c r="L4845" t="s">
        <v>22</v>
      </c>
      <c r="M4845">
        <v>1</v>
      </c>
      <c r="N4845" t="str">
        <f t="shared" si="528"/>
        <v>Yes</v>
      </c>
      <c r="O4845" t="s">
        <v>24</v>
      </c>
      <c r="P4845" t="s">
        <v>24</v>
      </c>
      <c r="Q4845" t="s">
        <v>25</v>
      </c>
      <c r="R4845" t="s">
        <v>26</v>
      </c>
      <c r="S4845">
        <v>6</v>
      </c>
      <c r="T4845" t="str">
        <f t="shared" si="529"/>
        <v>High (4-6 hours)</v>
      </c>
      <c r="U4845" t="s">
        <v>22</v>
      </c>
      <c r="V4845" t="s">
        <v>35</v>
      </c>
      <c r="W4845" t="s">
        <v>28</v>
      </c>
      <c r="X4845" t="s">
        <v>33</v>
      </c>
      <c r="Y4845">
        <v>63</v>
      </c>
      <c r="Z4845">
        <f t="shared" si="530"/>
        <v>-4</v>
      </c>
      <c r="AA4845" t="str">
        <f t="shared" si="531"/>
        <v>Deteriorated</v>
      </c>
    </row>
    <row r="4846" spans="1:27" x14ac:dyDescent="0.25">
      <c r="A4846">
        <v>27</v>
      </c>
      <c r="B4846" t="str">
        <f t="shared" si="525"/>
        <v>20-30 hours</v>
      </c>
      <c r="C4846">
        <v>87</v>
      </c>
      <c r="D4846" t="str">
        <f t="shared" si="526"/>
        <v>Good</v>
      </c>
      <c r="E4846" t="s">
        <v>21</v>
      </c>
      <c r="F4846" t="s">
        <v>24</v>
      </c>
      <c r="G4846" t="s">
        <v>23</v>
      </c>
      <c r="H4846">
        <v>9</v>
      </c>
      <c r="I4846" t="str">
        <f t="shared" si="527"/>
        <v>≥ 8 hours</v>
      </c>
      <c r="J4846">
        <v>88</v>
      </c>
      <c r="K4846" t="s">
        <v>24</v>
      </c>
      <c r="L4846" t="s">
        <v>23</v>
      </c>
      <c r="M4846">
        <v>1</v>
      </c>
      <c r="N4846" t="str">
        <f t="shared" si="528"/>
        <v>Yes</v>
      </c>
      <c r="O4846" t="s">
        <v>20</v>
      </c>
      <c r="P4846" t="s">
        <v>21</v>
      </c>
      <c r="Q4846" t="s">
        <v>25</v>
      </c>
      <c r="R4846" t="s">
        <v>26</v>
      </c>
      <c r="S4846">
        <v>4</v>
      </c>
      <c r="T4846" t="str">
        <f t="shared" si="529"/>
        <v>Moderate (2-4 hours)</v>
      </c>
      <c r="U4846" t="s">
        <v>23</v>
      </c>
      <c r="V4846" t="s">
        <v>31</v>
      </c>
      <c r="W4846" t="s">
        <v>28</v>
      </c>
      <c r="X4846" t="s">
        <v>29</v>
      </c>
      <c r="Y4846">
        <v>72</v>
      </c>
      <c r="Z4846">
        <f t="shared" si="530"/>
        <v>-16</v>
      </c>
      <c r="AA4846" t="str">
        <f t="shared" si="531"/>
        <v>Deteriorated</v>
      </c>
    </row>
    <row r="4847" spans="1:27" x14ac:dyDescent="0.25">
      <c r="A4847">
        <v>23</v>
      </c>
      <c r="B4847" t="str">
        <f t="shared" si="525"/>
        <v>20-30 hours</v>
      </c>
      <c r="C4847">
        <v>97</v>
      </c>
      <c r="D4847" t="str">
        <f t="shared" si="526"/>
        <v>Very Good</v>
      </c>
      <c r="E4847" t="s">
        <v>24</v>
      </c>
      <c r="F4847" t="s">
        <v>21</v>
      </c>
      <c r="G4847" t="s">
        <v>22</v>
      </c>
      <c r="H4847">
        <v>9</v>
      </c>
      <c r="I4847" t="str">
        <f t="shared" si="527"/>
        <v>≥ 8 hours</v>
      </c>
      <c r="J4847">
        <v>84</v>
      </c>
      <c r="K4847" t="s">
        <v>20</v>
      </c>
      <c r="L4847" t="s">
        <v>23</v>
      </c>
      <c r="M4847">
        <v>1</v>
      </c>
      <c r="N4847" t="str">
        <f t="shared" si="528"/>
        <v>Yes</v>
      </c>
      <c r="O4847" t="s">
        <v>21</v>
      </c>
      <c r="P4847" t="s">
        <v>24</v>
      </c>
      <c r="Q4847" t="s">
        <v>25</v>
      </c>
      <c r="R4847" t="s">
        <v>26</v>
      </c>
      <c r="S4847">
        <v>3</v>
      </c>
      <c r="T4847" t="str">
        <f t="shared" si="529"/>
        <v>Moderate (2-4 hours)</v>
      </c>
      <c r="U4847" t="s">
        <v>23</v>
      </c>
      <c r="V4847" t="s">
        <v>27</v>
      </c>
      <c r="W4847" t="s">
        <v>37</v>
      </c>
      <c r="X4847" t="s">
        <v>33</v>
      </c>
      <c r="Y4847">
        <v>71</v>
      </c>
      <c r="Z4847">
        <f t="shared" si="530"/>
        <v>-13</v>
      </c>
      <c r="AA4847" t="str">
        <f t="shared" si="531"/>
        <v>Deteriorated</v>
      </c>
    </row>
    <row r="4848" spans="1:27" x14ac:dyDescent="0.25">
      <c r="A4848">
        <v>7</v>
      </c>
      <c r="B4848" t="str">
        <f t="shared" si="525"/>
        <v>1-10 hours</v>
      </c>
      <c r="C4848">
        <v>69</v>
      </c>
      <c r="D4848" t="str">
        <f t="shared" si="526"/>
        <v>Poor</v>
      </c>
      <c r="E4848" t="s">
        <v>20</v>
      </c>
      <c r="F4848" t="s">
        <v>24</v>
      </c>
      <c r="G4848" t="s">
        <v>22</v>
      </c>
      <c r="H4848">
        <v>9</v>
      </c>
      <c r="I4848" t="str">
        <f t="shared" si="527"/>
        <v>≥ 8 hours</v>
      </c>
      <c r="J4848">
        <v>82</v>
      </c>
      <c r="K4848" t="s">
        <v>20</v>
      </c>
      <c r="L4848" t="s">
        <v>23</v>
      </c>
      <c r="M4848">
        <v>1</v>
      </c>
      <c r="N4848" t="str">
        <f t="shared" si="528"/>
        <v>Yes</v>
      </c>
      <c r="O4848" t="s">
        <v>24</v>
      </c>
      <c r="P4848" t="s">
        <v>21</v>
      </c>
      <c r="Q4848" t="s">
        <v>36</v>
      </c>
      <c r="R4848" t="s">
        <v>26</v>
      </c>
      <c r="S4848">
        <v>3</v>
      </c>
      <c r="T4848" t="str">
        <f t="shared" si="529"/>
        <v>Moderate (2-4 hours)</v>
      </c>
      <c r="U4848" t="s">
        <v>22</v>
      </c>
      <c r="V4848" t="s">
        <v>35</v>
      </c>
      <c r="W4848" t="s">
        <v>28</v>
      </c>
      <c r="X4848" t="s">
        <v>33</v>
      </c>
      <c r="Y4848">
        <v>61</v>
      </c>
      <c r="Z4848">
        <f t="shared" si="530"/>
        <v>-21</v>
      </c>
      <c r="AA4848" t="str">
        <f t="shared" si="531"/>
        <v>Deteriorated</v>
      </c>
    </row>
    <row r="4849" spans="1:27" x14ac:dyDescent="0.25">
      <c r="A4849">
        <v>17</v>
      </c>
      <c r="B4849" t="str">
        <f t="shared" si="525"/>
        <v>10-20 hours</v>
      </c>
      <c r="C4849">
        <v>88</v>
      </c>
      <c r="D4849" t="str">
        <f t="shared" si="526"/>
        <v>Good</v>
      </c>
      <c r="E4849" t="s">
        <v>24</v>
      </c>
      <c r="F4849" t="s">
        <v>21</v>
      </c>
      <c r="G4849" t="s">
        <v>23</v>
      </c>
      <c r="H4849">
        <v>10</v>
      </c>
      <c r="I4849" t="str">
        <f t="shared" si="527"/>
        <v>≥ 8 hours</v>
      </c>
      <c r="J4849">
        <v>100</v>
      </c>
      <c r="K4849" t="s">
        <v>24</v>
      </c>
      <c r="L4849" t="s">
        <v>23</v>
      </c>
      <c r="M4849">
        <v>1</v>
      </c>
      <c r="N4849" t="str">
        <f t="shared" si="528"/>
        <v>Yes</v>
      </c>
      <c r="O4849" t="s">
        <v>20</v>
      </c>
      <c r="P4849" t="s">
        <v>21</v>
      </c>
      <c r="Q4849" t="s">
        <v>25</v>
      </c>
      <c r="R4849" t="s">
        <v>26</v>
      </c>
      <c r="S4849">
        <v>2</v>
      </c>
      <c r="T4849" t="str">
        <f t="shared" si="529"/>
        <v>Low (0-2 hours)</v>
      </c>
      <c r="U4849" t="s">
        <v>22</v>
      </c>
      <c r="V4849" t="s">
        <v>35</v>
      </c>
      <c r="W4849" t="s">
        <v>28</v>
      </c>
      <c r="X4849" t="s">
        <v>33</v>
      </c>
      <c r="Y4849">
        <v>71</v>
      </c>
      <c r="Z4849">
        <f t="shared" si="530"/>
        <v>-29</v>
      </c>
      <c r="AA4849" t="str">
        <f t="shared" si="531"/>
        <v>Deteriorated</v>
      </c>
    </row>
    <row r="4850" spans="1:27" x14ac:dyDescent="0.25">
      <c r="A4850">
        <v>17</v>
      </c>
      <c r="B4850" t="str">
        <f t="shared" si="525"/>
        <v>10-20 hours</v>
      </c>
      <c r="C4850">
        <v>99</v>
      </c>
      <c r="D4850" t="str">
        <f t="shared" si="526"/>
        <v>Very Good</v>
      </c>
      <c r="E4850" t="s">
        <v>24</v>
      </c>
      <c r="F4850" t="s">
        <v>24</v>
      </c>
      <c r="G4850" t="s">
        <v>22</v>
      </c>
      <c r="H4850">
        <v>5</v>
      </c>
      <c r="I4850" t="str">
        <f t="shared" si="527"/>
        <v>&lt; 8 hours</v>
      </c>
      <c r="J4850">
        <v>67</v>
      </c>
      <c r="K4850" t="s">
        <v>20</v>
      </c>
      <c r="L4850" t="s">
        <v>23</v>
      </c>
      <c r="M4850">
        <v>2</v>
      </c>
      <c r="N4850" t="str">
        <f t="shared" si="528"/>
        <v>Yes</v>
      </c>
      <c r="O4850" t="s">
        <v>24</v>
      </c>
      <c r="P4850" t="s">
        <v>24</v>
      </c>
      <c r="Q4850" t="s">
        <v>36</v>
      </c>
      <c r="R4850" t="s">
        <v>34</v>
      </c>
      <c r="S4850">
        <v>4</v>
      </c>
      <c r="T4850" t="str">
        <f t="shared" si="529"/>
        <v>Moderate (2-4 hours)</v>
      </c>
      <c r="U4850" t="s">
        <v>22</v>
      </c>
      <c r="V4850" t="s">
        <v>35</v>
      </c>
      <c r="W4850" t="s">
        <v>37</v>
      </c>
      <c r="X4850" t="s">
        <v>29</v>
      </c>
      <c r="Y4850">
        <v>69</v>
      </c>
      <c r="Z4850">
        <f t="shared" si="530"/>
        <v>2</v>
      </c>
      <c r="AA4850" t="str">
        <f t="shared" si="531"/>
        <v>Same</v>
      </c>
    </row>
    <row r="4851" spans="1:27" x14ac:dyDescent="0.25">
      <c r="A4851">
        <v>23</v>
      </c>
      <c r="B4851" t="str">
        <f t="shared" si="525"/>
        <v>20-30 hours</v>
      </c>
      <c r="C4851">
        <v>98</v>
      </c>
      <c r="D4851" t="str">
        <f t="shared" si="526"/>
        <v>Very Good</v>
      </c>
      <c r="E4851" t="s">
        <v>24</v>
      </c>
      <c r="F4851" t="s">
        <v>21</v>
      </c>
      <c r="G4851" t="s">
        <v>23</v>
      </c>
      <c r="H4851">
        <v>6</v>
      </c>
      <c r="I4851" t="str">
        <f t="shared" si="527"/>
        <v>&lt; 8 hours</v>
      </c>
      <c r="J4851">
        <v>76</v>
      </c>
      <c r="K4851" t="s">
        <v>20</v>
      </c>
      <c r="L4851" t="s">
        <v>23</v>
      </c>
      <c r="M4851">
        <v>3</v>
      </c>
      <c r="N4851" t="str">
        <f t="shared" si="528"/>
        <v>Yes</v>
      </c>
      <c r="O4851" t="s">
        <v>20</v>
      </c>
      <c r="P4851" t="s">
        <v>21</v>
      </c>
      <c r="Q4851" t="s">
        <v>25</v>
      </c>
      <c r="R4851" t="s">
        <v>26</v>
      </c>
      <c r="S4851">
        <v>3</v>
      </c>
      <c r="T4851" t="str">
        <f t="shared" si="529"/>
        <v>Moderate (2-4 hours)</v>
      </c>
      <c r="U4851" t="s">
        <v>22</v>
      </c>
      <c r="V4851" t="s">
        <v>45</v>
      </c>
      <c r="W4851" t="s">
        <v>28</v>
      </c>
      <c r="X4851" t="s">
        <v>29</v>
      </c>
      <c r="Y4851">
        <v>74</v>
      </c>
      <c r="Z4851">
        <f t="shared" si="530"/>
        <v>-2</v>
      </c>
      <c r="AA4851" t="str">
        <f t="shared" si="531"/>
        <v>Same</v>
      </c>
    </row>
    <row r="4852" spans="1:27" x14ac:dyDescent="0.25">
      <c r="A4852">
        <v>4</v>
      </c>
      <c r="B4852" t="str">
        <f t="shared" si="525"/>
        <v>1-10 hours</v>
      </c>
      <c r="C4852">
        <v>69</v>
      </c>
      <c r="D4852" t="str">
        <f t="shared" si="526"/>
        <v>Poor</v>
      </c>
      <c r="E4852" t="s">
        <v>24</v>
      </c>
      <c r="F4852" t="s">
        <v>21</v>
      </c>
      <c r="G4852" t="s">
        <v>23</v>
      </c>
      <c r="H4852">
        <v>6</v>
      </c>
      <c r="I4852" t="str">
        <f t="shared" si="527"/>
        <v>&lt; 8 hours</v>
      </c>
      <c r="J4852">
        <v>99</v>
      </c>
      <c r="K4852" t="s">
        <v>24</v>
      </c>
      <c r="L4852" t="s">
        <v>23</v>
      </c>
      <c r="M4852">
        <v>0</v>
      </c>
      <c r="N4852" t="str">
        <f t="shared" si="528"/>
        <v>No</v>
      </c>
      <c r="O4852" t="s">
        <v>24</v>
      </c>
      <c r="P4852" t="s">
        <v>21</v>
      </c>
      <c r="Q4852" t="s">
        <v>25</v>
      </c>
      <c r="R4852" t="s">
        <v>34</v>
      </c>
      <c r="S4852">
        <v>2</v>
      </c>
      <c r="T4852" t="str">
        <f t="shared" si="529"/>
        <v>Low (0-2 hours)</v>
      </c>
      <c r="U4852" t="s">
        <v>22</v>
      </c>
      <c r="V4852" t="s">
        <v>27</v>
      </c>
      <c r="W4852" t="s">
        <v>32</v>
      </c>
      <c r="X4852" t="s">
        <v>29</v>
      </c>
      <c r="Y4852">
        <v>61</v>
      </c>
      <c r="Z4852">
        <f t="shared" si="530"/>
        <v>-38</v>
      </c>
      <c r="AA4852" t="str">
        <f t="shared" si="531"/>
        <v>Deteriorated</v>
      </c>
    </row>
    <row r="4853" spans="1:27" x14ac:dyDescent="0.25">
      <c r="A4853">
        <v>35</v>
      </c>
      <c r="B4853" t="str">
        <f t="shared" si="525"/>
        <v>above 30 hours</v>
      </c>
      <c r="C4853">
        <v>64</v>
      </c>
      <c r="D4853" t="str">
        <f t="shared" si="526"/>
        <v>Poor</v>
      </c>
      <c r="E4853" t="s">
        <v>24</v>
      </c>
      <c r="F4853" t="s">
        <v>20</v>
      </c>
      <c r="G4853" t="s">
        <v>22</v>
      </c>
      <c r="H4853">
        <v>6</v>
      </c>
      <c r="I4853" t="str">
        <f t="shared" si="527"/>
        <v>&lt; 8 hours</v>
      </c>
      <c r="J4853">
        <v>85</v>
      </c>
      <c r="K4853" t="s">
        <v>21</v>
      </c>
      <c r="L4853" t="s">
        <v>23</v>
      </c>
      <c r="M4853">
        <v>2</v>
      </c>
      <c r="N4853" t="str">
        <f t="shared" si="528"/>
        <v>Yes</v>
      </c>
      <c r="O4853" t="s">
        <v>24</v>
      </c>
      <c r="P4853" t="s">
        <v>21</v>
      </c>
      <c r="Q4853" t="s">
        <v>36</v>
      </c>
      <c r="R4853" t="s">
        <v>34</v>
      </c>
      <c r="S4853">
        <v>2</v>
      </c>
      <c r="T4853" t="str">
        <f t="shared" si="529"/>
        <v>Low (0-2 hours)</v>
      </c>
      <c r="U4853" t="s">
        <v>22</v>
      </c>
      <c r="V4853" t="s">
        <v>27</v>
      </c>
      <c r="W4853" t="s">
        <v>32</v>
      </c>
      <c r="X4853" t="s">
        <v>29</v>
      </c>
      <c r="Y4853">
        <v>68</v>
      </c>
      <c r="Z4853">
        <f t="shared" si="530"/>
        <v>-17</v>
      </c>
      <c r="AA4853" t="str">
        <f t="shared" si="531"/>
        <v>Deteriorated</v>
      </c>
    </row>
    <row r="4854" spans="1:27" x14ac:dyDescent="0.25">
      <c r="A4854">
        <v>23</v>
      </c>
      <c r="B4854" t="str">
        <f t="shared" si="525"/>
        <v>20-30 hours</v>
      </c>
      <c r="C4854">
        <v>66</v>
      </c>
      <c r="D4854" t="str">
        <f t="shared" si="526"/>
        <v>Poor</v>
      </c>
      <c r="E4854" t="s">
        <v>24</v>
      </c>
      <c r="F4854" t="s">
        <v>21</v>
      </c>
      <c r="G4854" t="s">
        <v>23</v>
      </c>
      <c r="H4854">
        <v>7</v>
      </c>
      <c r="I4854" t="str">
        <f t="shared" si="527"/>
        <v>&lt; 8 hours</v>
      </c>
      <c r="J4854">
        <v>82</v>
      </c>
      <c r="K4854" t="s">
        <v>21</v>
      </c>
      <c r="L4854" t="s">
        <v>23</v>
      </c>
      <c r="M4854">
        <v>1</v>
      </c>
      <c r="N4854" t="str">
        <f t="shared" si="528"/>
        <v>Yes</v>
      </c>
      <c r="O4854" t="s">
        <v>24</v>
      </c>
      <c r="P4854" t="s">
        <v>24</v>
      </c>
      <c r="Q4854" t="s">
        <v>25</v>
      </c>
      <c r="R4854" t="s">
        <v>26</v>
      </c>
      <c r="S4854">
        <v>2</v>
      </c>
      <c r="T4854" t="str">
        <f t="shared" si="529"/>
        <v>Low (0-2 hours)</v>
      </c>
      <c r="U4854" t="s">
        <v>22</v>
      </c>
      <c r="V4854" t="s">
        <v>27</v>
      </c>
      <c r="W4854" t="s">
        <v>28</v>
      </c>
      <c r="X4854" t="s">
        <v>29</v>
      </c>
      <c r="Y4854">
        <v>67</v>
      </c>
      <c r="Z4854">
        <f t="shared" si="530"/>
        <v>-15</v>
      </c>
      <c r="AA4854" t="str">
        <f t="shared" si="531"/>
        <v>Deteriorated</v>
      </c>
    </row>
    <row r="4855" spans="1:27" x14ac:dyDescent="0.25">
      <c r="A4855">
        <v>21</v>
      </c>
      <c r="B4855" t="str">
        <f t="shared" si="525"/>
        <v>20-30 hours</v>
      </c>
      <c r="C4855">
        <v>88</v>
      </c>
      <c r="D4855" t="str">
        <f t="shared" si="526"/>
        <v>Good</v>
      </c>
      <c r="E4855" t="s">
        <v>21</v>
      </c>
      <c r="F4855" t="s">
        <v>20</v>
      </c>
      <c r="G4855" t="s">
        <v>22</v>
      </c>
      <c r="H4855">
        <v>6</v>
      </c>
      <c r="I4855" t="str">
        <f t="shared" si="527"/>
        <v>&lt; 8 hours</v>
      </c>
      <c r="J4855">
        <v>58</v>
      </c>
      <c r="K4855" t="s">
        <v>24</v>
      </c>
      <c r="L4855" t="s">
        <v>23</v>
      </c>
      <c r="M4855">
        <v>3</v>
      </c>
      <c r="N4855" t="str">
        <f t="shared" si="528"/>
        <v>Yes</v>
      </c>
      <c r="O4855" t="s">
        <v>21</v>
      </c>
      <c r="P4855" t="s">
        <v>24</v>
      </c>
      <c r="Q4855" t="s">
        <v>36</v>
      </c>
      <c r="R4855" t="s">
        <v>34</v>
      </c>
      <c r="S4855">
        <v>4</v>
      </c>
      <c r="T4855" t="str">
        <f t="shared" si="529"/>
        <v>Moderate (2-4 hours)</v>
      </c>
      <c r="U4855" t="s">
        <v>22</v>
      </c>
      <c r="V4855" t="s">
        <v>31</v>
      </c>
      <c r="W4855" t="s">
        <v>28</v>
      </c>
      <c r="X4855" t="s">
        <v>29</v>
      </c>
      <c r="Y4855">
        <v>70</v>
      </c>
      <c r="Z4855">
        <f t="shared" si="530"/>
        <v>12</v>
      </c>
      <c r="AA4855" t="str">
        <f t="shared" si="531"/>
        <v>Improved</v>
      </c>
    </row>
    <row r="4856" spans="1:27" x14ac:dyDescent="0.25">
      <c r="A4856">
        <v>27</v>
      </c>
      <c r="B4856" t="str">
        <f t="shared" si="525"/>
        <v>20-30 hours</v>
      </c>
      <c r="C4856">
        <v>89</v>
      </c>
      <c r="D4856" t="str">
        <f t="shared" si="526"/>
        <v>Good</v>
      </c>
      <c r="E4856" t="s">
        <v>24</v>
      </c>
      <c r="F4856" t="s">
        <v>24</v>
      </c>
      <c r="G4856" t="s">
        <v>22</v>
      </c>
      <c r="H4856">
        <v>5</v>
      </c>
      <c r="I4856" t="str">
        <f t="shared" si="527"/>
        <v>&lt; 8 hours</v>
      </c>
      <c r="J4856">
        <v>62</v>
      </c>
      <c r="K4856" t="s">
        <v>24</v>
      </c>
      <c r="L4856" t="s">
        <v>23</v>
      </c>
      <c r="M4856">
        <v>0</v>
      </c>
      <c r="N4856" t="str">
        <f t="shared" si="528"/>
        <v>No</v>
      </c>
      <c r="O4856" t="s">
        <v>20</v>
      </c>
      <c r="P4856" t="s">
        <v>24</v>
      </c>
      <c r="Q4856" t="s">
        <v>25</v>
      </c>
      <c r="R4856" t="s">
        <v>34</v>
      </c>
      <c r="S4856">
        <v>3</v>
      </c>
      <c r="T4856" t="str">
        <f t="shared" si="529"/>
        <v>Moderate (2-4 hours)</v>
      </c>
      <c r="U4856" t="s">
        <v>22</v>
      </c>
      <c r="V4856" t="s">
        <v>27</v>
      </c>
      <c r="W4856" t="s">
        <v>28</v>
      </c>
      <c r="X4856" t="s">
        <v>29</v>
      </c>
      <c r="Y4856">
        <v>69</v>
      </c>
      <c r="Z4856">
        <f t="shared" si="530"/>
        <v>7</v>
      </c>
      <c r="AA4856" t="str">
        <f t="shared" si="531"/>
        <v>Improved</v>
      </c>
    </row>
    <row r="4857" spans="1:27" x14ac:dyDescent="0.25">
      <c r="A4857">
        <v>34</v>
      </c>
      <c r="B4857" t="str">
        <f t="shared" si="525"/>
        <v>above 30 hours</v>
      </c>
      <c r="C4857">
        <v>87</v>
      </c>
      <c r="D4857" t="str">
        <f t="shared" si="526"/>
        <v>Good</v>
      </c>
      <c r="E4857" t="s">
        <v>24</v>
      </c>
      <c r="F4857" t="s">
        <v>20</v>
      </c>
      <c r="G4857" t="s">
        <v>22</v>
      </c>
      <c r="H4857">
        <v>6</v>
      </c>
      <c r="I4857" t="str">
        <f t="shared" si="527"/>
        <v>&lt; 8 hours</v>
      </c>
      <c r="J4857">
        <v>69</v>
      </c>
      <c r="K4857" t="s">
        <v>21</v>
      </c>
      <c r="L4857" t="s">
        <v>23</v>
      </c>
      <c r="M4857">
        <v>3</v>
      </c>
      <c r="N4857" t="str">
        <f t="shared" si="528"/>
        <v>Yes</v>
      </c>
      <c r="O4857" t="s">
        <v>20</v>
      </c>
      <c r="P4857" t="s">
        <v>24</v>
      </c>
      <c r="Q4857" t="s">
        <v>36</v>
      </c>
      <c r="R4857" t="s">
        <v>34</v>
      </c>
      <c r="S4857">
        <v>2</v>
      </c>
      <c r="T4857" t="str">
        <f t="shared" si="529"/>
        <v>Low (0-2 hours)</v>
      </c>
      <c r="U4857" t="s">
        <v>22</v>
      </c>
      <c r="V4857" t="s">
        <v>31</v>
      </c>
      <c r="W4857" t="s">
        <v>32</v>
      </c>
      <c r="X4857" t="s">
        <v>29</v>
      </c>
      <c r="Y4857">
        <v>72</v>
      </c>
      <c r="Z4857">
        <f t="shared" si="530"/>
        <v>3</v>
      </c>
      <c r="AA4857" t="str">
        <f t="shared" si="531"/>
        <v>Improved</v>
      </c>
    </row>
    <row r="4858" spans="1:27" x14ac:dyDescent="0.25">
      <c r="A4858">
        <v>25</v>
      </c>
      <c r="B4858" t="str">
        <f t="shared" si="525"/>
        <v>20-30 hours</v>
      </c>
      <c r="C4858">
        <v>73</v>
      </c>
      <c r="D4858" t="str">
        <f t="shared" si="526"/>
        <v>Fair</v>
      </c>
      <c r="E4858" t="s">
        <v>24</v>
      </c>
      <c r="F4858" t="s">
        <v>20</v>
      </c>
      <c r="G4858" t="s">
        <v>23</v>
      </c>
      <c r="H4858">
        <v>7</v>
      </c>
      <c r="I4858" t="str">
        <f t="shared" si="527"/>
        <v>&lt; 8 hours</v>
      </c>
      <c r="J4858">
        <v>73</v>
      </c>
      <c r="K4858" t="s">
        <v>24</v>
      </c>
      <c r="L4858" t="s">
        <v>23</v>
      </c>
      <c r="M4858">
        <v>1</v>
      </c>
      <c r="N4858" t="str">
        <f t="shared" si="528"/>
        <v>Yes</v>
      </c>
      <c r="O4858" t="s">
        <v>24</v>
      </c>
      <c r="P4858" t="s">
        <v>24</v>
      </c>
      <c r="Q4858" t="s">
        <v>25</v>
      </c>
      <c r="R4858" t="s">
        <v>26</v>
      </c>
      <c r="S4858">
        <v>2</v>
      </c>
      <c r="T4858" t="str">
        <f t="shared" si="529"/>
        <v>Low (0-2 hours)</v>
      </c>
      <c r="U4858" t="s">
        <v>22</v>
      </c>
      <c r="V4858" t="s">
        <v>27</v>
      </c>
      <c r="W4858" t="s">
        <v>28</v>
      </c>
      <c r="X4858" t="s">
        <v>29</v>
      </c>
      <c r="Y4858">
        <v>66</v>
      </c>
      <c r="Z4858">
        <f t="shared" si="530"/>
        <v>-7</v>
      </c>
      <c r="AA4858" t="str">
        <f t="shared" si="531"/>
        <v>Deteriorated</v>
      </c>
    </row>
    <row r="4859" spans="1:27" x14ac:dyDescent="0.25">
      <c r="A4859">
        <v>26</v>
      </c>
      <c r="B4859" t="str">
        <f t="shared" si="525"/>
        <v>20-30 hours</v>
      </c>
      <c r="C4859">
        <v>67</v>
      </c>
      <c r="D4859" t="str">
        <f t="shared" si="526"/>
        <v>Poor</v>
      </c>
      <c r="E4859" t="s">
        <v>24</v>
      </c>
      <c r="F4859" t="s">
        <v>24</v>
      </c>
      <c r="G4859" t="s">
        <v>22</v>
      </c>
      <c r="H4859">
        <v>9</v>
      </c>
      <c r="I4859" t="str">
        <f t="shared" si="527"/>
        <v>≥ 8 hours</v>
      </c>
      <c r="J4859">
        <v>75</v>
      </c>
      <c r="K4859" t="s">
        <v>24</v>
      </c>
      <c r="L4859" t="s">
        <v>23</v>
      </c>
      <c r="M4859">
        <v>2</v>
      </c>
      <c r="N4859" t="str">
        <f t="shared" si="528"/>
        <v>Yes</v>
      </c>
      <c r="O4859" t="s">
        <v>24</v>
      </c>
      <c r="P4859" t="s">
        <v>24</v>
      </c>
      <c r="Q4859" t="s">
        <v>25</v>
      </c>
      <c r="R4859" t="s">
        <v>26</v>
      </c>
      <c r="S4859">
        <v>3</v>
      </c>
      <c r="T4859" t="str">
        <f t="shared" si="529"/>
        <v>Moderate (2-4 hours)</v>
      </c>
      <c r="U4859" t="s">
        <v>22</v>
      </c>
      <c r="V4859" t="s">
        <v>27</v>
      </c>
      <c r="W4859" t="s">
        <v>28</v>
      </c>
      <c r="X4859" t="s">
        <v>29</v>
      </c>
      <c r="Y4859">
        <v>67</v>
      </c>
      <c r="Z4859">
        <f t="shared" si="530"/>
        <v>-8</v>
      </c>
      <c r="AA4859" t="str">
        <f t="shared" si="531"/>
        <v>Deteriorated</v>
      </c>
    </row>
    <row r="4860" spans="1:27" x14ac:dyDescent="0.25">
      <c r="A4860">
        <v>21</v>
      </c>
      <c r="B4860" t="str">
        <f t="shared" si="525"/>
        <v>20-30 hours</v>
      </c>
      <c r="C4860">
        <v>83</v>
      </c>
      <c r="D4860" t="str">
        <f t="shared" si="526"/>
        <v>Good</v>
      </c>
      <c r="E4860" t="s">
        <v>24</v>
      </c>
      <c r="F4860" t="s">
        <v>24</v>
      </c>
      <c r="G4860" t="s">
        <v>22</v>
      </c>
      <c r="H4860">
        <v>6</v>
      </c>
      <c r="I4860" t="str">
        <f t="shared" si="527"/>
        <v>&lt; 8 hours</v>
      </c>
      <c r="J4860">
        <v>95</v>
      </c>
      <c r="K4860" t="s">
        <v>21</v>
      </c>
      <c r="L4860" t="s">
        <v>23</v>
      </c>
      <c r="M4860">
        <v>4</v>
      </c>
      <c r="N4860" t="str">
        <f t="shared" si="528"/>
        <v>Yes</v>
      </c>
      <c r="O4860" t="s">
        <v>21</v>
      </c>
      <c r="P4860" t="s">
        <v>21</v>
      </c>
      <c r="Q4860" t="s">
        <v>25</v>
      </c>
      <c r="R4860" t="s">
        <v>34</v>
      </c>
      <c r="S4860">
        <v>2</v>
      </c>
      <c r="T4860" t="str">
        <f t="shared" si="529"/>
        <v>Low (0-2 hours)</v>
      </c>
      <c r="U4860" t="s">
        <v>22</v>
      </c>
      <c r="V4860" t="s">
        <v>27</v>
      </c>
      <c r="W4860" t="s">
        <v>37</v>
      </c>
      <c r="X4860" t="s">
        <v>33</v>
      </c>
      <c r="Y4860">
        <v>70</v>
      </c>
      <c r="Z4860">
        <f t="shared" si="530"/>
        <v>-25</v>
      </c>
      <c r="AA4860" t="str">
        <f t="shared" si="531"/>
        <v>Deteriorated</v>
      </c>
    </row>
    <row r="4861" spans="1:27" x14ac:dyDescent="0.25">
      <c r="A4861">
        <v>19</v>
      </c>
      <c r="B4861" t="str">
        <f t="shared" si="525"/>
        <v>10-20 hours</v>
      </c>
      <c r="C4861">
        <v>79</v>
      </c>
      <c r="D4861" t="str">
        <f t="shared" si="526"/>
        <v>Fair</v>
      </c>
      <c r="E4861" t="s">
        <v>24</v>
      </c>
      <c r="F4861" t="s">
        <v>21</v>
      </c>
      <c r="G4861" t="s">
        <v>23</v>
      </c>
      <c r="H4861">
        <v>8</v>
      </c>
      <c r="I4861" t="str">
        <f t="shared" si="527"/>
        <v>≥ 8 hours</v>
      </c>
      <c r="J4861">
        <v>55</v>
      </c>
      <c r="K4861" t="s">
        <v>24</v>
      </c>
      <c r="L4861" t="s">
        <v>23</v>
      </c>
      <c r="M4861">
        <v>3</v>
      </c>
      <c r="N4861" t="str">
        <f t="shared" si="528"/>
        <v>Yes</v>
      </c>
      <c r="O4861" t="s">
        <v>24</v>
      </c>
      <c r="P4861" t="s">
        <v>24</v>
      </c>
      <c r="Q4861" t="s">
        <v>36</v>
      </c>
      <c r="R4861" t="s">
        <v>34</v>
      </c>
      <c r="S4861">
        <v>4</v>
      </c>
      <c r="T4861" t="str">
        <f t="shared" si="529"/>
        <v>Moderate (2-4 hours)</v>
      </c>
      <c r="U4861" t="s">
        <v>23</v>
      </c>
      <c r="V4861" t="s">
        <v>35</v>
      </c>
      <c r="W4861" t="s">
        <v>28</v>
      </c>
      <c r="X4861" t="s">
        <v>29</v>
      </c>
      <c r="Y4861">
        <v>68</v>
      </c>
      <c r="Z4861">
        <f t="shared" si="530"/>
        <v>13</v>
      </c>
      <c r="AA4861" t="str">
        <f t="shared" si="531"/>
        <v>Improved</v>
      </c>
    </row>
    <row r="4862" spans="1:27" x14ac:dyDescent="0.25">
      <c r="A4862">
        <v>17</v>
      </c>
      <c r="B4862" t="str">
        <f t="shared" si="525"/>
        <v>10-20 hours</v>
      </c>
      <c r="C4862">
        <v>89</v>
      </c>
      <c r="D4862" t="str">
        <f t="shared" si="526"/>
        <v>Good</v>
      </c>
      <c r="E4862" t="s">
        <v>20</v>
      </c>
      <c r="F4862" t="s">
        <v>24</v>
      </c>
      <c r="G4862" t="s">
        <v>23</v>
      </c>
      <c r="H4862">
        <v>5</v>
      </c>
      <c r="I4862" t="str">
        <f t="shared" si="527"/>
        <v>&lt; 8 hours</v>
      </c>
      <c r="J4862">
        <v>62</v>
      </c>
      <c r="K4862" t="s">
        <v>21</v>
      </c>
      <c r="L4862" t="s">
        <v>23</v>
      </c>
      <c r="M4862">
        <v>2</v>
      </c>
      <c r="N4862" t="str">
        <f t="shared" si="528"/>
        <v>Yes</v>
      </c>
      <c r="O4862" t="s">
        <v>24</v>
      </c>
      <c r="P4862" t="s">
        <v>24</v>
      </c>
      <c r="Q4862" t="s">
        <v>36</v>
      </c>
      <c r="R4862" t="s">
        <v>26</v>
      </c>
      <c r="S4862">
        <v>2</v>
      </c>
      <c r="T4862" t="str">
        <f t="shared" si="529"/>
        <v>Low (0-2 hours)</v>
      </c>
      <c r="U4862" t="s">
        <v>22</v>
      </c>
      <c r="V4862" t="s">
        <v>31</v>
      </c>
      <c r="W4862" t="s">
        <v>28</v>
      </c>
      <c r="X4862" t="s">
        <v>33</v>
      </c>
      <c r="Y4862">
        <v>68</v>
      </c>
      <c r="Z4862">
        <f t="shared" si="530"/>
        <v>6</v>
      </c>
      <c r="AA4862" t="str">
        <f t="shared" si="531"/>
        <v>Improved</v>
      </c>
    </row>
    <row r="4863" spans="1:27" x14ac:dyDescent="0.25">
      <c r="A4863">
        <v>15</v>
      </c>
      <c r="B4863" t="str">
        <f t="shared" si="525"/>
        <v>10-20 hours</v>
      </c>
      <c r="C4863">
        <v>78</v>
      </c>
      <c r="D4863" t="str">
        <f t="shared" si="526"/>
        <v>Fair</v>
      </c>
      <c r="E4863" t="s">
        <v>24</v>
      </c>
      <c r="F4863" t="s">
        <v>21</v>
      </c>
      <c r="G4863" t="s">
        <v>22</v>
      </c>
      <c r="H4863">
        <v>4</v>
      </c>
      <c r="I4863" t="str">
        <f t="shared" si="527"/>
        <v>&lt; 8 hours</v>
      </c>
      <c r="J4863">
        <v>57</v>
      </c>
      <c r="K4863" t="s">
        <v>21</v>
      </c>
      <c r="L4863" t="s">
        <v>23</v>
      </c>
      <c r="M4863">
        <v>2</v>
      </c>
      <c r="N4863" t="str">
        <f t="shared" si="528"/>
        <v>Yes</v>
      </c>
      <c r="O4863" t="s">
        <v>24</v>
      </c>
      <c r="P4863" t="s">
        <v>21</v>
      </c>
      <c r="Q4863" t="s">
        <v>25</v>
      </c>
      <c r="R4863" t="s">
        <v>30</v>
      </c>
      <c r="S4863">
        <v>2</v>
      </c>
      <c r="T4863" t="str">
        <f t="shared" si="529"/>
        <v>Low (0-2 hours)</v>
      </c>
      <c r="U4863" t="s">
        <v>22</v>
      </c>
      <c r="V4863" t="s">
        <v>27</v>
      </c>
      <c r="W4863" t="s">
        <v>28</v>
      </c>
      <c r="X4863" t="s">
        <v>33</v>
      </c>
      <c r="Y4863">
        <v>65</v>
      </c>
      <c r="Z4863">
        <f t="shared" si="530"/>
        <v>8</v>
      </c>
      <c r="AA4863" t="str">
        <f t="shared" si="531"/>
        <v>Improved</v>
      </c>
    </row>
    <row r="4864" spans="1:27" x14ac:dyDescent="0.25">
      <c r="A4864">
        <v>16</v>
      </c>
      <c r="B4864" t="str">
        <f t="shared" si="525"/>
        <v>10-20 hours</v>
      </c>
      <c r="C4864">
        <v>74</v>
      </c>
      <c r="D4864" t="str">
        <f t="shared" si="526"/>
        <v>Fair</v>
      </c>
      <c r="E4864" t="s">
        <v>24</v>
      </c>
      <c r="F4864" t="s">
        <v>20</v>
      </c>
      <c r="G4864" t="s">
        <v>23</v>
      </c>
      <c r="H4864">
        <v>7</v>
      </c>
      <c r="I4864" t="str">
        <f t="shared" si="527"/>
        <v>&lt; 8 hours</v>
      </c>
      <c r="J4864">
        <v>87</v>
      </c>
      <c r="K4864" t="s">
        <v>24</v>
      </c>
      <c r="L4864" t="s">
        <v>23</v>
      </c>
      <c r="M4864">
        <v>0</v>
      </c>
      <c r="N4864" t="str">
        <f t="shared" si="528"/>
        <v>No</v>
      </c>
      <c r="O4864" t="s">
        <v>20</v>
      </c>
      <c r="P4864" t="s">
        <v>20</v>
      </c>
      <c r="Q4864" t="s">
        <v>25</v>
      </c>
      <c r="R4864" t="s">
        <v>26</v>
      </c>
      <c r="S4864">
        <v>3</v>
      </c>
      <c r="T4864" t="str">
        <f t="shared" si="529"/>
        <v>Moderate (2-4 hours)</v>
      </c>
      <c r="U4864" t="s">
        <v>22</v>
      </c>
      <c r="V4864" t="s">
        <v>31</v>
      </c>
      <c r="W4864" t="s">
        <v>28</v>
      </c>
      <c r="X4864" t="s">
        <v>33</v>
      </c>
      <c r="Y4864">
        <v>63</v>
      </c>
      <c r="Z4864">
        <f t="shared" si="530"/>
        <v>-24</v>
      </c>
      <c r="AA4864" t="str">
        <f t="shared" si="531"/>
        <v>Deteriorated</v>
      </c>
    </row>
    <row r="4865" spans="1:27" x14ac:dyDescent="0.25">
      <c r="A4865">
        <v>12</v>
      </c>
      <c r="B4865" t="str">
        <f t="shared" si="525"/>
        <v>10-20 hours</v>
      </c>
      <c r="C4865">
        <v>72</v>
      </c>
      <c r="D4865" t="str">
        <f t="shared" si="526"/>
        <v>Fair</v>
      </c>
      <c r="E4865" t="s">
        <v>20</v>
      </c>
      <c r="F4865" t="s">
        <v>20</v>
      </c>
      <c r="G4865" t="s">
        <v>23</v>
      </c>
      <c r="H4865">
        <v>6</v>
      </c>
      <c r="I4865" t="str">
        <f t="shared" si="527"/>
        <v>&lt; 8 hours</v>
      </c>
      <c r="J4865">
        <v>99</v>
      </c>
      <c r="K4865" t="s">
        <v>21</v>
      </c>
      <c r="L4865" t="s">
        <v>23</v>
      </c>
      <c r="M4865">
        <v>0</v>
      </c>
      <c r="N4865" t="str">
        <f t="shared" si="528"/>
        <v>No</v>
      </c>
      <c r="O4865" t="s">
        <v>20</v>
      </c>
      <c r="P4865" t="s">
        <v>24</v>
      </c>
      <c r="Q4865" t="s">
        <v>25</v>
      </c>
      <c r="R4865" t="s">
        <v>26</v>
      </c>
      <c r="S4865">
        <v>4</v>
      </c>
      <c r="T4865" t="str">
        <f t="shared" si="529"/>
        <v>Moderate (2-4 hours)</v>
      </c>
      <c r="U4865" t="s">
        <v>22</v>
      </c>
      <c r="V4865" t="s">
        <v>31</v>
      </c>
      <c r="W4865" t="s">
        <v>37</v>
      </c>
      <c r="X4865" t="s">
        <v>33</v>
      </c>
      <c r="Y4865">
        <v>62</v>
      </c>
      <c r="Z4865">
        <f t="shared" si="530"/>
        <v>-37</v>
      </c>
      <c r="AA4865" t="str">
        <f t="shared" si="531"/>
        <v>Deteriorated</v>
      </c>
    </row>
    <row r="4866" spans="1:27" x14ac:dyDescent="0.25">
      <c r="A4866">
        <v>20</v>
      </c>
      <c r="B4866" t="str">
        <f t="shared" si="525"/>
        <v>10-20 hours</v>
      </c>
      <c r="C4866">
        <v>68</v>
      </c>
      <c r="D4866" t="str">
        <f t="shared" si="526"/>
        <v>Poor</v>
      </c>
      <c r="E4866" t="s">
        <v>24</v>
      </c>
      <c r="F4866" t="s">
        <v>21</v>
      </c>
      <c r="G4866" t="s">
        <v>23</v>
      </c>
      <c r="H4866">
        <v>6</v>
      </c>
      <c r="I4866" t="str">
        <f t="shared" si="527"/>
        <v>&lt; 8 hours</v>
      </c>
      <c r="J4866">
        <v>95</v>
      </c>
      <c r="K4866" t="s">
        <v>24</v>
      </c>
      <c r="L4866" t="s">
        <v>23</v>
      </c>
      <c r="M4866">
        <v>0</v>
      </c>
      <c r="N4866" t="str">
        <f t="shared" si="528"/>
        <v>No</v>
      </c>
      <c r="O4866" t="s">
        <v>20</v>
      </c>
      <c r="P4866" t="s">
        <v>24</v>
      </c>
      <c r="Q4866" t="s">
        <v>25</v>
      </c>
      <c r="R4866" t="s">
        <v>26</v>
      </c>
      <c r="S4866">
        <v>4</v>
      </c>
      <c r="T4866" t="str">
        <f t="shared" si="529"/>
        <v>Moderate (2-4 hours)</v>
      </c>
      <c r="U4866" t="s">
        <v>22</v>
      </c>
      <c r="V4866" t="s">
        <v>27</v>
      </c>
      <c r="W4866" t="s">
        <v>28</v>
      </c>
      <c r="X4866" t="s">
        <v>33</v>
      </c>
      <c r="Y4866">
        <v>66</v>
      </c>
      <c r="Z4866">
        <f t="shared" si="530"/>
        <v>-29</v>
      </c>
      <c r="AA4866" t="str">
        <f t="shared" si="531"/>
        <v>Deteriorated</v>
      </c>
    </row>
    <row r="4867" spans="1:27" x14ac:dyDescent="0.25">
      <c r="A4867">
        <v>10</v>
      </c>
      <c r="B4867" t="str">
        <f t="shared" ref="B4867:B4930" si="532">IF(A4867&lt;=10,"1-10 hours",IF(A4867&lt;=20,"10-20 hours",IF(A4867&lt;=30,"20-30 hours","above 30 hours")))</f>
        <v>1-10 hours</v>
      </c>
      <c r="C4867">
        <v>71</v>
      </c>
      <c r="D4867" t="str">
        <f t="shared" ref="D4867:D4930" si="533">IF(C4867=100,"Perfect",
IF(C4867&gt;=90,"Very Good",
IF(C4867&gt;=80,"Good",
IF(C4867&gt;=70,"Fair",
IF(C4867&gt;=60,"Poor","Below 60")))))</f>
        <v>Fair</v>
      </c>
      <c r="E4867" t="s">
        <v>24</v>
      </c>
      <c r="F4867" t="s">
        <v>21</v>
      </c>
      <c r="G4867" t="s">
        <v>23</v>
      </c>
      <c r="H4867">
        <v>6</v>
      </c>
      <c r="I4867" t="str">
        <f t="shared" ref="I4867:I4930" si="534">IF(H4867&lt;8,"&lt; 8 hours","≥ 8 hours")</f>
        <v>&lt; 8 hours</v>
      </c>
      <c r="J4867">
        <v>86</v>
      </c>
      <c r="K4867" t="s">
        <v>24</v>
      </c>
      <c r="L4867" t="s">
        <v>23</v>
      </c>
      <c r="M4867">
        <v>1</v>
      </c>
      <c r="N4867" t="str">
        <f t="shared" ref="N4867:N4930" si="535">IF(M4867=0,"No","Yes")</f>
        <v>Yes</v>
      </c>
      <c r="O4867" t="s">
        <v>24</v>
      </c>
      <c r="P4867" t="s">
        <v>20</v>
      </c>
      <c r="Q4867" t="s">
        <v>25</v>
      </c>
      <c r="R4867" t="s">
        <v>30</v>
      </c>
      <c r="S4867">
        <v>2</v>
      </c>
      <c r="T4867" t="str">
        <f t="shared" ref="T4867:T4930" si="536">IF(S4867&lt;=2,"Low (0-2 hours)",IF(S4867&lt;=4,"Moderate (2-4 hours)","High (4-6 hours)"))</f>
        <v>Low (0-2 hours)</v>
      </c>
      <c r="U4867" t="s">
        <v>23</v>
      </c>
      <c r="V4867" t="s">
        <v>35</v>
      </c>
      <c r="W4867" t="s">
        <v>28</v>
      </c>
      <c r="X4867" t="s">
        <v>29</v>
      </c>
      <c r="Y4867">
        <v>62</v>
      </c>
      <c r="Z4867">
        <f t="shared" ref="Z4867:Z4930" si="537">Y4867-J4867</f>
        <v>-24</v>
      </c>
      <c r="AA4867" t="str">
        <f t="shared" ref="AA4867:AA4930" si="538">IF(Z4867&gt;2,"Improved",IF(Z4867&lt;-2,"Deteriorated","Same"))</f>
        <v>Deteriorated</v>
      </c>
    </row>
    <row r="4868" spans="1:27" x14ac:dyDescent="0.25">
      <c r="A4868">
        <v>21</v>
      </c>
      <c r="B4868" t="str">
        <f t="shared" si="532"/>
        <v>20-30 hours</v>
      </c>
      <c r="C4868">
        <v>64</v>
      </c>
      <c r="D4868" t="str">
        <f t="shared" si="533"/>
        <v>Poor</v>
      </c>
      <c r="E4868" t="s">
        <v>20</v>
      </c>
      <c r="F4868" t="s">
        <v>21</v>
      </c>
      <c r="G4868" t="s">
        <v>23</v>
      </c>
      <c r="H4868">
        <v>6</v>
      </c>
      <c r="I4868" t="str">
        <f t="shared" si="534"/>
        <v>&lt; 8 hours</v>
      </c>
      <c r="J4868">
        <v>51</v>
      </c>
      <c r="K4868" t="s">
        <v>20</v>
      </c>
      <c r="L4868" t="s">
        <v>23</v>
      </c>
      <c r="M4868">
        <v>0</v>
      </c>
      <c r="N4868" t="str">
        <f t="shared" si="535"/>
        <v>No</v>
      </c>
      <c r="O4868" t="s">
        <v>21</v>
      </c>
      <c r="P4868" t="s">
        <v>20</v>
      </c>
      <c r="Q4868" t="s">
        <v>25</v>
      </c>
      <c r="R4868" t="s">
        <v>30</v>
      </c>
      <c r="S4868">
        <v>3</v>
      </c>
      <c r="T4868" t="str">
        <f t="shared" si="536"/>
        <v>Moderate (2-4 hours)</v>
      </c>
      <c r="U4868" t="s">
        <v>22</v>
      </c>
      <c r="V4868" t="s">
        <v>31</v>
      </c>
      <c r="W4868" t="s">
        <v>32</v>
      </c>
      <c r="X4868" t="s">
        <v>33</v>
      </c>
      <c r="Y4868">
        <v>61</v>
      </c>
      <c r="Z4868">
        <f t="shared" si="537"/>
        <v>10</v>
      </c>
      <c r="AA4868" t="str">
        <f t="shared" si="538"/>
        <v>Improved</v>
      </c>
    </row>
    <row r="4869" spans="1:27" x14ac:dyDescent="0.25">
      <c r="A4869">
        <v>20</v>
      </c>
      <c r="B4869" t="str">
        <f t="shared" si="532"/>
        <v>10-20 hours</v>
      </c>
      <c r="C4869">
        <v>74</v>
      </c>
      <c r="D4869" t="str">
        <f t="shared" si="533"/>
        <v>Fair</v>
      </c>
      <c r="E4869" t="s">
        <v>20</v>
      </c>
      <c r="F4869" t="s">
        <v>24</v>
      </c>
      <c r="G4869" t="s">
        <v>23</v>
      </c>
      <c r="H4869">
        <v>6</v>
      </c>
      <c r="I4869" t="str">
        <f t="shared" si="534"/>
        <v>&lt; 8 hours</v>
      </c>
      <c r="J4869">
        <v>67</v>
      </c>
      <c r="K4869" t="s">
        <v>21</v>
      </c>
      <c r="L4869" t="s">
        <v>23</v>
      </c>
      <c r="M4869">
        <v>0</v>
      </c>
      <c r="N4869" t="str">
        <f t="shared" si="535"/>
        <v>No</v>
      </c>
      <c r="O4869" t="s">
        <v>24</v>
      </c>
      <c r="P4869" t="s">
        <v>24</v>
      </c>
      <c r="Q4869" t="s">
        <v>36</v>
      </c>
      <c r="R4869" t="s">
        <v>30</v>
      </c>
      <c r="S4869">
        <v>4</v>
      </c>
      <c r="T4869" t="str">
        <f t="shared" si="536"/>
        <v>Moderate (2-4 hours)</v>
      </c>
      <c r="U4869" t="s">
        <v>23</v>
      </c>
      <c r="V4869" t="s">
        <v>31</v>
      </c>
      <c r="W4869" t="s">
        <v>32</v>
      </c>
      <c r="X4869" t="s">
        <v>33</v>
      </c>
      <c r="Y4869">
        <v>63</v>
      </c>
      <c r="Z4869">
        <f t="shared" si="537"/>
        <v>-4</v>
      </c>
      <c r="AA4869" t="str">
        <f t="shared" si="538"/>
        <v>Deteriorated</v>
      </c>
    </row>
    <row r="4870" spans="1:27" x14ac:dyDescent="0.25">
      <c r="A4870">
        <v>21</v>
      </c>
      <c r="B4870" t="str">
        <f t="shared" si="532"/>
        <v>20-30 hours</v>
      </c>
      <c r="C4870">
        <v>61</v>
      </c>
      <c r="D4870" t="str">
        <f t="shared" si="533"/>
        <v>Poor</v>
      </c>
      <c r="E4870" t="s">
        <v>24</v>
      </c>
      <c r="F4870" t="s">
        <v>24</v>
      </c>
      <c r="G4870" t="s">
        <v>23</v>
      </c>
      <c r="H4870">
        <v>6</v>
      </c>
      <c r="I4870" t="str">
        <f t="shared" si="534"/>
        <v>&lt; 8 hours</v>
      </c>
      <c r="J4870">
        <v>93</v>
      </c>
      <c r="K4870" t="s">
        <v>20</v>
      </c>
      <c r="L4870" t="s">
        <v>23</v>
      </c>
      <c r="M4870">
        <v>3</v>
      </c>
      <c r="N4870" t="str">
        <f t="shared" si="535"/>
        <v>Yes</v>
      </c>
      <c r="O4870" t="s">
        <v>24</v>
      </c>
      <c r="P4870" t="s">
        <v>21</v>
      </c>
      <c r="Q4870" t="s">
        <v>36</v>
      </c>
      <c r="R4870" t="s">
        <v>34</v>
      </c>
      <c r="S4870">
        <v>3</v>
      </c>
      <c r="T4870" t="str">
        <f t="shared" si="536"/>
        <v>Moderate (2-4 hours)</v>
      </c>
      <c r="U4870" t="s">
        <v>22</v>
      </c>
      <c r="V4870" t="s">
        <v>45</v>
      </c>
      <c r="W4870" t="s">
        <v>28</v>
      </c>
      <c r="X4870" t="s">
        <v>33</v>
      </c>
      <c r="Y4870">
        <v>65</v>
      </c>
      <c r="Z4870">
        <f t="shared" si="537"/>
        <v>-28</v>
      </c>
      <c r="AA4870" t="str">
        <f t="shared" si="538"/>
        <v>Deteriorated</v>
      </c>
    </row>
    <row r="4871" spans="1:27" x14ac:dyDescent="0.25">
      <c r="A4871">
        <v>17</v>
      </c>
      <c r="B4871" t="str">
        <f t="shared" si="532"/>
        <v>10-20 hours</v>
      </c>
      <c r="C4871">
        <v>67</v>
      </c>
      <c r="D4871" t="str">
        <f t="shared" si="533"/>
        <v>Poor</v>
      </c>
      <c r="E4871" t="s">
        <v>21</v>
      </c>
      <c r="F4871" t="s">
        <v>20</v>
      </c>
      <c r="G4871" t="s">
        <v>22</v>
      </c>
      <c r="H4871">
        <v>5</v>
      </c>
      <c r="I4871" t="str">
        <f t="shared" si="534"/>
        <v>&lt; 8 hours</v>
      </c>
      <c r="J4871">
        <v>83</v>
      </c>
      <c r="K4871" t="s">
        <v>21</v>
      </c>
      <c r="L4871" t="s">
        <v>23</v>
      </c>
      <c r="M4871">
        <v>3</v>
      </c>
      <c r="N4871" t="str">
        <f t="shared" si="535"/>
        <v>Yes</v>
      </c>
      <c r="O4871" t="s">
        <v>20</v>
      </c>
      <c r="P4871" t="s">
        <v>24</v>
      </c>
      <c r="Q4871" t="s">
        <v>25</v>
      </c>
      <c r="R4871" t="s">
        <v>26</v>
      </c>
      <c r="S4871">
        <v>3</v>
      </c>
      <c r="T4871" t="str">
        <f t="shared" si="536"/>
        <v>Moderate (2-4 hours)</v>
      </c>
      <c r="U4871" t="s">
        <v>22</v>
      </c>
      <c r="V4871" t="s">
        <v>27</v>
      </c>
      <c r="W4871" t="s">
        <v>32</v>
      </c>
      <c r="X4871" t="s">
        <v>29</v>
      </c>
      <c r="Y4871">
        <v>64</v>
      </c>
      <c r="Z4871">
        <f t="shared" si="537"/>
        <v>-19</v>
      </c>
      <c r="AA4871" t="str">
        <f t="shared" si="538"/>
        <v>Deteriorated</v>
      </c>
    </row>
    <row r="4872" spans="1:27" x14ac:dyDescent="0.25">
      <c r="A4872">
        <v>38</v>
      </c>
      <c r="B4872" t="str">
        <f t="shared" si="532"/>
        <v>above 30 hours</v>
      </c>
      <c r="C4872">
        <v>90</v>
      </c>
      <c r="D4872" t="str">
        <f t="shared" si="533"/>
        <v>Very Good</v>
      </c>
      <c r="E4872" t="s">
        <v>21</v>
      </c>
      <c r="F4872" t="s">
        <v>24</v>
      </c>
      <c r="G4872" t="s">
        <v>23</v>
      </c>
      <c r="H4872">
        <v>4</v>
      </c>
      <c r="I4872" t="str">
        <f t="shared" si="534"/>
        <v>&lt; 8 hours</v>
      </c>
      <c r="J4872">
        <v>60</v>
      </c>
      <c r="K4872" t="s">
        <v>20</v>
      </c>
      <c r="L4872" t="s">
        <v>23</v>
      </c>
      <c r="M4872">
        <v>2</v>
      </c>
      <c r="N4872" t="str">
        <f t="shared" si="535"/>
        <v>Yes</v>
      </c>
      <c r="O4872" t="s">
        <v>20</v>
      </c>
      <c r="P4872" t="s">
        <v>24</v>
      </c>
      <c r="Q4872" t="s">
        <v>25</v>
      </c>
      <c r="R4872" t="s">
        <v>34</v>
      </c>
      <c r="S4872">
        <v>4</v>
      </c>
      <c r="T4872" t="str">
        <f t="shared" si="536"/>
        <v>Moderate (2-4 hours)</v>
      </c>
      <c r="U4872" t="s">
        <v>22</v>
      </c>
      <c r="V4872" t="s">
        <v>31</v>
      </c>
      <c r="W4872" t="s">
        <v>32</v>
      </c>
      <c r="X4872" t="s">
        <v>29</v>
      </c>
      <c r="Y4872">
        <v>74</v>
      </c>
      <c r="Z4872">
        <f t="shared" si="537"/>
        <v>14</v>
      </c>
      <c r="AA4872" t="str">
        <f t="shared" si="538"/>
        <v>Improved</v>
      </c>
    </row>
    <row r="4873" spans="1:27" x14ac:dyDescent="0.25">
      <c r="A4873">
        <v>28</v>
      </c>
      <c r="B4873" t="str">
        <f t="shared" si="532"/>
        <v>20-30 hours</v>
      </c>
      <c r="C4873">
        <v>73</v>
      </c>
      <c r="D4873" t="str">
        <f t="shared" si="533"/>
        <v>Fair</v>
      </c>
      <c r="E4873" t="s">
        <v>20</v>
      </c>
      <c r="F4873" t="s">
        <v>24</v>
      </c>
      <c r="G4873" t="s">
        <v>23</v>
      </c>
      <c r="H4873">
        <v>4</v>
      </c>
      <c r="I4873" t="str">
        <f t="shared" si="534"/>
        <v>&lt; 8 hours</v>
      </c>
      <c r="J4873">
        <v>73</v>
      </c>
      <c r="K4873" t="s">
        <v>24</v>
      </c>
      <c r="L4873" t="s">
        <v>23</v>
      </c>
      <c r="M4873">
        <v>2</v>
      </c>
      <c r="N4873" t="str">
        <f t="shared" si="535"/>
        <v>Yes</v>
      </c>
      <c r="O4873" t="s">
        <v>21</v>
      </c>
      <c r="P4873" t="s">
        <v>21</v>
      </c>
      <c r="Q4873" t="s">
        <v>25</v>
      </c>
      <c r="R4873" t="s">
        <v>26</v>
      </c>
      <c r="S4873">
        <v>2</v>
      </c>
      <c r="T4873" t="str">
        <f t="shared" si="536"/>
        <v>Low (0-2 hours)</v>
      </c>
      <c r="U4873" t="s">
        <v>22</v>
      </c>
      <c r="V4873" t="s">
        <v>35</v>
      </c>
      <c r="W4873" t="s">
        <v>28</v>
      </c>
      <c r="X4873" t="s">
        <v>33</v>
      </c>
      <c r="Y4873">
        <v>70</v>
      </c>
      <c r="Z4873">
        <f t="shared" si="537"/>
        <v>-3</v>
      </c>
      <c r="AA4873" t="str">
        <f t="shared" si="538"/>
        <v>Deteriorated</v>
      </c>
    </row>
    <row r="4874" spans="1:27" x14ac:dyDescent="0.25">
      <c r="A4874">
        <v>13</v>
      </c>
      <c r="B4874" t="str">
        <f t="shared" si="532"/>
        <v>10-20 hours</v>
      </c>
      <c r="C4874">
        <v>87</v>
      </c>
      <c r="D4874" t="str">
        <f t="shared" si="533"/>
        <v>Good</v>
      </c>
      <c r="E4874" t="s">
        <v>20</v>
      </c>
      <c r="F4874" t="s">
        <v>24</v>
      </c>
      <c r="G4874" t="s">
        <v>22</v>
      </c>
      <c r="H4874">
        <v>10</v>
      </c>
      <c r="I4874" t="str">
        <f t="shared" si="534"/>
        <v>≥ 8 hours</v>
      </c>
      <c r="J4874">
        <v>54</v>
      </c>
      <c r="K4874" t="s">
        <v>20</v>
      </c>
      <c r="L4874" t="s">
        <v>23</v>
      </c>
      <c r="M4874">
        <v>2</v>
      </c>
      <c r="N4874" t="str">
        <f t="shared" si="535"/>
        <v>Yes</v>
      </c>
      <c r="O4874" t="s">
        <v>20</v>
      </c>
      <c r="P4874" t="s">
        <v>24</v>
      </c>
      <c r="Q4874" t="s">
        <v>25</v>
      </c>
      <c r="R4874" t="s">
        <v>26</v>
      </c>
      <c r="S4874">
        <v>2</v>
      </c>
      <c r="T4874" t="str">
        <f t="shared" si="536"/>
        <v>Low (0-2 hours)</v>
      </c>
      <c r="U4874" t="s">
        <v>22</v>
      </c>
      <c r="V4874" t="s">
        <v>45</v>
      </c>
      <c r="W4874" t="s">
        <v>32</v>
      </c>
      <c r="X4874" t="s">
        <v>33</v>
      </c>
      <c r="Y4874">
        <v>63</v>
      </c>
      <c r="Z4874">
        <f t="shared" si="537"/>
        <v>9</v>
      </c>
      <c r="AA4874" t="str">
        <f t="shared" si="538"/>
        <v>Improved</v>
      </c>
    </row>
    <row r="4875" spans="1:27" x14ac:dyDescent="0.25">
      <c r="A4875">
        <v>21</v>
      </c>
      <c r="B4875" t="str">
        <f t="shared" si="532"/>
        <v>20-30 hours</v>
      </c>
      <c r="C4875">
        <v>89</v>
      </c>
      <c r="D4875" t="str">
        <f t="shared" si="533"/>
        <v>Good</v>
      </c>
      <c r="E4875" t="s">
        <v>20</v>
      </c>
      <c r="F4875" t="s">
        <v>24</v>
      </c>
      <c r="G4875" t="s">
        <v>22</v>
      </c>
      <c r="H4875">
        <v>7</v>
      </c>
      <c r="I4875" t="str">
        <f t="shared" si="534"/>
        <v>&lt; 8 hours</v>
      </c>
      <c r="J4875">
        <v>76</v>
      </c>
      <c r="K4875" t="s">
        <v>24</v>
      </c>
      <c r="L4875" t="s">
        <v>23</v>
      </c>
      <c r="M4875">
        <v>3</v>
      </c>
      <c r="N4875" t="str">
        <f t="shared" si="535"/>
        <v>Yes</v>
      </c>
      <c r="O4875" t="s">
        <v>21</v>
      </c>
      <c r="P4875" t="s">
        <v>24</v>
      </c>
      <c r="Q4875" t="s">
        <v>25</v>
      </c>
      <c r="R4875" t="s">
        <v>26</v>
      </c>
      <c r="S4875">
        <v>2</v>
      </c>
      <c r="T4875" t="str">
        <f t="shared" si="536"/>
        <v>Low (0-2 hours)</v>
      </c>
      <c r="U4875" t="s">
        <v>22</v>
      </c>
      <c r="V4875" t="s">
        <v>27</v>
      </c>
      <c r="W4875" t="s">
        <v>37</v>
      </c>
      <c r="X4875" t="s">
        <v>33</v>
      </c>
      <c r="Y4875">
        <v>68</v>
      </c>
      <c r="Z4875">
        <f t="shared" si="537"/>
        <v>-8</v>
      </c>
      <c r="AA4875" t="str">
        <f t="shared" si="538"/>
        <v>Deteriorated</v>
      </c>
    </row>
    <row r="4876" spans="1:27" x14ac:dyDescent="0.25">
      <c r="A4876">
        <v>16</v>
      </c>
      <c r="B4876" t="str">
        <f t="shared" si="532"/>
        <v>10-20 hours</v>
      </c>
      <c r="C4876">
        <v>83</v>
      </c>
      <c r="D4876" t="str">
        <f t="shared" si="533"/>
        <v>Good</v>
      </c>
      <c r="E4876" t="s">
        <v>24</v>
      </c>
      <c r="F4876" t="s">
        <v>21</v>
      </c>
      <c r="G4876" t="s">
        <v>23</v>
      </c>
      <c r="H4876">
        <v>9</v>
      </c>
      <c r="I4876" t="str">
        <f t="shared" si="534"/>
        <v>≥ 8 hours</v>
      </c>
      <c r="J4876">
        <v>95</v>
      </c>
      <c r="K4876" t="s">
        <v>24</v>
      </c>
      <c r="L4876" t="s">
        <v>23</v>
      </c>
      <c r="M4876">
        <v>2</v>
      </c>
      <c r="N4876" t="str">
        <f t="shared" si="535"/>
        <v>Yes</v>
      </c>
      <c r="O4876" t="s">
        <v>20</v>
      </c>
      <c r="P4876" t="s">
        <v>21</v>
      </c>
      <c r="Q4876" t="s">
        <v>25</v>
      </c>
      <c r="R4876" t="s">
        <v>34</v>
      </c>
      <c r="S4876">
        <v>2</v>
      </c>
      <c r="T4876" t="str">
        <f t="shared" si="536"/>
        <v>Low (0-2 hours)</v>
      </c>
      <c r="U4876" t="s">
        <v>22</v>
      </c>
      <c r="V4876" t="s">
        <v>31</v>
      </c>
      <c r="W4876" t="s">
        <v>28</v>
      </c>
      <c r="X4876" t="s">
        <v>29</v>
      </c>
      <c r="Y4876">
        <v>69</v>
      </c>
      <c r="Z4876">
        <f t="shared" si="537"/>
        <v>-26</v>
      </c>
      <c r="AA4876" t="str">
        <f t="shared" si="538"/>
        <v>Deteriorated</v>
      </c>
    </row>
    <row r="4877" spans="1:27" x14ac:dyDescent="0.25">
      <c r="A4877">
        <v>14</v>
      </c>
      <c r="B4877" t="str">
        <f t="shared" si="532"/>
        <v>10-20 hours</v>
      </c>
      <c r="C4877">
        <v>98</v>
      </c>
      <c r="D4877" t="str">
        <f t="shared" si="533"/>
        <v>Very Good</v>
      </c>
      <c r="E4877" t="s">
        <v>24</v>
      </c>
      <c r="F4877" t="s">
        <v>21</v>
      </c>
      <c r="G4877" t="s">
        <v>23</v>
      </c>
      <c r="H4877">
        <v>7</v>
      </c>
      <c r="I4877" t="str">
        <f t="shared" si="534"/>
        <v>&lt; 8 hours</v>
      </c>
      <c r="J4877">
        <v>52</v>
      </c>
      <c r="K4877" t="s">
        <v>21</v>
      </c>
      <c r="L4877" t="s">
        <v>23</v>
      </c>
      <c r="M4877">
        <v>1</v>
      </c>
      <c r="N4877" t="str">
        <f t="shared" si="535"/>
        <v>Yes</v>
      </c>
      <c r="O4877" t="s">
        <v>24</v>
      </c>
      <c r="P4877" t="s">
        <v>21</v>
      </c>
      <c r="Q4877" t="s">
        <v>36</v>
      </c>
      <c r="R4877" t="s">
        <v>30</v>
      </c>
      <c r="S4877">
        <v>4</v>
      </c>
      <c r="T4877" t="str">
        <f t="shared" si="536"/>
        <v>Moderate (2-4 hours)</v>
      </c>
      <c r="U4877" t="s">
        <v>22</v>
      </c>
      <c r="V4877" t="s">
        <v>45</v>
      </c>
      <c r="W4877" t="s">
        <v>32</v>
      </c>
      <c r="X4877" t="s">
        <v>29</v>
      </c>
      <c r="Y4877">
        <v>70</v>
      </c>
      <c r="Z4877">
        <f t="shared" si="537"/>
        <v>18</v>
      </c>
      <c r="AA4877" t="str">
        <f t="shared" si="538"/>
        <v>Improved</v>
      </c>
    </row>
    <row r="4878" spans="1:27" x14ac:dyDescent="0.25">
      <c r="A4878">
        <v>12</v>
      </c>
      <c r="B4878" t="str">
        <f t="shared" si="532"/>
        <v>10-20 hours</v>
      </c>
      <c r="C4878">
        <v>61</v>
      </c>
      <c r="D4878" t="str">
        <f t="shared" si="533"/>
        <v>Poor</v>
      </c>
      <c r="E4878" t="s">
        <v>24</v>
      </c>
      <c r="F4878" t="s">
        <v>24</v>
      </c>
      <c r="G4878" t="s">
        <v>23</v>
      </c>
      <c r="H4878">
        <v>7</v>
      </c>
      <c r="I4878" t="str">
        <f t="shared" si="534"/>
        <v>&lt; 8 hours</v>
      </c>
      <c r="J4878">
        <v>81</v>
      </c>
      <c r="K4878" t="s">
        <v>24</v>
      </c>
      <c r="L4878" t="s">
        <v>23</v>
      </c>
      <c r="M4878">
        <v>2</v>
      </c>
      <c r="N4878" t="str">
        <f t="shared" si="535"/>
        <v>Yes</v>
      </c>
      <c r="O4878" t="s">
        <v>21</v>
      </c>
      <c r="P4878" t="s">
        <v>24</v>
      </c>
      <c r="Q4878" t="s">
        <v>25</v>
      </c>
      <c r="R4878" t="s">
        <v>34</v>
      </c>
      <c r="S4878">
        <v>3</v>
      </c>
      <c r="T4878" t="str">
        <f t="shared" si="536"/>
        <v>Moderate (2-4 hours)</v>
      </c>
      <c r="U4878" t="s">
        <v>22</v>
      </c>
      <c r="V4878" t="s">
        <v>31</v>
      </c>
      <c r="W4878" t="s">
        <v>37</v>
      </c>
      <c r="X4878" t="s">
        <v>29</v>
      </c>
      <c r="Y4878">
        <v>62</v>
      </c>
      <c r="Z4878">
        <f t="shared" si="537"/>
        <v>-19</v>
      </c>
      <c r="AA4878" t="str">
        <f t="shared" si="538"/>
        <v>Deteriorated</v>
      </c>
    </row>
    <row r="4879" spans="1:27" x14ac:dyDescent="0.25">
      <c r="A4879">
        <v>23</v>
      </c>
      <c r="B4879" t="str">
        <f t="shared" si="532"/>
        <v>20-30 hours</v>
      </c>
      <c r="C4879">
        <v>90</v>
      </c>
      <c r="D4879" t="str">
        <f t="shared" si="533"/>
        <v>Very Good</v>
      </c>
      <c r="E4879" t="s">
        <v>21</v>
      </c>
      <c r="F4879" t="s">
        <v>24</v>
      </c>
      <c r="G4879" t="s">
        <v>23</v>
      </c>
      <c r="H4879">
        <v>7</v>
      </c>
      <c r="I4879" t="str">
        <f t="shared" si="534"/>
        <v>&lt; 8 hours</v>
      </c>
      <c r="J4879">
        <v>62</v>
      </c>
      <c r="K4879" t="s">
        <v>24</v>
      </c>
      <c r="L4879" t="s">
        <v>23</v>
      </c>
      <c r="M4879">
        <v>3</v>
      </c>
      <c r="N4879" t="str">
        <f t="shared" si="535"/>
        <v>Yes</v>
      </c>
      <c r="O4879" t="s">
        <v>24</v>
      </c>
      <c r="P4879" t="s">
        <v>20</v>
      </c>
      <c r="Q4879" t="s">
        <v>36</v>
      </c>
      <c r="R4879" t="s">
        <v>26</v>
      </c>
      <c r="S4879">
        <v>2</v>
      </c>
      <c r="T4879" t="str">
        <f t="shared" si="536"/>
        <v>Low (0-2 hours)</v>
      </c>
      <c r="U4879" t="s">
        <v>22</v>
      </c>
      <c r="V4879" t="s">
        <v>35</v>
      </c>
      <c r="W4879" t="s">
        <v>32</v>
      </c>
      <c r="X4879" t="s">
        <v>29</v>
      </c>
      <c r="Y4879">
        <v>71</v>
      </c>
      <c r="Z4879">
        <f t="shared" si="537"/>
        <v>9</v>
      </c>
      <c r="AA4879" t="str">
        <f t="shared" si="538"/>
        <v>Improved</v>
      </c>
    </row>
    <row r="4880" spans="1:27" x14ac:dyDescent="0.25">
      <c r="A4880">
        <v>16</v>
      </c>
      <c r="B4880" t="str">
        <f t="shared" si="532"/>
        <v>10-20 hours</v>
      </c>
      <c r="C4880">
        <v>98</v>
      </c>
      <c r="D4880" t="str">
        <f t="shared" si="533"/>
        <v>Very Good</v>
      </c>
      <c r="E4880" t="s">
        <v>24</v>
      </c>
      <c r="F4880" t="s">
        <v>20</v>
      </c>
      <c r="G4880" t="s">
        <v>22</v>
      </c>
      <c r="H4880">
        <v>8</v>
      </c>
      <c r="I4880" t="str">
        <f t="shared" si="534"/>
        <v>≥ 8 hours</v>
      </c>
      <c r="J4880">
        <v>100</v>
      </c>
      <c r="K4880" t="s">
        <v>20</v>
      </c>
      <c r="L4880" t="s">
        <v>23</v>
      </c>
      <c r="M4880">
        <v>2</v>
      </c>
      <c r="N4880" t="str">
        <f t="shared" si="535"/>
        <v>Yes</v>
      </c>
      <c r="O4880" t="s">
        <v>20</v>
      </c>
      <c r="P4880" t="s">
        <v>24</v>
      </c>
      <c r="Q4880" t="s">
        <v>25</v>
      </c>
      <c r="R4880" t="s">
        <v>34</v>
      </c>
      <c r="S4880">
        <v>1</v>
      </c>
      <c r="T4880" t="str">
        <f t="shared" si="536"/>
        <v>Low (0-2 hours)</v>
      </c>
      <c r="U4880" t="s">
        <v>22</v>
      </c>
      <c r="V4880" t="s">
        <v>45</v>
      </c>
      <c r="W4880" t="s">
        <v>28</v>
      </c>
      <c r="X4880" t="s">
        <v>29</v>
      </c>
      <c r="Y4880">
        <v>69</v>
      </c>
      <c r="Z4880">
        <f t="shared" si="537"/>
        <v>-31</v>
      </c>
      <c r="AA4880" t="str">
        <f t="shared" si="538"/>
        <v>Deteriorated</v>
      </c>
    </row>
    <row r="4881" spans="1:27" x14ac:dyDescent="0.25">
      <c r="A4881">
        <v>26</v>
      </c>
      <c r="B4881" t="str">
        <f t="shared" si="532"/>
        <v>20-30 hours</v>
      </c>
      <c r="C4881">
        <v>94</v>
      </c>
      <c r="D4881" t="str">
        <f t="shared" si="533"/>
        <v>Very Good</v>
      </c>
      <c r="E4881" t="s">
        <v>21</v>
      </c>
      <c r="F4881" t="s">
        <v>20</v>
      </c>
      <c r="G4881" t="s">
        <v>23</v>
      </c>
      <c r="H4881">
        <v>5</v>
      </c>
      <c r="I4881" t="str">
        <f t="shared" si="534"/>
        <v>&lt; 8 hours</v>
      </c>
      <c r="J4881">
        <v>53</v>
      </c>
      <c r="K4881" t="s">
        <v>20</v>
      </c>
      <c r="L4881" t="s">
        <v>23</v>
      </c>
      <c r="M4881">
        <v>0</v>
      </c>
      <c r="N4881" t="str">
        <f t="shared" si="535"/>
        <v>No</v>
      </c>
      <c r="O4881" t="s">
        <v>20</v>
      </c>
      <c r="P4881" t="s">
        <v>21</v>
      </c>
      <c r="Q4881" t="s">
        <v>25</v>
      </c>
      <c r="R4881" t="s">
        <v>34</v>
      </c>
      <c r="S4881">
        <v>2</v>
      </c>
      <c r="T4881" t="str">
        <f t="shared" si="536"/>
        <v>Low (0-2 hours)</v>
      </c>
      <c r="U4881" t="s">
        <v>22</v>
      </c>
      <c r="V4881" t="s">
        <v>27</v>
      </c>
      <c r="W4881" t="s">
        <v>28</v>
      </c>
      <c r="X4881" t="s">
        <v>29</v>
      </c>
      <c r="Y4881">
        <v>69</v>
      </c>
      <c r="Z4881">
        <f t="shared" si="537"/>
        <v>16</v>
      </c>
      <c r="AA4881" t="str">
        <f t="shared" si="538"/>
        <v>Improved</v>
      </c>
    </row>
    <row r="4882" spans="1:27" x14ac:dyDescent="0.25">
      <c r="A4882">
        <v>26</v>
      </c>
      <c r="B4882" t="str">
        <f t="shared" si="532"/>
        <v>20-30 hours</v>
      </c>
      <c r="C4882">
        <v>67</v>
      </c>
      <c r="D4882" t="str">
        <f t="shared" si="533"/>
        <v>Poor</v>
      </c>
      <c r="E4882" t="s">
        <v>20</v>
      </c>
      <c r="F4882" t="s">
        <v>21</v>
      </c>
      <c r="G4882" t="s">
        <v>23</v>
      </c>
      <c r="H4882">
        <v>6</v>
      </c>
      <c r="I4882" t="str">
        <f t="shared" si="534"/>
        <v>&lt; 8 hours</v>
      </c>
      <c r="J4882">
        <v>81</v>
      </c>
      <c r="K4882" t="s">
        <v>21</v>
      </c>
      <c r="L4882" t="s">
        <v>23</v>
      </c>
      <c r="M4882">
        <v>4</v>
      </c>
      <c r="N4882" t="str">
        <f t="shared" si="535"/>
        <v>Yes</v>
      </c>
      <c r="O4882" t="s">
        <v>20</v>
      </c>
      <c r="P4882" t="s">
        <v>21</v>
      </c>
      <c r="Q4882" t="s">
        <v>25</v>
      </c>
      <c r="R4882" t="s">
        <v>34</v>
      </c>
      <c r="S4882">
        <v>3</v>
      </c>
      <c r="T4882" t="str">
        <f t="shared" si="536"/>
        <v>Moderate (2-4 hours)</v>
      </c>
      <c r="U4882" t="s">
        <v>23</v>
      </c>
      <c r="V4882" t="s">
        <v>31</v>
      </c>
      <c r="W4882" t="s">
        <v>28</v>
      </c>
      <c r="X4882" t="s">
        <v>29</v>
      </c>
      <c r="Y4882">
        <v>68</v>
      </c>
      <c r="Z4882">
        <f t="shared" si="537"/>
        <v>-13</v>
      </c>
      <c r="AA4882" t="str">
        <f t="shared" si="538"/>
        <v>Deteriorated</v>
      </c>
    </row>
    <row r="4883" spans="1:27" x14ac:dyDescent="0.25">
      <c r="A4883">
        <v>28</v>
      </c>
      <c r="B4883" t="str">
        <f t="shared" si="532"/>
        <v>20-30 hours</v>
      </c>
      <c r="C4883">
        <v>73</v>
      </c>
      <c r="D4883" t="str">
        <f t="shared" si="533"/>
        <v>Fair</v>
      </c>
      <c r="E4883" t="s">
        <v>20</v>
      </c>
      <c r="F4883" t="s">
        <v>24</v>
      </c>
      <c r="G4883" t="s">
        <v>23</v>
      </c>
      <c r="H4883">
        <v>7</v>
      </c>
      <c r="I4883" t="str">
        <f t="shared" si="534"/>
        <v>&lt; 8 hours</v>
      </c>
      <c r="J4883">
        <v>63</v>
      </c>
      <c r="K4883" t="s">
        <v>20</v>
      </c>
      <c r="L4883" t="s">
        <v>23</v>
      </c>
      <c r="M4883">
        <v>0</v>
      </c>
      <c r="N4883" t="str">
        <f t="shared" si="535"/>
        <v>No</v>
      </c>
      <c r="O4883" t="s">
        <v>20</v>
      </c>
      <c r="P4883" t="s">
        <v>24</v>
      </c>
      <c r="Q4883" t="s">
        <v>25</v>
      </c>
      <c r="R4883" t="s">
        <v>26</v>
      </c>
      <c r="S4883">
        <v>2</v>
      </c>
      <c r="T4883" t="str">
        <f t="shared" si="536"/>
        <v>Low (0-2 hours)</v>
      </c>
      <c r="U4883" t="s">
        <v>22</v>
      </c>
      <c r="V4883" t="s">
        <v>27</v>
      </c>
      <c r="W4883" t="s">
        <v>28</v>
      </c>
      <c r="X4883" t="s">
        <v>29</v>
      </c>
      <c r="Y4883">
        <v>65</v>
      </c>
      <c r="Z4883">
        <f t="shared" si="537"/>
        <v>2</v>
      </c>
      <c r="AA4883" t="str">
        <f t="shared" si="538"/>
        <v>Same</v>
      </c>
    </row>
    <row r="4884" spans="1:27" x14ac:dyDescent="0.25">
      <c r="A4884">
        <v>15</v>
      </c>
      <c r="B4884" t="str">
        <f t="shared" si="532"/>
        <v>10-20 hours</v>
      </c>
      <c r="C4884">
        <v>67</v>
      </c>
      <c r="D4884" t="str">
        <f t="shared" si="533"/>
        <v>Poor</v>
      </c>
      <c r="E4884" t="s">
        <v>24</v>
      </c>
      <c r="F4884" t="s">
        <v>21</v>
      </c>
      <c r="G4884" t="s">
        <v>23</v>
      </c>
      <c r="H4884">
        <v>4</v>
      </c>
      <c r="I4884" t="str">
        <f t="shared" si="534"/>
        <v>&lt; 8 hours</v>
      </c>
      <c r="J4884">
        <v>94</v>
      </c>
      <c r="K4884" t="s">
        <v>21</v>
      </c>
      <c r="L4884" t="s">
        <v>23</v>
      </c>
      <c r="M4884">
        <v>1</v>
      </c>
      <c r="N4884" t="str">
        <f t="shared" si="535"/>
        <v>Yes</v>
      </c>
      <c r="O4884" t="s">
        <v>24</v>
      </c>
      <c r="P4884" t="s">
        <v>24</v>
      </c>
      <c r="Q4884" t="s">
        <v>36</v>
      </c>
      <c r="R4884" t="s">
        <v>26</v>
      </c>
      <c r="S4884">
        <v>5</v>
      </c>
      <c r="T4884" t="str">
        <f t="shared" si="536"/>
        <v>High (4-6 hours)</v>
      </c>
      <c r="U4884" t="s">
        <v>22</v>
      </c>
      <c r="V4884" t="s">
        <v>27</v>
      </c>
      <c r="W4884" t="s">
        <v>37</v>
      </c>
      <c r="X4884" t="s">
        <v>29</v>
      </c>
      <c r="Y4884">
        <v>65</v>
      </c>
      <c r="Z4884">
        <f t="shared" si="537"/>
        <v>-29</v>
      </c>
      <c r="AA4884" t="str">
        <f t="shared" si="538"/>
        <v>Deteriorated</v>
      </c>
    </row>
    <row r="4885" spans="1:27" x14ac:dyDescent="0.25">
      <c r="A4885">
        <v>23</v>
      </c>
      <c r="B4885" t="str">
        <f t="shared" si="532"/>
        <v>20-30 hours</v>
      </c>
      <c r="C4885">
        <v>84</v>
      </c>
      <c r="D4885" t="str">
        <f t="shared" si="533"/>
        <v>Good</v>
      </c>
      <c r="E4885" t="s">
        <v>20</v>
      </c>
      <c r="F4885" t="s">
        <v>20</v>
      </c>
      <c r="G4885" t="s">
        <v>23</v>
      </c>
      <c r="H4885">
        <v>9</v>
      </c>
      <c r="I4885" t="str">
        <f t="shared" si="534"/>
        <v>≥ 8 hours</v>
      </c>
      <c r="J4885">
        <v>56</v>
      </c>
      <c r="K4885" t="s">
        <v>20</v>
      </c>
      <c r="L4885" t="s">
        <v>22</v>
      </c>
      <c r="M4885">
        <v>1</v>
      </c>
      <c r="N4885" t="str">
        <f t="shared" si="535"/>
        <v>Yes</v>
      </c>
      <c r="O4885" t="s">
        <v>24</v>
      </c>
      <c r="P4885" t="s">
        <v>21</v>
      </c>
      <c r="Q4885" t="s">
        <v>25</v>
      </c>
      <c r="R4885" t="s">
        <v>26</v>
      </c>
      <c r="S4885">
        <v>4</v>
      </c>
      <c r="T4885" t="str">
        <f t="shared" si="536"/>
        <v>Moderate (2-4 hours)</v>
      </c>
      <c r="U4885" t="s">
        <v>22</v>
      </c>
      <c r="V4885" t="s">
        <v>27</v>
      </c>
      <c r="W4885" t="s">
        <v>28</v>
      </c>
      <c r="X4885" t="s">
        <v>33</v>
      </c>
      <c r="Y4885">
        <v>65</v>
      </c>
      <c r="Z4885">
        <f t="shared" si="537"/>
        <v>9</v>
      </c>
      <c r="AA4885" t="str">
        <f t="shared" si="538"/>
        <v>Improved</v>
      </c>
    </row>
    <row r="4886" spans="1:27" x14ac:dyDescent="0.25">
      <c r="A4886">
        <v>24</v>
      </c>
      <c r="B4886" t="str">
        <f t="shared" si="532"/>
        <v>20-30 hours</v>
      </c>
      <c r="C4886">
        <v>88</v>
      </c>
      <c r="D4886" t="str">
        <f t="shared" si="533"/>
        <v>Good</v>
      </c>
      <c r="E4886" t="s">
        <v>21</v>
      </c>
      <c r="F4886" t="s">
        <v>21</v>
      </c>
      <c r="G4886" t="s">
        <v>22</v>
      </c>
      <c r="H4886">
        <v>9</v>
      </c>
      <c r="I4886" t="str">
        <f t="shared" si="534"/>
        <v>≥ 8 hours</v>
      </c>
      <c r="J4886">
        <v>71</v>
      </c>
      <c r="K4886" t="s">
        <v>24</v>
      </c>
      <c r="L4886" t="s">
        <v>23</v>
      </c>
      <c r="M4886">
        <v>2</v>
      </c>
      <c r="N4886" t="str">
        <f t="shared" si="535"/>
        <v>Yes</v>
      </c>
      <c r="O4886" t="s">
        <v>21</v>
      </c>
      <c r="P4886" t="s">
        <v>21</v>
      </c>
      <c r="Q4886" t="s">
        <v>25</v>
      </c>
      <c r="R4886" t="s">
        <v>30</v>
      </c>
      <c r="S4886">
        <v>3</v>
      </c>
      <c r="T4886" t="str">
        <f t="shared" si="536"/>
        <v>Moderate (2-4 hours)</v>
      </c>
      <c r="U4886" t="s">
        <v>22</v>
      </c>
      <c r="V4886" t="s">
        <v>27</v>
      </c>
      <c r="W4886" t="s">
        <v>28</v>
      </c>
      <c r="X4886" t="s">
        <v>33</v>
      </c>
      <c r="Y4886">
        <v>72</v>
      </c>
      <c r="Z4886">
        <f t="shared" si="537"/>
        <v>1</v>
      </c>
      <c r="AA4886" t="str">
        <f t="shared" si="538"/>
        <v>Same</v>
      </c>
    </row>
    <row r="4887" spans="1:27" x14ac:dyDescent="0.25">
      <c r="A4887">
        <v>17</v>
      </c>
      <c r="B4887" t="str">
        <f t="shared" si="532"/>
        <v>10-20 hours</v>
      </c>
      <c r="C4887">
        <v>73</v>
      </c>
      <c r="D4887" t="str">
        <f t="shared" si="533"/>
        <v>Fair</v>
      </c>
      <c r="E4887" t="s">
        <v>24</v>
      </c>
      <c r="F4887" t="s">
        <v>20</v>
      </c>
      <c r="G4887" t="s">
        <v>22</v>
      </c>
      <c r="H4887">
        <v>4</v>
      </c>
      <c r="I4887" t="str">
        <f t="shared" si="534"/>
        <v>&lt; 8 hours</v>
      </c>
      <c r="J4887">
        <v>59</v>
      </c>
      <c r="K4887" t="s">
        <v>21</v>
      </c>
      <c r="L4887" t="s">
        <v>23</v>
      </c>
      <c r="M4887">
        <v>2</v>
      </c>
      <c r="N4887" t="str">
        <f t="shared" si="535"/>
        <v>Yes</v>
      </c>
      <c r="O4887" t="s">
        <v>20</v>
      </c>
      <c r="P4887" t="s">
        <v>21</v>
      </c>
      <c r="Q4887" t="s">
        <v>36</v>
      </c>
      <c r="R4887" t="s">
        <v>30</v>
      </c>
      <c r="S4887">
        <v>4</v>
      </c>
      <c r="T4887" t="str">
        <f t="shared" si="536"/>
        <v>Moderate (2-4 hours)</v>
      </c>
      <c r="U4887" t="s">
        <v>22</v>
      </c>
      <c r="V4887" t="s">
        <v>27</v>
      </c>
      <c r="W4887" t="s">
        <v>32</v>
      </c>
      <c r="X4887" t="s">
        <v>33</v>
      </c>
      <c r="Y4887">
        <v>63</v>
      </c>
      <c r="Z4887">
        <f t="shared" si="537"/>
        <v>4</v>
      </c>
      <c r="AA4887" t="str">
        <f t="shared" si="538"/>
        <v>Improved</v>
      </c>
    </row>
    <row r="4888" spans="1:27" x14ac:dyDescent="0.25">
      <c r="A4888">
        <v>15</v>
      </c>
      <c r="B4888" t="str">
        <f t="shared" si="532"/>
        <v>10-20 hours</v>
      </c>
      <c r="C4888">
        <v>82</v>
      </c>
      <c r="D4888" t="str">
        <f t="shared" si="533"/>
        <v>Good</v>
      </c>
      <c r="E4888" t="s">
        <v>24</v>
      </c>
      <c r="F4888" t="s">
        <v>21</v>
      </c>
      <c r="G4888" t="s">
        <v>23</v>
      </c>
      <c r="H4888">
        <v>6</v>
      </c>
      <c r="I4888" t="str">
        <f t="shared" si="534"/>
        <v>&lt; 8 hours</v>
      </c>
      <c r="J4888">
        <v>90</v>
      </c>
      <c r="K4888" t="s">
        <v>21</v>
      </c>
      <c r="L4888" t="s">
        <v>22</v>
      </c>
      <c r="M4888">
        <v>2</v>
      </c>
      <c r="N4888" t="str">
        <f t="shared" si="535"/>
        <v>Yes</v>
      </c>
      <c r="O4888" t="s">
        <v>21</v>
      </c>
      <c r="P4888" t="s">
        <v>24</v>
      </c>
      <c r="Q4888" t="s">
        <v>25</v>
      </c>
      <c r="R4888" t="s">
        <v>26</v>
      </c>
      <c r="S4888">
        <v>2</v>
      </c>
      <c r="T4888" t="str">
        <f t="shared" si="536"/>
        <v>Low (0-2 hours)</v>
      </c>
      <c r="U4888" t="s">
        <v>22</v>
      </c>
      <c r="V4888" t="s">
        <v>27</v>
      </c>
      <c r="W4888" t="s">
        <v>28</v>
      </c>
      <c r="X4888" t="s">
        <v>29</v>
      </c>
      <c r="Y4888">
        <v>68</v>
      </c>
      <c r="Z4888">
        <f t="shared" si="537"/>
        <v>-22</v>
      </c>
      <c r="AA4888" t="str">
        <f t="shared" si="538"/>
        <v>Deteriorated</v>
      </c>
    </row>
    <row r="4889" spans="1:27" x14ac:dyDescent="0.25">
      <c r="A4889">
        <v>30</v>
      </c>
      <c r="B4889" t="str">
        <f t="shared" si="532"/>
        <v>20-30 hours</v>
      </c>
      <c r="C4889">
        <v>88</v>
      </c>
      <c r="D4889" t="str">
        <f t="shared" si="533"/>
        <v>Good</v>
      </c>
      <c r="E4889" t="s">
        <v>24</v>
      </c>
      <c r="F4889" t="s">
        <v>24</v>
      </c>
      <c r="G4889" t="s">
        <v>23</v>
      </c>
      <c r="H4889">
        <v>7</v>
      </c>
      <c r="I4889" t="str">
        <f t="shared" si="534"/>
        <v>&lt; 8 hours</v>
      </c>
      <c r="J4889">
        <v>68</v>
      </c>
      <c r="K4889" t="s">
        <v>20</v>
      </c>
      <c r="L4889" t="s">
        <v>23</v>
      </c>
      <c r="M4889">
        <v>1</v>
      </c>
      <c r="N4889" t="str">
        <f t="shared" si="535"/>
        <v>Yes</v>
      </c>
      <c r="O4889" t="s">
        <v>24</v>
      </c>
      <c r="P4889" t="s">
        <v>21</v>
      </c>
      <c r="Q4889" t="s">
        <v>25</v>
      </c>
      <c r="R4889" t="s">
        <v>26</v>
      </c>
      <c r="S4889">
        <v>3</v>
      </c>
      <c r="T4889" t="str">
        <f t="shared" si="536"/>
        <v>Moderate (2-4 hours)</v>
      </c>
      <c r="U4889" t="s">
        <v>22</v>
      </c>
      <c r="V4889" t="s">
        <v>31</v>
      </c>
      <c r="W4889" t="s">
        <v>28</v>
      </c>
      <c r="X4889" t="s">
        <v>33</v>
      </c>
      <c r="Y4889">
        <v>72</v>
      </c>
      <c r="Z4889">
        <f t="shared" si="537"/>
        <v>4</v>
      </c>
      <c r="AA4889" t="str">
        <f t="shared" si="538"/>
        <v>Improved</v>
      </c>
    </row>
    <row r="4890" spans="1:27" x14ac:dyDescent="0.25">
      <c r="A4890">
        <v>21</v>
      </c>
      <c r="B4890" t="str">
        <f t="shared" si="532"/>
        <v>20-30 hours</v>
      </c>
      <c r="C4890">
        <v>77</v>
      </c>
      <c r="D4890" t="str">
        <f t="shared" si="533"/>
        <v>Fair</v>
      </c>
      <c r="E4890" t="s">
        <v>24</v>
      </c>
      <c r="F4890" t="s">
        <v>20</v>
      </c>
      <c r="G4890" t="s">
        <v>23</v>
      </c>
      <c r="H4890">
        <v>8</v>
      </c>
      <c r="I4890" t="str">
        <f t="shared" si="534"/>
        <v>≥ 8 hours</v>
      </c>
      <c r="J4890">
        <v>59</v>
      </c>
      <c r="K4890" t="s">
        <v>24</v>
      </c>
      <c r="L4890" t="s">
        <v>23</v>
      </c>
      <c r="M4890">
        <v>3</v>
      </c>
      <c r="N4890" t="str">
        <f t="shared" si="535"/>
        <v>Yes</v>
      </c>
      <c r="O4890" t="s">
        <v>20</v>
      </c>
      <c r="P4890" t="s">
        <v>24</v>
      </c>
      <c r="Q4890" t="s">
        <v>36</v>
      </c>
      <c r="R4890" t="s">
        <v>26</v>
      </c>
      <c r="S4890">
        <v>2</v>
      </c>
      <c r="T4890" t="str">
        <f t="shared" si="536"/>
        <v>Low (0-2 hours)</v>
      </c>
      <c r="U4890" t="s">
        <v>22</v>
      </c>
      <c r="V4890" t="s">
        <v>27</v>
      </c>
      <c r="W4890" t="s">
        <v>28</v>
      </c>
      <c r="X4890" t="s">
        <v>29</v>
      </c>
      <c r="Y4890">
        <v>66</v>
      </c>
      <c r="Z4890">
        <f t="shared" si="537"/>
        <v>7</v>
      </c>
      <c r="AA4890" t="str">
        <f t="shared" si="538"/>
        <v>Improved</v>
      </c>
    </row>
    <row r="4891" spans="1:27" x14ac:dyDescent="0.25">
      <c r="A4891">
        <v>24</v>
      </c>
      <c r="B4891" t="str">
        <f t="shared" si="532"/>
        <v>20-30 hours</v>
      </c>
      <c r="C4891">
        <v>94</v>
      </c>
      <c r="D4891" t="str">
        <f t="shared" si="533"/>
        <v>Very Good</v>
      </c>
      <c r="E4891" t="s">
        <v>20</v>
      </c>
      <c r="F4891" t="s">
        <v>24</v>
      </c>
      <c r="G4891" t="s">
        <v>22</v>
      </c>
      <c r="H4891">
        <v>9</v>
      </c>
      <c r="I4891" t="str">
        <f t="shared" si="534"/>
        <v>≥ 8 hours</v>
      </c>
      <c r="J4891">
        <v>86</v>
      </c>
      <c r="K4891" t="s">
        <v>21</v>
      </c>
      <c r="L4891" t="s">
        <v>23</v>
      </c>
      <c r="M4891">
        <v>2</v>
      </c>
      <c r="N4891" t="str">
        <f t="shared" si="535"/>
        <v>Yes</v>
      </c>
      <c r="O4891" t="s">
        <v>20</v>
      </c>
      <c r="P4891" t="s">
        <v>24</v>
      </c>
      <c r="Q4891" t="s">
        <v>25</v>
      </c>
      <c r="R4891" t="s">
        <v>34</v>
      </c>
      <c r="S4891">
        <v>3</v>
      </c>
      <c r="T4891" t="str">
        <f t="shared" si="536"/>
        <v>Moderate (2-4 hours)</v>
      </c>
      <c r="U4891" t="s">
        <v>22</v>
      </c>
      <c r="V4891" t="s">
        <v>31</v>
      </c>
      <c r="W4891" t="s">
        <v>28</v>
      </c>
      <c r="X4891" t="s">
        <v>33</v>
      </c>
      <c r="Y4891">
        <v>71</v>
      </c>
      <c r="Z4891">
        <f t="shared" si="537"/>
        <v>-15</v>
      </c>
      <c r="AA4891" t="str">
        <f t="shared" si="538"/>
        <v>Deteriorated</v>
      </c>
    </row>
    <row r="4892" spans="1:27" x14ac:dyDescent="0.25">
      <c r="A4892">
        <v>15</v>
      </c>
      <c r="B4892" t="str">
        <f t="shared" si="532"/>
        <v>10-20 hours</v>
      </c>
      <c r="C4892">
        <v>91</v>
      </c>
      <c r="D4892" t="str">
        <f t="shared" si="533"/>
        <v>Very Good</v>
      </c>
      <c r="E4892" t="s">
        <v>24</v>
      </c>
      <c r="F4892" t="s">
        <v>20</v>
      </c>
      <c r="G4892" t="s">
        <v>23</v>
      </c>
      <c r="H4892">
        <v>6</v>
      </c>
      <c r="I4892" t="str">
        <f t="shared" si="534"/>
        <v>&lt; 8 hours</v>
      </c>
      <c r="J4892">
        <v>91</v>
      </c>
      <c r="K4892" t="s">
        <v>20</v>
      </c>
      <c r="L4892" t="s">
        <v>23</v>
      </c>
      <c r="M4892">
        <v>0</v>
      </c>
      <c r="N4892" t="str">
        <f t="shared" si="535"/>
        <v>No</v>
      </c>
      <c r="O4892" t="s">
        <v>24</v>
      </c>
      <c r="P4892" t="s">
        <v>24</v>
      </c>
      <c r="Q4892" t="s">
        <v>25</v>
      </c>
      <c r="R4892" t="s">
        <v>26</v>
      </c>
      <c r="S4892">
        <v>3</v>
      </c>
      <c r="T4892" t="str">
        <f t="shared" si="536"/>
        <v>Moderate (2-4 hours)</v>
      </c>
      <c r="U4892" t="s">
        <v>22</v>
      </c>
      <c r="V4892" t="s">
        <v>31</v>
      </c>
      <c r="W4892" t="s">
        <v>32</v>
      </c>
      <c r="X4892" t="s">
        <v>33</v>
      </c>
      <c r="Y4892">
        <v>67</v>
      </c>
      <c r="Z4892">
        <f t="shared" si="537"/>
        <v>-24</v>
      </c>
      <c r="AA4892" t="str">
        <f t="shared" si="538"/>
        <v>Deteriorated</v>
      </c>
    </row>
    <row r="4893" spans="1:27" x14ac:dyDescent="0.25">
      <c r="A4893">
        <v>13</v>
      </c>
      <c r="B4893" t="str">
        <f t="shared" si="532"/>
        <v>10-20 hours</v>
      </c>
      <c r="C4893">
        <v>63</v>
      </c>
      <c r="D4893" t="str">
        <f t="shared" si="533"/>
        <v>Poor</v>
      </c>
      <c r="E4893" t="s">
        <v>24</v>
      </c>
      <c r="F4893" t="s">
        <v>24</v>
      </c>
      <c r="G4893" t="s">
        <v>22</v>
      </c>
      <c r="H4893">
        <v>10</v>
      </c>
      <c r="I4893" t="str">
        <f t="shared" si="534"/>
        <v>≥ 8 hours</v>
      </c>
      <c r="J4893">
        <v>73</v>
      </c>
      <c r="K4893" t="s">
        <v>20</v>
      </c>
      <c r="L4893" t="s">
        <v>23</v>
      </c>
      <c r="M4893">
        <v>2</v>
      </c>
      <c r="N4893" t="str">
        <f t="shared" si="535"/>
        <v>Yes</v>
      </c>
      <c r="O4893" t="s">
        <v>20</v>
      </c>
      <c r="P4893" t="s">
        <v>21</v>
      </c>
      <c r="Q4893" t="s">
        <v>25</v>
      </c>
      <c r="R4893" t="s">
        <v>30</v>
      </c>
      <c r="S4893">
        <v>3</v>
      </c>
      <c r="T4893" t="str">
        <f t="shared" si="536"/>
        <v>Moderate (2-4 hours)</v>
      </c>
      <c r="U4893" t="s">
        <v>22</v>
      </c>
      <c r="V4893" t="s">
        <v>35</v>
      </c>
      <c r="W4893" t="s">
        <v>32</v>
      </c>
      <c r="X4893" t="s">
        <v>29</v>
      </c>
      <c r="Y4893">
        <v>61</v>
      </c>
      <c r="Z4893">
        <f t="shared" si="537"/>
        <v>-12</v>
      </c>
      <c r="AA4893" t="str">
        <f t="shared" si="538"/>
        <v>Deteriorated</v>
      </c>
    </row>
    <row r="4894" spans="1:27" x14ac:dyDescent="0.25">
      <c r="A4894">
        <v>17</v>
      </c>
      <c r="B4894" t="str">
        <f t="shared" si="532"/>
        <v>10-20 hours</v>
      </c>
      <c r="C4894">
        <v>85</v>
      </c>
      <c r="D4894" t="str">
        <f t="shared" si="533"/>
        <v>Good</v>
      </c>
      <c r="E4894" t="s">
        <v>21</v>
      </c>
      <c r="F4894" t="s">
        <v>21</v>
      </c>
      <c r="G4894" t="s">
        <v>23</v>
      </c>
      <c r="H4894">
        <v>7</v>
      </c>
      <c r="I4894" t="str">
        <f t="shared" si="534"/>
        <v>&lt; 8 hours</v>
      </c>
      <c r="J4894">
        <v>69</v>
      </c>
      <c r="K4894" t="s">
        <v>24</v>
      </c>
      <c r="L4894" t="s">
        <v>23</v>
      </c>
      <c r="M4894">
        <v>4</v>
      </c>
      <c r="N4894" t="str">
        <f t="shared" si="535"/>
        <v>Yes</v>
      </c>
      <c r="O4894" t="s">
        <v>20</v>
      </c>
      <c r="P4894" t="s">
        <v>21</v>
      </c>
      <c r="Q4894" t="s">
        <v>36</v>
      </c>
      <c r="R4894" t="s">
        <v>34</v>
      </c>
      <c r="S4894">
        <v>2</v>
      </c>
      <c r="T4894" t="str">
        <f t="shared" si="536"/>
        <v>Low (0-2 hours)</v>
      </c>
      <c r="U4894" t="s">
        <v>22</v>
      </c>
      <c r="V4894" t="s">
        <v>27</v>
      </c>
      <c r="W4894" t="s">
        <v>28</v>
      </c>
      <c r="X4894" t="s">
        <v>33</v>
      </c>
      <c r="Y4894">
        <v>70</v>
      </c>
      <c r="Z4894">
        <f t="shared" si="537"/>
        <v>1</v>
      </c>
      <c r="AA4894" t="str">
        <f t="shared" si="538"/>
        <v>Same</v>
      </c>
    </row>
    <row r="4895" spans="1:27" x14ac:dyDescent="0.25">
      <c r="A4895">
        <v>19</v>
      </c>
      <c r="B4895" t="str">
        <f t="shared" si="532"/>
        <v>10-20 hours</v>
      </c>
      <c r="C4895">
        <v>69</v>
      </c>
      <c r="D4895" t="str">
        <f t="shared" si="533"/>
        <v>Poor</v>
      </c>
      <c r="E4895" t="s">
        <v>24</v>
      </c>
      <c r="F4895" t="s">
        <v>24</v>
      </c>
      <c r="G4895" t="s">
        <v>23</v>
      </c>
      <c r="H4895">
        <v>7</v>
      </c>
      <c r="I4895" t="str">
        <f t="shared" si="534"/>
        <v>&lt; 8 hours</v>
      </c>
      <c r="J4895">
        <v>82</v>
      </c>
      <c r="K4895" t="s">
        <v>20</v>
      </c>
      <c r="L4895" t="s">
        <v>22</v>
      </c>
      <c r="M4895">
        <v>2</v>
      </c>
      <c r="N4895" t="str">
        <f t="shared" si="535"/>
        <v>Yes</v>
      </c>
      <c r="O4895" t="s">
        <v>20</v>
      </c>
      <c r="P4895" t="s">
        <v>45</v>
      </c>
      <c r="Q4895" t="s">
        <v>25</v>
      </c>
      <c r="R4895" t="s">
        <v>34</v>
      </c>
      <c r="S4895">
        <v>3</v>
      </c>
      <c r="T4895" t="str">
        <f t="shared" si="536"/>
        <v>Moderate (2-4 hours)</v>
      </c>
      <c r="U4895" t="s">
        <v>22</v>
      </c>
      <c r="V4895" t="s">
        <v>31</v>
      </c>
      <c r="W4895" t="s">
        <v>28</v>
      </c>
      <c r="X4895" t="s">
        <v>29</v>
      </c>
      <c r="Y4895">
        <v>64</v>
      </c>
      <c r="Z4895">
        <f t="shared" si="537"/>
        <v>-18</v>
      </c>
      <c r="AA4895" t="str">
        <f t="shared" si="538"/>
        <v>Deteriorated</v>
      </c>
    </row>
    <row r="4896" spans="1:27" x14ac:dyDescent="0.25">
      <c r="A4896">
        <v>14</v>
      </c>
      <c r="B4896" t="str">
        <f t="shared" si="532"/>
        <v>10-20 hours</v>
      </c>
      <c r="C4896">
        <v>82</v>
      </c>
      <c r="D4896" t="str">
        <f t="shared" si="533"/>
        <v>Good</v>
      </c>
      <c r="E4896" t="s">
        <v>24</v>
      </c>
      <c r="F4896" t="s">
        <v>24</v>
      </c>
      <c r="G4896" t="s">
        <v>23</v>
      </c>
      <c r="H4896">
        <v>8</v>
      </c>
      <c r="I4896" t="str">
        <f t="shared" si="534"/>
        <v>≥ 8 hours</v>
      </c>
      <c r="J4896">
        <v>83</v>
      </c>
      <c r="K4896" t="s">
        <v>24</v>
      </c>
      <c r="L4896" t="s">
        <v>23</v>
      </c>
      <c r="M4896">
        <v>0</v>
      </c>
      <c r="N4896" t="str">
        <f t="shared" si="535"/>
        <v>No</v>
      </c>
      <c r="O4896" t="s">
        <v>24</v>
      </c>
      <c r="P4896" t="s">
        <v>24</v>
      </c>
      <c r="Q4896" t="s">
        <v>25</v>
      </c>
      <c r="R4896" t="s">
        <v>30</v>
      </c>
      <c r="S4896">
        <v>2</v>
      </c>
      <c r="T4896" t="str">
        <f t="shared" si="536"/>
        <v>Low (0-2 hours)</v>
      </c>
      <c r="U4896" t="s">
        <v>22</v>
      </c>
      <c r="V4896" t="s">
        <v>27</v>
      </c>
      <c r="W4896" t="s">
        <v>32</v>
      </c>
      <c r="X4896" t="s">
        <v>29</v>
      </c>
      <c r="Y4896">
        <v>64</v>
      </c>
      <c r="Z4896">
        <f t="shared" si="537"/>
        <v>-19</v>
      </c>
      <c r="AA4896" t="str">
        <f t="shared" si="538"/>
        <v>Deteriorated</v>
      </c>
    </row>
    <row r="4897" spans="1:27" x14ac:dyDescent="0.25">
      <c r="A4897">
        <v>20</v>
      </c>
      <c r="B4897" t="str">
        <f t="shared" si="532"/>
        <v>10-20 hours</v>
      </c>
      <c r="C4897">
        <v>98</v>
      </c>
      <c r="D4897" t="str">
        <f t="shared" si="533"/>
        <v>Very Good</v>
      </c>
      <c r="E4897" t="s">
        <v>20</v>
      </c>
      <c r="F4897" t="s">
        <v>21</v>
      </c>
      <c r="G4897" t="s">
        <v>23</v>
      </c>
      <c r="H4897">
        <v>7</v>
      </c>
      <c r="I4897" t="str">
        <f t="shared" si="534"/>
        <v>&lt; 8 hours</v>
      </c>
      <c r="J4897">
        <v>83</v>
      </c>
      <c r="K4897" t="s">
        <v>24</v>
      </c>
      <c r="L4897" t="s">
        <v>22</v>
      </c>
      <c r="M4897">
        <v>0</v>
      </c>
      <c r="N4897" t="str">
        <f t="shared" si="535"/>
        <v>No</v>
      </c>
      <c r="O4897" t="s">
        <v>20</v>
      </c>
      <c r="P4897" t="s">
        <v>24</v>
      </c>
      <c r="Q4897" t="s">
        <v>25</v>
      </c>
      <c r="R4897" t="s">
        <v>34</v>
      </c>
      <c r="S4897">
        <v>3</v>
      </c>
      <c r="T4897" t="str">
        <f t="shared" si="536"/>
        <v>Moderate (2-4 hours)</v>
      </c>
      <c r="U4897" t="s">
        <v>22</v>
      </c>
      <c r="V4897" t="s">
        <v>27</v>
      </c>
      <c r="W4897" t="s">
        <v>37</v>
      </c>
      <c r="X4897" t="s">
        <v>33</v>
      </c>
      <c r="Y4897">
        <v>68</v>
      </c>
      <c r="Z4897">
        <f t="shared" si="537"/>
        <v>-15</v>
      </c>
      <c r="AA4897" t="str">
        <f t="shared" si="538"/>
        <v>Deteriorated</v>
      </c>
    </row>
    <row r="4898" spans="1:27" x14ac:dyDescent="0.25">
      <c r="A4898">
        <v>10</v>
      </c>
      <c r="B4898" t="str">
        <f t="shared" si="532"/>
        <v>1-10 hours</v>
      </c>
      <c r="C4898">
        <v>95</v>
      </c>
      <c r="D4898" t="str">
        <f t="shared" si="533"/>
        <v>Very Good</v>
      </c>
      <c r="E4898" t="s">
        <v>21</v>
      </c>
      <c r="F4898" t="s">
        <v>24</v>
      </c>
      <c r="G4898" t="s">
        <v>22</v>
      </c>
      <c r="H4898">
        <v>7</v>
      </c>
      <c r="I4898" t="str">
        <f t="shared" si="534"/>
        <v>&lt; 8 hours</v>
      </c>
      <c r="J4898">
        <v>64</v>
      </c>
      <c r="K4898" t="s">
        <v>21</v>
      </c>
      <c r="L4898" t="s">
        <v>23</v>
      </c>
      <c r="M4898">
        <v>4</v>
      </c>
      <c r="N4898" t="str">
        <f t="shared" si="535"/>
        <v>Yes</v>
      </c>
      <c r="O4898" t="s">
        <v>20</v>
      </c>
      <c r="P4898" t="s">
        <v>24</v>
      </c>
      <c r="Q4898" t="s">
        <v>36</v>
      </c>
      <c r="R4898" t="s">
        <v>26</v>
      </c>
      <c r="S4898">
        <v>3</v>
      </c>
      <c r="T4898" t="str">
        <f t="shared" si="536"/>
        <v>Moderate (2-4 hours)</v>
      </c>
      <c r="U4898" t="s">
        <v>22</v>
      </c>
      <c r="V4898" t="s">
        <v>35</v>
      </c>
      <c r="W4898" t="s">
        <v>28</v>
      </c>
      <c r="X4898" t="s">
        <v>29</v>
      </c>
      <c r="Y4898">
        <v>70</v>
      </c>
      <c r="Z4898">
        <f t="shared" si="537"/>
        <v>6</v>
      </c>
      <c r="AA4898" t="str">
        <f t="shared" si="538"/>
        <v>Improved</v>
      </c>
    </row>
    <row r="4899" spans="1:27" x14ac:dyDescent="0.25">
      <c r="A4899">
        <v>13</v>
      </c>
      <c r="B4899" t="str">
        <f t="shared" si="532"/>
        <v>10-20 hours</v>
      </c>
      <c r="C4899">
        <v>76</v>
      </c>
      <c r="D4899" t="str">
        <f t="shared" si="533"/>
        <v>Fair</v>
      </c>
      <c r="E4899" t="s">
        <v>20</v>
      </c>
      <c r="F4899" t="s">
        <v>24</v>
      </c>
      <c r="G4899" t="s">
        <v>23</v>
      </c>
      <c r="H4899">
        <v>10</v>
      </c>
      <c r="I4899" t="str">
        <f t="shared" si="534"/>
        <v>≥ 8 hours</v>
      </c>
      <c r="J4899">
        <v>97</v>
      </c>
      <c r="K4899" t="s">
        <v>21</v>
      </c>
      <c r="L4899" t="s">
        <v>23</v>
      </c>
      <c r="M4899">
        <v>4</v>
      </c>
      <c r="N4899" t="str">
        <f t="shared" si="535"/>
        <v>Yes</v>
      </c>
      <c r="O4899" t="s">
        <v>20</v>
      </c>
      <c r="P4899" t="s">
        <v>20</v>
      </c>
      <c r="Q4899" t="s">
        <v>25</v>
      </c>
      <c r="R4899" t="s">
        <v>34</v>
      </c>
      <c r="S4899">
        <v>3</v>
      </c>
      <c r="T4899" t="str">
        <f t="shared" si="536"/>
        <v>Moderate (2-4 hours)</v>
      </c>
      <c r="U4899" t="s">
        <v>22</v>
      </c>
      <c r="V4899" t="s">
        <v>31</v>
      </c>
      <c r="W4899" t="s">
        <v>32</v>
      </c>
      <c r="X4899" t="s">
        <v>29</v>
      </c>
      <c r="Y4899">
        <v>65</v>
      </c>
      <c r="Z4899">
        <f t="shared" si="537"/>
        <v>-32</v>
      </c>
      <c r="AA4899" t="str">
        <f t="shared" si="538"/>
        <v>Deteriorated</v>
      </c>
    </row>
    <row r="4900" spans="1:27" x14ac:dyDescent="0.25">
      <c r="A4900">
        <v>24</v>
      </c>
      <c r="B4900" t="str">
        <f t="shared" si="532"/>
        <v>20-30 hours</v>
      </c>
      <c r="C4900">
        <v>72</v>
      </c>
      <c r="D4900" t="str">
        <f t="shared" si="533"/>
        <v>Fair</v>
      </c>
      <c r="E4900" t="s">
        <v>21</v>
      </c>
      <c r="F4900" t="s">
        <v>21</v>
      </c>
      <c r="G4900" t="s">
        <v>22</v>
      </c>
      <c r="H4900">
        <v>7</v>
      </c>
      <c r="I4900" t="str">
        <f t="shared" si="534"/>
        <v>&lt; 8 hours</v>
      </c>
      <c r="J4900">
        <v>61</v>
      </c>
      <c r="K4900" t="s">
        <v>24</v>
      </c>
      <c r="L4900" t="s">
        <v>23</v>
      </c>
      <c r="M4900">
        <v>3</v>
      </c>
      <c r="N4900" t="str">
        <f t="shared" si="535"/>
        <v>Yes</v>
      </c>
      <c r="O4900" t="s">
        <v>20</v>
      </c>
      <c r="P4900" t="s">
        <v>24</v>
      </c>
      <c r="Q4900" t="s">
        <v>36</v>
      </c>
      <c r="R4900" t="s">
        <v>34</v>
      </c>
      <c r="S4900">
        <v>2</v>
      </c>
      <c r="T4900" t="str">
        <f t="shared" si="536"/>
        <v>Low (0-2 hours)</v>
      </c>
      <c r="U4900" t="s">
        <v>22</v>
      </c>
      <c r="V4900" t="s">
        <v>27</v>
      </c>
      <c r="W4900" t="s">
        <v>28</v>
      </c>
      <c r="X4900" t="s">
        <v>33</v>
      </c>
      <c r="Y4900">
        <v>67</v>
      </c>
      <c r="Z4900">
        <f t="shared" si="537"/>
        <v>6</v>
      </c>
      <c r="AA4900" t="str">
        <f t="shared" si="538"/>
        <v>Improved</v>
      </c>
    </row>
    <row r="4901" spans="1:27" x14ac:dyDescent="0.25">
      <c r="A4901">
        <v>24</v>
      </c>
      <c r="B4901" t="str">
        <f t="shared" si="532"/>
        <v>20-30 hours</v>
      </c>
      <c r="C4901">
        <v>69</v>
      </c>
      <c r="D4901" t="str">
        <f t="shared" si="533"/>
        <v>Poor</v>
      </c>
      <c r="E4901" t="s">
        <v>24</v>
      </c>
      <c r="F4901" t="s">
        <v>20</v>
      </c>
      <c r="G4901" t="s">
        <v>23</v>
      </c>
      <c r="H4901">
        <v>6</v>
      </c>
      <c r="I4901" t="str">
        <f t="shared" si="534"/>
        <v>&lt; 8 hours</v>
      </c>
      <c r="J4901">
        <v>69</v>
      </c>
      <c r="K4901" t="s">
        <v>24</v>
      </c>
      <c r="L4901" t="s">
        <v>23</v>
      </c>
      <c r="M4901">
        <v>0</v>
      </c>
      <c r="N4901" t="str">
        <f t="shared" si="535"/>
        <v>No</v>
      </c>
      <c r="O4901" t="s">
        <v>20</v>
      </c>
      <c r="P4901" t="s">
        <v>21</v>
      </c>
      <c r="Q4901" t="s">
        <v>36</v>
      </c>
      <c r="R4901" t="s">
        <v>34</v>
      </c>
      <c r="S4901">
        <v>4</v>
      </c>
      <c r="T4901" t="str">
        <f t="shared" si="536"/>
        <v>Moderate (2-4 hours)</v>
      </c>
      <c r="U4901" t="s">
        <v>22</v>
      </c>
      <c r="V4901" t="s">
        <v>31</v>
      </c>
      <c r="W4901" t="s">
        <v>28</v>
      </c>
      <c r="X4901" t="s">
        <v>29</v>
      </c>
      <c r="Y4901">
        <v>65</v>
      </c>
      <c r="Z4901">
        <f t="shared" si="537"/>
        <v>-4</v>
      </c>
      <c r="AA4901" t="str">
        <f t="shared" si="538"/>
        <v>Deteriorated</v>
      </c>
    </row>
    <row r="4902" spans="1:27" x14ac:dyDescent="0.25">
      <c r="A4902">
        <v>18</v>
      </c>
      <c r="B4902" t="str">
        <f t="shared" si="532"/>
        <v>10-20 hours</v>
      </c>
      <c r="C4902">
        <v>81</v>
      </c>
      <c r="D4902" t="str">
        <f t="shared" si="533"/>
        <v>Good</v>
      </c>
      <c r="E4902" t="s">
        <v>20</v>
      </c>
      <c r="F4902" t="s">
        <v>24</v>
      </c>
      <c r="G4902" t="s">
        <v>23</v>
      </c>
      <c r="H4902">
        <v>6</v>
      </c>
      <c r="I4902" t="str">
        <f t="shared" si="534"/>
        <v>&lt; 8 hours</v>
      </c>
      <c r="J4902">
        <v>64</v>
      </c>
      <c r="K4902" t="s">
        <v>24</v>
      </c>
      <c r="L4902" t="s">
        <v>23</v>
      </c>
      <c r="M4902">
        <v>1</v>
      </c>
      <c r="N4902" t="str">
        <f t="shared" si="535"/>
        <v>Yes</v>
      </c>
      <c r="O4902" t="s">
        <v>24</v>
      </c>
      <c r="P4902" t="s">
        <v>24</v>
      </c>
      <c r="Q4902" t="s">
        <v>25</v>
      </c>
      <c r="R4902" t="s">
        <v>26</v>
      </c>
      <c r="S4902">
        <v>4</v>
      </c>
      <c r="T4902" t="str">
        <f t="shared" si="536"/>
        <v>Moderate (2-4 hours)</v>
      </c>
      <c r="U4902" t="s">
        <v>22</v>
      </c>
      <c r="V4902" t="s">
        <v>27</v>
      </c>
      <c r="W4902" t="s">
        <v>32</v>
      </c>
      <c r="X4902" t="s">
        <v>33</v>
      </c>
      <c r="Y4902">
        <v>65</v>
      </c>
      <c r="Z4902">
        <f t="shared" si="537"/>
        <v>1</v>
      </c>
      <c r="AA4902" t="str">
        <f t="shared" si="538"/>
        <v>Same</v>
      </c>
    </row>
    <row r="4903" spans="1:27" x14ac:dyDescent="0.25">
      <c r="A4903">
        <v>14</v>
      </c>
      <c r="B4903" t="str">
        <f t="shared" si="532"/>
        <v>10-20 hours</v>
      </c>
      <c r="C4903">
        <v>65</v>
      </c>
      <c r="D4903" t="str">
        <f t="shared" si="533"/>
        <v>Poor</v>
      </c>
      <c r="E4903" t="s">
        <v>24</v>
      </c>
      <c r="F4903" t="s">
        <v>21</v>
      </c>
      <c r="G4903" t="s">
        <v>23</v>
      </c>
      <c r="H4903">
        <v>9</v>
      </c>
      <c r="I4903" t="str">
        <f t="shared" si="534"/>
        <v>≥ 8 hours</v>
      </c>
      <c r="J4903">
        <v>97</v>
      </c>
      <c r="K4903" t="s">
        <v>20</v>
      </c>
      <c r="L4903" t="s">
        <v>23</v>
      </c>
      <c r="M4903">
        <v>3</v>
      </c>
      <c r="N4903" t="str">
        <f t="shared" si="535"/>
        <v>Yes</v>
      </c>
      <c r="O4903" t="s">
        <v>20</v>
      </c>
      <c r="P4903" t="s">
        <v>21</v>
      </c>
      <c r="Q4903" t="s">
        <v>25</v>
      </c>
      <c r="R4903" t="s">
        <v>26</v>
      </c>
      <c r="S4903">
        <v>4</v>
      </c>
      <c r="T4903" t="str">
        <f t="shared" si="536"/>
        <v>Moderate (2-4 hours)</v>
      </c>
      <c r="U4903" t="s">
        <v>22</v>
      </c>
      <c r="V4903" t="s">
        <v>27</v>
      </c>
      <c r="W4903" t="s">
        <v>28</v>
      </c>
      <c r="X4903" t="s">
        <v>33</v>
      </c>
      <c r="Y4903">
        <v>65</v>
      </c>
      <c r="Z4903">
        <f t="shared" si="537"/>
        <v>-32</v>
      </c>
      <c r="AA4903" t="str">
        <f t="shared" si="538"/>
        <v>Deteriorated</v>
      </c>
    </row>
    <row r="4904" spans="1:27" x14ac:dyDescent="0.25">
      <c r="A4904">
        <v>14</v>
      </c>
      <c r="B4904" t="str">
        <f t="shared" si="532"/>
        <v>10-20 hours</v>
      </c>
      <c r="C4904">
        <v>82</v>
      </c>
      <c r="D4904" t="str">
        <f t="shared" si="533"/>
        <v>Good</v>
      </c>
      <c r="E4904" t="s">
        <v>21</v>
      </c>
      <c r="F4904" t="s">
        <v>20</v>
      </c>
      <c r="G4904" t="s">
        <v>23</v>
      </c>
      <c r="H4904">
        <v>8</v>
      </c>
      <c r="I4904" t="str">
        <f t="shared" si="534"/>
        <v>≥ 8 hours</v>
      </c>
      <c r="J4904">
        <v>91</v>
      </c>
      <c r="K4904" t="s">
        <v>21</v>
      </c>
      <c r="L4904" t="s">
        <v>23</v>
      </c>
      <c r="M4904">
        <v>1</v>
      </c>
      <c r="N4904" t="str">
        <f t="shared" si="535"/>
        <v>Yes</v>
      </c>
      <c r="O4904" t="s">
        <v>20</v>
      </c>
      <c r="P4904" t="s">
        <v>24</v>
      </c>
      <c r="Q4904" t="s">
        <v>25</v>
      </c>
      <c r="R4904" t="s">
        <v>30</v>
      </c>
      <c r="S4904">
        <v>2</v>
      </c>
      <c r="T4904" t="str">
        <f t="shared" si="536"/>
        <v>Low (0-2 hours)</v>
      </c>
      <c r="U4904" t="s">
        <v>22</v>
      </c>
      <c r="V4904" t="s">
        <v>27</v>
      </c>
      <c r="W4904" t="s">
        <v>28</v>
      </c>
      <c r="X4904" t="s">
        <v>29</v>
      </c>
      <c r="Y4904">
        <v>66</v>
      </c>
      <c r="Z4904">
        <f t="shared" si="537"/>
        <v>-25</v>
      </c>
      <c r="AA4904" t="str">
        <f t="shared" si="538"/>
        <v>Deteriorated</v>
      </c>
    </row>
    <row r="4905" spans="1:27" x14ac:dyDescent="0.25">
      <c r="A4905">
        <v>18</v>
      </c>
      <c r="B4905" t="str">
        <f t="shared" si="532"/>
        <v>10-20 hours</v>
      </c>
      <c r="C4905">
        <v>60</v>
      </c>
      <c r="D4905" t="str">
        <f t="shared" si="533"/>
        <v>Poor</v>
      </c>
      <c r="E4905" t="s">
        <v>24</v>
      </c>
      <c r="F4905" t="s">
        <v>21</v>
      </c>
      <c r="G4905" t="s">
        <v>22</v>
      </c>
      <c r="H4905">
        <v>5</v>
      </c>
      <c r="I4905" t="str">
        <f t="shared" si="534"/>
        <v>&lt; 8 hours</v>
      </c>
      <c r="J4905">
        <v>91</v>
      </c>
      <c r="K4905" t="s">
        <v>20</v>
      </c>
      <c r="L4905" t="s">
        <v>23</v>
      </c>
      <c r="M4905">
        <v>2</v>
      </c>
      <c r="N4905" t="str">
        <f t="shared" si="535"/>
        <v>Yes</v>
      </c>
      <c r="O4905" t="s">
        <v>20</v>
      </c>
      <c r="P4905" t="s">
        <v>24</v>
      </c>
      <c r="Q4905" t="s">
        <v>25</v>
      </c>
      <c r="R4905" t="s">
        <v>30</v>
      </c>
      <c r="S4905">
        <v>4</v>
      </c>
      <c r="T4905" t="str">
        <f t="shared" si="536"/>
        <v>Moderate (2-4 hours)</v>
      </c>
      <c r="U4905" t="s">
        <v>23</v>
      </c>
      <c r="V4905" t="s">
        <v>27</v>
      </c>
      <c r="W4905" t="s">
        <v>28</v>
      </c>
      <c r="X4905" t="s">
        <v>29</v>
      </c>
      <c r="Y4905">
        <v>62</v>
      </c>
      <c r="Z4905">
        <f t="shared" si="537"/>
        <v>-29</v>
      </c>
      <c r="AA4905" t="str">
        <f t="shared" si="538"/>
        <v>Deteriorated</v>
      </c>
    </row>
    <row r="4906" spans="1:27" x14ac:dyDescent="0.25">
      <c r="A4906">
        <v>24</v>
      </c>
      <c r="B4906" t="str">
        <f t="shared" si="532"/>
        <v>20-30 hours</v>
      </c>
      <c r="C4906">
        <v>73</v>
      </c>
      <c r="D4906" t="str">
        <f t="shared" si="533"/>
        <v>Fair</v>
      </c>
      <c r="E4906" t="s">
        <v>24</v>
      </c>
      <c r="F4906" t="s">
        <v>24</v>
      </c>
      <c r="G4906" t="s">
        <v>23</v>
      </c>
      <c r="H4906">
        <v>5</v>
      </c>
      <c r="I4906" t="str">
        <f t="shared" si="534"/>
        <v>&lt; 8 hours</v>
      </c>
      <c r="J4906">
        <v>50</v>
      </c>
      <c r="K4906" t="s">
        <v>20</v>
      </c>
      <c r="L4906" t="s">
        <v>23</v>
      </c>
      <c r="M4906">
        <v>1</v>
      </c>
      <c r="N4906" t="str">
        <f t="shared" si="535"/>
        <v>Yes</v>
      </c>
      <c r="O4906" t="s">
        <v>20</v>
      </c>
      <c r="P4906" t="s">
        <v>24</v>
      </c>
      <c r="Q4906" t="s">
        <v>25</v>
      </c>
      <c r="R4906" t="s">
        <v>30</v>
      </c>
      <c r="S4906">
        <v>2</v>
      </c>
      <c r="T4906" t="str">
        <f t="shared" si="536"/>
        <v>Low (0-2 hours)</v>
      </c>
      <c r="U4906" t="s">
        <v>22</v>
      </c>
      <c r="V4906" t="s">
        <v>27</v>
      </c>
      <c r="W4906" t="s">
        <v>28</v>
      </c>
      <c r="X4906" t="s">
        <v>29</v>
      </c>
      <c r="Y4906">
        <v>63</v>
      </c>
      <c r="Z4906">
        <f t="shared" si="537"/>
        <v>13</v>
      </c>
      <c r="AA4906" t="str">
        <f t="shared" si="538"/>
        <v>Improved</v>
      </c>
    </row>
    <row r="4907" spans="1:27" x14ac:dyDescent="0.25">
      <c r="A4907">
        <v>26</v>
      </c>
      <c r="B4907" t="str">
        <f t="shared" si="532"/>
        <v>20-30 hours</v>
      </c>
      <c r="C4907">
        <v>69</v>
      </c>
      <c r="D4907" t="str">
        <f t="shared" si="533"/>
        <v>Poor</v>
      </c>
      <c r="E4907" t="s">
        <v>20</v>
      </c>
      <c r="F4907" t="s">
        <v>20</v>
      </c>
      <c r="G4907" t="s">
        <v>23</v>
      </c>
      <c r="H4907">
        <v>7</v>
      </c>
      <c r="I4907" t="str">
        <f t="shared" si="534"/>
        <v>&lt; 8 hours</v>
      </c>
      <c r="J4907">
        <v>84</v>
      </c>
      <c r="K4907" t="s">
        <v>24</v>
      </c>
      <c r="L4907" t="s">
        <v>23</v>
      </c>
      <c r="M4907">
        <v>0</v>
      </c>
      <c r="N4907" t="str">
        <f t="shared" si="535"/>
        <v>No</v>
      </c>
      <c r="O4907" t="s">
        <v>24</v>
      </c>
      <c r="P4907" t="s">
        <v>24</v>
      </c>
      <c r="Q4907" t="s">
        <v>36</v>
      </c>
      <c r="R4907" t="s">
        <v>34</v>
      </c>
      <c r="S4907">
        <v>3</v>
      </c>
      <c r="T4907" t="str">
        <f t="shared" si="536"/>
        <v>Moderate (2-4 hours)</v>
      </c>
      <c r="U4907" t="s">
        <v>23</v>
      </c>
      <c r="V4907" t="s">
        <v>27</v>
      </c>
      <c r="W4907" t="s">
        <v>32</v>
      </c>
      <c r="X4907" t="s">
        <v>29</v>
      </c>
      <c r="Y4907">
        <v>63</v>
      </c>
      <c r="Z4907">
        <f t="shared" si="537"/>
        <v>-21</v>
      </c>
      <c r="AA4907" t="str">
        <f t="shared" si="538"/>
        <v>Deteriorated</v>
      </c>
    </row>
    <row r="4908" spans="1:27" x14ac:dyDescent="0.25">
      <c r="A4908">
        <v>17</v>
      </c>
      <c r="B4908" t="str">
        <f t="shared" si="532"/>
        <v>10-20 hours</v>
      </c>
      <c r="C4908">
        <v>99</v>
      </c>
      <c r="D4908" t="str">
        <f t="shared" si="533"/>
        <v>Very Good</v>
      </c>
      <c r="E4908" t="s">
        <v>24</v>
      </c>
      <c r="F4908" t="s">
        <v>24</v>
      </c>
      <c r="G4908" t="s">
        <v>23</v>
      </c>
      <c r="H4908">
        <v>8</v>
      </c>
      <c r="I4908" t="str">
        <f t="shared" si="534"/>
        <v>≥ 8 hours</v>
      </c>
      <c r="J4908">
        <v>62</v>
      </c>
      <c r="K4908" t="s">
        <v>24</v>
      </c>
      <c r="L4908" t="s">
        <v>23</v>
      </c>
      <c r="M4908">
        <v>3</v>
      </c>
      <c r="N4908" t="str">
        <f t="shared" si="535"/>
        <v>Yes</v>
      </c>
      <c r="O4908" t="s">
        <v>24</v>
      </c>
      <c r="P4908" t="s">
        <v>24</v>
      </c>
      <c r="Q4908" t="s">
        <v>36</v>
      </c>
      <c r="R4908" t="s">
        <v>34</v>
      </c>
      <c r="S4908">
        <v>3</v>
      </c>
      <c r="T4908" t="str">
        <f t="shared" si="536"/>
        <v>Moderate (2-4 hours)</v>
      </c>
      <c r="U4908" t="s">
        <v>22</v>
      </c>
      <c r="V4908" t="s">
        <v>27</v>
      </c>
      <c r="W4908" t="s">
        <v>28</v>
      </c>
      <c r="X4908" t="s">
        <v>29</v>
      </c>
      <c r="Y4908">
        <v>70</v>
      </c>
      <c r="Z4908">
        <f t="shared" si="537"/>
        <v>8</v>
      </c>
      <c r="AA4908" t="str">
        <f t="shared" si="538"/>
        <v>Improved</v>
      </c>
    </row>
    <row r="4909" spans="1:27" x14ac:dyDescent="0.25">
      <c r="A4909">
        <v>13</v>
      </c>
      <c r="B4909" t="str">
        <f t="shared" si="532"/>
        <v>10-20 hours</v>
      </c>
      <c r="C4909">
        <v>89</v>
      </c>
      <c r="D4909" t="str">
        <f t="shared" si="533"/>
        <v>Good</v>
      </c>
      <c r="E4909" t="s">
        <v>20</v>
      </c>
      <c r="F4909" t="s">
        <v>21</v>
      </c>
      <c r="G4909" t="s">
        <v>23</v>
      </c>
      <c r="H4909">
        <v>6</v>
      </c>
      <c r="I4909" t="str">
        <f t="shared" si="534"/>
        <v>&lt; 8 hours</v>
      </c>
      <c r="J4909">
        <v>98</v>
      </c>
      <c r="K4909" t="s">
        <v>24</v>
      </c>
      <c r="L4909" t="s">
        <v>23</v>
      </c>
      <c r="M4909">
        <v>0</v>
      </c>
      <c r="N4909" t="str">
        <f t="shared" si="535"/>
        <v>No</v>
      </c>
      <c r="O4909" t="s">
        <v>24</v>
      </c>
      <c r="P4909" t="s">
        <v>24</v>
      </c>
      <c r="Q4909" t="s">
        <v>36</v>
      </c>
      <c r="R4909" t="s">
        <v>30</v>
      </c>
      <c r="S4909">
        <v>4</v>
      </c>
      <c r="T4909" t="str">
        <f t="shared" si="536"/>
        <v>Moderate (2-4 hours)</v>
      </c>
      <c r="U4909" t="s">
        <v>22</v>
      </c>
      <c r="V4909" t="s">
        <v>27</v>
      </c>
      <c r="W4909" t="s">
        <v>28</v>
      </c>
      <c r="X4909" t="s">
        <v>29</v>
      </c>
      <c r="Y4909">
        <v>67</v>
      </c>
      <c r="Z4909">
        <f t="shared" si="537"/>
        <v>-31</v>
      </c>
      <c r="AA4909" t="str">
        <f t="shared" si="538"/>
        <v>Deteriorated</v>
      </c>
    </row>
    <row r="4910" spans="1:27" x14ac:dyDescent="0.25">
      <c r="A4910">
        <v>22</v>
      </c>
      <c r="B4910" t="str">
        <f t="shared" si="532"/>
        <v>20-30 hours</v>
      </c>
      <c r="C4910">
        <v>74</v>
      </c>
      <c r="D4910" t="str">
        <f t="shared" si="533"/>
        <v>Fair</v>
      </c>
      <c r="E4910" t="s">
        <v>21</v>
      </c>
      <c r="F4910" t="s">
        <v>21</v>
      </c>
      <c r="G4910" t="s">
        <v>22</v>
      </c>
      <c r="H4910">
        <v>4</v>
      </c>
      <c r="I4910" t="str">
        <f t="shared" si="534"/>
        <v>&lt; 8 hours</v>
      </c>
      <c r="J4910">
        <v>77</v>
      </c>
      <c r="K4910" t="s">
        <v>20</v>
      </c>
      <c r="L4910" t="s">
        <v>23</v>
      </c>
      <c r="M4910">
        <v>0</v>
      </c>
      <c r="N4910" t="str">
        <f t="shared" si="535"/>
        <v>No</v>
      </c>
      <c r="O4910" t="s">
        <v>21</v>
      </c>
      <c r="P4910" t="s">
        <v>24</v>
      </c>
      <c r="Q4910" t="s">
        <v>36</v>
      </c>
      <c r="R4910" t="s">
        <v>30</v>
      </c>
      <c r="S4910">
        <v>3</v>
      </c>
      <c r="T4910" t="str">
        <f t="shared" si="536"/>
        <v>Moderate (2-4 hours)</v>
      </c>
      <c r="U4910" t="s">
        <v>23</v>
      </c>
      <c r="V4910" t="s">
        <v>27</v>
      </c>
      <c r="W4910" t="s">
        <v>28</v>
      </c>
      <c r="X4910" t="s">
        <v>29</v>
      </c>
      <c r="Y4910">
        <v>66</v>
      </c>
      <c r="Z4910">
        <f t="shared" si="537"/>
        <v>-11</v>
      </c>
      <c r="AA4910" t="str">
        <f t="shared" si="538"/>
        <v>Deteriorated</v>
      </c>
    </row>
    <row r="4911" spans="1:27" x14ac:dyDescent="0.25">
      <c r="A4911">
        <v>15</v>
      </c>
      <c r="B4911" t="str">
        <f t="shared" si="532"/>
        <v>10-20 hours</v>
      </c>
      <c r="C4911">
        <v>64</v>
      </c>
      <c r="D4911" t="str">
        <f t="shared" si="533"/>
        <v>Poor</v>
      </c>
      <c r="E4911" t="s">
        <v>21</v>
      </c>
      <c r="F4911" t="s">
        <v>24</v>
      </c>
      <c r="G4911" t="s">
        <v>22</v>
      </c>
      <c r="H4911">
        <v>5</v>
      </c>
      <c r="I4911" t="str">
        <f t="shared" si="534"/>
        <v>&lt; 8 hours</v>
      </c>
      <c r="J4911">
        <v>78</v>
      </c>
      <c r="K4911" t="s">
        <v>24</v>
      </c>
      <c r="L4911" t="s">
        <v>23</v>
      </c>
      <c r="M4911">
        <v>2</v>
      </c>
      <c r="N4911" t="str">
        <f t="shared" si="535"/>
        <v>Yes</v>
      </c>
      <c r="O4911" t="s">
        <v>20</v>
      </c>
      <c r="P4911" t="s">
        <v>24</v>
      </c>
      <c r="Q4911" t="s">
        <v>25</v>
      </c>
      <c r="R4911" t="s">
        <v>26</v>
      </c>
      <c r="S4911">
        <v>2</v>
      </c>
      <c r="T4911" t="str">
        <f t="shared" si="536"/>
        <v>Low (0-2 hours)</v>
      </c>
      <c r="U4911" t="s">
        <v>22</v>
      </c>
      <c r="V4911" t="s">
        <v>27</v>
      </c>
      <c r="W4911" t="s">
        <v>32</v>
      </c>
      <c r="X4911" t="s">
        <v>29</v>
      </c>
      <c r="Y4911">
        <v>63</v>
      </c>
      <c r="Z4911">
        <f t="shared" si="537"/>
        <v>-15</v>
      </c>
      <c r="AA4911" t="str">
        <f t="shared" si="538"/>
        <v>Deteriorated</v>
      </c>
    </row>
    <row r="4912" spans="1:27" x14ac:dyDescent="0.25">
      <c r="A4912">
        <v>17</v>
      </c>
      <c r="B4912" t="str">
        <f t="shared" si="532"/>
        <v>10-20 hours</v>
      </c>
      <c r="C4912">
        <v>81</v>
      </c>
      <c r="D4912" t="str">
        <f t="shared" si="533"/>
        <v>Good</v>
      </c>
      <c r="E4912" t="s">
        <v>21</v>
      </c>
      <c r="F4912" t="s">
        <v>20</v>
      </c>
      <c r="G4912" t="s">
        <v>23</v>
      </c>
      <c r="H4912">
        <v>9</v>
      </c>
      <c r="I4912" t="str">
        <f t="shared" si="534"/>
        <v>≥ 8 hours</v>
      </c>
      <c r="J4912">
        <v>68</v>
      </c>
      <c r="K4912" t="s">
        <v>21</v>
      </c>
      <c r="L4912" t="s">
        <v>23</v>
      </c>
      <c r="M4912">
        <v>1</v>
      </c>
      <c r="N4912" t="str">
        <f t="shared" si="535"/>
        <v>Yes</v>
      </c>
      <c r="O4912" t="s">
        <v>20</v>
      </c>
      <c r="P4912" t="s">
        <v>20</v>
      </c>
      <c r="Q4912" t="s">
        <v>36</v>
      </c>
      <c r="R4912" t="s">
        <v>26</v>
      </c>
      <c r="S4912">
        <v>3</v>
      </c>
      <c r="T4912" t="str">
        <f t="shared" si="536"/>
        <v>Moderate (2-4 hours)</v>
      </c>
      <c r="U4912" t="s">
        <v>22</v>
      </c>
      <c r="V4912" t="s">
        <v>31</v>
      </c>
      <c r="W4912" t="s">
        <v>28</v>
      </c>
      <c r="X4912" t="s">
        <v>33</v>
      </c>
      <c r="Y4912">
        <v>66</v>
      </c>
      <c r="Z4912">
        <f t="shared" si="537"/>
        <v>-2</v>
      </c>
      <c r="AA4912" t="str">
        <f t="shared" si="538"/>
        <v>Same</v>
      </c>
    </row>
    <row r="4913" spans="1:27" x14ac:dyDescent="0.25">
      <c r="A4913">
        <v>28</v>
      </c>
      <c r="B4913" t="str">
        <f t="shared" si="532"/>
        <v>20-30 hours</v>
      </c>
      <c r="C4913">
        <v>69</v>
      </c>
      <c r="D4913" t="str">
        <f t="shared" si="533"/>
        <v>Poor</v>
      </c>
      <c r="E4913" t="s">
        <v>20</v>
      </c>
      <c r="F4913" t="s">
        <v>24</v>
      </c>
      <c r="G4913" t="s">
        <v>22</v>
      </c>
      <c r="H4913">
        <v>8</v>
      </c>
      <c r="I4913" t="str">
        <f t="shared" si="534"/>
        <v>≥ 8 hours</v>
      </c>
      <c r="J4913">
        <v>77</v>
      </c>
      <c r="K4913" t="s">
        <v>24</v>
      </c>
      <c r="L4913" t="s">
        <v>23</v>
      </c>
      <c r="M4913">
        <v>3</v>
      </c>
      <c r="N4913" t="str">
        <f t="shared" si="535"/>
        <v>Yes</v>
      </c>
      <c r="O4913" t="s">
        <v>24</v>
      </c>
      <c r="P4913" t="s">
        <v>24</v>
      </c>
      <c r="Q4913" t="s">
        <v>25</v>
      </c>
      <c r="R4913" t="s">
        <v>34</v>
      </c>
      <c r="S4913">
        <v>4</v>
      </c>
      <c r="T4913" t="str">
        <f t="shared" si="536"/>
        <v>Moderate (2-4 hours)</v>
      </c>
      <c r="U4913" t="s">
        <v>22</v>
      </c>
      <c r="V4913" t="s">
        <v>31</v>
      </c>
      <c r="W4913" t="s">
        <v>32</v>
      </c>
      <c r="X4913" t="s">
        <v>33</v>
      </c>
      <c r="Y4913">
        <v>67</v>
      </c>
      <c r="Z4913">
        <f t="shared" si="537"/>
        <v>-10</v>
      </c>
      <c r="AA4913" t="str">
        <f t="shared" si="538"/>
        <v>Deteriorated</v>
      </c>
    </row>
    <row r="4914" spans="1:27" x14ac:dyDescent="0.25">
      <c r="A4914">
        <v>25</v>
      </c>
      <c r="B4914" t="str">
        <f t="shared" si="532"/>
        <v>20-30 hours</v>
      </c>
      <c r="C4914">
        <v>81</v>
      </c>
      <c r="D4914" t="str">
        <f t="shared" si="533"/>
        <v>Good</v>
      </c>
      <c r="E4914" t="s">
        <v>24</v>
      </c>
      <c r="F4914" t="s">
        <v>24</v>
      </c>
      <c r="G4914" t="s">
        <v>22</v>
      </c>
      <c r="H4914">
        <v>9</v>
      </c>
      <c r="I4914" t="str">
        <f t="shared" si="534"/>
        <v>≥ 8 hours</v>
      </c>
      <c r="J4914">
        <v>87</v>
      </c>
      <c r="K4914" t="s">
        <v>20</v>
      </c>
      <c r="L4914" t="s">
        <v>23</v>
      </c>
      <c r="M4914">
        <v>1</v>
      </c>
      <c r="N4914" t="str">
        <f t="shared" si="535"/>
        <v>Yes</v>
      </c>
      <c r="O4914" t="s">
        <v>20</v>
      </c>
      <c r="P4914" t="s">
        <v>21</v>
      </c>
      <c r="Q4914" t="s">
        <v>36</v>
      </c>
      <c r="R4914" t="s">
        <v>30</v>
      </c>
      <c r="S4914">
        <v>1</v>
      </c>
      <c r="T4914" t="str">
        <f t="shared" si="536"/>
        <v>Low (0-2 hours)</v>
      </c>
      <c r="U4914" t="s">
        <v>22</v>
      </c>
      <c r="V4914" t="s">
        <v>35</v>
      </c>
      <c r="W4914" t="s">
        <v>32</v>
      </c>
      <c r="X4914" t="s">
        <v>33</v>
      </c>
      <c r="Y4914">
        <v>68</v>
      </c>
      <c r="Z4914">
        <f t="shared" si="537"/>
        <v>-19</v>
      </c>
      <c r="AA4914" t="str">
        <f t="shared" si="538"/>
        <v>Deteriorated</v>
      </c>
    </row>
    <row r="4915" spans="1:27" x14ac:dyDescent="0.25">
      <c r="A4915">
        <v>21</v>
      </c>
      <c r="B4915" t="str">
        <f t="shared" si="532"/>
        <v>20-30 hours</v>
      </c>
      <c r="C4915">
        <v>93</v>
      </c>
      <c r="D4915" t="str">
        <f t="shared" si="533"/>
        <v>Very Good</v>
      </c>
      <c r="E4915" t="s">
        <v>20</v>
      </c>
      <c r="F4915" t="s">
        <v>21</v>
      </c>
      <c r="G4915" t="s">
        <v>23</v>
      </c>
      <c r="H4915">
        <v>9</v>
      </c>
      <c r="I4915" t="str">
        <f t="shared" si="534"/>
        <v>≥ 8 hours</v>
      </c>
      <c r="J4915">
        <v>78</v>
      </c>
      <c r="K4915" t="s">
        <v>20</v>
      </c>
      <c r="L4915" t="s">
        <v>23</v>
      </c>
      <c r="M4915">
        <v>1</v>
      </c>
      <c r="N4915" t="str">
        <f t="shared" si="535"/>
        <v>Yes</v>
      </c>
      <c r="O4915" t="s">
        <v>24</v>
      </c>
      <c r="P4915" t="s">
        <v>20</v>
      </c>
      <c r="Q4915" t="s">
        <v>25</v>
      </c>
      <c r="R4915" t="s">
        <v>34</v>
      </c>
      <c r="S4915">
        <v>2</v>
      </c>
      <c r="T4915" t="str">
        <f t="shared" si="536"/>
        <v>Low (0-2 hours)</v>
      </c>
      <c r="U4915" t="s">
        <v>23</v>
      </c>
      <c r="V4915" t="s">
        <v>27</v>
      </c>
      <c r="W4915" t="s">
        <v>37</v>
      </c>
      <c r="X4915" t="s">
        <v>29</v>
      </c>
      <c r="Y4915">
        <v>67</v>
      </c>
      <c r="Z4915">
        <f t="shared" si="537"/>
        <v>-11</v>
      </c>
      <c r="AA4915" t="str">
        <f t="shared" si="538"/>
        <v>Deteriorated</v>
      </c>
    </row>
    <row r="4916" spans="1:27" x14ac:dyDescent="0.25">
      <c r="A4916">
        <v>12</v>
      </c>
      <c r="B4916" t="str">
        <f t="shared" si="532"/>
        <v>10-20 hours</v>
      </c>
      <c r="C4916">
        <v>85</v>
      </c>
      <c r="D4916" t="str">
        <f t="shared" si="533"/>
        <v>Good</v>
      </c>
      <c r="E4916" t="s">
        <v>24</v>
      </c>
      <c r="F4916" t="s">
        <v>21</v>
      </c>
      <c r="G4916" t="s">
        <v>23</v>
      </c>
      <c r="H4916">
        <v>6</v>
      </c>
      <c r="I4916" t="str">
        <f t="shared" si="534"/>
        <v>&lt; 8 hours</v>
      </c>
      <c r="J4916">
        <v>82</v>
      </c>
      <c r="K4916" t="s">
        <v>24</v>
      </c>
      <c r="L4916" t="s">
        <v>23</v>
      </c>
      <c r="M4916">
        <v>1</v>
      </c>
      <c r="N4916" t="str">
        <f t="shared" si="535"/>
        <v>Yes</v>
      </c>
      <c r="O4916" t="s">
        <v>21</v>
      </c>
      <c r="P4916" t="s">
        <v>24</v>
      </c>
      <c r="Q4916" t="s">
        <v>25</v>
      </c>
      <c r="R4916" t="s">
        <v>34</v>
      </c>
      <c r="S4916">
        <v>2</v>
      </c>
      <c r="T4916" t="str">
        <f t="shared" si="536"/>
        <v>Low (0-2 hours)</v>
      </c>
      <c r="U4916" t="s">
        <v>22</v>
      </c>
      <c r="V4916" t="s">
        <v>27</v>
      </c>
      <c r="W4916" t="s">
        <v>37</v>
      </c>
      <c r="X4916" t="s">
        <v>29</v>
      </c>
      <c r="Y4916">
        <v>66</v>
      </c>
      <c r="Z4916">
        <f t="shared" si="537"/>
        <v>-16</v>
      </c>
      <c r="AA4916" t="str">
        <f t="shared" si="538"/>
        <v>Deteriorated</v>
      </c>
    </row>
    <row r="4917" spans="1:27" x14ac:dyDescent="0.25">
      <c r="A4917">
        <v>21</v>
      </c>
      <c r="B4917" t="str">
        <f t="shared" si="532"/>
        <v>20-30 hours</v>
      </c>
      <c r="C4917">
        <v>85</v>
      </c>
      <c r="D4917" t="str">
        <f t="shared" si="533"/>
        <v>Good</v>
      </c>
      <c r="E4917" t="s">
        <v>21</v>
      </c>
      <c r="F4917" t="s">
        <v>21</v>
      </c>
      <c r="G4917" t="s">
        <v>23</v>
      </c>
      <c r="H4917">
        <v>6</v>
      </c>
      <c r="I4917" t="str">
        <f t="shared" si="534"/>
        <v>&lt; 8 hours</v>
      </c>
      <c r="J4917">
        <v>74</v>
      </c>
      <c r="K4917" t="s">
        <v>24</v>
      </c>
      <c r="L4917" t="s">
        <v>23</v>
      </c>
      <c r="M4917">
        <v>2</v>
      </c>
      <c r="N4917" t="str">
        <f t="shared" si="535"/>
        <v>Yes</v>
      </c>
      <c r="O4917" t="s">
        <v>24</v>
      </c>
      <c r="P4917" t="s">
        <v>24</v>
      </c>
      <c r="Q4917" t="s">
        <v>25</v>
      </c>
      <c r="R4917" t="s">
        <v>34</v>
      </c>
      <c r="S4917">
        <v>4</v>
      </c>
      <c r="T4917" t="str">
        <f t="shared" si="536"/>
        <v>Moderate (2-4 hours)</v>
      </c>
      <c r="U4917" t="s">
        <v>22</v>
      </c>
      <c r="V4917" t="s">
        <v>27</v>
      </c>
      <c r="W4917" t="s">
        <v>28</v>
      </c>
      <c r="X4917" t="s">
        <v>33</v>
      </c>
      <c r="Y4917">
        <v>71</v>
      </c>
      <c r="Z4917">
        <f t="shared" si="537"/>
        <v>-3</v>
      </c>
      <c r="AA4917" t="str">
        <f t="shared" si="538"/>
        <v>Deteriorated</v>
      </c>
    </row>
    <row r="4918" spans="1:27" x14ac:dyDescent="0.25">
      <c r="A4918">
        <v>26</v>
      </c>
      <c r="B4918" t="str">
        <f t="shared" si="532"/>
        <v>20-30 hours</v>
      </c>
      <c r="C4918">
        <v>82</v>
      </c>
      <c r="D4918" t="str">
        <f t="shared" si="533"/>
        <v>Good</v>
      </c>
      <c r="E4918" t="s">
        <v>24</v>
      </c>
      <c r="F4918" t="s">
        <v>24</v>
      </c>
      <c r="G4918" t="s">
        <v>23</v>
      </c>
      <c r="H4918">
        <v>7</v>
      </c>
      <c r="I4918" t="str">
        <f t="shared" si="534"/>
        <v>&lt; 8 hours</v>
      </c>
      <c r="J4918">
        <v>86</v>
      </c>
      <c r="K4918" t="s">
        <v>24</v>
      </c>
      <c r="L4918" t="s">
        <v>23</v>
      </c>
      <c r="M4918">
        <v>0</v>
      </c>
      <c r="N4918" t="str">
        <f t="shared" si="535"/>
        <v>No</v>
      </c>
      <c r="O4918" t="s">
        <v>20</v>
      </c>
      <c r="P4918" t="s">
        <v>21</v>
      </c>
      <c r="Q4918" t="s">
        <v>25</v>
      </c>
      <c r="R4918" t="s">
        <v>34</v>
      </c>
      <c r="S4918">
        <v>2</v>
      </c>
      <c r="T4918" t="str">
        <f t="shared" si="536"/>
        <v>Low (0-2 hours)</v>
      </c>
      <c r="U4918" t="s">
        <v>23</v>
      </c>
      <c r="V4918" t="s">
        <v>35</v>
      </c>
      <c r="W4918" t="s">
        <v>28</v>
      </c>
      <c r="X4918" t="s">
        <v>29</v>
      </c>
      <c r="Y4918">
        <v>69</v>
      </c>
      <c r="Z4918">
        <f t="shared" si="537"/>
        <v>-17</v>
      </c>
      <c r="AA4918" t="str">
        <f t="shared" si="538"/>
        <v>Deteriorated</v>
      </c>
    </row>
    <row r="4919" spans="1:27" x14ac:dyDescent="0.25">
      <c r="A4919">
        <v>18</v>
      </c>
      <c r="B4919" t="str">
        <f t="shared" si="532"/>
        <v>10-20 hours</v>
      </c>
      <c r="C4919">
        <v>97</v>
      </c>
      <c r="D4919" t="str">
        <f t="shared" si="533"/>
        <v>Very Good</v>
      </c>
      <c r="E4919" t="s">
        <v>21</v>
      </c>
      <c r="F4919" t="s">
        <v>20</v>
      </c>
      <c r="G4919" t="s">
        <v>23</v>
      </c>
      <c r="H4919">
        <v>8</v>
      </c>
      <c r="I4919" t="str">
        <f t="shared" si="534"/>
        <v>≥ 8 hours</v>
      </c>
      <c r="J4919">
        <v>95</v>
      </c>
      <c r="K4919" t="s">
        <v>21</v>
      </c>
      <c r="L4919" t="s">
        <v>23</v>
      </c>
      <c r="M4919">
        <v>1</v>
      </c>
      <c r="N4919" t="str">
        <f t="shared" si="535"/>
        <v>Yes</v>
      </c>
      <c r="O4919" t="s">
        <v>24</v>
      </c>
      <c r="P4919" t="s">
        <v>24</v>
      </c>
      <c r="Q4919" t="s">
        <v>25</v>
      </c>
      <c r="R4919" t="s">
        <v>26</v>
      </c>
      <c r="S4919">
        <v>2</v>
      </c>
      <c r="T4919" t="str">
        <f t="shared" si="536"/>
        <v>Low (0-2 hours)</v>
      </c>
      <c r="U4919" t="s">
        <v>22</v>
      </c>
      <c r="V4919" t="s">
        <v>35</v>
      </c>
      <c r="W4919" t="s">
        <v>32</v>
      </c>
      <c r="X4919" t="s">
        <v>29</v>
      </c>
      <c r="Y4919">
        <v>72</v>
      </c>
      <c r="Z4919">
        <f t="shared" si="537"/>
        <v>-23</v>
      </c>
      <c r="AA4919" t="str">
        <f t="shared" si="538"/>
        <v>Deteriorated</v>
      </c>
    </row>
    <row r="4920" spans="1:27" x14ac:dyDescent="0.25">
      <c r="A4920">
        <v>28</v>
      </c>
      <c r="B4920" t="str">
        <f t="shared" si="532"/>
        <v>20-30 hours</v>
      </c>
      <c r="C4920">
        <v>97</v>
      </c>
      <c r="D4920" t="str">
        <f t="shared" si="533"/>
        <v>Very Good</v>
      </c>
      <c r="E4920" t="s">
        <v>21</v>
      </c>
      <c r="F4920" t="s">
        <v>20</v>
      </c>
      <c r="G4920" t="s">
        <v>23</v>
      </c>
      <c r="H4920">
        <v>9</v>
      </c>
      <c r="I4920" t="str">
        <f t="shared" si="534"/>
        <v>≥ 8 hours</v>
      </c>
      <c r="J4920">
        <v>53</v>
      </c>
      <c r="K4920" t="s">
        <v>20</v>
      </c>
      <c r="L4920" t="s">
        <v>23</v>
      </c>
      <c r="M4920">
        <v>0</v>
      </c>
      <c r="N4920" t="str">
        <f t="shared" si="535"/>
        <v>No</v>
      </c>
      <c r="O4920" t="s">
        <v>20</v>
      </c>
      <c r="P4920" t="s">
        <v>24</v>
      </c>
      <c r="Q4920" t="s">
        <v>36</v>
      </c>
      <c r="R4920" t="s">
        <v>30</v>
      </c>
      <c r="S4920">
        <v>3</v>
      </c>
      <c r="T4920" t="str">
        <f t="shared" si="536"/>
        <v>Moderate (2-4 hours)</v>
      </c>
      <c r="U4920" t="s">
        <v>22</v>
      </c>
      <c r="V4920" t="s">
        <v>31</v>
      </c>
      <c r="W4920" t="s">
        <v>32</v>
      </c>
      <c r="X4920" t="s">
        <v>33</v>
      </c>
      <c r="Y4920">
        <v>70</v>
      </c>
      <c r="Z4920">
        <f t="shared" si="537"/>
        <v>17</v>
      </c>
      <c r="AA4920" t="str">
        <f t="shared" si="538"/>
        <v>Improved</v>
      </c>
    </row>
    <row r="4921" spans="1:27" x14ac:dyDescent="0.25">
      <c r="A4921">
        <v>28</v>
      </c>
      <c r="B4921" t="str">
        <f t="shared" si="532"/>
        <v>20-30 hours</v>
      </c>
      <c r="C4921">
        <v>81</v>
      </c>
      <c r="D4921" t="str">
        <f t="shared" si="533"/>
        <v>Good</v>
      </c>
      <c r="E4921" t="s">
        <v>24</v>
      </c>
      <c r="F4921" t="s">
        <v>24</v>
      </c>
      <c r="G4921" t="s">
        <v>23</v>
      </c>
      <c r="H4921">
        <v>10</v>
      </c>
      <c r="I4921" t="str">
        <f t="shared" si="534"/>
        <v>≥ 8 hours</v>
      </c>
      <c r="J4921">
        <v>55</v>
      </c>
      <c r="K4921" t="s">
        <v>24</v>
      </c>
      <c r="L4921" t="s">
        <v>23</v>
      </c>
      <c r="M4921">
        <v>2</v>
      </c>
      <c r="N4921" t="str">
        <f t="shared" si="535"/>
        <v>Yes</v>
      </c>
      <c r="O4921" t="s">
        <v>24</v>
      </c>
      <c r="P4921" t="s">
        <v>20</v>
      </c>
      <c r="Q4921" t="s">
        <v>36</v>
      </c>
      <c r="R4921" t="s">
        <v>34</v>
      </c>
      <c r="S4921">
        <v>3</v>
      </c>
      <c r="T4921" t="str">
        <f t="shared" si="536"/>
        <v>Moderate (2-4 hours)</v>
      </c>
      <c r="U4921" t="s">
        <v>22</v>
      </c>
      <c r="V4921" t="s">
        <v>27</v>
      </c>
      <c r="W4921" t="s">
        <v>28</v>
      </c>
      <c r="X4921" t="s">
        <v>29</v>
      </c>
      <c r="Y4921">
        <v>68</v>
      </c>
      <c r="Z4921">
        <f t="shared" si="537"/>
        <v>13</v>
      </c>
      <c r="AA4921" t="str">
        <f t="shared" si="538"/>
        <v>Improved</v>
      </c>
    </row>
    <row r="4922" spans="1:27" x14ac:dyDescent="0.25">
      <c r="A4922">
        <v>30</v>
      </c>
      <c r="B4922" t="str">
        <f t="shared" si="532"/>
        <v>20-30 hours</v>
      </c>
      <c r="C4922">
        <v>72</v>
      </c>
      <c r="D4922" t="str">
        <f t="shared" si="533"/>
        <v>Fair</v>
      </c>
      <c r="E4922" t="s">
        <v>24</v>
      </c>
      <c r="F4922" t="s">
        <v>24</v>
      </c>
      <c r="G4922" t="s">
        <v>22</v>
      </c>
      <c r="H4922">
        <v>8</v>
      </c>
      <c r="I4922" t="str">
        <f t="shared" si="534"/>
        <v>≥ 8 hours</v>
      </c>
      <c r="J4922">
        <v>84</v>
      </c>
      <c r="K4922" t="s">
        <v>24</v>
      </c>
      <c r="L4922" t="s">
        <v>23</v>
      </c>
      <c r="M4922">
        <v>1</v>
      </c>
      <c r="N4922" t="str">
        <f t="shared" si="535"/>
        <v>Yes</v>
      </c>
      <c r="O4922" t="s">
        <v>20</v>
      </c>
      <c r="P4922" t="s">
        <v>21</v>
      </c>
      <c r="Q4922" t="s">
        <v>36</v>
      </c>
      <c r="R4922" t="s">
        <v>26</v>
      </c>
      <c r="S4922">
        <v>1</v>
      </c>
      <c r="T4922" t="str">
        <f t="shared" si="536"/>
        <v>Low (0-2 hours)</v>
      </c>
      <c r="U4922" t="s">
        <v>22</v>
      </c>
      <c r="V4922" t="s">
        <v>27</v>
      </c>
      <c r="W4922" t="s">
        <v>28</v>
      </c>
      <c r="X4922" t="s">
        <v>29</v>
      </c>
      <c r="Y4922">
        <v>68</v>
      </c>
      <c r="Z4922">
        <f t="shared" si="537"/>
        <v>-16</v>
      </c>
      <c r="AA4922" t="str">
        <f t="shared" si="538"/>
        <v>Deteriorated</v>
      </c>
    </row>
    <row r="4923" spans="1:27" x14ac:dyDescent="0.25">
      <c r="A4923">
        <v>22</v>
      </c>
      <c r="B4923" t="str">
        <f t="shared" si="532"/>
        <v>20-30 hours</v>
      </c>
      <c r="C4923">
        <v>78</v>
      </c>
      <c r="D4923" t="str">
        <f t="shared" si="533"/>
        <v>Fair</v>
      </c>
      <c r="E4923" t="s">
        <v>20</v>
      </c>
      <c r="F4923" t="s">
        <v>21</v>
      </c>
      <c r="G4923" t="s">
        <v>23</v>
      </c>
      <c r="H4923">
        <v>8</v>
      </c>
      <c r="I4923" t="str">
        <f t="shared" si="534"/>
        <v>≥ 8 hours</v>
      </c>
      <c r="J4923">
        <v>69</v>
      </c>
      <c r="K4923" t="s">
        <v>21</v>
      </c>
      <c r="L4923" t="s">
        <v>23</v>
      </c>
      <c r="M4923">
        <v>2</v>
      </c>
      <c r="N4923" t="str">
        <f t="shared" si="535"/>
        <v>Yes</v>
      </c>
      <c r="O4923" t="s">
        <v>20</v>
      </c>
      <c r="P4923" t="s">
        <v>24</v>
      </c>
      <c r="Q4923" t="s">
        <v>25</v>
      </c>
      <c r="R4923" t="s">
        <v>30</v>
      </c>
      <c r="S4923">
        <v>2</v>
      </c>
      <c r="T4923" t="str">
        <f t="shared" si="536"/>
        <v>Low (0-2 hours)</v>
      </c>
      <c r="U4923" t="s">
        <v>22</v>
      </c>
      <c r="V4923" t="s">
        <v>27</v>
      </c>
      <c r="W4923" t="s">
        <v>28</v>
      </c>
      <c r="X4923" t="s">
        <v>33</v>
      </c>
      <c r="Y4923">
        <v>67</v>
      </c>
      <c r="Z4923">
        <f t="shared" si="537"/>
        <v>-2</v>
      </c>
      <c r="AA4923" t="str">
        <f t="shared" si="538"/>
        <v>Same</v>
      </c>
    </row>
    <row r="4924" spans="1:27" x14ac:dyDescent="0.25">
      <c r="A4924">
        <v>24</v>
      </c>
      <c r="B4924" t="str">
        <f t="shared" si="532"/>
        <v>20-30 hours</v>
      </c>
      <c r="C4924">
        <v>67</v>
      </c>
      <c r="D4924" t="str">
        <f t="shared" si="533"/>
        <v>Poor</v>
      </c>
      <c r="E4924" t="s">
        <v>24</v>
      </c>
      <c r="F4924" t="s">
        <v>24</v>
      </c>
      <c r="G4924" t="s">
        <v>22</v>
      </c>
      <c r="H4924">
        <v>10</v>
      </c>
      <c r="I4924" t="str">
        <f t="shared" si="534"/>
        <v>≥ 8 hours</v>
      </c>
      <c r="J4924">
        <v>64</v>
      </c>
      <c r="K4924" t="s">
        <v>20</v>
      </c>
      <c r="L4924" t="s">
        <v>23</v>
      </c>
      <c r="M4924">
        <v>1</v>
      </c>
      <c r="N4924" t="str">
        <f t="shared" si="535"/>
        <v>Yes</v>
      </c>
      <c r="O4924" t="s">
        <v>20</v>
      </c>
      <c r="P4924" t="s">
        <v>24</v>
      </c>
      <c r="Q4924" t="s">
        <v>25</v>
      </c>
      <c r="R4924" t="s">
        <v>26</v>
      </c>
      <c r="S4924">
        <v>2</v>
      </c>
      <c r="T4924" t="str">
        <f t="shared" si="536"/>
        <v>Low (0-2 hours)</v>
      </c>
      <c r="U4924" t="s">
        <v>23</v>
      </c>
      <c r="V4924" t="s">
        <v>31</v>
      </c>
      <c r="W4924" t="s">
        <v>37</v>
      </c>
      <c r="X4924" t="s">
        <v>33</v>
      </c>
      <c r="Y4924">
        <v>62</v>
      </c>
      <c r="Z4924">
        <f t="shared" si="537"/>
        <v>-2</v>
      </c>
      <c r="AA4924" t="str">
        <f t="shared" si="538"/>
        <v>Same</v>
      </c>
    </row>
    <row r="4925" spans="1:27" x14ac:dyDescent="0.25">
      <c r="A4925">
        <v>28</v>
      </c>
      <c r="B4925" t="str">
        <f t="shared" si="532"/>
        <v>20-30 hours</v>
      </c>
      <c r="C4925">
        <v>85</v>
      </c>
      <c r="D4925" t="str">
        <f t="shared" si="533"/>
        <v>Good</v>
      </c>
      <c r="E4925" t="s">
        <v>24</v>
      </c>
      <c r="F4925" t="s">
        <v>20</v>
      </c>
      <c r="G4925" t="s">
        <v>22</v>
      </c>
      <c r="H4925">
        <v>7</v>
      </c>
      <c r="I4925" t="str">
        <f t="shared" si="534"/>
        <v>&lt; 8 hours</v>
      </c>
      <c r="J4925">
        <v>59</v>
      </c>
      <c r="K4925" t="s">
        <v>20</v>
      </c>
      <c r="L4925" t="s">
        <v>23</v>
      </c>
      <c r="M4925">
        <v>1</v>
      </c>
      <c r="N4925" t="str">
        <f t="shared" si="535"/>
        <v>Yes</v>
      </c>
      <c r="O4925" t="s">
        <v>20</v>
      </c>
      <c r="P4925" t="s">
        <v>24</v>
      </c>
      <c r="Q4925" t="s">
        <v>25</v>
      </c>
      <c r="R4925" t="s">
        <v>34</v>
      </c>
      <c r="S4925">
        <v>3</v>
      </c>
      <c r="T4925" t="str">
        <f t="shared" si="536"/>
        <v>Moderate (2-4 hours)</v>
      </c>
      <c r="U4925" t="s">
        <v>22</v>
      </c>
      <c r="V4925" t="s">
        <v>35</v>
      </c>
      <c r="W4925" t="s">
        <v>37</v>
      </c>
      <c r="X4925" t="s">
        <v>29</v>
      </c>
      <c r="Y4925">
        <v>67</v>
      </c>
      <c r="Z4925">
        <f t="shared" si="537"/>
        <v>8</v>
      </c>
      <c r="AA4925" t="str">
        <f t="shared" si="538"/>
        <v>Improved</v>
      </c>
    </row>
    <row r="4926" spans="1:27" x14ac:dyDescent="0.25">
      <c r="A4926">
        <v>23</v>
      </c>
      <c r="B4926" t="str">
        <f t="shared" si="532"/>
        <v>20-30 hours</v>
      </c>
      <c r="C4926">
        <v>80</v>
      </c>
      <c r="D4926" t="str">
        <f t="shared" si="533"/>
        <v>Good</v>
      </c>
      <c r="E4926" t="s">
        <v>21</v>
      </c>
      <c r="F4926" t="s">
        <v>24</v>
      </c>
      <c r="G4926" t="s">
        <v>22</v>
      </c>
      <c r="H4926">
        <v>9</v>
      </c>
      <c r="I4926" t="str">
        <f t="shared" si="534"/>
        <v>≥ 8 hours</v>
      </c>
      <c r="J4926">
        <v>79</v>
      </c>
      <c r="K4926" t="s">
        <v>24</v>
      </c>
      <c r="L4926" t="s">
        <v>23</v>
      </c>
      <c r="M4926">
        <v>1</v>
      </c>
      <c r="N4926" t="str">
        <f t="shared" si="535"/>
        <v>Yes</v>
      </c>
      <c r="O4926" t="s">
        <v>24</v>
      </c>
      <c r="P4926" t="s">
        <v>21</v>
      </c>
      <c r="Q4926" t="s">
        <v>25</v>
      </c>
      <c r="R4926" t="s">
        <v>30</v>
      </c>
      <c r="S4926">
        <v>2</v>
      </c>
      <c r="T4926" t="str">
        <f t="shared" si="536"/>
        <v>Low (0-2 hours)</v>
      </c>
      <c r="U4926" t="s">
        <v>22</v>
      </c>
      <c r="V4926" t="s">
        <v>35</v>
      </c>
      <c r="W4926" t="s">
        <v>28</v>
      </c>
      <c r="X4926" t="s">
        <v>29</v>
      </c>
      <c r="Y4926">
        <v>69</v>
      </c>
      <c r="Z4926">
        <f t="shared" si="537"/>
        <v>-10</v>
      </c>
      <c r="AA4926" t="str">
        <f t="shared" si="538"/>
        <v>Deteriorated</v>
      </c>
    </row>
    <row r="4927" spans="1:27" x14ac:dyDescent="0.25">
      <c r="A4927">
        <v>17</v>
      </c>
      <c r="B4927" t="str">
        <f t="shared" si="532"/>
        <v>10-20 hours</v>
      </c>
      <c r="C4927">
        <v>64</v>
      </c>
      <c r="D4927" t="str">
        <f t="shared" si="533"/>
        <v>Poor</v>
      </c>
      <c r="E4927" t="s">
        <v>24</v>
      </c>
      <c r="F4927" t="s">
        <v>21</v>
      </c>
      <c r="G4927" t="s">
        <v>23</v>
      </c>
      <c r="H4927">
        <v>8</v>
      </c>
      <c r="I4927" t="str">
        <f t="shared" si="534"/>
        <v>≥ 8 hours</v>
      </c>
      <c r="J4927">
        <v>67</v>
      </c>
      <c r="K4927" t="s">
        <v>24</v>
      </c>
      <c r="L4927" t="s">
        <v>23</v>
      </c>
      <c r="M4927">
        <v>3</v>
      </c>
      <c r="N4927" t="str">
        <f t="shared" si="535"/>
        <v>Yes</v>
      </c>
      <c r="O4927" t="s">
        <v>20</v>
      </c>
      <c r="P4927" t="s">
        <v>24</v>
      </c>
      <c r="Q4927" t="s">
        <v>25</v>
      </c>
      <c r="R4927" t="s">
        <v>30</v>
      </c>
      <c r="S4927">
        <v>3</v>
      </c>
      <c r="T4927" t="str">
        <f t="shared" si="536"/>
        <v>Moderate (2-4 hours)</v>
      </c>
      <c r="U4927" t="s">
        <v>22</v>
      </c>
      <c r="V4927" t="s">
        <v>31</v>
      </c>
      <c r="W4927" t="s">
        <v>28</v>
      </c>
      <c r="X4927" t="s">
        <v>29</v>
      </c>
      <c r="Y4927">
        <v>64</v>
      </c>
      <c r="Z4927">
        <f t="shared" si="537"/>
        <v>-3</v>
      </c>
      <c r="AA4927" t="str">
        <f t="shared" si="538"/>
        <v>Deteriorated</v>
      </c>
    </row>
    <row r="4928" spans="1:27" x14ac:dyDescent="0.25">
      <c r="A4928">
        <v>17</v>
      </c>
      <c r="B4928" t="str">
        <f t="shared" si="532"/>
        <v>10-20 hours</v>
      </c>
      <c r="C4928">
        <v>68</v>
      </c>
      <c r="D4928" t="str">
        <f t="shared" si="533"/>
        <v>Poor</v>
      </c>
      <c r="E4928" t="s">
        <v>24</v>
      </c>
      <c r="F4928" t="s">
        <v>21</v>
      </c>
      <c r="G4928" t="s">
        <v>23</v>
      </c>
      <c r="H4928">
        <v>8</v>
      </c>
      <c r="I4928" t="str">
        <f t="shared" si="534"/>
        <v>≥ 8 hours</v>
      </c>
      <c r="J4928">
        <v>75</v>
      </c>
      <c r="K4928" t="s">
        <v>24</v>
      </c>
      <c r="L4928" t="s">
        <v>23</v>
      </c>
      <c r="M4928">
        <v>2</v>
      </c>
      <c r="N4928" t="str">
        <f t="shared" si="535"/>
        <v>Yes</v>
      </c>
      <c r="O4928" t="s">
        <v>20</v>
      </c>
      <c r="P4928" t="s">
        <v>21</v>
      </c>
      <c r="Q4928" t="s">
        <v>36</v>
      </c>
      <c r="R4928" t="s">
        <v>26</v>
      </c>
      <c r="S4928">
        <v>3</v>
      </c>
      <c r="T4928" t="str">
        <f t="shared" si="536"/>
        <v>Moderate (2-4 hours)</v>
      </c>
      <c r="U4928" t="s">
        <v>22</v>
      </c>
      <c r="V4928" t="s">
        <v>31</v>
      </c>
      <c r="W4928" t="s">
        <v>28</v>
      </c>
      <c r="X4928" t="s">
        <v>33</v>
      </c>
      <c r="Y4928">
        <v>66</v>
      </c>
      <c r="Z4928">
        <f t="shared" si="537"/>
        <v>-9</v>
      </c>
      <c r="AA4928" t="str">
        <f t="shared" si="538"/>
        <v>Deteriorated</v>
      </c>
    </row>
    <row r="4929" spans="1:27" x14ac:dyDescent="0.25">
      <c r="A4929">
        <v>21</v>
      </c>
      <c r="B4929" t="str">
        <f t="shared" si="532"/>
        <v>20-30 hours</v>
      </c>
      <c r="C4929">
        <v>79</v>
      </c>
      <c r="D4929" t="str">
        <f t="shared" si="533"/>
        <v>Fair</v>
      </c>
      <c r="E4929" t="s">
        <v>21</v>
      </c>
      <c r="F4929" t="s">
        <v>20</v>
      </c>
      <c r="G4929" t="s">
        <v>23</v>
      </c>
      <c r="H4929">
        <v>7</v>
      </c>
      <c r="I4929" t="str">
        <f t="shared" si="534"/>
        <v>&lt; 8 hours</v>
      </c>
      <c r="J4929">
        <v>98</v>
      </c>
      <c r="K4929" t="s">
        <v>21</v>
      </c>
      <c r="L4929" t="s">
        <v>23</v>
      </c>
      <c r="M4929">
        <v>2</v>
      </c>
      <c r="N4929" t="str">
        <f t="shared" si="535"/>
        <v>Yes</v>
      </c>
      <c r="O4929" t="s">
        <v>20</v>
      </c>
      <c r="P4929" t="s">
        <v>24</v>
      </c>
      <c r="Q4929" t="s">
        <v>25</v>
      </c>
      <c r="R4929" t="s">
        <v>26</v>
      </c>
      <c r="S4929">
        <v>1</v>
      </c>
      <c r="T4929" t="str">
        <f t="shared" si="536"/>
        <v>Low (0-2 hours)</v>
      </c>
      <c r="U4929" t="s">
        <v>22</v>
      </c>
      <c r="V4929" t="s">
        <v>27</v>
      </c>
      <c r="W4929" t="s">
        <v>28</v>
      </c>
      <c r="X4929" t="s">
        <v>29</v>
      </c>
      <c r="Y4929">
        <v>69</v>
      </c>
      <c r="Z4929">
        <f t="shared" si="537"/>
        <v>-29</v>
      </c>
      <c r="AA4929" t="str">
        <f t="shared" si="538"/>
        <v>Deteriorated</v>
      </c>
    </row>
    <row r="4930" spans="1:27" x14ac:dyDescent="0.25">
      <c r="A4930">
        <v>12</v>
      </c>
      <c r="B4930" t="str">
        <f t="shared" si="532"/>
        <v>10-20 hours</v>
      </c>
      <c r="C4930">
        <v>96</v>
      </c>
      <c r="D4930" t="str">
        <f t="shared" si="533"/>
        <v>Very Good</v>
      </c>
      <c r="E4930" t="s">
        <v>21</v>
      </c>
      <c r="F4930" t="s">
        <v>21</v>
      </c>
      <c r="G4930" t="s">
        <v>22</v>
      </c>
      <c r="H4930">
        <v>5</v>
      </c>
      <c r="I4930" t="str">
        <f t="shared" si="534"/>
        <v>&lt; 8 hours</v>
      </c>
      <c r="J4930">
        <v>88</v>
      </c>
      <c r="K4930" t="s">
        <v>21</v>
      </c>
      <c r="L4930" t="s">
        <v>23</v>
      </c>
      <c r="M4930">
        <v>0</v>
      </c>
      <c r="N4930" t="str">
        <f t="shared" si="535"/>
        <v>No</v>
      </c>
      <c r="O4930" t="s">
        <v>24</v>
      </c>
      <c r="P4930" t="s">
        <v>24</v>
      </c>
      <c r="Q4930" t="s">
        <v>36</v>
      </c>
      <c r="R4930" t="s">
        <v>26</v>
      </c>
      <c r="S4930">
        <v>2</v>
      </c>
      <c r="T4930" t="str">
        <f t="shared" si="536"/>
        <v>Low (0-2 hours)</v>
      </c>
      <c r="U4930" t="s">
        <v>22</v>
      </c>
      <c r="V4930" t="s">
        <v>31</v>
      </c>
      <c r="W4930" t="s">
        <v>32</v>
      </c>
      <c r="X4930" t="s">
        <v>33</v>
      </c>
      <c r="Y4930">
        <v>70</v>
      </c>
      <c r="Z4930">
        <f t="shared" si="537"/>
        <v>-18</v>
      </c>
      <c r="AA4930" t="str">
        <f t="shared" si="538"/>
        <v>Deteriorated</v>
      </c>
    </row>
    <row r="4931" spans="1:27" x14ac:dyDescent="0.25">
      <c r="A4931">
        <v>19</v>
      </c>
      <c r="B4931" t="str">
        <f t="shared" ref="B4931:B4994" si="539">IF(A4931&lt;=10,"1-10 hours",IF(A4931&lt;=20,"10-20 hours",IF(A4931&lt;=30,"20-30 hours","above 30 hours")))</f>
        <v>10-20 hours</v>
      </c>
      <c r="C4931">
        <v>83</v>
      </c>
      <c r="D4931" t="str">
        <f t="shared" ref="D4931:D4994" si="540">IF(C4931=100,"Perfect",
IF(C4931&gt;=90,"Very Good",
IF(C4931&gt;=80,"Good",
IF(C4931&gt;=70,"Fair",
IF(C4931&gt;=60,"Poor","Below 60")))))</f>
        <v>Good</v>
      </c>
      <c r="E4931" t="s">
        <v>21</v>
      </c>
      <c r="F4931" t="s">
        <v>24</v>
      </c>
      <c r="G4931" t="s">
        <v>22</v>
      </c>
      <c r="H4931">
        <v>8</v>
      </c>
      <c r="I4931" t="str">
        <f t="shared" ref="I4931:I4994" si="541">IF(H4931&lt;8,"&lt; 8 hours","≥ 8 hours")</f>
        <v>≥ 8 hours</v>
      </c>
      <c r="J4931">
        <v>90</v>
      </c>
      <c r="K4931" t="s">
        <v>20</v>
      </c>
      <c r="L4931" t="s">
        <v>23</v>
      </c>
      <c r="M4931">
        <v>3</v>
      </c>
      <c r="N4931" t="str">
        <f t="shared" ref="N4931:N4994" si="542">IF(M4931=0,"No","Yes")</f>
        <v>Yes</v>
      </c>
      <c r="O4931" t="s">
        <v>20</v>
      </c>
      <c r="P4931" t="s">
        <v>24</v>
      </c>
      <c r="Q4931" t="s">
        <v>25</v>
      </c>
      <c r="R4931" t="s">
        <v>26</v>
      </c>
      <c r="S4931">
        <v>3</v>
      </c>
      <c r="T4931" t="str">
        <f t="shared" ref="T4931:T4994" si="543">IF(S4931&lt;=2,"Low (0-2 hours)",IF(S4931&lt;=4,"Moderate (2-4 hours)","High (4-6 hours)"))</f>
        <v>Moderate (2-4 hours)</v>
      </c>
      <c r="U4931" t="s">
        <v>22</v>
      </c>
      <c r="V4931" t="s">
        <v>31</v>
      </c>
      <c r="W4931" t="s">
        <v>32</v>
      </c>
      <c r="X4931" t="s">
        <v>33</v>
      </c>
      <c r="Y4931">
        <v>69</v>
      </c>
      <c r="Z4931">
        <f t="shared" ref="Z4931:Z4994" si="544">Y4931-J4931</f>
        <v>-21</v>
      </c>
      <c r="AA4931" t="str">
        <f t="shared" ref="AA4931:AA4994" si="545">IF(Z4931&gt;2,"Improved",IF(Z4931&lt;-2,"Deteriorated","Same"))</f>
        <v>Deteriorated</v>
      </c>
    </row>
    <row r="4932" spans="1:27" x14ac:dyDescent="0.25">
      <c r="A4932">
        <v>27</v>
      </c>
      <c r="B4932" t="str">
        <f t="shared" si="539"/>
        <v>20-30 hours</v>
      </c>
      <c r="C4932">
        <v>87</v>
      </c>
      <c r="D4932" t="str">
        <f t="shared" si="540"/>
        <v>Good</v>
      </c>
      <c r="E4932" t="s">
        <v>24</v>
      </c>
      <c r="F4932" t="s">
        <v>24</v>
      </c>
      <c r="G4932" t="s">
        <v>23</v>
      </c>
      <c r="H4932">
        <v>8</v>
      </c>
      <c r="I4932" t="str">
        <f t="shared" si="541"/>
        <v>≥ 8 hours</v>
      </c>
      <c r="J4932">
        <v>56</v>
      </c>
      <c r="K4932" t="s">
        <v>24</v>
      </c>
      <c r="L4932" t="s">
        <v>23</v>
      </c>
      <c r="M4932">
        <v>3</v>
      </c>
      <c r="N4932" t="str">
        <f t="shared" si="542"/>
        <v>Yes</v>
      </c>
      <c r="O4932" t="s">
        <v>24</v>
      </c>
      <c r="P4932" t="s">
        <v>21</v>
      </c>
      <c r="Q4932" t="s">
        <v>25</v>
      </c>
      <c r="R4932" t="s">
        <v>34</v>
      </c>
      <c r="S4932">
        <v>3</v>
      </c>
      <c r="T4932" t="str">
        <f t="shared" si="543"/>
        <v>Moderate (2-4 hours)</v>
      </c>
      <c r="U4932" t="s">
        <v>22</v>
      </c>
      <c r="V4932" t="s">
        <v>35</v>
      </c>
      <c r="W4932" t="s">
        <v>28</v>
      </c>
      <c r="X4932" t="s">
        <v>29</v>
      </c>
      <c r="Y4932">
        <v>72</v>
      </c>
      <c r="Z4932">
        <f t="shared" si="544"/>
        <v>16</v>
      </c>
      <c r="AA4932" t="str">
        <f t="shared" si="545"/>
        <v>Improved</v>
      </c>
    </row>
    <row r="4933" spans="1:27" x14ac:dyDescent="0.25">
      <c r="A4933">
        <v>7</v>
      </c>
      <c r="B4933" t="str">
        <f t="shared" si="539"/>
        <v>1-10 hours</v>
      </c>
      <c r="C4933">
        <v>74</v>
      </c>
      <c r="D4933" t="str">
        <f t="shared" si="540"/>
        <v>Fair</v>
      </c>
      <c r="E4933" t="s">
        <v>24</v>
      </c>
      <c r="F4933" t="s">
        <v>24</v>
      </c>
      <c r="G4933" t="s">
        <v>23</v>
      </c>
      <c r="H4933">
        <v>6</v>
      </c>
      <c r="I4933" t="str">
        <f t="shared" si="541"/>
        <v>&lt; 8 hours</v>
      </c>
      <c r="J4933">
        <v>66</v>
      </c>
      <c r="K4933" t="s">
        <v>20</v>
      </c>
      <c r="L4933" t="s">
        <v>23</v>
      </c>
      <c r="M4933">
        <v>1</v>
      </c>
      <c r="N4933" t="str">
        <f t="shared" si="542"/>
        <v>Yes</v>
      </c>
      <c r="O4933" t="s">
        <v>20</v>
      </c>
      <c r="P4933" t="s">
        <v>21</v>
      </c>
      <c r="Q4933" t="s">
        <v>36</v>
      </c>
      <c r="R4933" t="s">
        <v>26</v>
      </c>
      <c r="S4933">
        <v>2</v>
      </c>
      <c r="T4933" t="str">
        <f t="shared" si="543"/>
        <v>Low (0-2 hours)</v>
      </c>
      <c r="U4933" t="s">
        <v>22</v>
      </c>
      <c r="V4933" t="s">
        <v>27</v>
      </c>
      <c r="W4933" t="s">
        <v>28</v>
      </c>
      <c r="X4933" t="s">
        <v>33</v>
      </c>
      <c r="Y4933">
        <v>61</v>
      </c>
      <c r="Z4933">
        <f t="shared" si="544"/>
        <v>-5</v>
      </c>
      <c r="AA4933" t="str">
        <f t="shared" si="545"/>
        <v>Deteriorated</v>
      </c>
    </row>
    <row r="4934" spans="1:27" x14ac:dyDescent="0.25">
      <c r="A4934">
        <v>29</v>
      </c>
      <c r="B4934" t="str">
        <f t="shared" si="539"/>
        <v>20-30 hours</v>
      </c>
      <c r="C4934">
        <v>83</v>
      </c>
      <c r="D4934" t="str">
        <f t="shared" si="540"/>
        <v>Good</v>
      </c>
      <c r="E4934" t="s">
        <v>24</v>
      </c>
      <c r="F4934" t="s">
        <v>24</v>
      </c>
      <c r="G4934" t="s">
        <v>22</v>
      </c>
      <c r="H4934">
        <v>7</v>
      </c>
      <c r="I4934" t="str">
        <f t="shared" si="541"/>
        <v>&lt; 8 hours</v>
      </c>
      <c r="J4934">
        <v>55</v>
      </c>
      <c r="K4934" t="s">
        <v>21</v>
      </c>
      <c r="L4934" t="s">
        <v>23</v>
      </c>
      <c r="M4934">
        <v>2</v>
      </c>
      <c r="N4934" t="str">
        <f t="shared" si="542"/>
        <v>Yes</v>
      </c>
      <c r="O4934" t="s">
        <v>20</v>
      </c>
      <c r="P4934" t="s">
        <v>20</v>
      </c>
      <c r="Q4934" t="s">
        <v>36</v>
      </c>
      <c r="R4934" t="s">
        <v>30</v>
      </c>
      <c r="S4934">
        <v>4</v>
      </c>
      <c r="T4934" t="str">
        <f t="shared" si="543"/>
        <v>Moderate (2-4 hours)</v>
      </c>
      <c r="U4934" t="s">
        <v>22</v>
      </c>
      <c r="V4934" t="s">
        <v>27</v>
      </c>
      <c r="W4934" t="s">
        <v>28</v>
      </c>
      <c r="X4934" t="s">
        <v>33</v>
      </c>
      <c r="Y4934">
        <v>68</v>
      </c>
      <c r="Z4934">
        <f t="shared" si="544"/>
        <v>13</v>
      </c>
      <c r="AA4934" t="str">
        <f t="shared" si="545"/>
        <v>Improved</v>
      </c>
    </row>
    <row r="4935" spans="1:27" x14ac:dyDescent="0.25">
      <c r="A4935">
        <v>27</v>
      </c>
      <c r="B4935" t="str">
        <f t="shared" si="539"/>
        <v>20-30 hours</v>
      </c>
      <c r="C4935">
        <v>78</v>
      </c>
      <c r="D4935" t="str">
        <f t="shared" si="540"/>
        <v>Fair</v>
      </c>
      <c r="E4935" t="s">
        <v>24</v>
      </c>
      <c r="F4935" t="s">
        <v>24</v>
      </c>
      <c r="G4935" t="s">
        <v>22</v>
      </c>
      <c r="H4935">
        <v>6</v>
      </c>
      <c r="I4935" t="str">
        <f t="shared" si="541"/>
        <v>&lt; 8 hours</v>
      </c>
      <c r="J4935">
        <v>98</v>
      </c>
      <c r="K4935" t="s">
        <v>20</v>
      </c>
      <c r="L4935" t="s">
        <v>23</v>
      </c>
      <c r="M4935">
        <v>1</v>
      </c>
      <c r="N4935" t="str">
        <f t="shared" si="542"/>
        <v>Yes</v>
      </c>
      <c r="O4935" t="s">
        <v>24</v>
      </c>
      <c r="P4935" t="s">
        <v>24</v>
      </c>
      <c r="Q4935" t="s">
        <v>25</v>
      </c>
      <c r="R4935" t="s">
        <v>26</v>
      </c>
      <c r="S4935">
        <v>3</v>
      </c>
      <c r="T4935" t="str">
        <f t="shared" si="543"/>
        <v>Moderate (2-4 hours)</v>
      </c>
      <c r="U4935" t="s">
        <v>22</v>
      </c>
      <c r="V4935" t="s">
        <v>27</v>
      </c>
      <c r="W4935" t="s">
        <v>37</v>
      </c>
      <c r="X4935" t="s">
        <v>29</v>
      </c>
      <c r="Y4935">
        <v>68</v>
      </c>
      <c r="Z4935">
        <f t="shared" si="544"/>
        <v>-30</v>
      </c>
      <c r="AA4935" t="str">
        <f t="shared" si="545"/>
        <v>Deteriorated</v>
      </c>
    </row>
    <row r="4936" spans="1:27" x14ac:dyDescent="0.25">
      <c r="A4936">
        <v>17</v>
      </c>
      <c r="B4936" t="str">
        <f t="shared" si="539"/>
        <v>10-20 hours</v>
      </c>
      <c r="C4936">
        <v>86</v>
      </c>
      <c r="D4936" t="str">
        <f t="shared" si="540"/>
        <v>Good</v>
      </c>
      <c r="E4936" t="s">
        <v>20</v>
      </c>
      <c r="F4936" t="s">
        <v>24</v>
      </c>
      <c r="G4936" t="s">
        <v>22</v>
      </c>
      <c r="H4936">
        <v>6</v>
      </c>
      <c r="I4936" t="str">
        <f t="shared" si="541"/>
        <v>&lt; 8 hours</v>
      </c>
      <c r="J4936">
        <v>84</v>
      </c>
      <c r="K4936" t="s">
        <v>21</v>
      </c>
      <c r="L4936" t="s">
        <v>23</v>
      </c>
      <c r="M4936">
        <v>0</v>
      </c>
      <c r="N4936" t="str">
        <f t="shared" si="542"/>
        <v>No</v>
      </c>
      <c r="O4936" t="s">
        <v>24</v>
      </c>
      <c r="P4936" t="s">
        <v>24</v>
      </c>
      <c r="Q4936" t="s">
        <v>36</v>
      </c>
      <c r="R4936" t="s">
        <v>34</v>
      </c>
      <c r="S4936">
        <v>3</v>
      </c>
      <c r="T4936" t="str">
        <f t="shared" si="543"/>
        <v>Moderate (2-4 hours)</v>
      </c>
      <c r="U4936" t="s">
        <v>22</v>
      </c>
      <c r="V4936" t="s">
        <v>27</v>
      </c>
      <c r="W4936" t="s">
        <v>28</v>
      </c>
      <c r="X4936" t="s">
        <v>33</v>
      </c>
      <c r="Y4936">
        <v>66</v>
      </c>
      <c r="Z4936">
        <f t="shared" si="544"/>
        <v>-18</v>
      </c>
      <c r="AA4936" t="str">
        <f t="shared" si="545"/>
        <v>Deteriorated</v>
      </c>
    </row>
    <row r="4937" spans="1:27" x14ac:dyDescent="0.25">
      <c r="A4937">
        <v>23</v>
      </c>
      <c r="B4937" t="str">
        <f t="shared" si="539"/>
        <v>20-30 hours</v>
      </c>
      <c r="C4937">
        <v>62</v>
      </c>
      <c r="D4937" t="str">
        <f t="shared" si="540"/>
        <v>Poor</v>
      </c>
      <c r="E4937" t="s">
        <v>24</v>
      </c>
      <c r="F4937" t="s">
        <v>24</v>
      </c>
      <c r="G4937" t="s">
        <v>22</v>
      </c>
      <c r="H4937">
        <v>6</v>
      </c>
      <c r="I4937" t="str">
        <f t="shared" si="541"/>
        <v>&lt; 8 hours</v>
      </c>
      <c r="J4937">
        <v>51</v>
      </c>
      <c r="K4937" t="s">
        <v>24</v>
      </c>
      <c r="L4937" t="s">
        <v>23</v>
      </c>
      <c r="M4937">
        <v>5</v>
      </c>
      <c r="N4937" t="str">
        <f t="shared" si="542"/>
        <v>Yes</v>
      </c>
      <c r="O4937" t="s">
        <v>21</v>
      </c>
      <c r="P4937" t="s">
        <v>24</v>
      </c>
      <c r="Q4937" t="s">
        <v>25</v>
      </c>
      <c r="R4937" t="s">
        <v>30</v>
      </c>
      <c r="S4937">
        <v>2</v>
      </c>
      <c r="T4937" t="str">
        <f t="shared" si="543"/>
        <v>Low (0-2 hours)</v>
      </c>
      <c r="U4937" t="s">
        <v>22</v>
      </c>
      <c r="V4937" t="s">
        <v>31</v>
      </c>
      <c r="W4937" t="s">
        <v>28</v>
      </c>
      <c r="X4937" t="s">
        <v>29</v>
      </c>
      <c r="Y4937">
        <v>65</v>
      </c>
      <c r="Z4937">
        <f t="shared" si="544"/>
        <v>14</v>
      </c>
      <c r="AA4937" t="str">
        <f t="shared" si="545"/>
        <v>Improved</v>
      </c>
    </row>
    <row r="4938" spans="1:27" x14ac:dyDescent="0.25">
      <c r="A4938">
        <v>20</v>
      </c>
      <c r="B4938" t="str">
        <f t="shared" si="539"/>
        <v>10-20 hours</v>
      </c>
      <c r="C4938">
        <v>80</v>
      </c>
      <c r="D4938" t="str">
        <f t="shared" si="540"/>
        <v>Good</v>
      </c>
      <c r="E4938" t="s">
        <v>21</v>
      </c>
      <c r="F4938" t="s">
        <v>20</v>
      </c>
      <c r="G4938" t="s">
        <v>23</v>
      </c>
      <c r="H4938">
        <v>5</v>
      </c>
      <c r="I4938" t="str">
        <f t="shared" si="541"/>
        <v>&lt; 8 hours</v>
      </c>
      <c r="J4938">
        <v>74</v>
      </c>
      <c r="K4938" t="s">
        <v>24</v>
      </c>
      <c r="L4938" t="s">
        <v>23</v>
      </c>
      <c r="M4938">
        <v>2</v>
      </c>
      <c r="N4938" t="str">
        <f t="shared" si="542"/>
        <v>Yes</v>
      </c>
      <c r="O4938" t="s">
        <v>20</v>
      </c>
      <c r="P4938" t="s">
        <v>20</v>
      </c>
      <c r="Q4938" t="s">
        <v>25</v>
      </c>
      <c r="R4938" t="s">
        <v>30</v>
      </c>
      <c r="S4938">
        <v>4</v>
      </c>
      <c r="T4938" t="str">
        <f t="shared" si="543"/>
        <v>Moderate (2-4 hours)</v>
      </c>
      <c r="U4938" t="s">
        <v>22</v>
      </c>
      <c r="V4938" t="s">
        <v>31</v>
      </c>
      <c r="W4938" t="s">
        <v>32</v>
      </c>
      <c r="X4938" t="s">
        <v>33</v>
      </c>
      <c r="Y4938">
        <v>66</v>
      </c>
      <c r="Z4938">
        <f t="shared" si="544"/>
        <v>-8</v>
      </c>
      <c r="AA4938" t="str">
        <f t="shared" si="545"/>
        <v>Deteriorated</v>
      </c>
    </row>
    <row r="4939" spans="1:27" x14ac:dyDescent="0.25">
      <c r="A4939">
        <v>27</v>
      </c>
      <c r="B4939" t="str">
        <f t="shared" si="539"/>
        <v>20-30 hours</v>
      </c>
      <c r="C4939">
        <v>72</v>
      </c>
      <c r="D4939" t="str">
        <f t="shared" si="540"/>
        <v>Fair</v>
      </c>
      <c r="E4939" t="s">
        <v>24</v>
      </c>
      <c r="F4939" t="s">
        <v>24</v>
      </c>
      <c r="G4939" t="s">
        <v>22</v>
      </c>
      <c r="H4939">
        <v>6</v>
      </c>
      <c r="I4939" t="str">
        <f t="shared" si="541"/>
        <v>&lt; 8 hours</v>
      </c>
      <c r="J4939">
        <v>63</v>
      </c>
      <c r="K4939" t="s">
        <v>24</v>
      </c>
      <c r="L4939" t="s">
        <v>23</v>
      </c>
      <c r="M4939">
        <v>1</v>
      </c>
      <c r="N4939" t="str">
        <f t="shared" si="542"/>
        <v>Yes</v>
      </c>
      <c r="O4939" t="s">
        <v>21</v>
      </c>
      <c r="P4939" t="s">
        <v>24</v>
      </c>
      <c r="Q4939" t="s">
        <v>36</v>
      </c>
      <c r="R4939" t="s">
        <v>30</v>
      </c>
      <c r="S4939">
        <v>5</v>
      </c>
      <c r="T4939" t="str">
        <f t="shared" si="543"/>
        <v>High (4-6 hours)</v>
      </c>
      <c r="U4939" t="s">
        <v>22</v>
      </c>
      <c r="V4939" t="s">
        <v>31</v>
      </c>
      <c r="W4939" t="s">
        <v>32</v>
      </c>
      <c r="X4939" t="s">
        <v>33</v>
      </c>
      <c r="Y4939">
        <v>67</v>
      </c>
      <c r="Z4939">
        <f t="shared" si="544"/>
        <v>4</v>
      </c>
      <c r="AA4939" t="str">
        <f t="shared" si="545"/>
        <v>Improved</v>
      </c>
    </row>
    <row r="4940" spans="1:27" x14ac:dyDescent="0.25">
      <c r="A4940">
        <v>26</v>
      </c>
      <c r="B4940" t="str">
        <f t="shared" si="539"/>
        <v>20-30 hours</v>
      </c>
      <c r="C4940">
        <v>73</v>
      </c>
      <c r="D4940" t="str">
        <f t="shared" si="540"/>
        <v>Fair</v>
      </c>
      <c r="E4940" t="s">
        <v>24</v>
      </c>
      <c r="F4940" t="s">
        <v>21</v>
      </c>
      <c r="G4940" t="s">
        <v>22</v>
      </c>
      <c r="H4940">
        <v>8</v>
      </c>
      <c r="I4940" t="str">
        <f t="shared" si="541"/>
        <v>≥ 8 hours</v>
      </c>
      <c r="J4940">
        <v>77</v>
      </c>
      <c r="K4940" t="s">
        <v>24</v>
      </c>
      <c r="L4940" t="s">
        <v>23</v>
      </c>
      <c r="M4940">
        <v>0</v>
      </c>
      <c r="N4940" t="str">
        <f t="shared" si="542"/>
        <v>No</v>
      </c>
      <c r="O4940" t="s">
        <v>24</v>
      </c>
      <c r="P4940" t="s">
        <v>21</v>
      </c>
      <c r="Q4940" t="s">
        <v>36</v>
      </c>
      <c r="R4940" t="s">
        <v>26</v>
      </c>
      <c r="S4940">
        <v>2</v>
      </c>
      <c r="T4940" t="str">
        <f t="shared" si="543"/>
        <v>Low (0-2 hours)</v>
      </c>
      <c r="U4940" t="s">
        <v>22</v>
      </c>
      <c r="V4940" t="s">
        <v>31</v>
      </c>
      <c r="W4940" t="s">
        <v>37</v>
      </c>
      <c r="X4940" t="s">
        <v>29</v>
      </c>
      <c r="Y4940">
        <v>68</v>
      </c>
      <c r="Z4940">
        <f t="shared" si="544"/>
        <v>-9</v>
      </c>
      <c r="AA4940" t="str">
        <f t="shared" si="545"/>
        <v>Deteriorated</v>
      </c>
    </row>
    <row r="4941" spans="1:27" x14ac:dyDescent="0.25">
      <c r="A4941">
        <v>12</v>
      </c>
      <c r="B4941" t="str">
        <f t="shared" si="539"/>
        <v>10-20 hours</v>
      </c>
      <c r="C4941">
        <v>98</v>
      </c>
      <c r="D4941" t="str">
        <f t="shared" si="540"/>
        <v>Very Good</v>
      </c>
      <c r="E4941" t="s">
        <v>20</v>
      </c>
      <c r="F4941" t="s">
        <v>24</v>
      </c>
      <c r="G4941" t="s">
        <v>22</v>
      </c>
      <c r="H4941">
        <v>9</v>
      </c>
      <c r="I4941" t="str">
        <f t="shared" si="541"/>
        <v>≥ 8 hours</v>
      </c>
      <c r="J4941">
        <v>59</v>
      </c>
      <c r="K4941" t="s">
        <v>20</v>
      </c>
      <c r="L4941" t="s">
        <v>23</v>
      </c>
      <c r="M4941">
        <v>1</v>
      </c>
      <c r="N4941" t="str">
        <f t="shared" si="542"/>
        <v>Yes</v>
      </c>
      <c r="O4941" t="s">
        <v>21</v>
      </c>
      <c r="P4941" t="s">
        <v>24</v>
      </c>
      <c r="Q4941" t="s">
        <v>25</v>
      </c>
      <c r="R4941" t="s">
        <v>34</v>
      </c>
      <c r="S4941">
        <v>2</v>
      </c>
      <c r="T4941" t="str">
        <f t="shared" si="543"/>
        <v>Low (0-2 hours)</v>
      </c>
      <c r="U4941" t="s">
        <v>22</v>
      </c>
      <c r="V4941" t="s">
        <v>35</v>
      </c>
      <c r="W4941" t="s">
        <v>28</v>
      </c>
      <c r="X4941" t="s">
        <v>33</v>
      </c>
      <c r="Y4941">
        <v>67</v>
      </c>
      <c r="Z4941">
        <f t="shared" si="544"/>
        <v>8</v>
      </c>
      <c r="AA4941" t="str">
        <f t="shared" si="545"/>
        <v>Improved</v>
      </c>
    </row>
    <row r="4942" spans="1:27" x14ac:dyDescent="0.25">
      <c r="A4942">
        <v>24</v>
      </c>
      <c r="B4942" t="str">
        <f t="shared" si="539"/>
        <v>20-30 hours</v>
      </c>
      <c r="C4942">
        <v>67</v>
      </c>
      <c r="D4942" t="str">
        <f t="shared" si="540"/>
        <v>Poor</v>
      </c>
      <c r="E4942" t="s">
        <v>20</v>
      </c>
      <c r="F4942" t="s">
        <v>24</v>
      </c>
      <c r="G4942" t="s">
        <v>23</v>
      </c>
      <c r="H4942">
        <v>10</v>
      </c>
      <c r="I4942" t="str">
        <f t="shared" si="541"/>
        <v>≥ 8 hours</v>
      </c>
      <c r="J4942">
        <v>53</v>
      </c>
      <c r="K4942" t="s">
        <v>24</v>
      </c>
      <c r="L4942" t="s">
        <v>23</v>
      </c>
      <c r="M4942">
        <v>0</v>
      </c>
      <c r="N4942" t="str">
        <f t="shared" si="542"/>
        <v>No</v>
      </c>
      <c r="O4942" t="s">
        <v>24</v>
      </c>
      <c r="P4942" t="s">
        <v>24</v>
      </c>
      <c r="Q4942" t="s">
        <v>25</v>
      </c>
      <c r="R4942" t="s">
        <v>26</v>
      </c>
      <c r="S4942">
        <v>3</v>
      </c>
      <c r="T4942" t="str">
        <f t="shared" si="543"/>
        <v>Moderate (2-4 hours)</v>
      </c>
      <c r="U4942" t="s">
        <v>23</v>
      </c>
      <c r="V4942" t="s">
        <v>31</v>
      </c>
      <c r="W4942" t="s">
        <v>28</v>
      </c>
      <c r="X4942" t="s">
        <v>33</v>
      </c>
      <c r="Y4942">
        <v>63</v>
      </c>
      <c r="Z4942">
        <f t="shared" si="544"/>
        <v>10</v>
      </c>
      <c r="AA4942" t="str">
        <f t="shared" si="545"/>
        <v>Improved</v>
      </c>
    </row>
    <row r="4943" spans="1:27" x14ac:dyDescent="0.25">
      <c r="A4943">
        <v>19</v>
      </c>
      <c r="B4943" t="str">
        <f t="shared" si="539"/>
        <v>10-20 hours</v>
      </c>
      <c r="C4943">
        <v>72</v>
      </c>
      <c r="D4943" t="str">
        <f t="shared" si="540"/>
        <v>Fair</v>
      </c>
      <c r="E4943" t="s">
        <v>24</v>
      </c>
      <c r="F4943" t="s">
        <v>20</v>
      </c>
      <c r="G4943" t="s">
        <v>22</v>
      </c>
      <c r="H4943">
        <v>6</v>
      </c>
      <c r="I4943" t="str">
        <f t="shared" si="541"/>
        <v>&lt; 8 hours</v>
      </c>
      <c r="J4943">
        <v>66</v>
      </c>
      <c r="K4943" t="s">
        <v>24</v>
      </c>
      <c r="L4943" t="s">
        <v>23</v>
      </c>
      <c r="M4943">
        <v>0</v>
      </c>
      <c r="N4943" t="str">
        <f t="shared" si="542"/>
        <v>No</v>
      </c>
      <c r="O4943" t="s">
        <v>24</v>
      </c>
      <c r="P4943" t="s">
        <v>21</v>
      </c>
      <c r="Q4943" t="s">
        <v>36</v>
      </c>
      <c r="R4943" t="s">
        <v>34</v>
      </c>
      <c r="S4943">
        <v>2</v>
      </c>
      <c r="T4943" t="str">
        <f t="shared" si="543"/>
        <v>Low (0-2 hours)</v>
      </c>
      <c r="U4943" t="s">
        <v>22</v>
      </c>
      <c r="V4943" t="s">
        <v>35</v>
      </c>
      <c r="W4943" t="s">
        <v>28</v>
      </c>
      <c r="X4943" t="s">
        <v>29</v>
      </c>
      <c r="Y4943">
        <v>64</v>
      </c>
      <c r="Z4943">
        <f t="shared" si="544"/>
        <v>-2</v>
      </c>
      <c r="AA4943" t="str">
        <f t="shared" si="545"/>
        <v>Same</v>
      </c>
    </row>
    <row r="4944" spans="1:27" x14ac:dyDescent="0.25">
      <c r="A4944">
        <v>20</v>
      </c>
      <c r="B4944" t="str">
        <f t="shared" si="539"/>
        <v>10-20 hours</v>
      </c>
      <c r="C4944">
        <v>80</v>
      </c>
      <c r="D4944" t="str">
        <f t="shared" si="540"/>
        <v>Good</v>
      </c>
      <c r="E4944" t="s">
        <v>24</v>
      </c>
      <c r="F4944" t="s">
        <v>20</v>
      </c>
      <c r="G4944" t="s">
        <v>22</v>
      </c>
      <c r="H4944">
        <v>9</v>
      </c>
      <c r="I4944" t="str">
        <f t="shared" si="541"/>
        <v>≥ 8 hours</v>
      </c>
      <c r="J4944">
        <v>65</v>
      </c>
      <c r="K4944" t="s">
        <v>21</v>
      </c>
      <c r="L4944" t="s">
        <v>23</v>
      </c>
      <c r="M4944">
        <v>1</v>
      </c>
      <c r="N4944" t="str">
        <f t="shared" si="542"/>
        <v>Yes</v>
      </c>
      <c r="O4944" t="s">
        <v>24</v>
      </c>
      <c r="P4944" t="s">
        <v>24</v>
      </c>
      <c r="Q4944" t="s">
        <v>36</v>
      </c>
      <c r="R4944" t="s">
        <v>26</v>
      </c>
      <c r="S4944">
        <v>3</v>
      </c>
      <c r="T4944" t="str">
        <f t="shared" si="543"/>
        <v>Moderate (2-4 hours)</v>
      </c>
      <c r="U4944" t="s">
        <v>22</v>
      </c>
      <c r="V4944" t="s">
        <v>31</v>
      </c>
      <c r="W4944" t="s">
        <v>37</v>
      </c>
      <c r="X4944" t="s">
        <v>29</v>
      </c>
      <c r="Y4944">
        <v>66</v>
      </c>
      <c r="Z4944">
        <f t="shared" si="544"/>
        <v>1</v>
      </c>
      <c r="AA4944" t="str">
        <f t="shared" si="545"/>
        <v>Same</v>
      </c>
    </row>
    <row r="4945" spans="1:27" x14ac:dyDescent="0.25">
      <c r="A4945">
        <v>16</v>
      </c>
      <c r="B4945" t="str">
        <f t="shared" si="539"/>
        <v>10-20 hours</v>
      </c>
      <c r="C4945">
        <v>95</v>
      </c>
      <c r="D4945" t="str">
        <f t="shared" si="540"/>
        <v>Very Good</v>
      </c>
      <c r="E4945" t="s">
        <v>21</v>
      </c>
      <c r="F4945" t="s">
        <v>24</v>
      </c>
      <c r="G4945" t="s">
        <v>23</v>
      </c>
      <c r="H4945">
        <v>8</v>
      </c>
      <c r="I4945" t="str">
        <f t="shared" si="541"/>
        <v>≥ 8 hours</v>
      </c>
      <c r="J4945">
        <v>86</v>
      </c>
      <c r="K4945" t="s">
        <v>24</v>
      </c>
      <c r="L4945" t="s">
        <v>23</v>
      </c>
      <c r="M4945">
        <v>0</v>
      </c>
      <c r="N4945" t="str">
        <f t="shared" si="542"/>
        <v>No</v>
      </c>
      <c r="O4945" t="s">
        <v>20</v>
      </c>
      <c r="P4945" t="s">
        <v>20</v>
      </c>
      <c r="Q4945" t="s">
        <v>25</v>
      </c>
      <c r="R4945" t="s">
        <v>26</v>
      </c>
      <c r="S4945">
        <v>4</v>
      </c>
      <c r="T4945" t="str">
        <f t="shared" si="543"/>
        <v>Moderate (2-4 hours)</v>
      </c>
      <c r="U4945" t="s">
        <v>22</v>
      </c>
      <c r="V4945" t="s">
        <v>27</v>
      </c>
      <c r="W4945" t="s">
        <v>32</v>
      </c>
      <c r="X4945" t="s">
        <v>29</v>
      </c>
      <c r="Y4945">
        <v>69</v>
      </c>
      <c r="Z4945">
        <f t="shared" si="544"/>
        <v>-17</v>
      </c>
      <c r="AA4945" t="str">
        <f t="shared" si="545"/>
        <v>Deteriorated</v>
      </c>
    </row>
    <row r="4946" spans="1:27" x14ac:dyDescent="0.25">
      <c r="A4946">
        <v>30</v>
      </c>
      <c r="B4946" t="str">
        <f t="shared" si="539"/>
        <v>20-30 hours</v>
      </c>
      <c r="C4946">
        <v>77</v>
      </c>
      <c r="D4946" t="str">
        <f t="shared" si="540"/>
        <v>Fair</v>
      </c>
      <c r="E4946" t="s">
        <v>24</v>
      </c>
      <c r="F4946" t="s">
        <v>20</v>
      </c>
      <c r="G4946" t="s">
        <v>23</v>
      </c>
      <c r="H4946">
        <v>7</v>
      </c>
      <c r="I4946" t="str">
        <f t="shared" si="541"/>
        <v>&lt; 8 hours</v>
      </c>
      <c r="J4946">
        <v>74</v>
      </c>
      <c r="K4946" t="s">
        <v>24</v>
      </c>
      <c r="L4946" t="s">
        <v>23</v>
      </c>
      <c r="M4946">
        <v>3</v>
      </c>
      <c r="N4946" t="str">
        <f t="shared" si="542"/>
        <v>Yes</v>
      </c>
      <c r="O4946" t="s">
        <v>21</v>
      </c>
      <c r="P4946" t="s">
        <v>24</v>
      </c>
      <c r="Q4946" t="s">
        <v>36</v>
      </c>
      <c r="R4946" t="s">
        <v>34</v>
      </c>
      <c r="S4946">
        <v>3</v>
      </c>
      <c r="T4946" t="str">
        <f t="shared" si="543"/>
        <v>Moderate (2-4 hours)</v>
      </c>
      <c r="U4946" t="s">
        <v>22</v>
      </c>
      <c r="V4946" t="s">
        <v>35</v>
      </c>
      <c r="W4946" t="s">
        <v>32</v>
      </c>
      <c r="X4946" t="s">
        <v>29</v>
      </c>
      <c r="Y4946">
        <v>70</v>
      </c>
      <c r="Z4946">
        <f t="shared" si="544"/>
        <v>-4</v>
      </c>
      <c r="AA4946" t="str">
        <f t="shared" si="545"/>
        <v>Deteriorated</v>
      </c>
    </row>
    <row r="4947" spans="1:27" x14ac:dyDescent="0.25">
      <c r="A4947">
        <v>26</v>
      </c>
      <c r="B4947" t="str">
        <f t="shared" si="539"/>
        <v>20-30 hours</v>
      </c>
      <c r="C4947">
        <v>90</v>
      </c>
      <c r="D4947" t="str">
        <f t="shared" si="540"/>
        <v>Very Good</v>
      </c>
      <c r="E4947" t="s">
        <v>24</v>
      </c>
      <c r="F4947" t="s">
        <v>24</v>
      </c>
      <c r="G4947" t="s">
        <v>22</v>
      </c>
      <c r="H4947">
        <v>8</v>
      </c>
      <c r="I4947" t="str">
        <f t="shared" si="541"/>
        <v>≥ 8 hours</v>
      </c>
      <c r="J4947">
        <v>65</v>
      </c>
      <c r="K4947" t="s">
        <v>21</v>
      </c>
      <c r="L4947" t="s">
        <v>23</v>
      </c>
      <c r="M4947">
        <v>3</v>
      </c>
      <c r="N4947" t="str">
        <f t="shared" si="542"/>
        <v>Yes</v>
      </c>
      <c r="O4947" t="s">
        <v>24</v>
      </c>
      <c r="P4947" t="s">
        <v>21</v>
      </c>
      <c r="Q4947" t="s">
        <v>36</v>
      </c>
      <c r="R4947" t="s">
        <v>26</v>
      </c>
      <c r="S4947">
        <v>2</v>
      </c>
      <c r="T4947" t="str">
        <f t="shared" si="543"/>
        <v>Low (0-2 hours)</v>
      </c>
      <c r="U4947" t="s">
        <v>22</v>
      </c>
      <c r="V4947" t="s">
        <v>27</v>
      </c>
      <c r="W4947" t="s">
        <v>28</v>
      </c>
      <c r="X4947" t="s">
        <v>33</v>
      </c>
      <c r="Y4947">
        <v>72</v>
      </c>
      <c r="Z4947">
        <f t="shared" si="544"/>
        <v>7</v>
      </c>
      <c r="AA4947" t="str">
        <f t="shared" si="545"/>
        <v>Improved</v>
      </c>
    </row>
    <row r="4948" spans="1:27" x14ac:dyDescent="0.25">
      <c r="A4948">
        <v>16</v>
      </c>
      <c r="B4948" t="str">
        <f t="shared" si="539"/>
        <v>10-20 hours</v>
      </c>
      <c r="C4948">
        <v>94</v>
      </c>
      <c r="D4948" t="str">
        <f t="shared" si="540"/>
        <v>Very Good</v>
      </c>
      <c r="E4948" t="s">
        <v>24</v>
      </c>
      <c r="F4948" t="s">
        <v>21</v>
      </c>
      <c r="G4948" t="s">
        <v>22</v>
      </c>
      <c r="H4948">
        <v>9</v>
      </c>
      <c r="I4948" t="str">
        <f t="shared" si="541"/>
        <v>≥ 8 hours</v>
      </c>
      <c r="J4948">
        <v>79</v>
      </c>
      <c r="K4948" t="s">
        <v>21</v>
      </c>
      <c r="L4948" t="s">
        <v>23</v>
      </c>
      <c r="M4948">
        <v>2</v>
      </c>
      <c r="N4948" t="str">
        <f t="shared" si="542"/>
        <v>Yes</v>
      </c>
      <c r="O4948" t="s">
        <v>21</v>
      </c>
      <c r="P4948" t="s">
        <v>45</v>
      </c>
      <c r="Q4948" t="s">
        <v>25</v>
      </c>
      <c r="R4948" t="s">
        <v>26</v>
      </c>
      <c r="S4948">
        <v>5</v>
      </c>
      <c r="T4948" t="str">
        <f t="shared" si="543"/>
        <v>High (4-6 hours)</v>
      </c>
      <c r="U4948" t="s">
        <v>22</v>
      </c>
      <c r="V4948" t="s">
        <v>27</v>
      </c>
      <c r="W4948" t="s">
        <v>32</v>
      </c>
      <c r="X4948" t="s">
        <v>33</v>
      </c>
      <c r="Y4948">
        <v>71</v>
      </c>
      <c r="Z4948">
        <f t="shared" si="544"/>
        <v>-8</v>
      </c>
      <c r="AA4948" t="str">
        <f t="shared" si="545"/>
        <v>Deteriorated</v>
      </c>
    </row>
    <row r="4949" spans="1:27" x14ac:dyDescent="0.25">
      <c r="A4949">
        <v>12</v>
      </c>
      <c r="B4949" t="str">
        <f t="shared" si="539"/>
        <v>10-20 hours</v>
      </c>
      <c r="C4949">
        <v>72</v>
      </c>
      <c r="D4949" t="str">
        <f t="shared" si="540"/>
        <v>Fair</v>
      </c>
      <c r="E4949" t="s">
        <v>24</v>
      </c>
      <c r="F4949" t="s">
        <v>24</v>
      </c>
      <c r="G4949" t="s">
        <v>23</v>
      </c>
      <c r="H4949">
        <v>6</v>
      </c>
      <c r="I4949" t="str">
        <f t="shared" si="541"/>
        <v>&lt; 8 hours</v>
      </c>
      <c r="J4949">
        <v>54</v>
      </c>
      <c r="K4949" t="s">
        <v>20</v>
      </c>
      <c r="L4949" t="s">
        <v>23</v>
      </c>
      <c r="M4949">
        <v>3</v>
      </c>
      <c r="N4949" t="str">
        <f t="shared" si="542"/>
        <v>Yes</v>
      </c>
      <c r="O4949" t="s">
        <v>20</v>
      </c>
      <c r="P4949" t="s">
        <v>24</v>
      </c>
      <c r="Q4949" t="s">
        <v>25</v>
      </c>
      <c r="R4949" t="s">
        <v>26</v>
      </c>
      <c r="S4949">
        <v>2</v>
      </c>
      <c r="T4949" t="str">
        <f t="shared" si="543"/>
        <v>Low (0-2 hours)</v>
      </c>
      <c r="U4949" t="s">
        <v>22</v>
      </c>
      <c r="V4949" t="s">
        <v>35</v>
      </c>
      <c r="W4949" t="s">
        <v>28</v>
      </c>
      <c r="X4949" t="s">
        <v>29</v>
      </c>
      <c r="Y4949">
        <v>63</v>
      </c>
      <c r="Z4949">
        <f t="shared" si="544"/>
        <v>9</v>
      </c>
      <c r="AA4949" t="str">
        <f t="shared" si="545"/>
        <v>Improved</v>
      </c>
    </row>
    <row r="4950" spans="1:27" x14ac:dyDescent="0.25">
      <c r="A4950">
        <v>18</v>
      </c>
      <c r="B4950" t="str">
        <f t="shared" si="539"/>
        <v>10-20 hours</v>
      </c>
      <c r="C4950">
        <v>76</v>
      </c>
      <c r="D4950" t="str">
        <f t="shared" si="540"/>
        <v>Fair</v>
      </c>
      <c r="E4950" t="s">
        <v>21</v>
      </c>
      <c r="F4950" t="s">
        <v>21</v>
      </c>
      <c r="G4950" t="s">
        <v>22</v>
      </c>
      <c r="H4950">
        <v>6</v>
      </c>
      <c r="I4950" t="str">
        <f t="shared" si="541"/>
        <v>&lt; 8 hours</v>
      </c>
      <c r="J4950">
        <v>83</v>
      </c>
      <c r="K4950" t="s">
        <v>24</v>
      </c>
      <c r="L4950" t="s">
        <v>23</v>
      </c>
      <c r="M4950">
        <v>1</v>
      </c>
      <c r="N4950" t="str">
        <f t="shared" si="542"/>
        <v>Yes</v>
      </c>
      <c r="O4950" t="s">
        <v>21</v>
      </c>
      <c r="P4950" t="s">
        <v>24</v>
      </c>
      <c r="Q4950" t="s">
        <v>25</v>
      </c>
      <c r="R4950" t="s">
        <v>34</v>
      </c>
      <c r="S4950">
        <v>4</v>
      </c>
      <c r="T4950" t="str">
        <f t="shared" si="543"/>
        <v>Moderate (2-4 hours)</v>
      </c>
      <c r="U4950" t="s">
        <v>22</v>
      </c>
      <c r="V4950" t="s">
        <v>27</v>
      </c>
      <c r="W4950" t="s">
        <v>28</v>
      </c>
      <c r="X4950" t="s">
        <v>29</v>
      </c>
      <c r="Y4950">
        <v>68</v>
      </c>
      <c r="Z4950">
        <f t="shared" si="544"/>
        <v>-15</v>
      </c>
      <c r="AA4950" t="str">
        <f t="shared" si="545"/>
        <v>Deteriorated</v>
      </c>
    </row>
    <row r="4951" spans="1:27" x14ac:dyDescent="0.25">
      <c r="A4951">
        <v>23</v>
      </c>
      <c r="B4951" t="str">
        <f t="shared" si="539"/>
        <v>20-30 hours</v>
      </c>
      <c r="C4951">
        <v>74</v>
      </c>
      <c r="D4951" t="str">
        <f t="shared" si="540"/>
        <v>Fair</v>
      </c>
      <c r="E4951" t="s">
        <v>24</v>
      </c>
      <c r="F4951" t="s">
        <v>21</v>
      </c>
      <c r="G4951" t="s">
        <v>23</v>
      </c>
      <c r="H4951">
        <v>6</v>
      </c>
      <c r="I4951" t="str">
        <f t="shared" si="541"/>
        <v>&lt; 8 hours</v>
      </c>
      <c r="J4951">
        <v>57</v>
      </c>
      <c r="K4951" t="s">
        <v>20</v>
      </c>
      <c r="L4951" t="s">
        <v>22</v>
      </c>
      <c r="M4951">
        <v>1</v>
      </c>
      <c r="N4951" t="str">
        <f t="shared" si="542"/>
        <v>Yes</v>
      </c>
      <c r="O4951" t="s">
        <v>21</v>
      </c>
      <c r="P4951" t="s">
        <v>21</v>
      </c>
      <c r="Q4951" t="s">
        <v>36</v>
      </c>
      <c r="R4951" t="s">
        <v>34</v>
      </c>
      <c r="S4951">
        <v>3</v>
      </c>
      <c r="T4951" t="str">
        <f t="shared" si="543"/>
        <v>Moderate (2-4 hours)</v>
      </c>
      <c r="U4951" t="s">
        <v>22</v>
      </c>
      <c r="V4951" t="s">
        <v>31</v>
      </c>
      <c r="W4951" t="s">
        <v>28</v>
      </c>
      <c r="X4951" t="s">
        <v>29</v>
      </c>
      <c r="Y4951">
        <v>67</v>
      </c>
      <c r="Z4951">
        <f t="shared" si="544"/>
        <v>10</v>
      </c>
      <c r="AA4951" t="str">
        <f t="shared" si="545"/>
        <v>Improved</v>
      </c>
    </row>
    <row r="4952" spans="1:27" x14ac:dyDescent="0.25">
      <c r="A4952">
        <v>21</v>
      </c>
      <c r="B4952" t="str">
        <f t="shared" si="539"/>
        <v>20-30 hours</v>
      </c>
      <c r="C4952">
        <v>93</v>
      </c>
      <c r="D4952" t="str">
        <f t="shared" si="540"/>
        <v>Very Good</v>
      </c>
      <c r="E4952" t="s">
        <v>24</v>
      </c>
      <c r="F4952" t="s">
        <v>20</v>
      </c>
      <c r="G4952" t="s">
        <v>22</v>
      </c>
      <c r="H4952">
        <v>6</v>
      </c>
      <c r="I4952" t="str">
        <f t="shared" si="541"/>
        <v>&lt; 8 hours</v>
      </c>
      <c r="J4952">
        <v>64</v>
      </c>
      <c r="K4952" t="s">
        <v>24</v>
      </c>
      <c r="L4952" t="s">
        <v>23</v>
      </c>
      <c r="M4952">
        <v>2</v>
      </c>
      <c r="N4952" t="str">
        <f t="shared" si="542"/>
        <v>Yes</v>
      </c>
      <c r="O4952" t="s">
        <v>20</v>
      </c>
      <c r="P4952" t="s">
        <v>24</v>
      </c>
      <c r="Q4952" t="s">
        <v>25</v>
      </c>
      <c r="R4952" t="s">
        <v>26</v>
      </c>
      <c r="S4952">
        <v>4</v>
      </c>
      <c r="T4952" t="str">
        <f t="shared" si="543"/>
        <v>Moderate (2-4 hours)</v>
      </c>
      <c r="U4952" t="s">
        <v>22</v>
      </c>
      <c r="V4952" t="s">
        <v>35</v>
      </c>
      <c r="W4952" t="s">
        <v>32</v>
      </c>
      <c r="X4952" t="s">
        <v>29</v>
      </c>
      <c r="Y4952">
        <v>69</v>
      </c>
      <c r="Z4952">
        <f t="shared" si="544"/>
        <v>5</v>
      </c>
      <c r="AA4952" t="str">
        <f t="shared" si="545"/>
        <v>Improved</v>
      </c>
    </row>
    <row r="4953" spans="1:27" x14ac:dyDescent="0.25">
      <c r="A4953">
        <v>28</v>
      </c>
      <c r="B4953" t="str">
        <f t="shared" si="539"/>
        <v>20-30 hours</v>
      </c>
      <c r="C4953">
        <v>62</v>
      </c>
      <c r="D4953" t="str">
        <f t="shared" si="540"/>
        <v>Poor</v>
      </c>
      <c r="E4953" t="s">
        <v>24</v>
      </c>
      <c r="F4953" t="s">
        <v>24</v>
      </c>
      <c r="G4953" t="s">
        <v>22</v>
      </c>
      <c r="H4953">
        <v>9</v>
      </c>
      <c r="I4953" t="str">
        <f t="shared" si="541"/>
        <v>≥ 8 hours</v>
      </c>
      <c r="J4953">
        <v>64</v>
      </c>
      <c r="K4953" t="s">
        <v>21</v>
      </c>
      <c r="L4953" t="s">
        <v>23</v>
      </c>
      <c r="M4953">
        <v>1</v>
      </c>
      <c r="N4953" t="str">
        <f t="shared" si="542"/>
        <v>Yes</v>
      </c>
      <c r="O4953" t="s">
        <v>20</v>
      </c>
      <c r="P4953" t="s">
        <v>24</v>
      </c>
      <c r="Q4953" t="s">
        <v>36</v>
      </c>
      <c r="R4953" t="s">
        <v>30</v>
      </c>
      <c r="S4953">
        <v>2</v>
      </c>
      <c r="T4953" t="str">
        <f t="shared" si="543"/>
        <v>Low (0-2 hours)</v>
      </c>
      <c r="U4953" t="s">
        <v>22</v>
      </c>
      <c r="V4953" t="s">
        <v>35</v>
      </c>
      <c r="W4953" t="s">
        <v>28</v>
      </c>
      <c r="X4953" t="s">
        <v>29</v>
      </c>
      <c r="Y4953">
        <v>65</v>
      </c>
      <c r="Z4953">
        <f t="shared" si="544"/>
        <v>1</v>
      </c>
      <c r="AA4953" t="str">
        <f t="shared" si="545"/>
        <v>Same</v>
      </c>
    </row>
    <row r="4954" spans="1:27" x14ac:dyDescent="0.25">
      <c r="A4954">
        <v>25</v>
      </c>
      <c r="B4954" t="str">
        <f t="shared" si="539"/>
        <v>20-30 hours</v>
      </c>
      <c r="C4954">
        <v>72</v>
      </c>
      <c r="D4954" t="str">
        <f t="shared" si="540"/>
        <v>Fair</v>
      </c>
      <c r="E4954" t="s">
        <v>21</v>
      </c>
      <c r="F4954" t="s">
        <v>20</v>
      </c>
      <c r="G4954" t="s">
        <v>23</v>
      </c>
      <c r="H4954">
        <v>6</v>
      </c>
      <c r="I4954" t="str">
        <f t="shared" si="541"/>
        <v>&lt; 8 hours</v>
      </c>
      <c r="J4954">
        <v>73</v>
      </c>
      <c r="K4954" t="s">
        <v>21</v>
      </c>
      <c r="L4954" t="s">
        <v>23</v>
      </c>
      <c r="M4954">
        <v>4</v>
      </c>
      <c r="N4954" t="str">
        <f t="shared" si="542"/>
        <v>Yes</v>
      </c>
      <c r="O4954" t="s">
        <v>24</v>
      </c>
      <c r="P4954" t="s">
        <v>21</v>
      </c>
      <c r="Q4954" t="s">
        <v>25</v>
      </c>
      <c r="R4954" t="s">
        <v>34</v>
      </c>
      <c r="S4954">
        <v>4</v>
      </c>
      <c r="T4954" t="str">
        <f t="shared" si="543"/>
        <v>Moderate (2-4 hours)</v>
      </c>
      <c r="U4954" t="s">
        <v>22</v>
      </c>
      <c r="V4954" t="s">
        <v>31</v>
      </c>
      <c r="W4954" t="s">
        <v>32</v>
      </c>
      <c r="X4954" t="s">
        <v>29</v>
      </c>
      <c r="Y4954">
        <v>69</v>
      </c>
      <c r="Z4954">
        <f t="shared" si="544"/>
        <v>-4</v>
      </c>
      <c r="AA4954" t="str">
        <f t="shared" si="545"/>
        <v>Deteriorated</v>
      </c>
    </row>
    <row r="4955" spans="1:27" x14ac:dyDescent="0.25">
      <c r="A4955">
        <v>26</v>
      </c>
      <c r="B4955" t="str">
        <f t="shared" si="539"/>
        <v>20-30 hours</v>
      </c>
      <c r="C4955">
        <v>87</v>
      </c>
      <c r="D4955" t="str">
        <f t="shared" si="540"/>
        <v>Good</v>
      </c>
      <c r="E4955" t="s">
        <v>24</v>
      </c>
      <c r="F4955" t="s">
        <v>24</v>
      </c>
      <c r="G4955" t="s">
        <v>22</v>
      </c>
      <c r="H4955">
        <v>6</v>
      </c>
      <c r="I4955" t="str">
        <f t="shared" si="541"/>
        <v>&lt; 8 hours</v>
      </c>
      <c r="J4955">
        <v>98</v>
      </c>
      <c r="K4955" t="s">
        <v>21</v>
      </c>
      <c r="L4955" t="s">
        <v>23</v>
      </c>
      <c r="M4955">
        <v>0</v>
      </c>
      <c r="N4955" t="str">
        <f t="shared" si="542"/>
        <v>No</v>
      </c>
      <c r="O4955" t="s">
        <v>24</v>
      </c>
      <c r="P4955" t="s">
        <v>21</v>
      </c>
      <c r="Q4955" t="s">
        <v>25</v>
      </c>
      <c r="R4955" t="s">
        <v>30</v>
      </c>
      <c r="S4955">
        <v>4</v>
      </c>
      <c r="T4955" t="str">
        <f t="shared" si="543"/>
        <v>Moderate (2-4 hours)</v>
      </c>
      <c r="U4955" t="s">
        <v>22</v>
      </c>
      <c r="V4955" t="s">
        <v>31</v>
      </c>
      <c r="W4955" t="s">
        <v>32</v>
      </c>
      <c r="X4955" t="s">
        <v>29</v>
      </c>
      <c r="Y4955">
        <v>71</v>
      </c>
      <c r="Z4955">
        <f t="shared" si="544"/>
        <v>-27</v>
      </c>
      <c r="AA4955" t="str">
        <f t="shared" si="545"/>
        <v>Deteriorated</v>
      </c>
    </row>
    <row r="4956" spans="1:27" x14ac:dyDescent="0.25">
      <c r="A4956">
        <v>22</v>
      </c>
      <c r="B4956" t="str">
        <f t="shared" si="539"/>
        <v>20-30 hours</v>
      </c>
      <c r="C4956">
        <v>83</v>
      </c>
      <c r="D4956" t="str">
        <f t="shared" si="540"/>
        <v>Good</v>
      </c>
      <c r="E4956" t="s">
        <v>24</v>
      </c>
      <c r="F4956" t="s">
        <v>20</v>
      </c>
      <c r="G4956" t="s">
        <v>23</v>
      </c>
      <c r="H4956">
        <v>7</v>
      </c>
      <c r="I4956" t="str">
        <f t="shared" si="541"/>
        <v>&lt; 8 hours</v>
      </c>
      <c r="J4956">
        <v>66</v>
      </c>
      <c r="K4956" t="s">
        <v>24</v>
      </c>
      <c r="L4956" t="s">
        <v>23</v>
      </c>
      <c r="M4956">
        <v>2</v>
      </c>
      <c r="N4956" t="str">
        <f t="shared" si="542"/>
        <v>Yes</v>
      </c>
      <c r="O4956" t="s">
        <v>24</v>
      </c>
      <c r="P4956" t="s">
        <v>24</v>
      </c>
      <c r="Q4956" t="s">
        <v>36</v>
      </c>
      <c r="R4956" t="s">
        <v>34</v>
      </c>
      <c r="S4956">
        <v>3</v>
      </c>
      <c r="T4956" t="str">
        <f t="shared" si="543"/>
        <v>Moderate (2-4 hours)</v>
      </c>
      <c r="U4956" t="s">
        <v>22</v>
      </c>
      <c r="V4956" t="s">
        <v>27</v>
      </c>
      <c r="W4956" t="s">
        <v>28</v>
      </c>
      <c r="X4956" t="s">
        <v>33</v>
      </c>
      <c r="Y4956">
        <v>67</v>
      </c>
      <c r="Z4956">
        <f t="shared" si="544"/>
        <v>1</v>
      </c>
      <c r="AA4956" t="str">
        <f t="shared" si="545"/>
        <v>Same</v>
      </c>
    </row>
    <row r="4957" spans="1:27" x14ac:dyDescent="0.25">
      <c r="A4957">
        <v>12</v>
      </c>
      <c r="B4957" t="str">
        <f t="shared" si="539"/>
        <v>10-20 hours</v>
      </c>
      <c r="C4957">
        <v>77</v>
      </c>
      <c r="D4957" t="str">
        <f t="shared" si="540"/>
        <v>Fair</v>
      </c>
      <c r="E4957" t="s">
        <v>20</v>
      </c>
      <c r="F4957" t="s">
        <v>24</v>
      </c>
      <c r="G4957" t="s">
        <v>22</v>
      </c>
      <c r="H4957">
        <v>7</v>
      </c>
      <c r="I4957" t="str">
        <f t="shared" si="541"/>
        <v>&lt; 8 hours</v>
      </c>
      <c r="J4957">
        <v>64</v>
      </c>
      <c r="K4957" t="s">
        <v>20</v>
      </c>
      <c r="L4957" t="s">
        <v>23</v>
      </c>
      <c r="M4957">
        <v>2</v>
      </c>
      <c r="N4957" t="str">
        <f t="shared" si="542"/>
        <v>Yes</v>
      </c>
      <c r="O4957" t="s">
        <v>21</v>
      </c>
      <c r="P4957" t="s">
        <v>21</v>
      </c>
      <c r="Q4957" t="s">
        <v>25</v>
      </c>
      <c r="R4957" t="s">
        <v>26</v>
      </c>
      <c r="S4957">
        <v>4</v>
      </c>
      <c r="T4957" t="str">
        <f t="shared" si="543"/>
        <v>Moderate (2-4 hours)</v>
      </c>
      <c r="U4957" t="s">
        <v>22</v>
      </c>
      <c r="V4957" t="s">
        <v>31</v>
      </c>
      <c r="W4957" t="s">
        <v>32</v>
      </c>
      <c r="X4957" t="s">
        <v>33</v>
      </c>
      <c r="Y4957">
        <v>64</v>
      </c>
      <c r="Z4957">
        <f t="shared" si="544"/>
        <v>0</v>
      </c>
      <c r="AA4957" t="str">
        <f t="shared" si="545"/>
        <v>Same</v>
      </c>
    </row>
    <row r="4958" spans="1:27" x14ac:dyDescent="0.25">
      <c r="A4958">
        <v>19</v>
      </c>
      <c r="B4958" t="str">
        <f t="shared" si="539"/>
        <v>10-20 hours</v>
      </c>
      <c r="C4958">
        <v>82</v>
      </c>
      <c r="D4958" t="str">
        <f t="shared" si="540"/>
        <v>Good</v>
      </c>
      <c r="E4958" t="s">
        <v>21</v>
      </c>
      <c r="F4958" t="s">
        <v>24</v>
      </c>
      <c r="G4958" t="s">
        <v>23</v>
      </c>
      <c r="H4958">
        <v>6</v>
      </c>
      <c r="I4958" t="str">
        <f t="shared" si="541"/>
        <v>&lt; 8 hours</v>
      </c>
      <c r="J4958">
        <v>58</v>
      </c>
      <c r="K4958" t="s">
        <v>20</v>
      </c>
      <c r="L4958" t="s">
        <v>23</v>
      </c>
      <c r="M4958">
        <v>2</v>
      </c>
      <c r="N4958" t="str">
        <f t="shared" si="542"/>
        <v>Yes</v>
      </c>
      <c r="O4958" t="s">
        <v>24</v>
      </c>
      <c r="P4958" t="s">
        <v>21</v>
      </c>
      <c r="Q4958" t="s">
        <v>36</v>
      </c>
      <c r="R4958" t="s">
        <v>26</v>
      </c>
      <c r="S4958">
        <v>3</v>
      </c>
      <c r="T4958" t="str">
        <f t="shared" si="543"/>
        <v>Moderate (2-4 hours)</v>
      </c>
      <c r="U4958" t="s">
        <v>22</v>
      </c>
      <c r="V4958" t="s">
        <v>31</v>
      </c>
      <c r="W4958" t="s">
        <v>28</v>
      </c>
      <c r="X4958" t="s">
        <v>33</v>
      </c>
      <c r="Y4958">
        <v>68</v>
      </c>
      <c r="Z4958">
        <f t="shared" si="544"/>
        <v>10</v>
      </c>
      <c r="AA4958" t="str">
        <f t="shared" si="545"/>
        <v>Improved</v>
      </c>
    </row>
    <row r="4959" spans="1:27" x14ac:dyDescent="0.25">
      <c r="A4959">
        <v>26</v>
      </c>
      <c r="B4959" t="str">
        <f t="shared" si="539"/>
        <v>20-30 hours</v>
      </c>
      <c r="C4959">
        <v>68</v>
      </c>
      <c r="D4959" t="str">
        <f t="shared" si="540"/>
        <v>Poor</v>
      </c>
      <c r="E4959" t="s">
        <v>21</v>
      </c>
      <c r="F4959" t="s">
        <v>20</v>
      </c>
      <c r="G4959" t="s">
        <v>23</v>
      </c>
      <c r="H4959">
        <v>10</v>
      </c>
      <c r="I4959" t="str">
        <f t="shared" si="541"/>
        <v>≥ 8 hours</v>
      </c>
      <c r="J4959">
        <v>70</v>
      </c>
      <c r="K4959" t="s">
        <v>24</v>
      </c>
      <c r="L4959" t="s">
        <v>23</v>
      </c>
      <c r="M4959">
        <v>1</v>
      </c>
      <c r="N4959" t="str">
        <f t="shared" si="542"/>
        <v>Yes</v>
      </c>
      <c r="O4959" t="s">
        <v>20</v>
      </c>
      <c r="P4959" t="s">
        <v>24</v>
      </c>
      <c r="Q4959" t="s">
        <v>25</v>
      </c>
      <c r="R4959" t="s">
        <v>26</v>
      </c>
      <c r="S4959">
        <v>3</v>
      </c>
      <c r="T4959" t="str">
        <f t="shared" si="543"/>
        <v>Moderate (2-4 hours)</v>
      </c>
      <c r="U4959" t="s">
        <v>22</v>
      </c>
      <c r="V4959" t="s">
        <v>31</v>
      </c>
      <c r="W4959" t="s">
        <v>28</v>
      </c>
      <c r="X4959" t="s">
        <v>29</v>
      </c>
      <c r="Y4959">
        <v>67</v>
      </c>
      <c r="Z4959">
        <f t="shared" si="544"/>
        <v>-3</v>
      </c>
      <c r="AA4959" t="str">
        <f t="shared" si="545"/>
        <v>Deteriorated</v>
      </c>
    </row>
    <row r="4960" spans="1:27" x14ac:dyDescent="0.25">
      <c r="A4960">
        <v>20</v>
      </c>
      <c r="B4960" t="str">
        <f t="shared" si="539"/>
        <v>10-20 hours</v>
      </c>
      <c r="C4960">
        <v>77</v>
      </c>
      <c r="D4960" t="str">
        <f t="shared" si="540"/>
        <v>Fair</v>
      </c>
      <c r="E4960" t="s">
        <v>20</v>
      </c>
      <c r="F4960" t="s">
        <v>20</v>
      </c>
      <c r="G4960" t="s">
        <v>22</v>
      </c>
      <c r="H4960">
        <v>6</v>
      </c>
      <c r="I4960" t="str">
        <f t="shared" si="541"/>
        <v>&lt; 8 hours</v>
      </c>
      <c r="J4960">
        <v>59</v>
      </c>
      <c r="K4960" t="s">
        <v>20</v>
      </c>
      <c r="L4960" t="s">
        <v>23</v>
      </c>
      <c r="M4960">
        <v>1</v>
      </c>
      <c r="N4960" t="str">
        <f t="shared" si="542"/>
        <v>Yes</v>
      </c>
      <c r="O4960" t="s">
        <v>21</v>
      </c>
      <c r="P4960" t="s">
        <v>24</v>
      </c>
      <c r="Q4960" t="s">
        <v>25</v>
      </c>
      <c r="R4960" t="s">
        <v>30</v>
      </c>
      <c r="S4960">
        <v>2</v>
      </c>
      <c r="T4960" t="str">
        <f t="shared" si="543"/>
        <v>Low (0-2 hours)</v>
      </c>
      <c r="U4960" t="s">
        <v>22</v>
      </c>
      <c r="V4960" t="s">
        <v>27</v>
      </c>
      <c r="W4960" t="s">
        <v>32</v>
      </c>
      <c r="X4960" t="s">
        <v>33</v>
      </c>
      <c r="Y4960">
        <v>62</v>
      </c>
      <c r="Z4960">
        <f t="shared" si="544"/>
        <v>3</v>
      </c>
      <c r="AA4960" t="str">
        <f t="shared" si="545"/>
        <v>Improved</v>
      </c>
    </row>
    <row r="4961" spans="1:27" x14ac:dyDescent="0.25">
      <c r="A4961">
        <v>23</v>
      </c>
      <c r="B4961" t="str">
        <f t="shared" si="539"/>
        <v>20-30 hours</v>
      </c>
      <c r="C4961">
        <v>80</v>
      </c>
      <c r="D4961" t="str">
        <f t="shared" si="540"/>
        <v>Good</v>
      </c>
      <c r="E4961" t="s">
        <v>21</v>
      </c>
      <c r="F4961" t="s">
        <v>24</v>
      </c>
      <c r="G4961" t="s">
        <v>22</v>
      </c>
      <c r="H4961">
        <v>7</v>
      </c>
      <c r="I4961" t="str">
        <f t="shared" si="541"/>
        <v>&lt; 8 hours</v>
      </c>
      <c r="J4961">
        <v>57</v>
      </c>
      <c r="K4961" t="s">
        <v>20</v>
      </c>
      <c r="L4961" t="s">
        <v>23</v>
      </c>
      <c r="M4961">
        <v>2</v>
      </c>
      <c r="N4961" t="str">
        <f t="shared" si="542"/>
        <v>Yes</v>
      </c>
      <c r="O4961" t="s">
        <v>24</v>
      </c>
      <c r="P4961" t="s">
        <v>21</v>
      </c>
      <c r="Q4961" t="s">
        <v>25</v>
      </c>
      <c r="R4961" t="s">
        <v>30</v>
      </c>
      <c r="S4961">
        <v>2</v>
      </c>
      <c r="T4961" t="str">
        <f t="shared" si="543"/>
        <v>Low (0-2 hours)</v>
      </c>
      <c r="U4961" t="s">
        <v>22</v>
      </c>
      <c r="V4961" t="s">
        <v>35</v>
      </c>
      <c r="W4961" t="s">
        <v>32</v>
      </c>
      <c r="X4961" t="s">
        <v>33</v>
      </c>
      <c r="Y4961">
        <v>68</v>
      </c>
      <c r="Z4961">
        <f t="shared" si="544"/>
        <v>11</v>
      </c>
      <c r="AA4961" t="str">
        <f t="shared" si="545"/>
        <v>Improved</v>
      </c>
    </row>
    <row r="4962" spans="1:27" x14ac:dyDescent="0.25">
      <c r="A4962">
        <v>18</v>
      </c>
      <c r="B4962" t="str">
        <f t="shared" si="539"/>
        <v>10-20 hours</v>
      </c>
      <c r="C4962">
        <v>96</v>
      </c>
      <c r="D4962" t="str">
        <f t="shared" si="540"/>
        <v>Very Good</v>
      </c>
      <c r="E4962" t="s">
        <v>24</v>
      </c>
      <c r="F4962" t="s">
        <v>24</v>
      </c>
      <c r="G4962" t="s">
        <v>23</v>
      </c>
      <c r="H4962">
        <v>4</v>
      </c>
      <c r="I4962" t="str">
        <f t="shared" si="541"/>
        <v>&lt; 8 hours</v>
      </c>
      <c r="J4962">
        <v>93</v>
      </c>
      <c r="K4962" t="s">
        <v>24</v>
      </c>
      <c r="L4962" t="s">
        <v>23</v>
      </c>
      <c r="M4962">
        <v>0</v>
      </c>
      <c r="N4962" t="str">
        <f t="shared" si="542"/>
        <v>No</v>
      </c>
      <c r="O4962" t="s">
        <v>24</v>
      </c>
      <c r="P4962" t="s">
        <v>21</v>
      </c>
      <c r="Q4962" t="s">
        <v>25</v>
      </c>
      <c r="R4962" t="s">
        <v>26</v>
      </c>
      <c r="S4962">
        <v>4</v>
      </c>
      <c r="T4962" t="str">
        <f t="shared" si="543"/>
        <v>Moderate (2-4 hours)</v>
      </c>
      <c r="U4962" t="s">
        <v>22</v>
      </c>
      <c r="V4962" t="s">
        <v>31</v>
      </c>
      <c r="W4962" t="s">
        <v>28</v>
      </c>
      <c r="X4962" t="s">
        <v>33</v>
      </c>
      <c r="Y4962">
        <v>72</v>
      </c>
      <c r="Z4962">
        <f t="shared" si="544"/>
        <v>-21</v>
      </c>
      <c r="AA4962" t="str">
        <f t="shared" si="545"/>
        <v>Deteriorated</v>
      </c>
    </row>
    <row r="4963" spans="1:27" x14ac:dyDescent="0.25">
      <c r="A4963">
        <v>14</v>
      </c>
      <c r="B4963" t="str">
        <f t="shared" si="539"/>
        <v>10-20 hours</v>
      </c>
      <c r="C4963">
        <v>70</v>
      </c>
      <c r="D4963" t="str">
        <f t="shared" si="540"/>
        <v>Fair</v>
      </c>
      <c r="E4963" t="s">
        <v>24</v>
      </c>
      <c r="F4963" t="s">
        <v>21</v>
      </c>
      <c r="G4963" t="s">
        <v>23</v>
      </c>
      <c r="H4963">
        <v>7</v>
      </c>
      <c r="I4963" t="str">
        <f t="shared" si="541"/>
        <v>&lt; 8 hours</v>
      </c>
      <c r="J4963">
        <v>53</v>
      </c>
      <c r="K4963" t="s">
        <v>20</v>
      </c>
      <c r="L4963" t="s">
        <v>23</v>
      </c>
      <c r="M4963">
        <v>0</v>
      </c>
      <c r="N4963" t="str">
        <f t="shared" si="542"/>
        <v>No</v>
      </c>
      <c r="O4963" t="s">
        <v>24</v>
      </c>
      <c r="P4963" t="s">
        <v>24</v>
      </c>
      <c r="Q4963" t="s">
        <v>25</v>
      </c>
      <c r="R4963" t="s">
        <v>30</v>
      </c>
      <c r="S4963">
        <v>3</v>
      </c>
      <c r="T4963" t="str">
        <f t="shared" si="543"/>
        <v>Moderate (2-4 hours)</v>
      </c>
      <c r="U4963" t="s">
        <v>22</v>
      </c>
      <c r="V4963" t="s">
        <v>27</v>
      </c>
      <c r="W4963" t="s">
        <v>32</v>
      </c>
      <c r="X4963" t="s">
        <v>29</v>
      </c>
      <c r="Y4963">
        <v>61</v>
      </c>
      <c r="Z4963">
        <f t="shared" si="544"/>
        <v>8</v>
      </c>
      <c r="AA4963" t="str">
        <f t="shared" si="545"/>
        <v>Improved</v>
      </c>
    </row>
    <row r="4964" spans="1:27" x14ac:dyDescent="0.25">
      <c r="A4964">
        <v>19</v>
      </c>
      <c r="B4964" t="str">
        <f t="shared" si="539"/>
        <v>10-20 hours</v>
      </c>
      <c r="C4964">
        <v>95</v>
      </c>
      <c r="D4964" t="str">
        <f t="shared" si="540"/>
        <v>Very Good</v>
      </c>
      <c r="E4964" t="s">
        <v>20</v>
      </c>
      <c r="F4964" t="s">
        <v>20</v>
      </c>
      <c r="G4964" t="s">
        <v>23</v>
      </c>
      <c r="H4964">
        <v>5</v>
      </c>
      <c r="I4964" t="str">
        <f t="shared" si="541"/>
        <v>&lt; 8 hours</v>
      </c>
      <c r="J4964">
        <v>86</v>
      </c>
      <c r="K4964" t="s">
        <v>24</v>
      </c>
      <c r="L4964" t="s">
        <v>23</v>
      </c>
      <c r="M4964">
        <v>0</v>
      </c>
      <c r="N4964" t="str">
        <f t="shared" si="542"/>
        <v>No</v>
      </c>
      <c r="O4964" t="s">
        <v>21</v>
      </c>
      <c r="P4964" t="s">
        <v>24</v>
      </c>
      <c r="Q4964" t="s">
        <v>25</v>
      </c>
      <c r="R4964" t="s">
        <v>30</v>
      </c>
      <c r="S4964">
        <v>4</v>
      </c>
      <c r="T4964" t="str">
        <f t="shared" si="543"/>
        <v>Moderate (2-4 hours)</v>
      </c>
      <c r="U4964" t="s">
        <v>22</v>
      </c>
      <c r="V4964" t="s">
        <v>27</v>
      </c>
      <c r="W4964" t="s">
        <v>32</v>
      </c>
      <c r="X4964" t="s">
        <v>29</v>
      </c>
      <c r="Y4964">
        <v>67</v>
      </c>
      <c r="Z4964">
        <f t="shared" si="544"/>
        <v>-19</v>
      </c>
      <c r="AA4964" t="str">
        <f t="shared" si="545"/>
        <v>Deteriorated</v>
      </c>
    </row>
    <row r="4965" spans="1:27" x14ac:dyDescent="0.25">
      <c r="A4965">
        <v>22</v>
      </c>
      <c r="B4965" t="str">
        <f t="shared" si="539"/>
        <v>20-30 hours</v>
      </c>
      <c r="C4965">
        <v>86</v>
      </c>
      <c r="D4965" t="str">
        <f t="shared" si="540"/>
        <v>Good</v>
      </c>
      <c r="E4965" t="s">
        <v>21</v>
      </c>
      <c r="F4965" t="s">
        <v>24</v>
      </c>
      <c r="G4965" t="s">
        <v>22</v>
      </c>
      <c r="H4965">
        <v>6</v>
      </c>
      <c r="I4965" t="str">
        <f t="shared" si="541"/>
        <v>&lt; 8 hours</v>
      </c>
      <c r="J4965">
        <v>60</v>
      </c>
      <c r="K4965" t="s">
        <v>21</v>
      </c>
      <c r="L4965" t="s">
        <v>23</v>
      </c>
      <c r="M4965">
        <v>0</v>
      </c>
      <c r="N4965" t="str">
        <f t="shared" si="542"/>
        <v>No</v>
      </c>
      <c r="O4965" t="s">
        <v>21</v>
      </c>
      <c r="P4965" t="s">
        <v>21</v>
      </c>
      <c r="Q4965" t="s">
        <v>25</v>
      </c>
      <c r="R4965" t="s">
        <v>34</v>
      </c>
      <c r="S4965">
        <v>3</v>
      </c>
      <c r="T4965" t="str">
        <f t="shared" si="543"/>
        <v>Moderate (2-4 hours)</v>
      </c>
      <c r="U4965" t="s">
        <v>22</v>
      </c>
      <c r="V4965" t="s">
        <v>35</v>
      </c>
      <c r="W4965" t="s">
        <v>28</v>
      </c>
      <c r="X4965" t="s">
        <v>29</v>
      </c>
      <c r="Y4965">
        <v>70</v>
      </c>
      <c r="Z4965">
        <f t="shared" si="544"/>
        <v>10</v>
      </c>
      <c r="AA4965" t="str">
        <f t="shared" si="545"/>
        <v>Improved</v>
      </c>
    </row>
    <row r="4966" spans="1:27" x14ac:dyDescent="0.25">
      <c r="A4966">
        <v>16</v>
      </c>
      <c r="B4966" t="str">
        <f t="shared" si="539"/>
        <v>10-20 hours</v>
      </c>
      <c r="C4966">
        <v>61</v>
      </c>
      <c r="D4966" t="str">
        <f t="shared" si="540"/>
        <v>Poor</v>
      </c>
      <c r="E4966" t="s">
        <v>20</v>
      </c>
      <c r="F4966" t="s">
        <v>24</v>
      </c>
      <c r="G4966" t="s">
        <v>23</v>
      </c>
      <c r="H4966">
        <v>4</v>
      </c>
      <c r="I4966" t="str">
        <f t="shared" si="541"/>
        <v>&lt; 8 hours</v>
      </c>
      <c r="J4966">
        <v>51</v>
      </c>
      <c r="K4966" t="s">
        <v>20</v>
      </c>
      <c r="L4966" t="s">
        <v>23</v>
      </c>
      <c r="M4966">
        <v>1</v>
      </c>
      <c r="N4966" t="str">
        <f t="shared" si="542"/>
        <v>Yes</v>
      </c>
      <c r="O4966" t="s">
        <v>20</v>
      </c>
      <c r="P4966" t="s">
        <v>24</v>
      </c>
      <c r="Q4966" t="s">
        <v>25</v>
      </c>
      <c r="R4966" t="s">
        <v>34</v>
      </c>
      <c r="S4966">
        <v>3</v>
      </c>
      <c r="T4966" t="str">
        <f t="shared" si="543"/>
        <v>Moderate (2-4 hours)</v>
      </c>
      <c r="U4966" t="s">
        <v>22</v>
      </c>
      <c r="V4966" t="s">
        <v>27</v>
      </c>
      <c r="W4966" t="s">
        <v>28</v>
      </c>
      <c r="X4966" t="s">
        <v>29</v>
      </c>
      <c r="Y4966">
        <v>59</v>
      </c>
      <c r="Z4966">
        <f t="shared" si="544"/>
        <v>8</v>
      </c>
      <c r="AA4966" t="str">
        <f t="shared" si="545"/>
        <v>Improved</v>
      </c>
    </row>
    <row r="4967" spans="1:27" x14ac:dyDescent="0.25">
      <c r="A4967">
        <v>19</v>
      </c>
      <c r="B4967" t="str">
        <f t="shared" si="539"/>
        <v>10-20 hours</v>
      </c>
      <c r="C4967">
        <v>89</v>
      </c>
      <c r="D4967" t="str">
        <f t="shared" si="540"/>
        <v>Good</v>
      </c>
      <c r="E4967" t="s">
        <v>21</v>
      </c>
      <c r="F4967" t="s">
        <v>24</v>
      </c>
      <c r="G4967" t="s">
        <v>23</v>
      </c>
      <c r="H4967">
        <v>6</v>
      </c>
      <c r="I4967" t="str">
        <f t="shared" si="541"/>
        <v>&lt; 8 hours</v>
      </c>
      <c r="J4967">
        <v>90</v>
      </c>
      <c r="K4967" t="s">
        <v>21</v>
      </c>
      <c r="L4967" t="s">
        <v>23</v>
      </c>
      <c r="M4967">
        <v>0</v>
      </c>
      <c r="N4967" t="str">
        <f t="shared" si="542"/>
        <v>No</v>
      </c>
      <c r="O4967" t="s">
        <v>20</v>
      </c>
      <c r="P4967" t="s">
        <v>21</v>
      </c>
      <c r="Q4967" t="s">
        <v>36</v>
      </c>
      <c r="R4967" t="s">
        <v>30</v>
      </c>
      <c r="S4967">
        <v>4</v>
      </c>
      <c r="T4967" t="str">
        <f t="shared" si="543"/>
        <v>Moderate (2-4 hours)</v>
      </c>
      <c r="U4967" t="s">
        <v>22</v>
      </c>
      <c r="V4967" t="s">
        <v>31</v>
      </c>
      <c r="W4967" t="s">
        <v>32</v>
      </c>
      <c r="X4967" t="s">
        <v>33</v>
      </c>
      <c r="Y4967">
        <v>70</v>
      </c>
      <c r="Z4967">
        <f t="shared" si="544"/>
        <v>-20</v>
      </c>
      <c r="AA4967" t="str">
        <f t="shared" si="545"/>
        <v>Deteriorated</v>
      </c>
    </row>
    <row r="4968" spans="1:27" x14ac:dyDescent="0.25">
      <c r="A4968">
        <v>14</v>
      </c>
      <c r="B4968" t="str">
        <f t="shared" si="539"/>
        <v>10-20 hours</v>
      </c>
      <c r="C4968">
        <v>61</v>
      </c>
      <c r="D4968" t="str">
        <f t="shared" si="540"/>
        <v>Poor</v>
      </c>
      <c r="E4968" t="s">
        <v>20</v>
      </c>
      <c r="F4968" t="s">
        <v>24</v>
      </c>
      <c r="G4968" t="s">
        <v>22</v>
      </c>
      <c r="H4968">
        <v>7</v>
      </c>
      <c r="I4968" t="str">
        <f t="shared" si="541"/>
        <v>&lt; 8 hours</v>
      </c>
      <c r="J4968">
        <v>85</v>
      </c>
      <c r="K4968" t="s">
        <v>21</v>
      </c>
      <c r="L4968" t="s">
        <v>23</v>
      </c>
      <c r="M4968">
        <v>1</v>
      </c>
      <c r="N4968" t="str">
        <f t="shared" si="542"/>
        <v>Yes</v>
      </c>
      <c r="O4968" t="s">
        <v>20</v>
      </c>
      <c r="P4968" t="s">
        <v>24</v>
      </c>
      <c r="Q4968" t="s">
        <v>25</v>
      </c>
      <c r="R4968" t="s">
        <v>34</v>
      </c>
      <c r="S4968">
        <v>1</v>
      </c>
      <c r="T4968" t="str">
        <f t="shared" si="543"/>
        <v>Low (0-2 hours)</v>
      </c>
      <c r="U4968" t="s">
        <v>22</v>
      </c>
      <c r="V4968" t="s">
        <v>27</v>
      </c>
      <c r="W4968" t="s">
        <v>28</v>
      </c>
      <c r="X4968" t="s">
        <v>33</v>
      </c>
      <c r="Y4968">
        <v>60</v>
      </c>
      <c r="Z4968">
        <f t="shared" si="544"/>
        <v>-25</v>
      </c>
      <c r="AA4968" t="str">
        <f t="shared" si="545"/>
        <v>Deteriorated</v>
      </c>
    </row>
    <row r="4969" spans="1:27" x14ac:dyDescent="0.25">
      <c r="A4969">
        <v>27</v>
      </c>
      <c r="B4969" t="str">
        <f t="shared" si="539"/>
        <v>20-30 hours</v>
      </c>
      <c r="C4969">
        <v>100</v>
      </c>
      <c r="D4969" t="str">
        <f t="shared" si="540"/>
        <v>Perfect</v>
      </c>
      <c r="E4969" t="s">
        <v>21</v>
      </c>
      <c r="F4969" t="s">
        <v>24</v>
      </c>
      <c r="G4969" t="s">
        <v>22</v>
      </c>
      <c r="H4969">
        <v>7</v>
      </c>
      <c r="I4969" t="str">
        <f t="shared" si="541"/>
        <v>&lt; 8 hours</v>
      </c>
      <c r="J4969">
        <v>67</v>
      </c>
      <c r="K4969" t="s">
        <v>24</v>
      </c>
      <c r="L4969" t="s">
        <v>23</v>
      </c>
      <c r="M4969">
        <v>1</v>
      </c>
      <c r="N4969" t="str">
        <f t="shared" si="542"/>
        <v>Yes</v>
      </c>
      <c r="O4969" t="s">
        <v>21</v>
      </c>
      <c r="P4969" t="s">
        <v>21</v>
      </c>
      <c r="Q4969" t="s">
        <v>25</v>
      </c>
      <c r="R4969" t="s">
        <v>34</v>
      </c>
      <c r="S4969">
        <v>3</v>
      </c>
      <c r="T4969" t="str">
        <f t="shared" si="543"/>
        <v>Moderate (2-4 hours)</v>
      </c>
      <c r="U4969" t="s">
        <v>22</v>
      </c>
      <c r="V4969" t="s">
        <v>31</v>
      </c>
      <c r="W4969" t="s">
        <v>32</v>
      </c>
      <c r="X4969" t="s">
        <v>29</v>
      </c>
      <c r="Y4969">
        <v>74</v>
      </c>
      <c r="Z4969">
        <f t="shared" si="544"/>
        <v>7</v>
      </c>
      <c r="AA4969" t="str">
        <f t="shared" si="545"/>
        <v>Improved</v>
      </c>
    </row>
    <row r="4970" spans="1:27" x14ac:dyDescent="0.25">
      <c r="A4970">
        <v>18</v>
      </c>
      <c r="B4970" t="str">
        <f t="shared" si="539"/>
        <v>10-20 hours</v>
      </c>
      <c r="C4970">
        <v>95</v>
      </c>
      <c r="D4970" t="str">
        <f t="shared" si="540"/>
        <v>Very Good</v>
      </c>
      <c r="E4970" t="s">
        <v>20</v>
      </c>
      <c r="F4970" t="s">
        <v>21</v>
      </c>
      <c r="G4970" t="s">
        <v>23</v>
      </c>
      <c r="H4970">
        <v>6</v>
      </c>
      <c r="I4970" t="str">
        <f t="shared" si="541"/>
        <v>&lt; 8 hours</v>
      </c>
      <c r="J4970">
        <v>54</v>
      </c>
      <c r="K4970" t="s">
        <v>21</v>
      </c>
      <c r="L4970" t="s">
        <v>23</v>
      </c>
      <c r="M4970">
        <v>0</v>
      </c>
      <c r="N4970" t="str">
        <f t="shared" si="542"/>
        <v>No</v>
      </c>
      <c r="O4970" t="s">
        <v>24</v>
      </c>
      <c r="P4970" t="s">
        <v>21</v>
      </c>
      <c r="Q4970" t="s">
        <v>36</v>
      </c>
      <c r="R4970" t="s">
        <v>30</v>
      </c>
      <c r="S4970">
        <v>3</v>
      </c>
      <c r="T4970" t="str">
        <f t="shared" si="543"/>
        <v>Moderate (2-4 hours)</v>
      </c>
      <c r="U4970" t="s">
        <v>22</v>
      </c>
      <c r="V4970" t="s">
        <v>31</v>
      </c>
      <c r="W4970" t="s">
        <v>32</v>
      </c>
      <c r="X4970" t="s">
        <v>29</v>
      </c>
      <c r="Y4970">
        <v>68</v>
      </c>
      <c r="Z4970">
        <f t="shared" si="544"/>
        <v>14</v>
      </c>
      <c r="AA4970" t="str">
        <f t="shared" si="545"/>
        <v>Improved</v>
      </c>
    </row>
    <row r="4971" spans="1:27" x14ac:dyDescent="0.25">
      <c r="A4971">
        <v>29</v>
      </c>
      <c r="B4971" t="str">
        <f t="shared" si="539"/>
        <v>20-30 hours</v>
      </c>
      <c r="C4971">
        <v>72</v>
      </c>
      <c r="D4971" t="str">
        <f t="shared" si="540"/>
        <v>Fair</v>
      </c>
      <c r="E4971" t="s">
        <v>24</v>
      </c>
      <c r="F4971" t="s">
        <v>24</v>
      </c>
      <c r="G4971" t="s">
        <v>22</v>
      </c>
      <c r="H4971">
        <v>7</v>
      </c>
      <c r="I4971" t="str">
        <f t="shared" si="541"/>
        <v>&lt; 8 hours</v>
      </c>
      <c r="J4971">
        <v>68</v>
      </c>
      <c r="K4971" t="s">
        <v>20</v>
      </c>
      <c r="L4971" t="s">
        <v>23</v>
      </c>
      <c r="M4971">
        <v>0</v>
      </c>
      <c r="N4971" t="str">
        <f t="shared" si="542"/>
        <v>No</v>
      </c>
      <c r="O4971" t="s">
        <v>20</v>
      </c>
      <c r="P4971" t="s">
        <v>24</v>
      </c>
      <c r="Q4971" t="s">
        <v>25</v>
      </c>
      <c r="R4971" t="s">
        <v>26</v>
      </c>
      <c r="S4971">
        <v>3</v>
      </c>
      <c r="T4971" t="str">
        <f t="shared" si="543"/>
        <v>Moderate (2-4 hours)</v>
      </c>
      <c r="U4971" t="s">
        <v>22</v>
      </c>
      <c r="V4971" t="s">
        <v>31</v>
      </c>
      <c r="W4971" t="s">
        <v>28</v>
      </c>
      <c r="X4971" t="s">
        <v>33</v>
      </c>
      <c r="Y4971">
        <v>67</v>
      </c>
      <c r="Z4971">
        <f t="shared" si="544"/>
        <v>-1</v>
      </c>
      <c r="AA4971" t="str">
        <f t="shared" si="545"/>
        <v>Same</v>
      </c>
    </row>
    <row r="4972" spans="1:27" x14ac:dyDescent="0.25">
      <c r="A4972">
        <v>29</v>
      </c>
      <c r="B4972" t="str">
        <f t="shared" si="539"/>
        <v>20-30 hours</v>
      </c>
      <c r="C4972">
        <v>70</v>
      </c>
      <c r="D4972" t="str">
        <f t="shared" si="540"/>
        <v>Fair</v>
      </c>
      <c r="E4972" t="s">
        <v>24</v>
      </c>
      <c r="F4972" t="s">
        <v>20</v>
      </c>
      <c r="G4972" t="s">
        <v>22</v>
      </c>
      <c r="H4972">
        <v>6</v>
      </c>
      <c r="I4972" t="str">
        <f t="shared" si="541"/>
        <v>&lt; 8 hours</v>
      </c>
      <c r="J4972">
        <v>59</v>
      </c>
      <c r="K4972" t="s">
        <v>21</v>
      </c>
      <c r="L4972" t="s">
        <v>23</v>
      </c>
      <c r="M4972">
        <v>2</v>
      </c>
      <c r="N4972" t="str">
        <f t="shared" si="542"/>
        <v>Yes</v>
      </c>
      <c r="O4972" t="s">
        <v>24</v>
      </c>
      <c r="P4972" t="s">
        <v>24</v>
      </c>
      <c r="Q4972" t="s">
        <v>36</v>
      </c>
      <c r="R4972" t="s">
        <v>34</v>
      </c>
      <c r="S4972">
        <v>4</v>
      </c>
      <c r="T4972" t="str">
        <f t="shared" si="543"/>
        <v>Moderate (2-4 hours)</v>
      </c>
      <c r="U4972" t="s">
        <v>22</v>
      </c>
      <c r="V4972" t="s">
        <v>35</v>
      </c>
      <c r="W4972" t="s">
        <v>37</v>
      </c>
      <c r="X4972" t="s">
        <v>29</v>
      </c>
      <c r="Y4972">
        <v>67</v>
      </c>
      <c r="Z4972">
        <f t="shared" si="544"/>
        <v>8</v>
      </c>
      <c r="AA4972" t="str">
        <f t="shared" si="545"/>
        <v>Improved</v>
      </c>
    </row>
    <row r="4973" spans="1:27" x14ac:dyDescent="0.25">
      <c r="A4973">
        <v>20</v>
      </c>
      <c r="B4973" t="str">
        <f t="shared" si="539"/>
        <v>10-20 hours</v>
      </c>
      <c r="C4973">
        <v>75</v>
      </c>
      <c r="D4973" t="str">
        <f t="shared" si="540"/>
        <v>Fair</v>
      </c>
      <c r="E4973" t="s">
        <v>20</v>
      </c>
      <c r="F4973" t="s">
        <v>24</v>
      </c>
      <c r="G4973" t="s">
        <v>23</v>
      </c>
      <c r="H4973">
        <v>7</v>
      </c>
      <c r="I4973" t="str">
        <f t="shared" si="541"/>
        <v>&lt; 8 hours</v>
      </c>
      <c r="J4973">
        <v>97</v>
      </c>
      <c r="K4973" t="s">
        <v>21</v>
      </c>
      <c r="L4973" t="s">
        <v>23</v>
      </c>
      <c r="M4973">
        <v>0</v>
      </c>
      <c r="N4973" t="str">
        <f t="shared" si="542"/>
        <v>No</v>
      </c>
      <c r="O4973" t="s">
        <v>24</v>
      </c>
      <c r="P4973" t="s">
        <v>24</v>
      </c>
      <c r="Q4973" t="s">
        <v>25</v>
      </c>
      <c r="R4973" t="s">
        <v>34</v>
      </c>
      <c r="S4973">
        <v>2</v>
      </c>
      <c r="T4973" t="str">
        <f t="shared" si="543"/>
        <v>Low (0-2 hours)</v>
      </c>
      <c r="U4973" t="s">
        <v>22</v>
      </c>
      <c r="V4973" t="s">
        <v>31</v>
      </c>
      <c r="W4973" t="s">
        <v>45</v>
      </c>
      <c r="X4973" t="s">
        <v>33</v>
      </c>
      <c r="Y4973">
        <v>66</v>
      </c>
      <c r="Z4973">
        <f t="shared" si="544"/>
        <v>-31</v>
      </c>
      <c r="AA4973" t="str">
        <f t="shared" si="545"/>
        <v>Deteriorated</v>
      </c>
    </row>
    <row r="4974" spans="1:27" x14ac:dyDescent="0.25">
      <c r="A4974">
        <v>14</v>
      </c>
      <c r="B4974" t="str">
        <f t="shared" si="539"/>
        <v>10-20 hours</v>
      </c>
      <c r="C4974">
        <v>74</v>
      </c>
      <c r="D4974" t="str">
        <f t="shared" si="540"/>
        <v>Fair</v>
      </c>
      <c r="E4974" t="s">
        <v>24</v>
      </c>
      <c r="F4974" t="s">
        <v>24</v>
      </c>
      <c r="G4974" t="s">
        <v>22</v>
      </c>
      <c r="H4974">
        <v>7</v>
      </c>
      <c r="I4974" t="str">
        <f t="shared" si="541"/>
        <v>&lt; 8 hours</v>
      </c>
      <c r="J4974">
        <v>76</v>
      </c>
      <c r="K4974" t="s">
        <v>21</v>
      </c>
      <c r="L4974" t="s">
        <v>23</v>
      </c>
      <c r="M4974">
        <v>1</v>
      </c>
      <c r="N4974" t="str">
        <f t="shared" si="542"/>
        <v>Yes</v>
      </c>
      <c r="O4974" t="s">
        <v>20</v>
      </c>
      <c r="P4974" t="s">
        <v>21</v>
      </c>
      <c r="Q4974" t="s">
        <v>25</v>
      </c>
      <c r="R4974" t="s">
        <v>34</v>
      </c>
      <c r="S4974">
        <v>2</v>
      </c>
      <c r="T4974" t="str">
        <f t="shared" si="543"/>
        <v>Low (0-2 hours)</v>
      </c>
      <c r="U4974" t="s">
        <v>22</v>
      </c>
      <c r="V4974" t="s">
        <v>27</v>
      </c>
      <c r="W4974" t="s">
        <v>37</v>
      </c>
      <c r="X4974" t="s">
        <v>33</v>
      </c>
      <c r="Y4974">
        <v>63</v>
      </c>
      <c r="Z4974">
        <f t="shared" si="544"/>
        <v>-13</v>
      </c>
      <c r="AA4974" t="str">
        <f t="shared" si="545"/>
        <v>Deteriorated</v>
      </c>
    </row>
    <row r="4975" spans="1:27" x14ac:dyDescent="0.25">
      <c r="A4975">
        <v>7</v>
      </c>
      <c r="B4975" t="str">
        <f t="shared" si="539"/>
        <v>1-10 hours</v>
      </c>
      <c r="C4975">
        <v>75</v>
      </c>
      <c r="D4975" t="str">
        <f t="shared" si="540"/>
        <v>Fair</v>
      </c>
      <c r="E4975" t="s">
        <v>24</v>
      </c>
      <c r="F4975" t="s">
        <v>24</v>
      </c>
      <c r="G4975" t="s">
        <v>22</v>
      </c>
      <c r="H4975">
        <v>7</v>
      </c>
      <c r="I4975" t="str">
        <f t="shared" si="541"/>
        <v>&lt; 8 hours</v>
      </c>
      <c r="J4975">
        <v>98</v>
      </c>
      <c r="K4975" t="s">
        <v>20</v>
      </c>
      <c r="L4975" t="s">
        <v>22</v>
      </c>
      <c r="M4975">
        <v>1</v>
      </c>
      <c r="N4975" t="str">
        <f t="shared" si="542"/>
        <v>Yes</v>
      </c>
      <c r="O4975" t="s">
        <v>20</v>
      </c>
      <c r="P4975" t="s">
        <v>21</v>
      </c>
      <c r="Q4975" t="s">
        <v>25</v>
      </c>
      <c r="R4975" t="s">
        <v>26</v>
      </c>
      <c r="S4975">
        <v>3</v>
      </c>
      <c r="T4975" t="str">
        <f t="shared" si="543"/>
        <v>Moderate (2-4 hours)</v>
      </c>
      <c r="U4975" t="s">
        <v>22</v>
      </c>
      <c r="V4975" t="s">
        <v>31</v>
      </c>
      <c r="W4975" t="s">
        <v>28</v>
      </c>
      <c r="X4975" t="s">
        <v>29</v>
      </c>
      <c r="Y4975">
        <v>62</v>
      </c>
      <c r="Z4975">
        <f t="shared" si="544"/>
        <v>-36</v>
      </c>
      <c r="AA4975" t="str">
        <f t="shared" si="545"/>
        <v>Deteriorated</v>
      </c>
    </row>
    <row r="4976" spans="1:27" x14ac:dyDescent="0.25">
      <c r="A4976">
        <v>11</v>
      </c>
      <c r="B4976" t="str">
        <f t="shared" si="539"/>
        <v>10-20 hours</v>
      </c>
      <c r="C4976">
        <v>73</v>
      </c>
      <c r="D4976" t="str">
        <f t="shared" si="540"/>
        <v>Fair</v>
      </c>
      <c r="E4976" t="s">
        <v>21</v>
      </c>
      <c r="F4976" t="s">
        <v>20</v>
      </c>
      <c r="G4976" t="s">
        <v>23</v>
      </c>
      <c r="H4976">
        <v>7</v>
      </c>
      <c r="I4976" t="str">
        <f t="shared" si="541"/>
        <v>&lt; 8 hours</v>
      </c>
      <c r="J4976">
        <v>68</v>
      </c>
      <c r="K4976" t="s">
        <v>21</v>
      </c>
      <c r="L4976" t="s">
        <v>23</v>
      </c>
      <c r="M4976">
        <v>3</v>
      </c>
      <c r="N4976" t="str">
        <f t="shared" si="542"/>
        <v>Yes</v>
      </c>
      <c r="O4976" t="s">
        <v>20</v>
      </c>
      <c r="P4976" t="s">
        <v>21</v>
      </c>
      <c r="Q4976" t="s">
        <v>36</v>
      </c>
      <c r="R4976" t="s">
        <v>34</v>
      </c>
      <c r="S4976">
        <v>3</v>
      </c>
      <c r="T4976" t="str">
        <f t="shared" si="543"/>
        <v>Moderate (2-4 hours)</v>
      </c>
      <c r="U4976" t="s">
        <v>22</v>
      </c>
      <c r="V4976" t="s">
        <v>31</v>
      </c>
      <c r="W4976" t="s">
        <v>32</v>
      </c>
      <c r="X4976" t="s">
        <v>33</v>
      </c>
      <c r="Y4976">
        <v>64</v>
      </c>
      <c r="Z4976">
        <f t="shared" si="544"/>
        <v>-4</v>
      </c>
      <c r="AA4976" t="str">
        <f t="shared" si="545"/>
        <v>Deteriorated</v>
      </c>
    </row>
    <row r="4977" spans="1:27" x14ac:dyDescent="0.25">
      <c r="A4977">
        <v>12</v>
      </c>
      <c r="B4977" t="str">
        <f t="shared" si="539"/>
        <v>10-20 hours</v>
      </c>
      <c r="C4977">
        <v>85</v>
      </c>
      <c r="D4977" t="str">
        <f t="shared" si="540"/>
        <v>Good</v>
      </c>
      <c r="E4977" t="s">
        <v>24</v>
      </c>
      <c r="F4977" t="s">
        <v>24</v>
      </c>
      <c r="G4977" t="s">
        <v>23</v>
      </c>
      <c r="H4977">
        <v>6</v>
      </c>
      <c r="I4977" t="str">
        <f t="shared" si="541"/>
        <v>&lt; 8 hours</v>
      </c>
      <c r="J4977">
        <v>78</v>
      </c>
      <c r="K4977" t="s">
        <v>21</v>
      </c>
      <c r="L4977" t="s">
        <v>23</v>
      </c>
      <c r="M4977">
        <v>3</v>
      </c>
      <c r="N4977" t="str">
        <f t="shared" si="542"/>
        <v>Yes</v>
      </c>
      <c r="O4977" t="s">
        <v>24</v>
      </c>
      <c r="P4977" t="s">
        <v>24</v>
      </c>
      <c r="Q4977" t="s">
        <v>25</v>
      </c>
      <c r="R4977" t="s">
        <v>34</v>
      </c>
      <c r="S4977">
        <v>4</v>
      </c>
      <c r="T4977" t="str">
        <f t="shared" si="543"/>
        <v>Moderate (2-4 hours)</v>
      </c>
      <c r="U4977" t="s">
        <v>22</v>
      </c>
      <c r="V4977" t="s">
        <v>31</v>
      </c>
      <c r="W4977" t="s">
        <v>28</v>
      </c>
      <c r="X4977" t="s">
        <v>29</v>
      </c>
      <c r="Y4977">
        <v>68</v>
      </c>
      <c r="Z4977">
        <f t="shared" si="544"/>
        <v>-10</v>
      </c>
      <c r="AA4977" t="str">
        <f t="shared" si="545"/>
        <v>Deteriorated</v>
      </c>
    </row>
    <row r="4978" spans="1:27" x14ac:dyDescent="0.25">
      <c r="A4978">
        <v>28</v>
      </c>
      <c r="B4978" t="str">
        <f t="shared" si="539"/>
        <v>20-30 hours</v>
      </c>
      <c r="C4978">
        <v>67</v>
      </c>
      <c r="D4978" t="str">
        <f t="shared" si="540"/>
        <v>Poor</v>
      </c>
      <c r="E4978" t="s">
        <v>24</v>
      </c>
      <c r="F4978" t="s">
        <v>24</v>
      </c>
      <c r="G4978" t="s">
        <v>22</v>
      </c>
      <c r="H4978">
        <v>8</v>
      </c>
      <c r="I4978" t="str">
        <f t="shared" si="541"/>
        <v>≥ 8 hours</v>
      </c>
      <c r="J4978">
        <v>60</v>
      </c>
      <c r="K4978" t="s">
        <v>21</v>
      </c>
      <c r="L4978" t="s">
        <v>23</v>
      </c>
      <c r="M4978">
        <v>0</v>
      </c>
      <c r="N4978" t="str">
        <f t="shared" si="542"/>
        <v>No</v>
      </c>
      <c r="O4978" t="s">
        <v>24</v>
      </c>
      <c r="P4978" t="s">
        <v>24</v>
      </c>
      <c r="Q4978" t="s">
        <v>25</v>
      </c>
      <c r="R4978" t="s">
        <v>26</v>
      </c>
      <c r="S4978">
        <v>3</v>
      </c>
      <c r="T4978" t="str">
        <f t="shared" si="543"/>
        <v>Moderate (2-4 hours)</v>
      </c>
      <c r="U4978" t="s">
        <v>22</v>
      </c>
      <c r="V4978" t="s">
        <v>27</v>
      </c>
      <c r="W4978" t="s">
        <v>32</v>
      </c>
      <c r="X4978" t="s">
        <v>33</v>
      </c>
      <c r="Y4978">
        <v>65</v>
      </c>
      <c r="Z4978">
        <f t="shared" si="544"/>
        <v>5</v>
      </c>
      <c r="AA4978" t="str">
        <f t="shared" si="545"/>
        <v>Improved</v>
      </c>
    </row>
    <row r="4979" spans="1:27" x14ac:dyDescent="0.25">
      <c r="A4979">
        <v>21</v>
      </c>
      <c r="B4979" t="str">
        <f t="shared" si="539"/>
        <v>20-30 hours</v>
      </c>
      <c r="C4979">
        <v>94</v>
      </c>
      <c r="D4979" t="str">
        <f t="shared" si="540"/>
        <v>Very Good</v>
      </c>
      <c r="E4979" t="s">
        <v>24</v>
      </c>
      <c r="F4979" t="s">
        <v>20</v>
      </c>
      <c r="G4979" t="s">
        <v>23</v>
      </c>
      <c r="H4979">
        <v>8</v>
      </c>
      <c r="I4979" t="str">
        <f t="shared" si="541"/>
        <v>≥ 8 hours</v>
      </c>
      <c r="J4979">
        <v>90</v>
      </c>
      <c r="K4979" t="s">
        <v>20</v>
      </c>
      <c r="L4979" t="s">
        <v>23</v>
      </c>
      <c r="M4979">
        <v>1</v>
      </c>
      <c r="N4979" t="str">
        <f t="shared" si="542"/>
        <v>Yes</v>
      </c>
      <c r="O4979" t="s">
        <v>24</v>
      </c>
      <c r="P4979" t="s">
        <v>24</v>
      </c>
      <c r="Q4979" t="s">
        <v>25</v>
      </c>
      <c r="R4979" t="s">
        <v>26</v>
      </c>
      <c r="S4979">
        <v>4</v>
      </c>
      <c r="T4979" t="str">
        <f t="shared" si="543"/>
        <v>Moderate (2-4 hours)</v>
      </c>
      <c r="U4979" t="s">
        <v>22</v>
      </c>
      <c r="V4979" t="s">
        <v>35</v>
      </c>
      <c r="W4979" t="s">
        <v>28</v>
      </c>
      <c r="X4979" t="s">
        <v>33</v>
      </c>
      <c r="Y4979">
        <v>71</v>
      </c>
      <c r="Z4979">
        <f t="shared" si="544"/>
        <v>-19</v>
      </c>
      <c r="AA4979" t="str">
        <f t="shared" si="545"/>
        <v>Deteriorated</v>
      </c>
    </row>
    <row r="4980" spans="1:27" x14ac:dyDescent="0.25">
      <c r="A4980">
        <v>22</v>
      </c>
      <c r="B4980" t="str">
        <f t="shared" si="539"/>
        <v>20-30 hours</v>
      </c>
      <c r="C4980">
        <v>92</v>
      </c>
      <c r="D4980" t="str">
        <f t="shared" si="540"/>
        <v>Very Good</v>
      </c>
      <c r="E4980" t="s">
        <v>24</v>
      </c>
      <c r="F4980" t="s">
        <v>24</v>
      </c>
      <c r="G4980" t="s">
        <v>23</v>
      </c>
      <c r="H4980">
        <v>7</v>
      </c>
      <c r="I4980" t="str">
        <f t="shared" si="541"/>
        <v>&lt; 8 hours</v>
      </c>
      <c r="J4980">
        <v>52</v>
      </c>
      <c r="K4980" t="s">
        <v>20</v>
      </c>
      <c r="L4980" t="s">
        <v>22</v>
      </c>
      <c r="M4980">
        <v>1</v>
      </c>
      <c r="N4980" t="str">
        <f t="shared" si="542"/>
        <v>Yes</v>
      </c>
      <c r="O4980" t="s">
        <v>24</v>
      </c>
      <c r="P4980" t="s">
        <v>24</v>
      </c>
      <c r="Q4980" t="s">
        <v>36</v>
      </c>
      <c r="R4980" t="s">
        <v>30</v>
      </c>
      <c r="S4980">
        <v>3</v>
      </c>
      <c r="T4980" t="str">
        <f t="shared" si="543"/>
        <v>Moderate (2-4 hours)</v>
      </c>
      <c r="U4980" t="s">
        <v>22</v>
      </c>
      <c r="V4980" t="s">
        <v>35</v>
      </c>
      <c r="W4980" t="s">
        <v>28</v>
      </c>
      <c r="X4980" t="s">
        <v>33</v>
      </c>
      <c r="Y4980">
        <v>68</v>
      </c>
      <c r="Z4980">
        <f t="shared" si="544"/>
        <v>16</v>
      </c>
      <c r="AA4980" t="str">
        <f t="shared" si="545"/>
        <v>Improved</v>
      </c>
    </row>
    <row r="4981" spans="1:27" x14ac:dyDescent="0.25">
      <c r="A4981">
        <v>7</v>
      </c>
      <c r="B4981" t="str">
        <f t="shared" si="539"/>
        <v>1-10 hours</v>
      </c>
      <c r="C4981">
        <v>79</v>
      </c>
      <c r="D4981" t="str">
        <f t="shared" si="540"/>
        <v>Fair</v>
      </c>
      <c r="E4981" t="s">
        <v>20</v>
      </c>
      <c r="F4981" t="s">
        <v>21</v>
      </c>
      <c r="G4981" t="s">
        <v>23</v>
      </c>
      <c r="H4981">
        <v>9</v>
      </c>
      <c r="I4981" t="str">
        <f t="shared" si="541"/>
        <v>≥ 8 hours</v>
      </c>
      <c r="J4981">
        <v>85</v>
      </c>
      <c r="K4981" t="s">
        <v>24</v>
      </c>
      <c r="L4981" t="s">
        <v>23</v>
      </c>
      <c r="M4981">
        <v>0</v>
      </c>
      <c r="N4981" t="str">
        <f t="shared" si="542"/>
        <v>No</v>
      </c>
      <c r="O4981" t="s">
        <v>24</v>
      </c>
      <c r="P4981" t="s">
        <v>24</v>
      </c>
      <c r="Q4981" t="s">
        <v>25</v>
      </c>
      <c r="R4981" t="s">
        <v>30</v>
      </c>
      <c r="S4981">
        <v>2</v>
      </c>
      <c r="T4981" t="str">
        <f t="shared" si="543"/>
        <v>Low (0-2 hours)</v>
      </c>
      <c r="U4981" t="s">
        <v>22</v>
      </c>
      <c r="V4981" t="s">
        <v>27</v>
      </c>
      <c r="W4981" t="s">
        <v>28</v>
      </c>
      <c r="X4981" t="s">
        <v>29</v>
      </c>
      <c r="Y4981">
        <v>62</v>
      </c>
      <c r="Z4981">
        <f t="shared" si="544"/>
        <v>-23</v>
      </c>
      <c r="AA4981" t="str">
        <f t="shared" si="545"/>
        <v>Deteriorated</v>
      </c>
    </row>
    <row r="4982" spans="1:27" x14ac:dyDescent="0.25">
      <c r="A4982">
        <v>13</v>
      </c>
      <c r="B4982" t="str">
        <f t="shared" si="539"/>
        <v>10-20 hours</v>
      </c>
      <c r="C4982">
        <v>94</v>
      </c>
      <c r="D4982" t="str">
        <f t="shared" si="540"/>
        <v>Very Good</v>
      </c>
      <c r="E4982" t="s">
        <v>21</v>
      </c>
      <c r="F4982" t="s">
        <v>21</v>
      </c>
      <c r="G4982" t="s">
        <v>23</v>
      </c>
      <c r="H4982">
        <v>7</v>
      </c>
      <c r="I4982" t="str">
        <f t="shared" si="541"/>
        <v>&lt; 8 hours</v>
      </c>
      <c r="J4982">
        <v>70</v>
      </c>
      <c r="K4982" t="s">
        <v>24</v>
      </c>
      <c r="L4982" t="s">
        <v>23</v>
      </c>
      <c r="M4982">
        <v>1</v>
      </c>
      <c r="N4982" t="str">
        <f t="shared" si="542"/>
        <v>Yes</v>
      </c>
      <c r="O4982" t="s">
        <v>24</v>
      </c>
      <c r="P4982" t="s">
        <v>24</v>
      </c>
      <c r="Q4982" t="s">
        <v>36</v>
      </c>
      <c r="R4982" t="s">
        <v>30</v>
      </c>
      <c r="S4982">
        <v>3</v>
      </c>
      <c r="T4982" t="str">
        <f t="shared" si="543"/>
        <v>Moderate (2-4 hours)</v>
      </c>
      <c r="U4982" t="s">
        <v>22</v>
      </c>
      <c r="V4982" t="s">
        <v>27</v>
      </c>
      <c r="W4982" t="s">
        <v>32</v>
      </c>
      <c r="X4982" t="s">
        <v>29</v>
      </c>
      <c r="Y4982">
        <v>68</v>
      </c>
      <c r="Z4982">
        <f t="shared" si="544"/>
        <v>-2</v>
      </c>
      <c r="AA4982" t="str">
        <f t="shared" si="545"/>
        <v>Same</v>
      </c>
    </row>
    <row r="4983" spans="1:27" x14ac:dyDescent="0.25">
      <c r="A4983">
        <v>25</v>
      </c>
      <c r="B4983" t="str">
        <f t="shared" si="539"/>
        <v>20-30 hours</v>
      </c>
      <c r="C4983">
        <v>70</v>
      </c>
      <c r="D4983" t="str">
        <f t="shared" si="540"/>
        <v>Fair</v>
      </c>
      <c r="E4983" t="s">
        <v>24</v>
      </c>
      <c r="F4983" t="s">
        <v>24</v>
      </c>
      <c r="G4983" t="s">
        <v>23</v>
      </c>
      <c r="H4983">
        <v>7</v>
      </c>
      <c r="I4983" t="str">
        <f t="shared" si="541"/>
        <v>&lt; 8 hours</v>
      </c>
      <c r="J4983">
        <v>79</v>
      </c>
      <c r="K4983" t="s">
        <v>20</v>
      </c>
      <c r="L4983" t="s">
        <v>23</v>
      </c>
      <c r="M4983">
        <v>3</v>
      </c>
      <c r="N4983" t="str">
        <f t="shared" si="542"/>
        <v>Yes</v>
      </c>
      <c r="O4983" t="s">
        <v>21</v>
      </c>
      <c r="P4983" t="s">
        <v>24</v>
      </c>
      <c r="Q4983" t="s">
        <v>25</v>
      </c>
      <c r="R4983" t="s">
        <v>34</v>
      </c>
      <c r="S4983">
        <v>3</v>
      </c>
      <c r="T4983" t="str">
        <f t="shared" si="543"/>
        <v>Moderate (2-4 hours)</v>
      </c>
      <c r="U4983" t="s">
        <v>22</v>
      </c>
      <c r="V4983" t="s">
        <v>27</v>
      </c>
      <c r="W4983" t="s">
        <v>28</v>
      </c>
      <c r="X4983" t="s">
        <v>29</v>
      </c>
      <c r="Y4983">
        <v>68</v>
      </c>
      <c r="Z4983">
        <f t="shared" si="544"/>
        <v>-11</v>
      </c>
      <c r="AA4983" t="str">
        <f t="shared" si="545"/>
        <v>Deteriorated</v>
      </c>
    </row>
    <row r="4984" spans="1:27" x14ac:dyDescent="0.25">
      <c r="A4984">
        <v>22</v>
      </c>
      <c r="B4984" t="str">
        <f t="shared" si="539"/>
        <v>20-30 hours</v>
      </c>
      <c r="C4984">
        <v>61</v>
      </c>
      <c r="D4984" t="str">
        <f t="shared" si="540"/>
        <v>Poor</v>
      </c>
      <c r="E4984" t="s">
        <v>21</v>
      </c>
      <c r="F4984" t="s">
        <v>24</v>
      </c>
      <c r="G4984" t="s">
        <v>23</v>
      </c>
      <c r="H4984">
        <v>7</v>
      </c>
      <c r="I4984" t="str">
        <f t="shared" si="541"/>
        <v>&lt; 8 hours</v>
      </c>
      <c r="J4984">
        <v>80</v>
      </c>
      <c r="K4984" t="s">
        <v>21</v>
      </c>
      <c r="L4984" t="s">
        <v>23</v>
      </c>
      <c r="M4984">
        <v>3</v>
      </c>
      <c r="N4984" t="str">
        <f t="shared" si="542"/>
        <v>Yes</v>
      </c>
      <c r="O4984" t="s">
        <v>24</v>
      </c>
      <c r="P4984" t="s">
        <v>21</v>
      </c>
      <c r="Q4984" t="s">
        <v>25</v>
      </c>
      <c r="R4984" t="s">
        <v>34</v>
      </c>
      <c r="S4984">
        <v>3</v>
      </c>
      <c r="T4984" t="str">
        <f t="shared" si="543"/>
        <v>Moderate (2-4 hours)</v>
      </c>
      <c r="U4984" t="s">
        <v>22</v>
      </c>
      <c r="V4984" t="s">
        <v>35</v>
      </c>
      <c r="W4984" t="s">
        <v>32</v>
      </c>
      <c r="X4984" t="s">
        <v>29</v>
      </c>
      <c r="Y4984">
        <v>67</v>
      </c>
      <c r="Z4984">
        <f t="shared" si="544"/>
        <v>-13</v>
      </c>
      <c r="AA4984" t="str">
        <f t="shared" si="545"/>
        <v>Deteriorated</v>
      </c>
    </row>
    <row r="4985" spans="1:27" x14ac:dyDescent="0.25">
      <c r="A4985">
        <v>19</v>
      </c>
      <c r="B4985" t="str">
        <f t="shared" si="539"/>
        <v>10-20 hours</v>
      </c>
      <c r="C4985">
        <v>85</v>
      </c>
      <c r="D4985" t="str">
        <f t="shared" si="540"/>
        <v>Good</v>
      </c>
      <c r="E4985" t="s">
        <v>24</v>
      </c>
      <c r="F4985" t="s">
        <v>24</v>
      </c>
      <c r="G4985" t="s">
        <v>23</v>
      </c>
      <c r="H4985">
        <v>7</v>
      </c>
      <c r="I4985" t="str">
        <f t="shared" si="541"/>
        <v>&lt; 8 hours</v>
      </c>
      <c r="J4985">
        <v>86</v>
      </c>
      <c r="K4985" t="s">
        <v>24</v>
      </c>
      <c r="L4985" t="s">
        <v>23</v>
      </c>
      <c r="M4985">
        <v>0</v>
      </c>
      <c r="N4985" t="str">
        <f t="shared" si="542"/>
        <v>No</v>
      </c>
      <c r="O4985" t="s">
        <v>20</v>
      </c>
      <c r="P4985" t="s">
        <v>24</v>
      </c>
      <c r="Q4985" t="s">
        <v>25</v>
      </c>
      <c r="R4985" t="s">
        <v>26</v>
      </c>
      <c r="S4985">
        <v>2</v>
      </c>
      <c r="T4985" t="str">
        <f t="shared" si="543"/>
        <v>Low (0-2 hours)</v>
      </c>
      <c r="U4985" t="s">
        <v>22</v>
      </c>
      <c r="V4985" t="s">
        <v>31</v>
      </c>
      <c r="W4985" t="s">
        <v>32</v>
      </c>
      <c r="X4985" t="s">
        <v>33</v>
      </c>
      <c r="Y4985">
        <v>67</v>
      </c>
      <c r="Z4985">
        <f t="shared" si="544"/>
        <v>-19</v>
      </c>
      <c r="AA4985" t="str">
        <f t="shared" si="545"/>
        <v>Deteriorated</v>
      </c>
    </row>
    <row r="4986" spans="1:27" x14ac:dyDescent="0.25">
      <c r="A4986">
        <v>23</v>
      </c>
      <c r="B4986" t="str">
        <f t="shared" si="539"/>
        <v>20-30 hours</v>
      </c>
      <c r="C4986">
        <v>78</v>
      </c>
      <c r="D4986" t="str">
        <f t="shared" si="540"/>
        <v>Fair</v>
      </c>
      <c r="E4986" t="s">
        <v>21</v>
      </c>
      <c r="F4986" t="s">
        <v>21</v>
      </c>
      <c r="G4986" t="s">
        <v>23</v>
      </c>
      <c r="H4986">
        <v>6</v>
      </c>
      <c r="I4986" t="str">
        <f t="shared" si="541"/>
        <v>&lt; 8 hours</v>
      </c>
      <c r="J4986">
        <v>60</v>
      </c>
      <c r="K4986" t="s">
        <v>24</v>
      </c>
      <c r="L4986" t="s">
        <v>23</v>
      </c>
      <c r="M4986">
        <v>2</v>
      </c>
      <c r="N4986" t="str">
        <f t="shared" si="542"/>
        <v>Yes</v>
      </c>
      <c r="O4986" t="s">
        <v>21</v>
      </c>
      <c r="P4986" t="s">
        <v>21</v>
      </c>
      <c r="Q4986" t="s">
        <v>25</v>
      </c>
      <c r="R4986" t="s">
        <v>26</v>
      </c>
      <c r="S4986">
        <v>4</v>
      </c>
      <c r="T4986" t="str">
        <f t="shared" si="543"/>
        <v>Moderate (2-4 hours)</v>
      </c>
      <c r="U4986" t="s">
        <v>22</v>
      </c>
      <c r="V4986" t="s">
        <v>27</v>
      </c>
      <c r="W4986" t="s">
        <v>37</v>
      </c>
      <c r="X4986" t="s">
        <v>29</v>
      </c>
      <c r="Y4986">
        <v>70</v>
      </c>
      <c r="Z4986">
        <f t="shared" si="544"/>
        <v>10</v>
      </c>
      <c r="AA4986" t="str">
        <f t="shared" si="545"/>
        <v>Improved</v>
      </c>
    </row>
    <row r="4987" spans="1:27" x14ac:dyDescent="0.25">
      <c r="A4987">
        <v>30</v>
      </c>
      <c r="B4987" t="str">
        <f t="shared" si="539"/>
        <v>20-30 hours</v>
      </c>
      <c r="C4987">
        <v>83</v>
      </c>
      <c r="D4987" t="str">
        <f t="shared" si="540"/>
        <v>Good</v>
      </c>
      <c r="E4987" t="s">
        <v>20</v>
      </c>
      <c r="F4987" t="s">
        <v>24</v>
      </c>
      <c r="G4987" t="s">
        <v>23</v>
      </c>
      <c r="H4987">
        <v>4</v>
      </c>
      <c r="I4987" t="str">
        <f t="shared" si="541"/>
        <v>&lt; 8 hours</v>
      </c>
      <c r="J4987">
        <v>77</v>
      </c>
      <c r="K4987" t="s">
        <v>24</v>
      </c>
      <c r="L4987" t="s">
        <v>23</v>
      </c>
      <c r="M4987">
        <v>0</v>
      </c>
      <c r="N4987" t="str">
        <f t="shared" si="542"/>
        <v>No</v>
      </c>
      <c r="O4987" t="s">
        <v>20</v>
      </c>
      <c r="P4987" t="s">
        <v>24</v>
      </c>
      <c r="Q4987" t="s">
        <v>25</v>
      </c>
      <c r="R4987" t="s">
        <v>34</v>
      </c>
      <c r="S4987">
        <v>4</v>
      </c>
      <c r="T4987" t="str">
        <f t="shared" si="543"/>
        <v>Moderate (2-4 hours)</v>
      </c>
      <c r="U4987" t="s">
        <v>22</v>
      </c>
      <c r="V4987" t="s">
        <v>27</v>
      </c>
      <c r="W4987" t="s">
        <v>28</v>
      </c>
      <c r="X4987" t="s">
        <v>33</v>
      </c>
      <c r="Y4987">
        <v>69</v>
      </c>
      <c r="Z4987">
        <f t="shared" si="544"/>
        <v>-8</v>
      </c>
      <c r="AA4987" t="str">
        <f t="shared" si="545"/>
        <v>Deteriorated</v>
      </c>
    </row>
    <row r="4988" spans="1:27" x14ac:dyDescent="0.25">
      <c r="A4988">
        <v>19</v>
      </c>
      <c r="B4988" t="str">
        <f t="shared" si="539"/>
        <v>10-20 hours</v>
      </c>
      <c r="C4988">
        <v>96</v>
      </c>
      <c r="D4988" t="str">
        <f t="shared" si="540"/>
        <v>Very Good</v>
      </c>
      <c r="E4988" t="s">
        <v>20</v>
      </c>
      <c r="F4988" t="s">
        <v>24</v>
      </c>
      <c r="G4988" t="s">
        <v>22</v>
      </c>
      <c r="H4988">
        <v>7</v>
      </c>
      <c r="I4988" t="str">
        <f t="shared" si="541"/>
        <v>&lt; 8 hours</v>
      </c>
      <c r="J4988">
        <v>71</v>
      </c>
      <c r="K4988" t="s">
        <v>24</v>
      </c>
      <c r="L4988" t="s">
        <v>23</v>
      </c>
      <c r="M4988">
        <v>2</v>
      </c>
      <c r="N4988" t="str">
        <f t="shared" si="542"/>
        <v>Yes</v>
      </c>
      <c r="O4988" t="s">
        <v>20</v>
      </c>
      <c r="P4988" t="s">
        <v>21</v>
      </c>
      <c r="Q4988" t="s">
        <v>36</v>
      </c>
      <c r="R4988" t="s">
        <v>26</v>
      </c>
      <c r="S4988">
        <v>3</v>
      </c>
      <c r="T4988" t="str">
        <f t="shared" si="543"/>
        <v>Moderate (2-4 hours)</v>
      </c>
      <c r="U4988" t="s">
        <v>22</v>
      </c>
      <c r="V4988" t="s">
        <v>35</v>
      </c>
      <c r="W4988" t="s">
        <v>32</v>
      </c>
      <c r="X4988" t="s">
        <v>29</v>
      </c>
      <c r="Y4988">
        <v>70</v>
      </c>
      <c r="Z4988">
        <f t="shared" si="544"/>
        <v>-1</v>
      </c>
      <c r="AA4988" t="str">
        <f t="shared" si="545"/>
        <v>Same</v>
      </c>
    </row>
    <row r="4989" spans="1:27" x14ac:dyDescent="0.25">
      <c r="A4989">
        <v>20</v>
      </c>
      <c r="B4989" t="str">
        <f t="shared" si="539"/>
        <v>10-20 hours</v>
      </c>
      <c r="C4989">
        <v>99</v>
      </c>
      <c r="D4989" t="str">
        <f t="shared" si="540"/>
        <v>Very Good</v>
      </c>
      <c r="E4989" t="s">
        <v>24</v>
      </c>
      <c r="F4989" t="s">
        <v>20</v>
      </c>
      <c r="G4989" t="s">
        <v>22</v>
      </c>
      <c r="H4989">
        <v>8</v>
      </c>
      <c r="I4989" t="str">
        <f t="shared" si="541"/>
        <v>≥ 8 hours</v>
      </c>
      <c r="J4989">
        <v>64</v>
      </c>
      <c r="K4989" t="s">
        <v>20</v>
      </c>
      <c r="L4989" t="s">
        <v>23</v>
      </c>
      <c r="M4989">
        <v>1</v>
      </c>
      <c r="N4989" t="str">
        <f t="shared" si="542"/>
        <v>Yes</v>
      </c>
      <c r="O4989" t="s">
        <v>21</v>
      </c>
      <c r="P4989" t="s">
        <v>24</v>
      </c>
      <c r="Q4989" t="s">
        <v>25</v>
      </c>
      <c r="R4989" t="s">
        <v>26</v>
      </c>
      <c r="S4989">
        <v>2</v>
      </c>
      <c r="T4989" t="str">
        <f t="shared" si="543"/>
        <v>Low (0-2 hours)</v>
      </c>
      <c r="U4989" t="s">
        <v>22</v>
      </c>
      <c r="V4989" t="s">
        <v>27</v>
      </c>
      <c r="W4989" t="s">
        <v>28</v>
      </c>
      <c r="X4989" t="s">
        <v>29</v>
      </c>
      <c r="Y4989">
        <v>69</v>
      </c>
      <c r="Z4989">
        <f t="shared" si="544"/>
        <v>5</v>
      </c>
      <c r="AA4989" t="str">
        <f t="shared" si="545"/>
        <v>Improved</v>
      </c>
    </row>
    <row r="4990" spans="1:27" x14ac:dyDescent="0.25">
      <c r="A4990">
        <v>21</v>
      </c>
      <c r="B4990" t="str">
        <f t="shared" si="539"/>
        <v>20-30 hours</v>
      </c>
      <c r="C4990">
        <v>85</v>
      </c>
      <c r="D4990" t="str">
        <f t="shared" si="540"/>
        <v>Good</v>
      </c>
      <c r="E4990" t="s">
        <v>21</v>
      </c>
      <c r="F4990" t="s">
        <v>24</v>
      </c>
      <c r="G4990" t="s">
        <v>23</v>
      </c>
      <c r="H4990">
        <v>5</v>
      </c>
      <c r="I4990" t="str">
        <f t="shared" si="541"/>
        <v>&lt; 8 hours</v>
      </c>
      <c r="J4990">
        <v>75</v>
      </c>
      <c r="K4990" t="s">
        <v>20</v>
      </c>
      <c r="L4990" t="s">
        <v>23</v>
      </c>
      <c r="M4990">
        <v>1</v>
      </c>
      <c r="N4990" t="str">
        <f t="shared" si="542"/>
        <v>Yes</v>
      </c>
      <c r="O4990" t="s">
        <v>21</v>
      </c>
      <c r="P4990" t="s">
        <v>21</v>
      </c>
      <c r="Q4990" t="s">
        <v>25</v>
      </c>
      <c r="R4990" t="s">
        <v>26</v>
      </c>
      <c r="S4990">
        <v>2</v>
      </c>
      <c r="T4990" t="str">
        <f t="shared" si="543"/>
        <v>Low (0-2 hours)</v>
      </c>
      <c r="U4990" t="s">
        <v>22</v>
      </c>
      <c r="V4990" t="s">
        <v>27</v>
      </c>
      <c r="W4990" t="s">
        <v>32</v>
      </c>
      <c r="X4990" t="s">
        <v>33</v>
      </c>
      <c r="Y4990">
        <v>70</v>
      </c>
      <c r="Z4990">
        <f t="shared" si="544"/>
        <v>-5</v>
      </c>
      <c r="AA4990" t="str">
        <f t="shared" si="545"/>
        <v>Deteriorated</v>
      </c>
    </row>
    <row r="4991" spans="1:27" x14ac:dyDescent="0.25">
      <c r="A4991">
        <v>34</v>
      </c>
      <c r="B4991" t="str">
        <f t="shared" si="539"/>
        <v>above 30 hours</v>
      </c>
      <c r="C4991">
        <v>91</v>
      </c>
      <c r="D4991" t="str">
        <f t="shared" si="540"/>
        <v>Very Good</v>
      </c>
      <c r="E4991" t="s">
        <v>24</v>
      </c>
      <c r="F4991" t="s">
        <v>20</v>
      </c>
      <c r="G4991" t="s">
        <v>22</v>
      </c>
      <c r="H4991">
        <v>9</v>
      </c>
      <c r="I4991" t="str">
        <f t="shared" si="541"/>
        <v>≥ 8 hours</v>
      </c>
      <c r="J4991">
        <v>98</v>
      </c>
      <c r="K4991" t="s">
        <v>24</v>
      </c>
      <c r="L4991" t="s">
        <v>23</v>
      </c>
      <c r="M4991">
        <v>0</v>
      </c>
      <c r="N4991" t="str">
        <f t="shared" si="542"/>
        <v>No</v>
      </c>
      <c r="O4991" t="s">
        <v>24</v>
      </c>
      <c r="P4991" t="s">
        <v>24</v>
      </c>
      <c r="Q4991" t="s">
        <v>25</v>
      </c>
      <c r="R4991" t="s">
        <v>34</v>
      </c>
      <c r="S4991">
        <v>4</v>
      </c>
      <c r="T4991" t="str">
        <f t="shared" si="543"/>
        <v>Moderate (2-4 hours)</v>
      </c>
      <c r="U4991" t="s">
        <v>22</v>
      </c>
      <c r="V4991" t="s">
        <v>45</v>
      </c>
      <c r="W4991" t="s">
        <v>32</v>
      </c>
      <c r="X4991" t="s">
        <v>29</v>
      </c>
      <c r="Y4991">
        <v>72</v>
      </c>
      <c r="Z4991">
        <f t="shared" si="544"/>
        <v>-26</v>
      </c>
      <c r="AA4991" t="str">
        <f t="shared" si="545"/>
        <v>Deteriorated</v>
      </c>
    </row>
    <row r="4992" spans="1:27" x14ac:dyDescent="0.25">
      <c r="A4992">
        <v>7</v>
      </c>
      <c r="B4992" t="str">
        <f t="shared" si="539"/>
        <v>1-10 hours</v>
      </c>
      <c r="C4992">
        <v>63</v>
      </c>
      <c r="D4992" t="str">
        <f t="shared" si="540"/>
        <v>Poor</v>
      </c>
      <c r="E4992" t="s">
        <v>20</v>
      </c>
      <c r="F4992" t="s">
        <v>24</v>
      </c>
      <c r="G4992" t="s">
        <v>22</v>
      </c>
      <c r="H4992">
        <v>5</v>
      </c>
      <c r="I4992" t="str">
        <f t="shared" si="541"/>
        <v>&lt; 8 hours</v>
      </c>
      <c r="J4992">
        <v>97</v>
      </c>
      <c r="K4992" t="s">
        <v>24</v>
      </c>
      <c r="L4992" t="s">
        <v>23</v>
      </c>
      <c r="M4992">
        <v>1</v>
      </c>
      <c r="N4992" t="str">
        <f t="shared" si="542"/>
        <v>Yes</v>
      </c>
      <c r="O4992" t="s">
        <v>20</v>
      </c>
      <c r="P4992" t="s">
        <v>24</v>
      </c>
      <c r="Q4992" t="s">
        <v>25</v>
      </c>
      <c r="R4992" t="s">
        <v>34</v>
      </c>
      <c r="S4992">
        <v>2</v>
      </c>
      <c r="T4992" t="str">
        <f t="shared" si="543"/>
        <v>Low (0-2 hours)</v>
      </c>
      <c r="U4992" t="s">
        <v>22</v>
      </c>
      <c r="V4992" t="s">
        <v>27</v>
      </c>
      <c r="W4992" t="s">
        <v>28</v>
      </c>
      <c r="X4992" t="s">
        <v>33</v>
      </c>
      <c r="Y4992">
        <v>59</v>
      </c>
      <c r="Z4992">
        <f t="shared" si="544"/>
        <v>-38</v>
      </c>
      <c r="AA4992" t="str">
        <f t="shared" si="545"/>
        <v>Deteriorated</v>
      </c>
    </row>
    <row r="4993" spans="1:27" x14ac:dyDescent="0.25">
      <c r="A4993">
        <v>24</v>
      </c>
      <c r="B4993" t="str">
        <f t="shared" si="539"/>
        <v>20-30 hours</v>
      </c>
      <c r="C4993">
        <v>66</v>
      </c>
      <c r="D4993" t="str">
        <f t="shared" si="540"/>
        <v>Poor</v>
      </c>
      <c r="E4993" t="s">
        <v>24</v>
      </c>
      <c r="F4993" t="s">
        <v>24</v>
      </c>
      <c r="G4993" t="s">
        <v>22</v>
      </c>
      <c r="H4993">
        <v>6</v>
      </c>
      <c r="I4993" t="str">
        <f t="shared" si="541"/>
        <v>&lt; 8 hours</v>
      </c>
      <c r="J4993">
        <v>64</v>
      </c>
      <c r="K4993" t="s">
        <v>24</v>
      </c>
      <c r="L4993" t="s">
        <v>22</v>
      </c>
      <c r="M4993">
        <v>0</v>
      </c>
      <c r="N4993" t="str">
        <f t="shared" si="542"/>
        <v>No</v>
      </c>
      <c r="O4993" t="s">
        <v>24</v>
      </c>
      <c r="P4993" t="s">
        <v>21</v>
      </c>
      <c r="Q4993" t="s">
        <v>25</v>
      </c>
      <c r="R4993" t="s">
        <v>34</v>
      </c>
      <c r="S4993">
        <v>4</v>
      </c>
      <c r="T4993" t="str">
        <f t="shared" si="543"/>
        <v>Moderate (2-4 hours)</v>
      </c>
      <c r="U4993" t="s">
        <v>22</v>
      </c>
      <c r="V4993" t="s">
        <v>27</v>
      </c>
      <c r="W4993" t="s">
        <v>28</v>
      </c>
      <c r="X4993" t="s">
        <v>29</v>
      </c>
      <c r="Y4993">
        <v>64</v>
      </c>
      <c r="Z4993">
        <f t="shared" si="544"/>
        <v>0</v>
      </c>
      <c r="AA4993" t="str">
        <f t="shared" si="545"/>
        <v>Same</v>
      </c>
    </row>
    <row r="4994" spans="1:27" x14ac:dyDescent="0.25">
      <c r="A4994">
        <v>19</v>
      </c>
      <c r="B4994" t="str">
        <f t="shared" si="539"/>
        <v>10-20 hours</v>
      </c>
      <c r="C4994">
        <v>89</v>
      </c>
      <c r="D4994" t="str">
        <f t="shared" si="540"/>
        <v>Good</v>
      </c>
      <c r="E4994" t="s">
        <v>21</v>
      </c>
      <c r="F4994" t="s">
        <v>21</v>
      </c>
      <c r="G4994" t="s">
        <v>23</v>
      </c>
      <c r="H4994">
        <v>10</v>
      </c>
      <c r="I4994" t="str">
        <f t="shared" si="541"/>
        <v>≥ 8 hours</v>
      </c>
      <c r="J4994">
        <v>94</v>
      </c>
      <c r="K4994" t="s">
        <v>24</v>
      </c>
      <c r="L4994" t="s">
        <v>23</v>
      </c>
      <c r="M4994">
        <v>0</v>
      </c>
      <c r="N4994" t="str">
        <f t="shared" si="542"/>
        <v>No</v>
      </c>
      <c r="O4994" t="s">
        <v>21</v>
      </c>
      <c r="P4994" t="s">
        <v>24</v>
      </c>
      <c r="Q4994" t="s">
        <v>36</v>
      </c>
      <c r="R4994" t="s">
        <v>34</v>
      </c>
      <c r="S4994">
        <v>1</v>
      </c>
      <c r="T4994" t="str">
        <f t="shared" si="543"/>
        <v>Low (0-2 hours)</v>
      </c>
      <c r="U4994" t="s">
        <v>22</v>
      </c>
      <c r="V4994" t="s">
        <v>31</v>
      </c>
      <c r="W4994" t="s">
        <v>28</v>
      </c>
      <c r="X4994" t="s">
        <v>33</v>
      </c>
      <c r="Y4994">
        <v>72</v>
      </c>
      <c r="Z4994">
        <f t="shared" si="544"/>
        <v>-22</v>
      </c>
      <c r="AA4994" t="str">
        <f t="shared" si="545"/>
        <v>Deteriorated</v>
      </c>
    </row>
    <row r="4995" spans="1:27" x14ac:dyDescent="0.25">
      <c r="A4995">
        <v>23</v>
      </c>
      <c r="B4995" t="str">
        <f t="shared" ref="B4995:B5058" si="546">IF(A4995&lt;=10,"1-10 hours",IF(A4995&lt;=20,"10-20 hours",IF(A4995&lt;=30,"20-30 hours","above 30 hours")))</f>
        <v>20-30 hours</v>
      </c>
      <c r="C4995">
        <v>77</v>
      </c>
      <c r="D4995" t="str">
        <f t="shared" ref="D4995:D5058" si="547">IF(C4995=100,"Perfect",
IF(C4995&gt;=90,"Very Good",
IF(C4995&gt;=80,"Good",
IF(C4995&gt;=70,"Fair",
IF(C4995&gt;=60,"Poor","Below 60")))))</f>
        <v>Fair</v>
      </c>
      <c r="E4995" t="s">
        <v>20</v>
      </c>
      <c r="F4995" t="s">
        <v>21</v>
      </c>
      <c r="G4995" t="s">
        <v>23</v>
      </c>
      <c r="H4995">
        <v>8</v>
      </c>
      <c r="I4995" t="str">
        <f t="shared" ref="I4995:I5058" si="548">IF(H4995&lt;8,"&lt; 8 hours","≥ 8 hours")</f>
        <v>≥ 8 hours</v>
      </c>
      <c r="J4995">
        <v>94</v>
      </c>
      <c r="K4995" t="s">
        <v>24</v>
      </c>
      <c r="L4995" t="s">
        <v>23</v>
      </c>
      <c r="M4995">
        <v>0</v>
      </c>
      <c r="N4995" t="str">
        <f t="shared" ref="N4995:N5058" si="549">IF(M4995=0,"No","Yes")</f>
        <v>No</v>
      </c>
      <c r="O4995" t="s">
        <v>21</v>
      </c>
      <c r="P4995" t="s">
        <v>24</v>
      </c>
      <c r="Q4995" t="s">
        <v>36</v>
      </c>
      <c r="R4995" t="s">
        <v>26</v>
      </c>
      <c r="S4995">
        <v>3</v>
      </c>
      <c r="T4995" t="str">
        <f t="shared" ref="T4995:T5058" si="550">IF(S4995&lt;=2,"Low (0-2 hours)",IF(S4995&lt;=4,"Moderate (2-4 hours)","High (4-6 hours)"))</f>
        <v>Moderate (2-4 hours)</v>
      </c>
      <c r="U4995" t="s">
        <v>22</v>
      </c>
      <c r="V4995" t="s">
        <v>35</v>
      </c>
      <c r="W4995" t="s">
        <v>28</v>
      </c>
      <c r="X4995" t="s">
        <v>29</v>
      </c>
      <c r="Y4995">
        <v>70</v>
      </c>
      <c r="Z4995">
        <f t="shared" ref="Z4995:Z5058" si="551">Y4995-J4995</f>
        <v>-24</v>
      </c>
      <c r="AA4995" t="str">
        <f t="shared" ref="AA4995:AA5058" si="552">IF(Z4995&gt;2,"Improved",IF(Z4995&lt;-2,"Deteriorated","Same"))</f>
        <v>Deteriorated</v>
      </c>
    </row>
    <row r="4996" spans="1:27" x14ac:dyDescent="0.25">
      <c r="A4996">
        <v>16</v>
      </c>
      <c r="B4996" t="str">
        <f t="shared" si="546"/>
        <v>10-20 hours</v>
      </c>
      <c r="C4996">
        <v>78</v>
      </c>
      <c r="D4996" t="str">
        <f t="shared" si="547"/>
        <v>Fair</v>
      </c>
      <c r="E4996" t="s">
        <v>20</v>
      </c>
      <c r="F4996" t="s">
        <v>21</v>
      </c>
      <c r="G4996" t="s">
        <v>22</v>
      </c>
      <c r="H4996">
        <v>7</v>
      </c>
      <c r="I4996" t="str">
        <f t="shared" si="548"/>
        <v>&lt; 8 hours</v>
      </c>
      <c r="J4996">
        <v>62</v>
      </c>
      <c r="K4996" t="s">
        <v>24</v>
      </c>
      <c r="L4996" t="s">
        <v>23</v>
      </c>
      <c r="M4996">
        <v>0</v>
      </c>
      <c r="N4996" t="str">
        <f t="shared" si="549"/>
        <v>No</v>
      </c>
      <c r="O4996" t="s">
        <v>21</v>
      </c>
      <c r="P4996" t="s">
        <v>21</v>
      </c>
      <c r="Q4996" t="s">
        <v>25</v>
      </c>
      <c r="R4996" t="s">
        <v>30</v>
      </c>
      <c r="S4996">
        <v>1</v>
      </c>
      <c r="T4996" t="str">
        <f t="shared" si="550"/>
        <v>Low (0-2 hours)</v>
      </c>
      <c r="U4996" t="s">
        <v>22</v>
      </c>
      <c r="V4996" t="s">
        <v>27</v>
      </c>
      <c r="W4996" t="s">
        <v>37</v>
      </c>
      <c r="X4996" t="s">
        <v>33</v>
      </c>
      <c r="Y4996">
        <v>63</v>
      </c>
      <c r="Z4996">
        <f t="shared" si="551"/>
        <v>1</v>
      </c>
      <c r="AA4996" t="str">
        <f t="shared" si="552"/>
        <v>Same</v>
      </c>
    </row>
    <row r="4997" spans="1:27" x14ac:dyDescent="0.25">
      <c r="A4997">
        <v>20</v>
      </c>
      <c r="B4997" t="str">
        <f t="shared" si="546"/>
        <v>10-20 hours</v>
      </c>
      <c r="C4997">
        <v>72</v>
      </c>
      <c r="D4997" t="str">
        <f t="shared" si="547"/>
        <v>Fair</v>
      </c>
      <c r="E4997" t="s">
        <v>21</v>
      </c>
      <c r="F4997" t="s">
        <v>24</v>
      </c>
      <c r="G4997" t="s">
        <v>23</v>
      </c>
      <c r="H4997">
        <v>7</v>
      </c>
      <c r="I4997" t="str">
        <f t="shared" si="548"/>
        <v>&lt; 8 hours</v>
      </c>
      <c r="J4997">
        <v>80</v>
      </c>
      <c r="K4997" t="s">
        <v>24</v>
      </c>
      <c r="L4997" t="s">
        <v>23</v>
      </c>
      <c r="M4997">
        <v>1</v>
      </c>
      <c r="N4997" t="str">
        <f t="shared" si="549"/>
        <v>Yes</v>
      </c>
      <c r="O4997" t="s">
        <v>20</v>
      </c>
      <c r="P4997" t="s">
        <v>21</v>
      </c>
      <c r="Q4997" t="s">
        <v>36</v>
      </c>
      <c r="R4997" t="s">
        <v>30</v>
      </c>
      <c r="S4997">
        <v>3</v>
      </c>
      <c r="T4997" t="str">
        <f t="shared" si="550"/>
        <v>Moderate (2-4 hours)</v>
      </c>
      <c r="U4997" t="s">
        <v>22</v>
      </c>
      <c r="V4997" t="s">
        <v>31</v>
      </c>
      <c r="W4997" t="s">
        <v>28</v>
      </c>
      <c r="X4997" t="s">
        <v>29</v>
      </c>
      <c r="Y4997">
        <v>66</v>
      </c>
      <c r="Z4997">
        <f t="shared" si="551"/>
        <v>-14</v>
      </c>
      <c r="AA4997" t="str">
        <f t="shared" si="552"/>
        <v>Deteriorated</v>
      </c>
    </row>
    <row r="4998" spans="1:27" x14ac:dyDescent="0.25">
      <c r="A4998">
        <v>24</v>
      </c>
      <c r="B4998" t="str">
        <f t="shared" si="546"/>
        <v>20-30 hours</v>
      </c>
      <c r="C4998">
        <v>84</v>
      </c>
      <c r="D4998" t="str">
        <f t="shared" si="547"/>
        <v>Good</v>
      </c>
      <c r="E4998" t="s">
        <v>21</v>
      </c>
      <c r="F4998" t="s">
        <v>21</v>
      </c>
      <c r="G4998" t="s">
        <v>22</v>
      </c>
      <c r="H4998">
        <v>9</v>
      </c>
      <c r="I4998" t="str">
        <f t="shared" si="548"/>
        <v>≥ 8 hours</v>
      </c>
      <c r="J4998">
        <v>93</v>
      </c>
      <c r="K4998" t="s">
        <v>24</v>
      </c>
      <c r="L4998" t="s">
        <v>23</v>
      </c>
      <c r="M4998">
        <v>3</v>
      </c>
      <c r="N4998" t="str">
        <f t="shared" si="549"/>
        <v>Yes</v>
      </c>
      <c r="O4998" t="s">
        <v>21</v>
      </c>
      <c r="P4998" t="s">
        <v>24</v>
      </c>
      <c r="Q4998" t="s">
        <v>25</v>
      </c>
      <c r="R4998" t="s">
        <v>34</v>
      </c>
      <c r="S4998">
        <v>4</v>
      </c>
      <c r="T4998" t="str">
        <f t="shared" si="550"/>
        <v>Moderate (2-4 hours)</v>
      </c>
      <c r="U4998" t="s">
        <v>22</v>
      </c>
      <c r="V4998" t="s">
        <v>27</v>
      </c>
      <c r="W4998" t="s">
        <v>37</v>
      </c>
      <c r="X4998" t="s">
        <v>29</v>
      </c>
      <c r="Y4998">
        <v>72</v>
      </c>
      <c r="Z4998">
        <f t="shared" si="551"/>
        <v>-21</v>
      </c>
      <c r="AA4998" t="str">
        <f t="shared" si="552"/>
        <v>Deteriorated</v>
      </c>
    </row>
    <row r="4999" spans="1:27" x14ac:dyDescent="0.25">
      <c r="A4999">
        <v>39</v>
      </c>
      <c r="B4999" t="str">
        <f t="shared" si="546"/>
        <v>above 30 hours</v>
      </c>
      <c r="C4999">
        <v>67</v>
      </c>
      <c r="D4999" t="str">
        <f t="shared" si="547"/>
        <v>Poor</v>
      </c>
      <c r="E4999" t="s">
        <v>21</v>
      </c>
      <c r="F4999" t="s">
        <v>21</v>
      </c>
      <c r="G4999" t="s">
        <v>23</v>
      </c>
      <c r="H4999">
        <v>5</v>
      </c>
      <c r="I4999" t="str">
        <f t="shared" si="548"/>
        <v>&lt; 8 hours</v>
      </c>
      <c r="J4999">
        <v>76</v>
      </c>
      <c r="K4999" t="s">
        <v>24</v>
      </c>
      <c r="L4999" t="s">
        <v>22</v>
      </c>
      <c r="M4999">
        <v>2</v>
      </c>
      <c r="N4999" t="str">
        <f t="shared" si="549"/>
        <v>Yes</v>
      </c>
      <c r="O4999" t="s">
        <v>24</v>
      </c>
      <c r="P4999" t="s">
        <v>24</v>
      </c>
      <c r="Q4999" t="s">
        <v>36</v>
      </c>
      <c r="R4999" t="s">
        <v>30</v>
      </c>
      <c r="S4999">
        <v>4</v>
      </c>
      <c r="T4999" t="str">
        <f t="shared" si="550"/>
        <v>Moderate (2-4 hours)</v>
      </c>
      <c r="U4999" t="s">
        <v>22</v>
      </c>
      <c r="V4999" t="s">
        <v>45</v>
      </c>
      <c r="W4999" t="s">
        <v>28</v>
      </c>
      <c r="X4999" t="s">
        <v>33</v>
      </c>
      <c r="Y4999">
        <v>71</v>
      </c>
      <c r="Z4999">
        <f t="shared" si="551"/>
        <v>-5</v>
      </c>
      <c r="AA4999" t="str">
        <f t="shared" si="552"/>
        <v>Deteriorated</v>
      </c>
    </row>
    <row r="5000" spans="1:27" x14ac:dyDescent="0.25">
      <c r="A5000">
        <v>25</v>
      </c>
      <c r="B5000" t="str">
        <f t="shared" si="546"/>
        <v>20-30 hours</v>
      </c>
      <c r="C5000">
        <v>85</v>
      </c>
      <c r="D5000" t="str">
        <f t="shared" si="547"/>
        <v>Good</v>
      </c>
      <c r="E5000" t="s">
        <v>21</v>
      </c>
      <c r="F5000" t="s">
        <v>21</v>
      </c>
      <c r="G5000" t="s">
        <v>22</v>
      </c>
      <c r="H5000">
        <v>9</v>
      </c>
      <c r="I5000" t="str">
        <f t="shared" si="548"/>
        <v>≥ 8 hours</v>
      </c>
      <c r="J5000">
        <v>68</v>
      </c>
      <c r="K5000" t="s">
        <v>24</v>
      </c>
      <c r="L5000" t="s">
        <v>23</v>
      </c>
      <c r="M5000">
        <v>1</v>
      </c>
      <c r="N5000" t="str">
        <f t="shared" si="549"/>
        <v>Yes</v>
      </c>
      <c r="O5000" t="s">
        <v>21</v>
      </c>
      <c r="P5000" t="s">
        <v>24</v>
      </c>
      <c r="Q5000" t="s">
        <v>25</v>
      </c>
      <c r="R5000" t="s">
        <v>30</v>
      </c>
      <c r="S5000">
        <v>3</v>
      </c>
      <c r="T5000" t="str">
        <f t="shared" si="550"/>
        <v>Moderate (2-4 hours)</v>
      </c>
      <c r="U5000" t="s">
        <v>22</v>
      </c>
      <c r="V5000" t="s">
        <v>35</v>
      </c>
      <c r="W5000" t="s">
        <v>37</v>
      </c>
      <c r="X5000" t="s">
        <v>33</v>
      </c>
      <c r="Y5000">
        <v>71</v>
      </c>
      <c r="Z5000">
        <f t="shared" si="551"/>
        <v>3</v>
      </c>
      <c r="AA5000" t="str">
        <f t="shared" si="552"/>
        <v>Improved</v>
      </c>
    </row>
    <row r="5001" spans="1:27" x14ac:dyDescent="0.25">
      <c r="A5001">
        <v>15</v>
      </c>
      <c r="B5001" t="str">
        <f t="shared" si="546"/>
        <v>10-20 hours</v>
      </c>
      <c r="C5001">
        <v>67</v>
      </c>
      <c r="D5001" t="str">
        <f t="shared" si="547"/>
        <v>Poor</v>
      </c>
      <c r="E5001" t="s">
        <v>20</v>
      </c>
      <c r="F5001" t="s">
        <v>24</v>
      </c>
      <c r="G5001" t="s">
        <v>23</v>
      </c>
      <c r="H5001">
        <v>6</v>
      </c>
      <c r="I5001" t="str">
        <f t="shared" si="548"/>
        <v>&lt; 8 hours</v>
      </c>
      <c r="J5001">
        <v>83</v>
      </c>
      <c r="K5001" t="s">
        <v>20</v>
      </c>
      <c r="L5001" t="s">
        <v>23</v>
      </c>
      <c r="M5001">
        <v>3</v>
      </c>
      <c r="N5001" t="str">
        <f t="shared" si="549"/>
        <v>Yes</v>
      </c>
      <c r="O5001" t="s">
        <v>24</v>
      </c>
      <c r="P5001" t="s">
        <v>20</v>
      </c>
      <c r="Q5001" t="s">
        <v>25</v>
      </c>
      <c r="R5001" t="s">
        <v>26</v>
      </c>
      <c r="S5001">
        <v>3</v>
      </c>
      <c r="T5001" t="str">
        <f t="shared" si="550"/>
        <v>Moderate (2-4 hours)</v>
      </c>
      <c r="U5001" t="s">
        <v>22</v>
      </c>
      <c r="V5001" t="s">
        <v>27</v>
      </c>
      <c r="W5001" t="s">
        <v>32</v>
      </c>
      <c r="X5001" t="s">
        <v>29</v>
      </c>
      <c r="Y5001">
        <v>62</v>
      </c>
      <c r="Z5001">
        <f t="shared" si="551"/>
        <v>-21</v>
      </c>
      <c r="AA5001" t="str">
        <f t="shared" si="552"/>
        <v>Deteriorated</v>
      </c>
    </row>
    <row r="5002" spans="1:27" x14ac:dyDescent="0.25">
      <c r="A5002">
        <v>17</v>
      </c>
      <c r="B5002" t="str">
        <f t="shared" si="546"/>
        <v>10-20 hours</v>
      </c>
      <c r="C5002">
        <v>63</v>
      </c>
      <c r="D5002" t="str">
        <f t="shared" si="547"/>
        <v>Poor</v>
      </c>
      <c r="E5002" t="s">
        <v>24</v>
      </c>
      <c r="F5002" t="s">
        <v>24</v>
      </c>
      <c r="G5002" t="s">
        <v>23</v>
      </c>
      <c r="H5002">
        <v>8</v>
      </c>
      <c r="I5002" t="str">
        <f t="shared" si="548"/>
        <v>≥ 8 hours</v>
      </c>
      <c r="J5002">
        <v>59</v>
      </c>
      <c r="K5002" t="s">
        <v>24</v>
      </c>
      <c r="L5002" t="s">
        <v>23</v>
      </c>
      <c r="M5002">
        <v>1</v>
      </c>
      <c r="N5002" t="str">
        <f t="shared" si="549"/>
        <v>Yes</v>
      </c>
      <c r="O5002" t="s">
        <v>20</v>
      </c>
      <c r="P5002" t="s">
        <v>21</v>
      </c>
      <c r="Q5002" t="s">
        <v>25</v>
      </c>
      <c r="R5002" t="s">
        <v>26</v>
      </c>
      <c r="S5002">
        <v>1</v>
      </c>
      <c r="T5002" t="str">
        <f t="shared" si="550"/>
        <v>Low (0-2 hours)</v>
      </c>
      <c r="U5002" t="s">
        <v>22</v>
      </c>
      <c r="V5002" t="s">
        <v>35</v>
      </c>
      <c r="W5002" t="s">
        <v>32</v>
      </c>
      <c r="X5002" t="s">
        <v>29</v>
      </c>
      <c r="Y5002">
        <v>62</v>
      </c>
      <c r="Z5002">
        <f t="shared" si="551"/>
        <v>3</v>
      </c>
      <c r="AA5002" t="str">
        <f t="shared" si="552"/>
        <v>Improved</v>
      </c>
    </row>
    <row r="5003" spans="1:27" x14ac:dyDescent="0.25">
      <c r="A5003">
        <v>17</v>
      </c>
      <c r="B5003" t="str">
        <f t="shared" si="546"/>
        <v>10-20 hours</v>
      </c>
      <c r="C5003">
        <v>73</v>
      </c>
      <c r="D5003" t="str">
        <f t="shared" si="547"/>
        <v>Fair</v>
      </c>
      <c r="E5003" t="s">
        <v>24</v>
      </c>
      <c r="F5003" t="s">
        <v>20</v>
      </c>
      <c r="G5003" t="s">
        <v>22</v>
      </c>
      <c r="H5003">
        <v>6</v>
      </c>
      <c r="I5003" t="str">
        <f t="shared" si="548"/>
        <v>&lt; 8 hours</v>
      </c>
      <c r="J5003">
        <v>58</v>
      </c>
      <c r="K5003" t="s">
        <v>24</v>
      </c>
      <c r="L5003" t="s">
        <v>23</v>
      </c>
      <c r="M5003">
        <v>4</v>
      </c>
      <c r="N5003" t="str">
        <f t="shared" si="549"/>
        <v>Yes</v>
      </c>
      <c r="O5003" t="s">
        <v>24</v>
      </c>
      <c r="P5003" t="s">
        <v>24</v>
      </c>
      <c r="Q5003" t="s">
        <v>25</v>
      </c>
      <c r="R5003" t="s">
        <v>26</v>
      </c>
      <c r="S5003">
        <v>1</v>
      </c>
      <c r="T5003" t="str">
        <f t="shared" si="550"/>
        <v>Low (0-2 hours)</v>
      </c>
      <c r="U5003" t="s">
        <v>22</v>
      </c>
      <c r="V5003" t="s">
        <v>31</v>
      </c>
      <c r="W5003" t="s">
        <v>28</v>
      </c>
      <c r="X5003" t="s">
        <v>29</v>
      </c>
      <c r="Y5003">
        <v>64</v>
      </c>
      <c r="Z5003">
        <f t="shared" si="551"/>
        <v>6</v>
      </c>
      <c r="AA5003" t="str">
        <f t="shared" si="552"/>
        <v>Improved</v>
      </c>
    </row>
    <row r="5004" spans="1:27" x14ac:dyDescent="0.25">
      <c r="A5004">
        <v>9</v>
      </c>
      <c r="B5004" t="str">
        <f t="shared" si="546"/>
        <v>1-10 hours</v>
      </c>
      <c r="C5004">
        <v>69</v>
      </c>
      <c r="D5004" t="str">
        <f t="shared" si="547"/>
        <v>Poor</v>
      </c>
      <c r="E5004" t="s">
        <v>21</v>
      </c>
      <c r="F5004" t="s">
        <v>21</v>
      </c>
      <c r="G5004" t="s">
        <v>23</v>
      </c>
      <c r="H5004">
        <v>10</v>
      </c>
      <c r="I5004" t="str">
        <f t="shared" si="548"/>
        <v>≥ 8 hours</v>
      </c>
      <c r="J5004">
        <v>92</v>
      </c>
      <c r="K5004" t="s">
        <v>24</v>
      </c>
      <c r="L5004" t="s">
        <v>23</v>
      </c>
      <c r="M5004">
        <v>2</v>
      </c>
      <c r="N5004" t="str">
        <f t="shared" si="549"/>
        <v>Yes</v>
      </c>
      <c r="O5004" t="s">
        <v>20</v>
      </c>
      <c r="P5004" t="s">
        <v>24</v>
      </c>
      <c r="Q5004" t="s">
        <v>36</v>
      </c>
      <c r="R5004" t="s">
        <v>34</v>
      </c>
      <c r="S5004">
        <v>3</v>
      </c>
      <c r="T5004" t="str">
        <f t="shared" si="550"/>
        <v>Moderate (2-4 hours)</v>
      </c>
      <c r="U5004" t="s">
        <v>22</v>
      </c>
      <c r="V5004" t="s">
        <v>35</v>
      </c>
      <c r="W5004" t="s">
        <v>28</v>
      </c>
      <c r="X5004" t="s">
        <v>29</v>
      </c>
      <c r="Y5004">
        <v>65</v>
      </c>
      <c r="Z5004">
        <f t="shared" si="551"/>
        <v>-27</v>
      </c>
      <c r="AA5004" t="str">
        <f t="shared" si="552"/>
        <v>Deteriorated</v>
      </c>
    </row>
    <row r="5005" spans="1:27" x14ac:dyDescent="0.25">
      <c r="A5005">
        <v>18</v>
      </c>
      <c r="B5005" t="str">
        <f t="shared" si="546"/>
        <v>10-20 hours</v>
      </c>
      <c r="C5005">
        <v>96</v>
      </c>
      <c r="D5005" t="str">
        <f t="shared" si="547"/>
        <v>Very Good</v>
      </c>
      <c r="E5005" t="s">
        <v>21</v>
      </c>
      <c r="F5005" t="s">
        <v>20</v>
      </c>
      <c r="G5005" t="s">
        <v>23</v>
      </c>
      <c r="H5005">
        <v>7</v>
      </c>
      <c r="I5005" t="str">
        <f t="shared" si="548"/>
        <v>&lt; 8 hours</v>
      </c>
      <c r="J5005">
        <v>52</v>
      </c>
      <c r="K5005" t="s">
        <v>20</v>
      </c>
      <c r="L5005" t="s">
        <v>23</v>
      </c>
      <c r="M5005">
        <v>1</v>
      </c>
      <c r="N5005" t="str">
        <f t="shared" si="549"/>
        <v>Yes</v>
      </c>
      <c r="O5005" t="s">
        <v>20</v>
      </c>
      <c r="P5005" t="s">
        <v>24</v>
      </c>
      <c r="Q5005" t="s">
        <v>36</v>
      </c>
      <c r="R5005" t="s">
        <v>34</v>
      </c>
      <c r="S5005">
        <v>4</v>
      </c>
      <c r="T5005" t="str">
        <f t="shared" si="550"/>
        <v>Moderate (2-4 hours)</v>
      </c>
      <c r="U5005" t="s">
        <v>22</v>
      </c>
      <c r="V5005" t="s">
        <v>31</v>
      </c>
      <c r="W5005" t="s">
        <v>28</v>
      </c>
      <c r="X5005" t="s">
        <v>33</v>
      </c>
      <c r="Y5005">
        <v>68</v>
      </c>
      <c r="Z5005">
        <f t="shared" si="551"/>
        <v>16</v>
      </c>
      <c r="AA5005" t="str">
        <f t="shared" si="552"/>
        <v>Improved</v>
      </c>
    </row>
    <row r="5006" spans="1:27" x14ac:dyDescent="0.25">
      <c r="A5006">
        <v>24</v>
      </c>
      <c r="B5006" t="str">
        <f t="shared" si="546"/>
        <v>20-30 hours</v>
      </c>
      <c r="C5006">
        <v>62</v>
      </c>
      <c r="D5006" t="str">
        <f t="shared" si="547"/>
        <v>Poor</v>
      </c>
      <c r="E5006" t="s">
        <v>21</v>
      </c>
      <c r="F5006" t="s">
        <v>24</v>
      </c>
      <c r="G5006" t="s">
        <v>23</v>
      </c>
      <c r="H5006">
        <v>5</v>
      </c>
      <c r="I5006" t="str">
        <f t="shared" si="548"/>
        <v>&lt; 8 hours</v>
      </c>
      <c r="J5006">
        <v>90</v>
      </c>
      <c r="K5006" t="s">
        <v>20</v>
      </c>
      <c r="L5006" t="s">
        <v>23</v>
      </c>
      <c r="M5006">
        <v>0</v>
      </c>
      <c r="N5006" t="str">
        <f t="shared" si="549"/>
        <v>No</v>
      </c>
      <c r="O5006" t="s">
        <v>21</v>
      </c>
      <c r="P5006" t="s">
        <v>24</v>
      </c>
      <c r="Q5006" t="s">
        <v>36</v>
      </c>
      <c r="R5006" t="s">
        <v>26</v>
      </c>
      <c r="S5006">
        <v>3</v>
      </c>
      <c r="T5006" t="str">
        <f t="shared" si="550"/>
        <v>Moderate (2-4 hours)</v>
      </c>
      <c r="U5006" t="s">
        <v>22</v>
      </c>
      <c r="V5006" t="s">
        <v>31</v>
      </c>
      <c r="W5006" t="s">
        <v>28</v>
      </c>
      <c r="X5006" t="s">
        <v>29</v>
      </c>
      <c r="Y5006">
        <v>67</v>
      </c>
      <c r="Z5006">
        <f t="shared" si="551"/>
        <v>-23</v>
      </c>
      <c r="AA5006" t="str">
        <f t="shared" si="552"/>
        <v>Deteriorated</v>
      </c>
    </row>
    <row r="5007" spans="1:27" x14ac:dyDescent="0.25">
      <c r="A5007">
        <v>12</v>
      </c>
      <c r="B5007" t="str">
        <f t="shared" si="546"/>
        <v>10-20 hours</v>
      </c>
      <c r="C5007">
        <v>67</v>
      </c>
      <c r="D5007" t="str">
        <f t="shared" si="547"/>
        <v>Poor</v>
      </c>
      <c r="E5007" t="s">
        <v>24</v>
      </c>
      <c r="F5007" t="s">
        <v>24</v>
      </c>
      <c r="G5007" t="s">
        <v>23</v>
      </c>
      <c r="H5007">
        <v>8</v>
      </c>
      <c r="I5007" t="str">
        <f t="shared" si="548"/>
        <v>≥ 8 hours</v>
      </c>
      <c r="J5007">
        <v>65</v>
      </c>
      <c r="K5007" t="s">
        <v>20</v>
      </c>
      <c r="L5007" t="s">
        <v>23</v>
      </c>
      <c r="M5007">
        <v>1</v>
      </c>
      <c r="N5007" t="str">
        <f t="shared" si="549"/>
        <v>Yes</v>
      </c>
      <c r="O5007" t="s">
        <v>21</v>
      </c>
      <c r="P5007" t="s">
        <v>24</v>
      </c>
      <c r="Q5007" t="s">
        <v>25</v>
      </c>
      <c r="R5007" t="s">
        <v>34</v>
      </c>
      <c r="S5007">
        <v>3</v>
      </c>
      <c r="T5007" t="str">
        <f t="shared" si="550"/>
        <v>Moderate (2-4 hours)</v>
      </c>
      <c r="U5007" t="s">
        <v>22</v>
      </c>
      <c r="V5007" t="s">
        <v>27</v>
      </c>
      <c r="W5007" t="s">
        <v>32</v>
      </c>
      <c r="X5007" t="s">
        <v>29</v>
      </c>
      <c r="Y5007">
        <v>61</v>
      </c>
      <c r="Z5007">
        <f t="shared" si="551"/>
        <v>-4</v>
      </c>
      <c r="AA5007" t="str">
        <f t="shared" si="552"/>
        <v>Deteriorated</v>
      </c>
    </row>
    <row r="5008" spans="1:27" x14ac:dyDescent="0.25">
      <c r="A5008">
        <v>26</v>
      </c>
      <c r="B5008" t="str">
        <f t="shared" si="546"/>
        <v>20-30 hours</v>
      </c>
      <c r="C5008">
        <v>82</v>
      </c>
      <c r="D5008" t="str">
        <f t="shared" si="547"/>
        <v>Good</v>
      </c>
      <c r="E5008" t="s">
        <v>20</v>
      </c>
      <c r="F5008" t="s">
        <v>20</v>
      </c>
      <c r="G5008" t="s">
        <v>23</v>
      </c>
      <c r="H5008">
        <v>9</v>
      </c>
      <c r="I5008" t="str">
        <f t="shared" si="548"/>
        <v>≥ 8 hours</v>
      </c>
      <c r="J5008">
        <v>74</v>
      </c>
      <c r="K5008" t="s">
        <v>21</v>
      </c>
      <c r="L5008" t="s">
        <v>23</v>
      </c>
      <c r="M5008">
        <v>2</v>
      </c>
      <c r="N5008" t="str">
        <f t="shared" si="549"/>
        <v>Yes</v>
      </c>
      <c r="O5008" t="s">
        <v>24</v>
      </c>
      <c r="P5008" t="s">
        <v>24</v>
      </c>
      <c r="Q5008" t="s">
        <v>25</v>
      </c>
      <c r="R5008" t="s">
        <v>30</v>
      </c>
      <c r="S5008">
        <v>5</v>
      </c>
      <c r="T5008" t="str">
        <f t="shared" si="550"/>
        <v>High (4-6 hours)</v>
      </c>
      <c r="U5008" t="s">
        <v>22</v>
      </c>
      <c r="V5008" t="s">
        <v>27</v>
      </c>
      <c r="W5008" t="s">
        <v>32</v>
      </c>
      <c r="X5008" t="s">
        <v>33</v>
      </c>
      <c r="Y5008">
        <v>68</v>
      </c>
      <c r="Z5008">
        <f t="shared" si="551"/>
        <v>-6</v>
      </c>
      <c r="AA5008" t="str">
        <f t="shared" si="552"/>
        <v>Deteriorated</v>
      </c>
    </row>
    <row r="5009" spans="1:27" x14ac:dyDescent="0.25">
      <c r="A5009">
        <v>23</v>
      </c>
      <c r="B5009" t="str">
        <f t="shared" si="546"/>
        <v>20-30 hours</v>
      </c>
      <c r="C5009">
        <v>79</v>
      </c>
      <c r="D5009" t="str">
        <f t="shared" si="547"/>
        <v>Fair</v>
      </c>
      <c r="E5009" t="s">
        <v>24</v>
      </c>
      <c r="F5009" t="s">
        <v>21</v>
      </c>
      <c r="G5009" t="s">
        <v>22</v>
      </c>
      <c r="H5009">
        <v>9</v>
      </c>
      <c r="I5009" t="str">
        <f t="shared" si="548"/>
        <v>≥ 8 hours</v>
      </c>
      <c r="J5009">
        <v>77</v>
      </c>
      <c r="K5009" t="s">
        <v>24</v>
      </c>
      <c r="L5009" t="s">
        <v>23</v>
      </c>
      <c r="M5009">
        <v>1</v>
      </c>
      <c r="N5009" t="str">
        <f t="shared" si="549"/>
        <v>Yes</v>
      </c>
      <c r="O5009" t="s">
        <v>20</v>
      </c>
      <c r="P5009" t="s">
        <v>21</v>
      </c>
      <c r="Q5009" t="s">
        <v>25</v>
      </c>
      <c r="R5009" t="s">
        <v>34</v>
      </c>
      <c r="S5009">
        <v>3</v>
      </c>
      <c r="T5009" t="str">
        <f t="shared" si="550"/>
        <v>Moderate (2-4 hours)</v>
      </c>
      <c r="U5009" t="s">
        <v>22</v>
      </c>
      <c r="V5009" t="s">
        <v>27</v>
      </c>
      <c r="W5009" t="s">
        <v>28</v>
      </c>
      <c r="X5009" t="s">
        <v>29</v>
      </c>
      <c r="Y5009">
        <v>68</v>
      </c>
      <c r="Z5009">
        <f t="shared" si="551"/>
        <v>-9</v>
      </c>
      <c r="AA5009" t="str">
        <f t="shared" si="552"/>
        <v>Deteriorated</v>
      </c>
    </row>
    <row r="5010" spans="1:27" x14ac:dyDescent="0.25">
      <c r="A5010">
        <v>16</v>
      </c>
      <c r="B5010" t="str">
        <f t="shared" si="546"/>
        <v>10-20 hours</v>
      </c>
      <c r="C5010">
        <v>62</v>
      </c>
      <c r="D5010" t="str">
        <f t="shared" si="547"/>
        <v>Poor</v>
      </c>
      <c r="E5010" t="s">
        <v>24</v>
      </c>
      <c r="F5010" t="s">
        <v>24</v>
      </c>
      <c r="G5010" t="s">
        <v>22</v>
      </c>
      <c r="H5010">
        <v>7</v>
      </c>
      <c r="I5010" t="str">
        <f t="shared" si="548"/>
        <v>&lt; 8 hours</v>
      </c>
      <c r="J5010">
        <v>88</v>
      </c>
      <c r="K5010" t="s">
        <v>24</v>
      </c>
      <c r="L5010" t="s">
        <v>23</v>
      </c>
      <c r="M5010">
        <v>1</v>
      </c>
      <c r="N5010" t="str">
        <f t="shared" si="549"/>
        <v>Yes</v>
      </c>
      <c r="O5010" t="s">
        <v>20</v>
      </c>
      <c r="P5010" t="s">
        <v>21</v>
      </c>
      <c r="Q5010" t="s">
        <v>25</v>
      </c>
      <c r="R5010" t="s">
        <v>34</v>
      </c>
      <c r="S5010">
        <v>1</v>
      </c>
      <c r="T5010" t="str">
        <f t="shared" si="550"/>
        <v>Low (0-2 hours)</v>
      </c>
      <c r="U5010" t="s">
        <v>22</v>
      </c>
      <c r="V5010" t="s">
        <v>27</v>
      </c>
      <c r="W5010" t="s">
        <v>28</v>
      </c>
      <c r="X5010" t="s">
        <v>33</v>
      </c>
      <c r="Y5010">
        <v>62</v>
      </c>
      <c r="Z5010">
        <f t="shared" si="551"/>
        <v>-26</v>
      </c>
      <c r="AA5010" t="str">
        <f t="shared" si="552"/>
        <v>Deteriorated</v>
      </c>
    </row>
    <row r="5011" spans="1:27" x14ac:dyDescent="0.25">
      <c r="A5011">
        <v>19</v>
      </c>
      <c r="B5011" t="str">
        <f t="shared" si="546"/>
        <v>10-20 hours</v>
      </c>
      <c r="C5011">
        <v>60</v>
      </c>
      <c r="D5011" t="str">
        <f t="shared" si="547"/>
        <v>Poor</v>
      </c>
      <c r="E5011" t="s">
        <v>24</v>
      </c>
      <c r="F5011" t="s">
        <v>20</v>
      </c>
      <c r="G5011" t="s">
        <v>22</v>
      </c>
      <c r="H5011">
        <v>8</v>
      </c>
      <c r="I5011" t="str">
        <f t="shared" si="548"/>
        <v>≥ 8 hours</v>
      </c>
      <c r="J5011">
        <v>94</v>
      </c>
      <c r="K5011" t="s">
        <v>21</v>
      </c>
      <c r="L5011" t="s">
        <v>23</v>
      </c>
      <c r="M5011">
        <v>1</v>
      </c>
      <c r="N5011" t="str">
        <f t="shared" si="549"/>
        <v>Yes</v>
      </c>
      <c r="O5011" t="s">
        <v>20</v>
      </c>
      <c r="P5011" t="s">
        <v>20</v>
      </c>
      <c r="Q5011" t="s">
        <v>36</v>
      </c>
      <c r="R5011" t="s">
        <v>34</v>
      </c>
      <c r="S5011">
        <v>3</v>
      </c>
      <c r="T5011" t="str">
        <f t="shared" si="550"/>
        <v>Moderate (2-4 hours)</v>
      </c>
      <c r="U5011" t="s">
        <v>22</v>
      </c>
      <c r="V5011" t="s">
        <v>27</v>
      </c>
      <c r="W5011" t="s">
        <v>28</v>
      </c>
      <c r="X5011" t="s">
        <v>33</v>
      </c>
      <c r="Y5011">
        <v>62</v>
      </c>
      <c r="Z5011">
        <f t="shared" si="551"/>
        <v>-32</v>
      </c>
      <c r="AA5011" t="str">
        <f t="shared" si="552"/>
        <v>Deteriorated</v>
      </c>
    </row>
    <row r="5012" spans="1:27" x14ac:dyDescent="0.25">
      <c r="A5012">
        <v>30</v>
      </c>
      <c r="B5012" t="str">
        <f t="shared" si="546"/>
        <v>20-30 hours</v>
      </c>
      <c r="C5012">
        <v>100</v>
      </c>
      <c r="D5012" t="str">
        <f t="shared" si="547"/>
        <v>Perfect</v>
      </c>
      <c r="E5012" t="s">
        <v>21</v>
      </c>
      <c r="F5012" t="s">
        <v>21</v>
      </c>
      <c r="G5012" t="s">
        <v>23</v>
      </c>
      <c r="H5012">
        <v>6</v>
      </c>
      <c r="I5012" t="str">
        <f t="shared" si="548"/>
        <v>&lt; 8 hours</v>
      </c>
      <c r="J5012">
        <v>90</v>
      </c>
      <c r="K5012" t="s">
        <v>20</v>
      </c>
      <c r="L5012" t="s">
        <v>23</v>
      </c>
      <c r="M5012">
        <v>0</v>
      </c>
      <c r="N5012" t="str">
        <f t="shared" si="549"/>
        <v>No</v>
      </c>
      <c r="O5012" t="s">
        <v>24</v>
      </c>
      <c r="P5012" t="s">
        <v>20</v>
      </c>
      <c r="Q5012" t="s">
        <v>25</v>
      </c>
      <c r="R5012" t="s">
        <v>26</v>
      </c>
      <c r="S5012">
        <v>2</v>
      </c>
      <c r="T5012" t="str">
        <f t="shared" si="550"/>
        <v>Low (0-2 hours)</v>
      </c>
      <c r="U5012" t="s">
        <v>23</v>
      </c>
      <c r="V5012" t="s">
        <v>27</v>
      </c>
      <c r="W5012" t="s">
        <v>28</v>
      </c>
      <c r="X5012" t="s">
        <v>29</v>
      </c>
      <c r="Y5012">
        <v>74</v>
      </c>
      <c r="Z5012">
        <f t="shared" si="551"/>
        <v>-16</v>
      </c>
      <c r="AA5012" t="str">
        <f t="shared" si="552"/>
        <v>Deteriorated</v>
      </c>
    </row>
    <row r="5013" spans="1:27" x14ac:dyDescent="0.25">
      <c r="A5013">
        <v>24</v>
      </c>
      <c r="B5013" t="str">
        <f t="shared" si="546"/>
        <v>20-30 hours</v>
      </c>
      <c r="C5013">
        <v>86</v>
      </c>
      <c r="D5013" t="str">
        <f t="shared" si="547"/>
        <v>Good</v>
      </c>
      <c r="E5013" t="s">
        <v>24</v>
      </c>
      <c r="F5013" t="s">
        <v>24</v>
      </c>
      <c r="G5013" t="s">
        <v>23</v>
      </c>
      <c r="H5013">
        <v>8</v>
      </c>
      <c r="I5013" t="str">
        <f t="shared" si="548"/>
        <v>≥ 8 hours</v>
      </c>
      <c r="J5013">
        <v>79</v>
      </c>
      <c r="K5013" t="s">
        <v>24</v>
      </c>
      <c r="L5013" t="s">
        <v>22</v>
      </c>
      <c r="M5013">
        <v>0</v>
      </c>
      <c r="N5013" t="str">
        <f t="shared" si="549"/>
        <v>No</v>
      </c>
      <c r="O5013" t="s">
        <v>20</v>
      </c>
      <c r="P5013" t="s">
        <v>24</v>
      </c>
      <c r="Q5013" t="s">
        <v>25</v>
      </c>
      <c r="R5013" t="s">
        <v>34</v>
      </c>
      <c r="S5013">
        <v>4</v>
      </c>
      <c r="T5013" t="str">
        <f t="shared" si="550"/>
        <v>Moderate (2-4 hours)</v>
      </c>
      <c r="U5013" t="s">
        <v>22</v>
      </c>
      <c r="V5013" t="s">
        <v>27</v>
      </c>
      <c r="W5013" t="s">
        <v>28</v>
      </c>
      <c r="X5013" t="s">
        <v>33</v>
      </c>
      <c r="Y5013">
        <v>68</v>
      </c>
      <c r="Z5013">
        <f t="shared" si="551"/>
        <v>-11</v>
      </c>
      <c r="AA5013" t="str">
        <f t="shared" si="552"/>
        <v>Deteriorated</v>
      </c>
    </row>
    <row r="5014" spans="1:27" x14ac:dyDescent="0.25">
      <c r="A5014">
        <v>20</v>
      </c>
      <c r="B5014" t="str">
        <f t="shared" si="546"/>
        <v>10-20 hours</v>
      </c>
      <c r="C5014">
        <v>75</v>
      </c>
      <c r="D5014" t="str">
        <f t="shared" si="547"/>
        <v>Fair</v>
      </c>
      <c r="E5014" t="s">
        <v>20</v>
      </c>
      <c r="F5014" t="s">
        <v>21</v>
      </c>
      <c r="G5014" t="s">
        <v>22</v>
      </c>
      <c r="H5014">
        <v>8</v>
      </c>
      <c r="I5014" t="str">
        <f t="shared" si="548"/>
        <v>≥ 8 hours</v>
      </c>
      <c r="J5014">
        <v>67</v>
      </c>
      <c r="K5014" t="s">
        <v>24</v>
      </c>
      <c r="L5014" t="s">
        <v>23</v>
      </c>
      <c r="M5014">
        <v>1</v>
      </c>
      <c r="N5014" t="str">
        <f t="shared" si="549"/>
        <v>Yes</v>
      </c>
      <c r="O5014" t="s">
        <v>21</v>
      </c>
      <c r="P5014" t="s">
        <v>20</v>
      </c>
      <c r="Q5014" t="s">
        <v>25</v>
      </c>
      <c r="R5014" t="s">
        <v>26</v>
      </c>
      <c r="S5014">
        <v>4</v>
      </c>
      <c r="T5014" t="str">
        <f t="shared" si="550"/>
        <v>Moderate (2-4 hours)</v>
      </c>
      <c r="U5014" t="s">
        <v>22</v>
      </c>
      <c r="V5014" t="s">
        <v>31</v>
      </c>
      <c r="W5014" t="s">
        <v>32</v>
      </c>
      <c r="X5014" t="s">
        <v>29</v>
      </c>
      <c r="Y5014">
        <v>66</v>
      </c>
      <c r="Z5014">
        <f t="shared" si="551"/>
        <v>-1</v>
      </c>
      <c r="AA5014" t="str">
        <f t="shared" si="552"/>
        <v>Same</v>
      </c>
    </row>
    <row r="5015" spans="1:27" x14ac:dyDescent="0.25">
      <c r="A5015">
        <v>19</v>
      </c>
      <c r="B5015" t="str">
        <f t="shared" si="546"/>
        <v>10-20 hours</v>
      </c>
      <c r="C5015">
        <v>79</v>
      </c>
      <c r="D5015" t="str">
        <f t="shared" si="547"/>
        <v>Fair</v>
      </c>
      <c r="E5015" t="s">
        <v>24</v>
      </c>
      <c r="F5015" t="s">
        <v>24</v>
      </c>
      <c r="G5015" t="s">
        <v>22</v>
      </c>
      <c r="H5015">
        <v>4</v>
      </c>
      <c r="I5015" t="str">
        <f t="shared" si="548"/>
        <v>&lt; 8 hours</v>
      </c>
      <c r="J5015">
        <v>76</v>
      </c>
      <c r="K5015" t="s">
        <v>21</v>
      </c>
      <c r="L5015" t="s">
        <v>23</v>
      </c>
      <c r="M5015">
        <v>1</v>
      </c>
      <c r="N5015" t="str">
        <f t="shared" si="549"/>
        <v>Yes</v>
      </c>
      <c r="O5015" t="s">
        <v>24</v>
      </c>
      <c r="P5015" t="s">
        <v>24</v>
      </c>
      <c r="Q5015" t="s">
        <v>36</v>
      </c>
      <c r="R5015" t="s">
        <v>34</v>
      </c>
      <c r="S5015">
        <v>3</v>
      </c>
      <c r="T5015" t="str">
        <f t="shared" si="550"/>
        <v>Moderate (2-4 hours)</v>
      </c>
      <c r="U5015" t="s">
        <v>22</v>
      </c>
      <c r="V5015" t="s">
        <v>45</v>
      </c>
      <c r="W5015" t="s">
        <v>28</v>
      </c>
      <c r="X5015" t="s">
        <v>29</v>
      </c>
      <c r="Y5015">
        <v>67</v>
      </c>
      <c r="Z5015">
        <f t="shared" si="551"/>
        <v>-9</v>
      </c>
      <c r="AA5015" t="str">
        <f t="shared" si="552"/>
        <v>Deteriorated</v>
      </c>
    </row>
    <row r="5016" spans="1:27" x14ac:dyDescent="0.25">
      <c r="A5016">
        <v>20</v>
      </c>
      <c r="B5016" t="str">
        <f t="shared" si="546"/>
        <v>10-20 hours</v>
      </c>
      <c r="C5016">
        <v>71</v>
      </c>
      <c r="D5016" t="str">
        <f t="shared" si="547"/>
        <v>Fair</v>
      </c>
      <c r="E5016" t="s">
        <v>21</v>
      </c>
      <c r="F5016" t="s">
        <v>24</v>
      </c>
      <c r="G5016" t="s">
        <v>22</v>
      </c>
      <c r="H5016">
        <v>5</v>
      </c>
      <c r="I5016" t="str">
        <f t="shared" si="548"/>
        <v>&lt; 8 hours</v>
      </c>
      <c r="J5016">
        <v>52</v>
      </c>
      <c r="K5016" t="s">
        <v>21</v>
      </c>
      <c r="L5016" t="s">
        <v>23</v>
      </c>
      <c r="M5016">
        <v>1</v>
      </c>
      <c r="N5016" t="str">
        <f t="shared" si="549"/>
        <v>Yes</v>
      </c>
      <c r="O5016" t="s">
        <v>24</v>
      </c>
      <c r="P5016" t="s">
        <v>21</v>
      </c>
      <c r="Q5016" t="s">
        <v>25</v>
      </c>
      <c r="R5016" t="s">
        <v>34</v>
      </c>
      <c r="S5016">
        <v>3</v>
      </c>
      <c r="T5016" t="str">
        <f t="shared" si="550"/>
        <v>Moderate (2-4 hours)</v>
      </c>
      <c r="U5016" t="s">
        <v>22</v>
      </c>
      <c r="V5016" t="s">
        <v>27</v>
      </c>
      <c r="W5016" t="s">
        <v>32</v>
      </c>
      <c r="X5016" t="s">
        <v>29</v>
      </c>
      <c r="Y5016">
        <v>65</v>
      </c>
      <c r="Z5016">
        <f t="shared" si="551"/>
        <v>13</v>
      </c>
      <c r="AA5016" t="str">
        <f t="shared" si="552"/>
        <v>Improved</v>
      </c>
    </row>
    <row r="5017" spans="1:27" x14ac:dyDescent="0.25">
      <c r="A5017">
        <v>17</v>
      </c>
      <c r="B5017" t="str">
        <f t="shared" si="546"/>
        <v>10-20 hours</v>
      </c>
      <c r="C5017">
        <v>74</v>
      </c>
      <c r="D5017" t="str">
        <f t="shared" si="547"/>
        <v>Fair</v>
      </c>
      <c r="E5017" t="s">
        <v>24</v>
      </c>
      <c r="F5017" t="s">
        <v>24</v>
      </c>
      <c r="G5017" t="s">
        <v>23</v>
      </c>
      <c r="H5017">
        <v>7</v>
      </c>
      <c r="I5017" t="str">
        <f t="shared" si="548"/>
        <v>&lt; 8 hours</v>
      </c>
      <c r="J5017">
        <v>62</v>
      </c>
      <c r="K5017" t="s">
        <v>24</v>
      </c>
      <c r="L5017" t="s">
        <v>23</v>
      </c>
      <c r="M5017">
        <v>2</v>
      </c>
      <c r="N5017" t="str">
        <f t="shared" si="549"/>
        <v>Yes</v>
      </c>
      <c r="O5017" t="s">
        <v>21</v>
      </c>
      <c r="P5017" t="s">
        <v>24</v>
      </c>
      <c r="Q5017" t="s">
        <v>25</v>
      </c>
      <c r="R5017" t="s">
        <v>26</v>
      </c>
      <c r="S5017">
        <v>4</v>
      </c>
      <c r="T5017" t="str">
        <f t="shared" si="550"/>
        <v>Moderate (2-4 hours)</v>
      </c>
      <c r="U5017" t="s">
        <v>22</v>
      </c>
      <c r="V5017" t="s">
        <v>27</v>
      </c>
      <c r="W5017" t="s">
        <v>28</v>
      </c>
      <c r="X5017" t="s">
        <v>29</v>
      </c>
      <c r="Y5017">
        <v>66</v>
      </c>
      <c r="Z5017">
        <f t="shared" si="551"/>
        <v>4</v>
      </c>
      <c r="AA5017" t="str">
        <f t="shared" si="552"/>
        <v>Improved</v>
      </c>
    </row>
    <row r="5018" spans="1:27" x14ac:dyDescent="0.25">
      <c r="A5018">
        <v>7</v>
      </c>
      <c r="B5018" t="str">
        <f t="shared" si="546"/>
        <v>1-10 hours</v>
      </c>
      <c r="C5018">
        <v>86</v>
      </c>
      <c r="D5018" t="str">
        <f t="shared" si="547"/>
        <v>Good</v>
      </c>
      <c r="E5018" t="s">
        <v>21</v>
      </c>
      <c r="F5018" t="s">
        <v>24</v>
      </c>
      <c r="G5018" t="s">
        <v>22</v>
      </c>
      <c r="H5018">
        <v>7</v>
      </c>
      <c r="I5018" t="str">
        <f t="shared" si="548"/>
        <v>&lt; 8 hours</v>
      </c>
      <c r="J5018">
        <v>68</v>
      </c>
      <c r="K5018" t="s">
        <v>24</v>
      </c>
      <c r="L5018" t="s">
        <v>23</v>
      </c>
      <c r="M5018">
        <v>5</v>
      </c>
      <c r="N5018" t="str">
        <f t="shared" si="549"/>
        <v>Yes</v>
      </c>
      <c r="O5018" t="s">
        <v>20</v>
      </c>
      <c r="P5018" t="s">
        <v>24</v>
      </c>
      <c r="Q5018" t="s">
        <v>25</v>
      </c>
      <c r="R5018" t="s">
        <v>26</v>
      </c>
      <c r="S5018">
        <v>4</v>
      </c>
      <c r="T5018" t="str">
        <f t="shared" si="550"/>
        <v>Moderate (2-4 hours)</v>
      </c>
      <c r="U5018" t="s">
        <v>22</v>
      </c>
      <c r="V5018" t="s">
        <v>35</v>
      </c>
      <c r="W5018" t="s">
        <v>32</v>
      </c>
      <c r="X5018" t="s">
        <v>29</v>
      </c>
      <c r="Y5018">
        <v>67</v>
      </c>
      <c r="Z5018">
        <f t="shared" si="551"/>
        <v>-1</v>
      </c>
      <c r="AA5018" t="str">
        <f t="shared" si="552"/>
        <v>Same</v>
      </c>
    </row>
    <row r="5019" spans="1:27" x14ac:dyDescent="0.25">
      <c r="A5019">
        <v>32</v>
      </c>
      <c r="B5019" t="str">
        <f t="shared" si="546"/>
        <v>above 30 hours</v>
      </c>
      <c r="C5019">
        <v>95</v>
      </c>
      <c r="D5019" t="str">
        <f t="shared" si="547"/>
        <v>Very Good</v>
      </c>
      <c r="E5019" t="s">
        <v>24</v>
      </c>
      <c r="F5019" t="s">
        <v>24</v>
      </c>
      <c r="G5019" t="s">
        <v>23</v>
      </c>
      <c r="H5019">
        <v>7</v>
      </c>
      <c r="I5019" t="str">
        <f t="shared" si="548"/>
        <v>&lt; 8 hours</v>
      </c>
      <c r="J5019">
        <v>66</v>
      </c>
      <c r="K5019" t="s">
        <v>21</v>
      </c>
      <c r="L5019" t="s">
        <v>23</v>
      </c>
      <c r="M5019">
        <v>5</v>
      </c>
      <c r="N5019" t="str">
        <f t="shared" si="549"/>
        <v>Yes</v>
      </c>
      <c r="O5019" t="s">
        <v>21</v>
      </c>
      <c r="P5019" t="s">
        <v>24</v>
      </c>
      <c r="Q5019" t="s">
        <v>36</v>
      </c>
      <c r="R5019" t="s">
        <v>30</v>
      </c>
      <c r="S5019">
        <v>3</v>
      </c>
      <c r="T5019" t="str">
        <f t="shared" si="550"/>
        <v>Moderate (2-4 hours)</v>
      </c>
      <c r="U5019" t="s">
        <v>22</v>
      </c>
      <c r="V5019" t="s">
        <v>31</v>
      </c>
      <c r="W5019" t="s">
        <v>28</v>
      </c>
      <c r="X5019" t="s">
        <v>29</v>
      </c>
      <c r="Y5019">
        <v>76</v>
      </c>
      <c r="Z5019">
        <f t="shared" si="551"/>
        <v>10</v>
      </c>
      <c r="AA5019" t="str">
        <f t="shared" si="552"/>
        <v>Improved</v>
      </c>
    </row>
    <row r="5020" spans="1:27" x14ac:dyDescent="0.25">
      <c r="A5020">
        <v>21</v>
      </c>
      <c r="B5020" t="str">
        <f t="shared" si="546"/>
        <v>20-30 hours</v>
      </c>
      <c r="C5020">
        <v>67</v>
      </c>
      <c r="D5020" t="str">
        <f t="shared" si="547"/>
        <v>Poor</v>
      </c>
      <c r="E5020" t="s">
        <v>20</v>
      </c>
      <c r="F5020" t="s">
        <v>21</v>
      </c>
      <c r="G5020" t="s">
        <v>23</v>
      </c>
      <c r="H5020">
        <v>7</v>
      </c>
      <c r="I5020" t="str">
        <f t="shared" si="548"/>
        <v>&lt; 8 hours</v>
      </c>
      <c r="J5020">
        <v>55</v>
      </c>
      <c r="K5020" t="s">
        <v>21</v>
      </c>
      <c r="L5020" t="s">
        <v>23</v>
      </c>
      <c r="M5020">
        <v>2</v>
      </c>
      <c r="N5020" t="str">
        <f t="shared" si="549"/>
        <v>Yes</v>
      </c>
      <c r="O5020" t="s">
        <v>21</v>
      </c>
      <c r="P5020" t="s">
        <v>21</v>
      </c>
      <c r="Q5020" t="s">
        <v>36</v>
      </c>
      <c r="R5020" t="s">
        <v>26</v>
      </c>
      <c r="S5020">
        <v>3</v>
      </c>
      <c r="T5020" t="str">
        <f t="shared" si="550"/>
        <v>Moderate (2-4 hours)</v>
      </c>
      <c r="U5020" t="s">
        <v>22</v>
      </c>
      <c r="V5020" t="s">
        <v>27</v>
      </c>
      <c r="W5020" t="s">
        <v>32</v>
      </c>
      <c r="X5020" t="s">
        <v>33</v>
      </c>
      <c r="Y5020">
        <v>66</v>
      </c>
      <c r="Z5020">
        <f t="shared" si="551"/>
        <v>11</v>
      </c>
      <c r="AA5020" t="str">
        <f t="shared" si="552"/>
        <v>Improved</v>
      </c>
    </row>
    <row r="5021" spans="1:27" x14ac:dyDescent="0.25">
      <c r="A5021">
        <v>22</v>
      </c>
      <c r="B5021" t="str">
        <f t="shared" si="546"/>
        <v>20-30 hours</v>
      </c>
      <c r="C5021">
        <v>94</v>
      </c>
      <c r="D5021" t="str">
        <f t="shared" si="547"/>
        <v>Very Good</v>
      </c>
      <c r="E5021" t="s">
        <v>20</v>
      </c>
      <c r="F5021" t="s">
        <v>20</v>
      </c>
      <c r="G5021" t="s">
        <v>22</v>
      </c>
      <c r="H5021">
        <v>9</v>
      </c>
      <c r="I5021" t="str">
        <f t="shared" si="548"/>
        <v>≥ 8 hours</v>
      </c>
      <c r="J5021">
        <v>53</v>
      </c>
      <c r="K5021" t="s">
        <v>21</v>
      </c>
      <c r="L5021" t="s">
        <v>23</v>
      </c>
      <c r="M5021">
        <v>1</v>
      </c>
      <c r="N5021" t="str">
        <f t="shared" si="549"/>
        <v>Yes</v>
      </c>
      <c r="O5021" t="s">
        <v>24</v>
      </c>
      <c r="P5021" t="s">
        <v>21</v>
      </c>
      <c r="Q5021" t="s">
        <v>25</v>
      </c>
      <c r="R5021" t="s">
        <v>34</v>
      </c>
      <c r="S5021">
        <v>3</v>
      </c>
      <c r="T5021" t="str">
        <f t="shared" si="550"/>
        <v>Moderate (2-4 hours)</v>
      </c>
      <c r="U5021" t="s">
        <v>22</v>
      </c>
      <c r="V5021" t="s">
        <v>31</v>
      </c>
      <c r="W5021" t="s">
        <v>28</v>
      </c>
      <c r="X5021" t="s">
        <v>33</v>
      </c>
      <c r="Y5021">
        <v>68</v>
      </c>
      <c r="Z5021">
        <f t="shared" si="551"/>
        <v>15</v>
      </c>
      <c r="AA5021" t="str">
        <f t="shared" si="552"/>
        <v>Improved</v>
      </c>
    </row>
    <row r="5022" spans="1:27" x14ac:dyDescent="0.25">
      <c r="A5022">
        <v>20</v>
      </c>
      <c r="B5022" t="str">
        <f t="shared" si="546"/>
        <v>10-20 hours</v>
      </c>
      <c r="C5022">
        <v>65</v>
      </c>
      <c r="D5022" t="str">
        <f t="shared" si="547"/>
        <v>Poor</v>
      </c>
      <c r="E5022" t="s">
        <v>21</v>
      </c>
      <c r="F5022" t="s">
        <v>24</v>
      </c>
      <c r="G5022" t="s">
        <v>23</v>
      </c>
      <c r="H5022">
        <v>8</v>
      </c>
      <c r="I5022" t="str">
        <f t="shared" si="548"/>
        <v>≥ 8 hours</v>
      </c>
      <c r="J5022">
        <v>71</v>
      </c>
      <c r="K5022" t="s">
        <v>20</v>
      </c>
      <c r="L5022" t="s">
        <v>23</v>
      </c>
      <c r="M5022">
        <v>2</v>
      </c>
      <c r="N5022" t="str">
        <f t="shared" si="549"/>
        <v>Yes</v>
      </c>
      <c r="O5022" t="s">
        <v>20</v>
      </c>
      <c r="P5022" t="s">
        <v>24</v>
      </c>
      <c r="Q5022" t="s">
        <v>36</v>
      </c>
      <c r="R5022" t="s">
        <v>34</v>
      </c>
      <c r="S5022">
        <v>3</v>
      </c>
      <c r="T5022" t="str">
        <f t="shared" si="550"/>
        <v>Moderate (2-4 hours)</v>
      </c>
      <c r="U5022" t="s">
        <v>23</v>
      </c>
      <c r="V5022" t="s">
        <v>31</v>
      </c>
      <c r="W5022" t="s">
        <v>28</v>
      </c>
      <c r="X5022" t="s">
        <v>33</v>
      </c>
      <c r="Y5022">
        <v>63</v>
      </c>
      <c r="Z5022">
        <f t="shared" si="551"/>
        <v>-8</v>
      </c>
      <c r="AA5022" t="str">
        <f t="shared" si="552"/>
        <v>Deteriorated</v>
      </c>
    </row>
    <row r="5023" spans="1:27" x14ac:dyDescent="0.25">
      <c r="A5023">
        <v>16</v>
      </c>
      <c r="B5023" t="str">
        <f t="shared" si="546"/>
        <v>10-20 hours</v>
      </c>
      <c r="C5023">
        <v>69</v>
      </c>
      <c r="D5023" t="str">
        <f t="shared" si="547"/>
        <v>Poor</v>
      </c>
      <c r="E5023" t="s">
        <v>24</v>
      </c>
      <c r="F5023" t="s">
        <v>21</v>
      </c>
      <c r="G5023" t="s">
        <v>23</v>
      </c>
      <c r="H5023">
        <v>4</v>
      </c>
      <c r="I5023" t="str">
        <f t="shared" si="548"/>
        <v>&lt; 8 hours</v>
      </c>
      <c r="J5023">
        <v>54</v>
      </c>
      <c r="K5023" t="s">
        <v>24</v>
      </c>
      <c r="L5023" t="s">
        <v>23</v>
      </c>
      <c r="M5023">
        <v>4</v>
      </c>
      <c r="N5023" t="str">
        <f t="shared" si="549"/>
        <v>Yes</v>
      </c>
      <c r="O5023" t="s">
        <v>20</v>
      </c>
      <c r="P5023" t="s">
        <v>20</v>
      </c>
      <c r="Q5023" t="s">
        <v>25</v>
      </c>
      <c r="R5023" t="s">
        <v>26</v>
      </c>
      <c r="S5023">
        <v>4</v>
      </c>
      <c r="T5023" t="str">
        <f t="shared" si="550"/>
        <v>Moderate (2-4 hours)</v>
      </c>
      <c r="U5023" t="s">
        <v>22</v>
      </c>
      <c r="V5023" t="s">
        <v>31</v>
      </c>
      <c r="W5023" t="s">
        <v>28</v>
      </c>
      <c r="X5023" t="s">
        <v>33</v>
      </c>
      <c r="Y5023">
        <v>65</v>
      </c>
      <c r="Z5023">
        <f t="shared" si="551"/>
        <v>11</v>
      </c>
      <c r="AA5023" t="str">
        <f t="shared" si="552"/>
        <v>Improved</v>
      </c>
    </row>
    <row r="5024" spans="1:27" x14ac:dyDescent="0.25">
      <c r="A5024">
        <v>19</v>
      </c>
      <c r="B5024" t="str">
        <f t="shared" si="546"/>
        <v>10-20 hours</v>
      </c>
      <c r="C5024">
        <v>61</v>
      </c>
      <c r="D5024" t="str">
        <f t="shared" si="547"/>
        <v>Poor</v>
      </c>
      <c r="E5024" t="s">
        <v>21</v>
      </c>
      <c r="F5024" t="s">
        <v>24</v>
      </c>
      <c r="G5024" t="s">
        <v>22</v>
      </c>
      <c r="H5024">
        <v>10</v>
      </c>
      <c r="I5024" t="str">
        <f t="shared" si="548"/>
        <v>≥ 8 hours</v>
      </c>
      <c r="J5024">
        <v>64</v>
      </c>
      <c r="K5024" t="s">
        <v>24</v>
      </c>
      <c r="L5024" t="s">
        <v>23</v>
      </c>
      <c r="M5024">
        <v>3</v>
      </c>
      <c r="N5024" t="str">
        <f t="shared" si="549"/>
        <v>Yes</v>
      </c>
      <c r="O5024" t="s">
        <v>20</v>
      </c>
      <c r="P5024" t="s">
        <v>24</v>
      </c>
      <c r="Q5024" t="s">
        <v>25</v>
      </c>
      <c r="R5024" t="s">
        <v>26</v>
      </c>
      <c r="S5024">
        <v>3</v>
      </c>
      <c r="T5024" t="str">
        <f t="shared" si="550"/>
        <v>Moderate (2-4 hours)</v>
      </c>
      <c r="U5024" t="s">
        <v>22</v>
      </c>
      <c r="V5024" t="s">
        <v>27</v>
      </c>
      <c r="W5024" t="s">
        <v>32</v>
      </c>
      <c r="X5024" t="s">
        <v>29</v>
      </c>
      <c r="Y5024">
        <v>63</v>
      </c>
      <c r="Z5024">
        <f t="shared" si="551"/>
        <v>-1</v>
      </c>
      <c r="AA5024" t="str">
        <f t="shared" si="552"/>
        <v>Same</v>
      </c>
    </row>
    <row r="5025" spans="1:27" x14ac:dyDescent="0.25">
      <c r="A5025">
        <v>10</v>
      </c>
      <c r="B5025" t="str">
        <f t="shared" si="546"/>
        <v>1-10 hours</v>
      </c>
      <c r="C5025">
        <v>66</v>
      </c>
      <c r="D5025" t="str">
        <f t="shared" si="547"/>
        <v>Poor</v>
      </c>
      <c r="E5025" t="s">
        <v>24</v>
      </c>
      <c r="F5025" t="s">
        <v>24</v>
      </c>
      <c r="G5025" t="s">
        <v>22</v>
      </c>
      <c r="H5025">
        <v>4</v>
      </c>
      <c r="I5025" t="str">
        <f t="shared" si="548"/>
        <v>&lt; 8 hours</v>
      </c>
      <c r="J5025">
        <v>74</v>
      </c>
      <c r="K5025" t="s">
        <v>20</v>
      </c>
      <c r="L5025" t="s">
        <v>23</v>
      </c>
      <c r="M5025">
        <v>2</v>
      </c>
      <c r="N5025" t="str">
        <f t="shared" si="549"/>
        <v>Yes</v>
      </c>
      <c r="O5025" t="s">
        <v>20</v>
      </c>
      <c r="P5025" t="s">
        <v>24</v>
      </c>
      <c r="Q5025" t="s">
        <v>25</v>
      </c>
      <c r="R5025" t="s">
        <v>30</v>
      </c>
      <c r="S5025">
        <v>2</v>
      </c>
      <c r="T5025" t="str">
        <f t="shared" si="550"/>
        <v>Low (0-2 hours)</v>
      </c>
      <c r="U5025" t="s">
        <v>22</v>
      </c>
      <c r="V5025" t="s">
        <v>27</v>
      </c>
      <c r="W5025" t="s">
        <v>32</v>
      </c>
      <c r="X5025" t="s">
        <v>29</v>
      </c>
      <c r="Y5025">
        <v>59</v>
      </c>
      <c r="Z5025">
        <f t="shared" si="551"/>
        <v>-15</v>
      </c>
      <c r="AA5025" t="str">
        <f t="shared" si="552"/>
        <v>Deteriorated</v>
      </c>
    </row>
    <row r="5026" spans="1:27" x14ac:dyDescent="0.25">
      <c r="A5026">
        <v>34</v>
      </c>
      <c r="B5026" t="str">
        <f t="shared" si="546"/>
        <v>above 30 hours</v>
      </c>
      <c r="C5026">
        <v>97</v>
      </c>
      <c r="D5026" t="str">
        <f t="shared" si="547"/>
        <v>Very Good</v>
      </c>
      <c r="E5026" t="s">
        <v>24</v>
      </c>
      <c r="F5026" t="s">
        <v>24</v>
      </c>
      <c r="G5026" t="s">
        <v>22</v>
      </c>
      <c r="H5026">
        <v>8</v>
      </c>
      <c r="I5026" t="str">
        <f t="shared" si="548"/>
        <v>≥ 8 hours</v>
      </c>
      <c r="J5026">
        <v>60</v>
      </c>
      <c r="K5026" t="s">
        <v>24</v>
      </c>
      <c r="L5026" t="s">
        <v>23</v>
      </c>
      <c r="M5026">
        <v>2</v>
      </c>
      <c r="N5026" t="str">
        <f t="shared" si="549"/>
        <v>Yes</v>
      </c>
      <c r="O5026" t="s">
        <v>24</v>
      </c>
      <c r="P5026" t="s">
        <v>24</v>
      </c>
      <c r="Q5026" t="s">
        <v>36</v>
      </c>
      <c r="R5026" t="s">
        <v>34</v>
      </c>
      <c r="S5026">
        <v>4</v>
      </c>
      <c r="T5026" t="str">
        <f t="shared" si="550"/>
        <v>Moderate (2-4 hours)</v>
      </c>
      <c r="U5026" t="s">
        <v>22</v>
      </c>
      <c r="V5026" t="s">
        <v>27</v>
      </c>
      <c r="W5026" t="s">
        <v>28</v>
      </c>
      <c r="X5026" t="s">
        <v>29</v>
      </c>
      <c r="Y5026">
        <v>74</v>
      </c>
      <c r="Z5026">
        <f t="shared" si="551"/>
        <v>14</v>
      </c>
      <c r="AA5026" t="str">
        <f t="shared" si="552"/>
        <v>Improved</v>
      </c>
    </row>
    <row r="5027" spans="1:27" x14ac:dyDescent="0.25">
      <c r="A5027">
        <v>13</v>
      </c>
      <c r="B5027" t="str">
        <f t="shared" si="546"/>
        <v>10-20 hours</v>
      </c>
      <c r="C5027">
        <v>78</v>
      </c>
      <c r="D5027" t="str">
        <f t="shared" si="547"/>
        <v>Fair</v>
      </c>
      <c r="E5027" t="s">
        <v>24</v>
      </c>
      <c r="F5027" t="s">
        <v>20</v>
      </c>
      <c r="G5027" t="s">
        <v>23</v>
      </c>
      <c r="H5027">
        <v>5</v>
      </c>
      <c r="I5027" t="str">
        <f t="shared" si="548"/>
        <v>&lt; 8 hours</v>
      </c>
      <c r="J5027">
        <v>54</v>
      </c>
      <c r="K5027" t="s">
        <v>20</v>
      </c>
      <c r="L5027" t="s">
        <v>23</v>
      </c>
      <c r="M5027">
        <v>2</v>
      </c>
      <c r="N5027" t="str">
        <f t="shared" si="549"/>
        <v>Yes</v>
      </c>
      <c r="O5027" t="s">
        <v>20</v>
      </c>
      <c r="P5027" t="s">
        <v>21</v>
      </c>
      <c r="Q5027" t="s">
        <v>25</v>
      </c>
      <c r="R5027" t="s">
        <v>26</v>
      </c>
      <c r="S5027">
        <v>3</v>
      </c>
      <c r="T5027" t="str">
        <f t="shared" si="550"/>
        <v>Moderate (2-4 hours)</v>
      </c>
      <c r="U5027" t="s">
        <v>23</v>
      </c>
      <c r="V5027" t="s">
        <v>31</v>
      </c>
      <c r="W5027" t="s">
        <v>28</v>
      </c>
      <c r="X5027" t="s">
        <v>29</v>
      </c>
      <c r="Y5027">
        <v>62</v>
      </c>
      <c r="Z5027">
        <f t="shared" si="551"/>
        <v>8</v>
      </c>
      <c r="AA5027" t="str">
        <f t="shared" si="552"/>
        <v>Improved</v>
      </c>
    </row>
    <row r="5028" spans="1:27" x14ac:dyDescent="0.25">
      <c r="A5028">
        <v>14</v>
      </c>
      <c r="B5028" t="str">
        <f t="shared" si="546"/>
        <v>10-20 hours</v>
      </c>
      <c r="C5028">
        <v>63</v>
      </c>
      <c r="D5028" t="str">
        <f t="shared" si="547"/>
        <v>Poor</v>
      </c>
      <c r="E5028" t="s">
        <v>20</v>
      </c>
      <c r="F5028" t="s">
        <v>20</v>
      </c>
      <c r="G5028" t="s">
        <v>23</v>
      </c>
      <c r="H5028">
        <v>9</v>
      </c>
      <c r="I5028" t="str">
        <f t="shared" si="548"/>
        <v>≥ 8 hours</v>
      </c>
      <c r="J5028">
        <v>72</v>
      </c>
      <c r="K5028" t="s">
        <v>24</v>
      </c>
      <c r="L5028" t="s">
        <v>23</v>
      </c>
      <c r="M5028">
        <v>3</v>
      </c>
      <c r="N5028" t="str">
        <f t="shared" si="549"/>
        <v>Yes</v>
      </c>
      <c r="O5028" t="s">
        <v>20</v>
      </c>
      <c r="P5028" t="s">
        <v>20</v>
      </c>
      <c r="Q5028" t="s">
        <v>25</v>
      </c>
      <c r="R5028" t="s">
        <v>26</v>
      </c>
      <c r="S5028">
        <v>4</v>
      </c>
      <c r="T5028" t="str">
        <f t="shared" si="550"/>
        <v>Moderate (2-4 hours)</v>
      </c>
      <c r="U5028" t="s">
        <v>23</v>
      </c>
      <c r="V5028" t="s">
        <v>27</v>
      </c>
      <c r="W5028" t="s">
        <v>28</v>
      </c>
      <c r="X5028" t="s">
        <v>33</v>
      </c>
      <c r="Y5028">
        <v>59</v>
      </c>
      <c r="Z5028">
        <f t="shared" si="551"/>
        <v>-13</v>
      </c>
      <c r="AA5028" t="str">
        <f t="shared" si="552"/>
        <v>Deteriorated</v>
      </c>
    </row>
    <row r="5029" spans="1:27" x14ac:dyDescent="0.25">
      <c r="A5029">
        <v>17</v>
      </c>
      <c r="B5029" t="str">
        <f t="shared" si="546"/>
        <v>10-20 hours</v>
      </c>
      <c r="C5029">
        <v>98</v>
      </c>
      <c r="D5029" t="str">
        <f t="shared" si="547"/>
        <v>Very Good</v>
      </c>
      <c r="E5029" t="s">
        <v>24</v>
      </c>
      <c r="F5029" t="s">
        <v>21</v>
      </c>
      <c r="G5029" t="s">
        <v>23</v>
      </c>
      <c r="H5029">
        <v>7</v>
      </c>
      <c r="I5029" t="str">
        <f t="shared" si="548"/>
        <v>&lt; 8 hours</v>
      </c>
      <c r="J5029">
        <v>72</v>
      </c>
      <c r="K5029" t="s">
        <v>21</v>
      </c>
      <c r="L5029" t="s">
        <v>23</v>
      </c>
      <c r="M5029">
        <v>0</v>
      </c>
      <c r="N5029" t="str">
        <f t="shared" si="549"/>
        <v>No</v>
      </c>
      <c r="O5029" t="s">
        <v>20</v>
      </c>
      <c r="P5029" t="s">
        <v>24</v>
      </c>
      <c r="Q5029" t="s">
        <v>25</v>
      </c>
      <c r="R5029" t="s">
        <v>26</v>
      </c>
      <c r="S5029">
        <v>3</v>
      </c>
      <c r="T5029" t="str">
        <f t="shared" si="550"/>
        <v>Moderate (2-4 hours)</v>
      </c>
      <c r="U5029" t="s">
        <v>22</v>
      </c>
      <c r="V5029" t="s">
        <v>27</v>
      </c>
      <c r="W5029" t="s">
        <v>28</v>
      </c>
      <c r="X5029" t="s">
        <v>29</v>
      </c>
      <c r="Y5029">
        <v>71</v>
      </c>
      <c r="Z5029">
        <f t="shared" si="551"/>
        <v>-1</v>
      </c>
      <c r="AA5029" t="str">
        <f t="shared" si="552"/>
        <v>Same</v>
      </c>
    </row>
    <row r="5030" spans="1:27" x14ac:dyDescent="0.25">
      <c r="A5030">
        <v>28</v>
      </c>
      <c r="B5030" t="str">
        <f t="shared" si="546"/>
        <v>20-30 hours</v>
      </c>
      <c r="C5030">
        <v>95</v>
      </c>
      <c r="D5030" t="str">
        <f t="shared" si="547"/>
        <v>Very Good</v>
      </c>
      <c r="E5030" t="s">
        <v>24</v>
      </c>
      <c r="F5030" t="s">
        <v>24</v>
      </c>
      <c r="G5030" t="s">
        <v>22</v>
      </c>
      <c r="H5030">
        <v>8</v>
      </c>
      <c r="I5030" t="str">
        <f t="shared" si="548"/>
        <v>≥ 8 hours</v>
      </c>
      <c r="J5030">
        <v>96</v>
      </c>
      <c r="K5030" t="s">
        <v>24</v>
      </c>
      <c r="L5030" t="s">
        <v>23</v>
      </c>
      <c r="M5030">
        <v>1</v>
      </c>
      <c r="N5030" t="str">
        <f t="shared" si="549"/>
        <v>Yes</v>
      </c>
      <c r="O5030" t="s">
        <v>24</v>
      </c>
      <c r="P5030" t="s">
        <v>24</v>
      </c>
      <c r="Q5030" t="s">
        <v>25</v>
      </c>
      <c r="R5030" t="s">
        <v>34</v>
      </c>
      <c r="S5030">
        <v>3</v>
      </c>
      <c r="T5030" t="str">
        <f t="shared" si="550"/>
        <v>Moderate (2-4 hours)</v>
      </c>
      <c r="U5030" t="s">
        <v>22</v>
      </c>
      <c r="V5030" t="s">
        <v>35</v>
      </c>
      <c r="W5030" t="s">
        <v>32</v>
      </c>
      <c r="X5030" t="s">
        <v>29</v>
      </c>
      <c r="Y5030">
        <v>73</v>
      </c>
      <c r="Z5030">
        <f t="shared" si="551"/>
        <v>-23</v>
      </c>
      <c r="AA5030" t="str">
        <f t="shared" si="552"/>
        <v>Deteriorated</v>
      </c>
    </row>
    <row r="5031" spans="1:27" x14ac:dyDescent="0.25">
      <c r="A5031">
        <v>20</v>
      </c>
      <c r="B5031" t="str">
        <f t="shared" si="546"/>
        <v>10-20 hours</v>
      </c>
      <c r="C5031">
        <v>90</v>
      </c>
      <c r="D5031" t="str">
        <f t="shared" si="547"/>
        <v>Very Good</v>
      </c>
      <c r="E5031" t="s">
        <v>21</v>
      </c>
      <c r="F5031" t="s">
        <v>24</v>
      </c>
      <c r="G5031" t="s">
        <v>23</v>
      </c>
      <c r="H5031">
        <v>4</v>
      </c>
      <c r="I5031" t="str">
        <f t="shared" si="548"/>
        <v>&lt; 8 hours</v>
      </c>
      <c r="J5031">
        <v>56</v>
      </c>
      <c r="K5031" t="s">
        <v>24</v>
      </c>
      <c r="L5031" t="s">
        <v>23</v>
      </c>
      <c r="M5031">
        <v>0</v>
      </c>
      <c r="N5031" t="str">
        <f t="shared" si="549"/>
        <v>No</v>
      </c>
      <c r="O5031" t="s">
        <v>20</v>
      </c>
      <c r="P5031" t="s">
        <v>21</v>
      </c>
      <c r="Q5031" t="s">
        <v>36</v>
      </c>
      <c r="R5031" t="s">
        <v>26</v>
      </c>
      <c r="S5031">
        <v>1</v>
      </c>
      <c r="T5031" t="str">
        <f t="shared" si="550"/>
        <v>Low (0-2 hours)</v>
      </c>
      <c r="U5031" t="s">
        <v>22</v>
      </c>
      <c r="V5031" t="s">
        <v>27</v>
      </c>
      <c r="W5031" t="s">
        <v>32</v>
      </c>
      <c r="X5031" t="s">
        <v>29</v>
      </c>
      <c r="Y5031">
        <v>68</v>
      </c>
      <c r="Z5031">
        <f t="shared" si="551"/>
        <v>12</v>
      </c>
      <c r="AA5031" t="str">
        <f t="shared" si="552"/>
        <v>Improved</v>
      </c>
    </row>
    <row r="5032" spans="1:27" x14ac:dyDescent="0.25">
      <c r="A5032">
        <v>13</v>
      </c>
      <c r="B5032" t="str">
        <f t="shared" si="546"/>
        <v>10-20 hours</v>
      </c>
      <c r="C5032">
        <v>97</v>
      </c>
      <c r="D5032" t="str">
        <f t="shared" si="547"/>
        <v>Very Good</v>
      </c>
      <c r="E5032" t="s">
        <v>24</v>
      </c>
      <c r="F5032" t="s">
        <v>24</v>
      </c>
      <c r="G5032" t="s">
        <v>23</v>
      </c>
      <c r="H5032">
        <v>8</v>
      </c>
      <c r="I5032" t="str">
        <f t="shared" si="548"/>
        <v>≥ 8 hours</v>
      </c>
      <c r="J5032">
        <v>81</v>
      </c>
      <c r="K5032" t="s">
        <v>24</v>
      </c>
      <c r="L5032" t="s">
        <v>23</v>
      </c>
      <c r="M5032">
        <v>3</v>
      </c>
      <c r="N5032" t="str">
        <f t="shared" si="549"/>
        <v>Yes</v>
      </c>
      <c r="O5032" t="s">
        <v>20</v>
      </c>
      <c r="P5032" t="s">
        <v>24</v>
      </c>
      <c r="Q5032" t="s">
        <v>25</v>
      </c>
      <c r="R5032" t="s">
        <v>34</v>
      </c>
      <c r="S5032">
        <v>1</v>
      </c>
      <c r="T5032" t="str">
        <f t="shared" si="550"/>
        <v>Low (0-2 hours)</v>
      </c>
      <c r="U5032" t="s">
        <v>22</v>
      </c>
      <c r="V5032" t="s">
        <v>27</v>
      </c>
      <c r="W5032" t="s">
        <v>37</v>
      </c>
      <c r="X5032" t="s">
        <v>29</v>
      </c>
      <c r="Y5032">
        <v>68</v>
      </c>
      <c r="Z5032">
        <f t="shared" si="551"/>
        <v>-13</v>
      </c>
      <c r="AA5032" t="str">
        <f t="shared" si="552"/>
        <v>Deteriorated</v>
      </c>
    </row>
    <row r="5033" spans="1:27" x14ac:dyDescent="0.25">
      <c r="A5033">
        <v>28</v>
      </c>
      <c r="B5033" t="str">
        <f t="shared" si="546"/>
        <v>20-30 hours</v>
      </c>
      <c r="C5033">
        <v>69</v>
      </c>
      <c r="D5033" t="str">
        <f t="shared" si="547"/>
        <v>Poor</v>
      </c>
      <c r="E5033" t="s">
        <v>24</v>
      </c>
      <c r="F5033" t="s">
        <v>24</v>
      </c>
      <c r="G5033" t="s">
        <v>23</v>
      </c>
      <c r="H5033">
        <v>8</v>
      </c>
      <c r="I5033" t="str">
        <f t="shared" si="548"/>
        <v>≥ 8 hours</v>
      </c>
      <c r="J5033">
        <v>66</v>
      </c>
      <c r="K5033" t="s">
        <v>24</v>
      </c>
      <c r="L5033" t="s">
        <v>23</v>
      </c>
      <c r="M5033">
        <v>0</v>
      </c>
      <c r="N5033" t="str">
        <f t="shared" si="549"/>
        <v>No</v>
      </c>
      <c r="O5033" t="s">
        <v>20</v>
      </c>
      <c r="P5033" t="s">
        <v>24</v>
      </c>
      <c r="Q5033" t="s">
        <v>25</v>
      </c>
      <c r="R5033" t="s">
        <v>26</v>
      </c>
      <c r="S5033">
        <v>6</v>
      </c>
      <c r="T5033" t="str">
        <f t="shared" si="550"/>
        <v>High (4-6 hours)</v>
      </c>
      <c r="U5033" t="s">
        <v>22</v>
      </c>
      <c r="V5033" t="s">
        <v>31</v>
      </c>
      <c r="W5033" t="s">
        <v>37</v>
      </c>
      <c r="X5033" t="s">
        <v>29</v>
      </c>
      <c r="Y5033">
        <v>66</v>
      </c>
      <c r="Z5033">
        <f t="shared" si="551"/>
        <v>0</v>
      </c>
      <c r="AA5033" t="str">
        <f t="shared" si="552"/>
        <v>Same</v>
      </c>
    </row>
    <row r="5034" spans="1:27" x14ac:dyDescent="0.25">
      <c r="A5034">
        <v>24</v>
      </c>
      <c r="B5034" t="str">
        <f t="shared" si="546"/>
        <v>20-30 hours</v>
      </c>
      <c r="C5034">
        <v>93</v>
      </c>
      <c r="D5034" t="str">
        <f t="shared" si="547"/>
        <v>Very Good</v>
      </c>
      <c r="E5034" t="s">
        <v>20</v>
      </c>
      <c r="F5034" t="s">
        <v>21</v>
      </c>
      <c r="G5034" t="s">
        <v>23</v>
      </c>
      <c r="H5034">
        <v>8</v>
      </c>
      <c r="I5034" t="str">
        <f t="shared" si="548"/>
        <v>≥ 8 hours</v>
      </c>
      <c r="J5034">
        <v>56</v>
      </c>
      <c r="K5034" t="s">
        <v>24</v>
      </c>
      <c r="L5034" t="s">
        <v>23</v>
      </c>
      <c r="M5034">
        <v>1</v>
      </c>
      <c r="N5034" t="str">
        <f t="shared" si="549"/>
        <v>Yes</v>
      </c>
      <c r="O5034" t="s">
        <v>20</v>
      </c>
      <c r="P5034" t="s">
        <v>24</v>
      </c>
      <c r="Q5034" t="s">
        <v>25</v>
      </c>
      <c r="R5034" t="s">
        <v>34</v>
      </c>
      <c r="S5034">
        <v>3</v>
      </c>
      <c r="T5034" t="str">
        <f t="shared" si="550"/>
        <v>Moderate (2-4 hours)</v>
      </c>
      <c r="U5034" t="s">
        <v>22</v>
      </c>
      <c r="V5034" t="s">
        <v>31</v>
      </c>
      <c r="W5034" t="s">
        <v>32</v>
      </c>
      <c r="X5034" t="s">
        <v>29</v>
      </c>
      <c r="Y5034">
        <v>69</v>
      </c>
      <c r="Z5034">
        <f t="shared" si="551"/>
        <v>13</v>
      </c>
      <c r="AA5034" t="str">
        <f t="shared" si="552"/>
        <v>Improved</v>
      </c>
    </row>
    <row r="5035" spans="1:27" x14ac:dyDescent="0.25">
      <c r="A5035">
        <v>23</v>
      </c>
      <c r="B5035" t="str">
        <f t="shared" si="546"/>
        <v>20-30 hours</v>
      </c>
      <c r="C5035">
        <v>88</v>
      </c>
      <c r="D5035" t="str">
        <f t="shared" si="547"/>
        <v>Good</v>
      </c>
      <c r="E5035" t="s">
        <v>24</v>
      </c>
      <c r="F5035" t="s">
        <v>24</v>
      </c>
      <c r="G5035" t="s">
        <v>22</v>
      </c>
      <c r="H5035">
        <v>8</v>
      </c>
      <c r="I5035" t="str">
        <f t="shared" si="548"/>
        <v>≥ 8 hours</v>
      </c>
      <c r="J5035">
        <v>70</v>
      </c>
      <c r="K5035" t="s">
        <v>24</v>
      </c>
      <c r="L5035" t="s">
        <v>23</v>
      </c>
      <c r="M5035">
        <v>2</v>
      </c>
      <c r="N5035" t="str">
        <f t="shared" si="549"/>
        <v>Yes</v>
      </c>
      <c r="O5035" t="s">
        <v>24</v>
      </c>
      <c r="P5035" t="s">
        <v>21</v>
      </c>
      <c r="Q5035" t="s">
        <v>25</v>
      </c>
      <c r="R5035" t="s">
        <v>34</v>
      </c>
      <c r="S5035">
        <v>4</v>
      </c>
      <c r="T5035" t="str">
        <f t="shared" si="550"/>
        <v>Moderate (2-4 hours)</v>
      </c>
      <c r="U5035" t="s">
        <v>22</v>
      </c>
      <c r="V5035" t="s">
        <v>27</v>
      </c>
      <c r="W5035" t="s">
        <v>28</v>
      </c>
      <c r="X5035" t="s">
        <v>33</v>
      </c>
      <c r="Y5035">
        <v>70</v>
      </c>
      <c r="Z5035">
        <f t="shared" si="551"/>
        <v>0</v>
      </c>
      <c r="AA5035" t="str">
        <f t="shared" si="552"/>
        <v>Same</v>
      </c>
    </row>
    <row r="5036" spans="1:27" x14ac:dyDescent="0.25">
      <c r="A5036">
        <v>24</v>
      </c>
      <c r="B5036" t="str">
        <f t="shared" si="546"/>
        <v>20-30 hours</v>
      </c>
      <c r="C5036">
        <v>95</v>
      </c>
      <c r="D5036" t="str">
        <f t="shared" si="547"/>
        <v>Very Good</v>
      </c>
      <c r="E5036" t="s">
        <v>24</v>
      </c>
      <c r="F5036" t="s">
        <v>21</v>
      </c>
      <c r="G5036" t="s">
        <v>23</v>
      </c>
      <c r="H5036">
        <v>7</v>
      </c>
      <c r="I5036" t="str">
        <f t="shared" si="548"/>
        <v>&lt; 8 hours</v>
      </c>
      <c r="J5036">
        <v>71</v>
      </c>
      <c r="K5036" t="s">
        <v>21</v>
      </c>
      <c r="L5036" t="s">
        <v>23</v>
      </c>
      <c r="M5036">
        <v>1</v>
      </c>
      <c r="N5036" t="str">
        <f t="shared" si="549"/>
        <v>Yes</v>
      </c>
      <c r="O5036" t="s">
        <v>24</v>
      </c>
      <c r="P5036" t="s">
        <v>21</v>
      </c>
      <c r="Q5036" t="s">
        <v>25</v>
      </c>
      <c r="R5036" t="s">
        <v>26</v>
      </c>
      <c r="S5036">
        <v>3</v>
      </c>
      <c r="T5036" t="str">
        <f t="shared" si="550"/>
        <v>Moderate (2-4 hours)</v>
      </c>
      <c r="U5036" t="s">
        <v>22</v>
      </c>
      <c r="V5036" t="s">
        <v>27</v>
      </c>
      <c r="W5036" t="s">
        <v>28</v>
      </c>
      <c r="X5036" t="s">
        <v>29</v>
      </c>
      <c r="Y5036">
        <v>74</v>
      </c>
      <c r="Z5036">
        <f t="shared" si="551"/>
        <v>3</v>
      </c>
      <c r="AA5036" t="str">
        <f t="shared" si="552"/>
        <v>Improved</v>
      </c>
    </row>
    <row r="5037" spans="1:27" x14ac:dyDescent="0.25">
      <c r="A5037">
        <v>34</v>
      </c>
      <c r="B5037" t="str">
        <f t="shared" si="546"/>
        <v>above 30 hours</v>
      </c>
      <c r="C5037">
        <v>92</v>
      </c>
      <c r="D5037" t="str">
        <f t="shared" si="547"/>
        <v>Very Good</v>
      </c>
      <c r="E5037" t="s">
        <v>21</v>
      </c>
      <c r="F5037" t="s">
        <v>24</v>
      </c>
      <c r="G5037" t="s">
        <v>22</v>
      </c>
      <c r="H5037">
        <v>7</v>
      </c>
      <c r="I5037" t="str">
        <f t="shared" si="548"/>
        <v>&lt; 8 hours</v>
      </c>
      <c r="J5037">
        <v>68</v>
      </c>
      <c r="K5037" t="s">
        <v>20</v>
      </c>
      <c r="L5037" t="s">
        <v>23</v>
      </c>
      <c r="M5037">
        <v>0</v>
      </c>
      <c r="N5037" t="str">
        <f t="shared" si="549"/>
        <v>No</v>
      </c>
      <c r="O5037" t="s">
        <v>24</v>
      </c>
      <c r="P5037" t="s">
        <v>21</v>
      </c>
      <c r="Q5037" t="s">
        <v>25</v>
      </c>
      <c r="R5037" t="s">
        <v>26</v>
      </c>
      <c r="S5037">
        <v>5</v>
      </c>
      <c r="T5037" t="str">
        <f t="shared" si="550"/>
        <v>High (4-6 hours)</v>
      </c>
      <c r="U5037" t="s">
        <v>22</v>
      </c>
      <c r="V5037" t="s">
        <v>31</v>
      </c>
      <c r="W5037" t="s">
        <v>28</v>
      </c>
      <c r="X5037" t="s">
        <v>33</v>
      </c>
      <c r="Y5037">
        <v>75</v>
      </c>
      <c r="Z5037">
        <f t="shared" si="551"/>
        <v>7</v>
      </c>
      <c r="AA5037" t="str">
        <f t="shared" si="552"/>
        <v>Improved</v>
      </c>
    </row>
    <row r="5038" spans="1:27" x14ac:dyDescent="0.25">
      <c r="A5038">
        <v>33</v>
      </c>
      <c r="B5038" t="str">
        <f t="shared" si="546"/>
        <v>above 30 hours</v>
      </c>
      <c r="C5038">
        <v>74</v>
      </c>
      <c r="D5038" t="str">
        <f t="shared" si="547"/>
        <v>Fair</v>
      </c>
      <c r="E5038" t="s">
        <v>24</v>
      </c>
      <c r="F5038" t="s">
        <v>24</v>
      </c>
      <c r="G5038" t="s">
        <v>23</v>
      </c>
      <c r="H5038">
        <v>6</v>
      </c>
      <c r="I5038" t="str">
        <f t="shared" si="548"/>
        <v>&lt; 8 hours</v>
      </c>
      <c r="J5038">
        <v>88</v>
      </c>
      <c r="K5038" t="s">
        <v>24</v>
      </c>
      <c r="L5038" t="s">
        <v>23</v>
      </c>
      <c r="M5038">
        <v>2</v>
      </c>
      <c r="N5038" t="str">
        <f t="shared" si="549"/>
        <v>Yes</v>
      </c>
      <c r="O5038" t="s">
        <v>24</v>
      </c>
      <c r="P5038" t="s">
        <v>24</v>
      </c>
      <c r="Q5038" t="s">
        <v>36</v>
      </c>
      <c r="R5038" t="s">
        <v>34</v>
      </c>
      <c r="S5038">
        <v>3</v>
      </c>
      <c r="T5038" t="str">
        <f t="shared" si="550"/>
        <v>Moderate (2-4 hours)</v>
      </c>
      <c r="U5038" t="s">
        <v>22</v>
      </c>
      <c r="V5038" t="s">
        <v>31</v>
      </c>
      <c r="W5038" t="s">
        <v>28</v>
      </c>
      <c r="X5038" t="s">
        <v>29</v>
      </c>
      <c r="Y5038">
        <v>71</v>
      </c>
      <c r="Z5038">
        <f t="shared" si="551"/>
        <v>-17</v>
      </c>
      <c r="AA5038" t="str">
        <f t="shared" si="552"/>
        <v>Deteriorated</v>
      </c>
    </row>
    <row r="5039" spans="1:27" x14ac:dyDescent="0.25">
      <c r="A5039">
        <v>16</v>
      </c>
      <c r="B5039" t="str">
        <f t="shared" si="546"/>
        <v>10-20 hours</v>
      </c>
      <c r="C5039">
        <v>91</v>
      </c>
      <c r="D5039" t="str">
        <f t="shared" si="547"/>
        <v>Very Good</v>
      </c>
      <c r="E5039" t="s">
        <v>21</v>
      </c>
      <c r="F5039" t="s">
        <v>21</v>
      </c>
      <c r="G5039" t="s">
        <v>23</v>
      </c>
      <c r="H5039">
        <v>6</v>
      </c>
      <c r="I5039" t="str">
        <f t="shared" si="548"/>
        <v>&lt; 8 hours</v>
      </c>
      <c r="J5039">
        <v>92</v>
      </c>
      <c r="K5039" t="s">
        <v>20</v>
      </c>
      <c r="L5039" t="s">
        <v>23</v>
      </c>
      <c r="M5039">
        <v>2</v>
      </c>
      <c r="N5039" t="str">
        <f t="shared" si="549"/>
        <v>Yes</v>
      </c>
      <c r="O5039" t="s">
        <v>20</v>
      </c>
      <c r="P5039" t="s">
        <v>21</v>
      </c>
      <c r="Q5039" t="s">
        <v>36</v>
      </c>
      <c r="R5039" t="s">
        <v>26</v>
      </c>
      <c r="S5039">
        <v>3</v>
      </c>
      <c r="T5039" t="str">
        <f t="shared" si="550"/>
        <v>Moderate (2-4 hours)</v>
      </c>
      <c r="U5039" t="s">
        <v>22</v>
      </c>
      <c r="V5039" t="s">
        <v>27</v>
      </c>
      <c r="W5039" t="s">
        <v>32</v>
      </c>
      <c r="X5039" t="s">
        <v>29</v>
      </c>
      <c r="Y5039">
        <v>71</v>
      </c>
      <c r="Z5039">
        <f t="shared" si="551"/>
        <v>-21</v>
      </c>
      <c r="AA5039" t="str">
        <f t="shared" si="552"/>
        <v>Deteriorated</v>
      </c>
    </row>
    <row r="5040" spans="1:27" x14ac:dyDescent="0.25">
      <c r="A5040">
        <v>30</v>
      </c>
      <c r="B5040" t="str">
        <f t="shared" si="546"/>
        <v>20-30 hours</v>
      </c>
      <c r="C5040">
        <v>70</v>
      </c>
      <c r="D5040" t="str">
        <f t="shared" si="547"/>
        <v>Fair</v>
      </c>
      <c r="E5040" t="s">
        <v>24</v>
      </c>
      <c r="F5040" t="s">
        <v>24</v>
      </c>
      <c r="G5040" t="s">
        <v>22</v>
      </c>
      <c r="H5040">
        <v>9</v>
      </c>
      <c r="I5040" t="str">
        <f t="shared" si="548"/>
        <v>≥ 8 hours</v>
      </c>
      <c r="J5040">
        <v>57</v>
      </c>
      <c r="K5040" t="s">
        <v>24</v>
      </c>
      <c r="L5040" t="s">
        <v>23</v>
      </c>
      <c r="M5040">
        <v>1</v>
      </c>
      <c r="N5040" t="str">
        <f t="shared" si="549"/>
        <v>Yes</v>
      </c>
      <c r="O5040" t="s">
        <v>20</v>
      </c>
      <c r="P5040" t="s">
        <v>24</v>
      </c>
      <c r="Q5040" t="s">
        <v>25</v>
      </c>
      <c r="R5040" t="s">
        <v>30</v>
      </c>
      <c r="S5040">
        <v>4</v>
      </c>
      <c r="T5040" t="str">
        <f t="shared" si="550"/>
        <v>Moderate (2-4 hours)</v>
      </c>
      <c r="U5040" t="s">
        <v>22</v>
      </c>
      <c r="V5040" t="s">
        <v>31</v>
      </c>
      <c r="W5040" t="s">
        <v>37</v>
      </c>
      <c r="X5040" t="s">
        <v>33</v>
      </c>
      <c r="Y5040">
        <v>65</v>
      </c>
      <c r="Z5040">
        <f t="shared" si="551"/>
        <v>8</v>
      </c>
      <c r="AA5040" t="str">
        <f t="shared" si="552"/>
        <v>Improved</v>
      </c>
    </row>
    <row r="5041" spans="1:27" x14ac:dyDescent="0.25">
      <c r="A5041">
        <v>22</v>
      </c>
      <c r="B5041" t="str">
        <f t="shared" si="546"/>
        <v>20-30 hours</v>
      </c>
      <c r="C5041">
        <v>73</v>
      </c>
      <c r="D5041" t="str">
        <f t="shared" si="547"/>
        <v>Fair</v>
      </c>
      <c r="E5041" t="s">
        <v>20</v>
      </c>
      <c r="F5041" t="s">
        <v>24</v>
      </c>
      <c r="G5041" t="s">
        <v>22</v>
      </c>
      <c r="H5041">
        <v>6</v>
      </c>
      <c r="I5041" t="str">
        <f t="shared" si="548"/>
        <v>&lt; 8 hours</v>
      </c>
      <c r="J5041">
        <v>58</v>
      </c>
      <c r="K5041" t="s">
        <v>21</v>
      </c>
      <c r="L5041" t="s">
        <v>23</v>
      </c>
      <c r="M5041">
        <v>1</v>
      </c>
      <c r="N5041" t="str">
        <f t="shared" si="549"/>
        <v>Yes</v>
      </c>
      <c r="O5041" t="s">
        <v>24</v>
      </c>
      <c r="P5041" t="s">
        <v>24</v>
      </c>
      <c r="Q5041" t="s">
        <v>36</v>
      </c>
      <c r="R5041" t="s">
        <v>26</v>
      </c>
      <c r="S5041">
        <v>3</v>
      </c>
      <c r="T5041" t="str">
        <f t="shared" si="550"/>
        <v>Moderate (2-4 hours)</v>
      </c>
      <c r="U5041" t="s">
        <v>22</v>
      </c>
      <c r="V5041" t="s">
        <v>35</v>
      </c>
      <c r="W5041" t="s">
        <v>32</v>
      </c>
      <c r="X5041" t="s">
        <v>29</v>
      </c>
      <c r="Y5041">
        <v>65</v>
      </c>
      <c r="Z5041">
        <f t="shared" si="551"/>
        <v>7</v>
      </c>
      <c r="AA5041" t="str">
        <f t="shared" si="552"/>
        <v>Improved</v>
      </c>
    </row>
    <row r="5042" spans="1:27" x14ac:dyDescent="0.25">
      <c r="A5042">
        <v>23</v>
      </c>
      <c r="B5042" t="str">
        <f t="shared" si="546"/>
        <v>20-30 hours</v>
      </c>
      <c r="C5042">
        <v>64</v>
      </c>
      <c r="D5042" t="str">
        <f t="shared" si="547"/>
        <v>Poor</v>
      </c>
      <c r="E5042" t="s">
        <v>24</v>
      </c>
      <c r="F5042" t="s">
        <v>21</v>
      </c>
      <c r="G5042" t="s">
        <v>22</v>
      </c>
      <c r="H5042">
        <v>4</v>
      </c>
      <c r="I5042" t="str">
        <f t="shared" si="548"/>
        <v>&lt; 8 hours</v>
      </c>
      <c r="J5042">
        <v>71</v>
      </c>
      <c r="K5042" t="s">
        <v>20</v>
      </c>
      <c r="L5042" t="s">
        <v>23</v>
      </c>
      <c r="M5042">
        <v>2</v>
      </c>
      <c r="N5042" t="str">
        <f t="shared" si="549"/>
        <v>Yes</v>
      </c>
      <c r="O5042" t="s">
        <v>24</v>
      </c>
      <c r="P5042" t="s">
        <v>24</v>
      </c>
      <c r="Q5042" t="s">
        <v>25</v>
      </c>
      <c r="R5042" t="s">
        <v>30</v>
      </c>
      <c r="S5042">
        <v>1</v>
      </c>
      <c r="T5042" t="str">
        <f t="shared" si="550"/>
        <v>Low (0-2 hours)</v>
      </c>
      <c r="U5042" t="s">
        <v>22</v>
      </c>
      <c r="V5042" t="s">
        <v>35</v>
      </c>
      <c r="W5042" t="s">
        <v>28</v>
      </c>
      <c r="X5042" t="s">
        <v>29</v>
      </c>
      <c r="Y5042">
        <v>65</v>
      </c>
      <c r="Z5042">
        <f t="shared" si="551"/>
        <v>-6</v>
      </c>
      <c r="AA5042" t="str">
        <f t="shared" si="552"/>
        <v>Deteriorated</v>
      </c>
    </row>
    <row r="5043" spans="1:27" x14ac:dyDescent="0.25">
      <c r="A5043">
        <v>10</v>
      </c>
      <c r="B5043" t="str">
        <f t="shared" si="546"/>
        <v>1-10 hours</v>
      </c>
      <c r="C5043">
        <v>97</v>
      </c>
      <c r="D5043" t="str">
        <f t="shared" si="547"/>
        <v>Very Good</v>
      </c>
      <c r="E5043" t="s">
        <v>24</v>
      </c>
      <c r="F5043" t="s">
        <v>24</v>
      </c>
      <c r="G5043" t="s">
        <v>22</v>
      </c>
      <c r="H5043">
        <v>6</v>
      </c>
      <c r="I5043" t="str">
        <f t="shared" si="548"/>
        <v>&lt; 8 hours</v>
      </c>
      <c r="J5043">
        <v>66</v>
      </c>
      <c r="K5043" t="s">
        <v>24</v>
      </c>
      <c r="L5043" t="s">
        <v>23</v>
      </c>
      <c r="M5043">
        <v>2</v>
      </c>
      <c r="N5043" t="str">
        <f t="shared" si="549"/>
        <v>Yes</v>
      </c>
      <c r="O5043" t="s">
        <v>20</v>
      </c>
      <c r="P5043" t="s">
        <v>24</v>
      </c>
      <c r="Q5043" t="s">
        <v>25</v>
      </c>
      <c r="R5043" t="s">
        <v>34</v>
      </c>
      <c r="S5043">
        <v>2</v>
      </c>
      <c r="T5043" t="str">
        <f t="shared" si="550"/>
        <v>Low (0-2 hours)</v>
      </c>
      <c r="U5043" t="s">
        <v>22</v>
      </c>
      <c r="V5043" t="s">
        <v>35</v>
      </c>
      <c r="W5043" t="s">
        <v>28</v>
      </c>
      <c r="X5043" t="s">
        <v>33</v>
      </c>
      <c r="Y5043">
        <v>67</v>
      </c>
      <c r="Z5043">
        <f t="shared" si="551"/>
        <v>1</v>
      </c>
      <c r="AA5043" t="str">
        <f t="shared" si="552"/>
        <v>Same</v>
      </c>
    </row>
    <row r="5044" spans="1:27" x14ac:dyDescent="0.25">
      <c r="A5044">
        <v>19</v>
      </c>
      <c r="B5044" t="str">
        <f t="shared" si="546"/>
        <v>10-20 hours</v>
      </c>
      <c r="C5044">
        <v>72</v>
      </c>
      <c r="D5044" t="str">
        <f t="shared" si="547"/>
        <v>Fair</v>
      </c>
      <c r="E5044" t="s">
        <v>24</v>
      </c>
      <c r="F5044" t="s">
        <v>24</v>
      </c>
      <c r="G5044" t="s">
        <v>23</v>
      </c>
      <c r="H5044">
        <v>8</v>
      </c>
      <c r="I5044" t="str">
        <f t="shared" si="548"/>
        <v>≥ 8 hours</v>
      </c>
      <c r="J5044">
        <v>91</v>
      </c>
      <c r="K5044" t="s">
        <v>21</v>
      </c>
      <c r="L5044" t="s">
        <v>23</v>
      </c>
      <c r="M5044">
        <v>1</v>
      </c>
      <c r="N5044" t="str">
        <f t="shared" si="549"/>
        <v>Yes</v>
      </c>
      <c r="O5044" t="s">
        <v>20</v>
      </c>
      <c r="P5044" t="s">
        <v>24</v>
      </c>
      <c r="Q5044" t="s">
        <v>36</v>
      </c>
      <c r="R5044" t="s">
        <v>26</v>
      </c>
      <c r="S5044">
        <v>4</v>
      </c>
      <c r="T5044" t="str">
        <f t="shared" si="550"/>
        <v>Moderate (2-4 hours)</v>
      </c>
      <c r="U5044" t="s">
        <v>22</v>
      </c>
      <c r="V5044" t="s">
        <v>45</v>
      </c>
      <c r="W5044" t="s">
        <v>32</v>
      </c>
      <c r="X5044" t="s">
        <v>29</v>
      </c>
      <c r="Y5044">
        <v>67</v>
      </c>
      <c r="Z5044">
        <f t="shared" si="551"/>
        <v>-24</v>
      </c>
      <c r="AA5044" t="str">
        <f t="shared" si="552"/>
        <v>Deteriorated</v>
      </c>
    </row>
    <row r="5045" spans="1:27" x14ac:dyDescent="0.25">
      <c r="A5045">
        <v>15</v>
      </c>
      <c r="B5045" t="str">
        <f t="shared" si="546"/>
        <v>10-20 hours</v>
      </c>
      <c r="C5045">
        <v>81</v>
      </c>
      <c r="D5045" t="str">
        <f t="shared" si="547"/>
        <v>Good</v>
      </c>
      <c r="E5045" t="s">
        <v>24</v>
      </c>
      <c r="F5045" t="s">
        <v>24</v>
      </c>
      <c r="G5045" t="s">
        <v>23</v>
      </c>
      <c r="H5045">
        <v>7</v>
      </c>
      <c r="I5045" t="str">
        <f t="shared" si="548"/>
        <v>&lt; 8 hours</v>
      </c>
      <c r="J5045">
        <v>100</v>
      </c>
      <c r="K5045" t="s">
        <v>24</v>
      </c>
      <c r="L5045" t="s">
        <v>23</v>
      </c>
      <c r="M5045">
        <v>1</v>
      </c>
      <c r="N5045" t="str">
        <f t="shared" si="549"/>
        <v>Yes</v>
      </c>
      <c r="O5045" t="s">
        <v>20</v>
      </c>
      <c r="P5045" t="s">
        <v>24</v>
      </c>
      <c r="Q5045" t="s">
        <v>25</v>
      </c>
      <c r="R5045" t="s">
        <v>34</v>
      </c>
      <c r="S5045">
        <v>3</v>
      </c>
      <c r="T5045" t="str">
        <f t="shared" si="550"/>
        <v>Moderate (2-4 hours)</v>
      </c>
      <c r="U5045" t="s">
        <v>22</v>
      </c>
      <c r="V5045" t="s">
        <v>35</v>
      </c>
      <c r="W5045" t="s">
        <v>32</v>
      </c>
      <c r="X5045" t="s">
        <v>29</v>
      </c>
      <c r="Y5045">
        <v>67</v>
      </c>
      <c r="Z5045">
        <f t="shared" si="551"/>
        <v>-33</v>
      </c>
      <c r="AA5045" t="str">
        <f t="shared" si="552"/>
        <v>Deteriorated</v>
      </c>
    </row>
    <row r="5046" spans="1:27" x14ac:dyDescent="0.25">
      <c r="A5046">
        <v>25</v>
      </c>
      <c r="B5046" t="str">
        <f t="shared" si="546"/>
        <v>20-30 hours</v>
      </c>
      <c r="C5046">
        <v>76</v>
      </c>
      <c r="D5046" t="str">
        <f t="shared" si="547"/>
        <v>Fair</v>
      </c>
      <c r="E5046" t="s">
        <v>21</v>
      </c>
      <c r="F5046" t="s">
        <v>21</v>
      </c>
      <c r="G5046" t="s">
        <v>23</v>
      </c>
      <c r="H5046">
        <v>8</v>
      </c>
      <c r="I5046" t="str">
        <f t="shared" si="548"/>
        <v>≥ 8 hours</v>
      </c>
      <c r="J5046">
        <v>59</v>
      </c>
      <c r="K5046" t="s">
        <v>24</v>
      </c>
      <c r="L5046" t="s">
        <v>23</v>
      </c>
      <c r="M5046">
        <v>4</v>
      </c>
      <c r="N5046" t="str">
        <f t="shared" si="549"/>
        <v>Yes</v>
      </c>
      <c r="O5046" t="s">
        <v>24</v>
      </c>
      <c r="P5046" t="s">
        <v>24</v>
      </c>
      <c r="Q5046" t="s">
        <v>36</v>
      </c>
      <c r="R5046" t="s">
        <v>34</v>
      </c>
      <c r="S5046">
        <v>4</v>
      </c>
      <c r="T5046" t="str">
        <f t="shared" si="550"/>
        <v>Moderate (2-4 hours)</v>
      </c>
      <c r="U5046" t="s">
        <v>22</v>
      </c>
      <c r="V5046" t="s">
        <v>31</v>
      </c>
      <c r="W5046" t="s">
        <v>28</v>
      </c>
      <c r="X5046" t="s">
        <v>33</v>
      </c>
      <c r="Y5046">
        <v>71</v>
      </c>
      <c r="Z5046">
        <f t="shared" si="551"/>
        <v>12</v>
      </c>
      <c r="AA5046" t="str">
        <f t="shared" si="552"/>
        <v>Improved</v>
      </c>
    </row>
    <row r="5047" spans="1:27" x14ac:dyDescent="0.25">
      <c r="A5047">
        <v>26</v>
      </c>
      <c r="B5047" t="str">
        <f t="shared" si="546"/>
        <v>20-30 hours</v>
      </c>
      <c r="C5047">
        <v>98</v>
      </c>
      <c r="D5047" t="str">
        <f t="shared" si="547"/>
        <v>Very Good</v>
      </c>
      <c r="E5047" t="s">
        <v>21</v>
      </c>
      <c r="F5047" t="s">
        <v>20</v>
      </c>
      <c r="G5047" t="s">
        <v>22</v>
      </c>
      <c r="H5047">
        <v>4</v>
      </c>
      <c r="I5047" t="str">
        <f t="shared" si="548"/>
        <v>&lt; 8 hours</v>
      </c>
      <c r="J5047">
        <v>88</v>
      </c>
      <c r="K5047" t="s">
        <v>20</v>
      </c>
      <c r="L5047" t="s">
        <v>23</v>
      </c>
      <c r="M5047">
        <v>1</v>
      </c>
      <c r="N5047" t="str">
        <f t="shared" si="549"/>
        <v>Yes</v>
      </c>
      <c r="O5047" t="s">
        <v>24</v>
      </c>
      <c r="P5047" t="s">
        <v>21</v>
      </c>
      <c r="Q5047" t="s">
        <v>25</v>
      </c>
      <c r="R5047" t="s">
        <v>34</v>
      </c>
      <c r="S5047">
        <v>1</v>
      </c>
      <c r="T5047" t="str">
        <f t="shared" si="550"/>
        <v>Low (0-2 hours)</v>
      </c>
      <c r="U5047" t="s">
        <v>22</v>
      </c>
      <c r="V5047" t="s">
        <v>31</v>
      </c>
      <c r="W5047" t="s">
        <v>32</v>
      </c>
      <c r="X5047" t="s">
        <v>33</v>
      </c>
      <c r="Y5047">
        <v>72</v>
      </c>
      <c r="Z5047">
        <f t="shared" si="551"/>
        <v>-16</v>
      </c>
      <c r="AA5047" t="str">
        <f t="shared" si="552"/>
        <v>Deteriorated</v>
      </c>
    </row>
    <row r="5048" spans="1:27" x14ac:dyDescent="0.25">
      <c r="A5048">
        <v>8</v>
      </c>
      <c r="B5048" t="str">
        <f t="shared" si="546"/>
        <v>1-10 hours</v>
      </c>
      <c r="C5048">
        <v>73</v>
      </c>
      <c r="D5048" t="str">
        <f t="shared" si="547"/>
        <v>Fair</v>
      </c>
      <c r="E5048" t="s">
        <v>24</v>
      </c>
      <c r="F5048" t="s">
        <v>21</v>
      </c>
      <c r="G5048" t="s">
        <v>23</v>
      </c>
      <c r="H5048">
        <v>4</v>
      </c>
      <c r="I5048" t="str">
        <f t="shared" si="548"/>
        <v>&lt; 8 hours</v>
      </c>
      <c r="J5048">
        <v>80</v>
      </c>
      <c r="K5048" t="s">
        <v>20</v>
      </c>
      <c r="L5048" t="s">
        <v>23</v>
      </c>
      <c r="M5048">
        <v>0</v>
      </c>
      <c r="N5048" t="str">
        <f t="shared" si="549"/>
        <v>No</v>
      </c>
      <c r="O5048" t="s">
        <v>20</v>
      </c>
      <c r="P5048" t="s">
        <v>21</v>
      </c>
      <c r="Q5048" t="s">
        <v>25</v>
      </c>
      <c r="R5048" t="s">
        <v>34</v>
      </c>
      <c r="S5048">
        <v>4</v>
      </c>
      <c r="T5048" t="str">
        <f t="shared" si="550"/>
        <v>Moderate (2-4 hours)</v>
      </c>
      <c r="U5048" t="s">
        <v>22</v>
      </c>
      <c r="V5048" t="s">
        <v>31</v>
      </c>
      <c r="W5048" t="s">
        <v>32</v>
      </c>
      <c r="X5048" t="s">
        <v>29</v>
      </c>
      <c r="Y5048">
        <v>62</v>
      </c>
      <c r="Z5048">
        <f t="shared" si="551"/>
        <v>-18</v>
      </c>
      <c r="AA5048" t="str">
        <f t="shared" si="552"/>
        <v>Deteriorated</v>
      </c>
    </row>
    <row r="5049" spans="1:27" x14ac:dyDescent="0.25">
      <c r="A5049">
        <v>20</v>
      </c>
      <c r="B5049" t="str">
        <f t="shared" si="546"/>
        <v>10-20 hours</v>
      </c>
      <c r="C5049">
        <v>91</v>
      </c>
      <c r="D5049" t="str">
        <f t="shared" si="547"/>
        <v>Very Good</v>
      </c>
      <c r="E5049" t="s">
        <v>21</v>
      </c>
      <c r="F5049" t="s">
        <v>20</v>
      </c>
      <c r="G5049" t="s">
        <v>23</v>
      </c>
      <c r="H5049">
        <v>7</v>
      </c>
      <c r="I5049" t="str">
        <f t="shared" si="548"/>
        <v>&lt; 8 hours</v>
      </c>
      <c r="J5049">
        <v>82</v>
      </c>
      <c r="K5049" t="s">
        <v>24</v>
      </c>
      <c r="L5049" t="s">
        <v>23</v>
      </c>
      <c r="M5049">
        <v>0</v>
      </c>
      <c r="N5049" t="str">
        <f t="shared" si="549"/>
        <v>No</v>
      </c>
      <c r="O5049" t="s">
        <v>24</v>
      </c>
      <c r="P5049" t="s">
        <v>24</v>
      </c>
      <c r="Q5049" t="s">
        <v>25</v>
      </c>
      <c r="R5049" t="s">
        <v>34</v>
      </c>
      <c r="S5049">
        <v>4</v>
      </c>
      <c r="T5049" t="str">
        <f t="shared" si="550"/>
        <v>Moderate (2-4 hours)</v>
      </c>
      <c r="U5049" t="s">
        <v>22</v>
      </c>
      <c r="V5049" t="s">
        <v>31</v>
      </c>
      <c r="W5049" t="s">
        <v>28</v>
      </c>
      <c r="X5049" t="s">
        <v>29</v>
      </c>
      <c r="Y5049">
        <v>70</v>
      </c>
      <c r="Z5049">
        <f t="shared" si="551"/>
        <v>-12</v>
      </c>
      <c r="AA5049" t="str">
        <f t="shared" si="552"/>
        <v>Deteriorated</v>
      </c>
    </row>
    <row r="5050" spans="1:27" x14ac:dyDescent="0.25">
      <c r="A5050">
        <v>27</v>
      </c>
      <c r="B5050" t="str">
        <f t="shared" si="546"/>
        <v>20-30 hours</v>
      </c>
      <c r="C5050">
        <v>94</v>
      </c>
      <c r="D5050" t="str">
        <f t="shared" si="547"/>
        <v>Very Good</v>
      </c>
      <c r="E5050" t="s">
        <v>24</v>
      </c>
      <c r="F5050" t="s">
        <v>21</v>
      </c>
      <c r="G5050" t="s">
        <v>22</v>
      </c>
      <c r="H5050">
        <v>9</v>
      </c>
      <c r="I5050" t="str">
        <f t="shared" si="548"/>
        <v>≥ 8 hours</v>
      </c>
      <c r="J5050">
        <v>63</v>
      </c>
      <c r="K5050" t="s">
        <v>21</v>
      </c>
      <c r="L5050" t="s">
        <v>23</v>
      </c>
      <c r="M5050">
        <v>0</v>
      </c>
      <c r="N5050" t="str">
        <f t="shared" si="549"/>
        <v>No</v>
      </c>
      <c r="O5050" t="s">
        <v>20</v>
      </c>
      <c r="P5050" t="s">
        <v>24</v>
      </c>
      <c r="Q5050" t="s">
        <v>25</v>
      </c>
      <c r="R5050" t="s">
        <v>34</v>
      </c>
      <c r="S5050">
        <v>4</v>
      </c>
      <c r="T5050" t="str">
        <f t="shared" si="550"/>
        <v>Moderate (2-4 hours)</v>
      </c>
      <c r="U5050" t="s">
        <v>22</v>
      </c>
      <c r="V5050" t="s">
        <v>31</v>
      </c>
      <c r="W5050" t="s">
        <v>28</v>
      </c>
      <c r="X5050" t="s">
        <v>33</v>
      </c>
      <c r="Y5050">
        <v>72</v>
      </c>
      <c r="Z5050">
        <f t="shared" si="551"/>
        <v>9</v>
      </c>
      <c r="AA5050" t="str">
        <f t="shared" si="552"/>
        <v>Improved</v>
      </c>
    </row>
    <row r="5051" spans="1:27" x14ac:dyDescent="0.25">
      <c r="A5051">
        <v>19</v>
      </c>
      <c r="B5051" t="str">
        <f t="shared" si="546"/>
        <v>10-20 hours</v>
      </c>
      <c r="C5051">
        <v>77</v>
      </c>
      <c r="D5051" t="str">
        <f t="shared" si="547"/>
        <v>Fair</v>
      </c>
      <c r="E5051" t="s">
        <v>20</v>
      </c>
      <c r="F5051" t="s">
        <v>24</v>
      </c>
      <c r="G5051" t="s">
        <v>23</v>
      </c>
      <c r="H5051">
        <v>4</v>
      </c>
      <c r="I5051" t="str">
        <f t="shared" si="548"/>
        <v>&lt; 8 hours</v>
      </c>
      <c r="J5051">
        <v>55</v>
      </c>
      <c r="K5051" t="s">
        <v>24</v>
      </c>
      <c r="L5051" t="s">
        <v>23</v>
      </c>
      <c r="M5051">
        <v>0</v>
      </c>
      <c r="N5051" t="str">
        <f t="shared" si="549"/>
        <v>No</v>
      </c>
      <c r="O5051" t="s">
        <v>24</v>
      </c>
      <c r="P5051" t="s">
        <v>20</v>
      </c>
      <c r="Q5051" t="s">
        <v>25</v>
      </c>
      <c r="R5051" t="s">
        <v>26</v>
      </c>
      <c r="S5051">
        <v>4</v>
      </c>
      <c r="T5051" t="str">
        <f t="shared" si="550"/>
        <v>Moderate (2-4 hours)</v>
      </c>
      <c r="U5051" t="s">
        <v>22</v>
      </c>
      <c r="V5051" t="s">
        <v>31</v>
      </c>
      <c r="W5051" t="s">
        <v>32</v>
      </c>
      <c r="X5051" t="s">
        <v>29</v>
      </c>
      <c r="Y5051">
        <v>64</v>
      </c>
      <c r="Z5051">
        <f t="shared" si="551"/>
        <v>9</v>
      </c>
      <c r="AA5051" t="str">
        <f t="shared" si="552"/>
        <v>Improved</v>
      </c>
    </row>
    <row r="5052" spans="1:27" x14ac:dyDescent="0.25">
      <c r="A5052">
        <v>24</v>
      </c>
      <c r="B5052" t="str">
        <f t="shared" si="546"/>
        <v>20-30 hours</v>
      </c>
      <c r="C5052">
        <v>75</v>
      </c>
      <c r="D5052" t="str">
        <f t="shared" si="547"/>
        <v>Fair</v>
      </c>
      <c r="E5052" t="s">
        <v>21</v>
      </c>
      <c r="F5052" t="s">
        <v>20</v>
      </c>
      <c r="G5052" t="s">
        <v>23</v>
      </c>
      <c r="H5052">
        <v>8</v>
      </c>
      <c r="I5052" t="str">
        <f t="shared" si="548"/>
        <v>≥ 8 hours</v>
      </c>
      <c r="J5052">
        <v>77</v>
      </c>
      <c r="K5052" t="s">
        <v>21</v>
      </c>
      <c r="L5052" t="s">
        <v>23</v>
      </c>
      <c r="M5052">
        <v>1</v>
      </c>
      <c r="N5052" t="str">
        <f t="shared" si="549"/>
        <v>Yes</v>
      </c>
      <c r="O5052" t="s">
        <v>20</v>
      </c>
      <c r="P5052" t="s">
        <v>24</v>
      </c>
      <c r="Q5052" t="s">
        <v>36</v>
      </c>
      <c r="R5052" t="s">
        <v>30</v>
      </c>
      <c r="S5052">
        <v>1</v>
      </c>
      <c r="T5052" t="str">
        <f t="shared" si="550"/>
        <v>Low (0-2 hours)</v>
      </c>
      <c r="U5052" t="s">
        <v>22</v>
      </c>
      <c r="V5052" t="s">
        <v>31</v>
      </c>
      <c r="W5052" t="s">
        <v>32</v>
      </c>
      <c r="X5052" t="s">
        <v>29</v>
      </c>
      <c r="Y5052">
        <v>66</v>
      </c>
      <c r="Z5052">
        <f t="shared" si="551"/>
        <v>-11</v>
      </c>
      <c r="AA5052" t="str">
        <f t="shared" si="552"/>
        <v>Deteriorated</v>
      </c>
    </row>
    <row r="5053" spans="1:27" x14ac:dyDescent="0.25">
      <c r="A5053">
        <v>22</v>
      </c>
      <c r="B5053" t="str">
        <f t="shared" si="546"/>
        <v>20-30 hours</v>
      </c>
      <c r="C5053">
        <v>90</v>
      </c>
      <c r="D5053" t="str">
        <f t="shared" si="547"/>
        <v>Very Good</v>
      </c>
      <c r="E5053" t="s">
        <v>20</v>
      </c>
      <c r="F5053" t="s">
        <v>24</v>
      </c>
      <c r="G5053" t="s">
        <v>23</v>
      </c>
      <c r="H5053">
        <v>9</v>
      </c>
      <c r="I5053" t="str">
        <f t="shared" si="548"/>
        <v>≥ 8 hours</v>
      </c>
      <c r="J5053">
        <v>81</v>
      </c>
      <c r="K5053" t="s">
        <v>24</v>
      </c>
      <c r="L5053" t="s">
        <v>23</v>
      </c>
      <c r="M5053">
        <v>0</v>
      </c>
      <c r="N5053" t="str">
        <f t="shared" si="549"/>
        <v>No</v>
      </c>
      <c r="O5053" t="s">
        <v>24</v>
      </c>
      <c r="P5053" t="s">
        <v>24</v>
      </c>
      <c r="Q5053" t="s">
        <v>25</v>
      </c>
      <c r="R5053" t="s">
        <v>34</v>
      </c>
      <c r="S5053">
        <v>4</v>
      </c>
      <c r="T5053" t="str">
        <f t="shared" si="550"/>
        <v>Moderate (2-4 hours)</v>
      </c>
      <c r="U5053" t="s">
        <v>22</v>
      </c>
      <c r="V5053" t="s">
        <v>27</v>
      </c>
      <c r="W5053" t="s">
        <v>28</v>
      </c>
      <c r="X5053" t="s">
        <v>29</v>
      </c>
      <c r="Y5053">
        <v>69</v>
      </c>
      <c r="Z5053">
        <f t="shared" si="551"/>
        <v>-12</v>
      </c>
      <c r="AA5053" t="str">
        <f t="shared" si="552"/>
        <v>Deteriorated</v>
      </c>
    </row>
    <row r="5054" spans="1:27" x14ac:dyDescent="0.25">
      <c r="A5054">
        <v>22</v>
      </c>
      <c r="B5054" t="str">
        <f t="shared" si="546"/>
        <v>20-30 hours</v>
      </c>
      <c r="C5054">
        <v>97</v>
      </c>
      <c r="D5054" t="str">
        <f t="shared" si="547"/>
        <v>Very Good</v>
      </c>
      <c r="E5054" t="s">
        <v>21</v>
      </c>
      <c r="F5054" t="s">
        <v>24</v>
      </c>
      <c r="G5054" t="s">
        <v>22</v>
      </c>
      <c r="H5054">
        <v>7</v>
      </c>
      <c r="I5054" t="str">
        <f t="shared" si="548"/>
        <v>&lt; 8 hours</v>
      </c>
      <c r="J5054">
        <v>98</v>
      </c>
      <c r="K5054" t="s">
        <v>21</v>
      </c>
      <c r="L5054" t="s">
        <v>23</v>
      </c>
      <c r="M5054">
        <v>0</v>
      </c>
      <c r="N5054" t="str">
        <f t="shared" si="549"/>
        <v>No</v>
      </c>
      <c r="O5054" t="s">
        <v>24</v>
      </c>
      <c r="P5054" t="s">
        <v>24</v>
      </c>
      <c r="Q5054" t="s">
        <v>25</v>
      </c>
      <c r="R5054" t="s">
        <v>30</v>
      </c>
      <c r="S5054">
        <v>0</v>
      </c>
      <c r="T5054" t="str">
        <f t="shared" si="550"/>
        <v>Low (0-2 hours)</v>
      </c>
      <c r="U5054" t="s">
        <v>22</v>
      </c>
      <c r="V5054" t="s">
        <v>31</v>
      </c>
      <c r="W5054" t="s">
        <v>32</v>
      </c>
      <c r="X5054" t="s">
        <v>33</v>
      </c>
      <c r="Y5054">
        <v>71</v>
      </c>
      <c r="Z5054">
        <f t="shared" si="551"/>
        <v>-27</v>
      </c>
      <c r="AA5054" t="str">
        <f t="shared" si="552"/>
        <v>Deteriorated</v>
      </c>
    </row>
    <row r="5055" spans="1:27" x14ac:dyDescent="0.25">
      <c r="A5055">
        <v>18</v>
      </c>
      <c r="B5055" t="str">
        <f t="shared" si="546"/>
        <v>10-20 hours</v>
      </c>
      <c r="C5055">
        <v>90</v>
      </c>
      <c r="D5055" t="str">
        <f t="shared" si="547"/>
        <v>Very Good</v>
      </c>
      <c r="E5055" t="s">
        <v>24</v>
      </c>
      <c r="F5055" t="s">
        <v>20</v>
      </c>
      <c r="G5055" t="s">
        <v>22</v>
      </c>
      <c r="H5055">
        <v>8</v>
      </c>
      <c r="I5055" t="str">
        <f t="shared" si="548"/>
        <v>≥ 8 hours</v>
      </c>
      <c r="J5055">
        <v>84</v>
      </c>
      <c r="K5055" t="s">
        <v>21</v>
      </c>
      <c r="L5055" t="s">
        <v>23</v>
      </c>
      <c r="M5055">
        <v>2</v>
      </c>
      <c r="N5055" t="str">
        <f t="shared" si="549"/>
        <v>Yes</v>
      </c>
      <c r="O5055" t="s">
        <v>20</v>
      </c>
      <c r="P5055" t="s">
        <v>21</v>
      </c>
      <c r="Q5055" t="s">
        <v>36</v>
      </c>
      <c r="R5055" t="s">
        <v>26</v>
      </c>
      <c r="S5055">
        <v>3</v>
      </c>
      <c r="T5055" t="str">
        <f t="shared" si="550"/>
        <v>Moderate (2-4 hours)</v>
      </c>
      <c r="U5055" t="s">
        <v>22</v>
      </c>
      <c r="V5055" t="s">
        <v>27</v>
      </c>
      <c r="W5055" t="s">
        <v>32</v>
      </c>
      <c r="X5055" t="s">
        <v>29</v>
      </c>
      <c r="Y5055">
        <v>68</v>
      </c>
      <c r="Z5055">
        <f t="shared" si="551"/>
        <v>-16</v>
      </c>
      <c r="AA5055" t="str">
        <f t="shared" si="552"/>
        <v>Deteriorated</v>
      </c>
    </row>
    <row r="5056" spans="1:27" x14ac:dyDescent="0.25">
      <c r="A5056">
        <v>13</v>
      </c>
      <c r="B5056" t="str">
        <f t="shared" si="546"/>
        <v>10-20 hours</v>
      </c>
      <c r="C5056">
        <v>69</v>
      </c>
      <c r="D5056" t="str">
        <f t="shared" si="547"/>
        <v>Poor</v>
      </c>
      <c r="E5056" t="s">
        <v>24</v>
      </c>
      <c r="F5056" t="s">
        <v>24</v>
      </c>
      <c r="G5056" t="s">
        <v>23</v>
      </c>
      <c r="H5056">
        <v>7</v>
      </c>
      <c r="I5056" t="str">
        <f t="shared" si="548"/>
        <v>&lt; 8 hours</v>
      </c>
      <c r="J5056">
        <v>72</v>
      </c>
      <c r="K5056" t="s">
        <v>20</v>
      </c>
      <c r="L5056" t="s">
        <v>23</v>
      </c>
      <c r="M5056">
        <v>2</v>
      </c>
      <c r="N5056" t="str">
        <f t="shared" si="549"/>
        <v>Yes</v>
      </c>
      <c r="O5056" t="s">
        <v>21</v>
      </c>
      <c r="P5056" t="s">
        <v>24</v>
      </c>
      <c r="Q5056" t="s">
        <v>25</v>
      </c>
      <c r="R5056" t="s">
        <v>26</v>
      </c>
      <c r="S5056">
        <v>2</v>
      </c>
      <c r="T5056" t="str">
        <f t="shared" si="550"/>
        <v>Low (0-2 hours)</v>
      </c>
      <c r="U5056" t="s">
        <v>22</v>
      </c>
      <c r="V5056" t="s">
        <v>27</v>
      </c>
      <c r="W5056" t="s">
        <v>32</v>
      </c>
      <c r="X5056" t="s">
        <v>33</v>
      </c>
      <c r="Y5056">
        <v>63</v>
      </c>
      <c r="Z5056">
        <f t="shared" si="551"/>
        <v>-9</v>
      </c>
      <c r="AA5056" t="str">
        <f t="shared" si="552"/>
        <v>Deteriorated</v>
      </c>
    </row>
    <row r="5057" spans="1:27" x14ac:dyDescent="0.25">
      <c r="A5057">
        <v>13</v>
      </c>
      <c r="B5057" t="str">
        <f t="shared" si="546"/>
        <v>10-20 hours</v>
      </c>
      <c r="C5057">
        <v>96</v>
      </c>
      <c r="D5057" t="str">
        <f t="shared" si="547"/>
        <v>Very Good</v>
      </c>
      <c r="E5057" t="s">
        <v>24</v>
      </c>
      <c r="F5057" t="s">
        <v>21</v>
      </c>
      <c r="G5057" t="s">
        <v>23</v>
      </c>
      <c r="H5057">
        <v>7</v>
      </c>
      <c r="I5057" t="str">
        <f t="shared" si="548"/>
        <v>&lt; 8 hours</v>
      </c>
      <c r="J5057">
        <v>100</v>
      </c>
      <c r="K5057" t="s">
        <v>24</v>
      </c>
      <c r="L5057" t="s">
        <v>22</v>
      </c>
      <c r="M5057">
        <v>4</v>
      </c>
      <c r="N5057" t="str">
        <f t="shared" si="549"/>
        <v>Yes</v>
      </c>
      <c r="O5057" t="s">
        <v>24</v>
      </c>
      <c r="P5057" t="s">
        <v>21</v>
      </c>
      <c r="Q5057" t="s">
        <v>25</v>
      </c>
      <c r="R5057" t="s">
        <v>30</v>
      </c>
      <c r="S5057">
        <v>3</v>
      </c>
      <c r="T5057" t="str">
        <f t="shared" si="550"/>
        <v>Moderate (2-4 hours)</v>
      </c>
      <c r="U5057" t="s">
        <v>22</v>
      </c>
      <c r="V5057" t="s">
        <v>27</v>
      </c>
      <c r="W5057" t="s">
        <v>28</v>
      </c>
      <c r="X5057" t="s">
        <v>29</v>
      </c>
      <c r="Y5057">
        <v>71</v>
      </c>
      <c r="Z5057">
        <f t="shared" si="551"/>
        <v>-29</v>
      </c>
      <c r="AA5057" t="str">
        <f t="shared" si="552"/>
        <v>Deteriorated</v>
      </c>
    </row>
    <row r="5058" spans="1:27" x14ac:dyDescent="0.25">
      <c r="A5058">
        <v>24</v>
      </c>
      <c r="B5058" t="str">
        <f t="shared" si="546"/>
        <v>20-30 hours</v>
      </c>
      <c r="C5058">
        <v>76</v>
      </c>
      <c r="D5058" t="str">
        <f t="shared" si="547"/>
        <v>Fair</v>
      </c>
      <c r="E5058" t="s">
        <v>21</v>
      </c>
      <c r="F5058" t="s">
        <v>20</v>
      </c>
      <c r="G5058" t="s">
        <v>23</v>
      </c>
      <c r="H5058">
        <v>8</v>
      </c>
      <c r="I5058" t="str">
        <f t="shared" si="548"/>
        <v>≥ 8 hours</v>
      </c>
      <c r="J5058">
        <v>69</v>
      </c>
      <c r="K5058" t="s">
        <v>20</v>
      </c>
      <c r="L5058" t="s">
        <v>23</v>
      </c>
      <c r="M5058">
        <v>3</v>
      </c>
      <c r="N5058" t="str">
        <f t="shared" si="549"/>
        <v>Yes</v>
      </c>
      <c r="O5058" t="s">
        <v>20</v>
      </c>
      <c r="P5058" t="s">
        <v>24</v>
      </c>
      <c r="Q5058" t="s">
        <v>36</v>
      </c>
      <c r="R5058" t="s">
        <v>30</v>
      </c>
      <c r="S5058">
        <v>1</v>
      </c>
      <c r="T5058" t="str">
        <f t="shared" si="550"/>
        <v>Low (0-2 hours)</v>
      </c>
      <c r="U5058" t="s">
        <v>22</v>
      </c>
      <c r="V5058" t="s">
        <v>27</v>
      </c>
      <c r="W5058" t="s">
        <v>45</v>
      </c>
      <c r="X5058" t="s">
        <v>29</v>
      </c>
      <c r="Y5058">
        <v>65</v>
      </c>
      <c r="Z5058">
        <f t="shared" si="551"/>
        <v>-4</v>
      </c>
      <c r="AA5058" t="str">
        <f t="shared" si="552"/>
        <v>Deteriorated</v>
      </c>
    </row>
    <row r="5059" spans="1:27" x14ac:dyDescent="0.25">
      <c r="A5059">
        <v>20</v>
      </c>
      <c r="B5059" t="str">
        <f t="shared" ref="B5059:B5122" si="553">IF(A5059&lt;=10,"1-10 hours",IF(A5059&lt;=20,"10-20 hours",IF(A5059&lt;=30,"20-30 hours","above 30 hours")))</f>
        <v>10-20 hours</v>
      </c>
      <c r="C5059">
        <v>83</v>
      </c>
      <c r="D5059" t="str">
        <f t="shared" ref="D5059:D5122" si="554">IF(C5059=100,"Perfect",
IF(C5059&gt;=90,"Very Good",
IF(C5059&gt;=80,"Good",
IF(C5059&gt;=70,"Fair",
IF(C5059&gt;=60,"Poor","Below 60")))))</f>
        <v>Good</v>
      </c>
      <c r="E5059" t="s">
        <v>20</v>
      </c>
      <c r="F5059" t="s">
        <v>21</v>
      </c>
      <c r="G5059" t="s">
        <v>23</v>
      </c>
      <c r="H5059">
        <v>10</v>
      </c>
      <c r="I5059" t="str">
        <f t="shared" ref="I5059:I5122" si="555">IF(H5059&lt;8,"&lt; 8 hours","≥ 8 hours")</f>
        <v>≥ 8 hours</v>
      </c>
      <c r="J5059">
        <v>58</v>
      </c>
      <c r="K5059" t="s">
        <v>24</v>
      </c>
      <c r="L5059" t="s">
        <v>23</v>
      </c>
      <c r="M5059">
        <v>0</v>
      </c>
      <c r="N5059" t="str">
        <f t="shared" ref="N5059:N5122" si="556">IF(M5059=0,"No","Yes")</f>
        <v>No</v>
      </c>
      <c r="O5059" t="s">
        <v>20</v>
      </c>
      <c r="P5059" t="s">
        <v>21</v>
      </c>
      <c r="Q5059" t="s">
        <v>25</v>
      </c>
      <c r="R5059" t="s">
        <v>34</v>
      </c>
      <c r="S5059">
        <v>1</v>
      </c>
      <c r="T5059" t="str">
        <f t="shared" ref="T5059:T5122" si="557">IF(S5059&lt;=2,"Low (0-2 hours)",IF(S5059&lt;=4,"Moderate (2-4 hours)","High (4-6 hours)"))</f>
        <v>Low (0-2 hours)</v>
      </c>
      <c r="U5059" t="s">
        <v>22</v>
      </c>
      <c r="V5059" t="s">
        <v>27</v>
      </c>
      <c r="W5059" t="s">
        <v>28</v>
      </c>
      <c r="X5059" t="s">
        <v>33</v>
      </c>
      <c r="Y5059">
        <v>66</v>
      </c>
      <c r="Z5059">
        <f t="shared" ref="Z5059:Z5122" si="558">Y5059-J5059</f>
        <v>8</v>
      </c>
      <c r="AA5059" t="str">
        <f t="shared" ref="AA5059:AA5122" si="559">IF(Z5059&gt;2,"Improved",IF(Z5059&lt;-2,"Deteriorated","Same"))</f>
        <v>Improved</v>
      </c>
    </row>
    <row r="5060" spans="1:27" x14ac:dyDescent="0.25">
      <c r="A5060">
        <v>19</v>
      </c>
      <c r="B5060" t="str">
        <f t="shared" si="553"/>
        <v>10-20 hours</v>
      </c>
      <c r="C5060">
        <v>93</v>
      </c>
      <c r="D5060" t="str">
        <f t="shared" si="554"/>
        <v>Very Good</v>
      </c>
      <c r="E5060" t="s">
        <v>20</v>
      </c>
      <c r="F5060" t="s">
        <v>20</v>
      </c>
      <c r="G5060" t="s">
        <v>23</v>
      </c>
      <c r="H5060">
        <v>6</v>
      </c>
      <c r="I5060" t="str">
        <f t="shared" si="555"/>
        <v>&lt; 8 hours</v>
      </c>
      <c r="J5060">
        <v>81</v>
      </c>
      <c r="K5060" t="s">
        <v>24</v>
      </c>
      <c r="L5060" t="s">
        <v>23</v>
      </c>
      <c r="M5060">
        <v>2</v>
      </c>
      <c r="N5060" t="str">
        <f t="shared" si="556"/>
        <v>Yes</v>
      </c>
      <c r="O5060" t="s">
        <v>21</v>
      </c>
      <c r="P5060" t="s">
        <v>24</v>
      </c>
      <c r="Q5060" t="s">
        <v>36</v>
      </c>
      <c r="R5060" t="s">
        <v>26</v>
      </c>
      <c r="S5060">
        <v>3</v>
      </c>
      <c r="T5060" t="str">
        <f t="shared" si="557"/>
        <v>Moderate (2-4 hours)</v>
      </c>
      <c r="U5060" t="s">
        <v>23</v>
      </c>
      <c r="V5060" t="s">
        <v>31</v>
      </c>
      <c r="W5060" t="s">
        <v>32</v>
      </c>
      <c r="X5060" t="s">
        <v>33</v>
      </c>
      <c r="Y5060">
        <v>68</v>
      </c>
      <c r="Z5060">
        <f t="shared" si="558"/>
        <v>-13</v>
      </c>
      <c r="AA5060" t="str">
        <f t="shared" si="559"/>
        <v>Deteriorated</v>
      </c>
    </row>
    <row r="5061" spans="1:27" x14ac:dyDescent="0.25">
      <c r="A5061">
        <v>17</v>
      </c>
      <c r="B5061" t="str">
        <f t="shared" si="553"/>
        <v>10-20 hours</v>
      </c>
      <c r="C5061">
        <v>68</v>
      </c>
      <c r="D5061" t="str">
        <f t="shared" si="554"/>
        <v>Poor</v>
      </c>
      <c r="E5061" t="s">
        <v>24</v>
      </c>
      <c r="F5061" t="s">
        <v>24</v>
      </c>
      <c r="G5061" t="s">
        <v>23</v>
      </c>
      <c r="H5061">
        <v>7</v>
      </c>
      <c r="I5061" t="str">
        <f t="shared" si="555"/>
        <v>&lt; 8 hours</v>
      </c>
      <c r="J5061">
        <v>63</v>
      </c>
      <c r="K5061" t="s">
        <v>24</v>
      </c>
      <c r="L5061" t="s">
        <v>22</v>
      </c>
      <c r="M5061">
        <v>0</v>
      </c>
      <c r="N5061" t="str">
        <f t="shared" si="556"/>
        <v>No</v>
      </c>
      <c r="O5061" t="s">
        <v>20</v>
      </c>
      <c r="P5061" t="s">
        <v>24</v>
      </c>
      <c r="Q5061" t="s">
        <v>25</v>
      </c>
      <c r="R5061" t="s">
        <v>34</v>
      </c>
      <c r="S5061">
        <v>3</v>
      </c>
      <c r="T5061" t="str">
        <f t="shared" si="557"/>
        <v>Moderate (2-4 hours)</v>
      </c>
      <c r="U5061" t="s">
        <v>22</v>
      </c>
      <c r="V5061" t="s">
        <v>27</v>
      </c>
      <c r="W5061" t="s">
        <v>32</v>
      </c>
      <c r="X5061" t="s">
        <v>29</v>
      </c>
      <c r="Y5061">
        <v>61</v>
      </c>
      <c r="Z5061">
        <f t="shared" si="558"/>
        <v>-2</v>
      </c>
      <c r="AA5061" t="str">
        <f t="shared" si="559"/>
        <v>Same</v>
      </c>
    </row>
    <row r="5062" spans="1:27" x14ac:dyDescent="0.25">
      <c r="A5062">
        <v>18</v>
      </c>
      <c r="B5062" t="str">
        <f t="shared" si="553"/>
        <v>10-20 hours</v>
      </c>
      <c r="C5062">
        <v>91</v>
      </c>
      <c r="D5062" t="str">
        <f t="shared" si="554"/>
        <v>Very Good</v>
      </c>
      <c r="E5062" t="s">
        <v>20</v>
      </c>
      <c r="F5062" t="s">
        <v>21</v>
      </c>
      <c r="G5062" t="s">
        <v>22</v>
      </c>
      <c r="H5062">
        <v>6</v>
      </c>
      <c r="I5062" t="str">
        <f t="shared" si="555"/>
        <v>&lt; 8 hours</v>
      </c>
      <c r="J5062">
        <v>96</v>
      </c>
      <c r="K5062" t="s">
        <v>24</v>
      </c>
      <c r="L5062" t="s">
        <v>23</v>
      </c>
      <c r="M5062">
        <v>2</v>
      </c>
      <c r="N5062" t="str">
        <f t="shared" si="556"/>
        <v>Yes</v>
      </c>
      <c r="O5062" t="s">
        <v>20</v>
      </c>
      <c r="P5062" t="s">
        <v>24</v>
      </c>
      <c r="Q5062" t="s">
        <v>36</v>
      </c>
      <c r="R5062" t="s">
        <v>26</v>
      </c>
      <c r="S5062">
        <v>3</v>
      </c>
      <c r="T5062" t="str">
        <f t="shared" si="557"/>
        <v>Moderate (2-4 hours)</v>
      </c>
      <c r="U5062" t="s">
        <v>22</v>
      </c>
      <c r="V5062" t="s">
        <v>35</v>
      </c>
      <c r="W5062" t="s">
        <v>28</v>
      </c>
      <c r="X5062" t="s">
        <v>29</v>
      </c>
      <c r="Y5062">
        <v>71</v>
      </c>
      <c r="Z5062">
        <f t="shared" si="558"/>
        <v>-25</v>
      </c>
      <c r="AA5062" t="str">
        <f t="shared" si="559"/>
        <v>Deteriorated</v>
      </c>
    </row>
    <row r="5063" spans="1:27" x14ac:dyDescent="0.25">
      <c r="A5063">
        <v>26</v>
      </c>
      <c r="B5063" t="str">
        <f t="shared" si="553"/>
        <v>20-30 hours</v>
      </c>
      <c r="C5063">
        <v>84</v>
      </c>
      <c r="D5063" t="str">
        <f t="shared" si="554"/>
        <v>Good</v>
      </c>
      <c r="E5063" t="s">
        <v>24</v>
      </c>
      <c r="F5063" t="s">
        <v>21</v>
      </c>
      <c r="G5063" t="s">
        <v>23</v>
      </c>
      <c r="H5063">
        <v>7</v>
      </c>
      <c r="I5063" t="str">
        <f t="shared" si="555"/>
        <v>&lt; 8 hours</v>
      </c>
      <c r="J5063">
        <v>71</v>
      </c>
      <c r="K5063" t="s">
        <v>24</v>
      </c>
      <c r="L5063" t="s">
        <v>23</v>
      </c>
      <c r="M5063">
        <v>0</v>
      </c>
      <c r="N5063" t="str">
        <f t="shared" si="556"/>
        <v>No</v>
      </c>
      <c r="O5063" t="s">
        <v>24</v>
      </c>
      <c r="P5063" t="s">
        <v>24</v>
      </c>
      <c r="Q5063" t="s">
        <v>25</v>
      </c>
      <c r="R5063" t="s">
        <v>34</v>
      </c>
      <c r="S5063">
        <v>2</v>
      </c>
      <c r="T5063" t="str">
        <f t="shared" si="557"/>
        <v>Low (0-2 hours)</v>
      </c>
      <c r="U5063" t="s">
        <v>22</v>
      </c>
      <c r="V5063" t="s">
        <v>27</v>
      </c>
      <c r="W5063" t="s">
        <v>28</v>
      </c>
      <c r="X5063" t="s">
        <v>33</v>
      </c>
      <c r="Y5063">
        <v>70</v>
      </c>
      <c r="Z5063">
        <f t="shared" si="558"/>
        <v>-1</v>
      </c>
      <c r="AA5063" t="str">
        <f t="shared" si="559"/>
        <v>Same</v>
      </c>
    </row>
    <row r="5064" spans="1:27" x14ac:dyDescent="0.25">
      <c r="A5064">
        <v>18</v>
      </c>
      <c r="B5064" t="str">
        <f t="shared" si="553"/>
        <v>10-20 hours</v>
      </c>
      <c r="C5064">
        <v>96</v>
      </c>
      <c r="D5064" t="str">
        <f t="shared" si="554"/>
        <v>Very Good</v>
      </c>
      <c r="E5064" t="s">
        <v>21</v>
      </c>
      <c r="F5064" t="s">
        <v>20</v>
      </c>
      <c r="G5064" t="s">
        <v>22</v>
      </c>
      <c r="H5064">
        <v>7</v>
      </c>
      <c r="I5064" t="str">
        <f t="shared" si="555"/>
        <v>&lt; 8 hours</v>
      </c>
      <c r="J5064">
        <v>57</v>
      </c>
      <c r="K5064" t="s">
        <v>20</v>
      </c>
      <c r="L5064" t="s">
        <v>23</v>
      </c>
      <c r="M5064">
        <v>1</v>
      </c>
      <c r="N5064" t="str">
        <f t="shared" si="556"/>
        <v>Yes</v>
      </c>
      <c r="O5064" t="s">
        <v>20</v>
      </c>
      <c r="P5064" t="s">
        <v>24</v>
      </c>
      <c r="Q5064" t="s">
        <v>25</v>
      </c>
      <c r="R5064" t="s">
        <v>30</v>
      </c>
      <c r="S5064">
        <v>3</v>
      </c>
      <c r="T5064" t="str">
        <f t="shared" si="557"/>
        <v>Moderate (2-4 hours)</v>
      </c>
      <c r="U5064" t="s">
        <v>22</v>
      </c>
      <c r="V5064" t="s">
        <v>27</v>
      </c>
      <c r="W5064" t="s">
        <v>32</v>
      </c>
      <c r="X5064" t="s">
        <v>33</v>
      </c>
      <c r="Y5064">
        <v>66</v>
      </c>
      <c r="Z5064">
        <f t="shared" si="558"/>
        <v>9</v>
      </c>
      <c r="AA5064" t="str">
        <f t="shared" si="559"/>
        <v>Improved</v>
      </c>
    </row>
    <row r="5065" spans="1:27" x14ac:dyDescent="0.25">
      <c r="A5065">
        <v>12</v>
      </c>
      <c r="B5065" t="str">
        <f t="shared" si="553"/>
        <v>10-20 hours</v>
      </c>
      <c r="C5065">
        <v>67</v>
      </c>
      <c r="D5065" t="str">
        <f t="shared" si="554"/>
        <v>Poor</v>
      </c>
      <c r="E5065" t="s">
        <v>21</v>
      </c>
      <c r="F5065" t="s">
        <v>24</v>
      </c>
      <c r="G5065" t="s">
        <v>23</v>
      </c>
      <c r="H5065">
        <v>9</v>
      </c>
      <c r="I5065" t="str">
        <f t="shared" si="555"/>
        <v>≥ 8 hours</v>
      </c>
      <c r="J5065">
        <v>57</v>
      </c>
      <c r="K5065" t="s">
        <v>20</v>
      </c>
      <c r="L5065" t="s">
        <v>23</v>
      </c>
      <c r="M5065">
        <v>0</v>
      </c>
      <c r="N5065" t="str">
        <f t="shared" si="556"/>
        <v>No</v>
      </c>
      <c r="O5065" t="s">
        <v>20</v>
      </c>
      <c r="P5065" t="s">
        <v>24</v>
      </c>
      <c r="Q5065" t="s">
        <v>36</v>
      </c>
      <c r="R5065" t="s">
        <v>26</v>
      </c>
      <c r="S5065">
        <v>2</v>
      </c>
      <c r="T5065" t="str">
        <f t="shared" si="557"/>
        <v>Low (0-2 hours)</v>
      </c>
      <c r="U5065" t="s">
        <v>22</v>
      </c>
      <c r="V5065" t="s">
        <v>31</v>
      </c>
      <c r="W5065" t="s">
        <v>32</v>
      </c>
      <c r="X5065" t="s">
        <v>29</v>
      </c>
      <c r="Y5065">
        <v>61</v>
      </c>
      <c r="Z5065">
        <f t="shared" si="558"/>
        <v>4</v>
      </c>
      <c r="AA5065" t="str">
        <f t="shared" si="559"/>
        <v>Improved</v>
      </c>
    </row>
    <row r="5066" spans="1:27" x14ac:dyDescent="0.25">
      <c r="A5066">
        <v>24</v>
      </c>
      <c r="B5066" t="str">
        <f t="shared" si="553"/>
        <v>20-30 hours</v>
      </c>
      <c r="C5066">
        <v>77</v>
      </c>
      <c r="D5066" t="str">
        <f t="shared" si="554"/>
        <v>Fair</v>
      </c>
      <c r="E5066" t="s">
        <v>21</v>
      </c>
      <c r="F5066" t="s">
        <v>20</v>
      </c>
      <c r="G5066" t="s">
        <v>23</v>
      </c>
      <c r="H5066">
        <v>9</v>
      </c>
      <c r="I5066" t="str">
        <f t="shared" si="555"/>
        <v>≥ 8 hours</v>
      </c>
      <c r="J5066">
        <v>82</v>
      </c>
      <c r="K5066" t="s">
        <v>20</v>
      </c>
      <c r="L5066" t="s">
        <v>23</v>
      </c>
      <c r="M5066">
        <v>1</v>
      </c>
      <c r="N5066" t="str">
        <f t="shared" si="556"/>
        <v>Yes</v>
      </c>
      <c r="O5066" t="s">
        <v>24</v>
      </c>
      <c r="P5066" t="s">
        <v>24</v>
      </c>
      <c r="Q5066" t="s">
        <v>36</v>
      </c>
      <c r="R5066" t="s">
        <v>34</v>
      </c>
      <c r="S5066">
        <v>2</v>
      </c>
      <c r="T5066" t="str">
        <f t="shared" si="557"/>
        <v>Low (0-2 hours)</v>
      </c>
      <c r="U5066" t="s">
        <v>22</v>
      </c>
      <c r="V5066" t="s">
        <v>27</v>
      </c>
      <c r="W5066" t="s">
        <v>28</v>
      </c>
      <c r="X5066" t="s">
        <v>29</v>
      </c>
      <c r="Y5066">
        <v>67</v>
      </c>
      <c r="Z5066">
        <f t="shared" si="558"/>
        <v>-15</v>
      </c>
      <c r="AA5066" t="str">
        <f t="shared" si="559"/>
        <v>Deteriorated</v>
      </c>
    </row>
    <row r="5067" spans="1:27" x14ac:dyDescent="0.25">
      <c r="A5067">
        <v>19</v>
      </c>
      <c r="B5067" t="str">
        <f t="shared" si="553"/>
        <v>10-20 hours</v>
      </c>
      <c r="C5067">
        <v>93</v>
      </c>
      <c r="D5067" t="str">
        <f t="shared" si="554"/>
        <v>Very Good</v>
      </c>
      <c r="E5067" t="s">
        <v>21</v>
      </c>
      <c r="F5067" t="s">
        <v>24</v>
      </c>
      <c r="G5067" t="s">
        <v>23</v>
      </c>
      <c r="H5067">
        <v>8</v>
      </c>
      <c r="I5067" t="str">
        <f t="shared" si="555"/>
        <v>≥ 8 hours</v>
      </c>
      <c r="J5067">
        <v>68</v>
      </c>
      <c r="K5067" t="s">
        <v>24</v>
      </c>
      <c r="L5067" t="s">
        <v>23</v>
      </c>
      <c r="M5067">
        <v>1</v>
      </c>
      <c r="N5067" t="str">
        <f t="shared" si="556"/>
        <v>Yes</v>
      </c>
      <c r="O5067" t="s">
        <v>21</v>
      </c>
      <c r="P5067" t="s">
        <v>21</v>
      </c>
      <c r="Q5067" t="s">
        <v>25</v>
      </c>
      <c r="R5067" t="s">
        <v>26</v>
      </c>
      <c r="S5067">
        <v>3</v>
      </c>
      <c r="T5067" t="str">
        <f t="shared" si="557"/>
        <v>Moderate (2-4 hours)</v>
      </c>
      <c r="U5067" t="s">
        <v>22</v>
      </c>
      <c r="V5067" t="s">
        <v>35</v>
      </c>
      <c r="W5067" t="s">
        <v>28</v>
      </c>
      <c r="X5067" t="s">
        <v>33</v>
      </c>
      <c r="Y5067">
        <v>72</v>
      </c>
      <c r="Z5067">
        <f t="shared" si="558"/>
        <v>4</v>
      </c>
      <c r="AA5067" t="str">
        <f t="shared" si="559"/>
        <v>Improved</v>
      </c>
    </row>
    <row r="5068" spans="1:27" x14ac:dyDescent="0.25">
      <c r="A5068">
        <v>20</v>
      </c>
      <c r="B5068" t="str">
        <f t="shared" si="553"/>
        <v>10-20 hours</v>
      </c>
      <c r="C5068">
        <v>61</v>
      </c>
      <c r="D5068" t="str">
        <f t="shared" si="554"/>
        <v>Poor</v>
      </c>
      <c r="E5068" t="s">
        <v>21</v>
      </c>
      <c r="F5068" t="s">
        <v>21</v>
      </c>
      <c r="G5068" t="s">
        <v>22</v>
      </c>
      <c r="H5068">
        <v>9</v>
      </c>
      <c r="I5068" t="str">
        <f t="shared" si="555"/>
        <v>≥ 8 hours</v>
      </c>
      <c r="J5068">
        <v>68</v>
      </c>
      <c r="K5068" t="s">
        <v>24</v>
      </c>
      <c r="L5068" t="s">
        <v>23</v>
      </c>
      <c r="M5068">
        <v>1</v>
      </c>
      <c r="N5068" t="str">
        <f t="shared" si="556"/>
        <v>Yes</v>
      </c>
      <c r="O5068" t="s">
        <v>21</v>
      </c>
      <c r="P5068" t="s">
        <v>20</v>
      </c>
      <c r="Q5068" t="s">
        <v>36</v>
      </c>
      <c r="R5068" t="s">
        <v>26</v>
      </c>
      <c r="S5068">
        <v>3</v>
      </c>
      <c r="T5068" t="str">
        <f t="shared" si="557"/>
        <v>Moderate (2-4 hours)</v>
      </c>
      <c r="U5068" t="s">
        <v>22</v>
      </c>
      <c r="V5068" t="s">
        <v>27</v>
      </c>
      <c r="W5068" t="s">
        <v>28</v>
      </c>
      <c r="X5068" t="s">
        <v>33</v>
      </c>
      <c r="Y5068">
        <v>65</v>
      </c>
      <c r="Z5068">
        <f t="shared" si="558"/>
        <v>-3</v>
      </c>
      <c r="AA5068" t="str">
        <f t="shared" si="559"/>
        <v>Deteriorated</v>
      </c>
    </row>
    <row r="5069" spans="1:27" x14ac:dyDescent="0.25">
      <c r="A5069">
        <v>30</v>
      </c>
      <c r="B5069" t="str">
        <f t="shared" si="553"/>
        <v>20-30 hours</v>
      </c>
      <c r="C5069">
        <v>64</v>
      </c>
      <c r="D5069" t="str">
        <f t="shared" si="554"/>
        <v>Poor</v>
      </c>
      <c r="E5069" t="s">
        <v>21</v>
      </c>
      <c r="F5069" t="s">
        <v>24</v>
      </c>
      <c r="G5069" t="s">
        <v>22</v>
      </c>
      <c r="H5069">
        <v>6</v>
      </c>
      <c r="I5069" t="str">
        <f t="shared" si="555"/>
        <v>&lt; 8 hours</v>
      </c>
      <c r="J5069">
        <v>81</v>
      </c>
      <c r="K5069" t="s">
        <v>20</v>
      </c>
      <c r="L5069" t="s">
        <v>23</v>
      </c>
      <c r="M5069">
        <v>3</v>
      </c>
      <c r="N5069" t="str">
        <f t="shared" si="556"/>
        <v>Yes</v>
      </c>
      <c r="O5069" t="s">
        <v>24</v>
      </c>
      <c r="P5069" t="s">
        <v>24</v>
      </c>
      <c r="Q5069" t="s">
        <v>25</v>
      </c>
      <c r="R5069" t="s">
        <v>30</v>
      </c>
      <c r="S5069">
        <v>2</v>
      </c>
      <c r="T5069" t="str">
        <f t="shared" si="557"/>
        <v>Low (0-2 hours)</v>
      </c>
      <c r="U5069" t="s">
        <v>22</v>
      </c>
      <c r="V5069" t="s">
        <v>31</v>
      </c>
      <c r="W5069" t="s">
        <v>28</v>
      </c>
      <c r="X5069" t="s">
        <v>33</v>
      </c>
      <c r="Y5069">
        <v>68</v>
      </c>
      <c r="Z5069">
        <f t="shared" si="558"/>
        <v>-13</v>
      </c>
      <c r="AA5069" t="str">
        <f t="shared" si="559"/>
        <v>Deteriorated</v>
      </c>
    </row>
    <row r="5070" spans="1:27" x14ac:dyDescent="0.25">
      <c r="A5070">
        <v>20</v>
      </c>
      <c r="B5070" t="str">
        <f t="shared" si="553"/>
        <v>10-20 hours</v>
      </c>
      <c r="C5070">
        <v>100</v>
      </c>
      <c r="D5070" t="str">
        <f t="shared" si="554"/>
        <v>Perfect</v>
      </c>
      <c r="E5070" t="s">
        <v>20</v>
      </c>
      <c r="F5070" t="s">
        <v>24</v>
      </c>
      <c r="G5070" t="s">
        <v>23</v>
      </c>
      <c r="H5070">
        <v>6</v>
      </c>
      <c r="I5070" t="str">
        <f t="shared" si="555"/>
        <v>&lt; 8 hours</v>
      </c>
      <c r="J5070">
        <v>61</v>
      </c>
      <c r="K5070" t="s">
        <v>21</v>
      </c>
      <c r="L5070" t="s">
        <v>22</v>
      </c>
      <c r="M5070">
        <v>3</v>
      </c>
      <c r="N5070" t="str">
        <f t="shared" si="556"/>
        <v>Yes</v>
      </c>
      <c r="O5070" t="s">
        <v>24</v>
      </c>
      <c r="P5070" t="s">
        <v>24</v>
      </c>
      <c r="Q5070" t="s">
        <v>25</v>
      </c>
      <c r="R5070" t="s">
        <v>26</v>
      </c>
      <c r="S5070">
        <v>4</v>
      </c>
      <c r="T5070" t="str">
        <f t="shared" si="557"/>
        <v>Moderate (2-4 hours)</v>
      </c>
      <c r="U5070" t="s">
        <v>22</v>
      </c>
      <c r="V5070" t="s">
        <v>31</v>
      </c>
      <c r="W5070" t="s">
        <v>37</v>
      </c>
      <c r="X5070" t="s">
        <v>29</v>
      </c>
      <c r="Y5070">
        <v>70</v>
      </c>
      <c r="Z5070">
        <f t="shared" si="558"/>
        <v>9</v>
      </c>
      <c r="AA5070" t="str">
        <f t="shared" si="559"/>
        <v>Improved</v>
      </c>
    </row>
    <row r="5071" spans="1:27" x14ac:dyDescent="0.25">
      <c r="A5071">
        <v>22</v>
      </c>
      <c r="B5071" t="str">
        <f t="shared" si="553"/>
        <v>20-30 hours</v>
      </c>
      <c r="C5071">
        <v>71</v>
      </c>
      <c r="D5071" t="str">
        <f t="shared" si="554"/>
        <v>Fair</v>
      </c>
      <c r="E5071" t="s">
        <v>24</v>
      </c>
      <c r="F5071" t="s">
        <v>20</v>
      </c>
      <c r="G5071" t="s">
        <v>23</v>
      </c>
      <c r="H5071">
        <v>8</v>
      </c>
      <c r="I5071" t="str">
        <f t="shared" si="555"/>
        <v>≥ 8 hours</v>
      </c>
      <c r="J5071">
        <v>57</v>
      </c>
      <c r="K5071" t="s">
        <v>24</v>
      </c>
      <c r="L5071" t="s">
        <v>23</v>
      </c>
      <c r="M5071">
        <v>1</v>
      </c>
      <c r="N5071" t="str">
        <f t="shared" si="556"/>
        <v>Yes</v>
      </c>
      <c r="O5071" t="s">
        <v>20</v>
      </c>
      <c r="P5071" t="s">
        <v>21</v>
      </c>
      <c r="Q5071" t="s">
        <v>25</v>
      </c>
      <c r="R5071" t="s">
        <v>30</v>
      </c>
      <c r="S5071">
        <v>4</v>
      </c>
      <c r="T5071" t="str">
        <f t="shared" si="557"/>
        <v>Moderate (2-4 hours)</v>
      </c>
      <c r="U5071" t="s">
        <v>22</v>
      </c>
      <c r="V5071" t="s">
        <v>27</v>
      </c>
      <c r="W5071" t="s">
        <v>32</v>
      </c>
      <c r="X5071" t="s">
        <v>29</v>
      </c>
      <c r="Y5071">
        <v>63</v>
      </c>
      <c r="Z5071">
        <f t="shared" si="558"/>
        <v>6</v>
      </c>
      <c r="AA5071" t="str">
        <f t="shared" si="559"/>
        <v>Improved</v>
      </c>
    </row>
    <row r="5072" spans="1:27" x14ac:dyDescent="0.25">
      <c r="A5072">
        <v>13</v>
      </c>
      <c r="B5072" t="str">
        <f t="shared" si="553"/>
        <v>10-20 hours</v>
      </c>
      <c r="C5072">
        <v>99</v>
      </c>
      <c r="D5072" t="str">
        <f t="shared" si="554"/>
        <v>Very Good</v>
      </c>
      <c r="E5072" t="s">
        <v>21</v>
      </c>
      <c r="F5072" t="s">
        <v>20</v>
      </c>
      <c r="G5072" t="s">
        <v>22</v>
      </c>
      <c r="H5072">
        <v>7</v>
      </c>
      <c r="I5072" t="str">
        <f t="shared" si="555"/>
        <v>&lt; 8 hours</v>
      </c>
      <c r="J5072">
        <v>83</v>
      </c>
      <c r="K5072" t="s">
        <v>24</v>
      </c>
      <c r="L5072" t="s">
        <v>23</v>
      </c>
      <c r="M5072">
        <v>1</v>
      </c>
      <c r="N5072" t="str">
        <f t="shared" si="556"/>
        <v>Yes</v>
      </c>
      <c r="O5072" t="s">
        <v>24</v>
      </c>
      <c r="P5072" t="s">
        <v>24</v>
      </c>
      <c r="Q5072" t="s">
        <v>25</v>
      </c>
      <c r="R5072" t="s">
        <v>34</v>
      </c>
      <c r="S5072">
        <v>4</v>
      </c>
      <c r="T5072" t="str">
        <f t="shared" si="557"/>
        <v>Moderate (2-4 hours)</v>
      </c>
      <c r="U5072" t="s">
        <v>22</v>
      </c>
      <c r="V5072" t="s">
        <v>35</v>
      </c>
      <c r="W5072" t="s">
        <v>37</v>
      </c>
      <c r="X5072" t="s">
        <v>33</v>
      </c>
      <c r="Y5072">
        <v>69</v>
      </c>
      <c r="Z5072">
        <f t="shared" si="558"/>
        <v>-14</v>
      </c>
      <c r="AA5072" t="str">
        <f t="shared" si="559"/>
        <v>Deteriorated</v>
      </c>
    </row>
    <row r="5073" spans="1:27" x14ac:dyDescent="0.25">
      <c r="A5073">
        <v>19</v>
      </c>
      <c r="B5073" t="str">
        <f t="shared" si="553"/>
        <v>10-20 hours</v>
      </c>
      <c r="C5073">
        <v>67</v>
      </c>
      <c r="D5073" t="str">
        <f t="shared" si="554"/>
        <v>Poor</v>
      </c>
      <c r="E5073" t="s">
        <v>24</v>
      </c>
      <c r="F5073" t="s">
        <v>20</v>
      </c>
      <c r="G5073" t="s">
        <v>22</v>
      </c>
      <c r="H5073">
        <v>10</v>
      </c>
      <c r="I5073" t="str">
        <f t="shared" si="555"/>
        <v>≥ 8 hours</v>
      </c>
      <c r="J5073">
        <v>50</v>
      </c>
      <c r="K5073" t="s">
        <v>24</v>
      </c>
      <c r="L5073" t="s">
        <v>23</v>
      </c>
      <c r="M5073">
        <v>0</v>
      </c>
      <c r="N5073" t="str">
        <f t="shared" si="556"/>
        <v>No</v>
      </c>
      <c r="O5073" t="s">
        <v>21</v>
      </c>
      <c r="P5073" t="s">
        <v>24</v>
      </c>
      <c r="Q5073" t="s">
        <v>25</v>
      </c>
      <c r="R5073" t="s">
        <v>26</v>
      </c>
      <c r="S5073">
        <v>3</v>
      </c>
      <c r="T5073" t="str">
        <f t="shared" si="557"/>
        <v>Moderate (2-4 hours)</v>
      </c>
      <c r="U5073" t="s">
        <v>22</v>
      </c>
      <c r="V5073" t="s">
        <v>27</v>
      </c>
      <c r="W5073" t="s">
        <v>28</v>
      </c>
      <c r="X5073" t="s">
        <v>29</v>
      </c>
      <c r="Y5073">
        <v>62</v>
      </c>
      <c r="Z5073">
        <f t="shared" si="558"/>
        <v>12</v>
      </c>
      <c r="AA5073" t="str">
        <f t="shared" si="559"/>
        <v>Improved</v>
      </c>
    </row>
    <row r="5074" spans="1:27" x14ac:dyDescent="0.25">
      <c r="A5074">
        <v>24</v>
      </c>
      <c r="B5074" t="str">
        <f t="shared" si="553"/>
        <v>20-30 hours</v>
      </c>
      <c r="C5074">
        <v>74</v>
      </c>
      <c r="D5074" t="str">
        <f t="shared" si="554"/>
        <v>Fair</v>
      </c>
      <c r="E5074" t="s">
        <v>21</v>
      </c>
      <c r="F5074" t="s">
        <v>21</v>
      </c>
      <c r="G5074" t="s">
        <v>22</v>
      </c>
      <c r="H5074">
        <v>4</v>
      </c>
      <c r="I5074" t="str">
        <f t="shared" si="555"/>
        <v>&lt; 8 hours</v>
      </c>
      <c r="J5074">
        <v>95</v>
      </c>
      <c r="K5074" t="s">
        <v>21</v>
      </c>
      <c r="L5074" t="s">
        <v>23</v>
      </c>
      <c r="M5074">
        <v>1</v>
      </c>
      <c r="N5074" t="str">
        <f t="shared" si="556"/>
        <v>Yes</v>
      </c>
      <c r="O5074" t="s">
        <v>21</v>
      </c>
      <c r="P5074" t="s">
        <v>24</v>
      </c>
      <c r="Q5074" t="s">
        <v>25</v>
      </c>
      <c r="R5074" t="s">
        <v>34</v>
      </c>
      <c r="S5074">
        <v>4</v>
      </c>
      <c r="T5074" t="str">
        <f t="shared" si="557"/>
        <v>Moderate (2-4 hours)</v>
      </c>
      <c r="U5074" t="s">
        <v>22</v>
      </c>
      <c r="V5074" t="s">
        <v>35</v>
      </c>
      <c r="W5074" t="s">
        <v>32</v>
      </c>
      <c r="X5074" t="s">
        <v>33</v>
      </c>
      <c r="Y5074">
        <v>71</v>
      </c>
      <c r="Z5074">
        <f t="shared" si="558"/>
        <v>-24</v>
      </c>
      <c r="AA5074" t="str">
        <f t="shared" si="559"/>
        <v>Deteriorated</v>
      </c>
    </row>
    <row r="5075" spans="1:27" x14ac:dyDescent="0.25">
      <c r="A5075">
        <v>11</v>
      </c>
      <c r="B5075" t="str">
        <f t="shared" si="553"/>
        <v>10-20 hours</v>
      </c>
      <c r="C5075">
        <v>90</v>
      </c>
      <c r="D5075" t="str">
        <f t="shared" si="554"/>
        <v>Very Good</v>
      </c>
      <c r="E5075" t="s">
        <v>20</v>
      </c>
      <c r="F5075" t="s">
        <v>20</v>
      </c>
      <c r="G5075" t="s">
        <v>23</v>
      </c>
      <c r="H5075">
        <v>8</v>
      </c>
      <c r="I5075" t="str">
        <f t="shared" si="555"/>
        <v>≥ 8 hours</v>
      </c>
      <c r="J5075">
        <v>59</v>
      </c>
      <c r="K5075" t="s">
        <v>20</v>
      </c>
      <c r="L5075" t="s">
        <v>23</v>
      </c>
      <c r="M5075">
        <v>1</v>
      </c>
      <c r="N5075" t="str">
        <f t="shared" si="556"/>
        <v>Yes</v>
      </c>
      <c r="O5075" t="s">
        <v>20</v>
      </c>
      <c r="P5075" t="s">
        <v>21</v>
      </c>
      <c r="Q5075" t="s">
        <v>25</v>
      </c>
      <c r="R5075" t="s">
        <v>26</v>
      </c>
      <c r="S5075">
        <v>4</v>
      </c>
      <c r="T5075" t="str">
        <f t="shared" si="557"/>
        <v>Moderate (2-4 hours)</v>
      </c>
      <c r="U5075" t="s">
        <v>22</v>
      </c>
      <c r="V5075" t="s">
        <v>27</v>
      </c>
      <c r="W5075" t="s">
        <v>28</v>
      </c>
      <c r="X5075" t="s">
        <v>29</v>
      </c>
      <c r="Y5075">
        <v>64</v>
      </c>
      <c r="Z5075">
        <f t="shared" si="558"/>
        <v>5</v>
      </c>
      <c r="AA5075" t="str">
        <f t="shared" si="559"/>
        <v>Improved</v>
      </c>
    </row>
    <row r="5076" spans="1:27" x14ac:dyDescent="0.25">
      <c r="A5076">
        <v>21</v>
      </c>
      <c r="B5076" t="str">
        <f t="shared" si="553"/>
        <v>20-30 hours</v>
      </c>
      <c r="C5076">
        <v>86</v>
      </c>
      <c r="D5076" t="str">
        <f t="shared" si="554"/>
        <v>Good</v>
      </c>
      <c r="E5076" t="s">
        <v>21</v>
      </c>
      <c r="F5076" t="s">
        <v>24</v>
      </c>
      <c r="G5076" t="s">
        <v>22</v>
      </c>
      <c r="H5076">
        <v>8</v>
      </c>
      <c r="I5076" t="str">
        <f t="shared" si="555"/>
        <v>≥ 8 hours</v>
      </c>
      <c r="J5076">
        <v>72</v>
      </c>
      <c r="K5076" t="s">
        <v>24</v>
      </c>
      <c r="L5076" t="s">
        <v>23</v>
      </c>
      <c r="M5076">
        <v>0</v>
      </c>
      <c r="N5076" t="str">
        <f t="shared" si="556"/>
        <v>No</v>
      </c>
      <c r="O5076" t="s">
        <v>21</v>
      </c>
      <c r="P5076" t="s">
        <v>21</v>
      </c>
      <c r="Q5076" t="s">
        <v>25</v>
      </c>
      <c r="R5076" t="s">
        <v>26</v>
      </c>
      <c r="S5076">
        <v>3</v>
      </c>
      <c r="T5076" t="str">
        <f t="shared" si="557"/>
        <v>Moderate (2-4 hours)</v>
      </c>
      <c r="U5076" t="s">
        <v>22</v>
      </c>
      <c r="V5076" t="s">
        <v>27</v>
      </c>
      <c r="W5076" t="s">
        <v>32</v>
      </c>
      <c r="X5076" t="s">
        <v>29</v>
      </c>
      <c r="Y5076">
        <v>69</v>
      </c>
      <c r="Z5076">
        <f t="shared" si="558"/>
        <v>-3</v>
      </c>
      <c r="AA5076" t="str">
        <f t="shared" si="559"/>
        <v>Deteriorated</v>
      </c>
    </row>
    <row r="5077" spans="1:27" x14ac:dyDescent="0.25">
      <c r="A5077">
        <v>21</v>
      </c>
      <c r="B5077" t="str">
        <f t="shared" si="553"/>
        <v>20-30 hours</v>
      </c>
      <c r="C5077">
        <v>83</v>
      </c>
      <c r="D5077" t="str">
        <f t="shared" si="554"/>
        <v>Good</v>
      </c>
      <c r="E5077" t="s">
        <v>24</v>
      </c>
      <c r="F5077" t="s">
        <v>21</v>
      </c>
      <c r="G5077" t="s">
        <v>23</v>
      </c>
      <c r="H5077">
        <v>6</v>
      </c>
      <c r="I5077" t="str">
        <f t="shared" si="555"/>
        <v>&lt; 8 hours</v>
      </c>
      <c r="J5077">
        <v>61</v>
      </c>
      <c r="K5077" t="s">
        <v>21</v>
      </c>
      <c r="L5077" t="s">
        <v>23</v>
      </c>
      <c r="M5077">
        <v>2</v>
      </c>
      <c r="N5077" t="str">
        <f t="shared" si="556"/>
        <v>Yes</v>
      </c>
      <c r="O5077" t="s">
        <v>20</v>
      </c>
      <c r="P5077" t="s">
        <v>21</v>
      </c>
      <c r="Q5077" t="s">
        <v>25</v>
      </c>
      <c r="R5077" t="s">
        <v>26</v>
      </c>
      <c r="S5077">
        <v>3</v>
      </c>
      <c r="T5077" t="str">
        <f t="shared" si="557"/>
        <v>Moderate (2-4 hours)</v>
      </c>
      <c r="U5077" t="s">
        <v>22</v>
      </c>
      <c r="V5077" t="s">
        <v>35</v>
      </c>
      <c r="W5077" t="s">
        <v>28</v>
      </c>
      <c r="X5077" t="s">
        <v>29</v>
      </c>
      <c r="Y5077">
        <v>71</v>
      </c>
      <c r="Z5077">
        <f t="shared" si="558"/>
        <v>10</v>
      </c>
      <c r="AA5077" t="str">
        <f t="shared" si="559"/>
        <v>Improved</v>
      </c>
    </row>
    <row r="5078" spans="1:27" x14ac:dyDescent="0.25">
      <c r="A5078">
        <v>20</v>
      </c>
      <c r="B5078" t="str">
        <f t="shared" si="553"/>
        <v>10-20 hours</v>
      </c>
      <c r="C5078">
        <v>81</v>
      </c>
      <c r="D5078" t="str">
        <f t="shared" si="554"/>
        <v>Good</v>
      </c>
      <c r="E5078" t="s">
        <v>20</v>
      </c>
      <c r="F5078" t="s">
        <v>24</v>
      </c>
      <c r="G5078" t="s">
        <v>23</v>
      </c>
      <c r="H5078">
        <v>6</v>
      </c>
      <c r="I5078" t="str">
        <f t="shared" si="555"/>
        <v>&lt; 8 hours</v>
      </c>
      <c r="J5078">
        <v>61</v>
      </c>
      <c r="K5078" t="s">
        <v>20</v>
      </c>
      <c r="L5078" t="s">
        <v>22</v>
      </c>
      <c r="M5078">
        <v>0</v>
      </c>
      <c r="N5078" t="str">
        <f t="shared" si="556"/>
        <v>No</v>
      </c>
      <c r="O5078" t="s">
        <v>20</v>
      </c>
      <c r="P5078" t="s">
        <v>24</v>
      </c>
      <c r="Q5078" t="s">
        <v>25</v>
      </c>
      <c r="R5078" t="s">
        <v>26</v>
      </c>
      <c r="S5078">
        <v>4</v>
      </c>
      <c r="T5078" t="str">
        <f t="shared" si="557"/>
        <v>Moderate (2-4 hours)</v>
      </c>
      <c r="U5078" t="s">
        <v>23</v>
      </c>
      <c r="V5078" t="s">
        <v>27</v>
      </c>
      <c r="W5078" t="s">
        <v>28</v>
      </c>
      <c r="X5078" t="s">
        <v>33</v>
      </c>
      <c r="Y5078">
        <v>63</v>
      </c>
      <c r="Z5078">
        <f t="shared" si="558"/>
        <v>2</v>
      </c>
      <c r="AA5078" t="str">
        <f t="shared" si="559"/>
        <v>Same</v>
      </c>
    </row>
    <row r="5079" spans="1:27" x14ac:dyDescent="0.25">
      <c r="A5079">
        <v>26</v>
      </c>
      <c r="B5079" t="str">
        <f t="shared" si="553"/>
        <v>20-30 hours</v>
      </c>
      <c r="C5079">
        <v>94</v>
      </c>
      <c r="D5079" t="str">
        <f t="shared" si="554"/>
        <v>Very Good</v>
      </c>
      <c r="E5079" t="s">
        <v>20</v>
      </c>
      <c r="F5079" t="s">
        <v>21</v>
      </c>
      <c r="G5079" t="s">
        <v>23</v>
      </c>
      <c r="H5079">
        <v>6</v>
      </c>
      <c r="I5079" t="str">
        <f t="shared" si="555"/>
        <v>&lt; 8 hours</v>
      </c>
      <c r="J5079">
        <v>92</v>
      </c>
      <c r="K5079" t="s">
        <v>20</v>
      </c>
      <c r="L5079" t="s">
        <v>23</v>
      </c>
      <c r="M5079">
        <v>1</v>
      </c>
      <c r="N5079" t="str">
        <f t="shared" si="556"/>
        <v>Yes</v>
      </c>
      <c r="O5079" t="s">
        <v>20</v>
      </c>
      <c r="P5079" t="s">
        <v>21</v>
      </c>
      <c r="Q5079" t="s">
        <v>25</v>
      </c>
      <c r="R5079" t="s">
        <v>34</v>
      </c>
      <c r="S5079">
        <v>3</v>
      </c>
      <c r="T5079" t="str">
        <f t="shared" si="557"/>
        <v>Moderate (2-4 hours)</v>
      </c>
      <c r="U5079" t="s">
        <v>22</v>
      </c>
      <c r="V5079" t="s">
        <v>27</v>
      </c>
      <c r="W5079" t="s">
        <v>28</v>
      </c>
      <c r="X5079" t="s">
        <v>33</v>
      </c>
      <c r="Y5079">
        <v>72</v>
      </c>
      <c r="Z5079">
        <f t="shared" si="558"/>
        <v>-20</v>
      </c>
      <c r="AA5079" t="str">
        <f t="shared" si="559"/>
        <v>Deteriorated</v>
      </c>
    </row>
    <row r="5080" spans="1:27" x14ac:dyDescent="0.25">
      <c r="A5080">
        <v>22</v>
      </c>
      <c r="B5080" t="str">
        <f t="shared" si="553"/>
        <v>20-30 hours</v>
      </c>
      <c r="C5080">
        <v>69</v>
      </c>
      <c r="D5080" t="str">
        <f t="shared" si="554"/>
        <v>Poor</v>
      </c>
      <c r="E5080" t="s">
        <v>24</v>
      </c>
      <c r="F5080" t="s">
        <v>24</v>
      </c>
      <c r="G5080" t="s">
        <v>23</v>
      </c>
      <c r="H5080">
        <v>5</v>
      </c>
      <c r="I5080" t="str">
        <f t="shared" si="555"/>
        <v>&lt; 8 hours</v>
      </c>
      <c r="J5080">
        <v>79</v>
      </c>
      <c r="K5080" t="s">
        <v>24</v>
      </c>
      <c r="L5080" t="s">
        <v>23</v>
      </c>
      <c r="M5080">
        <v>1</v>
      </c>
      <c r="N5080" t="str">
        <f t="shared" si="556"/>
        <v>Yes</v>
      </c>
      <c r="O5080" t="s">
        <v>20</v>
      </c>
      <c r="P5080" t="s">
        <v>20</v>
      </c>
      <c r="Q5080" t="s">
        <v>25</v>
      </c>
      <c r="R5080" t="s">
        <v>26</v>
      </c>
      <c r="S5080">
        <v>3</v>
      </c>
      <c r="T5080" t="str">
        <f t="shared" si="557"/>
        <v>Moderate (2-4 hours)</v>
      </c>
      <c r="U5080" t="s">
        <v>22</v>
      </c>
      <c r="V5080" t="s">
        <v>31</v>
      </c>
      <c r="W5080" t="s">
        <v>28</v>
      </c>
      <c r="X5080" t="s">
        <v>29</v>
      </c>
      <c r="Y5080">
        <v>66</v>
      </c>
      <c r="Z5080">
        <f t="shared" si="558"/>
        <v>-13</v>
      </c>
      <c r="AA5080" t="str">
        <f t="shared" si="559"/>
        <v>Deteriorated</v>
      </c>
    </row>
    <row r="5081" spans="1:27" x14ac:dyDescent="0.25">
      <c r="A5081">
        <v>29</v>
      </c>
      <c r="B5081" t="str">
        <f t="shared" si="553"/>
        <v>20-30 hours</v>
      </c>
      <c r="C5081">
        <v>78</v>
      </c>
      <c r="D5081" t="str">
        <f t="shared" si="554"/>
        <v>Fair</v>
      </c>
      <c r="E5081" t="s">
        <v>21</v>
      </c>
      <c r="F5081" t="s">
        <v>24</v>
      </c>
      <c r="G5081" t="s">
        <v>23</v>
      </c>
      <c r="H5081">
        <v>9</v>
      </c>
      <c r="I5081" t="str">
        <f t="shared" si="555"/>
        <v>≥ 8 hours</v>
      </c>
      <c r="J5081">
        <v>66</v>
      </c>
      <c r="K5081" t="s">
        <v>24</v>
      </c>
      <c r="L5081" t="s">
        <v>23</v>
      </c>
      <c r="M5081">
        <v>2</v>
      </c>
      <c r="N5081" t="str">
        <f t="shared" si="556"/>
        <v>Yes</v>
      </c>
      <c r="O5081" t="s">
        <v>20</v>
      </c>
      <c r="P5081" t="s">
        <v>24</v>
      </c>
      <c r="Q5081" t="s">
        <v>25</v>
      </c>
      <c r="R5081" t="s">
        <v>34</v>
      </c>
      <c r="S5081">
        <v>4</v>
      </c>
      <c r="T5081" t="str">
        <f t="shared" si="557"/>
        <v>Moderate (2-4 hours)</v>
      </c>
      <c r="U5081" t="s">
        <v>22</v>
      </c>
      <c r="V5081" t="s">
        <v>27</v>
      </c>
      <c r="W5081" t="s">
        <v>32</v>
      </c>
      <c r="X5081" t="s">
        <v>29</v>
      </c>
      <c r="Y5081">
        <v>69</v>
      </c>
      <c r="Z5081">
        <f t="shared" si="558"/>
        <v>3</v>
      </c>
      <c r="AA5081" t="str">
        <f t="shared" si="559"/>
        <v>Improved</v>
      </c>
    </row>
    <row r="5082" spans="1:27" x14ac:dyDescent="0.25">
      <c r="A5082">
        <v>14</v>
      </c>
      <c r="B5082" t="str">
        <f t="shared" si="553"/>
        <v>10-20 hours</v>
      </c>
      <c r="C5082">
        <v>66</v>
      </c>
      <c r="D5082" t="str">
        <f t="shared" si="554"/>
        <v>Poor</v>
      </c>
      <c r="E5082" t="s">
        <v>24</v>
      </c>
      <c r="F5082" t="s">
        <v>24</v>
      </c>
      <c r="G5082" t="s">
        <v>23</v>
      </c>
      <c r="H5082">
        <v>10</v>
      </c>
      <c r="I5082" t="str">
        <f t="shared" si="555"/>
        <v>≥ 8 hours</v>
      </c>
      <c r="J5082">
        <v>63</v>
      </c>
      <c r="K5082" t="s">
        <v>20</v>
      </c>
      <c r="L5082" t="s">
        <v>23</v>
      </c>
      <c r="M5082">
        <v>0</v>
      </c>
      <c r="N5082" t="str">
        <f t="shared" si="556"/>
        <v>No</v>
      </c>
      <c r="O5082" t="s">
        <v>20</v>
      </c>
      <c r="P5082" t="s">
        <v>24</v>
      </c>
      <c r="Q5082" t="s">
        <v>25</v>
      </c>
      <c r="R5082" t="s">
        <v>26</v>
      </c>
      <c r="S5082">
        <v>3</v>
      </c>
      <c r="T5082" t="str">
        <f t="shared" si="557"/>
        <v>Moderate (2-4 hours)</v>
      </c>
      <c r="U5082" t="s">
        <v>22</v>
      </c>
      <c r="V5082" t="s">
        <v>27</v>
      </c>
      <c r="W5082" t="s">
        <v>32</v>
      </c>
      <c r="X5082" t="s">
        <v>29</v>
      </c>
      <c r="Y5082">
        <v>60</v>
      </c>
      <c r="Z5082">
        <f t="shared" si="558"/>
        <v>-3</v>
      </c>
      <c r="AA5082" t="str">
        <f t="shared" si="559"/>
        <v>Deteriorated</v>
      </c>
    </row>
    <row r="5083" spans="1:27" x14ac:dyDescent="0.25">
      <c r="A5083">
        <v>21</v>
      </c>
      <c r="B5083" t="str">
        <f t="shared" si="553"/>
        <v>20-30 hours</v>
      </c>
      <c r="C5083">
        <v>84</v>
      </c>
      <c r="D5083" t="str">
        <f t="shared" si="554"/>
        <v>Good</v>
      </c>
      <c r="E5083" t="s">
        <v>21</v>
      </c>
      <c r="F5083" t="s">
        <v>21</v>
      </c>
      <c r="G5083" t="s">
        <v>23</v>
      </c>
      <c r="H5083">
        <v>6</v>
      </c>
      <c r="I5083" t="str">
        <f t="shared" si="555"/>
        <v>&lt; 8 hours</v>
      </c>
      <c r="J5083">
        <v>61</v>
      </c>
      <c r="K5083" t="s">
        <v>20</v>
      </c>
      <c r="L5083" t="s">
        <v>23</v>
      </c>
      <c r="M5083">
        <v>1</v>
      </c>
      <c r="N5083" t="str">
        <f t="shared" si="556"/>
        <v>Yes</v>
      </c>
      <c r="O5083" t="s">
        <v>24</v>
      </c>
      <c r="P5083" t="s">
        <v>21</v>
      </c>
      <c r="Q5083" t="s">
        <v>36</v>
      </c>
      <c r="R5083" t="s">
        <v>30</v>
      </c>
      <c r="S5083">
        <v>4</v>
      </c>
      <c r="T5083" t="str">
        <f t="shared" si="557"/>
        <v>Moderate (2-4 hours)</v>
      </c>
      <c r="U5083" t="s">
        <v>22</v>
      </c>
      <c r="V5083" t="s">
        <v>27</v>
      </c>
      <c r="W5083" t="s">
        <v>32</v>
      </c>
      <c r="X5083" t="s">
        <v>33</v>
      </c>
      <c r="Y5083">
        <v>68</v>
      </c>
      <c r="Z5083">
        <f t="shared" si="558"/>
        <v>7</v>
      </c>
      <c r="AA5083" t="str">
        <f t="shared" si="559"/>
        <v>Improved</v>
      </c>
    </row>
    <row r="5084" spans="1:27" x14ac:dyDescent="0.25">
      <c r="A5084">
        <v>21</v>
      </c>
      <c r="B5084" t="str">
        <f t="shared" si="553"/>
        <v>20-30 hours</v>
      </c>
      <c r="C5084">
        <v>70</v>
      </c>
      <c r="D5084" t="str">
        <f t="shared" si="554"/>
        <v>Fair</v>
      </c>
      <c r="E5084" t="s">
        <v>24</v>
      </c>
      <c r="F5084" t="s">
        <v>21</v>
      </c>
      <c r="G5084" t="s">
        <v>22</v>
      </c>
      <c r="H5084">
        <v>6</v>
      </c>
      <c r="I5084" t="str">
        <f t="shared" si="555"/>
        <v>&lt; 8 hours</v>
      </c>
      <c r="J5084">
        <v>78</v>
      </c>
      <c r="K5084" t="s">
        <v>24</v>
      </c>
      <c r="L5084" t="s">
        <v>23</v>
      </c>
      <c r="M5084">
        <v>3</v>
      </c>
      <c r="N5084" t="str">
        <f t="shared" si="556"/>
        <v>Yes</v>
      </c>
      <c r="O5084" t="s">
        <v>24</v>
      </c>
      <c r="P5084" t="s">
        <v>20</v>
      </c>
      <c r="Q5084" t="s">
        <v>25</v>
      </c>
      <c r="R5084" t="s">
        <v>34</v>
      </c>
      <c r="S5084">
        <v>2</v>
      </c>
      <c r="T5084" t="str">
        <f t="shared" si="557"/>
        <v>Low (0-2 hours)</v>
      </c>
      <c r="U5084" t="s">
        <v>22</v>
      </c>
      <c r="V5084" t="s">
        <v>31</v>
      </c>
      <c r="W5084" t="s">
        <v>37</v>
      </c>
      <c r="X5084" t="s">
        <v>29</v>
      </c>
      <c r="Y5084">
        <v>65</v>
      </c>
      <c r="Z5084">
        <f t="shared" si="558"/>
        <v>-13</v>
      </c>
      <c r="AA5084" t="str">
        <f t="shared" si="559"/>
        <v>Deteriorated</v>
      </c>
    </row>
    <row r="5085" spans="1:27" x14ac:dyDescent="0.25">
      <c r="A5085">
        <v>14</v>
      </c>
      <c r="B5085" t="str">
        <f t="shared" si="553"/>
        <v>10-20 hours</v>
      </c>
      <c r="C5085">
        <v>73</v>
      </c>
      <c r="D5085" t="str">
        <f t="shared" si="554"/>
        <v>Fair</v>
      </c>
      <c r="E5085" t="s">
        <v>21</v>
      </c>
      <c r="F5085" t="s">
        <v>24</v>
      </c>
      <c r="G5085" t="s">
        <v>22</v>
      </c>
      <c r="H5085">
        <v>5</v>
      </c>
      <c r="I5085" t="str">
        <f t="shared" si="555"/>
        <v>&lt; 8 hours</v>
      </c>
      <c r="J5085">
        <v>87</v>
      </c>
      <c r="K5085" t="s">
        <v>21</v>
      </c>
      <c r="L5085" t="s">
        <v>23</v>
      </c>
      <c r="M5085">
        <v>2</v>
      </c>
      <c r="N5085" t="str">
        <f t="shared" si="556"/>
        <v>Yes</v>
      </c>
      <c r="O5085" t="s">
        <v>24</v>
      </c>
      <c r="P5085" t="s">
        <v>24</v>
      </c>
      <c r="Q5085" t="s">
        <v>25</v>
      </c>
      <c r="R5085" t="s">
        <v>26</v>
      </c>
      <c r="S5085">
        <v>4</v>
      </c>
      <c r="T5085" t="str">
        <f t="shared" si="557"/>
        <v>Moderate (2-4 hours)</v>
      </c>
      <c r="U5085" t="s">
        <v>22</v>
      </c>
      <c r="V5085" t="s">
        <v>31</v>
      </c>
      <c r="W5085" t="s">
        <v>28</v>
      </c>
      <c r="X5085" t="s">
        <v>33</v>
      </c>
      <c r="Y5085">
        <v>67</v>
      </c>
      <c r="Z5085">
        <f t="shared" si="558"/>
        <v>-20</v>
      </c>
      <c r="AA5085" t="str">
        <f t="shared" si="559"/>
        <v>Deteriorated</v>
      </c>
    </row>
    <row r="5086" spans="1:27" x14ac:dyDescent="0.25">
      <c r="A5086">
        <v>26</v>
      </c>
      <c r="B5086" t="str">
        <f t="shared" si="553"/>
        <v>20-30 hours</v>
      </c>
      <c r="C5086">
        <v>79</v>
      </c>
      <c r="D5086" t="str">
        <f t="shared" si="554"/>
        <v>Fair</v>
      </c>
      <c r="E5086" t="s">
        <v>24</v>
      </c>
      <c r="F5086" t="s">
        <v>20</v>
      </c>
      <c r="G5086" t="s">
        <v>23</v>
      </c>
      <c r="H5086">
        <v>5</v>
      </c>
      <c r="I5086" t="str">
        <f t="shared" si="555"/>
        <v>&lt; 8 hours</v>
      </c>
      <c r="J5086">
        <v>63</v>
      </c>
      <c r="K5086" t="s">
        <v>24</v>
      </c>
      <c r="L5086" t="s">
        <v>23</v>
      </c>
      <c r="M5086">
        <v>0</v>
      </c>
      <c r="N5086" t="str">
        <f t="shared" si="556"/>
        <v>No</v>
      </c>
      <c r="O5086" t="s">
        <v>20</v>
      </c>
      <c r="P5086" t="s">
        <v>24</v>
      </c>
      <c r="Q5086" t="s">
        <v>25</v>
      </c>
      <c r="R5086" t="s">
        <v>26</v>
      </c>
      <c r="S5086">
        <v>2</v>
      </c>
      <c r="T5086" t="str">
        <f t="shared" si="557"/>
        <v>Low (0-2 hours)</v>
      </c>
      <c r="U5086" t="s">
        <v>22</v>
      </c>
      <c r="V5086" t="s">
        <v>27</v>
      </c>
      <c r="W5086" t="s">
        <v>28</v>
      </c>
      <c r="X5086" t="s">
        <v>29</v>
      </c>
      <c r="Y5086">
        <v>66</v>
      </c>
      <c r="Z5086">
        <f t="shared" si="558"/>
        <v>3</v>
      </c>
      <c r="AA5086" t="str">
        <f t="shared" si="559"/>
        <v>Improved</v>
      </c>
    </row>
    <row r="5087" spans="1:27" x14ac:dyDescent="0.25">
      <c r="A5087">
        <v>34</v>
      </c>
      <c r="B5087" t="str">
        <f t="shared" si="553"/>
        <v>above 30 hours</v>
      </c>
      <c r="C5087">
        <v>61</v>
      </c>
      <c r="D5087" t="str">
        <f t="shared" si="554"/>
        <v>Poor</v>
      </c>
      <c r="E5087" t="s">
        <v>24</v>
      </c>
      <c r="F5087" t="s">
        <v>24</v>
      </c>
      <c r="G5087" t="s">
        <v>23</v>
      </c>
      <c r="H5087">
        <v>6</v>
      </c>
      <c r="I5087" t="str">
        <f t="shared" si="555"/>
        <v>&lt; 8 hours</v>
      </c>
      <c r="J5087">
        <v>67</v>
      </c>
      <c r="K5087" t="s">
        <v>21</v>
      </c>
      <c r="L5087" t="s">
        <v>23</v>
      </c>
      <c r="M5087">
        <v>1</v>
      </c>
      <c r="N5087" t="str">
        <f t="shared" si="556"/>
        <v>Yes</v>
      </c>
      <c r="O5087" t="s">
        <v>21</v>
      </c>
      <c r="P5087" t="s">
        <v>24</v>
      </c>
      <c r="Q5087" t="s">
        <v>36</v>
      </c>
      <c r="R5087" t="s">
        <v>34</v>
      </c>
      <c r="S5087">
        <v>2</v>
      </c>
      <c r="T5087" t="str">
        <f t="shared" si="557"/>
        <v>Low (0-2 hours)</v>
      </c>
      <c r="U5087" t="s">
        <v>22</v>
      </c>
      <c r="V5087" t="s">
        <v>35</v>
      </c>
      <c r="W5087" t="s">
        <v>32</v>
      </c>
      <c r="X5087" t="s">
        <v>29</v>
      </c>
      <c r="Y5087">
        <v>68</v>
      </c>
      <c r="Z5087">
        <f t="shared" si="558"/>
        <v>1</v>
      </c>
      <c r="AA5087" t="str">
        <f t="shared" si="559"/>
        <v>Same</v>
      </c>
    </row>
    <row r="5088" spans="1:27" x14ac:dyDescent="0.25">
      <c r="A5088">
        <v>20</v>
      </c>
      <c r="B5088" t="str">
        <f t="shared" si="553"/>
        <v>10-20 hours</v>
      </c>
      <c r="C5088">
        <v>64</v>
      </c>
      <c r="D5088" t="str">
        <f t="shared" si="554"/>
        <v>Poor</v>
      </c>
      <c r="E5088" t="s">
        <v>20</v>
      </c>
      <c r="F5088" t="s">
        <v>24</v>
      </c>
      <c r="G5088" t="s">
        <v>23</v>
      </c>
      <c r="H5088">
        <v>9</v>
      </c>
      <c r="I5088" t="str">
        <f t="shared" si="555"/>
        <v>≥ 8 hours</v>
      </c>
      <c r="J5088">
        <v>86</v>
      </c>
      <c r="K5088" t="s">
        <v>24</v>
      </c>
      <c r="L5088" t="s">
        <v>23</v>
      </c>
      <c r="M5088">
        <v>0</v>
      </c>
      <c r="N5088" t="str">
        <f t="shared" si="556"/>
        <v>No</v>
      </c>
      <c r="O5088" t="s">
        <v>20</v>
      </c>
      <c r="P5088" t="s">
        <v>21</v>
      </c>
      <c r="Q5088" t="s">
        <v>36</v>
      </c>
      <c r="R5088" t="s">
        <v>30</v>
      </c>
      <c r="S5088">
        <v>4</v>
      </c>
      <c r="T5088" t="str">
        <f t="shared" si="557"/>
        <v>Moderate (2-4 hours)</v>
      </c>
      <c r="U5088" t="s">
        <v>22</v>
      </c>
      <c r="V5088" t="s">
        <v>27</v>
      </c>
      <c r="W5088" t="s">
        <v>28</v>
      </c>
      <c r="X5088" t="s">
        <v>33</v>
      </c>
      <c r="Y5088">
        <v>63</v>
      </c>
      <c r="Z5088">
        <f t="shared" si="558"/>
        <v>-23</v>
      </c>
      <c r="AA5088" t="str">
        <f t="shared" si="559"/>
        <v>Deteriorated</v>
      </c>
    </row>
    <row r="5089" spans="1:27" x14ac:dyDescent="0.25">
      <c r="A5089">
        <v>23</v>
      </c>
      <c r="B5089" t="str">
        <f t="shared" si="553"/>
        <v>20-30 hours</v>
      </c>
      <c r="C5089">
        <v>87</v>
      </c>
      <c r="D5089" t="str">
        <f t="shared" si="554"/>
        <v>Good</v>
      </c>
      <c r="E5089" t="s">
        <v>21</v>
      </c>
      <c r="F5089" t="s">
        <v>21</v>
      </c>
      <c r="G5089" t="s">
        <v>23</v>
      </c>
      <c r="H5089">
        <v>10</v>
      </c>
      <c r="I5089" t="str">
        <f t="shared" si="555"/>
        <v>≥ 8 hours</v>
      </c>
      <c r="J5089">
        <v>87</v>
      </c>
      <c r="K5089" t="s">
        <v>24</v>
      </c>
      <c r="L5089" t="s">
        <v>23</v>
      </c>
      <c r="M5089">
        <v>1</v>
      </c>
      <c r="N5089" t="str">
        <f t="shared" si="556"/>
        <v>Yes</v>
      </c>
      <c r="O5089" t="s">
        <v>24</v>
      </c>
      <c r="P5089" t="s">
        <v>24</v>
      </c>
      <c r="Q5089" t="s">
        <v>36</v>
      </c>
      <c r="R5089" t="s">
        <v>26</v>
      </c>
      <c r="S5089">
        <v>3</v>
      </c>
      <c r="T5089" t="str">
        <f t="shared" si="557"/>
        <v>Moderate (2-4 hours)</v>
      </c>
      <c r="U5089" t="s">
        <v>22</v>
      </c>
      <c r="V5089" t="s">
        <v>31</v>
      </c>
      <c r="W5089" t="s">
        <v>28</v>
      </c>
      <c r="X5089" t="s">
        <v>29</v>
      </c>
      <c r="Y5089">
        <v>73</v>
      </c>
      <c r="Z5089">
        <f t="shared" si="558"/>
        <v>-14</v>
      </c>
      <c r="AA5089" t="str">
        <f t="shared" si="559"/>
        <v>Deteriorated</v>
      </c>
    </row>
    <row r="5090" spans="1:27" x14ac:dyDescent="0.25">
      <c r="A5090">
        <v>21</v>
      </c>
      <c r="B5090" t="str">
        <f t="shared" si="553"/>
        <v>20-30 hours</v>
      </c>
      <c r="C5090">
        <v>77</v>
      </c>
      <c r="D5090" t="str">
        <f t="shared" si="554"/>
        <v>Fair</v>
      </c>
      <c r="E5090" t="s">
        <v>24</v>
      </c>
      <c r="F5090" t="s">
        <v>24</v>
      </c>
      <c r="G5090" t="s">
        <v>23</v>
      </c>
      <c r="H5090">
        <v>6</v>
      </c>
      <c r="I5090" t="str">
        <f t="shared" si="555"/>
        <v>&lt; 8 hours</v>
      </c>
      <c r="J5090">
        <v>60</v>
      </c>
      <c r="K5090" t="s">
        <v>24</v>
      </c>
      <c r="L5090" t="s">
        <v>23</v>
      </c>
      <c r="M5090">
        <v>1</v>
      </c>
      <c r="N5090" t="str">
        <f t="shared" si="556"/>
        <v>Yes</v>
      </c>
      <c r="O5090" t="s">
        <v>24</v>
      </c>
      <c r="P5090" t="s">
        <v>24</v>
      </c>
      <c r="Q5090" t="s">
        <v>36</v>
      </c>
      <c r="R5090" t="s">
        <v>34</v>
      </c>
      <c r="S5090">
        <v>3</v>
      </c>
      <c r="T5090" t="str">
        <f t="shared" si="557"/>
        <v>Moderate (2-4 hours)</v>
      </c>
      <c r="U5090" t="s">
        <v>22</v>
      </c>
      <c r="V5090" t="s">
        <v>31</v>
      </c>
      <c r="W5090" t="s">
        <v>32</v>
      </c>
      <c r="X5090" t="s">
        <v>29</v>
      </c>
      <c r="Y5090">
        <v>66</v>
      </c>
      <c r="Z5090">
        <f t="shared" si="558"/>
        <v>6</v>
      </c>
      <c r="AA5090" t="str">
        <f t="shared" si="559"/>
        <v>Improved</v>
      </c>
    </row>
    <row r="5091" spans="1:27" x14ac:dyDescent="0.25">
      <c r="A5091">
        <v>16</v>
      </c>
      <c r="B5091" t="str">
        <f t="shared" si="553"/>
        <v>10-20 hours</v>
      </c>
      <c r="C5091">
        <v>95</v>
      </c>
      <c r="D5091" t="str">
        <f t="shared" si="554"/>
        <v>Very Good</v>
      </c>
      <c r="E5091" t="s">
        <v>20</v>
      </c>
      <c r="F5091" t="s">
        <v>24</v>
      </c>
      <c r="G5091" t="s">
        <v>23</v>
      </c>
      <c r="H5091">
        <v>6</v>
      </c>
      <c r="I5091" t="str">
        <f t="shared" si="555"/>
        <v>&lt; 8 hours</v>
      </c>
      <c r="J5091">
        <v>69</v>
      </c>
      <c r="K5091" t="s">
        <v>20</v>
      </c>
      <c r="L5091" t="s">
        <v>23</v>
      </c>
      <c r="M5091">
        <v>2</v>
      </c>
      <c r="N5091" t="str">
        <f t="shared" si="556"/>
        <v>Yes</v>
      </c>
      <c r="O5091" t="s">
        <v>20</v>
      </c>
      <c r="P5091" t="s">
        <v>21</v>
      </c>
      <c r="Q5091" t="s">
        <v>25</v>
      </c>
      <c r="R5091" t="s">
        <v>34</v>
      </c>
      <c r="S5091">
        <v>3</v>
      </c>
      <c r="T5091" t="str">
        <f t="shared" si="557"/>
        <v>Moderate (2-4 hours)</v>
      </c>
      <c r="U5091" t="s">
        <v>23</v>
      </c>
      <c r="V5091" t="s">
        <v>31</v>
      </c>
      <c r="W5091" t="s">
        <v>28</v>
      </c>
      <c r="X5091" t="s">
        <v>29</v>
      </c>
      <c r="Y5091">
        <v>67</v>
      </c>
      <c r="Z5091">
        <f t="shared" si="558"/>
        <v>-2</v>
      </c>
      <c r="AA5091" t="str">
        <f t="shared" si="559"/>
        <v>Same</v>
      </c>
    </row>
    <row r="5092" spans="1:27" x14ac:dyDescent="0.25">
      <c r="A5092">
        <v>9</v>
      </c>
      <c r="B5092" t="str">
        <f t="shared" si="553"/>
        <v>1-10 hours</v>
      </c>
      <c r="C5092">
        <v>88</v>
      </c>
      <c r="D5092" t="str">
        <f t="shared" si="554"/>
        <v>Good</v>
      </c>
      <c r="E5092" t="s">
        <v>20</v>
      </c>
      <c r="F5092" t="s">
        <v>24</v>
      </c>
      <c r="G5092" t="s">
        <v>23</v>
      </c>
      <c r="H5092">
        <v>5</v>
      </c>
      <c r="I5092" t="str">
        <f t="shared" si="555"/>
        <v>&lt; 8 hours</v>
      </c>
      <c r="J5092">
        <v>93</v>
      </c>
      <c r="K5092" t="s">
        <v>20</v>
      </c>
      <c r="L5092" t="s">
        <v>23</v>
      </c>
      <c r="M5092">
        <v>2</v>
      </c>
      <c r="N5092" t="str">
        <f t="shared" si="556"/>
        <v>Yes</v>
      </c>
      <c r="O5092" t="s">
        <v>24</v>
      </c>
      <c r="P5092" t="s">
        <v>24</v>
      </c>
      <c r="Q5092" t="s">
        <v>25</v>
      </c>
      <c r="R5092" t="s">
        <v>34</v>
      </c>
      <c r="S5092">
        <v>4</v>
      </c>
      <c r="T5092" t="str">
        <f t="shared" si="557"/>
        <v>Moderate (2-4 hours)</v>
      </c>
      <c r="U5092" t="s">
        <v>22</v>
      </c>
      <c r="V5092" t="s">
        <v>35</v>
      </c>
      <c r="W5092" t="s">
        <v>28</v>
      </c>
      <c r="X5092" t="s">
        <v>29</v>
      </c>
      <c r="Y5092">
        <v>66</v>
      </c>
      <c r="Z5092">
        <f t="shared" si="558"/>
        <v>-27</v>
      </c>
      <c r="AA5092" t="str">
        <f t="shared" si="559"/>
        <v>Deteriorated</v>
      </c>
    </row>
    <row r="5093" spans="1:27" x14ac:dyDescent="0.25">
      <c r="A5093">
        <v>16</v>
      </c>
      <c r="B5093" t="str">
        <f t="shared" si="553"/>
        <v>10-20 hours</v>
      </c>
      <c r="C5093">
        <v>60</v>
      </c>
      <c r="D5093" t="str">
        <f t="shared" si="554"/>
        <v>Poor</v>
      </c>
      <c r="E5093" t="s">
        <v>24</v>
      </c>
      <c r="F5093" t="s">
        <v>20</v>
      </c>
      <c r="G5093" t="s">
        <v>22</v>
      </c>
      <c r="H5093">
        <v>8</v>
      </c>
      <c r="I5093" t="str">
        <f t="shared" si="555"/>
        <v>≥ 8 hours</v>
      </c>
      <c r="J5093">
        <v>87</v>
      </c>
      <c r="K5093" t="s">
        <v>20</v>
      </c>
      <c r="L5093" t="s">
        <v>23</v>
      </c>
      <c r="M5093">
        <v>0</v>
      </c>
      <c r="N5093" t="str">
        <f t="shared" si="556"/>
        <v>No</v>
      </c>
      <c r="O5093" t="s">
        <v>20</v>
      </c>
      <c r="P5093" t="s">
        <v>20</v>
      </c>
      <c r="Q5093" t="s">
        <v>25</v>
      </c>
      <c r="R5093" t="s">
        <v>26</v>
      </c>
      <c r="S5093">
        <v>5</v>
      </c>
      <c r="T5093" t="str">
        <f t="shared" si="557"/>
        <v>High (4-6 hours)</v>
      </c>
      <c r="U5093" t="s">
        <v>22</v>
      </c>
      <c r="V5093" t="s">
        <v>27</v>
      </c>
      <c r="W5093" t="s">
        <v>28</v>
      </c>
      <c r="X5093" t="s">
        <v>29</v>
      </c>
      <c r="Y5093">
        <v>60</v>
      </c>
      <c r="Z5093">
        <f t="shared" si="558"/>
        <v>-27</v>
      </c>
      <c r="AA5093" t="str">
        <f t="shared" si="559"/>
        <v>Deteriorated</v>
      </c>
    </row>
    <row r="5094" spans="1:27" x14ac:dyDescent="0.25">
      <c r="A5094">
        <v>12</v>
      </c>
      <c r="B5094" t="str">
        <f t="shared" si="553"/>
        <v>10-20 hours</v>
      </c>
      <c r="C5094">
        <v>85</v>
      </c>
      <c r="D5094" t="str">
        <f t="shared" si="554"/>
        <v>Good</v>
      </c>
      <c r="E5094" t="s">
        <v>21</v>
      </c>
      <c r="F5094" t="s">
        <v>21</v>
      </c>
      <c r="G5094" t="s">
        <v>22</v>
      </c>
      <c r="H5094">
        <v>8</v>
      </c>
      <c r="I5094" t="str">
        <f t="shared" si="555"/>
        <v>≥ 8 hours</v>
      </c>
      <c r="J5094">
        <v>58</v>
      </c>
      <c r="K5094" t="s">
        <v>20</v>
      </c>
      <c r="L5094" t="s">
        <v>23</v>
      </c>
      <c r="M5094">
        <v>1</v>
      </c>
      <c r="N5094" t="str">
        <f t="shared" si="556"/>
        <v>Yes</v>
      </c>
      <c r="O5094" t="s">
        <v>20</v>
      </c>
      <c r="P5094" t="s">
        <v>21</v>
      </c>
      <c r="Q5094" t="s">
        <v>25</v>
      </c>
      <c r="R5094" t="s">
        <v>26</v>
      </c>
      <c r="S5094">
        <v>3</v>
      </c>
      <c r="T5094" t="str">
        <f t="shared" si="557"/>
        <v>Moderate (2-4 hours)</v>
      </c>
      <c r="U5094" t="s">
        <v>22</v>
      </c>
      <c r="V5094" t="s">
        <v>35</v>
      </c>
      <c r="W5094" t="s">
        <v>28</v>
      </c>
      <c r="X5094" t="s">
        <v>29</v>
      </c>
      <c r="Y5094">
        <v>67</v>
      </c>
      <c r="Z5094">
        <f t="shared" si="558"/>
        <v>9</v>
      </c>
      <c r="AA5094" t="str">
        <f t="shared" si="559"/>
        <v>Improved</v>
      </c>
    </row>
    <row r="5095" spans="1:27" x14ac:dyDescent="0.25">
      <c r="A5095">
        <v>30</v>
      </c>
      <c r="B5095" t="str">
        <f t="shared" si="553"/>
        <v>20-30 hours</v>
      </c>
      <c r="C5095">
        <v>64</v>
      </c>
      <c r="D5095" t="str">
        <f t="shared" si="554"/>
        <v>Poor</v>
      </c>
      <c r="E5095" t="s">
        <v>24</v>
      </c>
      <c r="F5095" t="s">
        <v>24</v>
      </c>
      <c r="G5095" t="s">
        <v>22</v>
      </c>
      <c r="H5095">
        <v>7</v>
      </c>
      <c r="I5095" t="str">
        <f t="shared" si="555"/>
        <v>&lt; 8 hours</v>
      </c>
      <c r="J5095">
        <v>69</v>
      </c>
      <c r="K5095" t="s">
        <v>24</v>
      </c>
      <c r="L5095" t="s">
        <v>23</v>
      </c>
      <c r="M5095">
        <v>3</v>
      </c>
      <c r="N5095" t="str">
        <f t="shared" si="556"/>
        <v>Yes</v>
      </c>
      <c r="O5095" t="s">
        <v>21</v>
      </c>
      <c r="P5095" t="s">
        <v>20</v>
      </c>
      <c r="Q5095" t="s">
        <v>25</v>
      </c>
      <c r="R5095" t="s">
        <v>30</v>
      </c>
      <c r="S5095">
        <v>4</v>
      </c>
      <c r="T5095" t="str">
        <f t="shared" si="557"/>
        <v>Moderate (2-4 hours)</v>
      </c>
      <c r="U5095" t="s">
        <v>22</v>
      </c>
      <c r="V5095" t="s">
        <v>27</v>
      </c>
      <c r="W5095" t="s">
        <v>28</v>
      </c>
      <c r="X5095" t="s">
        <v>33</v>
      </c>
      <c r="Y5095">
        <v>67</v>
      </c>
      <c r="Z5095">
        <f t="shared" si="558"/>
        <v>-2</v>
      </c>
      <c r="AA5095" t="str">
        <f t="shared" si="559"/>
        <v>Same</v>
      </c>
    </row>
    <row r="5096" spans="1:27" x14ac:dyDescent="0.25">
      <c r="A5096">
        <v>19</v>
      </c>
      <c r="B5096" t="str">
        <f t="shared" si="553"/>
        <v>10-20 hours</v>
      </c>
      <c r="C5096">
        <v>91</v>
      </c>
      <c r="D5096" t="str">
        <f t="shared" si="554"/>
        <v>Very Good</v>
      </c>
      <c r="E5096" t="s">
        <v>24</v>
      </c>
      <c r="F5096" t="s">
        <v>24</v>
      </c>
      <c r="G5096" t="s">
        <v>23</v>
      </c>
      <c r="H5096">
        <v>6</v>
      </c>
      <c r="I5096" t="str">
        <f t="shared" si="555"/>
        <v>&lt; 8 hours</v>
      </c>
      <c r="J5096">
        <v>99</v>
      </c>
      <c r="K5096" t="s">
        <v>21</v>
      </c>
      <c r="L5096" t="s">
        <v>23</v>
      </c>
      <c r="M5096">
        <v>0</v>
      </c>
      <c r="N5096" t="str">
        <f t="shared" si="556"/>
        <v>No</v>
      </c>
      <c r="O5096" t="s">
        <v>24</v>
      </c>
      <c r="P5096" t="s">
        <v>24</v>
      </c>
      <c r="Q5096" t="s">
        <v>25</v>
      </c>
      <c r="R5096" t="s">
        <v>34</v>
      </c>
      <c r="S5096">
        <v>2</v>
      </c>
      <c r="T5096" t="str">
        <f t="shared" si="557"/>
        <v>Low (0-2 hours)</v>
      </c>
      <c r="U5096" t="s">
        <v>22</v>
      </c>
      <c r="V5096" t="s">
        <v>27</v>
      </c>
      <c r="W5096" t="s">
        <v>28</v>
      </c>
      <c r="X5096" t="s">
        <v>33</v>
      </c>
      <c r="Y5096">
        <v>70</v>
      </c>
      <c r="Z5096">
        <f t="shared" si="558"/>
        <v>-29</v>
      </c>
      <c r="AA5096" t="str">
        <f t="shared" si="559"/>
        <v>Deteriorated</v>
      </c>
    </row>
    <row r="5097" spans="1:27" x14ac:dyDescent="0.25">
      <c r="A5097">
        <v>18</v>
      </c>
      <c r="B5097" t="str">
        <f t="shared" si="553"/>
        <v>10-20 hours</v>
      </c>
      <c r="C5097">
        <v>100</v>
      </c>
      <c r="D5097" t="str">
        <f t="shared" si="554"/>
        <v>Perfect</v>
      </c>
      <c r="E5097" t="s">
        <v>21</v>
      </c>
      <c r="F5097" t="s">
        <v>20</v>
      </c>
      <c r="G5097" t="s">
        <v>22</v>
      </c>
      <c r="H5097">
        <v>9</v>
      </c>
      <c r="I5097" t="str">
        <f t="shared" si="555"/>
        <v>≥ 8 hours</v>
      </c>
      <c r="J5097">
        <v>76</v>
      </c>
      <c r="K5097" t="s">
        <v>20</v>
      </c>
      <c r="L5097" t="s">
        <v>23</v>
      </c>
      <c r="M5097">
        <v>1</v>
      </c>
      <c r="N5097" t="str">
        <f t="shared" si="556"/>
        <v>Yes</v>
      </c>
      <c r="O5097" t="s">
        <v>20</v>
      </c>
      <c r="P5097" t="s">
        <v>24</v>
      </c>
      <c r="Q5097" t="s">
        <v>25</v>
      </c>
      <c r="R5097" t="s">
        <v>26</v>
      </c>
      <c r="S5097">
        <v>2</v>
      </c>
      <c r="T5097" t="str">
        <f t="shared" si="557"/>
        <v>Low (0-2 hours)</v>
      </c>
      <c r="U5097" t="s">
        <v>22</v>
      </c>
      <c r="V5097" t="s">
        <v>27</v>
      </c>
      <c r="W5097" t="s">
        <v>28</v>
      </c>
      <c r="X5097" t="s">
        <v>33</v>
      </c>
      <c r="Y5097">
        <v>69</v>
      </c>
      <c r="Z5097">
        <f t="shared" si="558"/>
        <v>-7</v>
      </c>
      <c r="AA5097" t="str">
        <f t="shared" si="559"/>
        <v>Deteriorated</v>
      </c>
    </row>
    <row r="5098" spans="1:27" x14ac:dyDescent="0.25">
      <c r="A5098">
        <v>25</v>
      </c>
      <c r="B5098" t="str">
        <f t="shared" si="553"/>
        <v>20-30 hours</v>
      </c>
      <c r="C5098">
        <v>81</v>
      </c>
      <c r="D5098" t="str">
        <f t="shared" si="554"/>
        <v>Good</v>
      </c>
      <c r="E5098" t="s">
        <v>24</v>
      </c>
      <c r="F5098" t="s">
        <v>20</v>
      </c>
      <c r="G5098" t="s">
        <v>23</v>
      </c>
      <c r="H5098">
        <v>8</v>
      </c>
      <c r="I5098" t="str">
        <f t="shared" si="555"/>
        <v>≥ 8 hours</v>
      </c>
      <c r="J5098">
        <v>86</v>
      </c>
      <c r="K5098" t="s">
        <v>24</v>
      </c>
      <c r="L5098" t="s">
        <v>23</v>
      </c>
      <c r="M5098">
        <v>1</v>
      </c>
      <c r="N5098" t="str">
        <f t="shared" si="556"/>
        <v>Yes</v>
      </c>
      <c r="O5098" t="s">
        <v>20</v>
      </c>
      <c r="P5098" t="s">
        <v>24</v>
      </c>
      <c r="Q5098" t="s">
        <v>25</v>
      </c>
      <c r="R5098" t="s">
        <v>30</v>
      </c>
      <c r="S5098">
        <v>3</v>
      </c>
      <c r="T5098" t="str">
        <f t="shared" si="557"/>
        <v>Moderate (2-4 hours)</v>
      </c>
      <c r="U5098" t="s">
        <v>22</v>
      </c>
      <c r="V5098" t="s">
        <v>35</v>
      </c>
      <c r="W5098" t="s">
        <v>28</v>
      </c>
      <c r="X5098" t="s">
        <v>29</v>
      </c>
      <c r="Y5098">
        <v>68</v>
      </c>
      <c r="Z5098">
        <f t="shared" si="558"/>
        <v>-18</v>
      </c>
      <c r="AA5098" t="str">
        <f t="shared" si="559"/>
        <v>Deteriorated</v>
      </c>
    </row>
    <row r="5099" spans="1:27" x14ac:dyDescent="0.25">
      <c r="A5099">
        <v>13</v>
      </c>
      <c r="B5099" t="str">
        <f t="shared" si="553"/>
        <v>10-20 hours</v>
      </c>
      <c r="C5099">
        <v>87</v>
      </c>
      <c r="D5099" t="str">
        <f t="shared" si="554"/>
        <v>Good</v>
      </c>
      <c r="E5099" t="s">
        <v>21</v>
      </c>
      <c r="F5099" t="s">
        <v>20</v>
      </c>
      <c r="G5099" t="s">
        <v>23</v>
      </c>
      <c r="H5099">
        <v>8</v>
      </c>
      <c r="I5099" t="str">
        <f t="shared" si="555"/>
        <v>≥ 8 hours</v>
      </c>
      <c r="J5099">
        <v>55</v>
      </c>
      <c r="K5099" t="s">
        <v>21</v>
      </c>
      <c r="L5099" t="s">
        <v>23</v>
      </c>
      <c r="M5099">
        <v>1</v>
      </c>
      <c r="N5099" t="str">
        <f t="shared" si="556"/>
        <v>Yes</v>
      </c>
      <c r="O5099" t="s">
        <v>21</v>
      </c>
      <c r="P5099" t="s">
        <v>21</v>
      </c>
      <c r="Q5099" t="s">
        <v>36</v>
      </c>
      <c r="R5099" t="s">
        <v>26</v>
      </c>
      <c r="S5099">
        <v>3</v>
      </c>
      <c r="T5099" t="str">
        <f t="shared" si="557"/>
        <v>Moderate (2-4 hours)</v>
      </c>
      <c r="U5099" t="s">
        <v>22</v>
      </c>
      <c r="V5099" t="s">
        <v>27</v>
      </c>
      <c r="W5099" t="s">
        <v>28</v>
      </c>
      <c r="X5099" t="s">
        <v>33</v>
      </c>
      <c r="Y5099">
        <v>67</v>
      </c>
      <c r="Z5099">
        <f t="shared" si="558"/>
        <v>12</v>
      </c>
      <c r="AA5099" t="str">
        <f t="shared" si="559"/>
        <v>Improved</v>
      </c>
    </row>
    <row r="5100" spans="1:27" x14ac:dyDescent="0.25">
      <c r="A5100">
        <v>15</v>
      </c>
      <c r="B5100" t="str">
        <f t="shared" si="553"/>
        <v>10-20 hours</v>
      </c>
      <c r="C5100">
        <v>69</v>
      </c>
      <c r="D5100" t="str">
        <f t="shared" si="554"/>
        <v>Poor</v>
      </c>
      <c r="E5100" t="s">
        <v>24</v>
      </c>
      <c r="F5100" t="s">
        <v>21</v>
      </c>
      <c r="G5100" t="s">
        <v>22</v>
      </c>
      <c r="H5100">
        <v>8</v>
      </c>
      <c r="I5100" t="str">
        <f t="shared" si="555"/>
        <v>≥ 8 hours</v>
      </c>
      <c r="J5100">
        <v>92</v>
      </c>
      <c r="K5100" t="s">
        <v>20</v>
      </c>
      <c r="L5100" t="s">
        <v>23</v>
      </c>
      <c r="M5100">
        <v>0</v>
      </c>
      <c r="N5100" t="str">
        <f t="shared" si="556"/>
        <v>No</v>
      </c>
      <c r="O5100" t="s">
        <v>20</v>
      </c>
      <c r="P5100" t="s">
        <v>24</v>
      </c>
      <c r="Q5100" t="s">
        <v>25</v>
      </c>
      <c r="R5100" t="s">
        <v>34</v>
      </c>
      <c r="S5100">
        <v>1</v>
      </c>
      <c r="T5100" t="str">
        <f t="shared" si="557"/>
        <v>Low (0-2 hours)</v>
      </c>
      <c r="U5100" t="s">
        <v>22</v>
      </c>
      <c r="V5100" t="s">
        <v>31</v>
      </c>
      <c r="W5100" t="s">
        <v>32</v>
      </c>
      <c r="X5100" t="s">
        <v>29</v>
      </c>
      <c r="Y5100">
        <v>63</v>
      </c>
      <c r="Z5100">
        <f t="shared" si="558"/>
        <v>-29</v>
      </c>
      <c r="AA5100" t="str">
        <f t="shared" si="559"/>
        <v>Deteriorated</v>
      </c>
    </row>
    <row r="5101" spans="1:27" x14ac:dyDescent="0.25">
      <c r="A5101">
        <v>20</v>
      </c>
      <c r="B5101" t="str">
        <f t="shared" si="553"/>
        <v>10-20 hours</v>
      </c>
      <c r="C5101">
        <v>78</v>
      </c>
      <c r="D5101" t="str">
        <f t="shared" si="554"/>
        <v>Fair</v>
      </c>
      <c r="E5101" t="s">
        <v>21</v>
      </c>
      <c r="F5101" t="s">
        <v>24</v>
      </c>
      <c r="G5101" t="s">
        <v>22</v>
      </c>
      <c r="H5101">
        <v>7</v>
      </c>
      <c r="I5101" t="str">
        <f t="shared" si="555"/>
        <v>&lt; 8 hours</v>
      </c>
      <c r="J5101">
        <v>80</v>
      </c>
      <c r="K5101" t="s">
        <v>21</v>
      </c>
      <c r="L5101" t="s">
        <v>23</v>
      </c>
      <c r="M5101">
        <v>2</v>
      </c>
      <c r="N5101" t="str">
        <f t="shared" si="556"/>
        <v>Yes</v>
      </c>
      <c r="O5101" t="s">
        <v>21</v>
      </c>
      <c r="P5101" t="s">
        <v>24</v>
      </c>
      <c r="Q5101" t="s">
        <v>25</v>
      </c>
      <c r="R5101" t="s">
        <v>26</v>
      </c>
      <c r="S5101">
        <v>3</v>
      </c>
      <c r="T5101" t="str">
        <f t="shared" si="557"/>
        <v>Moderate (2-4 hours)</v>
      </c>
      <c r="U5101" t="s">
        <v>22</v>
      </c>
      <c r="V5101" t="s">
        <v>31</v>
      </c>
      <c r="W5101" t="s">
        <v>28</v>
      </c>
      <c r="X5101" t="s">
        <v>29</v>
      </c>
      <c r="Y5101">
        <v>70</v>
      </c>
      <c r="Z5101">
        <f t="shared" si="558"/>
        <v>-10</v>
      </c>
      <c r="AA5101" t="str">
        <f t="shared" si="559"/>
        <v>Deteriorated</v>
      </c>
    </row>
    <row r="5102" spans="1:27" x14ac:dyDescent="0.25">
      <c r="A5102">
        <v>26</v>
      </c>
      <c r="B5102" t="str">
        <f t="shared" si="553"/>
        <v>20-30 hours</v>
      </c>
      <c r="C5102">
        <v>94</v>
      </c>
      <c r="D5102" t="str">
        <f t="shared" si="554"/>
        <v>Very Good</v>
      </c>
      <c r="E5102" t="s">
        <v>20</v>
      </c>
      <c r="F5102" t="s">
        <v>24</v>
      </c>
      <c r="G5102" t="s">
        <v>22</v>
      </c>
      <c r="H5102">
        <v>6</v>
      </c>
      <c r="I5102" t="str">
        <f t="shared" si="555"/>
        <v>&lt; 8 hours</v>
      </c>
      <c r="J5102">
        <v>59</v>
      </c>
      <c r="K5102" t="s">
        <v>21</v>
      </c>
      <c r="L5102" t="s">
        <v>23</v>
      </c>
      <c r="M5102">
        <v>4</v>
      </c>
      <c r="N5102" t="str">
        <f t="shared" si="556"/>
        <v>Yes</v>
      </c>
      <c r="O5102" t="s">
        <v>20</v>
      </c>
      <c r="P5102" t="s">
        <v>24</v>
      </c>
      <c r="Q5102" t="s">
        <v>25</v>
      </c>
      <c r="R5102" t="s">
        <v>34</v>
      </c>
      <c r="S5102">
        <v>3</v>
      </c>
      <c r="T5102" t="str">
        <f t="shared" si="557"/>
        <v>Moderate (2-4 hours)</v>
      </c>
      <c r="U5102" t="s">
        <v>22</v>
      </c>
      <c r="V5102" t="s">
        <v>27</v>
      </c>
      <c r="W5102" t="s">
        <v>28</v>
      </c>
      <c r="X5102" t="s">
        <v>33</v>
      </c>
      <c r="Y5102">
        <v>71</v>
      </c>
      <c r="Z5102">
        <f t="shared" si="558"/>
        <v>12</v>
      </c>
      <c r="AA5102" t="str">
        <f t="shared" si="559"/>
        <v>Improved</v>
      </c>
    </row>
    <row r="5103" spans="1:27" x14ac:dyDescent="0.25">
      <c r="A5103">
        <v>23</v>
      </c>
      <c r="B5103" t="str">
        <f t="shared" si="553"/>
        <v>20-30 hours</v>
      </c>
      <c r="C5103">
        <v>67</v>
      </c>
      <c r="D5103" t="str">
        <f t="shared" si="554"/>
        <v>Poor</v>
      </c>
      <c r="E5103" t="s">
        <v>21</v>
      </c>
      <c r="F5103" t="s">
        <v>21</v>
      </c>
      <c r="G5103" t="s">
        <v>23</v>
      </c>
      <c r="H5103">
        <v>8</v>
      </c>
      <c r="I5103" t="str">
        <f t="shared" si="555"/>
        <v>≥ 8 hours</v>
      </c>
      <c r="J5103">
        <v>69</v>
      </c>
      <c r="K5103" t="s">
        <v>20</v>
      </c>
      <c r="L5103" t="s">
        <v>23</v>
      </c>
      <c r="M5103">
        <v>1</v>
      </c>
      <c r="N5103" t="str">
        <f t="shared" si="556"/>
        <v>Yes</v>
      </c>
      <c r="O5103" t="s">
        <v>21</v>
      </c>
      <c r="P5103" t="s">
        <v>24</v>
      </c>
      <c r="Q5103" t="s">
        <v>25</v>
      </c>
      <c r="R5103" t="s">
        <v>34</v>
      </c>
      <c r="S5103">
        <v>2</v>
      </c>
      <c r="T5103" t="str">
        <f t="shared" si="557"/>
        <v>Low (0-2 hours)</v>
      </c>
      <c r="U5103" t="s">
        <v>22</v>
      </c>
      <c r="V5103" t="s">
        <v>27</v>
      </c>
      <c r="W5103" t="s">
        <v>28</v>
      </c>
      <c r="X5103" t="s">
        <v>33</v>
      </c>
      <c r="Y5103">
        <v>67</v>
      </c>
      <c r="Z5103">
        <f t="shared" si="558"/>
        <v>-2</v>
      </c>
      <c r="AA5103" t="str">
        <f t="shared" si="559"/>
        <v>Same</v>
      </c>
    </row>
    <row r="5104" spans="1:27" x14ac:dyDescent="0.25">
      <c r="A5104">
        <v>21</v>
      </c>
      <c r="B5104" t="str">
        <f t="shared" si="553"/>
        <v>20-30 hours</v>
      </c>
      <c r="C5104">
        <v>71</v>
      </c>
      <c r="D5104" t="str">
        <f t="shared" si="554"/>
        <v>Fair</v>
      </c>
      <c r="E5104" t="s">
        <v>24</v>
      </c>
      <c r="F5104" t="s">
        <v>24</v>
      </c>
      <c r="G5104" t="s">
        <v>22</v>
      </c>
      <c r="H5104">
        <v>8</v>
      </c>
      <c r="I5104" t="str">
        <f t="shared" si="555"/>
        <v>≥ 8 hours</v>
      </c>
      <c r="J5104">
        <v>54</v>
      </c>
      <c r="K5104" t="s">
        <v>21</v>
      </c>
      <c r="L5104" t="s">
        <v>23</v>
      </c>
      <c r="M5104">
        <v>1</v>
      </c>
      <c r="N5104" t="str">
        <f t="shared" si="556"/>
        <v>Yes</v>
      </c>
      <c r="O5104" t="s">
        <v>24</v>
      </c>
      <c r="P5104" t="s">
        <v>24</v>
      </c>
      <c r="Q5104" t="s">
        <v>36</v>
      </c>
      <c r="R5104" t="s">
        <v>34</v>
      </c>
      <c r="S5104">
        <v>3</v>
      </c>
      <c r="T5104" t="str">
        <f t="shared" si="557"/>
        <v>Moderate (2-4 hours)</v>
      </c>
      <c r="U5104" t="s">
        <v>22</v>
      </c>
      <c r="V5104" t="s">
        <v>27</v>
      </c>
      <c r="W5104" t="s">
        <v>28</v>
      </c>
      <c r="X5104" t="s">
        <v>29</v>
      </c>
      <c r="Y5104">
        <v>64</v>
      </c>
      <c r="Z5104">
        <f t="shared" si="558"/>
        <v>10</v>
      </c>
      <c r="AA5104" t="str">
        <f t="shared" si="559"/>
        <v>Improved</v>
      </c>
    </row>
    <row r="5105" spans="1:27" x14ac:dyDescent="0.25">
      <c r="A5105">
        <v>20</v>
      </c>
      <c r="B5105" t="str">
        <f t="shared" si="553"/>
        <v>10-20 hours</v>
      </c>
      <c r="C5105">
        <v>78</v>
      </c>
      <c r="D5105" t="str">
        <f t="shared" si="554"/>
        <v>Fair</v>
      </c>
      <c r="E5105" t="s">
        <v>20</v>
      </c>
      <c r="F5105" t="s">
        <v>24</v>
      </c>
      <c r="G5105" t="s">
        <v>22</v>
      </c>
      <c r="H5105">
        <v>8</v>
      </c>
      <c r="I5105" t="str">
        <f t="shared" si="555"/>
        <v>≥ 8 hours</v>
      </c>
      <c r="J5105">
        <v>89</v>
      </c>
      <c r="K5105" t="s">
        <v>21</v>
      </c>
      <c r="L5105" t="s">
        <v>22</v>
      </c>
      <c r="M5105">
        <v>0</v>
      </c>
      <c r="N5105" t="str">
        <f t="shared" si="556"/>
        <v>No</v>
      </c>
      <c r="O5105" t="s">
        <v>24</v>
      </c>
      <c r="P5105" t="s">
        <v>24</v>
      </c>
      <c r="Q5105" t="s">
        <v>36</v>
      </c>
      <c r="R5105" t="s">
        <v>34</v>
      </c>
      <c r="S5105">
        <v>4</v>
      </c>
      <c r="T5105" t="str">
        <f t="shared" si="557"/>
        <v>Moderate (2-4 hours)</v>
      </c>
      <c r="U5105" t="s">
        <v>22</v>
      </c>
      <c r="V5105" t="s">
        <v>31</v>
      </c>
      <c r="W5105" t="s">
        <v>28</v>
      </c>
      <c r="X5105" t="s">
        <v>33</v>
      </c>
      <c r="Y5105">
        <v>66</v>
      </c>
      <c r="Z5105">
        <f t="shared" si="558"/>
        <v>-23</v>
      </c>
      <c r="AA5105" t="str">
        <f t="shared" si="559"/>
        <v>Deteriorated</v>
      </c>
    </row>
    <row r="5106" spans="1:27" x14ac:dyDescent="0.25">
      <c r="A5106">
        <v>22</v>
      </c>
      <c r="B5106" t="str">
        <f t="shared" si="553"/>
        <v>20-30 hours</v>
      </c>
      <c r="C5106">
        <v>88</v>
      </c>
      <c r="D5106" t="str">
        <f t="shared" si="554"/>
        <v>Good</v>
      </c>
      <c r="E5106" t="s">
        <v>24</v>
      </c>
      <c r="F5106" t="s">
        <v>24</v>
      </c>
      <c r="G5106" t="s">
        <v>23</v>
      </c>
      <c r="H5106">
        <v>5</v>
      </c>
      <c r="I5106" t="str">
        <f t="shared" si="555"/>
        <v>&lt; 8 hours</v>
      </c>
      <c r="J5106">
        <v>87</v>
      </c>
      <c r="K5106" t="s">
        <v>20</v>
      </c>
      <c r="L5106" t="s">
        <v>23</v>
      </c>
      <c r="M5106">
        <v>1</v>
      </c>
      <c r="N5106" t="str">
        <f t="shared" si="556"/>
        <v>Yes</v>
      </c>
      <c r="O5106" t="s">
        <v>20</v>
      </c>
      <c r="P5106" t="s">
        <v>21</v>
      </c>
      <c r="Q5106" t="s">
        <v>25</v>
      </c>
      <c r="R5106" t="s">
        <v>34</v>
      </c>
      <c r="S5106">
        <v>3</v>
      </c>
      <c r="T5106" t="str">
        <f t="shared" si="557"/>
        <v>Moderate (2-4 hours)</v>
      </c>
      <c r="U5106" t="s">
        <v>22</v>
      </c>
      <c r="V5106" t="s">
        <v>35</v>
      </c>
      <c r="W5106" t="s">
        <v>28</v>
      </c>
      <c r="X5106" t="s">
        <v>29</v>
      </c>
      <c r="Y5106">
        <v>70</v>
      </c>
      <c r="Z5106">
        <f t="shared" si="558"/>
        <v>-17</v>
      </c>
      <c r="AA5106" t="str">
        <f t="shared" si="559"/>
        <v>Deteriorated</v>
      </c>
    </row>
    <row r="5107" spans="1:27" x14ac:dyDescent="0.25">
      <c r="A5107">
        <v>21</v>
      </c>
      <c r="B5107" t="str">
        <f t="shared" si="553"/>
        <v>20-30 hours</v>
      </c>
      <c r="C5107">
        <v>75</v>
      </c>
      <c r="D5107" t="str">
        <f t="shared" si="554"/>
        <v>Fair</v>
      </c>
      <c r="E5107" t="s">
        <v>24</v>
      </c>
      <c r="F5107" t="s">
        <v>20</v>
      </c>
      <c r="G5107" t="s">
        <v>23</v>
      </c>
      <c r="H5107">
        <v>8</v>
      </c>
      <c r="I5107" t="str">
        <f t="shared" si="555"/>
        <v>≥ 8 hours</v>
      </c>
      <c r="J5107">
        <v>75</v>
      </c>
      <c r="K5107" t="s">
        <v>21</v>
      </c>
      <c r="L5107" t="s">
        <v>23</v>
      </c>
      <c r="M5107">
        <v>1</v>
      </c>
      <c r="N5107" t="str">
        <f t="shared" si="556"/>
        <v>Yes</v>
      </c>
      <c r="O5107" t="s">
        <v>24</v>
      </c>
      <c r="P5107" t="s">
        <v>24</v>
      </c>
      <c r="Q5107" t="s">
        <v>36</v>
      </c>
      <c r="R5107" t="s">
        <v>30</v>
      </c>
      <c r="S5107">
        <v>2</v>
      </c>
      <c r="T5107" t="str">
        <f t="shared" si="557"/>
        <v>Low (0-2 hours)</v>
      </c>
      <c r="U5107" t="s">
        <v>22</v>
      </c>
      <c r="V5107" t="s">
        <v>27</v>
      </c>
      <c r="W5107" t="s">
        <v>32</v>
      </c>
      <c r="X5107" t="s">
        <v>29</v>
      </c>
      <c r="Y5107">
        <v>65</v>
      </c>
      <c r="Z5107">
        <f t="shared" si="558"/>
        <v>-10</v>
      </c>
      <c r="AA5107" t="str">
        <f t="shared" si="559"/>
        <v>Deteriorated</v>
      </c>
    </row>
    <row r="5108" spans="1:27" x14ac:dyDescent="0.25">
      <c r="A5108">
        <v>14</v>
      </c>
      <c r="B5108" t="str">
        <f t="shared" si="553"/>
        <v>10-20 hours</v>
      </c>
      <c r="C5108">
        <v>97</v>
      </c>
      <c r="D5108" t="str">
        <f t="shared" si="554"/>
        <v>Very Good</v>
      </c>
      <c r="E5108" t="s">
        <v>20</v>
      </c>
      <c r="F5108" t="s">
        <v>24</v>
      </c>
      <c r="G5108" t="s">
        <v>23</v>
      </c>
      <c r="H5108">
        <v>7</v>
      </c>
      <c r="I5108" t="str">
        <f t="shared" si="555"/>
        <v>&lt; 8 hours</v>
      </c>
      <c r="J5108">
        <v>73</v>
      </c>
      <c r="K5108" t="s">
        <v>24</v>
      </c>
      <c r="L5108" t="s">
        <v>23</v>
      </c>
      <c r="M5108">
        <v>2</v>
      </c>
      <c r="N5108" t="str">
        <f t="shared" si="556"/>
        <v>Yes</v>
      </c>
      <c r="O5108" t="s">
        <v>24</v>
      </c>
      <c r="P5108" t="s">
        <v>20</v>
      </c>
      <c r="Q5108" t="s">
        <v>25</v>
      </c>
      <c r="R5108" t="s">
        <v>26</v>
      </c>
      <c r="S5108">
        <v>3</v>
      </c>
      <c r="T5108" t="str">
        <f t="shared" si="557"/>
        <v>Moderate (2-4 hours)</v>
      </c>
      <c r="U5108" t="s">
        <v>22</v>
      </c>
      <c r="V5108" t="s">
        <v>31</v>
      </c>
      <c r="W5108" t="s">
        <v>32</v>
      </c>
      <c r="X5108" t="s">
        <v>29</v>
      </c>
      <c r="Y5108">
        <v>68</v>
      </c>
      <c r="Z5108">
        <f t="shared" si="558"/>
        <v>-5</v>
      </c>
      <c r="AA5108" t="str">
        <f t="shared" si="559"/>
        <v>Deteriorated</v>
      </c>
    </row>
    <row r="5109" spans="1:27" x14ac:dyDescent="0.25">
      <c r="A5109">
        <v>20</v>
      </c>
      <c r="B5109" t="str">
        <f t="shared" si="553"/>
        <v>10-20 hours</v>
      </c>
      <c r="C5109">
        <v>64</v>
      </c>
      <c r="D5109" t="str">
        <f t="shared" si="554"/>
        <v>Poor</v>
      </c>
      <c r="E5109" t="s">
        <v>24</v>
      </c>
      <c r="F5109" t="s">
        <v>20</v>
      </c>
      <c r="G5109" t="s">
        <v>23</v>
      </c>
      <c r="H5109">
        <v>6</v>
      </c>
      <c r="I5109" t="str">
        <f t="shared" si="555"/>
        <v>&lt; 8 hours</v>
      </c>
      <c r="J5109">
        <v>73</v>
      </c>
      <c r="K5109" t="s">
        <v>21</v>
      </c>
      <c r="L5109" t="s">
        <v>23</v>
      </c>
      <c r="M5109">
        <v>3</v>
      </c>
      <c r="N5109" t="str">
        <f t="shared" si="556"/>
        <v>Yes</v>
      </c>
      <c r="O5109" t="s">
        <v>24</v>
      </c>
      <c r="P5109" t="s">
        <v>21</v>
      </c>
      <c r="Q5109" t="s">
        <v>25</v>
      </c>
      <c r="R5109" t="s">
        <v>30</v>
      </c>
      <c r="S5109">
        <v>5</v>
      </c>
      <c r="T5109" t="str">
        <f t="shared" si="557"/>
        <v>High (4-6 hours)</v>
      </c>
      <c r="U5109" t="s">
        <v>22</v>
      </c>
      <c r="V5109" t="s">
        <v>35</v>
      </c>
      <c r="W5109" t="s">
        <v>37</v>
      </c>
      <c r="X5109" t="s">
        <v>33</v>
      </c>
      <c r="Y5109">
        <v>65</v>
      </c>
      <c r="Z5109">
        <f t="shared" si="558"/>
        <v>-8</v>
      </c>
      <c r="AA5109" t="str">
        <f t="shared" si="559"/>
        <v>Deteriorated</v>
      </c>
    </row>
    <row r="5110" spans="1:27" x14ac:dyDescent="0.25">
      <c r="A5110">
        <v>14</v>
      </c>
      <c r="B5110" t="str">
        <f t="shared" si="553"/>
        <v>10-20 hours</v>
      </c>
      <c r="C5110">
        <v>75</v>
      </c>
      <c r="D5110" t="str">
        <f t="shared" si="554"/>
        <v>Fair</v>
      </c>
      <c r="E5110" t="s">
        <v>21</v>
      </c>
      <c r="F5110" t="s">
        <v>24</v>
      </c>
      <c r="G5110" t="s">
        <v>22</v>
      </c>
      <c r="H5110">
        <v>8</v>
      </c>
      <c r="I5110" t="str">
        <f t="shared" si="555"/>
        <v>≥ 8 hours</v>
      </c>
      <c r="J5110">
        <v>52</v>
      </c>
      <c r="K5110" t="s">
        <v>24</v>
      </c>
      <c r="L5110" t="s">
        <v>23</v>
      </c>
      <c r="M5110">
        <v>3</v>
      </c>
      <c r="N5110" t="str">
        <f t="shared" si="556"/>
        <v>Yes</v>
      </c>
      <c r="O5110" t="s">
        <v>24</v>
      </c>
      <c r="P5110" t="s">
        <v>24</v>
      </c>
      <c r="Q5110" t="s">
        <v>25</v>
      </c>
      <c r="R5110" t="s">
        <v>34</v>
      </c>
      <c r="S5110">
        <v>1</v>
      </c>
      <c r="T5110" t="str">
        <f t="shared" si="557"/>
        <v>Low (0-2 hours)</v>
      </c>
      <c r="U5110" t="s">
        <v>22</v>
      </c>
      <c r="V5110" t="s">
        <v>35</v>
      </c>
      <c r="W5110" t="s">
        <v>28</v>
      </c>
      <c r="X5110" t="s">
        <v>29</v>
      </c>
      <c r="Y5110">
        <v>65</v>
      </c>
      <c r="Z5110">
        <f t="shared" si="558"/>
        <v>13</v>
      </c>
      <c r="AA5110" t="str">
        <f t="shared" si="559"/>
        <v>Improved</v>
      </c>
    </row>
    <row r="5111" spans="1:27" x14ac:dyDescent="0.25">
      <c r="A5111">
        <v>20</v>
      </c>
      <c r="B5111" t="str">
        <f t="shared" si="553"/>
        <v>10-20 hours</v>
      </c>
      <c r="C5111">
        <v>88</v>
      </c>
      <c r="D5111" t="str">
        <f t="shared" si="554"/>
        <v>Good</v>
      </c>
      <c r="E5111" t="s">
        <v>24</v>
      </c>
      <c r="F5111" t="s">
        <v>24</v>
      </c>
      <c r="G5111" t="s">
        <v>23</v>
      </c>
      <c r="H5111">
        <v>7</v>
      </c>
      <c r="I5111" t="str">
        <f t="shared" si="555"/>
        <v>&lt; 8 hours</v>
      </c>
      <c r="J5111">
        <v>68</v>
      </c>
      <c r="K5111" t="s">
        <v>24</v>
      </c>
      <c r="L5111" t="s">
        <v>23</v>
      </c>
      <c r="M5111">
        <v>0</v>
      </c>
      <c r="N5111" t="str">
        <f t="shared" si="556"/>
        <v>No</v>
      </c>
      <c r="O5111" t="s">
        <v>20</v>
      </c>
      <c r="P5111" t="s">
        <v>21</v>
      </c>
      <c r="Q5111" t="s">
        <v>25</v>
      </c>
      <c r="R5111" t="s">
        <v>26</v>
      </c>
      <c r="S5111">
        <v>4</v>
      </c>
      <c r="T5111" t="str">
        <f t="shared" si="557"/>
        <v>Moderate (2-4 hours)</v>
      </c>
      <c r="U5111" t="s">
        <v>22</v>
      </c>
      <c r="V5111" t="s">
        <v>31</v>
      </c>
      <c r="W5111" t="s">
        <v>28</v>
      </c>
      <c r="X5111" t="s">
        <v>33</v>
      </c>
      <c r="Y5111">
        <v>69</v>
      </c>
      <c r="Z5111">
        <f t="shared" si="558"/>
        <v>1</v>
      </c>
      <c r="AA5111" t="str">
        <f t="shared" si="559"/>
        <v>Same</v>
      </c>
    </row>
    <row r="5112" spans="1:27" x14ac:dyDescent="0.25">
      <c r="A5112">
        <v>17</v>
      </c>
      <c r="B5112" t="str">
        <f t="shared" si="553"/>
        <v>10-20 hours</v>
      </c>
      <c r="C5112">
        <v>69</v>
      </c>
      <c r="D5112" t="str">
        <f t="shared" si="554"/>
        <v>Poor</v>
      </c>
      <c r="E5112" t="s">
        <v>24</v>
      </c>
      <c r="F5112" t="s">
        <v>24</v>
      </c>
      <c r="G5112" t="s">
        <v>22</v>
      </c>
      <c r="H5112">
        <v>10</v>
      </c>
      <c r="I5112" t="str">
        <f t="shared" si="555"/>
        <v>≥ 8 hours</v>
      </c>
      <c r="J5112">
        <v>56</v>
      </c>
      <c r="K5112" t="s">
        <v>24</v>
      </c>
      <c r="L5112" t="s">
        <v>23</v>
      </c>
      <c r="M5112">
        <v>1</v>
      </c>
      <c r="N5112" t="str">
        <f t="shared" si="556"/>
        <v>Yes</v>
      </c>
      <c r="O5112" t="s">
        <v>24</v>
      </c>
      <c r="P5112" t="s">
        <v>24</v>
      </c>
      <c r="Q5112" t="s">
        <v>25</v>
      </c>
      <c r="R5112" t="s">
        <v>34</v>
      </c>
      <c r="S5112">
        <v>4</v>
      </c>
      <c r="T5112" t="str">
        <f t="shared" si="557"/>
        <v>Moderate (2-4 hours)</v>
      </c>
      <c r="U5112" t="s">
        <v>22</v>
      </c>
      <c r="V5112" t="s">
        <v>27</v>
      </c>
      <c r="W5112" t="s">
        <v>28</v>
      </c>
      <c r="X5112" t="s">
        <v>33</v>
      </c>
      <c r="Y5112">
        <v>63</v>
      </c>
      <c r="Z5112">
        <f t="shared" si="558"/>
        <v>7</v>
      </c>
      <c r="AA5112" t="str">
        <f t="shared" si="559"/>
        <v>Improved</v>
      </c>
    </row>
    <row r="5113" spans="1:27" x14ac:dyDescent="0.25">
      <c r="A5113">
        <v>35</v>
      </c>
      <c r="B5113" t="str">
        <f t="shared" si="553"/>
        <v>above 30 hours</v>
      </c>
      <c r="C5113">
        <v>86</v>
      </c>
      <c r="D5113" t="str">
        <f t="shared" si="554"/>
        <v>Good</v>
      </c>
      <c r="E5113" t="s">
        <v>20</v>
      </c>
      <c r="F5113" t="s">
        <v>24</v>
      </c>
      <c r="G5113" t="s">
        <v>22</v>
      </c>
      <c r="H5113">
        <v>8</v>
      </c>
      <c r="I5113" t="str">
        <f t="shared" si="555"/>
        <v>≥ 8 hours</v>
      </c>
      <c r="J5113">
        <v>59</v>
      </c>
      <c r="K5113" t="s">
        <v>24</v>
      </c>
      <c r="L5113" t="s">
        <v>23</v>
      </c>
      <c r="M5113">
        <v>2</v>
      </c>
      <c r="N5113" t="str">
        <f t="shared" si="556"/>
        <v>Yes</v>
      </c>
      <c r="O5113" t="s">
        <v>20</v>
      </c>
      <c r="P5113" t="s">
        <v>20</v>
      </c>
      <c r="Q5113" t="s">
        <v>25</v>
      </c>
      <c r="R5113" t="s">
        <v>26</v>
      </c>
      <c r="S5113">
        <v>2</v>
      </c>
      <c r="T5113" t="str">
        <f t="shared" si="557"/>
        <v>Low (0-2 hours)</v>
      </c>
      <c r="U5113" t="s">
        <v>22</v>
      </c>
      <c r="V5113" t="s">
        <v>31</v>
      </c>
      <c r="W5113" t="s">
        <v>32</v>
      </c>
      <c r="X5113" t="s">
        <v>33</v>
      </c>
      <c r="Y5113">
        <v>70</v>
      </c>
      <c r="Z5113">
        <f t="shared" si="558"/>
        <v>11</v>
      </c>
      <c r="AA5113" t="str">
        <f t="shared" si="559"/>
        <v>Improved</v>
      </c>
    </row>
    <row r="5114" spans="1:27" x14ac:dyDescent="0.25">
      <c r="A5114">
        <v>20</v>
      </c>
      <c r="B5114" t="str">
        <f t="shared" si="553"/>
        <v>10-20 hours</v>
      </c>
      <c r="C5114">
        <v>67</v>
      </c>
      <c r="D5114" t="str">
        <f t="shared" si="554"/>
        <v>Poor</v>
      </c>
      <c r="E5114" t="s">
        <v>20</v>
      </c>
      <c r="F5114" t="s">
        <v>20</v>
      </c>
      <c r="G5114" t="s">
        <v>23</v>
      </c>
      <c r="H5114">
        <v>7</v>
      </c>
      <c r="I5114" t="str">
        <f t="shared" si="555"/>
        <v>&lt; 8 hours</v>
      </c>
      <c r="J5114">
        <v>98</v>
      </c>
      <c r="K5114" t="s">
        <v>24</v>
      </c>
      <c r="L5114" t="s">
        <v>23</v>
      </c>
      <c r="M5114">
        <v>1</v>
      </c>
      <c r="N5114" t="str">
        <f t="shared" si="556"/>
        <v>Yes</v>
      </c>
      <c r="O5114" t="s">
        <v>24</v>
      </c>
      <c r="P5114" t="s">
        <v>24</v>
      </c>
      <c r="Q5114" t="s">
        <v>25</v>
      </c>
      <c r="R5114" t="s">
        <v>34</v>
      </c>
      <c r="S5114">
        <v>4</v>
      </c>
      <c r="T5114" t="str">
        <f t="shared" si="557"/>
        <v>Moderate (2-4 hours)</v>
      </c>
      <c r="U5114" t="s">
        <v>22</v>
      </c>
      <c r="V5114" t="s">
        <v>31</v>
      </c>
      <c r="W5114" t="s">
        <v>28</v>
      </c>
      <c r="X5114" t="s">
        <v>29</v>
      </c>
      <c r="Y5114">
        <v>64</v>
      </c>
      <c r="Z5114">
        <f t="shared" si="558"/>
        <v>-34</v>
      </c>
      <c r="AA5114" t="str">
        <f t="shared" si="559"/>
        <v>Deteriorated</v>
      </c>
    </row>
    <row r="5115" spans="1:27" x14ac:dyDescent="0.25">
      <c r="A5115">
        <v>12</v>
      </c>
      <c r="B5115" t="str">
        <f t="shared" si="553"/>
        <v>10-20 hours</v>
      </c>
      <c r="C5115">
        <v>62</v>
      </c>
      <c r="D5115" t="str">
        <f t="shared" si="554"/>
        <v>Poor</v>
      </c>
      <c r="E5115" t="s">
        <v>24</v>
      </c>
      <c r="F5115" t="s">
        <v>21</v>
      </c>
      <c r="G5115" t="s">
        <v>23</v>
      </c>
      <c r="H5115">
        <v>7</v>
      </c>
      <c r="I5115" t="str">
        <f t="shared" si="555"/>
        <v>&lt; 8 hours</v>
      </c>
      <c r="J5115">
        <v>63</v>
      </c>
      <c r="K5115" t="s">
        <v>21</v>
      </c>
      <c r="L5115" t="s">
        <v>23</v>
      </c>
      <c r="M5115">
        <v>1</v>
      </c>
      <c r="N5115" t="str">
        <f t="shared" si="556"/>
        <v>Yes</v>
      </c>
      <c r="O5115" t="s">
        <v>21</v>
      </c>
      <c r="P5115" t="s">
        <v>24</v>
      </c>
      <c r="Q5115" t="s">
        <v>25</v>
      </c>
      <c r="R5115" t="s">
        <v>34</v>
      </c>
      <c r="S5115">
        <v>4</v>
      </c>
      <c r="T5115" t="str">
        <f t="shared" si="557"/>
        <v>Moderate (2-4 hours)</v>
      </c>
      <c r="U5115" t="s">
        <v>22</v>
      </c>
      <c r="V5115" t="s">
        <v>27</v>
      </c>
      <c r="W5115" t="s">
        <v>28</v>
      </c>
      <c r="X5115" t="s">
        <v>33</v>
      </c>
      <c r="Y5115">
        <v>62</v>
      </c>
      <c r="Z5115">
        <f t="shared" si="558"/>
        <v>-1</v>
      </c>
      <c r="AA5115" t="str">
        <f t="shared" si="559"/>
        <v>Same</v>
      </c>
    </row>
    <row r="5116" spans="1:27" x14ac:dyDescent="0.25">
      <c r="A5116">
        <v>19</v>
      </c>
      <c r="B5116" t="str">
        <f t="shared" si="553"/>
        <v>10-20 hours</v>
      </c>
      <c r="C5116">
        <v>65</v>
      </c>
      <c r="D5116" t="str">
        <f t="shared" si="554"/>
        <v>Poor</v>
      </c>
      <c r="E5116" t="s">
        <v>21</v>
      </c>
      <c r="F5116" t="s">
        <v>21</v>
      </c>
      <c r="G5116" t="s">
        <v>23</v>
      </c>
      <c r="H5116">
        <v>5</v>
      </c>
      <c r="I5116" t="str">
        <f t="shared" si="555"/>
        <v>&lt; 8 hours</v>
      </c>
      <c r="J5116">
        <v>74</v>
      </c>
      <c r="K5116" t="s">
        <v>24</v>
      </c>
      <c r="L5116" t="s">
        <v>23</v>
      </c>
      <c r="M5116">
        <v>1</v>
      </c>
      <c r="N5116" t="str">
        <f t="shared" si="556"/>
        <v>Yes</v>
      </c>
      <c r="O5116" t="s">
        <v>20</v>
      </c>
      <c r="P5116" t="s">
        <v>45</v>
      </c>
      <c r="Q5116" t="s">
        <v>36</v>
      </c>
      <c r="R5116" t="s">
        <v>26</v>
      </c>
      <c r="S5116">
        <v>3</v>
      </c>
      <c r="T5116" t="str">
        <f t="shared" si="557"/>
        <v>Moderate (2-4 hours)</v>
      </c>
      <c r="U5116" t="s">
        <v>22</v>
      </c>
      <c r="V5116" t="s">
        <v>27</v>
      </c>
      <c r="W5116" t="s">
        <v>28</v>
      </c>
      <c r="X5116" t="s">
        <v>33</v>
      </c>
      <c r="Y5116">
        <v>66</v>
      </c>
      <c r="Z5116">
        <f t="shared" si="558"/>
        <v>-8</v>
      </c>
      <c r="AA5116" t="str">
        <f t="shared" si="559"/>
        <v>Deteriorated</v>
      </c>
    </row>
    <row r="5117" spans="1:27" x14ac:dyDescent="0.25">
      <c r="A5117">
        <v>23</v>
      </c>
      <c r="B5117" t="str">
        <f t="shared" si="553"/>
        <v>20-30 hours</v>
      </c>
      <c r="C5117">
        <v>97</v>
      </c>
      <c r="D5117" t="str">
        <f t="shared" si="554"/>
        <v>Very Good</v>
      </c>
      <c r="E5117" t="s">
        <v>21</v>
      </c>
      <c r="F5117" t="s">
        <v>20</v>
      </c>
      <c r="G5117" t="s">
        <v>23</v>
      </c>
      <c r="H5117">
        <v>9</v>
      </c>
      <c r="I5117" t="str">
        <f t="shared" si="555"/>
        <v>≥ 8 hours</v>
      </c>
      <c r="J5117">
        <v>94</v>
      </c>
      <c r="K5117" t="s">
        <v>21</v>
      </c>
      <c r="L5117" t="s">
        <v>23</v>
      </c>
      <c r="M5117">
        <v>2</v>
      </c>
      <c r="N5117" t="str">
        <f t="shared" si="556"/>
        <v>Yes</v>
      </c>
      <c r="O5117" t="s">
        <v>20</v>
      </c>
      <c r="P5117" t="s">
        <v>24</v>
      </c>
      <c r="Q5117" t="s">
        <v>25</v>
      </c>
      <c r="R5117" t="s">
        <v>26</v>
      </c>
      <c r="S5117">
        <v>3</v>
      </c>
      <c r="T5117" t="str">
        <f t="shared" si="557"/>
        <v>Moderate (2-4 hours)</v>
      </c>
      <c r="U5117" t="s">
        <v>22</v>
      </c>
      <c r="V5117" t="s">
        <v>27</v>
      </c>
      <c r="W5117" t="s">
        <v>32</v>
      </c>
      <c r="X5117" t="s">
        <v>29</v>
      </c>
      <c r="Y5117">
        <v>73</v>
      </c>
      <c r="Z5117">
        <f t="shared" si="558"/>
        <v>-21</v>
      </c>
      <c r="AA5117" t="str">
        <f t="shared" si="559"/>
        <v>Deteriorated</v>
      </c>
    </row>
    <row r="5118" spans="1:27" x14ac:dyDescent="0.25">
      <c r="A5118">
        <v>30</v>
      </c>
      <c r="B5118" t="str">
        <f t="shared" si="553"/>
        <v>20-30 hours</v>
      </c>
      <c r="C5118">
        <v>82</v>
      </c>
      <c r="D5118" t="str">
        <f t="shared" si="554"/>
        <v>Good</v>
      </c>
      <c r="E5118" t="s">
        <v>24</v>
      </c>
      <c r="F5118" t="s">
        <v>21</v>
      </c>
      <c r="G5118" t="s">
        <v>23</v>
      </c>
      <c r="H5118">
        <v>7</v>
      </c>
      <c r="I5118" t="str">
        <f t="shared" si="555"/>
        <v>&lt; 8 hours</v>
      </c>
      <c r="J5118">
        <v>71</v>
      </c>
      <c r="K5118" t="s">
        <v>24</v>
      </c>
      <c r="L5118" t="s">
        <v>23</v>
      </c>
      <c r="M5118">
        <v>3</v>
      </c>
      <c r="N5118" t="str">
        <f t="shared" si="556"/>
        <v>Yes</v>
      </c>
      <c r="O5118" t="s">
        <v>20</v>
      </c>
      <c r="P5118" t="s">
        <v>21</v>
      </c>
      <c r="Q5118" t="s">
        <v>25</v>
      </c>
      <c r="R5118" t="s">
        <v>34</v>
      </c>
      <c r="S5118">
        <v>3</v>
      </c>
      <c r="T5118" t="str">
        <f t="shared" si="557"/>
        <v>Moderate (2-4 hours)</v>
      </c>
      <c r="U5118" t="s">
        <v>22</v>
      </c>
      <c r="V5118" t="s">
        <v>35</v>
      </c>
      <c r="W5118" t="s">
        <v>37</v>
      </c>
      <c r="X5118" t="s">
        <v>33</v>
      </c>
      <c r="Y5118">
        <v>72</v>
      </c>
      <c r="Z5118">
        <f t="shared" si="558"/>
        <v>1</v>
      </c>
      <c r="AA5118" t="str">
        <f t="shared" si="559"/>
        <v>Same</v>
      </c>
    </row>
    <row r="5119" spans="1:27" x14ac:dyDescent="0.25">
      <c r="A5119">
        <v>16</v>
      </c>
      <c r="B5119" t="str">
        <f t="shared" si="553"/>
        <v>10-20 hours</v>
      </c>
      <c r="C5119">
        <v>92</v>
      </c>
      <c r="D5119" t="str">
        <f t="shared" si="554"/>
        <v>Very Good</v>
      </c>
      <c r="E5119" t="s">
        <v>24</v>
      </c>
      <c r="F5119" t="s">
        <v>24</v>
      </c>
      <c r="G5119" t="s">
        <v>23</v>
      </c>
      <c r="H5119">
        <v>7</v>
      </c>
      <c r="I5119" t="str">
        <f t="shared" si="555"/>
        <v>&lt; 8 hours</v>
      </c>
      <c r="J5119">
        <v>76</v>
      </c>
      <c r="K5119" t="s">
        <v>21</v>
      </c>
      <c r="L5119" t="s">
        <v>22</v>
      </c>
      <c r="M5119">
        <v>0</v>
      </c>
      <c r="N5119" t="str">
        <f t="shared" si="556"/>
        <v>No</v>
      </c>
      <c r="O5119" t="s">
        <v>21</v>
      </c>
      <c r="P5119" t="s">
        <v>24</v>
      </c>
      <c r="Q5119" t="s">
        <v>36</v>
      </c>
      <c r="R5119" t="s">
        <v>34</v>
      </c>
      <c r="S5119">
        <v>2</v>
      </c>
      <c r="T5119" t="str">
        <f t="shared" si="557"/>
        <v>Low (0-2 hours)</v>
      </c>
      <c r="U5119" t="s">
        <v>22</v>
      </c>
      <c r="V5119" t="s">
        <v>35</v>
      </c>
      <c r="W5119" t="s">
        <v>37</v>
      </c>
      <c r="X5119" t="s">
        <v>29</v>
      </c>
      <c r="Y5119">
        <v>68</v>
      </c>
      <c r="Z5119">
        <f t="shared" si="558"/>
        <v>-8</v>
      </c>
      <c r="AA5119" t="str">
        <f t="shared" si="559"/>
        <v>Deteriorated</v>
      </c>
    </row>
    <row r="5120" spans="1:27" x14ac:dyDescent="0.25">
      <c r="A5120">
        <v>11</v>
      </c>
      <c r="B5120" t="str">
        <f t="shared" si="553"/>
        <v>10-20 hours</v>
      </c>
      <c r="C5120">
        <v>73</v>
      </c>
      <c r="D5120" t="str">
        <f t="shared" si="554"/>
        <v>Fair</v>
      </c>
      <c r="E5120" t="s">
        <v>24</v>
      </c>
      <c r="F5120" t="s">
        <v>21</v>
      </c>
      <c r="G5120" t="s">
        <v>22</v>
      </c>
      <c r="H5120">
        <v>5</v>
      </c>
      <c r="I5120" t="str">
        <f t="shared" si="555"/>
        <v>&lt; 8 hours</v>
      </c>
      <c r="J5120">
        <v>58</v>
      </c>
      <c r="K5120" t="s">
        <v>24</v>
      </c>
      <c r="L5120" t="s">
        <v>22</v>
      </c>
      <c r="M5120">
        <v>0</v>
      </c>
      <c r="N5120" t="str">
        <f t="shared" si="556"/>
        <v>No</v>
      </c>
      <c r="O5120" t="s">
        <v>24</v>
      </c>
      <c r="P5120" t="s">
        <v>24</v>
      </c>
      <c r="Q5120" t="s">
        <v>36</v>
      </c>
      <c r="R5120" t="s">
        <v>26</v>
      </c>
      <c r="S5120">
        <v>4</v>
      </c>
      <c r="T5120" t="str">
        <f t="shared" si="557"/>
        <v>Moderate (2-4 hours)</v>
      </c>
      <c r="U5120" t="s">
        <v>22</v>
      </c>
      <c r="V5120" t="s">
        <v>31</v>
      </c>
      <c r="W5120" t="s">
        <v>28</v>
      </c>
      <c r="X5120" t="s">
        <v>29</v>
      </c>
      <c r="Y5120">
        <v>62</v>
      </c>
      <c r="Z5120">
        <f t="shared" si="558"/>
        <v>4</v>
      </c>
      <c r="AA5120" t="str">
        <f t="shared" si="559"/>
        <v>Improved</v>
      </c>
    </row>
    <row r="5121" spans="1:27" x14ac:dyDescent="0.25">
      <c r="A5121">
        <v>25</v>
      </c>
      <c r="B5121" t="str">
        <f t="shared" si="553"/>
        <v>20-30 hours</v>
      </c>
      <c r="C5121">
        <v>84</v>
      </c>
      <c r="D5121" t="str">
        <f t="shared" si="554"/>
        <v>Good</v>
      </c>
      <c r="E5121" t="s">
        <v>24</v>
      </c>
      <c r="F5121" t="s">
        <v>20</v>
      </c>
      <c r="G5121" t="s">
        <v>22</v>
      </c>
      <c r="H5121">
        <v>8</v>
      </c>
      <c r="I5121" t="str">
        <f t="shared" si="555"/>
        <v>≥ 8 hours</v>
      </c>
      <c r="J5121">
        <v>64</v>
      </c>
      <c r="K5121" t="s">
        <v>24</v>
      </c>
      <c r="L5121" t="s">
        <v>23</v>
      </c>
      <c r="M5121">
        <v>2</v>
      </c>
      <c r="N5121" t="str">
        <f t="shared" si="556"/>
        <v>Yes</v>
      </c>
      <c r="O5121" t="s">
        <v>20</v>
      </c>
      <c r="P5121" t="s">
        <v>24</v>
      </c>
      <c r="Q5121" t="s">
        <v>36</v>
      </c>
      <c r="R5121" t="s">
        <v>34</v>
      </c>
      <c r="S5121">
        <v>4</v>
      </c>
      <c r="T5121" t="str">
        <f t="shared" si="557"/>
        <v>Moderate (2-4 hours)</v>
      </c>
      <c r="U5121" t="s">
        <v>22</v>
      </c>
      <c r="V5121" t="s">
        <v>27</v>
      </c>
      <c r="W5121" t="s">
        <v>45</v>
      </c>
      <c r="X5121" t="s">
        <v>29</v>
      </c>
      <c r="Y5121">
        <v>67</v>
      </c>
      <c r="Z5121">
        <f t="shared" si="558"/>
        <v>3</v>
      </c>
      <c r="AA5121" t="str">
        <f t="shared" si="559"/>
        <v>Improved</v>
      </c>
    </row>
    <row r="5122" spans="1:27" x14ac:dyDescent="0.25">
      <c r="A5122">
        <v>12</v>
      </c>
      <c r="B5122" t="str">
        <f t="shared" si="553"/>
        <v>10-20 hours</v>
      </c>
      <c r="C5122">
        <v>80</v>
      </c>
      <c r="D5122" t="str">
        <f t="shared" si="554"/>
        <v>Good</v>
      </c>
      <c r="E5122" t="s">
        <v>24</v>
      </c>
      <c r="F5122" t="s">
        <v>20</v>
      </c>
      <c r="G5122" t="s">
        <v>22</v>
      </c>
      <c r="H5122">
        <v>6</v>
      </c>
      <c r="I5122" t="str">
        <f t="shared" si="555"/>
        <v>&lt; 8 hours</v>
      </c>
      <c r="J5122">
        <v>75</v>
      </c>
      <c r="K5122" t="s">
        <v>24</v>
      </c>
      <c r="L5122" t="s">
        <v>23</v>
      </c>
      <c r="M5122">
        <v>1</v>
      </c>
      <c r="N5122" t="str">
        <f t="shared" si="556"/>
        <v>Yes</v>
      </c>
      <c r="O5122" t="s">
        <v>20</v>
      </c>
      <c r="P5122" t="s">
        <v>21</v>
      </c>
      <c r="Q5122" t="s">
        <v>25</v>
      </c>
      <c r="R5122" t="s">
        <v>30</v>
      </c>
      <c r="S5122">
        <v>4</v>
      </c>
      <c r="T5122" t="str">
        <f t="shared" si="557"/>
        <v>Moderate (2-4 hours)</v>
      </c>
      <c r="U5122" t="s">
        <v>22</v>
      </c>
      <c r="V5122" t="s">
        <v>27</v>
      </c>
      <c r="W5122" t="s">
        <v>32</v>
      </c>
      <c r="X5122" t="s">
        <v>29</v>
      </c>
      <c r="Y5122">
        <v>62</v>
      </c>
      <c r="Z5122">
        <f t="shared" si="558"/>
        <v>-13</v>
      </c>
      <c r="AA5122" t="str">
        <f t="shared" si="559"/>
        <v>Deteriorated</v>
      </c>
    </row>
    <row r="5123" spans="1:27" x14ac:dyDescent="0.25">
      <c r="A5123">
        <v>17</v>
      </c>
      <c r="B5123" t="str">
        <f t="shared" ref="B5123:B5186" si="560">IF(A5123&lt;=10,"1-10 hours",IF(A5123&lt;=20,"10-20 hours",IF(A5123&lt;=30,"20-30 hours","above 30 hours")))</f>
        <v>10-20 hours</v>
      </c>
      <c r="C5123">
        <v>98</v>
      </c>
      <c r="D5123" t="str">
        <f t="shared" ref="D5123:D5186" si="561">IF(C5123=100,"Perfect",
IF(C5123&gt;=90,"Very Good",
IF(C5123&gt;=80,"Good",
IF(C5123&gt;=70,"Fair",
IF(C5123&gt;=60,"Poor","Below 60")))))</f>
        <v>Very Good</v>
      </c>
      <c r="E5123" t="s">
        <v>21</v>
      </c>
      <c r="F5123" t="s">
        <v>21</v>
      </c>
      <c r="G5123" t="s">
        <v>22</v>
      </c>
      <c r="H5123">
        <v>6</v>
      </c>
      <c r="I5123" t="str">
        <f t="shared" ref="I5123:I5186" si="562">IF(H5123&lt;8,"&lt; 8 hours","≥ 8 hours")</f>
        <v>&lt; 8 hours</v>
      </c>
      <c r="J5123">
        <v>68</v>
      </c>
      <c r="K5123" t="s">
        <v>24</v>
      </c>
      <c r="L5123" t="s">
        <v>23</v>
      </c>
      <c r="M5123">
        <v>2</v>
      </c>
      <c r="N5123" t="str">
        <f t="shared" ref="N5123:N5186" si="563">IF(M5123=0,"No","Yes")</f>
        <v>Yes</v>
      </c>
      <c r="O5123" t="s">
        <v>24</v>
      </c>
      <c r="P5123" t="s">
        <v>24</v>
      </c>
      <c r="Q5123" t="s">
        <v>25</v>
      </c>
      <c r="R5123" t="s">
        <v>26</v>
      </c>
      <c r="S5123">
        <v>3</v>
      </c>
      <c r="T5123" t="str">
        <f t="shared" ref="T5123:T5186" si="564">IF(S5123&lt;=2,"Low (0-2 hours)",IF(S5123&lt;=4,"Moderate (2-4 hours)","High (4-6 hours)"))</f>
        <v>Moderate (2-4 hours)</v>
      </c>
      <c r="U5123" t="s">
        <v>22</v>
      </c>
      <c r="V5123" t="s">
        <v>27</v>
      </c>
      <c r="W5123" t="s">
        <v>28</v>
      </c>
      <c r="X5123" t="s">
        <v>29</v>
      </c>
      <c r="Y5123">
        <v>72</v>
      </c>
      <c r="Z5123">
        <f t="shared" ref="Z5123:Z5186" si="565">Y5123-J5123</f>
        <v>4</v>
      </c>
      <c r="AA5123" t="str">
        <f t="shared" ref="AA5123:AA5186" si="566">IF(Z5123&gt;2,"Improved",IF(Z5123&lt;-2,"Deteriorated","Same"))</f>
        <v>Improved</v>
      </c>
    </row>
    <row r="5124" spans="1:27" x14ac:dyDescent="0.25">
      <c r="A5124">
        <v>18</v>
      </c>
      <c r="B5124" t="str">
        <f t="shared" si="560"/>
        <v>10-20 hours</v>
      </c>
      <c r="C5124">
        <v>90</v>
      </c>
      <c r="D5124" t="str">
        <f t="shared" si="561"/>
        <v>Very Good</v>
      </c>
      <c r="E5124" t="s">
        <v>20</v>
      </c>
      <c r="F5124" t="s">
        <v>21</v>
      </c>
      <c r="G5124" t="s">
        <v>22</v>
      </c>
      <c r="H5124">
        <v>7</v>
      </c>
      <c r="I5124" t="str">
        <f t="shared" si="562"/>
        <v>&lt; 8 hours</v>
      </c>
      <c r="J5124">
        <v>52</v>
      </c>
      <c r="K5124" t="s">
        <v>21</v>
      </c>
      <c r="L5124" t="s">
        <v>23</v>
      </c>
      <c r="M5124">
        <v>2</v>
      </c>
      <c r="N5124" t="str">
        <f t="shared" si="563"/>
        <v>Yes</v>
      </c>
      <c r="O5124" t="s">
        <v>24</v>
      </c>
      <c r="P5124" t="s">
        <v>21</v>
      </c>
      <c r="Q5124" t="s">
        <v>25</v>
      </c>
      <c r="R5124" t="s">
        <v>30</v>
      </c>
      <c r="S5124">
        <v>2</v>
      </c>
      <c r="T5124" t="str">
        <f t="shared" si="564"/>
        <v>Low (0-2 hours)</v>
      </c>
      <c r="U5124" t="s">
        <v>22</v>
      </c>
      <c r="V5124" t="s">
        <v>27</v>
      </c>
      <c r="W5124" t="s">
        <v>28</v>
      </c>
      <c r="X5124" t="s">
        <v>29</v>
      </c>
      <c r="Y5124">
        <v>67</v>
      </c>
      <c r="Z5124">
        <f t="shared" si="565"/>
        <v>15</v>
      </c>
      <c r="AA5124" t="str">
        <f t="shared" si="566"/>
        <v>Improved</v>
      </c>
    </row>
    <row r="5125" spans="1:27" x14ac:dyDescent="0.25">
      <c r="A5125">
        <v>20</v>
      </c>
      <c r="B5125" t="str">
        <f t="shared" si="560"/>
        <v>10-20 hours</v>
      </c>
      <c r="C5125">
        <v>89</v>
      </c>
      <c r="D5125" t="str">
        <f t="shared" si="561"/>
        <v>Good</v>
      </c>
      <c r="E5125" t="s">
        <v>21</v>
      </c>
      <c r="F5125" t="s">
        <v>24</v>
      </c>
      <c r="G5125" t="s">
        <v>23</v>
      </c>
      <c r="H5125">
        <v>6</v>
      </c>
      <c r="I5125" t="str">
        <f t="shared" si="562"/>
        <v>&lt; 8 hours</v>
      </c>
      <c r="J5125">
        <v>70</v>
      </c>
      <c r="K5125" t="s">
        <v>20</v>
      </c>
      <c r="L5125" t="s">
        <v>23</v>
      </c>
      <c r="M5125">
        <v>1</v>
      </c>
      <c r="N5125" t="str">
        <f t="shared" si="563"/>
        <v>Yes</v>
      </c>
      <c r="O5125" t="s">
        <v>20</v>
      </c>
      <c r="P5125" t="s">
        <v>24</v>
      </c>
      <c r="Q5125" t="s">
        <v>36</v>
      </c>
      <c r="R5125" t="s">
        <v>26</v>
      </c>
      <c r="S5125">
        <v>3</v>
      </c>
      <c r="T5125" t="str">
        <f t="shared" si="564"/>
        <v>Moderate (2-4 hours)</v>
      </c>
      <c r="U5125" t="s">
        <v>22</v>
      </c>
      <c r="V5125" t="s">
        <v>27</v>
      </c>
      <c r="W5125" t="s">
        <v>32</v>
      </c>
      <c r="X5125" t="s">
        <v>33</v>
      </c>
      <c r="Y5125">
        <v>68</v>
      </c>
      <c r="Z5125">
        <f t="shared" si="565"/>
        <v>-2</v>
      </c>
      <c r="AA5125" t="str">
        <f t="shared" si="566"/>
        <v>Same</v>
      </c>
    </row>
    <row r="5126" spans="1:27" x14ac:dyDescent="0.25">
      <c r="A5126">
        <v>24</v>
      </c>
      <c r="B5126" t="str">
        <f t="shared" si="560"/>
        <v>20-30 hours</v>
      </c>
      <c r="C5126">
        <v>62</v>
      </c>
      <c r="D5126" t="str">
        <f t="shared" si="561"/>
        <v>Poor</v>
      </c>
      <c r="E5126" t="s">
        <v>20</v>
      </c>
      <c r="F5126" t="s">
        <v>21</v>
      </c>
      <c r="G5126" t="s">
        <v>23</v>
      </c>
      <c r="H5126">
        <v>6</v>
      </c>
      <c r="I5126" t="str">
        <f t="shared" si="562"/>
        <v>&lt; 8 hours</v>
      </c>
      <c r="J5126">
        <v>91</v>
      </c>
      <c r="K5126" t="s">
        <v>24</v>
      </c>
      <c r="L5126" t="s">
        <v>23</v>
      </c>
      <c r="M5126">
        <v>2</v>
      </c>
      <c r="N5126" t="str">
        <f t="shared" si="563"/>
        <v>Yes</v>
      </c>
      <c r="O5126" t="s">
        <v>24</v>
      </c>
      <c r="P5126" t="s">
        <v>24</v>
      </c>
      <c r="Q5126" t="s">
        <v>25</v>
      </c>
      <c r="R5126" t="s">
        <v>34</v>
      </c>
      <c r="S5126">
        <v>3</v>
      </c>
      <c r="T5126" t="str">
        <f t="shared" si="564"/>
        <v>Moderate (2-4 hours)</v>
      </c>
      <c r="U5126" t="s">
        <v>22</v>
      </c>
      <c r="V5126" t="s">
        <v>27</v>
      </c>
      <c r="W5126" t="s">
        <v>32</v>
      </c>
      <c r="X5126" t="s">
        <v>33</v>
      </c>
      <c r="Y5126">
        <v>65</v>
      </c>
      <c r="Z5126">
        <f t="shared" si="565"/>
        <v>-26</v>
      </c>
      <c r="AA5126" t="str">
        <f t="shared" si="566"/>
        <v>Deteriorated</v>
      </c>
    </row>
    <row r="5127" spans="1:27" x14ac:dyDescent="0.25">
      <c r="A5127">
        <v>16</v>
      </c>
      <c r="B5127" t="str">
        <f t="shared" si="560"/>
        <v>10-20 hours</v>
      </c>
      <c r="C5127">
        <v>82</v>
      </c>
      <c r="D5127" t="str">
        <f t="shared" si="561"/>
        <v>Good</v>
      </c>
      <c r="E5127" t="s">
        <v>24</v>
      </c>
      <c r="F5127" t="s">
        <v>24</v>
      </c>
      <c r="G5127" t="s">
        <v>22</v>
      </c>
      <c r="H5127">
        <v>7</v>
      </c>
      <c r="I5127" t="str">
        <f t="shared" si="562"/>
        <v>&lt; 8 hours</v>
      </c>
      <c r="J5127">
        <v>56</v>
      </c>
      <c r="K5127" t="s">
        <v>20</v>
      </c>
      <c r="L5127" t="s">
        <v>23</v>
      </c>
      <c r="M5127">
        <v>0</v>
      </c>
      <c r="N5127" t="str">
        <f t="shared" si="563"/>
        <v>No</v>
      </c>
      <c r="O5127" t="s">
        <v>21</v>
      </c>
      <c r="P5127" t="s">
        <v>21</v>
      </c>
      <c r="Q5127" t="s">
        <v>36</v>
      </c>
      <c r="R5127" t="s">
        <v>30</v>
      </c>
      <c r="S5127">
        <v>1</v>
      </c>
      <c r="T5127" t="str">
        <f t="shared" si="564"/>
        <v>Low (0-2 hours)</v>
      </c>
      <c r="U5127" t="s">
        <v>23</v>
      </c>
      <c r="V5127" t="s">
        <v>27</v>
      </c>
      <c r="W5127" t="s">
        <v>37</v>
      </c>
      <c r="X5127" t="s">
        <v>33</v>
      </c>
      <c r="Y5127">
        <v>79</v>
      </c>
      <c r="Z5127">
        <f t="shared" si="565"/>
        <v>23</v>
      </c>
      <c r="AA5127" t="str">
        <f t="shared" si="566"/>
        <v>Improved</v>
      </c>
    </row>
    <row r="5128" spans="1:27" x14ac:dyDescent="0.25">
      <c r="A5128">
        <v>18</v>
      </c>
      <c r="B5128" t="str">
        <f t="shared" si="560"/>
        <v>10-20 hours</v>
      </c>
      <c r="C5128">
        <v>79</v>
      </c>
      <c r="D5128" t="str">
        <f t="shared" si="561"/>
        <v>Fair</v>
      </c>
      <c r="E5128" t="s">
        <v>21</v>
      </c>
      <c r="F5128" t="s">
        <v>20</v>
      </c>
      <c r="G5128" t="s">
        <v>22</v>
      </c>
      <c r="H5128">
        <v>9</v>
      </c>
      <c r="I5128" t="str">
        <f t="shared" si="562"/>
        <v>≥ 8 hours</v>
      </c>
      <c r="J5128">
        <v>51</v>
      </c>
      <c r="K5128" t="s">
        <v>21</v>
      </c>
      <c r="L5128" t="s">
        <v>23</v>
      </c>
      <c r="M5128">
        <v>2</v>
      </c>
      <c r="N5128" t="str">
        <f t="shared" si="563"/>
        <v>Yes</v>
      </c>
      <c r="O5128" t="s">
        <v>24</v>
      </c>
      <c r="P5128" t="s">
        <v>24</v>
      </c>
      <c r="Q5128" t="s">
        <v>36</v>
      </c>
      <c r="R5128" t="s">
        <v>26</v>
      </c>
      <c r="S5128">
        <v>3</v>
      </c>
      <c r="T5128" t="str">
        <f t="shared" si="564"/>
        <v>Moderate (2-4 hours)</v>
      </c>
      <c r="U5128" t="s">
        <v>22</v>
      </c>
      <c r="V5128" t="s">
        <v>27</v>
      </c>
      <c r="W5128" t="s">
        <v>28</v>
      </c>
      <c r="X5128" t="s">
        <v>29</v>
      </c>
      <c r="Y5128">
        <v>66</v>
      </c>
      <c r="Z5128">
        <f t="shared" si="565"/>
        <v>15</v>
      </c>
      <c r="AA5128" t="str">
        <f t="shared" si="566"/>
        <v>Improved</v>
      </c>
    </row>
    <row r="5129" spans="1:27" x14ac:dyDescent="0.25">
      <c r="A5129">
        <v>20</v>
      </c>
      <c r="B5129" t="str">
        <f t="shared" si="560"/>
        <v>10-20 hours</v>
      </c>
      <c r="C5129">
        <v>97</v>
      </c>
      <c r="D5129" t="str">
        <f t="shared" si="561"/>
        <v>Very Good</v>
      </c>
      <c r="E5129" t="s">
        <v>24</v>
      </c>
      <c r="F5129" t="s">
        <v>24</v>
      </c>
      <c r="G5129" t="s">
        <v>23</v>
      </c>
      <c r="H5129">
        <v>8</v>
      </c>
      <c r="I5129" t="str">
        <f t="shared" si="562"/>
        <v>≥ 8 hours</v>
      </c>
      <c r="J5129">
        <v>56</v>
      </c>
      <c r="K5129" t="s">
        <v>20</v>
      </c>
      <c r="L5129" t="s">
        <v>23</v>
      </c>
      <c r="M5129">
        <v>1</v>
      </c>
      <c r="N5129" t="str">
        <f t="shared" si="563"/>
        <v>Yes</v>
      </c>
      <c r="O5129" t="s">
        <v>20</v>
      </c>
      <c r="P5129" t="s">
        <v>24</v>
      </c>
      <c r="Q5129" t="s">
        <v>36</v>
      </c>
      <c r="R5129" t="s">
        <v>34</v>
      </c>
      <c r="S5129">
        <v>2</v>
      </c>
      <c r="T5129" t="str">
        <f t="shared" si="564"/>
        <v>Low (0-2 hours)</v>
      </c>
      <c r="U5129" t="s">
        <v>22</v>
      </c>
      <c r="V5129" t="s">
        <v>27</v>
      </c>
      <c r="W5129" t="s">
        <v>28</v>
      </c>
      <c r="X5129" t="s">
        <v>33</v>
      </c>
      <c r="Y5129">
        <v>68</v>
      </c>
      <c r="Z5129">
        <f t="shared" si="565"/>
        <v>12</v>
      </c>
      <c r="AA5129" t="str">
        <f t="shared" si="566"/>
        <v>Improved</v>
      </c>
    </row>
    <row r="5130" spans="1:27" x14ac:dyDescent="0.25">
      <c r="A5130">
        <v>21</v>
      </c>
      <c r="B5130" t="str">
        <f t="shared" si="560"/>
        <v>20-30 hours</v>
      </c>
      <c r="C5130">
        <v>70</v>
      </c>
      <c r="D5130" t="str">
        <f t="shared" si="561"/>
        <v>Fair</v>
      </c>
      <c r="E5130" t="s">
        <v>20</v>
      </c>
      <c r="F5130" t="s">
        <v>20</v>
      </c>
      <c r="G5130" t="s">
        <v>23</v>
      </c>
      <c r="H5130">
        <v>8</v>
      </c>
      <c r="I5130" t="str">
        <f t="shared" si="562"/>
        <v>≥ 8 hours</v>
      </c>
      <c r="J5130">
        <v>84</v>
      </c>
      <c r="K5130" t="s">
        <v>24</v>
      </c>
      <c r="L5130" t="s">
        <v>23</v>
      </c>
      <c r="M5130">
        <v>1</v>
      </c>
      <c r="N5130" t="str">
        <f t="shared" si="563"/>
        <v>Yes</v>
      </c>
      <c r="O5130" t="s">
        <v>21</v>
      </c>
      <c r="P5130" t="s">
        <v>21</v>
      </c>
      <c r="Q5130" t="s">
        <v>25</v>
      </c>
      <c r="R5130" t="s">
        <v>26</v>
      </c>
      <c r="S5130">
        <v>3</v>
      </c>
      <c r="T5130" t="str">
        <f t="shared" si="564"/>
        <v>Moderate (2-4 hours)</v>
      </c>
      <c r="U5130" t="s">
        <v>23</v>
      </c>
      <c r="V5130" t="s">
        <v>35</v>
      </c>
      <c r="W5130" t="s">
        <v>28</v>
      </c>
      <c r="X5130" t="s">
        <v>29</v>
      </c>
      <c r="Y5130">
        <v>65</v>
      </c>
      <c r="Z5130">
        <f t="shared" si="565"/>
        <v>-19</v>
      </c>
      <c r="AA5130" t="str">
        <f t="shared" si="566"/>
        <v>Deteriorated</v>
      </c>
    </row>
    <row r="5131" spans="1:27" x14ac:dyDescent="0.25">
      <c r="A5131">
        <v>21</v>
      </c>
      <c r="B5131" t="str">
        <f t="shared" si="560"/>
        <v>20-30 hours</v>
      </c>
      <c r="C5131">
        <v>71</v>
      </c>
      <c r="D5131" t="str">
        <f t="shared" si="561"/>
        <v>Fair</v>
      </c>
      <c r="E5131" t="s">
        <v>24</v>
      </c>
      <c r="F5131" t="s">
        <v>21</v>
      </c>
      <c r="G5131" t="s">
        <v>23</v>
      </c>
      <c r="H5131">
        <v>8</v>
      </c>
      <c r="I5131" t="str">
        <f t="shared" si="562"/>
        <v>≥ 8 hours</v>
      </c>
      <c r="J5131">
        <v>90</v>
      </c>
      <c r="K5131" t="s">
        <v>24</v>
      </c>
      <c r="L5131" t="s">
        <v>23</v>
      </c>
      <c r="M5131">
        <v>3</v>
      </c>
      <c r="N5131" t="str">
        <f t="shared" si="563"/>
        <v>Yes</v>
      </c>
      <c r="O5131" t="s">
        <v>20</v>
      </c>
      <c r="P5131" t="s">
        <v>24</v>
      </c>
      <c r="Q5131" t="s">
        <v>25</v>
      </c>
      <c r="R5131" t="s">
        <v>34</v>
      </c>
      <c r="S5131">
        <v>4</v>
      </c>
      <c r="T5131" t="str">
        <f t="shared" si="564"/>
        <v>Moderate (2-4 hours)</v>
      </c>
      <c r="U5131" t="s">
        <v>22</v>
      </c>
      <c r="V5131" t="s">
        <v>27</v>
      </c>
      <c r="W5131" t="s">
        <v>32</v>
      </c>
      <c r="X5131" t="s">
        <v>33</v>
      </c>
      <c r="Y5131">
        <v>67</v>
      </c>
      <c r="Z5131">
        <f t="shared" si="565"/>
        <v>-23</v>
      </c>
      <c r="AA5131" t="str">
        <f t="shared" si="566"/>
        <v>Deteriorated</v>
      </c>
    </row>
    <row r="5132" spans="1:27" x14ac:dyDescent="0.25">
      <c r="A5132">
        <v>23</v>
      </c>
      <c r="B5132" t="str">
        <f t="shared" si="560"/>
        <v>20-30 hours</v>
      </c>
      <c r="C5132">
        <v>76</v>
      </c>
      <c r="D5132" t="str">
        <f t="shared" si="561"/>
        <v>Fair</v>
      </c>
      <c r="E5132" t="s">
        <v>24</v>
      </c>
      <c r="F5132" t="s">
        <v>21</v>
      </c>
      <c r="G5132" t="s">
        <v>23</v>
      </c>
      <c r="H5132">
        <v>6</v>
      </c>
      <c r="I5132" t="str">
        <f t="shared" si="562"/>
        <v>&lt; 8 hours</v>
      </c>
      <c r="J5132">
        <v>52</v>
      </c>
      <c r="K5132" t="s">
        <v>20</v>
      </c>
      <c r="L5132" t="s">
        <v>23</v>
      </c>
      <c r="M5132">
        <v>3</v>
      </c>
      <c r="N5132" t="str">
        <f t="shared" si="563"/>
        <v>Yes</v>
      </c>
      <c r="O5132" t="s">
        <v>24</v>
      </c>
      <c r="P5132" t="s">
        <v>24</v>
      </c>
      <c r="Q5132" t="s">
        <v>25</v>
      </c>
      <c r="R5132" t="s">
        <v>34</v>
      </c>
      <c r="S5132">
        <v>4</v>
      </c>
      <c r="T5132" t="str">
        <f t="shared" si="564"/>
        <v>Moderate (2-4 hours)</v>
      </c>
      <c r="U5132" t="s">
        <v>22</v>
      </c>
      <c r="V5132" t="s">
        <v>31</v>
      </c>
      <c r="W5132" t="s">
        <v>32</v>
      </c>
      <c r="X5132" t="s">
        <v>29</v>
      </c>
      <c r="Y5132">
        <v>67</v>
      </c>
      <c r="Z5132">
        <f t="shared" si="565"/>
        <v>15</v>
      </c>
      <c r="AA5132" t="str">
        <f t="shared" si="566"/>
        <v>Improved</v>
      </c>
    </row>
    <row r="5133" spans="1:27" x14ac:dyDescent="0.25">
      <c r="A5133">
        <v>25</v>
      </c>
      <c r="B5133" t="str">
        <f t="shared" si="560"/>
        <v>20-30 hours</v>
      </c>
      <c r="C5133">
        <v>70</v>
      </c>
      <c r="D5133" t="str">
        <f t="shared" si="561"/>
        <v>Fair</v>
      </c>
      <c r="E5133" t="s">
        <v>20</v>
      </c>
      <c r="F5133" t="s">
        <v>24</v>
      </c>
      <c r="G5133" t="s">
        <v>23</v>
      </c>
      <c r="H5133">
        <v>9</v>
      </c>
      <c r="I5133" t="str">
        <f t="shared" si="562"/>
        <v>≥ 8 hours</v>
      </c>
      <c r="J5133">
        <v>94</v>
      </c>
      <c r="K5133" t="s">
        <v>24</v>
      </c>
      <c r="L5133" t="s">
        <v>23</v>
      </c>
      <c r="M5133">
        <v>1</v>
      </c>
      <c r="N5133" t="str">
        <f t="shared" si="563"/>
        <v>Yes</v>
      </c>
      <c r="O5133" t="s">
        <v>24</v>
      </c>
      <c r="P5133" t="s">
        <v>45</v>
      </c>
      <c r="Q5133" t="s">
        <v>25</v>
      </c>
      <c r="R5133" t="s">
        <v>34</v>
      </c>
      <c r="S5133">
        <v>4</v>
      </c>
      <c r="T5133" t="str">
        <f t="shared" si="564"/>
        <v>Moderate (2-4 hours)</v>
      </c>
      <c r="U5133" t="s">
        <v>22</v>
      </c>
      <c r="V5133" t="s">
        <v>27</v>
      </c>
      <c r="W5133" t="s">
        <v>32</v>
      </c>
      <c r="X5133" t="s">
        <v>29</v>
      </c>
      <c r="Y5133">
        <v>67</v>
      </c>
      <c r="Z5133">
        <f t="shared" si="565"/>
        <v>-27</v>
      </c>
      <c r="AA5133" t="str">
        <f t="shared" si="566"/>
        <v>Deteriorated</v>
      </c>
    </row>
    <row r="5134" spans="1:27" x14ac:dyDescent="0.25">
      <c r="A5134">
        <v>22</v>
      </c>
      <c r="B5134" t="str">
        <f t="shared" si="560"/>
        <v>20-30 hours</v>
      </c>
      <c r="C5134">
        <v>65</v>
      </c>
      <c r="D5134" t="str">
        <f t="shared" si="561"/>
        <v>Poor</v>
      </c>
      <c r="E5134" t="s">
        <v>24</v>
      </c>
      <c r="F5134" t="s">
        <v>24</v>
      </c>
      <c r="G5134" t="s">
        <v>23</v>
      </c>
      <c r="H5134">
        <v>4</v>
      </c>
      <c r="I5134" t="str">
        <f t="shared" si="562"/>
        <v>&lt; 8 hours</v>
      </c>
      <c r="J5134">
        <v>81</v>
      </c>
      <c r="K5134" t="s">
        <v>21</v>
      </c>
      <c r="L5134" t="s">
        <v>23</v>
      </c>
      <c r="M5134">
        <v>5</v>
      </c>
      <c r="N5134" t="str">
        <f t="shared" si="563"/>
        <v>Yes</v>
      </c>
      <c r="O5134" t="s">
        <v>24</v>
      </c>
      <c r="P5134" t="s">
        <v>24</v>
      </c>
      <c r="Q5134" t="s">
        <v>25</v>
      </c>
      <c r="R5134" t="s">
        <v>26</v>
      </c>
      <c r="S5134">
        <v>4</v>
      </c>
      <c r="T5134" t="str">
        <f t="shared" si="564"/>
        <v>Moderate (2-4 hours)</v>
      </c>
      <c r="U5134" t="s">
        <v>22</v>
      </c>
      <c r="V5134" t="s">
        <v>31</v>
      </c>
      <c r="W5134" t="s">
        <v>37</v>
      </c>
      <c r="X5134" t="s">
        <v>33</v>
      </c>
      <c r="Y5134">
        <v>68</v>
      </c>
      <c r="Z5134">
        <f t="shared" si="565"/>
        <v>-13</v>
      </c>
      <c r="AA5134" t="str">
        <f t="shared" si="566"/>
        <v>Deteriorated</v>
      </c>
    </row>
    <row r="5135" spans="1:27" x14ac:dyDescent="0.25">
      <c r="A5135">
        <v>23</v>
      </c>
      <c r="B5135" t="str">
        <f t="shared" si="560"/>
        <v>20-30 hours</v>
      </c>
      <c r="C5135">
        <v>94</v>
      </c>
      <c r="D5135" t="str">
        <f t="shared" si="561"/>
        <v>Very Good</v>
      </c>
      <c r="E5135" t="s">
        <v>24</v>
      </c>
      <c r="F5135" t="s">
        <v>21</v>
      </c>
      <c r="G5135" t="s">
        <v>22</v>
      </c>
      <c r="H5135">
        <v>8</v>
      </c>
      <c r="I5135" t="str">
        <f t="shared" si="562"/>
        <v>≥ 8 hours</v>
      </c>
      <c r="J5135">
        <v>76</v>
      </c>
      <c r="K5135" t="s">
        <v>20</v>
      </c>
      <c r="L5135" t="s">
        <v>23</v>
      </c>
      <c r="M5135">
        <v>3</v>
      </c>
      <c r="N5135" t="str">
        <f t="shared" si="563"/>
        <v>Yes</v>
      </c>
      <c r="O5135" t="s">
        <v>24</v>
      </c>
      <c r="P5135" t="s">
        <v>24</v>
      </c>
      <c r="Q5135" t="s">
        <v>25</v>
      </c>
      <c r="R5135" t="s">
        <v>26</v>
      </c>
      <c r="S5135">
        <v>3</v>
      </c>
      <c r="T5135" t="str">
        <f t="shared" si="564"/>
        <v>Moderate (2-4 hours)</v>
      </c>
      <c r="U5135" t="s">
        <v>22</v>
      </c>
      <c r="V5135" t="s">
        <v>27</v>
      </c>
      <c r="W5135" t="s">
        <v>32</v>
      </c>
      <c r="X5135" t="s">
        <v>29</v>
      </c>
      <c r="Y5135">
        <v>72</v>
      </c>
      <c r="Z5135">
        <f t="shared" si="565"/>
        <v>-4</v>
      </c>
      <c r="AA5135" t="str">
        <f t="shared" si="566"/>
        <v>Deteriorated</v>
      </c>
    </row>
    <row r="5136" spans="1:27" x14ac:dyDescent="0.25">
      <c r="A5136">
        <v>11</v>
      </c>
      <c r="B5136" t="str">
        <f t="shared" si="560"/>
        <v>10-20 hours</v>
      </c>
      <c r="C5136">
        <v>82</v>
      </c>
      <c r="D5136" t="str">
        <f t="shared" si="561"/>
        <v>Good</v>
      </c>
      <c r="E5136" t="s">
        <v>21</v>
      </c>
      <c r="F5136" t="s">
        <v>24</v>
      </c>
      <c r="G5136" t="s">
        <v>22</v>
      </c>
      <c r="H5136">
        <v>8</v>
      </c>
      <c r="I5136" t="str">
        <f t="shared" si="562"/>
        <v>≥ 8 hours</v>
      </c>
      <c r="J5136">
        <v>63</v>
      </c>
      <c r="K5136" t="s">
        <v>21</v>
      </c>
      <c r="L5136" t="s">
        <v>23</v>
      </c>
      <c r="M5136">
        <v>1</v>
      </c>
      <c r="N5136" t="str">
        <f t="shared" si="563"/>
        <v>Yes</v>
      </c>
      <c r="O5136" t="s">
        <v>24</v>
      </c>
      <c r="P5136" t="s">
        <v>24</v>
      </c>
      <c r="Q5136" t="s">
        <v>25</v>
      </c>
      <c r="R5136" t="s">
        <v>34</v>
      </c>
      <c r="S5136">
        <v>5</v>
      </c>
      <c r="T5136" t="str">
        <f t="shared" si="564"/>
        <v>High (4-6 hours)</v>
      </c>
      <c r="U5136" t="s">
        <v>22</v>
      </c>
      <c r="V5136" t="s">
        <v>27</v>
      </c>
      <c r="W5136" t="s">
        <v>28</v>
      </c>
      <c r="X5136" t="s">
        <v>29</v>
      </c>
      <c r="Y5136">
        <v>65</v>
      </c>
      <c r="Z5136">
        <f t="shared" si="565"/>
        <v>2</v>
      </c>
      <c r="AA5136" t="str">
        <f t="shared" si="566"/>
        <v>Same</v>
      </c>
    </row>
    <row r="5137" spans="1:27" x14ac:dyDescent="0.25">
      <c r="A5137">
        <v>20</v>
      </c>
      <c r="B5137" t="str">
        <f t="shared" si="560"/>
        <v>10-20 hours</v>
      </c>
      <c r="C5137">
        <v>94</v>
      </c>
      <c r="D5137" t="str">
        <f t="shared" si="561"/>
        <v>Very Good</v>
      </c>
      <c r="E5137" t="s">
        <v>20</v>
      </c>
      <c r="F5137" t="s">
        <v>24</v>
      </c>
      <c r="G5137" t="s">
        <v>22</v>
      </c>
      <c r="H5137">
        <v>7</v>
      </c>
      <c r="I5137" t="str">
        <f t="shared" si="562"/>
        <v>&lt; 8 hours</v>
      </c>
      <c r="J5137">
        <v>69</v>
      </c>
      <c r="K5137" t="s">
        <v>20</v>
      </c>
      <c r="L5137" t="s">
        <v>23</v>
      </c>
      <c r="M5137">
        <v>0</v>
      </c>
      <c r="N5137" t="str">
        <f t="shared" si="563"/>
        <v>No</v>
      </c>
      <c r="O5137" t="s">
        <v>20</v>
      </c>
      <c r="P5137" t="s">
        <v>24</v>
      </c>
      <c r="Q5137" t="s">
        <v>25</v>
      </c>
      <c r="R5137" t="s">
        <v>26</v>
      </c>
      <c r="S5137">
        <v>3</v>
      </c>
      <c r="T5137" t="str">
        <f t="shared" si="564"/>
        <v>Moderate (2-4 hours)</v>
      </c>
      <c r="U5137" t="s">
        <v>23</v>
      </c>
      <c r="V5137" t="s">
        <v>27</v>
      </c>
      <c r="W5137" t="s">
        <v>32</v>
      </c>
      <c r="X5137" t="s">
        <v>33</v>
      </c>
      <c r="Y5137">
        <v>65</v>
      </c>
      <c r="Z5137">
        <f t="shared" si="565"/>
        <v>-4</v>
      </c>
      <c r="AA5137" t="str">
        <f t="shared" si="566"/>
        <v>Deteriorated</v>
      </c>
    </row>
    <row r="5138" spans="1:27" x14ac:dyDescent="0.25">
      <c r="A5138">
        <v>23</v>
      </c>
      <c r="B5138" t="str">
        <f t="shared" si="560"/>
        <v>20-30 hours</v>
      </c>
      <c r="C5138">
        <v>93</v>
      </c>
      <c r="D5138" t="str">
        <f t="shared" si="561"/>
        <v>Very Good</v>
      </c>
      <c r="E5138" t="s">
        <v>24</v>
      </c>
      <c r="F5138" t="s">
        <v>24</v>
      </c>
      <c r="G5138" t="s">
        <v>23</v>
      </c>
      <c r="H5138">
        <v>6</v>
      </c>
      <c r="I5138" t="str">
        <f t="shared" si="562"/>
        <v>&lt; 8 hours</v>
      </c>
      <c r="J5138">
        <v>97</v>
      </c>
      <c r="K5138" t="s">
        <v>20</v>
      </c>
      <c r="L5138" t="s">
        <v>22</v>
      </c>
      <c r="M5138">
        <v>1</v>
      </c>
      <c r="N5138" t="str">
        <f t="shared" si="563"/>
        <v>Yes</v>
      </c>
      <c r="O5138" t="s">
        <v>24</v>
      </c>
      <c r="P5138" t="s">
        <v>24</v>
      </c>
      <c r="Q5138" t="s">
        <v>25</v>
      </c>
      <c r="R5138" t="s">
        <v>26</v>
      </c>
      <c r="S5138">
        <v>2</v>
      </c>
      <c r="T5138" t="str">
        <f t="shared" si="564"/>
        <v>Low (0-2 hours)</v>
      </c>
      <c r="U5138" t="s">
        <v>22</v>
      </c>
      <c r="V5138" t="s">
        <v>31</v>
      </c>
      <c r="W5138" t="s">
        <v>32</v>
      </c>
      <c r="X5138" t="s">
        <v>29</v>
      </c>
      <c r="Y5138">
        <v>70</v>
      </c>
      <c r="Z5138">
        <f t="shared" si="565"/>
        <v>-27</v>
      </c>
      <c r="AA5138" t="str">
        <f t="shared" si="566"/>
        <v>Deteriorated</v>
      </c>
    </row>
    <row r="5139" spans="1:27" x14ac:dyDescent="0.25">
      <c r="A5139">
        <v>24</v>
      </c>
      <c r="B5139" t="str">
        <f t="shared" si="560"/>
        <v>20-30 hours</v>
      </c>
      <c r="C5139">
        <v>71</v>
      </c>
      <c r="D5139" t="str">
        <f t="shared" si="561"/>
        <v>Fair</v>
      </c>
      <c r="E5139" t="s">
        <v>24</v>
      </c>
      <c r="F5139" t="s">
        <v>24</v>
      </c>
      <c r="G5139" t="s">
        <v>23</v>
      </c>
      <c r="H5139">
        <v>7</v>
      </c>
      <c r="I5139" t="str">
        <f t="shared" si="562"/>
        <v>&lt; 8 hours</v>
      </c>
      <c r="J5139">
        <v>96</v>
      </c>
      <c r="K5139" t="s">
        <v>24</v>
      </c>
      <c r="L5139" t="s">
        <v>23</v>
      </c>
      <c r="M5139">
        <v>2</v>
      </c>
      <c r="N5139" t="str">
        <f t="shared" si="563"/>
        <v>Yes</v>
      </c>
      <c r="O5139" t="s">
        <v>20</v>
      </c>
      <c r="P5139" t="s">
        <v>45</v>
      </c>
      <c r="Q5139" t="s">
        <v>25</v>
      </c>
      <c r="R5139" t="s">
        <v>30</v>
      </c>
      <c r="S5139">
        <v>2</v>
      </c>
      <c r="T5139" t="str">
        <f t="shared" si="564"/>
        <v>Low (0-2 hours)</v>
      </c>
      <c r="U5139" t="s">
        <v>22</v>
      </c>
      <c r="V5139" t="s">
        <v>27</v>
      </c>
      <c r="W5139" t="s">
        <v>28</v>
      </c>
      <c r="X5139" t="s">
        <v>29</v>
      </c>
      <c r="Y5139">
        <v>67</v>
      </c>
      <c r="Z5139">
        <f t="shared" si="565"/>
        <v>-29</v>
      </c>
      <c r="AA5139" t="str">
        <f t="shared" si="566"/>
        <v>Deteriorated</v>
      </c>
    </row>
    <row r="5140" spans="1:27" x14ac:dyDescent="0.25">
      <c r="A5140">
        <v>16</v>
      </c>
      <c r="B5140" t="str">
        <f t="shared" si="560"/>
        <v>10-20 hours</v>
      </c>
      <c r="C5140">
        <v>82</v>
      </c>
      <c r="D5140" t="str">
        <f t="shared" si="561"/>
        <v>Good</v>
      </c>
      <c r="E5140" t="s">
        <v>24</v>
      </c>
      <c r="F5140" t="s">
        <v>21</v>
      </c>
      <c r="G5140" t="s">
        <v>23</v>
      </c>
      <c r="H5140">
        <v>6</v>
      </c>
      <c r="I5140" t="str">
        <f t="shared" si="562"/>
        <v>&lt; 8 hours</v>
      </c>
      <c r="J5140">
        <v>81</v>
      </c>
      <c r="K5140" t="s">
        <v>24</v>
      </c>
      <c r="L5140" t="s">
        <v>23</v>
      </c>
      <c r="M5140">
        <v>1</v>
      </c>
      <c r="N5140" t="str">
        <f t="shared" si="563"/>
        <v>Yes</v>
      </c>
      <c r="O5140" t="s">
        <v>24</v>
      </c>
      <c r="P5140" t="s">
        <v>24</v>
      </c>
      <c r="Q5140" t="s">
        <v>36</v>
      </c>
      <c r="R5140" t="s">
        <v>34</v>
      </c>
      <c r="S5140">
        <v>4</v>
      </c>
      <c r="T5140" t="str">
        <f t="shared" si="564"/>
        <v>Moderate (2-4 hours)</v>
      </c>
      <c r="U5140" t="s">
        <v>22</v>
      </c>
      <c r="V5140" t="s">
        <v>31</v>
      </c>
      <c r="W5140" t="s">
        <v>28</v>
      </c>
      <c r="X5140" t="s">
        <v>29</v>
      </c>
      <c r="Y5140">
        <v>68</v>
      </c>
      <c r="Z5140">
        <f t="shared" si="565"/>
        <v>-13</v>
      </c>
      <c r="AA5140" t="str">
        <f t="shared" si="566"/>
        <v>Deteriorated</v>
      </c>
    </row>
    <row r="5141" spans="1:27" x14ac:dyDescent="0.25">
      <c r="A5141">
        <v>16</v>
      </c>
      <c r="B5141" t="str">
        <f t="shared" si="560"/>
        <v>10-20 hours</v>
      </c>
      <c r="C5141">
        <v>63</v>
      </c>
      <c r="D5141" t="str">
        <f t="shared" si="561"/>
        <v>Poor</v>
      </c>
      <c r="E5141" t="s">
        <v>24</v>
      </c>
      <c r="F5141" t="s">
        <v>24</v>
      </c>
      <c r="G5141" t="s">
        <v>22</v>
      </c>
      <c r="H5141">
        <v>8</v>
      </c>
      <c r="I5141" t="str">
        <f t="shared" si="562"/>
        <v>≥ 8 hours</v>
      </c>
      <c r="J5141">
        <v>79</v>
      </c>
      <c r="K5141" t="s">
        <v>24</v>
      </c>
      <c r="L5141" t="s">
        <v>23</v>
      </c>
      <c r="M5141">
        <v>2</v>
      </c>
      <c r="N5141" t="str">
        <f t="shared" si="563"/>
        <v>Yes</v>
      </c>
      <c r="O5141" t="s">
        <v>20</v>
      </c>
      <c r="P5141" t="s">
        <v>21</v>
      </c>
      <c r="Q5141" t="s">
        <v>25</v>
      </c>
      <c r="R5141" t="s">
        <v>26</v>
      </c>
      <c r="S5141">
        <v>3</v>
      </c>
      <c r="T5141" t="str">
        <f t="shared" si="564"/>
        <v>Moderate (2-4 hours)</v>
      </c>
      <c r="U5141" t="s">
        <v>22</v>
      </c>
      <c r="V5141" t="s">
        <v>31</v>
      </c>
      <c r="W5141" t="s">
        <v>32</v>
      </c>
      <c r="X5141" t="s">
        <v>29</v>
      </c>
      <c r="Y5141">
        <v>63</v>
      </c>
      <c r="Z5141">
        <f t="shared" si="565"/>
        <v>-16</v>
      </c>
      <c r="AA5141" t="str">
        <f t="shared" si="566"/>
        <v>Deteriorated</v>
      </c>
    </row>
    <row r="5142" spans="1:27" x14ac:dyDescent="0.25">
      <c r="A5142">
        <v>17</v>
      </c>
      <c r="B5142" t="str">
        <f t="shared" si="560"/>
        <v>10-20 hours</v>
      </c>
      <c r="C5142">
        <v>97</v>
      </c>
      <c r="D5142" t="str">
        <f t="shared" si="561"/>
        <v>Very Good</v>
      </c>
      <c r="E5142" t="s">
        <v>24</v>
      </c>
      <c r="F5142" t="s">
        <v>24</v>
      </c>
      <c r="G5142" t="s">
        <v>23</v>
      </c>
      <c r="H5142">
        <v>8</v>
      </c>
      <c r="I5142" t="str">
        <f t="shared" si="562"/>
        <v>≥ 8 hours</v>
      </c>
      <c r="J5142">
        <v>61</v>
      </c>
      <c r="K5142" t="s">
        <v>20</v>
      </c>
      <c r="L5142" t="s">
        <v>23</v>
      </c>
      <c r="M5142">
        <v>2</v>
      </c>
      <c r="N5142" t="str">
        <f t="shared" si="563"/>
        <v>Yes</v>
      </c>
      <c r="O5142" t="s">
        <v>20</v>
      </c>
      <c r="P5142" t="s">
        <v>24</v>
      </c>
      <c r="Q5142" t="s">
        <v>25</v>
      </c>
      <c r="R5142" t="s">
        <v>34</v>
      </c>
      <c r="S5142">
        <v>2</v>
      </c>
      <c r="T5142" t="str">
        <f t="shared" si="564"/>
        <v>Low (0-2 hours)</v>
      </c>
      <c r="U5142" t="s">
        <v>22</v>
      </c>
      <c r="V5142" t="s">
        <v>27</v>
      </c>
      <c r="W5142" t="s">
        <v>28</v>
      </c>
      <c r="X5142" t="s">
        <v>29</v>
      </c>
      <c r="Y5142">
        <v>68</v>
      </c>
      <c r="Z5142">
        <f t="shared" si="565"/>
        <v>7</v>
      </c>
      <c r="AA5142" t="str">
        <f t="shared" si="566"/>
        <v>Improved</v>
      </c>
    </row>
    <row r="5143" spans="1:27" x14ac:dyDescent="0.25">
      <c r="A5143">
        <v>23</v>
      </c>
      <c r="B5143" t="str">
        <f t="shared" si="560"/>
        <v>20-30 hours</v>
      </c>
      <c r="C5143">
        <v>76</v>
      </c>
      <c r="D5143" t="str">
        <f t="shared" si="561"/>
        <v>Fair</v>
      </c>
      <c r="E5143" t="s">
        <v>24</v>
      </c>
      <c r="F5143" t="s">
        <v>21</v>
      </c>
      <c r="G5143" t="s">
        <v>23</v>
      </c>
      <c r="H5143">
        <v>8</v>
      </c>
      <c r="I5143" t="str">
        <f t="shared" si="562"/>
        <v>≥ 8 hours</v>
      </c>
      <c r="J5143">
        <v>98</v>
      </c>
      <c r="K5143" t="s">
        <v>24</v>
      </c>
      <c r="L5143" t="s">
        <v>23</v>
      </c>
      <c r="M5143">
        <v>0</v>
      </c>
      <c r="N5143" t="str">
        <f t="shared" si="563"/>
        <v>No</v>
      </c>
      <c r="O5143" t="s">
        <v>24</v>
      </c>
      <c r="P5143" t="s">
        <v>20</v>
      </c>
      <c r="Q5143" t="s">
        <v>25</v>
      </c>
      <c r="R5143" t="s">
        <v>34</v>
      </c>
      <c r="S5143">
        <v>2</v>
      </c>
      <c r="T5143" t="str">
        <f t="shared" si="564"/>
        <v>Low (0-2 hours)</v>
      </c>
      <c r="U5143" t="s">
        <v>22</v>
      </c>
      <c r="V5143" t="s">
        <v>35</v>
      </c>
      <c r="W5143" t="s">
        <v>32</v>
      </c>
      <c r="X5143" t="s">
        <v>33</v>
      </c>
      <c r="Y5143">
        <v>69</v>
      </c>
      <c r="Z5143">
        <f t="shared" si="565"/>
        <v>-29</v>
      </c>
      <c r="AA5143" t="str">
        <f t="shared" si="566"/>
        <v>Deteriorated</v>
      </c>
    </row>
    <row r="5144" spans="1:27" x14ac:dyDescent="0.25">
      <c r="A5144">
        <v>26</v>
      </c>
      <c r="B5144" t="str">
        <f t="shared" si="560"/>
        <v>20-30 hours</v>
      </c>
      <c r="C5144">
        <v>76</v>
      </c>
      <c r="D5144" t="str">
        <f t="shared" si="561"/>
        <v>Fair</v>
      </c>
      <c r="E5144" t="s">
        <v>20</v>
      </c>
      <c r="F5144" t="s">
        <v>20</v>
      </c>
      <c r="G5144" t="s">
        <v>23</v>
      </c>
      <c r="H5144">
        <v>8</v>
      </c>
      <c r="I5144" t="str">
        <f t="shared" si="562"/>
        <v>≥ 8 hours</v>
      </c>
      <c r="J5144">
        <v>88</v>
      </c>
      <c r="K5144" t="s">
        <v>20</v>
      </c>
      <c r="L5144" t="s">
        <v>23</v>
      </c>
      <c r="M5144">
        <v>2</v>
      </c>
      <c r="N5144" t="str">
        <f t="shared" si="563"/>
        <v>Yes</v>
      </c>
      <c r="O5144" t="s">
        <v>20</v>
      </c>
      <c r="P5144" t="s">
        <v>20</v>
      </c>
      <c r="Q5144" t="s">
        <v>25</v>
      </c>
      <c r="R5144" t="s">
        <v>26</v>
      </c>
      <c r="S5144">
        <v>4</v>
      </c>
      <c r="T5144" t="str">
        <f t="shared" si="564"/>
        <v>Moderate (2-4 hours)</v>
      </c>
      <c r="U5144" t="s">
        <v>22</v>
      </c>
      <c r="V5144" t="s">
        <v>27</v>
      </c>
      <c r="W5144" t="s">
        <v>28</v>
      </c>
      <c r="X5144" t="s">
        <v>29</v>
      </c>
      <c r="Y5144">
        <v>66</v>
      </c>
      <c r="Z5144">
        <f t="shared" si="565"/>
        <v>-22</v>
      </c>
      <c r="AA5144" t="str">
        <f t="shared" si="566"/>
        <v>Deteriorated</v>
      </c>
    </row>
    <row r="5145" spans="1:27" x14ac:dyDescent="0.25">
      <c r="A5145">
        <v>18</v>
      </c>
      <c r="B5145" t="str">
        <f t="shared" si="560"/>
        <v>10-20 hours</v>
      </c>
      <c r="C5145">
        <v>72</v>
      </c>
      <c r="D5145" t="str">
        <f t="shared" si="561"/>
        <v>Fair</v>
      </c>
      <c r="E5145" t="s">
        <v>21</v>
      </c>
      <c r="F5145" t="s">
        <v>24</v>
      </c>
      <c r="G5145" t="s">
        <v>23</v>
      </c>
      <c r="H5145">
        <v>8</v>
      </c>
      <c r="I5145" t="str">
        <f t="shared" si="562"/>
        <v>≥ 8 hours</v>
      </c>
      <c r="J5145">
        <v>69</v>
      </c>
      <c r="K5145" t="s">
        <v>21</v>
      </c>
      <c r="L5145" t="s">
        <v>22</v>
      </c>
      <c r="M5145">
        <v>2</v>
      </c>
      <c r="N5145" t="str">
        <f t="shared" si="563"/>
        <v>Yes</v>
      </c>
      <c r="O5145" t="s">
        <v>21</v>
      </c>
      <c r="P5145" t="s">
        <v>24</v>
      </c>
      <c r="Q5145" t="s">
        <v>25</v>
      </c>
      <c r="R5145" t="s">
        <v>34</v>
      </c>
      <c r="S5145">
        <v>4</v>
      </c>
      <c r="T5145" t="str">
        <f t="shared" si="564"/>
        <v>Moderate (2-4 hours)</v>
      </c>
      <c r="U5145" t="s">
        <v>23</v>
      </c>
      <c r="V5145" t="s">
        <v>27</v>
      </c>
      <c r="W5145" t="s">
        <v>37</v>
      </c>
      <c r="X5145" t="s">
        <v>33</v>
      </c>
      <c r="Y5145">
        <v>64</v>
      </c>
      <c r="Z5145">
        <f t="shared" si="565"/>
        <v>-5</v>
      </c>
      <c r="AA5145" t="str">
        <f t="shared" si="566"/>
        <v>Deteriorated</v>
      </c>
    </row>
    <row r="5146" spans="1:27" x14ac:dyDescent="0.25">
      <c r="A5146">
        <v>25</v>
      </c>
      <c r="B5146" t="str">
        <f t="shared" si="560"/>
        <v>20-30 hours</v>
      </c>
      <c r="C5146">
        <v>78</v>
      </c>
      <c r="D5146" t="str">
        <f t="shared" si="561"/>
        <v>Fair</v>
      </c>
      <c r="E5146" t="s">
        <v>21</v>
      </c>
      <c r="F5146" t="s">
        <v>20</v>
      </c>
      <c r="G5146" t="s">
        <v>23</v>
      </c>
      <c r="H5146">
        <v>8</v>
      </c>
      <c r="I5146" t="str">
        <f t="shared" si="562"/>
        <v>≥ 8 hours</v>
      </c>
      <c r="J5146">
        <v>91</v>
      </c>
      <c r="K5146" t="s">
        <v>24</v>
      </c>
      <c r="L5146" t="s">
        <v>23</v>
      </c>
      <c r="M5146">
        <v>3</v>
      </c>
      <c r="N5146" t="str">
        <f t="shared" si="563"/>
        <v>Yes</v>
      </c>
      <c r="O5146" t="s">
        <v>20</v>
      </c>
      <c r="P5146" t="s">
        <v>24</v>
      </c>
      <c r="Q5146" t="s">
        <v>25</v>
      </c>
      <c r="R5146" t="s">
        <v>30</v>
      </c>
      <c r="S5146">
        <v>4</v>
      </c>
      <c r="T5146" t="str">
        <f t="shared" si="564"/>
        <v>Moderate (2-4 hours)</v>
      </c>
      <c r="U5146" t="s">
        <v>22</v>
      </c>
      <c r="V5146" t="s">
        <v>27</v>
      </c>
      <c r="W5146" t="s">
        <v>28</v>
      </c>
      <c r="X5146" t="s">
        <v>29</v>
      </c>
      <c r="Y5146">
        <v>69</v>
      </c>
      <c r="Z5146">
        <f t="shared" si="565"/>
        <v>-22</v>
      </c>
      <c r="AA5146" t="str">
        <f t="shared" si="566"/>
        <v>Deteriorated</v>
      </c>
    </row>
    <row r="5147" spans="1:27" x14ac:dyDescent="0.25">
      <c r="A5147">
        <v>21</v>
      </c>
      <c r="B5147" t="str">
        <f t="shared" si="560"/>
        <v>20-30 hours</v>
      </c>
      <c r="C5147">
        <v>70</v>
      </c>
      <c r="D5147" t="str">
        <f t="shared" si="561"/>
        <v>Fair</v>
      </c>
      <c r="E5147" t="s">
        <v>20</v>
      </c>
      <c r="F5147" t="s">
        <v>24</v>
      </c>
      <c r="G5147" t="s">
        <v>22</v>
      </c>
      <c r="H5147">
        <v>6</v>
      </c>
      <c r="I5147" t="str">
        <f t="shared" si="562"/>
        <v>&lt; 8 hours</v>
      </c>
      <c r="J5147">
        <v>61</v>
      </c>
      <c r="K5147" t="s">
        <v>24</v>
      </c>
      <c r="L5147" t="s">
        <v>23</v>
      </c>
      <c r="M5147">
        <v>1</v>
      </c>
      <c r="N5147" t="str">
        <f t="shared" si="563"/>
        <v>Yes</v>
      </c>
      <c r="O5147" t="s">
        <v>20</v>
      </c>
      <c r="P5147" t="s">
        <v>24</v>
      </c>
      <c r="Q5147" t="s">
        <v>25</v>
      </c>
      <c r="R5147" t="s">
        <v>34</v>
      </c>
      <c r="S5147">
        <v>3</v>
      </c>
      <c r="T5147" t="str">
        <f t="shared" si="564"/>
        <v>Moderate (2-4 hours)</v>
      </c>
      <c r="U5147" t="s">
        <v>22</v>
      </c>
      <c r="V5147" t="s">
        <v>27</v>
      </c>
      <c r="W5147" t="s">
        <v>28</v>
      </c>
      <c r="X5147" t="s">
        <v>29</v>
      </c>
      <c r="Y5147">
        <v>62</v>
      </c>
      <c r="Z5147">
        <f t="shared" si="565"/>
        <v>1</v>
      </c>
      <c r="AA5147" t="str">
        <f t="shared" si="566"/>
        <v>Same</v>
      </c>
    </row>
    <row r="5148" spans="1:27" x14ac:dyDescent="0.25">
      <c r="A5148">
        <v>19</v>
      </c>
      <c r="B5148" t="str">
        <f t="shared" si="560"/>
        <v>10-20 hours</v>
      </c>
      <c r="C5148">
        <v>75</v>
      </c>
      <c r="D5148" t="str">
        <f t="shared" si="561"/>
        <v>Fair</v>
      </c>
      <c r="E5148" t="s">
        <v>24</v>
      </c>
      <c r="F5148" t="s">
        <v>21</v>
      </c>
      <c r="G5148" t="s">
        <v>23</v>
      </c>
      <c r="H5148">
        <v>5</v>
      </c>
      <c r="I5148" t="str">
        <f t="shared" si="562"/>
        <v>&lt; 8 hours</v>
      </c>
      <c r="J5148">
        <v>61</v>
      </c>
      <c r="K5148" t="s">
        <v>21</v>
      </c>
      <c r="L5148" t="s">
        <v>23</v>
      </c>
      <c r="M5148">
        <v>0</v>
      </c>
      <c r="N5148" t="str">
        <f t="shared" si="563"/>
        <v>No</v>
      </c>
      <c r="O5148" t="s">
        <v>24</v>
      </c>
      <c r="P5148" t="s">
        <v>24</v>
      </c>
      <c r="Q5148" t="s">
        <v>25</v>
      </c>
      <c r="R5148" t="s">
        <v>30</v>
      </c>
      <c r="S5148">
        <v>3</v>
      </c>
      <c r="T5148" t="str">
        <f t="shared" si="564"/>
        <v>Moderate (2-4 hours)</v>
      </c>
      <c r="U5148" t="s">
        <v>22</v>
      </c>
      <c r="V5148" t="s">
        <v>27</v>
      </c>
      <c r="W5148" t="s">
        <v>28</v>
      </c>
      <c r="X5148" t="s">
        <v>33</v>
      </c>
      <c r="Y5148">
        <v>65</v>
      </c>
      <c r="Z5148">
        <f t="shared" si="565"/>
        <v>4</v>
      </c>
      <c r="AA5148" t="str">
        <f t="shared" si="566"/>
        <v>Improved</v>
      </c>
    </row>
    <row r="5149" spans="1:27" x14ac:dyDescent="0.25">
      <c r="A5149">
        <v>19</v>
      </c>
      <c r="B5149" t="str">
        <f t="shared" si="560"/>
        <v>10-20 hours</v>
      </c>
      <c r="C5149">
        <v>92</v>
      </c>
      <c r="D5149" t="str">
        <f t="shared" si="561"/>
        <v>Very Good</v>
      </c>
      <c r="E5149" t="s">
        <v>24</v>
      </c>
      <c r="F5149" t="s">
        <v>24</v>
      </c>
      <c r="G5149" t="s">
        <v>23</v>
      </c>
      <c r="H5149">
        <v>7</v>
      </c>
      <c r="I5149" t="str">
        <f t="shared" si="562"/>
        <v>&lt; 8 hours</v>
      </c>
      <c r="J5149">
        <v>90</v>
      </c>
      <c r="K5149" t="s">
        <v>24</v>
      </c>
      <c r="L5149" t="s">
        <v>23</v>
      </c>
      <c r="M5149">
        <v>1</v>
      </c>
      <c r="N5149" t="str">
        <f t="shared" si="563"/>
        <v>Yes</v>
      </c>
      <c r="O5149" t="s">
        <v>20</v>
      </c>
      <c r="P5149" t="s">
        <v>21</v>
      </c>
      <c r="Q5149" t="s">
        <v>25</v>
      </c>
      <c r="R5149" t="s">
        <v>26</v>
      </c>
      <c r="S5149">
        <v>2</v>
      </c>
      <c r="T5149" t="str">
        <f t="shared" si="564"/>
        <v>Low (0-2 hours)</v>
      </c>
      <c r="U5149" t="s">
        <v>22</v>
      </c>
      <c r="V5149" t="s">
        <v>27</v>
      </c>
      <c r="W5149" t="s">
        <v>28</v>
      </c>
      <c r="X5149" t="s">
        <v>33</v>
      </c>
      <c r="Y5149">
        <v>70</v>
      </c>
      <c r="Z5149">
        <f t="shared" si="565"/>
        <v>-20</v>
      </c>
      <c r="AA5149" t="str">
        <f t="shared" si="566"/>
        <v>Deteriorated</v>
      </c>
    </row>
    <row r="5150" spans="1:27" x14ac:dyDescent="0.25">
      <c r="A5150">
        <v>24</v>
      </c>
      <c r="B5150" t="str">
        <f t="shared" si="560"/>
        <v>20-30 hours</v>
      </c>
      <c r="C5150">
        <v>93</v>
      </c>
      <c r="D5150" t="str">
        <f t="shared" si="561"/>
        <v>Very Good</v>
      </c>
      <c r="E5150" t="s">
        <v>20</v>
      </c>
      <c r="F5150" t="s">
        <v>21</v>
      </c>
      <c r="G5150" t="s">
        <v>23</v>
      </c>
      <c r="H5150">
        <v>8</v>
      </c>
      <c r="I5150" t="str">
        <f t="shared" si="562"/>
        <v>≥ 8 hours</v>
      </c>
      <c r="J5150">
        <v>78</v>
      </c>
      <c r="K5150" t="s">
        <v>24</v>
      </c>
      <c r="L5150" t="s">
        <v>23</v>
      </c>
      <c r="M5150">
        <v>1</v>
      </c>
      <c r="N5150" t="str">
        <f t="shared" si="563"/>
        <v>Yes</v>
      </c>
      <c r="O5150" t="s">
        <v>21</v>
      </c>
      <c r="P5150" t="s">
        <v>24</v>
      </c>
      <c r="Q5150" t="s">
        <v>25</v>
      </c>
      <c r="R5150" t="s">
        <v>34</v>
      </c>
      <c r="S5150">
        <v>4</v>
      </c>
      <c r="T5150" t="str">
        <f t="shared" si="564"/>
        <v>Moderate (2-4 hours)</v>
      </c>
      <c r="U5150" t="s">
        <v>22</v>
      </c>
      <c r="V5150" t="s">
        <v>27</v>
      </c>
      <c r="W5150" t="s">
        <v>28</v>
      </c>
      <c r="X5150" t="s">
        <v>33</v>
      </c>
      <c r="Y5150">
        <v>72</v>
      </c>
      <c r="Z5150">
        <f t="shared" si="565"/>
        <v>-6</v>
      </c>
      <c r="AA5150" t="str">
        <f t="shared" si="566"/>
        <v>Deteriorated</v>
      </c>
    </row>
    <row r="5151" spans="1:27" x14ac:dyDescent="0.25">
      <c r="A5151">
        <v>22</v>
      </c>
      <c r="B5151" t="str">
        <f t="shared" si="560"/>
        <v>20-30 hours</v>
      </c>
      <c r="C5151">
        <v>72</v>
      </c>
      <c r="D5151" t="str">
        <f t="shared" si="561"/>
        <v>Fair</v>
      </c>
      <c r="E5151" t="s">
        <v>24</v>
      </c>
      <c r="F5151" t="s">
        <v>24</v>
      </c>
      <c r="G5151" t="s">
        <v>22</v>
      </c>
      <c r="H5151">
        <v>5</v>
      </c>
      <c r="I5151" t="str">
        <f t="shared" si="562"/>
        <v>&lt; 8 hours</v>
      </c>
      <c r="J5151">
        <v>78</v>
      </c>
      <c r="K5151" t="s">
        <v>21</v>
      </c>
      <c r="L5151" t="s">
        <v>23</v>
      </c>
      <c r="M5151">
        <v>1</v>
      </c>
      <c r="N5151" t="str">
        <f t="shared" si="563"/>
        <v>Yes</v>
      </c>
      <c r="O5151" t="s">
        <v>20</v>
      </c>
      <c r="P5151" t="s">
        <v>21</v>
      </c>
      <c r="Q5151" t="s">
        <v>25</v>
      </c>
      <c r="R5151" t="s">
        <v>26</v>
      </c>
      <c r="S5151">
        <v>3</v>
      </c>
      <c r="T5151" t="str">
        <f t="shared" si="564"/>
        <v>Moderate (2-4 hours)</v>
      </c>
      <c r="U5151" t="s">
        <v>22</v>
      </c>
      <c r="V5151" t="s">
        <v>27</v>
      </c>
      <c r="W5151" t="s">
        <v>28</v>
      </c>
      <c r="X5151" t="s">
        <v>33</v>
      </c>
      <c r="Y5151">
        <v>66</v>
      </c>
      <c r="Z5151">
        <f t="shared" si="565"/>
        <v>-12</v>
      </c>
      <c r="AA5151" t="str">
        <f t="shared" si="566"/>
        <v>Deteriorated</v>
      </c>
    </row>
    <row r="5152" spans="1:27" x14ac:dyDescent="0.25">
      <c r="A5152">
        <v>34</v>
      </c>
      <c r="B5152" t="str">
        <f t="shared" si="560"/>
        <v>above 30 hours</v>
      </c>
      <c r="C5152">
        <v>79</v>
      </c>
      <c r="D5152" t="str">
        <f t="shared" si="561"/>
        <v>Fair</v>
      </c>
      <c r="E5152" t="s">
        <v>21</v>
      </c>
      <c r="F5152" t="s">
        <v>20</v>
      </c>
      <c r="G5152" t="s">
        <v>23</v>
      </c>
      <c r="H5152">
        <v>7</v>
      </c>
      <c r="I5152" t="str">
        <f t="shared" si="562"/>
        <v>&lt; 8 hours</v>
      </c>
      <c r="J5152">
        <v>79</v>
      </c>
      <c r="K5152" t="s">
        <v>20</v>
      </c>
      <c r="L5152" t="s">
        <v>23</v>
      </c>
      <c r="M5152">
        <v>3</v>
      </c>
      <c r="N5152" t="str">
        <f t="shared" si="563"/>
        <v>Yes</v>
      </c>
      <c r="O5152" t="s">
        <v>24</v>
      </c>
      <c r="P5152" t="s">
        <v>21</v>
      </c>
      <c r="Q5152" t="s">
        <v>36</v>
      </c>
      <c r="R5152" t="s">
        <v>30</v>
      </c>
      <c r="S5152">
        <v>2</v>
      </c>
      <c r="T5152" t="str">
        <f t="shared" si="564"/>
        <v>Low (0-2 hours)</v>
      </c>
      <c r="U5152" t="s">
        <v>23</v>
      </c>
      <c r="V5152" t="s">
        <v>27</v>
      </c>
      <c r="W5152" t="s">
        <v>32</v>
      </c>
      <c r="X5152" t="s">
        <v>29</v>
      </c>
      <c r="Y5152">
        <v>70</v>
      </c>
      <c r="Z5152">
        <f t="shared" si="565"/>
        <v>-9</v>
      </c>
      <c r="AA5152" t="str">
        <f t="shared" si="566"/>
        <v>Deteriorated</v>
      </c>
    </row>
    <row r="5153" spans="1:27" x14ac:dyDescent="0.25">
      <c r="A5153">
        <v>15</v>
      </c>
      <c r="B5153" t="str">
        <f t="shared" si="560"/>
        <v>10-20 hours</v>
      </c>
      <c r="C5153">
        <v>95</v>
      </c>
      <c r="D5153" t="str">
        <f t="shared" si="561"/>
        <v>Very Good</v>
      </c>
      <c r="E5153" t="s">
        <v>24</v>
      </c>
      <c r="F5153" t="s">
        <v>24</v>
      </c>
      <c r="G5153" t="s">
        <v>22</v>
      </c>
      <c r="H5153">
        <v>9</v>
      </c>
      <c r="I5153" t="str">
        <f t="shared" si="562"/>
        <v>≥ 8 hours</v>
      </c>
      <c r="J5153">
        <v>56</v>
      </c>
      <c r="K5153" t="s">
        <v>24</v>
      </c>
      <c r="L5153" t="s">
        <v>22</v>
      </c>
      <c r="M5153">
        <v>3</v>
      </c>
      <c r="N5153" t="str">
        <f t="shared" si="563"/>
        <v>Yes</v>
      </c>
      <c r="O5153" t="s">
        <v>20</v>
      </c>
      <c r="P5153" t="s">
        <v>21</v>
      </c>
      <c r="Q5153" t="s">
        <v>25</v>
      </c>
      <c r="R5153" t="s">
        <v>26</v>
      </c>
      <c r="S5153">
        <v>1</v>
      </c>
      <c r="T5153" t="str">
        <f t="shared" si="564"/>
        <v>Low (0-2 hours)</v>
      </c>
      <c r="U5153" t="s">
        <v>22</v>
      </c>
      <c r="V5153" t="s">
        <v>27</v>
      </c>
      <c r="W5153" t="s">
        <v>28</v>
      </c>
      <c r="X5153" t="s">
        <v>29</v>
      </c>
      <c r="Y5153">
        <v>67</v>
      </c>
      <c r="Z5153">
        <f t="shared" si="565"/>
        <v>11</v>
      </c>
      <c r="AA5153" t="str">
        <f t="shared" si="566"/>
        <v>Improved</v>
      </c>
    </row>
    <row r="5154" spans="1:27" x14ac:dyDescent="0.25">
      <c r="A5154">
        <v>23</v>
      </c>
      <c r="B5154" t="str">
        <f t="shared" si="560"/>
        <v>20-30 hours</v>
      </c>
      <c r="C5154">
        <v>62</v>
      </c>
      <c r="D5154" t="str">
        <f t="shared" si="561"/>
        <v>Poor</v>
      </c>
      <c r="E5154" t="s">
        <v>21</v>
      </c>
      <c r="F5154" t="s">
        <v>21</v>
      </c>
      <c r="G5154" t="s">
        <v>23</v>
      </c>
      <c r="H5154">
        <v>7</v>
      </c>
      <c r="I5154" t="str">
        <f t="shared" si="562"/>
        <v>&lt; 8 hours</v>
      </c>
      <c r="J5154">
        <v>67</v>
      </c>
      <c r="K5154" t="s">
        <v>20</v>
      </c>
      <c r="L5154" t="s">
        <v>23</v>
      </c>
      <c r="M5154">
        <v>1</v>
      </c>
      <c r="N5154" t="str">
        <f t="shared" si="563"/>
        <v>Yes</v>
      </c>
      <c r="O5154" t="s">
        <v>20</v>
      </c>
      <c r="P5154" t="s">
        <v>24</v>
      </c>
      <c r="Q5154" t="s">
        <v>25</v>
      </c>
      <c r="R5154" t="s">
        <v>30</v>
      </c>
      <c r="S5154">
        <v>4</v>
      </c>
      <c r="T5154" t="str">
        <f t="shared" si="564"/>
        <v>Moderate (2-4 hours)</v>
      </c>
      <c r="U5154" t="s">
        <v>22</v>
      </c>
      <c r="V5154" t="s">
        <v>35</v>
      </c>
      <c r="W5154" t="s">
        <v>32</v>
      </c>
      <c r="X5154" t="s">
        <v>33</v>
      </c>
      <c r="Y5154">
        <v>65</v>
      </c>
      <c r="Z5154">
        <f t="shared" si="565"/>
        <v>-2</v>
      </c>
      <c r="AA5154" t="str">
        <f t="shared" si="566"/>
        <v>Same</v>
      </c>
    </row>
    <row r="5155" spans="1:27" x14ac:dyDescent="0.25">
      <c r="A5155">
        <v>17</v>
      </c>
      <c r="B5155" t="str">
        <f t="shared" si="560"/>
        <v>10-20 hours</v>
      </c>
      <c r="C5155">
        <v>96</v>
      </c>
      <c r="D5155" t="str">
        <f t="shared" si="561"/>
        <v>Very Good</v>
      </c>
      <c r="E5155" t="s">
        <v>24</v>
      </c>
      <c r="F5155" t="s">
        <v>20</v>
      </c>
      <c r="G5155" t="s">
        <v>23</v>
      </c>
      <c r="H5155">
        <v>9</v>
      </c>
      <c r="I5155" t="str">
        <f t="shared" si="562"/>
        <v>≥ 8 hours</v>
      </c>
      <c r="J5155">
        <v>79</v>
      </c>
      <c r="K5155" t="s">
        <v>20</v>
      </c>
      <c r="L5155" t="s">
        <v>22</v>
      </c>
      <c r="M5155">
        <v>3</v>
      </c>
      <c r="N5155" t="str">
        <f t="shared" si="563"/>
        <v>Yes</v>
      </c>
      <c r="O5155" t="s">
        <v>24</v>
      </c>
      <c r="P5155" t="s">
        <v>24</v>
      </c>
      <c r="Q5155" t="s">
        <v>36</v>
      </c>
      <c r="R5155" t="s">
        <v>34</v>
      </c>
      <c r="S5155">
        <v>2</v>
      </c>
      <c r="T5155" t="str">
        <f t="shared" si="564"/>
        <v>Low (0-2 hours)</v>
      </c>
      <c r="U5155" t="s">
        <v>22</v>
      </c>
      <c r="V5155" t="s">
        <v>35</v>
      </c>
      <c r="W5155" t="s">
        <v>32</v>
      </c>
      <c r="X5155" t="s">
        <v>29</v>
      </c>
      <c r="Y5155">
        <v>68</v>
      </c>
      <c r="Z5155">
        <f t="shared" si="565"/>
        <v>-11</v>
      </c>
      <c r="AA5155" t="str">
        <f t="shared" si="566"/>
        <v>Deteriorated</v>
      </c>
    </row>
    <row r="5156" spans="1:27" x14ac:dyDescent="0.25">
      <c r="A5156">
        <v>15</v>
      </c>
      <c r="B5156" t="str">
        <f t="shared" si="560"/>
        <v>10-20 hours</v>
      </c>
      <c r="C5156">
        <v>69</v>
      </c>
      <c r="D5156" t="str">
        <f t="shared" si="561"/>
        <v>Poor</v>
      </c>
      <c r="E5156" t="s">
        <v>20</v>
      </c>
      <c r="F5156" t="s">
        <v>24</v>
      </c>
      <c r="G5156" t="s">
        <v>23</v>
      </c>
      <c r="H5156">
        <v>9</v>
      </c>
      <c r="I5156" t="str">
        <f t="shared" si="562"/>
        <v>≥ 8 hours</v>
      </c>
      <c r="J5156">
        <v>62</v>
      </c>
      <c r="K5156" t="s">
        <v>20</v>
      </c>
      <c r="L5156" t="s">
        <v>23</v>
      </c>
      <c r="M5156">
        <v>2</v>
      </c>
      <c r="N5156" t="str">
        <f t="shared" si="563"/>
        <v>Yes</v>
      </c>
      <c r="O5156" t="s">
        <v>24</v>
      </c>
      <c r="P5156" t="s">
        <v>21</v>
      </c>
      <c r="Q5156" t="s">
        <v>25</v>
      </c>
      <c r="R5156" t="s">
        <v>34</v>
      </c>
      <c r="S5156">
        <v>3</v>
      </c>
      <c r="T5156" t="str">
        <f t="shared" si="564"/>
        <v>Moderate (2-4 hours)</v>
      </c>
      <c r="U5156" t="s">
        <v>22</v>
      </c>
      <c r="V5156" t="s">
        <v>27</v>
      </c>
      <c r="W5156" t="s">
        <v>32</v>
      </c>
      <c r="X5156" t="s">
        <v>29</v>
      </c>
      <c r="Y5156">
        <v>62</v>
      </c>
      <c r="Z5156">
        <f t="shared" si="565"/>
        <v>0</v>
      </c>
      <c r="AA5156" t="str">
        <f t="shared" si="566"/>
        <v>Same</v>
      </c>
    </row>
    <row r="5157" spans="1:27" x14ac:dyDescent="0.25">
      <c r="A5157">
        <v>20</v>
      </c>
      <c r="B5157" t="str">
        <f t="shared" si="560"/>
        <v>10-20 hours</v>
      </c>
      <c r="C5157">
        <v>87</v>
      </c>
      <c r="D5157" t="str">
        <f t="shared" si="561"/>
        <v>Good</v>
      </c>
      <c r="E5157" t="s">
        <v>20</v>
      </c>
      <c r="F5157" t="s">
        <v>24</v>
      </c>
      <c r="G5157" t="s">
        <v>23</v>
      </c>
      <c r="H5157">
        <v>7</v>
      </c>
      <c r="I5157" t="str">
        <f t="shared" si="562"/>
        <v>&lt; 8 hours</v>
      </c>
      <c r="J5157">
        <v>75</v>
      </c>
      <c r="K5157" t="s">
        <v>21</v>
      </c>
      <c r="L5157" t="s">
        <v>23</v>
      </c>
      <c r="M5157">
        <v>1</v>
      </c>
      <c r="N5157" t="str">
        <f t="shared" si="563"/>
        <v>Yes</v>
      </c>
      <c r="O5157" t="s">
        <v>20</v>
      </c>
      <c r="P5157" t="s">
        <v>24</v>
      </c>
      <c r="Q5157" t="s">
        <v>25</v>
      </c>
      <c r="R5157" t="s">
        <v>30</v>
      </c>
      <c r="S5157">
        <v>3</v>
      </c>
      <c r="T5157" t="str">
        <f t="shared" si="564"/>
        <v>Moderate (2-4 hours)</v>
      </c>
      <c r="U5157" t="s">
        <v>22</v>
      </c>
      <c r="V5157" t="s">
        <v>35</v>
      </c>
      <c r="W5157" t="s">
        <v>28</v>
      </c>
      <c r="X5157" t="s">
        <v>29</v>
      </c>
      <c r="Y5157">
        <v>68</v>
      </c>
      <c r="Z5157">
        <f t="shared" si="565"/>
        <v>-7</v>
      </c>
      <c r="AA5157" t="str">
        <f t="shared" si="566"/>
        <v>Deteriorated</v>
      </c>
    </row>
    <row r="5158" spans="1:27" x14ac:dyDescent="0.25">
      <c r="A5158">
        <v>21</v>
      </c>
      <c r="B5158" t="str">
        <f t="shared" si="560"/>
        <v>20-30 hours</v>
      </c>
      <c r="C5158">
        <v>83</v>
      </c>
      <c r="D5158" t="str">
        <f t="shared" si="561"/>
        <v>Good</v>
      </c>
      <c r="E5158" t="s">
        <v>21</v>
      </c>
      <c r="F5158" t="s">
        <v>24</v>
      </c>
      <c r="G5158" t="s">
        <v>22</v>
      </c>
      <c r="H5158">
        <v>6</v>
      </c>
      <c r="I5158" t="str">
        <f t="shared" si="562"/>
        <v>&lt; 8 hours</v>
      </c>
      <c r="J5158">
        <v>78</v>
      </c>
      <c r="K5158" t="s">
        <v>24</v>
      </c>
      <c r="L5158" t="s">
        <v>23</v>
      </c>
      <c r="M5158">
        <v>2</v>
      </c>
      <c r="N5158" t="str">
        <f t="shared" si="563"/>
        <v>Yes</v>
      </c>
      <c r="O5158" t="s">
        <v>21</v>
      </c>
      <c r="P5158" t="s">
        <v>21</v>
      </c>
      <c r="Q5158" t="s">
        <v>25</v>
      </c>
      <c r="R5158" t="s">
        <v>26</v>
      </c>
      <c r="S5158">
        <v>3</v>
      </c>
      <c r="T5158" t="str">
        <f t="shared" si="564"/>
        <v>Moderate (2-4 hours)</v>
      </c>
      <c r="U5158" t="s">
        <v>23</v>
      </c>
      <c r="V5158" t="s">
        <v>27</v>
      </c>
      <c r="W5158" t="s">
        <v>28</v>
      </c>
      <c r="X5158" t="s">
        <v>33</v>
      </c>
      <c r="Y5158">
        <v>69</v>
      </c>
      <c r="Z5158">
        <f t="shared" si="565"/>
        <v>-9</v>
      </c>
      <c r="AA5158" t="str">
        <f t="shared" si="566"/>
        <v>Deteriorated</v>
      </c>
    </row>
    <row r="5159" spans="1:27" x14ac:dyDescent="0.25">
      <c r="A5159">
        <v>38</v>
      </c>
      <c r="B5159" t="str">
        <f t="shared" si="560"/>
        <v>above 30 hours</v>
      </c>
      <c r="C5159">
        <v>82</v>
      </c>
      <c r="D5159" t="str">
        <f t="shared" si="561"/>
        <v>Good</v>
      </c>
      <c r="E5159" t="s">
        <v>24</v>
      </c>
      <c r="F5159" t="s">
        <v>20</v>
      </c>
      <c r="G5159" t="s">
        <v>22</v>
      </c>
      <c r="H5159">
        <v>6</v>
      </c>
      <c r="I5159" t="str">
        <f t="shared" si="562"/>
        <v>&lt; 8 hours</v>
      </c>
      <c r="J5159">
        <v>97</v>
      </c>
      <c r="K5159" t="s">
        <v>20</v>
      </c>
      <c r="L5159" t="s">
        <v>23</v>
      </c>
      <c r="M5159">
        <v>2</v>
      </c>
      <c r="N5159" t="str">
        <f t="shared" si="563"/>
        <v>Yes</v>
      </c>
      <c r="O5159" t="s">
        <v>20</v>
      </c>
      <c r="P5159" t="s">
        <v>24</v>
      </c>
      <c r="Q5159" t="s">
        <v>36</v>
      </c>
      <c r="R5159" t="s">
        <v>30</v>
      </c>
      <c r="S5159">
        <v>3</v>
      </c>
      <c r="T5159" t="str">
        <f t="shared" si="564"/>
        <v>Moderate (2-4 hours)</v>
      </c>
      <c r="U5159" t="s">
        <v>22</v>
      </c>
      <c r="V5159" t="s">
        <v>31</v>
      </c>
      <c r="W5159" t="s">
        <v>28</v>
      </c>
      <c r="X5159" t="s">
        <v>29</v>
      </c>
      <c r="Y5159">
        <v>72</v>
      </c>
      <c r="Z5159">
        <f t="shared" si="565"/>
        <v>-25</v>
      </c>
      <c r="AA5159" t="str">
        <f t="shared" si="566"/>
        <v>Deteriorated</v>
      </c>
    </row>
    <row r="5160" spans="1:27" x14ac:dyDescent="0.25">
      <c r="A5160">
        <v>19</v>
      </c>
      <c r="B5160" t="str">
        <f t="shared" si="560"/>
        <v>10-20 hours</v>
      </c>
      <c r="C5160">
        <v>94</v>
      </c>
      <c r="D5160" t="str">
        <f t="shared" si="561"/>
        <v>Very Good</v>
      </c>
      <c r="E5160" t="s">
        <v>20</v>
      </c>
      <c r="F5160" t="s">
        <v>24</v>
      </c>
      <c r="G5160" t="s">
        <v>22</v>
      </c>
      <c r="H5160">
        <v>7</v>
      </c>
      <c r="I5160" t="str">
        <f t="shared" si="562"/>
        <v>&lt; 8 hours</v>
      </c>
      <c r="J5160">
        <v>62</v>
      </c>
      <c r="K5160" t="s">
        <v>24</v>
      </c>
      <c r="L5160" t="s">
        <v>23</v>
      </c>
      <c r="M5160">
        <v>0</v>
      </c>
      <c r="N5160" t="str">
        <f t="shared" si="563"/>
        <v>No</v>
      </c>
      <c r="O5160" t="s">
        <v>24</v>
      </c>
      <c r="P5160" t="s">
        <v>24</v>
      </c>
      <c r="Q5160" t="s">
        <v>25</v>
      </c>
      <c r="R5160" t="s">
        <v>30</v>
      </c>
      <c r="S5160">
        <v>3</v>
      </c>
      <c r="T5160" t="str">
        <f t="shared" si="564"/>
        <v>Moderate (2-4 hours)</v>
      </c>
      <c r="U5160" t="s">
        <v>23</v>
      </c>
      <c r="V5160" t="s">
        <v>27</v>
      </c>
      <c r="W5160" t="s">
        <v>32</v>
      </c>
      <c r="X5160" t="s">
        <v>29</v>
      </c>
      <c r="Y5160">
        <v>65</v>
      </c>
      <c r="Z5160">
        <f t="shared" si="565"/>
        <v>3</v>
      </c>
      <c r="AA5160" t="str">
        <f t="shared" si="566"/>
        <v>Improved</v>
      </c>
    </row>
    <row r="5161" spans="1:27" x14ac:dyDescent="0.25">
      <c r="A5161">
        <v>13</v>
      </c>
      <c r="B5161" t="str">
        <f t="shared" si="560"/>
        <v>10-20 hours</v>
      </c>
      <c r="C5161">
        <v>64</v>
      </c>
      <c r="D5161" t="str">
        <f t="shared" si="561"/>
        <v>Poor</v>
      </c>
      <c r="E5161" t="s">
        <v>24</v>
      </c>
      <c r="F5161" t="s">
        <v>21</v>
      </c>
      <c r="G5161" t="s">
        <v>23</v>
      </c>
      <c r="H5161">
        <v>5</v>
      </c>
      <c r="I5161" t="str">
        <f t="shared" si="562"/>
        <v>&lt; 8 hours</v>
      </c>
      <c r="J5161">
        <v>72</v>
      </c>
      <c r="K5161" t="s">
        <v>24</v>
      </c>
      <c r="L5161" t="s">
        <v>23</v>
      </c>
      <c r="M5161">
        <v>2</v>
      </c>
      <c r="N5161" t="str">
        <f t="shared" si="563"/>
        <v>Yes</v>
      </c>
      <c r="O5161" t="s">
        <v>24</v>
      </c>
      <c r="P5161" t="s">
        <v>24</v>
      </c>
      <c r="Q5161" t="s">
        <v>36</v>
      </c>
      <c r="R5161" t="s">
        <v>34</v>
      </c>
      <c r="S5161">
        <v>2</v>
      </c>
      <c r="T5161" t="str">
        <f t="shared" si="564"/>
        <v>Low (0-2 hours)</v>
      </c>
      <c r="U5161" t="s">
        <v>22</v>
      </c>
      <c r="V5161" t="s">
        <v>35</v>
      </c>
      <c r="W5161" t="s">
        <v>32</v>
      </c>
      <c r="X5161" t="s">
        <v>29</v>
      </c>
      <c r="Y5161">
        <v>63</v>
      </c>
      <c r="Z5161">
        <f t="shared" si="565"/>
        <v>-9</v>
      </c>
      <c r="AA5161" t="str">
        <f t="shared" si="566"/>
        <v>Deteriorated</v>
      </c>
    </row>
    <row r="5162" spans="1:27" x14ac:dyDescent="0.25">
      <c r="A5162">
        <v>22</v>
      </c>
      <c r="B5162" t="str">
        <f t="shared" si="560"/>
        <v>20-30 hours</v>
      </c>
      <c r="C5162">
        <v>74</v>
      </c>
      <c r="D5162" t="str">
        <f t="shared" si="561"/>
        <v>Fair</v>
      </c>
      <c r="E5162" t="s">
        <v>21</v>
      </c>
      <c r="F5162" t="s">
        <v>21</v>
      </c>
      <c r="G5162" t="s">
        <v>23</v>
      </c>
      <c r="H5162">
        <v>5</v>
      </c>
      <c r="I5162" t="str">
        <f t="shared" si="562"/>
        <v>&lt; 8 hours</v>
      </c>
      <c r="J5162">
        <v>99</v>
      </c>
      <c r="K5162" t="s">
        <v>24</v>
      </c>
      <c r="L5162" t="s">
        <v>23</v>
      </c>
      <c r="M5162">
        <v>0</v>
      </c>
      <c r="N5162" t="str">
        <f t="shared" si="563"/>
        <v>No</v>
      </c>
      <c r="O5162" t="s">
        <v>20</v>
      </c>
      <c r="P5162" t="s">
        <v>24</v>
      </c>
      <c r="Q5162" t="s">
        <v>25</v>
      </c>
      <c r="R5162" t="s">
        <v>34</v>
      </c>
      <c r="S5162">
        <v>2</v>
      </c>
      <c r="T5162" t="str">
        <f t="shared" si="564"/>
        <v>Low (0-2 hours)</v>
      </c>
      <c r="U5162" t="s">
        <v>22</v>
      </c>
      <c r="V5162" t="s">
        <v>31</v>
      </c>
      <c r="W5162" t="s">
        <v>28</v>
      </c>
      <c r="X5162" t="s">
        <v>33</v>
      </c>
      <c r="Y5162">
        <v>68</v>
      </c>
      <c r="Z5162">
        <f t="shared" si="565"/>
        <v>-31</v>
      </c>
      <c r="AA5162" t="str">
        <f t="shared" si="566"/>
        <v>Deteriorated</v>
      </c>
    </row>
    <row r="5163" spans="1:27" x14ac:dyDescent="0.25">
      <c r="A5163">
        <v>8</v>
      </c>
      <c r="B5163" t="str">
        <f t="shared" si="560"/>
        <v>1-10 hours</v>
      </c>
      <c r="C5163">
        <v>82</v>
      </c>
      <c r="D5163" t="str">
        <f t="shared" si="561"/>
        <v>Good</v>
      </c>
      <c r="E5163" t="s">
        <v>21</v>
      </c>
      <c r="F5163" t="s">
        <v>20</v>
      </c>
      <c r="G5163" t="s">
        <v>22</v>
      </c>
      <c r="H5163">
        <v>4</v>
      </c>
      <c r="I5163" t="str">
        <f t="shared" si="562"/>
        <v>&lt; 8 hours</v>
      </c>
      <c r="J5163">
        <v>59</v>
      </c>
      <c r="K5163" t="s">
        <v>24</v>
      </c>
      <c r="L5163" t="s">
        <v>23</v>
      </c>
      <c r="M5163">
        <v>1</v>
      </c>
      <c r="N5163" t="str">
        <f t="shared" si="563"/>
        <v>Yes</v>
      </c>
      <c r="O5163" t="s">
        <v>24</v>
      </c>
      <c r="P5163" t="s">
        <v>24</v>
      </c>
      <c r="Q5163" t="s">
        <v>25</v>
      </c>
      <c r="R5163" t="s">
        <v>34</v>
      </c>
      <c r="S5163">
        <v>2</v>
      </c>
      <c r="T5163" t="str">
        <f t="shared" si="564"/>
        <v>Low (0-2 hours)</v>
      </c>
      <c r="U5163" t="s">
        <v>22</v>
      </c>
      <c r="V5163" t="s">
        <v>31</v>
      </c>
      <c r="W5163" t="s">
        <v>28</v>
      </c>
      <c r="X5163" t="s">
        <v>29</v>
      </c>
      <c r="Y5163">
        <v>62</v>
      </c>
      <c r="Z5163">
        <f t="shared" si="565"/>
        <v>3</v>
      </c>
      <c r="AA5163" t="str">
        <f t="shared" si="566"/>
        <v>Improved</v>
      </c>
    </row>
    <row r="5164" spans="1:27" x14ac:dyDescent="0.25">
      <c r="A5164">
        <v>19</v>
      </c>
      <c r="B5164" t="str">
        <f t="shared" si="560"/>
        <v>10-20 hours</v>
      </c>
      <c r="C5164">
        <v>92</v>
      </c>
      <c r="D5164" t="str">
        <f t="shared" si="561"/>
        <v>Very Good</v>
      </c>
      <c r="E5164" t="s">
        <v>24</v>
      </c>
      <c r="F5164" t="s">
        <v>24</v>
      </c>
      <c r="G5164" t="s">
        <v>23</v>
      </c>
      <c r="H5164">
        <v>7</v>
      </c>
      <c r="I5164" t="str">
        <f t="shared" si="562"/>
        <v>&lt; 8 hours</v>
      </c>
      <c r="J5164">
        <v>89</v>
      </c>
      <c r="K5164" t="s">
        <v>24</v>
      </c>
      <c r="L5164" t="s">
        <v>22</v>
      </c>
      <c r="M5164">
        <v>0</v>
      </c>
      <c r="N5164" t="str">
        <f t="shared" si="563"/>
        <v>No</v>
      </c>
      <c r="O5164" t="s">
        <v>20</v>
      </c>
      <c r="P5164" t="s">
        <v>21</v>
      </c>
      <c r="Q5164" t="s">
        <v>36</v>
      </c>
      <c r="R5164" t="s">
        <v>34</v>
      </c>
      <c r="S5164">
        <v>2</v>
      </c>
      <c r="T5164" t="str">
        <f t="shared" si="564"/>
        <v>Low (0-2 hours)</v>
      </c>
      <c r="U5164" t="s">
        <v>22</v>
      </c>
      <c r="V5164" t="s">
        <v>35</v>
      </c>
      <c r="W5164" t="s">
        <v>28</v>
      </c>
      <c r="X5164" t="s">
        <v>29</v>
      </c>
      <c r="Y5164">
        <v>69</v>
      </c>
      <c r="Z5164">
        <f t="shared" si="565"/>
        <v>-20</v>
      </c>
      <c r="AA5164" t="str">
        <f t="shared" si="566"/>
        <v>Deteriorated</v>
      </c>
    </row>
    <row r="5165" spans="1:27" x14ac:dyDescent="0.25">
      <c r="A5165">
        <v>20</v>
      </c>
      <c r="B5165" t="str">
        <f t="shared" si="560"/>
        <v>10-20 hours</v>
      </c>
      <c r="C5165">
        <v>69</v>
      </c>
      <c r="D5165" t="str">
        <f t="shared" si="561"/>
        <v>Poor</v>
      </c>
      <c r="E5165" t="s">
        <v>24</v>
      </c>
      <c r="F5165" t="s">
        <v>20</v>
      </c>
      <c r="G5165" t="s">
        <v>22</v>
      </c>
      <c r="H5165">
        <v>10</v>
      </c>
      <c r="I5165" t="str">
        <f t="shared" si="562"/>
        <v>≥ 8 hours</v>
      </c>
      <c r="J5165">
        <v>59</v>
      </c>
      <c r="K5165" t="s">
        <v>24</v>
      </c>
      <c r="L5165" t="s">
        <v>23</v>
      </c>
      <c r="M5165">
        <v>2</v>
      </c>
      <c r="N5165" t="str">
        <f t="shared" si="563"/>
        <v>Yes</v>
      </c>
      <c r="O5165" t="s">
        <v>21</v>
      </c>
      <c r="P5165" t="s">
        <v>21</v>
      </c>
      <c r="Q5165" t="s">
        <v>25</v>
      </c>
      <c r="R5165" t="s">
        <v>26</v>
      </c>
      <c r="S5165">
        <v>4</v>
      </c>
      <c r="T5165" t="str">
        <f t="shared" si="564"/>
        <v>Moderate (2-4 hours)</v>
      </c>
      <c r="U5165" t="s">
        <v>22</v>
      </c>
      <c r="V5165" t="s">
        <v>27</v>
      </c>
      <c r="W5165" t="s">
        <v>28</v>
      </c>
      <c r="X5165" t="s">
        <v>33</v>
      </c>
      <c r="Y5165">
        <v>65</v>
      </c>
      <c r="Z5165">
        <f t="shared" si="565"/>
        <v>6</v>
      </c>
      <c r="AA5165" t="str">
        <f t="shared" si="566"/>
        <v>Improved</v>
      </c>
    </row>
    <row r="5166" spans="1:27" x14ac:dyDescent="0.25">
      <c r="A5166">
        <v>25</v>
      </c>
      <c r="B5166" t="str">
        <f t="shared" si="560"/>
        <v>20-30 hours</v>
      </c>
      <c r="C5166">
        <v>92</v>
      </c>
      <c r="D5166" t="str">
        <f t="shared" si="561"/>
        <v>Very Good</v>
      </c>
      <c r="E5166" t="s">
        <v>21</v>
      </c>
      <c r="F5166" t="s">
        <v>24</v>
      </c>
      <c r="G5166" t="s">
        <v>22</v>
      </c>
      <c r="H5166">
        <v>4</v>
      </c>
      <c r="I5166" t="str">
        <f t="shared" si="562"/>
        <v>&lt; 8 hours</v>
      </c>
      <c r="J5166">
        <v>93</v>
      </c>
      <c r="K5166" t="s">
        <v>21</v>
      </c>
      <c r="L5166" t="s">
        <v>23</v>
      </c>
      <c r="M5166">
        <v>3</v>
      </c>
      <c r="N5166" t="str">
        <f t="shared" si="563"/>
        <v>Yes</v>
      </c>
      <c r="O5166" t="s">
        <v>21</v>
      </c>
      <c r="P5166" t="s">
        <v>24</v>
      </c>
      <c r="Q5166" t="s">
        <v>25</v>
      </c>
      <c r="R5166" t="s">
        <v>34</v>
      </c>
      <c r="S5166">
        <v>2</v>
      </c>
      <c r="T5166" t="str">
        <f t="shared" si="564"/>
        <v>Low (0-2 hours)</v>
      </c>
      <c r="U5166" t="s">
        <v>22</v>
      </c>
      <c r="V5166" t="s">
        <v>27</v>
      </c>
      <c r="W5166" t="s">
        <v>28</v>
      </c>
      <c r="X5166" t="s">
        <v>33</v>
      </c>
      <c r="Y5166">
        <v>74</v>
      </c>
      <c r="Z5166">
        <f t="shared" si="565"/>
        <v>-19</v>
      </c>
      <c r="AA5166" t="str">
        <f t="shared" si="566"/>
        <v>Deteriorated</v>
      </c>
    </row>
    <row r="5167" spans="1:27" x14ac:dyDescent="0.25">
      <c r="A5167">
        <v>26</v>
      </c>
      <c r="B5167" t="str">
        <f t="shared" si="560"/>
        <v>20-30 hours</v>
      </c>
      <c r="C5167">
        <v>76</v>
      </c>
      <c r="D5167" t="str">
        <f t="shared" si="561"/>
        <v>Fair</v>
      </c>
      <c r="E5167" t="s">
        <v>21</v>
      </c>
      <c r="F5167" t="s">
        <v>20</v>
      </c>
      <c r="G5167" t="s">
        <v>23</v>
      </c>
      <c r="H5167">
        <v>7</v>
      </c>
      <c r="I5167" t="str">
        <f t="shared" si="562"/>
        <v>&lt; 8 hours</v>
      </c>
      <c r="J5167">
        <v>74</v>
      </c>
      <c r="K5167" t="s">
        <v>24</v>
      </c>
      <c r="L5167" t="s">
        <v>23</v>
      </c>
      <c r="M5167">
        <v>4</v>
      </c>
      <c r="N5167" t="str">
        <f t="shared" si="563"/>
        <v>Yes</v>
      </c>
      <c r="O5167" t="s">
        <v>24</v>
      </c>
      <c r="P5167" t="s">
        <v>21</v>
      </c>
      <c r="Q5167" t="s">
        <v>25</v>
      </c>
      <c r="R5167" t="s">
        <v>26</v>
      </c>
      <c r="S5167">
        <v>3</v>
      </c>
      <c r="T5167" t="str">
        <f t="shared" si="564"/>
        <v>Moderate (2-4 hours)</v>
      </c>
      <c r="U5167" t="s">
        <v>22</v>
      </c>
      <c r="V5167" t="s">
        <v>27</v>
      </c>
      <c r="W5167" t="s">
        <v>32</v>
      </c>
      <c r="X5167" t="s">
        <v>33</v>
      </c>
      <c r="Y5167">
        <v>70</v>
      </c>
      <c r="Z5167">
        <f t="shared" si="565"/>
        <v>-4</v>
      </c>
      <c r="AA5167" t="str">
        <f t="shared" si="566"/>
        <v>Deteriorated</v>
      </c>
    </row>
    <row r="5168" spans="1:27" x14ac:dyDescent="0.25">
      <c r="A5168">
        <v>17</v>
      </c>
      <c r="B5168" t="str">
        <f t="shared" si="560"/>
        <v>10-20 hours</v>
      </c>
      <c r="C5168">
        <v>68</v>
      </c>
      <c r="D5168" t="str">
        <f t="shared" si="561"/>
        <v>Poor</v>
      </c>
      <c r="E5168" t="s">
        <v>24</v>
      </c>
      <c r="F5168" t="s">
        <v>20</v>
      </c>
      <c r="G5168" t="s">
        <v>23</v>
      </c>
      <c r="H5168">
        <v>7</v>
      </c>
      <c r="I5168" t="str">
        <f t="shared" si="562"/>
        <v>&lt; 8 hours</v>
      </c>
      <c r="J5168">
        <v>99</v>
      </c>
      <c r="K5168" t="s">
        <v>21</v>
      </c>
      <c r="L5168" t="s">
        <v>23</v>
      </c>
      <c r="M5168">
        <v>2</v>
      </c>
      <c r="N5168" t="str">
        <f t="shared" si="563"/>
        <v>Yes</v>
      </c>
      <c r="O5168" t="s">
        <v>24</v>
      </c>
      <c r="P5168" t="s">
        <v>24</v>
      </c>
      <c r="Q5168" t="s">
        <v>25</v>
      </c>
      <c r="R5168" t="s">
        <v>26</v>
      </c>
      <c r="S5168">
        <v>3</v>
      </c>
      <c r="T5168" t="str">
        <f t="shared" si="564"/>
        <v>Moderate (2-4 hours)</v>
      </c>
      <c r="U5168" t="s">
        <v>22</v>
      </c>
      <c r="V5168" t="s">
        <v>27</v>
      </c>
      <c r="W5168" t="s">
        <v>28</v>
      </c>
      <c r="X5168" t="s">
        <v>33</v>
      </c>
      <c r="Y5168">
        <v>65</v>
      </c>
      <c r="Z5168">
        <f t="shared" si="565"/>
        <v>-34</v>
      </c>
      <c r="AA5168" t="str">
        <f t="shared" si="566"/>
        <v>Deteriorated</v>
      </c>
    </row>
    <row r="5169" spans="1:27" x14ac:dyDescent="0.25">
      <c r="A5169">
        <v>19</v>
      </c>
      <c r="B5169" t="str">
        <f t="shared" si="560"/>
        <v>10-20 hours</v>
      </c>
      <c r="C5169">
        <v>90</v>
      </c>
      <c r="D5169" t="str">
        <f t="shared" si="561"/>
        <v>Very Good</v>
      </c>
      <c r="E5169" t="s">
        <v>21</v>
      </c>
      <c r="F5169" t="s">
        <v>21</v>
      </c>
      <c r="G5169" t="s">
        <v>22</v>
      </c>
      <c r="H5169">
        <v>7</v>
      </c>
      <c r="I5169" t="str">
        <f t="shared" si="562"/>
        <v>&lt; 8 hours</v>
      </c>
      <c r="J5169">
        <v>59</v>
      </c>
      <c r="K5169" t="s">
        <v>20</v>
      </c>
      <c r="L5169" t="s">
        <v>23</v>
      </c>
      <c r="M5169">
        <v>3</v>
      </c>
      <c r="N5169" t="str">
        <f t="shared" si="563"/>
        <v>Yes</v>
      </c>
      <c r="O5169" t="s">
        <v>21</v>
      </c>
      <c r="P5169" t="s">
        <v>24</v>
      </c>
      <c r="Q5169" t="s">
        <v>25</v>
      </c>
      <c r="R5169" t="s">
        <v>34</v>
      </c>
      <c r="S5169">
        <v>3</v>
      </c>
      <c r="T5169" t="str">
        <f t="shared" si="564"/>
        <v>Moderate (2-4 hours)</v>
      </c>
      <c r="U5169" t="s">
        <v>22</v>
      </c>
      <c r="V5169" t="s">
        <v>31</v>
      </c>
      <c r="W5169" t="s">
        <v>32</v>
      </c>
      <c r="X5169" t="s">
        <v>29</v>
      </c>
      <c r="Y5169">
        <v>70</v>
      </c>
      <c r="Z5169">
        <f t="shared" si="565"/>
        <v>11</v>
      </c>
      <c r="AA5169" t="str">
        <f t="shared" si="566"/>
        <v>Improved</v>
      </c>
    </row>
    <row r="5170" spans="1:27" x14ac:dyDescent="0.25">
      <c r="A5170">
        <v>15</v>
      </c>
      <c r="B5170" t="str">
        <f t="shared" si="560"/>
        <v>10-20 hours</v>
      </c>
      <c r="C5170">
        <v>64</v>
      </c>
      <c r="D5170" t="str">
        <f t="shared" si="561"/>
        <v>Poor</v>
      </c>
      <c r="E5170" t="s">
        <v>20</v>
      </c>
      <c r="F5170" t="s">
        <v>20</v>
      </c>
      <c r="G5170" t="s">
        <v>23</v>
      </c>
      <c r="H5170">
        <v>9</v>
      </c>
      <c r="I5170" t="str">
        <f t="shared" si="562"/>
        <v>≥ 8 hours</v>
      </c>
      <c r="J5170">
        <v>84</v>
      </c>
      <c r="K5170" t="s">
        <v>20</v>
      </c>
      <c r="L5170" t="s">
        <v>23</v>
      </c>
      <c r="M5170">
        <v>0</v>
      </c>
      <c r="N5170" t="str">
        <f t="shared" si="563"/>
        <v>No</v>
      </c>
      <c r="O5170" t="s">
        <v>24</v>
      </c>
      <c r="P5170" t="s">
        <v>24</v>
      </c>
      <c r="Q5170" t="s">
        <v>25</v>
      </c>
      <c r="R5170" t="s">
        <v>34</v>
      </c>
      <c r="S5170">
        <v>3</v>
      </c>
      <c r="T5170" t="str">
        <f t="shared" si="564"/>
        <v>Moderate (2-4 hours)</v>
      </c>
      <c r="U5170" t="s">
        <v>22</v>
      </c>
      <c r="V5170" t="s">
        <v>31</v>
      </c>
      <c r="W5170" t="s">
        <v>37</v>
      </c>
      <c r="X5170" t="s">
        <v>29</v>
      </c>
      <c r="Y5170">
        <v>59</v>
      </c>
      <c r="Z5170">
        <f t="shared" si="565"/>
        <v>-25</v>
      </c>
      <c r="AA5170" t="str">
        <f t="shared" si="566"/>
        <v>Deteriorated</v>
      </c>
    </row>
    <row r="5171" spans="1:27" x14ac:dyDescent="0.25">
      <c r="A5171">
        <v>13</v>
      </c>
      <c r="B5171" t="str">
        <f t="shared" si="560"/>
        <v>10-20 hours</v>
      </c>
      <c r="C5171">
        <v>81</v>
      </c>
      <c r="D5171" t="str">
        <f t="shared" si="561"/>
        <v>Good</v>
      </c>
      <c r="E5171" t="s">
        <v>20</v>
      </c>
      <c r="F5171" t="s">
        <v>24</v>
      </c>
      <c r="G5171" t="s">
        <v>23</v>
      </c>
      <c r="H5171">
        <v>6</v>
      </c>
      <c r="I5171" t="str">
        <f t="shared" si="562"/>
        <v>&lt; 8 hours</v>
      </c>
      <c r="J5171">
        <v>85</v>
      </c>
      <c r="K5171" t="s">
        <v>20</v>
      </c>
      <c r="L5171" t="s">
        <v>23</v>
      </c>
      <c r="M5171">
        <v>1</v>
      </c>
      <c r="N5171" t="str">
        <f t="shared" si="563"/>
        <v>Yes</v>
      </c>
      <c r="O5171" t="s">
        <v>20</v>
      </c>
      <c r="P5171" t="s">
        <v>24</v>
      </c>
      <c r="Q5171" t="s">
        <v>36</v>
      </c>
      <c r="R5171" t="s">
        <v>34</v>
      </c>
      <c r="S5171">
        <v>3</v>
      </c>
      <c r="T5171" t="str">
        <f t="shared" si="564"/>
        <v>Moderate (2-4 hours)</v>
      </c>
      <c r="U5171" t="s">
        <v>22</v>
      </c>
      <c r="V5171" t="s">
        <v>27</v>
      </c>
      <c r="W5171" t="s">
        <v>32</v>
      </c>
      <c r="X5171" t="s">
        <v>29</v>
      </c>
      <c r="Y5171">
        <v>63</v>
      </c>
      <c r="Z5171">
        <f t="shared" si="565"/>
        <v>-22</v>
      </c>
      <c r="AA5171" t="str">
        <f t="shared" si="566"/>
        <v>Deteriorated</v>
      </c>
    </row>
    <row r="5172" spans="1:27" x14ac:dyDescent="0.25">
      <c r="A5172">
        <v>22</v>
      </c>
      <c r="B5172" t="str">
        <f t="shared" si="560"/>
        <v>20-30 hours</v>
      </c>
      <c r="C5172">
        <v>63</v>
      </c>
      <c r="D5172" t="str">
        <f t="shared" si="561"/>
        <v>Poor</v>
      </c>
      <c r="E5172" t="s">
        <v>20</v>
      </c>
      <c r="F5172" t="s">
        <v>21</v>
      </c>
      <c r="G5172" t="s">
        <v>23</v>
      </c>
      <c r="H5172">
        <v>4</v>
      </c>
      <c r="I5172" t="str">
        <f t="shared" si="562"/>
        <v>&lt; 8 hours</v>
      </c>
      <c r="J5172">
        <v>86</v>
      </c>
      <c r="K5172" t="s">
        <v>20</v>
      </c>
      <c r="L5172" t="s">
        <v>23</v>
      </c>
      <c r="M5172">
        <v>0</v>
      </c>
      <c r="N5172" t="str">
        <f t="shared" si="563"/>
        <v>No</v>
      </c>
      <c r="O5172" t="s">
        <v>20</v>
      </c>
      <c r="P5172" t="s">
        <v>21</v>
      </c>
      <c r="Q5172" t="s">
        <v>25</v>
      </c>
      <c r="R5172" t="s">
        <v>34</v>
      </c>
      <c r="S5172">
        <v>4</v>
      </c>
      <c r="T5172" t="str">
        <f t="shared" si="564"/>
        <v>Moderate (2-4 hours)</v>
      </c>
      <c r="U5172" t="s">
        <v>22</v>
      </c>
      <c r="V5172" t="s">
        <v>31</v>
      </c>
      <c r="W5172" t="s">
        <v>28</v>
      </c>
      <c r="X5172" t="s">
        <v>33</v>
      </c>
      <c r="Y5172">
        <v>64</v>
      </c>
      <c r="Z5172">
        <f t="shared" si="565"/>
        <v>-22</v>
      </c>
      <c r="AA5172" t="str">
        <f t="shared" si="566"/>
        <v>Deteriorated</v>
      </c>
    </row>
    <row r="5173" spans="1:27" x14ac:dyDescent="0.25">
      <c r="A5173">
        <v>12</v>
      </c>
      <c r="B5173" t="str">
        <f t="shared" si="560"/>
        <v>10-20 hours</v>
      </c>
      <c r="C5173">
        <v>74</v>
      </c>
      <c r="D5173" t="str">
        <f t="shared" si="561"/>
        <v>Fair</v>
      </c>
      <c r="E5173" t="s">
        <v>20</v>
      </c>
      <c r="F5173" t="s">
        <v>21</v>
      </c>
      <c r="G5173" t="s">
        <v>23</v>
      </c>
      <c r="H5173">
        <v>6</v>
      </c>
      <c r="I5173" t="str">
        <f t="shared" si="562"/>
        <v>&lt; 8 hours</v>
      </c>
      <c r="J5173">
        <v>55</v>
      </c>
      <c r="K5173" t="s">
        <v>21</v>
      </c>
      <c r="L5173" t="s">
        <v>23</v>
      </c>
      <c r="M5173">
        <v>0</v>
      </c>
      <c r="N5173" t="str">
        <f t="shared" si="563"/>
        <v>No</v>
      </c>
      <c r="O5173" t="s">
        <v>24</v>
      </c>
      <c r="P5173" t="s">
        <v>20</v>
      </c>
      <c r="Q5173" t="s">
        <v>25</v>
      </c>
      <c r="R5173" t="s">
        <v>26</v>
      </c>
      <c r="S5173">
        <v>3</v>
      </c>
      <c r="T5173" t="str">
        <f t="shared" si="564"/>
        <v>Moderate (2-4 hours)</v>
      </c>
      <c r="U5173" t="s">
        <v>22</v>
      </c>
      <c r="V5173" t="s">
        <v>35</v>
      </c>
      <c r="W5173" t="s">
        <v>28</v>
      </c>
      <c r="X5173" t="s">
        <v>29</v>
      </c>
      <c r="Y5173">
        <v>63</v>
      </c>
      <c r="Z5173">
        <f t="shared" si="565"/>
        <v>8</v>
      </c>
      <c r="AA5173" t="str">
        <f t="shared" si="566"/>
        <v>Improved</v>
      </c>
    </row>
    <row r="5174" spans="1:27" x14ac:dyDescent="0.25">
      <c r="A5174">
        <v>18</v>
      </c>
      <c r="B5174" t="str">
        <f t="shared" si="560"/>
        <v>10-20 hours</v>
      </c>
      <c r="C5174">
        <v>84</v>
      </c>
      <c r="D5174" t="str">
        <f t="shared" si="561"/>
        <v>Good</v>
      </c>
      <c r="E5174" t="s">
        <v>21</v>
      </c>
      <c r="F5174" t="s">
        <v>20</v>
      </c>
      <c r="G5174" t="s">
        <v>22</v>
      </c>
      <c r="H5174">
        <v>6</v>
      </c>
      <c r="I5174" t="str">
        <f t="shared" si="562"/>
        <v>&lt; 8 hours</v>
      </c>
      <c r="J5174">
        <v>64</v>
      </c>
      <c r="K5174" t="s">
        <v>24</v>
      </c>
      <c r="L5174" t="s">
        <v>23</v>
      </c>
      <c r="M5174">
        <v>2</v>
      </c>
      <c r="N5174" t="str">
        <f t="shared" si="563"/>
        <v>Yes</v>
      </c>
      <c r="O5174" t="s">
        <v>20</v>
      </c>
      <c r="P5174" t="s">
        <v>21</v>
      </c>
      <c r="Q5174" t="s">
        <v>25</v>
      </c>
      <c r="R5174" t="s">
        <v>26</v>
      </c>
      <c r="S5174">
        <v>2</v>
      </c>
      <c r="T5174" t="str">
        <f t="shared" si="564"/>
        <v>Low (0-2 hours)</v>
      </c>
      <c r="U5174" t="s">
        <v>22</v>
      </c>
      <c r="V5174" t="s">
        <v>27</v>
      </c>
      <c r="W5174" t="s">
        <v>28</v>
      </c>
      <c r="X5174" t="s">
        <v>33</v>
      </c>
      <c r="Y5174">
        <v>67</v>
      </c>
      <c r="Z5174">
        <f t="shared" si="565"/>
        <v>3</v>
      </c>
      <c r="AA5174" t="str">
        <f t="shared" si="566"/>
        <v>Improved</v>
      </c>
    </row>
    <row r="5175" spans="1:27" x14ac:dyDescent="0.25">
      <c r="A5175">
        <v>14</v>
      </c>
      <c r="B5175" t="str">
        <f t="shared" si="560"/>
        <v>10-20 hours</v>
      </c>
      <c r="C5175">
        <v>82</v>
      </c>
      <c r="D5175" t="str">
        <f t="shared" si="561"/>
        <v>Good</v>
      </c>
      <c r="E5175" t="s">
        <v>24</v>
      </c>
      <c r="F5175" t="s">
        <v>24</v>
      </c>
      <c r="G5175" t="s">
        <v>23</v>
      </c>
      <c r="H5175">
        <v>4</v>
      </c>
      <c r="I5175" t="str">
        <f t="shared" si="562"/>
        <v>&lt; 8 hours</v>
      </c>
      <c r="J5175">
        <v>67</v>
      </c>
      <c r="K5175" t="s">
        <v>24</v>
      </c>
      <c r="L5175" t="s">
        <v>23</v>
      </c>
      <c r="M5175">
        <v>1</v>
      </c>
      <c r="N5175" t="str">
        <f t="shared" si="563"/>
        <v>Yes</v>
      </c>
      <c r="O5175" t="s">
        <v>21</v>
      </c>
      <c r="P5175" t="s">
        <v>24</v>
      </c>
      <c r="Q5175" t="s">
        <v>25</v>
      </c>
      <c r="R5175" t="s">
        <v>34</v>
      </c>
      <c r="S5175">
        <v>4</v>
      </c>
      <c r="T5175" t="str">
        <f t="shared" si="564"/>
        <v>Moderate (2-4 hours)</v>
      </c>
      <c r="U5175" t="s">
        <v>22</v>
      </c>
      <c r="V5175" t="s">
        <v>27</v>
      </c>
      <c r="W5175" t="s">
        <v>32</v>
      </c>
      <c r="X5175" t="s">
        <v>33</v>
      </c>
      <c r="Y5175">
        <v>65</v>
      </c>
      <c r="Z5175">
        <f t="shared" si="565"/>
        <v>-2</v>
      </c>
      <c r="AA5175" t="str">
        <f t="shared" si="566"/>
        <v>Same</v>
      </c>
    </row>
    <row r="5176" spans="1:27" x14ac:dyDescent="0.25">
      <c r="A5176">
        <v>23</v>
      </c>
      <c r="B5176" t="str">
        <f t="shared" si="560"/>
        <v>20-30 hours</v>
      </c>
      <c r="C5176">
        <v>76</v>
      </c>
      <c r="D5176" t="str">
        <f t="shared" si="561"/>
        <v>Fair</v>
      </c>
      <c r="E5176" t="s">
        <v>24</v>
      </c>
      <c r="F5176" t="s">
        <v>24</v>
      </c>
      <c r="G5176" t="s">
        <v>22</v>
      </c>
      <c r="H5176">
        <v>7</v>
      </c>
      <c r="I5176" t="str">
        <f t="shared" si="562"/>
        <v>&lt; 8 hours</v>
      </c>
      <c r="J5176">
        <v>66</v>
      </c>
      <c r="K5176" t="s">
        <v>24</v>
      </c>
      <c r="L5176" t="s">
        <v>23</v>
      </c>
      <c r="M5176">
        <v>2</v>
      </c>
      <c r="N5176" t="str">
        <f t="shared" si="563"/>
        <v>Yes</v>
      </c>
      <c r="O5176" t="s">
        <v>24</v>
      </c>
      <c r="P5176" t="s">
        <v>24</v>
      </c>
      <c r="Q5176" t="s">
        <v>25</v>
      </c>
      <c r="R5176" t="s">
        <v>34</v>
      </c>
      <c r="S5176">
        <v>3</v>
      </c>
      <c r="T5176" t="str">
        <f t="shared" si="564"/>
        <v>Moderate (2-4 hours)</v>
      </c>
      <c r="U5176" t="s">
        <v>22</v>
      </c>
      <c r="V5176" t="s">
        <v>31</v>
      </c>
      <c r="W5176" t="s">
        <v>28</v>
      </c>
      <c r="X5176" t="s">
        <v>29</v>
      </c>
      <c r="Y5176">
        <v>67</v>
      </c>
      <c r="Z5176">
        <f t="shared" si="565"/>
        <v>1</v>
      </c>
      <c r="AA5176" t="str">
        <f t="shared" si="566"/>
        <v>Same</v>
      </c>
    </row>
    <row r="5177" spans="1:27" x14ac:dyDescent="0.25">
      <c r="A5177">
        <v>31</v>
      </c>
      <c r="B5177" t="str">
        <f t="shared" si="560"/>
        <v>above 30 hours</v>
      </c>
      <c r="C5177">
        <v>77</v>
      </c>
      <c r="D5177" t="str">
        <f t="shared" si="561"/>
        <v>Fair</v>
      </c>
      <c r="E5177" t="s">
        <v>21</v>
      </c>
      <c r="F5177" t="s">
        <v>24</v>
      </c>
      <c r="G5177" t="s">
        <v>22</v>
      </c>
      <c r="H5177">
        <v>5</v>
      </c>
      <c r="I5177" t="str">
        <f t="shared" si="562"/>
        <v>&lt; 8 hours</v>
      </c>
      <c r="J5177">
        <v>84</v>
      </c>
      <c r="K5177" t="s">
        <v>24</v>
      </c>
      <c r="L5177" t="s">
        <v>23</v>
      </c>
      <c r="M5177">
        <v>2</v>
      </c>
      <c r="N5177" t="str">
        <f t="shared" si="563"/>
        <v>Yes</v>
      </c>
      <c r="O5177" t="s">
        <v>21</v>
      </c>
      <c r="P5177" t="s">
        <v>21</v>
      </c>
      <c r="Q5177" t="s">
        <v>25</v>
      </c>
      <c r="R5177" t="s">
        <v>26</v>
      </c>
      <c r="S5177">
        <v>5</v>
      </c>
      <c r="T5177" t="str">
        <f t="shared" si="564"/>
        <v>High (4-6 hours)</v>
      </c>
      <c r="U5177" t="s">
        <v>22</v>
      </c>
      <c r="V5177" t="s">
        <v>45</v>
      </c>
      <c r="W5177" t="s">
        <v>28</v>
      </c>
      <c r="X5177" t="s">
        <v>29</v>
      </c>
      <c r="Y5177">
        <v>73</v>
      </c>
      <c r="Z5177">
        <f t="shared" si="565"/>
        <v>-11</v>
      </c>
      <c r="AA5177" t="str">
        <f t="shared" si="566"/>
        <v>Deteriorated</v>
      </c>
    </row>
    <row r="5178" spans="1:27" x14ac:dyDescent="0.25">
      <c r="A5178">
        <v>12</v>
      </c>
      <c r="B5178" t="str">
        <f t="shared" si="560"/>
        <v>10-20 hours</v>
      </c>
      <c r="C5178">
        <v>69</v>
      </c>
      <c r="D5178" t="str">
        <f t="shared" si="561"/>
        <v>Poor</v>
      </c>
      <c r="E5178" t="s">
        <v>21</v>
      </c>
      <c r="F5178" t="s">
        <v>21</v>
      </c>
      <c r="G5178" t="s">
        <v>23</v>
      </c>
      <c r="H5178">
        <v>7</v>
      </c>
      <c r="I5178" t="str">
        <f t="shared" si="562"/>
        <v>&lt; 8 hours</v>
      </c>
      <c r="J5178">
        <v>53</v>
      </c>
      <c r="K5178" t="s">
        <v>20</v>
      </c>
      <c r="L5178" t="s">
        <v>23</v>
      </c>
      <c r="M5178">
        <v>2</v>
      </c>
      <c r="N5178" t="str">
        <f t="shared" si="563"/>
        <v>Yes</v>
      </c>
      <c r="O5178" t="s">
        <v>20</v>
      </c>
      <c r="P5178" t="s">
        <v>21</v>
      </c>
      <c r="Q5178" t="s">
        <v>25</v>
      </c>
      <c r="R5178" t="s">
        <v>34</v>
      </c>
      <c r="S5178">
        <v>3</v>
      </c>
      <c r="T5178" t="str">
        <f t="shared" si="564"/>
        <v>Moderate (2-4 hours)</v>
      </c>
      <c r="U5178" t="s">
        <v>22</v>
      </c>
      <c r="V5178" t="s">
        <v>31</v>
      </c>
      <c r="W5178" t="s">
        <v>28</v>
      </c>
      <c r="X5178" t="s">
        <v>29</v>
      </c>
      <c r="Y5178">
        <v>64</v>
      </c>
      <c r="Z5178">
        <f t="shared" si="565"/>
        <v>11</v>
      </c>
      <c r="AA5178" t="str">
        <f t="shared" si="566"/>
        <v>Improved</v>
      </c>
    </row>
    <row r="5179" spans="1:27" x14ac:dyDescent="0.25">
      <c r="A5179">
        <v>9</v>
      </c>
      <c r="B5179" t="str">
        <f t="shared" si="560"/>
        <v>1-10 hours</v>
      </c>
      <c r="C5179">
        <v>78</v>
      </c>
      <c r="D5179" t="str">
        <f t="shared" si="561"/>
        <v>Fair</v>
      </c>
      <c r="E5179" t="s">
        <v>20</v>
      </c>
      <c r="F5179" t="s">
        <v>21</v>
      </c>
      <c r="G5179" t="s">
        <v>22</v>
      </c>
      <c r="H5179">
        <v>6</v>
      </c>
      <c r="I5179" t="str">
        <f t="shared" si="562"/>
        <v>&lt; 8 hours</v>
      </c>
      <c r="J5179">
        <v>87</v>
      </c>
      <c r="K5179" t="s">
        <v>24</v>
      </c>
      <c r="L5179" t="s">
        <v>23</v>
      </c>
      <c r="M5179">
        <v>0</v>
      </c>
      <c r="N5179" t="str">
        <f t="shared" si="563"/>
        <v>No</v>
      </c>
      <c r="O5179" t="s">
        <v>24</v>
      </c>
      <c r="P5179" t="s">
        <v>21</v>
      </c>
      <c r="Q5179" t="s">
        <v>36</v>
      </c>
      <c r="R5179" t="s">
        <v>26</v>
      </c>
      <c r="S5179">
        <v>3</v>
      </c>
      <c r="T5179" t="str">
        <f t="shared" si="564"/>
        <v>Moderate (2-4 hours)</v>
      </c>
      <c r="U5179" t="s">
        <v>22</v>
      </c>
      <c r="V5179" t="s">
        <v>35</v>
      </c>
      <c r="W5179" t="s">
        <v>28</v>
      </c>
      <c r="X5179" t="s">
        <v>29</v>
      </c>
      <c r="Y5179">
        <v>65</v>
      </c>
      <c r="Z5179">
        <f t="shared" si="565"/>
        <v>-22</v>
      </c>
      <c r="AA5179" t="str">
        <f t="shared" si="566"/>
        <v>Deteriorated</v>
      </c>
    </row>
    <row r="5180" spans="1:27" x14ac:dyDescent="0.25">
      <c r="A5180">
        <v>19</v>
      </c>
      <c r="B5180" t="str">
        <f t="shared" si="560"/>
        <v>10-20 hours</v>
      </c>
      <c r="C5180">
        <v>98</v>
      </c>
      <c r="D5180" t="str">
        <f t="shared" si="561"/>
        <v>Very Good</v>
      </c>
      <c r="E5180" t="s">
        <v>24</v>
      </c>
      <c r="F5180" t="s">
        <v>21</v>
      </c>
      <c r="G5180" t="s">
        <v>23</v>
      </c>
      <c r="H5180">
        <v>5</v>
      </c>
      <c r="I5180" t="str">
        <f t="shared" si="562"/>
        <v>&lt; 8 hours</v>
      </c>
      <c r="J5180">
        <v>76</v>
      </c>
      <c r="K5180" t="s">
        <v>24</v>
      </c>
      <c r="L5180" t="s">
        <v>23</v>
      </c>
      <c r="M5180">
        <v>2</v>
      </c>
      <c r="N5180" t="str">
        <f t="shared" si="563"/>
        <v>Yes</v>
      </c>
      <c r="O5180" t="s">
        <v>24</v>
      </c>
      <c r="P5180" t="s">
        <v>24</v>
      </c>
      <c r="Q5180" t="s">
        <v>36</v>
      </c>
      <c r="R5180" t="s">
        <v>26</v>
      </c>
      <c r="S5180">
        <v>3</v>
      </c>
      <c r="T5180" t="str">
        <f t="shared" si="564"/>
        <v>Moderate (2-4 hours)</v>
      </c>
      <c r="U5180" t="s">
        <v>22</v>
      </c>
      <c r="V5180" t="s">
        <v>27</v>
      </c>
      <c r="W5180" t="s">
        <v>32</v>
      </c>
      <c r="X5180" t="s">
        <v>29</v>
      </c>
      <c r="Y5180">
        <v>72</v>
      </c>
      <c r="Z5180">
        <f t="shared" si="565"/>
        <v>-4</v>
      </c>
      <c r="AA5180" t="str">
        <f t="shared" si="566"/>
        <v>Deteriorated</v>
      </c>
    </row>
    <row r="5181" spans="1:27" x14ac:dyDescent="0.25">
      <c r="A5181">
        <v>20</v>
      </c>
      <c r="B5181" t="str">
        <f t="shared" si="560"/>
        <v>10-20 hours</v>
      </c>
      <c r="C5181">
        <v>94</v>
      </c>
      <c r="D5181" t="str">
        <f t="shared" si="561"/>
        <v>Very Good</v>
      </c>
      <c r="E5181" t="s">
        <v>21</v>
      </c>
      <c r="F5181" t="s">
        <v>24</v>
      </c>
      <c r="G5181" t="s">
        <v>22</v>
      </c>
      <c r="H5181">
        <v>8</v>
      </c>
      <c r="I5181" t="str">
        <f t="shared" si="562"/>
        <v>≥ 8 hours</v>
      </c>
      <c r="J5181">
        <v>59</v>
      </c>
      <c r="K5181" t="s">
        <v>21</v>
      </c>
      <c r="L5181" t="s">
        <v>23</v>
      </c>
      <c r="M5181">
        <v>3</v>
      </c>
      <c r="N5181" t="str">
        <f t="shared" si="563"/>
        <v>Yes</v>
      </c>
      <c r="O5181" t="s">
        <v>24</v>
      </c>
      <c r="P5181" t="s">
        <v>24</v>
      </c>
      <c r="Q5181" t="s">
        <v>25</v>
      </c>
      <c r="R5181" t="s">
        <v>26</v>
      </c>
      <c r="S5181">
        <v>4</v>
      </c>
      <c r="T5181" t="str">
        <f t="shared" si="564"/>
        <v>Moderate (2-4 hours)</v>
      </c>
      <c r="U5181" t="s">
        <v>22</v>
      </c>
      <c r="V5181" t="s">
        <v>27</v>
      </c>
      <c r="W5181" t="s">
        <v>28</v>
      </c>
      <c r="X5181" t="s">
        <v>33</v>
      </c>
      <c r="Y5181">
        <v>72</v>
      </c>
      <c r="Z5181">
        <f t="shared" si="565"/>
        <v>13</v>
      </c>
      <c r="AA5181" t="str">
        <f t="shared" si="566"/>
        <v>Improved</v>
      </c>
    </row>
    <row r="5182" spans="1:27" x14ac:dyDescent="0.25">
      <c r="A5182">
        <v>21</v>
      </c>
      <c r="B5182" t="str">
        <f t="shared" si="560"/>
        <v>20-30 hours</v>
      </c>
      <c r="C5182">
        <v>66</v>
      </c>
      <c r="D5182" t="str">
        <f t="shared" si="561"/>
        <v>Poor</v>
      </c>
      <c r="E5182" t="s">
        <v>21</v>
      </c>
      <c r="F5182" t="s">
        <v>24</v>
      </c>
      <c r="G5182" t="s">
        <v>22</v>
      </c>
      <c r="H5182">
        <v>7</v>
      </c>
      <c r="I5182" t="str">
        <f t="shared" si="562"/>
        <v>&lt; 8 hours</v>
      </c>
      <c r="J5182">
        <v>61</v>
      </c>
      <c r="K5182" t="s">
        <v>24</v>
      </c>
      <c r="L5182" t="s">
        <v>23</v>
      </c>
      <c r="M5182">
        <v>2</v>
      </c>
      <c r="N5182" t="str">
        <f t="shared" si="563"/>
        <v>Yes</v>
      </c>
      <c r="O5182" t="s">
        <v>21</v>
      </c>
      <c r="P5182" t="s">
        <v>21</v>
      </c>
      <c r="Q5182" t="s">
        <v>25</v>
      </c>
      <c r="R5182" t="s">
        <v>34</v>
      </c>
      <c r="S5182">
        <v>2</v>
      </c>
      <c r="T5182" t="str">
        <f t="shared" si="564"/>
        <v>Low (0-2 hours)</v>
      </c>
      <c r="U5182" t="s">
        <v>22</v>
      </c>
      <c r="V5182" t="s">
        <v>31</v>
      </c>
      <c r="W5182" t="s">
        <v>28</v>
      </c>
      <c r="X5182" t="s">
        <v>29</v>
      </c>
      <c r="Y5182">
        <v>66</v>
      </c>
      <c r="Z5182">
        <f t="shared" si="565"/>
        <v>5</v>
      </c>
      <c r="AA5182" t="str">
        <f t="shared" si="566"/>
        <v>Improved</v>
      </c>
    </row>
    <row r="5183" spans="1:27" x14ac:dyDescent="0.25">
      <c r="A5183">
        <v>17</v>
      </c>
      <c r="B5183" t="str">
        <f t="shared" si="560"/>
        <v>10-20 hours</v>
      </c>
      <c r="C5183">
        <v>61</v>
      </c>
      <c r="D5183" t="str">
        <f t="shared" si="561"/>
        <v>Poor</v>
      </c>
      <c r="E5183" t="s">
        <v>21</v>
      </c>
      <c r="F5183" t="s">
        <v>24</v>
      </c>
      <c r="G5183" t="s">
        <v>23</v>
      </c>
      <c r="H5183">
        <v>7</v>
      </c>
      <c r="I5183" t="str">
        <f t="shared" si="562"/>
        <v>&lt; 8 hours</v>
      </c>
      <c r="J5183">
        <v>55</v>
      </c>
      <c r="K5183" t="s">
        <v>21</v>
      </c>
      <c r="L5183" t="s">
        <v>23</v>
      </c>
      <c r="M5183">
        <v>1</v>
      </c>
      <c r="N5183" t="str">
        <f t="shared" si="563"/>
        <v>Yes</v>
      </c>
      <c r="O5183" t="s">
        <v>24</v>
      </c>
      <c r="P5183" t="s">
        <v>24</v>
      </c>
      <c r="Q5183" t="s">
        <v>36</v>
      </c>
      <c r="R5183" t="s">
        <v>30</v>
      </c>
      <c r="S5183">
        <v>2</v>
      </c>
      <c r="T5183" t="str">
        <f t="shared" si="564"/>
        <v>Low (0-2 hours)</v>
      </c>
      <c r="U5183" t="s">
        <v>23</v>
      </c>
      <c r="V5183" t="s">
        <v>31</v>
      </c>
      <c r="W5183" t="s">
        <v>28</v>
      </c>
      <c r="X5183" t="s">
        <v>29</v>
      </c>
      <c r="Y5183">
        <v>62</v>
      </c>
      <c r="Z5183">
        <f t="shared" si="565"/>
        <v>7</v>
      </c>
      <c r="AA5183" t="str">
        <f t="shared" si="566"/>
        <v>Improved</v>
      </c>
    </row>
    <row r="5184" spans="1:27" x14ac:dyDescent="0.25">
      <c r="A5184">
        <v>19</v>
      </c>
      <c r="B5184" t="str">
        <f t="shared" si="560"/>
        <v>10-20 hours</v>
      </c>
      <c r="C5184">
        <v>97</v>
      </c>
      <c r="D5184" t="str">
        <f t="shared" si="561"/>
        <v>Very Good</v>
      </c>
      <c r="E5184" t="s">
        <v>20</v>
      </c>
      <c r="F5184" t="s">
        <v>24</v>
      </c>
      <c r="G5184" t="s">
        <v>22</v>
      </c>
      <c r="H5184">
        <v>8</v>
      </c>
      <c r="I5184" t="str">
        <f t="shared" si="562"/>
        <v>≥ 8 hours</v>
      </c>
      <c r="J5184">
        <v>73</v>
      </c>
      <c r="K5184" t="s">
        <v>24</v>
      </c>
      <c r="L5184" t="s">
        <v>23</v>
      </c>
      <c r="M5184">
        <v>2</v>
      </c>
      <c r="N5184" t="str">
        <f t="shared" si="563"/>
        <v>Yes</v>
      </c>
      <c r="O5184" t="s">
        <v>24</v>
      </c>
      <c r="P5184" t="s">
        <v>24</v>
      </c>
      <c r="Q5184" t="s">
        <v>36</v>
      </c>
      <c r="R5184" t="s">
        <v>30</v>
      </c>
      <c r="S5184">
        <v>1</v>
      </c>
      <c r="T5184" t="str">
        <f t="shared" si="564"/>
        <v>Low (0-2 hours)</v>
      </c>
      <c r="U5184" t="s">
        <v>22</v>
      </c>
      <c r="V5184" t="s">
        <v>31</v>
      </c>
      <c r="W5184" t="s">
        <v>28</v>
      </c>
      <c r="X5184" t="s">
        <v>29</v>
      </c>
      <c r="Y5184">
        <v>68</v>
      </c>
      <c r="Z5184">
        <f t="shared" si="565"/>
        <v>-5</v>
      </c>
      <c r="AA5184" t="str">
        <f t="shared" si="566"/>
        <v>Deteriorated</v>
      </c>
    </row>
    <row r="5185" spans="1:27" x14ac:dyDescent="0.25">
      <c r="A5185">
        <v>22</v>
      </c>
      <c r="B5185" t="str">
        <f t="shared" si="560"/>
        <v>20-30 hours</v>
      </c>
      <c r="C5185">
        <v>81</v>
      </c>
      <c r="D5185" t="str">
        <f t="shared" si="561"/>
        <v>Good</v>
      </c>
      <c r="E5185" t="s">
        <v>24</v>
      </c>
      <c r="F5185" t="s">
        <v>20</v>
      </c>
      <c r="G5185" t="s">
        <v>23</v>
      </c>
      <c r="H5185">
        <v>7</v>
      </c>
      <c r="I5185" t="str">
        <f t="shared" si="562"/>
        <v>&lt; 8 hours</v>
      </c>
      <c r="J5185">
        <v>80</v>
      </c>
      <c r="K5185" t="s">
        <v>20</v>
      </c>
      <c r="L5185" t="s">
        <v>23</v>
      </c>
      <c r="M5185">
        <v>1</v>
      </c>
      <c r="N5185" t="str">
        <f t="shared" si="563"/>
        <v>Yes</v>
      </c>
      <c r="O5185" t="s">
        <v>24</v>
      </c>
      <c r="P5185" t="s">
        <v>24</v>
      </c>
      <c r="Q5185" t="s">
        <v>25</v>
      </c>
      <c r="R5185" t="s">
        <v>26</v>
      </c>
      <c r="S5185">
        <v>3</v>
      </c>
      <c r="T5185" t="str">
        <f t="shared" si="564"/>
        <v>Moderate (2-4 hours)</v>
      </c>
      <c r="U5185" t="s">
        <v>22</v>
      </c>
      <c r="V5185" t="s">
        <v>31</v>
      </c>
      <c r="W5185" t="s">
        <v>32</v>
      </c>
      <c r="X5185" t="s">
        <v>33</v>
      </c>
      <c r="Y5185">
        <v>67</v>
      </c>
      <c r="Z5185">
        <f t="shared" si="565"/>
        <v>-13</v>
      </c>
      <c r="AA5185" t="str">
        <f t="shared" si="566"/>
        <v>Deteriorated</v>
      </c>
    </row>
    <row r="5186" spans="1:27" x14ac:dyDescent="0.25">
      <c r="A5186">
        <v>26</v>
      </c>
      <c r="B5186" t="str">
        <f t="shared" si="560"/>
        <v>20-30 hours</v>
      </c>
      <c r="C5186">
        <v>82</v>
      </c>
      <c r="D5186" t="str">
        <f t="shared" si="561"/>
        <v>Good</v>
      </c>
      <c r="E5186" t="s">
        <v>21</v>
      </c>
      <c r="F5186" t="s">
        <v>20</v>
      </c>
      <c r="G5186" t="s">
        <v>22</v>
      </c>
      <c r="H5186">
        <v>7</v>
      </c>
      <c r="I5186" t="str">
        <f t="shared" si="562"/>
        <v>&lt; 8 hours</v>
      </c>
      <c r="J5186">
        <v>79</v>
      </c>
      <c r="K5186" t="s">
        <v>24</v>
      </c>
      <c r="L5186" t="s">
        <v>23</v>
      </c>
      <c r="M5186">
        <v>1</v>
      </c>
      <c r="N5186" t="str">
        <f t="shared" si="563"/>
        <v>Yes</v>
      </c>
      <c r="O5186" t="s">
        <v>24</v>
      </c>
      <c r="P5186" t="s">
        <v>24</v>
      </c>
      <c r="Q5186" t="s">
        <v>25</v>
      </c>
      <c r="R5186" t="s">
        <v>26</v>
      </c>
      <c r="S5186">
        <v>2</v>
      </c>
      <c r="T5186" t="str">
        <f t="shared" si="564"/>
        <v>Low (0-2 hours)</v>
      </c>
      <c r="U5186" t="s">
        <v>23</v>
      </c>
      <c r="V5186" t="s">
        <v>35</v>
      </c>
      <c r="W5186" t="s">
        <v>28</v>
      </c>
      <c r="X5186" t="s">
        <v>33</v>
      </c>
      <c r="Y5186">
        <v>69</v>
      </c>
      <c r="Z5186">
        <f t="shared" si="565"/>
        <v>-10</v>
      </c>
      <c r="AA5186" t="str">
        <f t="shared" si="566"/>
        <v>Deteriorated</v>
      </c>
    </row>
    <row r="5187" spans="1:27" x14ac:dyDescent="0.25">
      <c r="A5187">
        <v>8</v>
      </c>
      <c r="B5187" t="str">
        <f t="shared" ref="B5187:B5250" si="567">IF(A5187&lt;=10,"1-10 hours",IF(A5187&lt;=20,"10-20 hours",IF(A5187&lt;=30,"20-30 hours","above 30 hours")))</f>
        <v>1-10 hours</v>
      </c>
      <c r="C5187">
        <v>91</v>
      </c>
      <c r="D5187" t="str">
        <f t="shared" ref="D5187:D5250" si="568">IF(C5187=100,"Perfect",
IF(C5187&gt;=90,"Very Good",
IF(C5187&gt;=80,"Good",
IF(C5187&gt;=70,"Fair",
IF(C5187&gt;=60,"Poor","Below 60")))))</f>
        <v>Very Good</v>
      </c>
      <c r="E5187" t="s">
        <v>21</v>
      </c>
      <c r="F5187" t="s">
        <v>20</v>
      </c>
      <c r="G5187" t="s">
        <v>22</v>
      </c>
      <c r="H5187">
        <v>6</v>
      </c>
      <c r="I5187" t="str">
        <f t="shared" ref="I5187:I5250" si="569">IF(H5187&lt;8,"&lt; 8 hours","≥ 8 hours")</f>
        <v>&lt; 8 hours</v>
      </c>
      <c r="J5187">
        <v>98</v>
      </c>
      <c r="K5187" t="s">
        <v>24</v>
      </c>
      <c r="L5187" t="s">
        <v>23</v>
      </c>
      <c r="M5187">
        <v>1</v>
      </c>
      <c r="N5187" t="str">
        <f t="shared" ref="N5187:N5250" si="570">IF(M5187=0,"No","Yes")</f>
        <v>Yes</v>
      </c>
      <c r="O5187" t="s">
        <v>24</v>
      </c>
      <c r="P5187" t="s">
        <v>24</v>
      </c>
      <c r="Q5187" t="s">
        <v>36</v>
      </c>
      <c r="R5187" t="s">
        <v>26</v>
      </c>
      <c r="S5187">
        <v>3</v>
      </c>
      <c r="T5187" t="str">
        <f t="shared" ref="T5187:T5250" si="571">IF(S5187&lt;=2,"Low (0-2 hours)",IF(S5187&lt;=4,"Moderate (2-4 hours)","High (4-6 hours)"))</f>
        <v>Moderate (2-4 hours)</v>
      </c>
      <c r="U5187" t="s">
        <v>22</v>
      </c>
      <c r="V5187" t="s">
        <v>27</v>
      </c>
      <c r="W5187" t="s">
        <v>28</v>
      </c>
      <c r="X5187" t="s">
        <v>33</v>
      </c>
      <c r="Y5187">
        <v>67</v>
      </c>
      <c r="Z5187">
        <f t="shared" ref="Z5187:Z5250" si="572">Y5187-J5187</f>
        <v>-31</v>
      </c>
      <c r="AA5187" t="str">
        <f t="shared" ref="AA5187:AA5250" si="573">IF(Z5187&gt;2,"Improved",IF(Z5187&lt;-2,"Deteriorated","Same"))</f>
        <v>Deteriorated</v>
      </c>
    </row>
    <row r="5188" spans="1:27" x14ac:dyDescent="0.25">
      <c r="A5188">
        <v>18</v>
      </c>
      <c r="B5188" t="str">
        <f t="shared" si="567"/>
        <v>10-20 hours</v>
      </c>
      <c r="C5188">
        <v>73</v>
      </c>
      <c r="D5188" t="str">
        <f t="shared" si="568"/>
        <v>Fair</v>
      </c>
      <c r="E5188" t="s">
        <v>24</v>
      </c>
      <c r="F5188" t="s">
        <v>24</v>
      </c>
      <c r="G5188" t="s">
        <v>22</v>
      </c>
      <c r="H5188">
        <v>5</v>
      </c>
      <c r="I5188" t="str">
        <f t="shared" si="569"/>
        <v>&lt; 8 hours</v>
      </c>
      <c r="J5188">
        <v>65</v>
      </c>
      <c r="K5188" t="s">
        <v>24</v>
      </c>
      <c r="L5188" t="s">
        <v>23</v>
      </c>
      <c r="M5188">
        <v>1</v>
      </c>
      <c r="N5188" t="str">
        <f t="shared" si="570"/>
        <v>Yes</v>
      </c>
      <c r="O5188" t="s">
        <v>20</v>
      </c>
      <c r="P5188" t="s">
        <v>21</v>
      </c>
      <c r="Q5188" t="s">
        <v>25</v>
      </c>
      <c r="R5188" t="s">
        <v>30</v>
      </c>
      <c r="S5188">
        <v>3</v>
      </c>
      <c r="T5188" t="str">
        <f t="shared" si="571"/>
        <v>Moderate (2-4 hours)</v>
      </c>
      <c r="U5188" t="s">
        <v>22</v>
      </c>
      <c r="V5188" t="s">
        <v>31</v>
      </c>
      <c r="W5188" t="s">
        <v>32</v>
      </c>
      <c r="X5188" t="s">
        <v>33</v>
      </c>
      <c r="Y5188">
        <v>63</v>
      </c>
      <c r="Z5188">
        <f t="shared" si="572"/>
        <v>-2</v>
      </c>
      <c r="AA5188" t="str">
        <f t="shared" si="573"/>
        <v>Same</v>
      </c>
    </row>
    <row r="5189" spans="1:27" x14ac:dyDescent="0.25">
      <c r="A5189">
        <v>21</v>
      </c>
      <c r="B5189" t="str">
        <f t="shared" si="567"/>
        <v>20-30 hours</v>
      </c>
      <c r="C5189">
        <v>79</v>
      </c>
      <c r="D5189" t="str">
        <f t="shared" si="568"/>
        <v>Fair</v>
      </c>
      <c r="E5189" t="s">
        <v>20</v>
      </c>
      <c r="F5189" t="s">
        <v>24</v>
      </c>
      <c r="G5189" t="s">
        <v>23</v>
      </c>
      <c r="H5189">
        <v>7</v>
      </c>
      <c r="I5189" t="str">
        <f t="shared" si="569"/>
        <v>&lt; 8 hours</v>
      </c>
      <c r="J5189">
        <v>88</v>
      </c>
      <c r="K5189" t="s">
        <v>20</v>
      </c>
      <c r="L5189" t="s">
        <v>23</v>
      </c>
      <c r="M5189">
        <v>0</v>
      </c>
      <c r="N5189" t="str">
        <f t="shared" si="570"/>
        <v>No</v>
      </c>
      <c r="O5189" t="s">
        <v>20</v>
      </c>
      <c r="P5189" t="s">
        <v>24</v>
      </c>
      <c r="Q5189" t="s">
        <v>36</v>
      </c>
      <c r="R5189" t="s">
        <v>30</v>
      </c>
      <c r="S5189">
        <v>4</v>
      </c>
      <c r="T5189" t="str">
        <f t="shared" si="571"/>
        <v>Moderate (2-4 hours)</v>
      </c>
      <c r="U5189" t="s">
        <v>22</v>
      </c>
      <c r="V5189" t="s">
        <v>27</v>
      </c>
      <c r="W5189" t="s">
        <v>32</v>
      </c>
      <c r="X5189" t="s">
        <v>29</v>
      </c>
      <c r="Y5189">
        <v>65</v>
      </c>
      <c r="Z5189">
        <f t="shared" si="572"/>
        <v>-23</v>
      </c>
      <c r="AA5189" t="str">
        <f t="shared" si="573"/>
        <v>Deteriorated</v>
      </c>
    </row>
    <row r="5190" spans="1:27" x14ac:dyDescent="0.25">
      <c r="A5190">
        <v>14</v>
      </c>
      <c r="B5190" t="str">
        <f t="shared" si="567"/>
        <v>10-20 hours</v>
      </c>
      <c r="C5190">
        <v>99</v>
      </c>
      <c r="D5190" t="str">
        <f t="shared" si="568"/>
        <v>Very Good</v>
      </c>
      <c r="E5190" t="s">
        <v>21</v>
      </c>
      <c r="F5190" t="s">
        <v>24</v>
      </c>
      <c r="G5190" t="s">
        <v>22</v>
      </c>
      <c r="H5190">
        <v>6</v>
      </c>
      <c r="I5190" t="str">
        <f t="shared" si="569"/>
        <v>&lt; 8 hours</v>
      </c>
      <c r="J5190">
        <v>86</v>
      </c>
      <c r="K5190" t="s">
        <v>20</v>
      </c>
      <c r="L5190" t="s">
        <v>23</v>
      </c>
      <c r="M5190">
        <v>2</v>
      </c>
      <c r="N5190" t="str">
        <f t="shared" si="570"/>
        <v>Yes</v>
      </c>
      <c r="O5190" t="s">
        <v>21</v>
      </c>
      <c r="P5190" t="s">
        <v>21</v>
      </c>
      <c r="Q5190" t="s">
        <v>36</v>
      </c>
      <c r="R5190" t="s">
        <v>30</v>
      </c>
      <c r="S5190">
        <v>4</v>
      </c>
      <c r="T5190" t="str">
        <f t="shared" si="571"/>
        <v>Moderate (2-4 hours)</v>
      </c>
      <c r="U5190" t="s">
        <v>22</v>
      </c>
      <c r="V5190" t="s">
        <v>31</v>
      </c>
      <c r="W5190" t="s">
        <v>28</v>
      </c>
      <c r="X5190" t="s">
        <v>29</v>
      </c>
      <c r="Y5190">
        <v>71</v>
      </c>
      <c r="Z5190">
        <f t="shared" si="572"/>
        <v>-15</v>
      </c>
      <c r="AA5190" t="str">
        <f t="shared" si="573"/>
        <v>Deteriorated</v>
      </c>
    </row>
    <row r="5191" spans="1:27" x14ac:dyDescent="0.25">
      <c r="A5191">
        <v>30</v>
      </c>
      <c r="B5191" t="str">
        <f t="shared" si="567"/>
        <v>20-30 hours</v>
      </c>
      <c r="C5191">
        <v>87</v>
      </c>
      <c r="D5191" t="str">
        <f t="shared" si="568"/>
        <v>Good</v>
      </c>
      <c r="E5191" t="s">
        <v>24</v>
      </c>
      <c r="F5191" t="s">
        <v>24</v>
      </c>
      <c r="G5191" t="s">
        <v>22</v>
      </c>
      <c r="H5191">
        <v>8</v>
      </c>
      <c r="I5191" t="str">
        <f t="shared" si="569"/>
        <v>≥ 8 hours</v>
      </c>
      <c r="J5191">
        <v>53</v>
      </c>
      <c r="K5191" t="s">
        <v>20</v>
      </c>
      <c r="L5191" t="s">
        <v>23</v>
      </c>
      <c r="M5191">
        <v>1</v>
      </c>
      <c r="N5191" t="str">
        <f t="shared" si="570"/>
        <v>Yes</v>
      </c>
      <c r="O5191" t="s">
        <v>20</v>
      </c>
      <c r="P5191" t="s">
        <v>21</v>
      </c>
      <c r="Q5191" t="s">
        <v>36</v>
      </c>
      <c r="R5191" t="s">
        <v>34</v>
      </c>
      <c r="S5191">
        <v>1</v>
      </c>
      <c r="T5191" t="str">
        <f t="shared" si="571"/>
        <v>Low (0-2 hours)</v>
      </c>
      <c r="U5191" t="s">
        <v>22</v>
      </c>
      <c r="V5191" t="s">
        <v>35</v>
      </c>
      <c r="W5191" t="s">
        <v>28</v>
      </c>
      <c r="X5191" t="s">
        <v>29</v>
      </c>
      <c r="Y5191">
        <v>70</v>
      </c>
      <c r="Z5191">
        <f t="shared" si="572"/>
        <v>17</v>
      </c>
      <c r="AA5191" t="str">
        <f t="shared" si="573"/>
        <v>Improved</v>
      </c>
    </row>
    <row r="5192" spans="1:27" x14ac:dyDescent="0.25">
      <c r="A5192">
        <v>16</v>
      </c>
      <c r="B5192" t="str">
        <f t="shared" si="567"/>
        <v>10-20 hours</v>
      </c>
      <c r="C5192">
        <v>66</v>
      </c>
      <c r="D5192" t="str">
        <f t="shared" si="568"/>
        <v>Poor</v>
      </c>
      <c r="E5192" t="s">
        <v>24</v>
      </c>
      <c r="F5192" t="s">
        <v>24</v>
      </c>
      <c r="G5192" t="s">
        <v>23</v>
      </c>
      <c r="H5192">
        <v>7</v>
      </c>
      <c r="I5192" t="str">
        <f t="shared" si="569"/>
        <v>&lt; 8 hours</v>
      </c>
      <c r="J5192">
        <v>97</v>
      </c>
      <c r="K5192" t="s">
        <v>24</v>
      </c>
      <c r="L5192" t="s">
        <v>23</v>
      </c>
      <c r="M5192">
        <v>5</v>
      </c>
      <c r="N5192" t="str">
        <f t="shared" si="570"/>
        <v>Yes</v>
      </c>
      <c r="O5192" t="s">
        <v>20</v>
      </c>
      <c r="P5192" t="s">
        <v>21</v>
      </c>
      <c r="Q5192" t="s">
        <v>25</v>
      </c>
      <c r="R5192" t="s">
        <v>26</v>
      </c>
      <c r="S5192">
        <v>3</v>
      </c>
      <c r="T5192" t="str">
        <f t="shared" si="571"/>
        <v>Moderate (2-4 hours)</v>
      </c>
      <c r="U5192" t="s">
        <v>22</v>
      </c>
      <c r="V5192" t="s">
        <v>35</v>
      </c>
      <c r="W5192" t="s">
        <v>28</v>
      </c>
      <c r="X5192" t="s">
        <v>29</v>
      </c>
      <c r="Y5192">
        <v>68</v>
      </c>
      <c r="Z5192">
        <f t="shared" si="572"/>
        <v>-29</v>
      </c>
      <c r="AA5192" t="str">
        <f t="shared" si="573"/>
        <v>Deteriorated</v>
      </c>
    </row>
    <row r="5193" spans="1:27" x14ac:dyDescent="0.25">
      <c r="A5193">
        <v>20</v>
      </c>
      <c r="B5193" t="str">
        <f t="shared" si="567"/>
        <v>10-20 hours</v>
      </c>
      <c r="C5193">
        <v>65</v>
      </c>
      <c r="D5193" t="str">
        <f t="shared" si="568"/>
        <v>Poor</v>
      </c>
      <c r="E5193" t="s">
        <v>24</v>
      </c>
      <c r="F5193" t="s">
        <v>24</v>
      </c>
      <c r="G5193" t="s">
        <v>23</v>
      </c>
      <c r="H5193">
        <v>8</v>
      </c>
      <c r="I5193" t="str">
        <f t="shared" si="569"/>
        <v>≥ 8 hours</v>
      </c>
      <c r="J5193">
        <v>97</v>
      </c>
      <c r="K5193" t="s">
        <v>21</v>
      </c>
      <c r="L5193" t="s">
        <v>23</v>
      </c>
      <c r="M5193">
        <v>0</v>
      </c>
      <c r="N5193" t="str">
        <f t="shared" si="570"/>
        <v>No</v>
      </c>
      <c r="O5193" t="s">
        <v>20</v>
      </c>
      <c r="P5193" t="s">
        <v>24</v>
      </c>
      <c r="Q5193" t="s">
        <v>25</v>
      </c>
      <c r="R5193" t="s">
        <v>30</v>
      </c>
      <c r="S5193">
        <v>3</v>
      </c>
      <c r="T5193" t="str">
        <f t="shared" si="571"/>
        <v>Moderate (2-4 hours)</v>
      </c>
      <c r="U5193" t="s">
        <v>22</v>
      </c>
      <c r="V5193" t="s">
        <v>31</v>
      </c>
      <c r="W5193" t="s">
        <v>28</v>
      </c>
      <c r="X5193" t="s">
        <v>33</v>
      </c>
      <c r="Y5193">
        <v>65</v>
      </c>
      <c r="Z5193">
        <f t="shared" si="572"/>
        <v>-32</v>
      </c>
      <c r="AA5193" t="str">
        <f t="shared" si="573"/>
        <v>Deteriorated</v>
      </c>
    </row>
    <row r="5194" spans="1:27" x14ac:dyDescent="0.25">
      <c r="A5194">
        <v>23</v>
      </c>
      <c r="B5194" t="str">
        <f t="shared" si="567"/>
        <v>20-30 hours</v>
      </c>
      <c r="C5194">
        <v>68</v>
      </c>
      <c r="D5194" t="str">
        <f t="shared" si="568"/>
        <v>Poor</v>
      </c>
      <c r="E5194" t="s">
        <v>24</v>
      </c>
      <c r="F5194" t="s">
        <v>21</v>
      </c>
      <c r="G5194" t="s">
        <v>23</v>
      </c>
      <c r="H5194">
        <v>6</v>
      </c>
      <c r="I5194" t="str">
        <f t="shared" si="569"/>
        <v>&lt; 8 hours</v>
      </c>
      <c r="J5194">
        <v>70</v>
      </c>
      <c r="K5194" t="s">
        <v>24</v>
      </c>
      <c r="L5194" t="s">
        <v>23</v>
      </c>
      <c r="M5194">
        <v>4</v>
      </c>
      <c r="N5194" t="str">
        <f t="shared" si="570"/>
        <v>Yes</v>
      </c>
      <c r="O5194" t="s">
        <v>24</v>
      </c>
      <c r="P5194" t="s">
        <v>24</v>
      </c>
      <c r="Q5194" t="s">
        <v>25</v>
      </c>
      <c r="R5194" t="s">
        <v>26</v>
      </c>
      <c r="S5194">
        <v>2</v>
      </c>
      <c r="T5194" t="str">
        <f t="shared" si="571"/>
        <v>Low (0-2 hours)</v>
      </c>
      <c r="U5194" t="s">
        <v>22</v>
      </c>
      <c r="V5194" t="s">
        <v>27</v>
      </c>
      <c r="W5194" t="s">
        <v>28</v>
      </c>
      <c r="X5194" t="s">
        <v>29</v>
      </c>
      <c r="Y5194">
        <v>68</v>
      </c>
      <c r="Z5194">
        <f t="shared" si="572"/>
        <v>-2</v>
      </c>
      <c r="AA5194" t="str">
        <f t="shared" si="573"/>
        <v>Same</v>
      </c>
    </row>
    <row r="5195" spans="1:27" x14ac:dyDescent="0.25">
      <c r="A5195">
        <v>16</v>
      </c>
      <c r="B5195" t="str">
        <f t="shared" si="567"/>
        <v>10-20 hours</v>
      </c>
      <c r="C5195">
        <v>91</v>
      </c>
      <c r="D5195" t="str">
        <f t="shared" si="568"/>
        <v>Very Good</v>
      </c>
      <c r="E5195" t="s">
        <v>24</v>
      </c>
      <c r="F5195" t="s">
        <v>24</v>
      </c>
      <c r="G5195" t="s">
        <v>23</v>
      </c>
      <c r="H5195">
        <v>5</v>
      </c>
      <c r="I5195" t="str">
        <f t="shared" si="569"/>
        <v>&lt; 8 hours</v>
      </c>
      <c r="J5195">
        <v>71</v>
      </c>
      <c r="K5195" t="s">
        <v>24</v>
      </c>
      <c r="L5195" t="s">
        <v>23</v>
      </c>
      <c r="M5195">
        <v>2</v>
      </c>
      <c r="N5195" t="str">
        <f t="shared" si="570"/>
        <v>Yes</v>
      </c>
      <c r="O5195" t="s">
        <v>21</v>
      </c>
      <c r="P5195" t="s">
        <v>24</v>
      </c>
      <c r="Q5195" t="s">
        <v>25</v>
      </c>
      <c r="R5195" t="s">
        <v>30</v>
      </c>
      <c r="S5195">
        <v>3</v>
      </c>
      <c r="T5195" t="str">
        <f t="shared" si="571"/>
        <v>Moderate (2-4 hours)</v>
      </c>
      <c r="U5195" t="s">
        <v>22</v>
      </c>
      <c r="V5195" t="s">
        <v>31</v>
      </c>
      <c r="W5195" t="s">
        <v>28</v>
      </c>
      <c r="X5195" t="s">
        <v>29</v>
      </c>
      <c r="Y5195">
        <v>69</v>
      </c>
      <c r="Z5195">
        <f t="shared" si="572"/>
        <v>-2</v>
      </c>
      <c r="AA5195" t="str">
        <f t="shared" si="573"/>
        <v>Same</v>
      </c>
    </row>
    <row r="5196" spans="1:27" x14ac:dyDescent="0.25">
      <c r="A5196">
        <v>9</v>
      </c>
      <c r="B5196" t="str">
        <f t="shared" si="567"/>
        <v>1-10 hours</v>
      </c>
      <c r="C5196">
        <v>72</v>
      </c>
      <c r="D5196" t="str">
        <f t="shared" si="568"/>
        <v>Fair</v>
      </c>
      <c r="E5196" t="s">
        <v>24</v>
      </c>
      <c r="F5196" t="s">
        <v>21</v>
      </c>
      <c r="G5196" t="s">
        <v>23</v>
      </c>
      <c r="H5196">
        <v>10</v>
      </c>
      <c r="I5196" t="str">
        <f t="shared" si="569"/>
        <v>≥ 8 hours</v>
      </c>
      <c r="J5196">
        <v>91</v>
      </c>
      <c r="K5196" t="s">
        <v>24</v>
      </c>
      <c r="L5196" t="s">
        <v>22</v>
      </c>
      <c r="M5196">
        <v>1</v>
      </c>
      <c r="N5196" t="str">
        <f t="shared" si="570"/>
        <v>Yes</v>
      </c>
      <c r="O5196" t="s">
        <v>21</v>
      </c>
      <c r="P5196" t="s">
        <v>24</v>
      </c>
      <c r="Q5196" t="s">
        <v>25</v>
      </c>
      <c r="R5196" t="s">
        <v>34</v>
      </c>
      <c r="S5196">
        <v>2</v>
      </c>
      <c r="T5196" t="str">
        <f t="shared" si="571"/>
        <v>Low (0-2 hours)</v>
      </c>
      <c r="U5196" t="s">
        <v>22</v>
      </c>
      <c r="V5196" t="s">
        <v>27</v>
      </c>
      <c r="W5196" t="s">
        <v>37</v>
      </c>
      <c r="X5196" t="s">
        <v>33</v>
      </c>
      <c r="Y5196">
        <v>62</v>
      </c>
      <c r="Z5196">
        <f t="shared" si="572"/>
        <v>-29</v>
      </c>
      <c r="AA5196" t="str">
        <f t="shared" si="573"/>
        <v>Deteriorated</v>
      </c>
    </row>
    <row r="5197" spans="1:27" x14ac:dyDescent="0.25">
      <c r="A5197">
        <v>17</v>
      </c>
      <c r="B5197" t="str">
        <f t="shared" si="567"/>
        <v>10-20 hours</v>
      </c>
      <c r="C5197">
        <v>61</v>
      </c>
      <c r="D5197" t="str">
        <f t="shared" si="568"/>
        <v>Poor</v>
      </c>
      <c r="E5197" t="s">
        <v>20</v>
      </c>
      <c r="F5197" t="s">
        <v>21</v>
      </c>
      <c r="G5197" t="s">
        <v>23</v>
      </c>
      <c r="H5197">
        <v>7</v>
      </c>
      <c r="I5197" t="str">
        <f t="shared" si="569"/>
        <v>&lt; 8 hours</v>
      </c>
      <c r="J5197">
        <v>75</v>
      </c>
      <c r="K5197" t="s">
        <v>24</v>
      </c>
      <c r="L5197" t="s">
        <v>22</v>
      </c>
      <c r="M5197">
        <v>2</v>
      </c>
      <c r="N5197" t="str">
        <f t="shared" si="570"/>
        <v>Yes</v>
      </c>
      <c r="O5197" t="s">
        <v>24</v>
      </c>
      <c r="P5197" t="s">
        <v>21</v>
      </c>
      <c r="Q5197" t="s">
        <v>25</v>
      </c>
      <c r="R5197" t="s">
        <v>30</v>
      </c>
      <c r="S5197">
        <v>4</v>
      </c>
      <c r="T5197" t="str">
        <f t="shared" si="571"/>
        <v>Moderate (2-4 hours)</v>
      </c>
      <c r="U5197" t="s">
        <v>22</v>
      </c>
      <c r="V5197" t="s">
        <v>31</v>
      </c>
      <c r="W5197" t="s">
        <v>28</v>
      </c>
      <c r="X5197" t="s">
        <v>33</v>
      </c>
      <c r="Y5197">
        <v>62</v>
      </c>
      <c r="Z5197">
        <f t="shared" si="572"/>
        <v>-13</v>
      </c>
      <c r="AA5197" t="str">
        <f t="shared" si="573"/>
        <v>Deteriorated</v>
      </c>
    </row>
    <row r="5198" spans="1:27" x14ac:dyDescent="0.25">
      <c r="A5198">
        <v>26</v>
      </c>
      <c r="B5198" t="str">
        <f t="shared" si="567"/>
        <v>20-30 hours</v>
      </c>
      <c r="C5198">
        <v>98</v>
      </c>
      <c r="D5198" t="str">
        <f t="shared" si="568"/>
        <v>Very Good</v>
      </c>
      <c r="E5198" t="s">
        <v>21</v>
      </c>
      <c r="F5198" t="s">
        <v>20</v>
      </c>
      <c r="G5198" t="s">
        <v>22</v>
      </c>
      <c r="H5198">
        <v>8</v>
      </c>
      <c r="I5198" t="str">
        <f t="shared" si="569"/>
        <v>≥ 8 hours</v>
      </c>
      <c r="J5198">
        <v>90</v>
      </c>
      <c r="K5198" t="s">
        <v>20</v>
      </c>
      <c r="L5198" t="s">
        <v>23</v>
      </c>
      <c r="M5198">
        <v>1</v>
      </c>
      <c r="N5198" t="str">
        <f t="shared" si="570"/>
        <v>Yes</v>
      </c>
      <c r="O5198" t="s">
        <v>21</v>
      </c>
      <c r="P5198" t="s">
        <v>20</v>
      </c>
      <c r="Q5198" t="s">
        <v>25</v>
      </c>
      <c r="R5198" t="s">
        <v>26</v>
      </c>
      <c r="S5198">
        <v>2</v>
      </c>
      <c r="T5198" t="str">
        <f t="shared" si="571"/>
        <v>Low (0-2 hours)</v>
      </c>
      <c r="U5198" t="s">
        <v>23</v>
      </c>
      <c r="V5198" t="s">
        <v>35</v>
      </c>
      <c r="W5198" t="s">
        <v>32</v>
      </c>
      <c r="X5198" t="s">
        <v>33</v>
      </c>
      <c r="Y5198">
        <v>72</v>
      </c>
      <c r="Z5198">
        <f t="shared" si="572"/>
        <v>-18</v>
      </c>
      <c r="AA5198" t="str">
        <f t="shared" si="573"/>
        <v>Deteriorated</v>
      </c>
    </row>
    <row r="5199" spans="1:27" x14ac:dyDescent="0.25">
      <c r="A5199">
        <v>18</v>
      </c>
      <c r="B5199" t="str">
        <f t="shared" si="567"/>
        <v>10-20 hours</v>
      </c>
      <c r="C5199">
        <v>67</v>
      </c>
      <c r="D5199" t="str">
        <f t="shared" si="568"/>
        <v>Poor</v>
      </c>
      <c r="E5199" t="s">
        <v>21</v>
      </c>
      <c r="F5199" t="s">
        <v>24</v>
      </c>
      <c r="G5199" t="s">
        <v>22</v>
      </c>
      <c r="H5199">
        <v>5</v>
      </c>
      <c r="I5199" t="str">
        <f t="shared" si="569"/>
        <v>&lt; 8 hours</v>
      </c>
      <c r="J5199">
        <v>52</v>
      </c>
      <c r="K5199" t="s">
        <v>21</v>
      </c>
      <c r="L5199" t="s">
        <v>23</v>
      </c>
      <c r="M5199">
        <v>0</v>
      </c>
      <c r="N5199" t="str">
        <f t="shared" si="570"/>
        <v>No</v>
      </c>
      <c r="O5199" t="s">
        <v>24</v>
      </c>
      <c r="P5199" t="s">
        <v>24</v>
      </c>
      <c r="Q5199" t="s">
        <v>36</v>
      </c>
      <c r="R5199" t="s">
        <v>34</v>
      </c>
      <c r="S5199">
        <v>4</v>
      </c>
      <c r="T5199" t="str">
        <f t="shared" si="571"/>
        <v>Moderate (2-4 hours)</v>
      </c>
      <c r="U5199" t="s">
        <v>22</v>
      </c>
      <c r="V5199" t="s">
        <v>35</v>
      </c>
      <c r="W5199" t="s">
        <v>32</v>
      </c>
      <c r="X5199" t="s">
        <v>29</v>
      </c>
      <c r="Y5199">
        <v>64</v>
      </c>
      <c r="Z5199">
        <f t="shared" si="572"/>
        <v>12</v>
      </c>
      <c r="AA5199" t="str">
        <f t="shared" si="573"/>
        <v>Improved</v>
      </c>
    </row>
    <row r="5200" spans="1:27" x14ac:dyDescent="0.25">
      <c r="A5200">
        <v>15</v>
      </c>
      <c r="B5200" t="str">
        <f t="shared" si="567"/>
        <v>10-20 hours</v>
      </c>
      <c r="C5200">
        <v>60</v>
      </c>
      <c r="D5200" t="str">
        <f t="shared" si="568"/>
        <v>Poor</v>
      </c>
      <c r="E5200" t="s">
        <v>21</v>
      </c>
      <c r="F5200" t="s">
        <v>24</v>
      </c>
      <c r="G5200" t="s">
        <v>22</v>
      </c>
      <c r="H5200">
        <v>7</v>
      </c>
      <c r="I5200" t="str">
        <f t="shared" si="569"/>
        <v>&lt; 8 hours</v>
      </c>
      <c r="J5200">
        <v>63</v>
      </c>
      <c r="K5200" t="s">
        <v>20</v>
      </c>
      <c r="L5200" t="s">
        <v>23</v>
      </c>
      <c r="M5200">
        <v>0</v>
      </c>
      <c r="N5200" t="str">
        <f t="shared" si="570"/>
        <v>No</v>
      </c>
      <c r="O5200" t="s">
        <v>20</v>
      </c>
      <c r="P5200" t="s">
        <v>21</v>
      </c>
      <c r="Q5200" t="s">
        <v>25</v>
      </c>
      <c r="R5200" t="s">
        <v>26</v>
      </c>
      <c r="S5200">
        <v>1</v>
      </c>
      <c r="T5200" t="str">
        <f t="shared" si="571"/>
        <v>Low (0-2 hours)</v>
      </c>
      <c r="U5200" t="s">
        <v>23</v>
      </c>
      <c r="V5200" t="s">
        <v>27</v>
      </c>
      <c r="W5200" t="s">
        <v>37</v>
      </c>
      <c r="X5200" t="s">
        <v>33</v>
      </c>
      <c r="Y5200">
        <v>58</v>
      </c>
      <c r="Z5200">
        <f t="shared" si="572"/>
        <v>-5</v>
      </c>
      <c r="AA5200" t="str">
        <f t="shared" si="573"/>
        <v>Deteriorated</v>
      </c>
    </row>
    <row r="5201" spans="1:27" x14ac:dyDescent="0.25">
      <c r="A5201">
        <v>26</v>
      </c>
      <c r="B5201" t="str">
        <f t="shared" si="567"/>
        <v>20-30 hours</v>
      </c>
      <c r="C5201">
        <v>69</v>
      </c>
      <c r="D5201" t="str">
        <f t="shared" si="568"/>
        <v>Poor</v>
      </c>
      <c r="E5201" t="s">
        <v>21</v>
      </c>
      <c r="F5201" t="s">
        <v>24</v>
      </c>
      <c r="G5201" t="s">
        <v>22</v>
      </c>
      <c r="H5201">
        <v>9</v>
      </c>
      <c r="I5201" t="str">
        <f t="shared" si="569"/>
        <v>≥ 8 hours</v>
      </c>
      <c r="J5201">
        <v>55</v>
      </c>
      <c r="K5201" t="s">
        <v>20</v>
      </c>
      <c r="L5201" t="s">
        <v>23</v>
      </c>
      <c r="M5201">
        <v>1</v>
      </c>
      <c r="N5201" t="str">
        <f t="shared" si="570"/>
        <v>Yes</v>
      </c>
      <c r="O5201" t="s">
        <v>20</v>
      </c>
      <c r="P5201" t="s">
        <v>24</v>
      </c>
      <c r="Q5201" t="s">
        <v>25</v>
      </c>
      <c r="R5201" t="s">
        <v>34</v>
      </c>
      <c r="S5201">
        <v>3</v>
      </c>
      <c r="T5201" t="str">
        <f t="shared" si="571"/>
        <v>Moderate (2-4 hours)</v>
      </c>
      <c r="U5201" t="s">
        <v>22</v>
      </c>
      <c r="V5201" t="s">
        <v>31</v>
      </c>
      <c r="W5201" t="s">
        <v>28</v>
      </c>
      <c r="X5201" t="s">
        <v>29</v>
      </c>
      <c r="Y5201">
        <v>66</v>
      </c>
      <c r="Z5201">
        <f t="shared" si="572"/>
        <v>11</v>
      </c>
      <c r="AA5201" t="str">
        <f t="shared" si="573"/>
        <v>Improved</v>
      </c>
    </row>
    <row r="5202" spans="1:27" x14ac:dyDescent="0.25">
      <c r="A5202">
        <v>18</v>
      </c>
      <c r="B5202" t="str">
        <f t="shared" si="567"/>
        <v>10-20 hours</v>
      </c>
      <c r="C5202">
        <v>69</v>
      </c>
      <c r="D5202" t="str">
        <f t="shared" si="568"/>
        <v>Poor</v>
      </c>
      <c r="E5202" t="s">
        <v>24</v>
      </c>
      <c r="F5202" t="s">
        <v>20</v>
      </c>
      <c r="G5202" t="s">
        <v>23</v>
      </c>
      <c r="H5202">
        <v>5</v>
      </c>
      <c r="I5202" t="str">
        <f t="shared" si="569"/>
        <v>&lt; 8 hours</v>
      </c>
      <c r="J5202">
        <v>73</v>
      </c>
      <c r="K5202" t="s">
        <v>20</v>
      </c>
      <c r="L5202" t="s">
        <v>23</v>
      </c>
      <c r="M5202">
        <v>1</v>
      </c>
      <c r="N5202" t="str">
        <f t="shared" si="570"/>
        <v>Yes</v>
      </c>
      <c r="O5202" t="s">
        <v>20</v>
      </c>
      <c r="P5202" t="s">
        <v>21</v>
      </c>
      <c r="Q5202" t="s">
        <v>25</v>
      </c>
      <c r="R5202" t="s">
        <v>26</v>
      </c>
      <c r="S5202">
        <v>4</v>
      </c>
      <c r="T5202" t="str">
        <f t="shared" si="571"/>
        <v>Moderate (2-4 hours)</v>
      </c>
      <c r="U5202" t="s">
        <v>22</v>
      </c>
      <c r="V5202" t="s">
        <v>35</v>
      </c>
      <c r="W5202" t="s">
        <v>32</v>
      </c>
      <c r="X5202" t="s">
        <v>29</v>
      </c>
      <c r="Y5202">
        <v>64</v>
      </c>
      <c r="Z5202">
        <f t="shared" si="572"/>
        <v>-9</v>
      </c>
      <c r="AA5202" t="str">
        <f t="shared" si="573"/>
        <v>Deteriorated</v>
      </c>
    </row>
    <row r="5203" spans="1:27" x14ac:dyDescent="0.25">
      <c r="A5203">
        <v>17</v>
      </c>
      <c r="B5203" t="str">
        <f t="shared" si="567"/>
        <v>10-20 hours</v>
      </c>
      <c r="C5203">
        <v>77</v>
      </c>
      <c r="D5203" t="str">
        <f t="shared" si="568"/>
        <v>Fair</v>
      </c>
      <c r="E5203" t="s">
        <v>24</v>
      </c>
      <c r="F5203" t="s">
        <v>21</v>
      </c>
      <c r="G5203" t="s">
        <v>23</v>
      </c>
      <c r="H5203">
        <v>10</v>
      </c>
      <c r="I5203" t="str">
        <f t="shared" si="569"/>
        <v>≥ 8 hours</v>
      </c>
      <c r="J5203">
        <v>93</v>
      </c>
      <c r="K5203" t="s">
        <v>20</v>
      </c>
      <c r="L5203" t="s">
        <v>23</v>
      </c>
      <c r="M5203">
        <v>3</v>
      </c>
      <c r="N5203" t="str">
        <f t="shared" si="570"/>
        <v>Yes</v>
      </c>
      <c r="O5203" t="s">
        <v>21</v>
      </c>
      <c r="P5203" t="s">
        <v>21</v>
      </c>
      <c r="Q5203" t="s">
        <v>36</v>
      </c>
      <c r="R5203" t="s">
        <v>26</v>
      </c>
      <c r="S5203">
        <v>1</v>
      </c>
      <c r="T5203" t="str">
        <f t="shared" si="571"/>
        <v>Low (0-2 hours)</v>
      </c>
      <c r="U5203" t="s">
        <v>22</v>
      </c>
      <c r="V5203" t="s">
        <v>31</v>
      </c>
      <c r="W5203" t="s">
        <v>37</v>
      </c>
      <c r="X5203" t="s">
        <v>33</v>
      </c>
      <c r="Y5203">
        <v>68</v>
      </c>
      <c r="Z5203">
        <f t="shared" si="572"/>
        <v>-25</v>
      </c>
      <c r="AA5203" t="str">
        <f t="shared" si="573"/>
        <v>Deteriorated</v>
      </c>
    </row>
    <row r="5204" spans="1:27" x14ac:dyDescent="0.25">
      <c r="A5204">
        <v>21</v>
      </c>
      <c r="B5204" t="str">
        <f t="shared" si="567"/>
        <v>20-30 hours</v>
      </c>
      <c r="C5204">
        <v>97</v>
      </c>
      <c r="D5204" t="str">
        <f t="shared" si="568"/>
        <v>Very Good</v>
      </c>
      <c r="E5204" t="s">
        <v>20</v>
      </c>
      <c r="F5204" t="s">
        <v>20</v>
      </c>
      <c r="G5204" t="s">
        <v>22</v>
      </c>
      <c r="H5204">
        <v>7</v>
      </c>
      <c r="I5204" t="str">
        <f t="shared" si="569"/>
        <v>&lt; 8 hours</v>
      </c>
      <c r="J5204">
        <v>78</v>
      </c>
      <c r="K5204" t="s">
        <v>24</v>
      </c>
      <c r="L5204" t="s">
        <v>23</v>
      </c>
      <c r="M5204">
        <v>0</v>
      </c>
      <c r="N5204" t="str">
        <f t="shared" si="570"/>
        <v>No</v>
      </c>
      <c r="O5204" t="s">
        <v>21</v>
      </c>
      <c r="P5204" t="s">
        <v>24</v>
      </c>
      <c r="Q5204" t="s">
        <v>25</v>
      </c>
      <c r="R5204" t="s">
        <v>34</v>
      </c>
      <c r="S5204">
        <v>3</v>
      </c>
      <c r="T5204" t="str">
        <f t="shared" si="571"/>
        <v>Moderate (2-4 hours)</v>
      </c>
      <c r="U5204" t="s">
        <v>22</v>
      </c>
      <c r="V5204" t="s">
        <v>35</v>
      </c>
      <c r="W5204" t="s">
        <v>28</v>
      </c>
      <c r="X5204" t="s">
        <v>33</v>
      </c>
      <c r="Y5204">
        <v>69</v>
      </c>
      <c r="Z5204">
        <f t="shared" si="572"/>
        <v>-9</v>
      </c>
      <c r="AA5204" t="str">
        <f t="shared" si="573"/>
        <v>Deteriorated</v>
      </c>
    </row>
    <row r="5205" spans="1:27" x14ac:dyDescent="0.25">
      <c r="A5205">
        <v>25</v>
      </c>
      <c r="B5205" t="str">
        <f t="shared" si="567"/>
        <v>20-30 hours</v>
      </c>
      <c r="C5205">
        <v>95</v>
      </c>
      <c r="D5205" t="str">
        <f t="shared" si="568"/>
        <v>Very Good</v>
      </c>
      <c r="E5205" t="s">
        <v>20</v>
      </c>
      <c r="F5205" t="s">
        <v>21</v>
      </c>
      <c r="G5205" t="s">
        <v>22</v>
      </c>
      <c r="H5205">
        <v>6</v>
      </c>
      <c r="I5205" t="str">
        <f t="shared" si="569"/>
        <v>&lt; 8 hours</v>
      </c>
      <c r="J5205">
        <v>76</v>
      </c>
      <c r="K5205" t="s">
        <v>24</v>
      </c>
      <c r="L5205" t="s">
        <v>23</v>
      </c>
      <c r="M5205">
        <v>1</v>
      </c>
      <c r="N5205" t="str">
        <f t="shared" si="570"/>
        <v>Yes</v>
      </c>
      <c r="O5205" t="s">
        <v>20</v>
      </c>
      <c r="P5205" t="s">
        <v>24</v>
      </c>
      <c r="Q5205" t="s">
        <v>25</v>
      </c>
      <c r="R5205" t="s">
        <v>26</v>
      </c>
      <c r="S5205">
        <v>5</v>
      </c>
      <c r="T5205" t="str">
        <f t="shared" si="571"/>
        <v>High (4-6 hours)</v>
      </c>
      <c r="U5205" t="s">
        <v>22</v>
      </c>
      <c r="V5205" t="s">
        <v>27</v>
      </c>
      <c r="W5205" t="s">
        <v>28</v>
      </c>
      <c r="X5205" t="s">
        <v>29</v>
      </c>
      <c r="Y5205">
        <v>71</v>
      </c>
      <c r="Z5205">
        <f t="shared" si="572"/>
        <v>-5</v>
      </c>
      <c r="AA5205" t="str">
        <f t="shared" si="573"/>
        <v>Deteriorated</v>
      </c>
    </row>
    <row r="5206" spans="1:27" x14ac:dyDescent="0.25">
      <c r="A5206">
        <v>34</v>
      </c>
      <c r="B5206" t="str">
        <f t="shared" si="567"/>
        <v>above 30 hours</v>
      </c>
      <c r="C5206">
        <v>78</v>
      </c>
      <c r="D5206" t="str">
        <f t="shared" si="568"/>
        <v>Fair</v>
      </c>
      <c r="E5206" t="s">
        <v>24</v>
      </c>
      <c r="F5206" t="s">
        <v>21</v>
      </c>
      <c r="G5206" t="s">
        <v>23</v>
      </c>
      <c r="H5206">
        <v>8</v>
      </c>
      <c r="I5206" t="str">
        <f t="shared" si="569"/>
        <v>≥ 8 hours</v>
      </c>
      <c r="J5206">
        <v>68</v>
      </c>
      <c r="K5206" t="s">
        <v>24</v>
      </c>
      <c r="L5206" t="s">
        <v>23</v>
      </c>
      <c r="M5206">
        <v>1</v>
      </c>
      <c r="N5206" t="str">
        <f t="shared" si="570"/>
        <v>Yes</v>
      </c>
      <c r="O5206" t="s">
        <v>24</v>
      </c>
      <c r="P5206" t="s">
        <v>24</v>
      </c>
      <c r="Q5206" t="s">
        <v>25</v>
      </c>
      <c r="R5206" t="s">
        <v>30</v>
      </c>
      <c r="S5206">
        <v>2</v>
      </c>
      <c r="T5206" t="str">
        <f t="shared" si="571"/>
        <v>Low (0-2 hours)</v>
      </c>
      <c r="U5206" t="s">
        <v>22</v>
      </c>
      <c r="V5206" t="s">
        <v>31</v>
      </c>
      <c r="W5206" t="s">
        <v>28</v>
      </c>
      <c r="X5206" t="s">
        <v>29</v>
      </c>
      <c r="Y5206">
        <v>71</v>
      </c>
      <c r="Z5206">
        <f t="shared" si="572"/>
        <v>3</v>
      </c>
      <c r="AA5206" t="str">
        <f t="shared" si="573"/>
        <v>Improved</v>
      </c>
    </row>
    <row r="5207" spans="1:27" x14ac:dyDescent="0.25">
      <c r="A5207">
        <v>25</v>
      </c>
      <c r="B5207" t="str">
        <f t="shared" si="567"/>
        <v>20-30 hours</v>
      </c>
      <c r="C5207">
        <v>76</v>
      </c>
      <c r="D5207" t="str">
        <f t="shared" si="568"/>
        <v>Fair</v>
      </c>
      <c r="E5207" t="s">
        <v>24</v>
      </c>
      <c r="F5207" t="s">
        <v>24</v>
      </c>
      <c r="G5207" t="s">
        <v>23</v>
      </c>
      <c r="H5207">
        <v>9</v>
      </c>
      <c r="I5207" t="str">
        <f t="shared" si="569"/>
        <v>≥ 8 hours</v>
      </c>
      <c r="J5207">
        <v>53</v>
      </c>
      <c r="K5207" t="s">
        <v>24</v>
      </c>
      <c r="L5207" t="s">
        <v>23</v>
      </c>
      <c r="M5207">
        <v>0</v>
      </c>
      <c r="N5207" t="str">
        <f t="shared" si="570"/>
        <v>No</v>
      </c>
      <c r="O5207" t="s">
        <v>21</v>
      </c>
      <c r="P5207" t="s">
        <v>21</v>
      </c>
      <c r="Q5207" t="s">
        <v>36</v>
      </c>
      <c r="R5207" t="s">
        <v>26</v>
      </c>
      <c r="S5207">
        <v>3</v>
      </c>
      <c r="T5207" t="str">
        <f t="shared" si="571"/>
        <v>Moderate (2-4 hours)</v>
      </c>
      <c r="U5207" t="s">
        <v>22</v>
      </c>
      <c r="V5207" t="s">
        <v>27</v>
      </c>
      <c r="W5207" t="s">
        <v>32</v>
      </c>
      <c r="X5207" t="s">
        <v>29</v>
      </c>
      <c r="Y5207">
        <v>67</v>
      </c>
      <c r="Z5207">
        <f t="shared" si="572"/>
        <v>14</v>
      </c>
      <c r="AA5207" t="str">
        <f t="shared" si="573"/>
        <v>Improved</v>
      </c>
    </row>
    <row r="5208" spans="1:27" x14ac:dyDescent="0.25">
      <c r="A5208">
        <v>27</v>
      </c>
      <c r="B5208" t="str">
        <f t="shared" si="567"/>
        <v>20-30 hours</v>
      </c>
      <c r="C5208">
        <v>82</v>
      </c>
      <c r="D5208" t="str">
        <f t="shared" si="568"/>
        <v>Good</v>
      </c>
      <c r="E5208" t="s">
        <v>21</v>
      </c>
      <c r="F5208" t="s">
        <v>20</v>
      </c>
      <c r="G5208" t="s">
        <v>23</v>
      </c>
      <c r="H5208">
        <v>6</v>
      </c>
      <c r="I5208" t="str">
        <f t="shared" si="569"/>
        <v>&lt; 8 hours</v>
      </c>
      <c r="J5208">
        <v>88</v>
      </c>
      <c r="K5208" t="s">
        <v>24</v>
      </c>
      <c r="L5208" t="s">
        <v>23</v>
      </c>
      <c r="M5208">
        <v>2</v>
      </c>
      <c r="N5208" t="str">
        <f t="shared" si="570"/>
        <v>Yes</v>
      </c>
      <c r="O5208" t="s">
        <v>21</v>
      </c>
      <c r="P5208" t="s">
        <v>21</v>
      </c>
      <c r="Q5208" t="s">
        <v>36</v>
      </c>
      <c r="R5208" t="s">
        <v>34</v>
      </c>
      <c r="S5208">
        <v>3</v>
      </c>
      <c r="T5208" t="str">
        <f t="shared" si="571"/>
        <v>Moderate (2-4 hours)</v>
      </c>
      <c r="U5208" t="s">
        <v>22</v>
      </c>
      <c r="V5208" t="s">
        <v>27</v>
      </c>
      <c r="W5208" t="s">
        <v>28</v>
      </c>
      <c r="X5208" t="s">
        <v>29</v>
      </c>
      <c r="Y5208">
        <v>71</v>
      </c>
      <c r="Z5208">
        <f t="shared" si="572"/>
        <v>-17</v>
      </c>
      <c r="AA5208" t="str">
        <f t="shared" si="573"/>
        <v>Deteriorated</v>
      </c>
    </row>
    <row r="5209" spans="1:27" x14ac:dyDescent="0.25">
      <c r="A5209">
        <v>17</v>
      </c>
      <c r="B5209" t="str">
        <f t="shared" si="567"/>
        <v>10-20 hours</v>
      </c>
      <c r="C5209">
        <v>70</v>
      </c>
      <c r="D5209" t="str">
        <f t="shared" si="568"/>
        <v>Fair</v>
      </c>
      <c r="E5209" t="s">
        <v>24</v>
      </c>
      <c r="F5209" t="s">
        <v>24</v>
      </c>
      <c r="G5209" t="s">
        <v>23</v>
      </c>
      <c r="H5209">
        <v>6</v>
      </c>
      <c r="I5209" t="str">
        <f t="shared" si="569"/>
        <v>&lt; 8 hours</v>
      </c>
      <c r="J5209">
        <v>79</v>
      </c>
      <c r="K5209" t="s">
        <v>20</v>
      </c>
      <c r="L5209" t="s">
        <v>23</v>
      </c>
      <c r="M5209">
        <v>2</v>
      </c>
      <c r="N5209" t="str">
        <f t="shared" si="570"/>
        <v>Yes</v>
      </c>
      <c r="O5209" t="s">
        <v>24</v>
      </c>
      <c r="P5209" t="s">
        <v>24</v>
      </c>
      <c r="Q5209" t="s">
        <v>25</v>
      </c>
      <c r="R5209" t="s">
        <v>26</v>
      </c>
      <c r="S5209">
        <v>3</v>
      </c>
      <c r="T5209" t="str">
        <f t="shared" si="571"/>
        <v>Moderate (2-4 hours)</v>
      </c>
      <c r="U5209" t="s">
        <v>22</v>
      </c>
      <c r="V5209" t="s">
        <v>27</v>
      </c>
      <c r="W5209" t="s">
        <v>45</v>
      </c>
      <c r="X5209" t="s">
        <v>33</v>
      </c>
      <c r="Y5209">
        <v>64</v>
      </c>
      <c r="Z5209">
        <f t="shared" si="572"/>
        <v>-15</v>
      </c>
      <c r="AA5209" t="str">
        <f t="shared" si="573"/>
        <v>Deteriorated</v>
      </c>
    </row>
    <row r="5210" spans="1:27" x14ac:dyDescent="0.25">
      <c r="A5210">
        <v>14</v>
      </c>
      <c r="B5210" t="str">
        <f t="shared" si="567"/>
        <v>10-20 hours</v>
      </c>
      <c r="C5210">
        <v>62</v>
      </c>
      <c r="D5210" t="str">
        <f t="shared" si="568"/>
        <v>Poor</v>
      </c>
      <c r="E5210" t="s">
        <v>24</v>
      </c>
      <c r="F5210" t="s">
        <v>24</v>
      </c>
      <c r="G5210" t="s">
        <v>23</v>
      </c>
      <c r="H5210">
        <v>7</v>
      </c>
      <c r="I5210" t="str">
        <f t="shared" si="569"/>
        <v>&lt; 8 hours</v>
      </c>
      <c r="J5210">
        <v>97</v>
      </c>
      <c r="K5210" t="s">
        <v>21</v>
      </c>
      <c r="L5210" t="s">
        <v>23</v>
      </c>
      <c r="M5210">
        <v>0</v>
      </c>
      <c r="N5210" t="str">
        <f t="shared" si="570"/>
        <v>No</v>
      </c>
      <c r="O5210" t="s">
        <v>24</v>
      </c>
      <c r="P5210" t="s">
        <v>24</v>
      </c>
      <c r="Q5210" t="s">
        <v>25</v>
      </c>
      <c r="R5210" t="s">
        <v>26</v>
      </c>
      <c r="S5210">
        <v>1</v>
      </c>
      <c r="T5210" t="str">
        <f t="shared" si="571"/>
        <v>Low (0-2 hours)</v>
      </c>
      <c r="U5210" t="s">
        <v>22</v>
      </c>
      <c r="V5210" t="s">
        <v>27</v>
      </c>
      <c r="W5210" t="s">
        <v>32</v>
      </c>
      <c r="X5210" t="s">
        <v>29</v>
      </c>
      <c r="Y5210">
        <v>62</v>
      </c>
      <c r="Z5210">
        <f t="shared" si="572"/>
        <v>-35</v>
      </c>
      <c r="AA5210" t="str">
        <f t="shared" si="573"/>
        <v>Deteriorated</v>
      </c>
    </row>
    <row r="5211" spans="1:27" x14ac:dyDescent="0.25">
      <c r="A5211">
        <v>20</v>
      </c>
      <c r="B5211" t="str">
        <f t="shared" si="567"/>
        <v>10-20 hours</v>
      </c>
      <c r="C5211">
        <v>98</v>
      </c>
      <c r="D5211" t="str">
        <f t="shared" si="568"/>
        <v>Very Good</v>
      </c>
      <c r="E5211" t="s">
        <v>24</v>
      </c>
      <c r="F5211" t="s">
        <v>24</v>
      </c>
      <c r="G5211" t="s">
        <v>22</v>
      </c>
      <c r="H5211">
        <v>8</v>
      </c>
      <c r="I5211" t="str">
        <f t="shared" si="569"/>
        <v>≥ 8 hours</v>
      </c>
      <c r="J5211">
        <v>72</v>
      </c>
      <c r="K5211" t="s">
        <v>24</v>
      </c>
      <c r="L5211" t="s">
        <v>23</v>
      </c>
      <c r="M5211">
        <v>1</v>
      </c>
      <c r="N5211" t="str">
        <f t="shared" si="570"/>
        <v>Yes</v>
      </c>
      <c r="O5211" t="s">
        <v>21</v>
      </c>
      <c r="P5211" t="s">
        <v>24</v>
      </c>
      <c r="Q5211" t="s">
        <v>25</v>
      </c>
      <c r="R5211" t="s">
        <v>30</v>
      </c>
      <c r="S5211">
        <v>4</v>
      </c>
      <c r="T5211" t="str">
        <f t="shared" si="571"/>
        <v>Moderate (2-4 hours)</v>
      </c>
      <c r="U5211" t="s">
        <v>22</v>
      </c>
      <c r="V5211" t="s">
        <v>27</v>
      </c>
      <c r="W5211" t="s">
        <v>28</v>
      </c>
      <c r="X5211" t="s">
        <v>33</v>
      </c>
      <c r="Y5211">
        <v>70</v>
      </c>
      <c r="Z5211">
        <f t="shared" si="572"/>
        <v>-2</v>
      </c>
      <c r="AA5211" t="str">
        <f t="shared" si="573"/>
        <v>Same</v>
      </c>
    </row>
    <row r="5212" spans="1:27" x14ac:dyDescent="0.25">
      <c r="A5212">
        <v>21</v>
      </c>
      <c r="B5212" t="str">
        <f t="shared" si="567"/>
        <v>20-30 hours</v>
      </c>
      <c r="C5212">
        <v>67</v>
      </c>
      <c r="D5212" t="str">
        <f t="shared" si="568"/>
        <v>Poor</v>
      </c>
      <c r="E5212" t="s">
        <v>20</v>
      </c>
      <c r="F5212" t="s">
        <v>21</v>
      </c>
      <c r="G5212" t="s">
        <v>22</v>
      </c>
      <c r="H5212">
        <v>7</v>
      </c>
      <c r="I5212" t="str">
        <f t="shared" si="569"/>
        <v>&lt; 8 hours</v>
      </c>
      <c r="J5212">
        <v>70</v>
      </c>
      <c r="K5212" t="s">
        <v>20</v>
      </c>
      <c r="L5212" t="s">
        <v>23</v>
      </c>
      <c r="M5212">
        <v>2</v>
      </c>
      <c r="N5212" t="str">
        <f t="shared" si="570"/>
        <v>Yes</v>
      </c>
      <c r="O5212" t="s">
        <v>20</v>
      </c>
      <c r="P5212" t="s">
        <v>24</v>
      </c>
      <c r="Q5212" t="s">
        <v>36</v>
      </c>
      <c r="R5212" t="s">
        <v>30</v>
      </c>
      <c r="S5212">
        <v>2</v>
      </c>
      <c r="T5212" t="str">
        <f t="shared" si="571"/>
        <v>Low (0-2 hours)</v>
      </c>
      <c r="U5212" t="s">
        <v>22</v>
      </c>
      <c r="V5212" t="s">
        <v>35</v>
      </c>
      <c r="W5212" t="s">
        <v>32</v>
      </c>
      <c r="X5212" t="s">
        <v>33</v>
      </c>
      <c r="Y5212">
        <v>63</v>
      </c>
      <c r="Z5212">
        <f t="shared" si="572"/>
        <v>-7</v>
      </c>
      <c r="AA5212" t="str">
        <f t="shared" si="573"/>
        <v>Deteriorated</v>
      </c>
    </row>
    <row r="5213" spans="1:27" x14ac:dyDescent="0.25">
      <c r="A5213">
        <v>14</v>
      </c>
      <c r="B5213" t="str">
        <f t="shared" si="567"/>
        <v>10-20 hours</v>
      </c>
      <c r="C5213">
        <v>68</v>
      </c>
      <c r="D5213" t="str">
        <f t="shared" si="568"/>
        <v>Poor</v>
      </c>
      <c r="E5213" t="s">
        <v>21</v>
      </c>
      <c r="F5213" t="s">
        <v>24</v>
      </c>
      <c r="G5213" t="s">
        <v>23</v>
      </c>
      <c r="H5213">
        <v>8</v>
      </c>
      <c r="I5213" t="str">
        <f t="shared" si="569"/>
        <v>≥ 8 hours</v>
      </c>
      <c r="J5213">
        <v>99</v>
      </c>
      <c r="K5213" t="s">
        <v>21</v>
      </c>
      <c r="L5213" t="s">
        <v>23</v>
      </c>
      <c r="M5213">
        <v>0</v>
      </c>
      <c r="N5213" t="str">
        <f t="shared" si="570"/>
        <v>No</v>
      </c>
      <c r="O5213" t="s">
        <v>21</v>
      </c>
      <c r="P5213" t="s">
        <v>24</v>
      </c>
      <c r="Q5213" t="s">
        <v>25</v>
      </c>
      <c r="R5213" t="s">
        <v>26</v>
      </c>
      <c r="S5213">
        <v>3</v>
      </c>
      <c r="T5213" t="str">
        <f t="shared" si="571"/>
        <v>Moderate (2-4 hours)</v>
      </c>
      <c r="U5213" t="s">
        <v>22</v>
      </c>
      <c r="V5213" t="s">
        <v>27</v>
      </c>
      <c r="W5213" t="s">
        <v>28</v>
      </c>
      <c r="X5213" t="s">
        <v>33</v>
      </c>
      <c r="Y5213">
        <v>66</v>
      </c>
      <c r="Z5213">
        <f t="shared" si="572"/>
        <v>-33</v>
      </c>
      <c r="AA5213" t="str">
        <f t="shared" si="573"/>
        <v>Deteriorated</v>
      </c>
    </row>
    <row r="5214" spans="1:27" x14ac:dyDescent="0.25">
      <c r="A5214">
        <v>19</v>
      </c>
      <c r="B5214" t="str">
        <f t="shared" si="567"/>
        <v>10-20 hours</v>
      </c>
      <c r="C5214">
        <v>79</v>
      </c>
      <c r="D5214" t="str">
        <f t="shared" si="568"/>
        <v>Fair</v>
      </c>
      <c r="E5214" t="s">
        <v>24</v>
      </c>
      <c r="F5214" t="s">
        <v>24</v>
      </c>
      <c r="G5214" t="s">
        <v>23</v>
      </c>
      <c r="H5214">
        <v>8</v>
      </c>
      <c r="I5214" t="str">
        <f t="shared" si="569"/>
        <v>≥ 8 hours</v>
      </c>
      <c r="J5214">
        <v>57</v>
      </c>
      <c r="K5214" t="s">
        <v>20</v>
      </c>
      <c r="L5214" t="s">
        <v>23</v>
      </c>
      <c r="M5214">
        <v>2</v>
      </c>
      <c r="N5214" t="str">
        <f t="shared" si="570"/>
        <v>Yes</v>
      </c>
      <c r="O5214" t="s">
        <v>20</v>
      </c>
      <c r="P5214" t="s">
        <v>20</v>
      </c>
      <c r="Q5214" t="s">
        <v>25</v>
      </c>
      <c r="R5214" t="s">
        <v>26</v>
      </c>
      <c r="S5214">
        <v>3</v>
      </c>
      <c r="T5214" t="str">
        <f t="shared" si="571"/>
        <v>Moderate (2-4 hours)</v>
      </c>
      <c r="U5214" t="s">
        <v>22</v>
      </c>
      <c r="V5214" t="s">
        <v>27</v>
      </c>
      <c r="W5214" t="s">
        <v>32</v>
      </c>
      <c r="X5214" t="s">
        <v>29</v>
      </c>
      <c r="Y5214">
        <v>65</v>
      </c>
      <c r="Z5214">
        <f t="shared" si="572"/>
        <v>8</v>
      </c>
      <c r="AA5214" t="str">
        <f t="shared" si="573"/>
        <v>Improved</v>
      </c>
    </row>
    <row r="5215" spans="1:27" x14ac:dyDescent="0.25">
      <c r="A5215">
        <v>22</v>
      </c>
      <c r="B5215" t="str">
        <f t="shared" si="567"/>
        <v>20-30 hours</v>
      </c>
      <c r="C5215">
        <v>80</v>
      </c>
      <c r="D5215" t="str">
        <f t="shared" si="568"/>
        <v>Good</v>
      </c>
      <c r="E5215" t="s">
        <v>24</v>
      </c>
      <c r="F5215" t="s">
        <v>21</v>
      </c>
      <c r="G5215" t="s">
        <v>22</v>
      </c>
      <c r="H5215">
        <v>7</v>
      </c>
      <c r="I5215" t="str">
        <f t="shared" si="569"/>
        <v>&lt; 8 hours</v>
      </c>
      <c r="J5215">
        <v>63</v>
      </c>
      <c r="K5215" t="s">
        <v>24</v>
      </c>
      <c r="L5215" t="s">
        <v>23</v>
      </c>
      <c r="M5215">
        <v>1</v>
      </c>
      <c r="N5215" t="str">
        <f t="shared" si="570"/>
        <v>Yes</v>
      </c>
      <c r="O5215" t="s">
        <v>21</v>
      </c>
      <c r="P5215" t="s">
        <v>24</v>
      </c>
      <c r="Q5215" t="s">
        <v>25</v>
      </c>
      <c r="R5215" t="s">
        <v>26</v>
      </c>
      <c r="S5215">
        <v>3</v>
      </c>
      <c r="T5215" t="str">
        <f t="shared" si="571"/>
        <v>Moderate (2-4 hours)</v>
      </c>
      <c r="U5215" t="s">
        <v>22</v>
      </c>
      <c r="V5215" t="s">
        <v>31</v>
      </c>
      <c r="W5215" t="s">
        <v>28</v>
      </c>
      <c r="X5215" t="s">
        <v>29</v>
      </c>
      <c r="Y5215">
        <v>69</v>
      </c>
      <c r="Z5215">
        <f t="shared" si="572"/>
        <v>6</v>
      </c>
      <c r="AA5215" t="str">
        <f t="shared" si="573"/>
        <v>Improved</v>
      </c>
    </row>
    <row r="5216" spans="1:27" x14ac:dyDescent="0.25">
      <c r="A5216">
        <v>22</v>
      </c>
      <c r="B5216" t="str">
        <f t="shared" si="567"/>
        <v>20-30 hours</v>
      </c>
      <c r="C5216">
        <v>61</v>
      </c>
      <c r="D5216" t="str">
        <f t="shared" si="568"/>
        <v>Poor</v>
      </c>
      <c r="E5216" t="s">
        <v>21</v>
      </c>
      <c r="F5216" t="s">
        <v>20</v>
      </c>
      <c r="G5216" t="s">
        <v>23</v>
      </c>
      <c r="H5216">
        <v>6</v>
      </c>
      <c r="I5216" t="str">
        <f t="shared" si="569"/>
        <v>&lt; 8 hours</v>
      </c>
      <c r="J5216">
        <v>74</v>
      </c>
      <c r="K5216" t="s">
        <v>24</v>
      </c>
      <c r="L5216" t="s">
        <v>23</v>
      </c>
      <c r="M5216">
        <v>1</v>
      </c>
      <c r="N5216" t="str">
        <f t="shared" si="570"/>
        <v>Yes</v>
      </c>
      <c r="O5216" t="s">
        <v>20</v>
      </c>
      <c r="P5216" t="s">
        <v>24</v>
      </c>
      <c r="Q5216" t="s">
        <v>25</v>
      </c>
      <c r="R5216" t="s">
        <v>30</v>
      </c>
      <c r="S5216">
        <v>3</v>
      </c>
      <c r="T5216" t="str">
        <f t="shared" si="571"/>
        <v>Moderate (2-4 hours)</v>
      </c>
      <c r="U5216" t="s">
        <v>22</v>
      </c>
      <c r="V5216" t="s">
        <v>27</v>
      </c>
      <c r="W5216" t="s">
        <v>28</v>
      </c>
      <c r="X5216" t="s">
        <v>29</v>
      </c>
      <c r="Y5216">
        <v>63</v>
      </c>
      <c r="Z5216">
        <f t="shared" si="572"/>
        <v>-11</v>
      </c>
      <c r="AA5216" t="str">
        <f t="shared" si="573"/>
        <v>Deteriorated</v>
      </c>
    </row>
    <row r="5217" spans="1:27" x14ac:dyDescent="0.25">
      <c r="A5217">
        <v>23</v>
      </c>
      <c r="B5217" t="str">
        <f t="shared" si="567"/>
        <v>20-30 hours</v>
      </c>
      <c r="C5217">
        <v>66</v>
      </c>
      <c r="D5217" t="str">
        <f t="shared" si="568"/>
        <v>Poor</v>
      </c>
      <c r="E5217" t="s">
        <v>24</v>
      </c>
      <c r="F5217" t="s">
        <v>24</v>
      </c>
      <c r="G5217" t="s">
        <v>22</v>
      </c>
      <c r="H5217">
        <v>7</v>
      </c>
      <c r="I5217" t="str">
        <f t="shared" si="569"/>
        <v>&lt; 8 hours</v>
      </c>
      <c r="J5217">
        <v>76</v>
      </c>
      <c r="K5217" t="s">
        <v>20</v>
      </c>
      <c r="L5217" t="s">
        <v>23</v>
      </c>
      <c r="M5217">
        <v>1</v>
      </c>
      <c r="N5217" t="str">
        <f t="shared" si="570"/>
        <v>Yes</v>
      </c>
      <c r="O5217" t="s">
        <v>21</v>
      </c>
      <c r="P5217" t="s">
        <v>24</v>
      </c>
      <c r="Q5217" t="s">
        <v>25</v>
      </c>
      <c r="R5217" t="s">
        <v>34</v>
      </c>
      <c r="S5217">
        <v>2</v>
      </c>
      <c r="T5217" t="str">
        <f t="shared" si="571"/>
        <v>Low (0-2 hours)</v>
      </c>
      <c r="U5217" t="s">
        <v>22</v>
      </c>
      <c r="V5217" t="s">
        <v>31</v>
      </c>
      <c r="W5217" t="s">
        <v>32</v>
      </c>
      <c r="X5217" t="s">
        <v>29</v>
      </c>
      <c r="Y5217">
        <v>64</v>
      </c>
      <c r="Z5217">
        <f t="shared" si="572"/>
        <v>-12</v>
      </c>
      <c r="AA5217" t="str">
        <f t="shared" si="573"/>
        <v>Deteriorated</v>
      </c>
    </row>
    <row r="5218" spans="1:27" x14ac:dyDescent="0.25">
      <c r="A5218">
        <v>22</v>
      </c>
      <c r="B5218" t="str">
        <f t="shared" si="567"/>
        <v>20-30 hours</v>
      </c>
      <c r="C5218">
        <v>75</v>
      </c>
      <c r="D5218" t="str">
        <f t="shared" si="568"/>
        <v>Fair</v>
      </c>
      <c r="E5218" t="s">
        <v>24</v>
      </c>
      <c r="F5218" t="s">
        <v>24</v>
      </c>
      <c r="G5218" t="s">
        <v>23</v>
      </c>
      <c r="H5218">
        <v>10</v>
      </c>
      <c r="I5218" t="str">
        <f t="shared" si="569"/>
        <v>≥ 8 hours</v>
      </c>
      <c r="J5218">
        <v>77</v>
      </c>
      <c r="K5218" t="s">
        <v>21</v>
      </c>
      <c r="L5218" t="s">
        <v>23</v>
      </c>
      <c r="M5218">
        <v>2</v>
      </c>
      <c r="N5218" t="str">
        <f t="shared" si="570"/>
        <v>Yes</v>
      </c>
      <c r="O5218" t="s">
        <v>20</v>
      </c>
      <c r="P5218" t="s">
        <v>20</v>
      </c>
      <c r="Q5218" t="s">
        <v>25</v>
      </c>
      <c r="R5218" t="s">
        <v>34</v>
      </c>
      <c r="S5218">
        <v>2</v>
      </c>
      <c r="T5218" t="str">
        <f t="shared" si="571"/>
        <v>Low (0-2 hours)</v>
      </c>
      <c r="U5218" t="s">
        <v>22</v>
      </c>
      <c r="V5218" t="s">
        <v>27</v>
      </c>
      <c r="W5218" t="s">
        <v>28</v>
      </c>
      <c r="X5218" t="s">
        <v>29</v>
      </c>
      <c r="Y5218">
        <v>66</v>
      </c>
      <c r="Z5218">
        <f t="shared" si="572"/>
        <v>-11</v>
      </c>
      <c r="AA5218" t="str">
        <f t="shared" si="573"/>
        <v>Deteriorated</v>
      </c>
    </row>
    <row r="5219" spans="1:27" x14ac:dyDescent="0.25">
      <c r="A5219">
        <v>17</v>
      </c>
      <c r="B5219" t="str">
        <f t="shared" si="567"/>
        <v>10-20 hours</v>
      </c>
      <c r="C5219">
        <v>87</v>
      </c>
      <c r="D5219" t="str">
        <f t="shared" si="568"/>
        <v>Good</v>
      </c>
      <c r="E5219" t="s">
        <v>24</v>
      </c>
      <c r="F5219" t="s">
        <v>24</v>
      </c>
      <c r="G5219" t="s">
        <v>23</v>
      </c>
      <c r="H5219">
        <v>7</v>
      </c>
      <c r="I5219" t="str">
        <f t="shared" si="569"/>
        <v>&lt; 8 hours</v>
      </c>
      <c r="J5219">
        <v>61</v>
      </c>
      <c r="K5219" t="s">
        <v>24</v>
      </c>
      <c r="L5219" t="s">
        <v>23</v>
      </c>
      <c r="M5219">
        <v>4</v>
      </c>
      <c r="N5219" t="str">
        <f t="shared" si="570"/>
        <v>Yes</v>
      </c>
      <c r="O5219" t="s">
        <v>21</v>
      </c>
      <c r="P5219" t="s">
        <v>24</v>
      </c>
      <c r="Q5219" t="s">
        <v>25</v>
      </c>
      <c r="R5219" t="s">
        <v>30</v>
      </c>
      <c r="S5219">
        <v>3</v>
      </c>
      <c r="T5219" t="str">
        <f t="shared" si="571"/>
        <v>Moderate (2-4 hours)</v>
      </c>
      <c r="U5219" t="s">
        <v>23</v>
      </c>
      <c r="V5219" t="s">
        <v>27</v>
      </c>
      <c r="W5219" t="s">
        <v>28</v>
      </c>
      <c r="X5219" t="s">
        <v>33</v>
      </c>
      <c r="Y5219">
        <v>67</v>
      </c>
      <c r="Z5219">
        <f t="shared" si="572"/>
        <v>6</v>
      </c>
      <c r="AA5219" t="str">
        <f t="shared" si="573"/>
        <v>Improved</v>
      </c>
    </row>
    <row r="5220" spans="1:27" x14ac:dyDescent="0.25">
      <c r="A5220">
        <v>17</v>
      </c>
      <c r="B5220" t="str">
        <f t="shared" si="567"/>
        <v>10-20 hours</v>
      </c>
      <c r="C5220">
        <v>69</v>
      </c>
      <c r="D5220" t="str">
        <f t="shared" si="568"/>
        <v>Poor</v>
      </c>
      <c r="E5220" t="s">
        <v>21</v>
      </c>
      <c r="F5220" t="s">
        <v>21</v>
      </c>
      <c r="G5220" t="s">
        <v>23</v>
      </c>
      <c r="H5220">
        <v>9</v>
      </c>
      <c r="I5220" t="str">
        <f t="shared" si="569"/>
        <v>≥ 8 hours</v>
      </c>
      <c r="J5220">
        <v>96</v>
      </c>
      <c r="K5220" t="s">
        <v>24</v>
      </c>
      <c r="L5220" t="s">
        <v>23</v>
      </c>
      <c r="M5220">
        <v>2</v>
      </c>
      <c r="N5220" t="str">
        <f t="shared" si="570"/>
        <v>Yes</v>
      </c>
      <c r="O5220" t="s">
        <v>20</v>
      </c>
      <c r="P5220" t="s">
        <v>24</v>
      </c>
      <c r="Q5220" t="s">
        <v>25</v>
      </c>
      <c r="R5220" t="s">
        <v>30</v>
      </c>
      <c r="S5220">
        <v>3</v>
      </c>
      <c r="T5220" t="str">
        <f t="shared" si="571"/>
        <v>Moderate (2-4 hours)</v>
      </c>
      <c r="U5220" t="s">
        <v>22</v>
      </c>
      <c r="V5220" t="s">
        <v>31</v>
      </c>
      <c r="W5220" t="s">
        <v>37</v>
      </c>
      <c r="X5220" t="s">
        <v>29</v>
      </c>
      <c r="Y5220">
        <v>66</v>
      </c>
      <c r="Z5220">
        <f t="shared" si="572"/>
        <v>-30</v>
      </c>
      <c r="AA5220" t="str">
        <f t="shared" si="573"/>
        <v>Deteriorated</v>
      </c>
    </row>
    <row r="5221" spans="1:27" x14ac:dyDescent="0.25">
      <c r="A5221">
        <v>13</v>
      </c>
      <c r="B5221" t="str">
        <f t="shared" si="567"/>
        <v>10-20 hours</v>
      </c>
      <c r="C5221">
        <v>77</v>
      </c>
      <c r="D5221" t="str">
        <f t="shared" si="568"/>
        <v>Fair</v>
      </c>
      <c r="E5221" t="s">
        <v>20</v>
      </c>
      <c r="F5221" t="s">
        <v>21</v>
      </c>
      <c r="G5221" t="s">
        <v>22</v>
      </c>
      <c r="H5221">
        <v>6</v>
      </c>
      <c r="I5221" t="str">
        <f t="shared" si="569"/>
        <v>&lt; 8 hours</v>
      </c>
      <c r="J5221">
        <v>85</v>
      </c>
      <c r="K5221" t="s">
        <v>20</v>
      </c>
      <c r="L5221" t="s">
        <v>23</v>
      </c>
      <c r="M5221">
        <v>2</v>
      </c>
      <c r="N5221" t="str">
        <f t="shared" si="570"/>
        <v>Yes</v>
      </c>
      <c r="O5221" t="s">
        <v>20</v>
      </c>
      <c r="P5221" t="s">
        <v>24</v>
      </c>
      <c r="Q5221" t="s">
        <v>25</v>
      </c>
      <c r="R5221" t="s">
        <v>34</v>
      </c>
      <c r="S5221">
        <v>4</v>
      </c>
      <c r="T5221" t="str">
        <f t="shared" si="571"/>
        <v>Moderate (2-4 hours)</v>
      </c>
      <c r="U5221" t="s">
        <v>22</v>
      </c>
      <c r="V5221" t="s">
        <v>35</v>
      </c>
      <c r="W5221" t="s">
        <v>28</v>
      </c>
      <c r="X5221" t="s">
        <v>33</v>
      </c>
      <c r="Y5221">
        <v>65</v>
      </c>
      <c r="Z5221">
        <f t="shared" si="572"/>
        <v>-20</v>
      </c>
      <c r="AA5221" t="str">
        <f t="shared" si="573"/>
        <v>Deteriorated</v>
      </c>
    </row>
    <row r="5222" spans="1:27" x14ac:dyDescent="0.25">
      <c r="A5222">
        <v>31</v>
      </c>
      <c r="B5222" t="str">
        <f t="shared" si="567"/>
        <v>above 30 hours</v>
      </c>
      <c r="C5222">
        <v>82</v>
      </c>
      <c r="D5222" t="str">
        <f t="shared" si="568"/>
        <v>Good</v>
      </c>
      <c r="E5222" t="s">
        <v>21</v>
      </c>
      <c r="F5222" t="s">
        <v>24</v>
      </c>
      <c r="G5222" t="s">
        <v>23</v>
      </c>
      <c r="H5222">
        <v>7</v>
      </c>
      <c r="I5222" t="str">
        <f t="shared" si="569"/>
        <v>&lt; 8 hours</v>
      </c>
      <c r="J5222">
        <v>63</v>
      </c>
      <c r="K5222" t="s">
        <v>24</v>
      </c>
      <c r="L5222" t="s">
        <v>22</v>
      </c>
      <c r="M5222">
        <v>2</v>
      </c>
      <c r="N5222" t="str">
        <f t="shared" si="570"/>
        <v>Yes</v>
      </c>
      <c r="O5222" t="s">
        <v>21</v>
      </c>
      <c r="P5222" t="s">
        <v>24</v>
      </c>
      <c r="Q5222" t="s">
        <v>36</v>
      </c>
      <c r="R5222" t="s">
        <v>26</v>
      </c>
      <c r="S5222">
        <v>2</v>
      </c>
      <c r="T5222" t="str">
        <f t="shared" si="571"/>
        <v>Low (0-2 hours)</v>
      </c>
      <c r="U5222" t="s">
        <v>22</v>
      </c>
      <c r="V5222" t="s">
        <v>35</v>
      </c>
      <c r="W5222" t="s">
        <v>32</v>
      </c>
      <c r="X5222" t="s">
        <v>29</v>
      </c>
      <c r="Y5222">
        <v>72</v>
      </c>
      <c r="Z5222">
        <f t="shared" si="572"/>
        <v>9</v>
      </c>
      <c r="AA5222" t="str">
        <f t="shared" si="573"/>
        <v>Improved</v>
      </c>
    </row>
    <row r="5223" spans="1:27" x14ac:dyDescent="0.25">
      <c r="A5223">
        <v>20</v>
      </c>
      <c r="B5223" t="str">
        <f t="shared" si="567"/>
        <v>10-20 hours</v>
      </c>
      <c r="C5223">
        <v>96</v>
      </c>
      <c r="D5223" t="str">
        <f t="shared" si="568"/>
        <v>Very Good</v>
      </c>
      <c r="E5223" t="s">
        <v>21</v>
      </c>
      <c r="F5223" t="s">
        <v>24</v>
      </c>
      <c r="G5223" t="s">
        <v>23</v>
      </c>
      <c r="H5223">
        <v>8</v>
      </c>
      <c r="I5223" t="str">
        <f t="shared" si="569"/>
        <v>≥ 8 hours</v>
      </c>
      <c r="J5223">
        <v>65</v>
      </c>
      <c r="K5223" t="s">
        <v>21</v>
      </c>
      <c r="L5223" t="s">
        <v>23</v>
      </c>
      <c r="M5223">
        <v>0</v>
      </c>
      <c r="N5223" t="str">
        <f t="shared" si="570"/>
        <v>No</v>
      </c>
      <c r="O5223" t="s">
        <v>24</v>
      </c>
      <c r="P5223" t="s">
        <v>20</v>
      </c>
      <c r="Q5223" t="s">
        <v>25</v>
      </c>
      <c r="R5223" t="s">
        <v>34</v>
      </c>
      <c r="S5223">
        <v>2</v>
      </c>
      <c r="T5223" t="str">
        <f t="shared" si="571"/>
        <v>Low (0-2 hours)</v>
      </c>
      <c r="U5223" t="s">
        <v>22</v>
      </c>
      <c r="V5223" t="s">
        <v>27</v>
      </c>
      <c r="W5223" t="s">
        <v>28</v>
      </c>
      <c r="X5223" t="s">
        <v>33</v>
      </c>
      <c r="Y5223">
        <v>70</v>
      </c>
      <c r="Z5223">
        <f t="shared" si="572"/>
        <v>5</v>
      </c>
      <c r="AA5223" t="str">
        <f t="shared" si="573"/>
        <v>Improved</v>
      </c>
    </row>
    <row r="5224" spans="1:27" x14ac:dyDescent="0.25">
      <c r="A5224">
        <v>19</v>
      </c>
      <c r="B5224" t="str">
        <f t="shared" si="567"/>
        <v>10-20 hours</v>
      </c>
      <c r="C5224">
        <v>73</v>
      </c>
      <c r="D5224" t="str">
        <f t="shared" si="568"/>
        <v>Fair</v>
      </c>
      <c r="E5224" t="s">
        <v>24</v>
      </c>
      <c r="F5224" t="s">
        <v>24</v>
      </c>
      <c r="G5224" t="s">
        <v>23</v>
      </c>
      <c r="H5224">
        <v>9</v>
      </c>
      <c r="I5224" t="str">
        <f t="shared" si="569"/>
        <v>≥ 8 hours</v>
      </c>
      <c r="J5224">
        <v>94</v>
      </c>
      <c r="K5224" t="s">
        <v>24</v>
      </c>
      <c r="L5224" t="s">
        <v>23</v>
      </c>
      <c r="M5224">
        <v>1</v>
      </c>
      <c r="N5224" t="str">
        <f t="shared" si="570"/>
        <v>Yes</v>
      </c>
      <c r="O5224" t="s">
        <v>21</v>
      </c>
      <c r="P5224" t="s">
        <v>20</v>
      </c>
      <c r="Q5224" t="s">
        <v>25</v>
      </c>
      <c r="R5224" t="s">
        <v>26</v>
      </c>
      <c r="S5224">
        <v>1</v>
      </c>
      <c r="T5224" t="str">
        <f t="shared" si="571"/>
        <v>Low (0-2 hours)</v>
      </c>
      <c r="U5224" t="s">
        <v>22</v>
      </c>
      <c r="V5224" t="s">
        <v>31</v>
      </c>
      <c r="W5224" t="s">
        <v>28</v>
      </c>
      <c r="X5224" t="s">
        <v>33</v>
      </c>
      <c r="Y5224">
        <v>67</v>
      </c>
      <c r="Z5224">
        <f t="shared" si="572"/>
        <v>-27</v>
      </c>
      <c r="AA5224" t="str">
        <f t="shared" si="573"/>
        <v>Deteriorated</v>
      </c>
    </row>
    <row r="5225" spans="1:27" x14ac:dyDescent="0.25">
      <c r="A5225">
        <v>14</v>
      </c>
      <c r="B5225" t="str">
        <f t="shared" si="567"/>
        <v>10-20 hours</v>
      </c>
      <c r="C5225">
        <v>65</v>
      </c>
      <c r="D5225" t="str">
        <f t="shared" si="568"/>
        <v>Poor</v>
      </c>
      <c r="E5225" t="s">
        <v>24</v>
      </c>
      <c r="F5225" t="s">
        <v>21</v>
      </c>
      <c r="G5225" t="s">
        <v>22</v>
      </c>
      <c r="H5225">
        <v>9</v>
      </c>
      <c r="I5225" t="str">
        <f t="shared" si="569"/>
        <v>≥ 8 hours</v>
      </c>
      <c r="J5225">
        <v>69</v>
      </c>
      <c r="K5225" t="s">
        <v>20</v>
      </c>
      <c r="L5225" t="s">
        <v>23</v>
      </c>
      <c r="M5225">
        <v>4</v>
      </c>
      <c r="N5225" t="str">
        <f t="shared" si="570"/>
        <v>Yes</v>
      </c>
      <c r="O5225" t="s">
        <v>24</v>
      </c>
      <c r="P5225" t="s">
        <v>45</v>
      </c>
      <c r="Q5225" t="s">
        <v>25</v>
      </c>
      <c r="R5225" t="s">
        <v>34</v>
      </c>
      <c r="S5225">
        <v>3</v>
      </c>
      <c r="T5225" t="str">
        <f t="shared" si="571"/>
        <v>Moderate (2-4 hours)</v>
      </c>
      <c r="U5225" t="s">
        <v>22</v>
      </c>
      <c r="V5225" t="s">
        <v>31</v>
      </c>
      <c r="W5225" t="s">
        <v>28</v>
      </c>
      <c r="X5225" t="s">
        <v>29</v>
      </c>
      <c r="Y5225">
        <v>64</v>
      </c>
      <c r="Z5225">
        <f t="shared" si="572"/>
        <v>-5</v>
      </c>
      <c r="AA5225" t="str">
        <f t="shared" si="573"/>
        <v>Deteriorated</v>
      </c>
    </row>
    <row r="5226" spans="1:27" x14ac:dyDescent="0.25">
      <c r="A5226">
        <v>38</v>
      </c>
      <c r="B5226" t="str">
        <f t="shared" si="567"/>
        <v>above 30 hours</v>
      </c>
      <c r="C5226">
        <v>80</v>
      </c>
      <c r="D5226" t="str">
        <f t="shared" si="568"/>
        <v>Good</v>
      </c>
      <c r="E5226" t="s">
        <v>21</v>
      </c>
      <c r="F5226" t="s">
        <v>24</v>
      </c>
      <c r="G5226" t="s">
        <v>22</v>
      </c>
      <c r="H5226">
        <v>5</v>
      </c>
      <c r="I5226" t="str">
        <f t="shared" si="569"/>
        <v>&lt; 8 hours</v>
      </c>
      <c r="J5226">
        <v>78</v>
      </c>
      <c r="K5226" t="s">
        <v>24</v>
      </c>
      <c r="L5226" t="s">
        <v>23</v>
      </c>
      <c r="M5226">
        <v>1</v>
      </c>
      <c r="N5226" t="str">
        <f t="shared" si="570"/>
        <v>Yes</v>
      </c>
      <c r="O5226" t="s">
        <v>20</v>
      </c>
      <c r="P5226" t="s">
        <v>24</v>
      </c>
      <c r="Q5226" t="s">
        <v>25</v>
      </c>
      <c r="R5226" t="s">
        <v>26</v>
      </c>
      <c r="S5226">
        <v>4</v>
      </c>
      <c r="T5226" t="str">
        <f t="shared" si="571"/>
        <v>Moderate (2-4 hours)</v>
      </c>
      <c r="U5226" t="s">
        <v>22</v>
      </c>
      <c r="V5226" t="s">
        <v>31</v>
      </c>
      <c r="W5226" t="s">
        <v>37</v>
      </c>
      <c r="X5226" t="s">
        <v>33</v>
      </c>
      <c r="Y5226">
        <v>72</v>
      </c>
      <c r="Z5226">
        <f t="shared" si="572"/>
        <v>-6</v>
      </c>
      <c r="AA5226" t="str">
        <f t="shared" si="573"/>
        <v>Deteriorated</v>
      </c>
    </row>
    <row r="5227" spans="1:27" x14ac:dyDescent="0.25">
      <c r="A5227">
        <v>14</v>
      </c>
      <c r="B5227" t="str">
        <f t="shared" si="567"/>
        <v>10-20 hours</v>
      </c>
      <c r="C5227">
        <v>90</v>
      </c>
      <c r="D5227" t="str">
        <f t="shared" si="568"/>
        <v>Very Good</v>
      </c>
      <c r="E5227" t="s">
        <v>24</v>
      </c>
      <c r="F5227" t="s">
        <v>24</v>
      </c>
      <c r="G5227" t="s">
        <v>23</v>
      </c>
      <c r="H5227">
        <v>9</v>
      </c>
      <c r="I5227" t="str">
        <f t="shared" si="569"/>
        <v>≥ 8 hours</v>
      </c>
      <c r="J5227">
        <v>56</v>
      </c>
      <c r="K5227" t="s">
        <v>24</v>
      </c>
      <c r="L5227" t="s">
        <v>23</v>
      </c>
      <c r="M5227">
        <v>0</v>
      </c>
      <c r="N5227" t="str">
        <f t="shared" si="570"/>
        <v>No</v>
      </c>
      <c r="O5227" t="s">
        <v>20</v>
      </c>
      <c r="P5227" t="s">
        <v>24</v>
      </c>
      <c r="Q5227" t="s">
        <v>25</v>
      </c>
      <c r="R5227" t="s">
        <v>34</v>
      </c>
      <c r="S5227">
        <v>4</v>
      </c>
      <c r="T5227" t="str">
        <f t="shared" si="571"/>
        <v>Moderate (2-4 hours)</v>
      </c>
      <c r="U5227" t="s">
        <v>22</v>
      </c>
      <c r="V5227" t="s">
        <v>27</v>
      </c>
      <c r="W5227" t="s">
        <v>28</v>
      </c>
      <c r="X5227" t="s">
        <v>33</v>
      </c>
      <c r="Y5227">
        <v>65</v>
      </c>
      <c r="Z5227">
        <f t="shared" si="572"/>
        <v>9</v>
      </c>
      <c r="AA5227" t="str">
        <f t="shared" si="573"/>
        <v>Improved</v>
      </c>
    </row>
    <row r="5228" spans="1:27" x14ac:dyDescent="0.25">
      <c r="A5228">
        <v>17</v>
      </c>
      <c r="B5228" t="str">
        <f t="shared" si="567"/>
        <v>10-20 hours</v>
      </c>
      <c r="C5228">
        <v>64</v>
      </c>
      <c r="D5228" t="str">
        <f t="shared" si="568"/>
        <v>Poor</v>
      </c>
      <c r="E5228" t="s">
        <v>21</v>
      </c>
      <c r="F5228" t="s">
        <v>20</v>
      </c>
      <c r="G5228" t="s">
        <v>23</v>
      </c>
      <c r="H5228">
        <v>10</v>
      </c>
      <c r="I5228" t="str">
        <f t="shared" si="569"/>
        <v>≥ 8 hours</v>
      </c>
      <c r="J5228">
        <v>63</v>
      </c>
      <c r="K5228" t="s">
        <v>24</v>
      </c>
      <c r="L5228" t="s">
        <v>23</v>
      </c>
      <c r="M5228">
        <v>0</v>
      </c>
      <c r="N5228" t="str">
        <f t="shared" si="570"/>
        <v>No</v>
      </c>
      <c r="O5228" t="s">
        <v>21</v>
      </c>
      <c r="P5228" t="s">
        <v>24</v>
      </c>
      <c r="Q5228" t="s">
        <v>25</v>
      </c>
      <c r="R5228" t="s">
        <v>26</v>
      </c>
      <c r="S5228">
        <v>3</v>
      </c>
      <c r="T5228" t="str">
        <f t="shared" si="571"/>
        <v>Moderate (2-4 hours)</v>
      </c>
      <c r="U5228" t="s">
        <v>22</v>
      </c>
      <c r="V5228" t="s">
        <v>27</v>
      </c>
      <c r="W5228" t="s">
        <v>32</v>
      </c>
      <c r="X5228" t="s">
        <v>33</v>
      </c>
      <c r="Y5228">
        <v>62</v>
      </c>
      <c r="Z5228">
        <f t="shared" si="572"/>
        <v>-1</v>
      </c>
      <c r="AA5228" t="str">
        <f t="shared" si="573"/>
        <v>Same</v>
      </c>
    </row>
    <row r="5229" spans="1:27" x14ac:dyDescent="0.25">
      <c r="A5229">
        <v>22</v>
      </c>
      <c r="B5229" t="str">
        <f t="shared" si="567"/>
        <v>20-30 hours</v>
      </c>
      <c r="C5229">
        <v>77</v>
      </c>
      <c r="D5229" t="str">
        <f t="shared" si="568"/>
        <v>Fair</v>
      </c>
      <c r="E5229" t="s">
        <v>24</v>
      </c>
      <c r="F5229" t="s">
        <v>21</v>
      </c>
      <c r="G5229" t="s">
        <v>22</v>
      </c>
      <c r="H5229">
        <v>6</v>
      </c>
      <c r="I5229" t="str">
        <f t="shared" si="569"/>
        <v>&lt; 8 hours</v>
      </c>
      <c r="J5229">
        <v>71</v>
      </c>
      <c r="K5229" t="s">
        <v>21</v>
      </c>
      <c r="L5229" t="s">
        <v>23</v>
      </c>
      <c r="M5229">
        <v>3</v>
      </c>
      <c r="N5229" t="str">
        <f t="shared" si="570"/>
        <v>Yes</v>
      </c>
      <c r="O5229" t="s">
        <v>20</v>
      </c>
      <c r="P5229" t="s">
        <v>24</v>
      </c>
      <c r="Q5229" t="s">
        <v>25</v>
      </c>
      <c r="R5229" t="s">
        <v>30</v>
      </c>
      <c r="S5229">
        <v>4</v>
      </c>
      <c r="T5229" t="str">
        <f t="shared" si="571"/>
        <v>Moderate (2-4 hours)</v>
      </c>
      <c r="U5229" t="s">
        <v>22</v>
      </c>
      <c r="V5229" t="s">
        <v>27</v>
      </c>
      <c r="W5229" t="s">
        <v>37</v>
      </c>
      <c r="X5229" t="s">
        <v>33</v>
      </c>
      <c r="Y5229">
        <v>67</v>
      </c>
      <c r="Z5229">
        <f t="shared" si="572"/>
        <v>-4</v>
      </c>
      <c r="AA5229" t="str">
        <f t="shared" si="573"/>
        <v>Deteriorated</v>
      </c>
    </row>
    <row r="5230" spans="1:27" x14ac:dyDescent="0.25">
      <c r="A5230">
        <v>24</v>
      </c>
      <c r="B5230" t="str">
        <f t="shared" si="567"/>
        <v>20-30 hours</v>
      </c>
      <c r="C5230">
        <v>61</v>
      </c>
      <c r="D5230" t="str">
        <f t="shared" si="568"/>
        <v>Poor</v>
      </c>
      <c r="E5230" t="s">
        <v>24</v>
      </c>
      <c r="F5230" t="s">
        <v>24</v>
      </c>
      <c r="G5230" t="s">
        <v>22</v>
      </c>
      <c r="H5230">
        <v>6</v>
      </c>
      <c r="I5230" t="str">
        <f t="shared" si="569"/>
        <v>&lt; 8 hours</v>
      </c>
      <c r="J5230">
        <v>83</v>
      </c>
      <c r="K5230" t="s">
        <v>21</v>
      </c>
      <c r="L5230" t="s">
        <v>23</v>
      </c>
      <c r="M5230">
        <v>0</v>
      </c>
      <c r="N5230" t="str">
        <f t="shared" si="570"/>
        <v>No</v>
      </c>
      <c r="O5230" t="s">
        <v>24</v>
      </c>
      <c r="P5230" t="s">
        <v>24</v>
      </c>
      <c r="Q5230" t="s">
        <v>25</v>
      </c>
      <c r="R5230" t="s">
        <v>26</v>
      </c>
      <c r="S5230">
        <v>3</v>
      </c>
      <c r="T5230" t="str">
        <f t="shared" si="571"/>
        <v>Moderate (2-4 hours)</v>
      </c>
      <c r="U5230" t="s">
        <v>23</v>
      </c>
      <c r="V5230" t="s">
        <v>27</v>
      </c>
      <c r="W5230" t="s">
        <v>28</v>
      </c>
      <c r="X5230" t="s">
        <v>29</v>
      </c>
      <c r="Y5230">
        <v>64</v>
      </c>
      <c r="Z5230">
        <f t="shared" si="572"/>
        <v>-19</v>
      </c>
      <c r="AA5230" t="str">
        <f t="shared" si="573"/>
        <v>Deteriorated</v>
      </c>
    </row>
    <row r="5231" spans="1:27" x14ac:dyDescent="0.25">
      <c r="A5231">
        <v>26</v>
      </c>
      <c r="B5231" t="str">
        <f t="shared" si="567"/>
        <v>20-30 hours</v>
      </c>
      <c r="C5231">
        <v>61</v>
      </c>
      <c r="D5231" t="str">
        <f t="shared" si="568"/>
        <v>Poor</v>
      </c>
      <c r="E5231" t="s">
        <v>24</v>
      </c>
      <c r="F5231" t="s">
        <v>24</v>
      </c>
      <c r="G5231" t="s">
        <v>22</v>
      </c>
      <c r="H5231">
        <v>7</v>
      </c>
      <c r="I5231" t="str">
        <f t="shared" si="569"/>
        <v>&lt; 8 hours</v>
      </c>
      <c r="J5231">
        <v>64</v>
      </c>
      <c r="K5231" t="s">
        <v>20</v>
      </c>
      <c r="L5231" t="s">
        <v>23</v>
      </c>
      <c r="M5231">
        <v>0</v>
      </c>
      <c r="N5231" t="str">
        <f t="shared" si="570"/>
        <v>No</v>
      </c>
      <c r="O5231" t="s">
        <v>24</v>
      </c>
      <c r="P5231" t="s">
        <v>24</v>
      </c>
      <c r="Q5231" t="s">
        <v>36</v>
      </c>
      <c r="R5231" t="s">
        <v>30</v>
      </c>
      <c r="S5231">
        <v>3</v>
      </c>
      <c r="T5231" t="str">
        <f t="shared" si="571"/>
        <v>Moderate (2-4 hours)</v>
      </c>
      <c r="U5231" t="s">
        <v>22</v>
      </c>
      <c r="V5231" t="s">
        <v>35</v>
      </c>
      <c r="W5231" t="s">
        <v>45</v>
      </c>
      <c r="X5231" t="s">
        <v>29</v>
      </c>
      <c r="Y5231">
        <v>63</v>
      </c>
      <c r="Z5231">
        <f t="shared" si="572"/>
        <v>-1</v>
      </c>
      <c r="AA5231" t="str">
        <f t="shared" si="573"/>
        <v>Same</v>
      </c>
    </row>
    <row r="5232" spans="1:27" x14ac:dyDescent="0.25">
      <c r="A5232">
        <v>31</v>
      </c>
      <c r="B5232" t="str">
        <f t="shared" si="567"/>
        <v>above 30 hours</v>
      </c>
      <c r="C5232">
        <v>79</v>
      </c>
      <c r="D5232" t="str">
        <f t="shared" si="568"/>
        <v>Fair</v>
      </c>
      <c r="E5232" t="s">
        <v>24</v>
      </c>
      <c r="F5232" t="s">
        <v>21</v>
      </c>
      <c r="G5232" t="s">
        <v>22</v>
      </c>
      <c r="H5232">
        <v>7</v>
      </c>
      <c r="I5232" t="str">
        <f t="shared" si="569"/>
        <v>&lt; 8 hours</v>
      </c>
      <c r="J5232">
        <v>98</v>
      </c>
      <c r="K5232" t="s">
        <v>24</v>
      </c>
      <c r="L5232" t="s">
        <v>23</v>
      </c>
      <c r="M5232">
        <v>1</v>
      </c>
      <c r="N5232" t="str">
        <f t="shared" si="570"/>
        <v>Yes</v>
      </c>
      <c r="O5232" t="s">
        <v>24</v>
      </c>
      <c r="P5232" t="s">
        <v>21</v>
      </c>
      <c r="Q5232" t="s">
        <v>25</v>
      </c>
      <c r="R5232" t="s">
        <v>34</v>
      </c>
      <c r="S5232">
        <v>2</v>
      </c>
      <c r="T5232" t="str">
        <f t="shared" si="571"/>
        <v>Low (0-2 hours)</v>
      </c>
      <c r="U5232" t="s">
        <v>22</v>
      </c>
      <c r="V5232" t="s">
        <v>31</v>
      </c>
      <c r="W5232" t="s">
        <v>32</v>
      </c>
      <c r="X5232" t="s">
        <v>29</v>
      </c>
      <c r="Y5232">
        <v>72</v>
      </c>
      <c r="Z5232">
        <f t="shared" si="572"/>
        <v>-26</v>
      </c>
      <c r="AA5232" t="str">
        <f t="shared" si="573"/>
        <v>Deteriorated</v>
      </c>
    </row>
    <row r="5233" spans="1:27" x14ac:dyDescent="0.25">
      <c r="A5233">
        <v>23</v>
      </c>
      <c r="B5233" t="str">
        <f t="shared" si="567"/>
        <v>20-30 hours</v>
      </c>
      <c r="C5233">
        <v>72</v>
      </c>
      <c r="D5233" t="str">
        <f t="shared" si="568"/>
        <v>Fair</v>
      </c>
      <c r="E5233" t="s">
        <v>20</v>
      </c>
      <c r="F5233" t="s">
        <v>24</v>
      </c>
      <c r="G5233" t="s">
        <v>22</v>
      </c>
      <c r="H5233">
        <v>6</v>
      </c>
      <c r="I5233" t="str">
        <f t="shared" si="569"/>
        <v>&lt; 8 hours</v>
      </c>
      <c r="J5233">
        <v>61</v>
      </c>
      <c r="K5233" t="s">
        <v>21</v>
      </c>
      <c r="L5233" t="s">
        <v>23</v>
      </c>
      <c r="M5233">
        <v>1</v>
      </c>
      <c r="N5233" t="str">
        <f t="shared" si="570"/>
        <v>Yes</v>
      </c>
      <c r="O5233" t="s">
        <v>21</v>
      </c>
      <c r="P5233" t="s">
        <v>24</v>
      </c>
      <c r="Q5233" t="s">
        <v>25</v>
      </c>
      <c r="R5233" t="s">
        <v>26</v>
      </c>
      <c r="S5233">
        <v>5</v>
      </c>
      <c r="T5233" t="str">
        <f t="shared" si="571"/>
        <v>High (4-6 hours)</v>
      </c>
      <c r="U5233" t="s">
        <v>22</v>
      </c>
      <c r="V5233" t="s">
        <v>27</v>
      </c>
      <c r="W5233" t="s">
        <v>28</v>
      </c>
      <c r="X5233" t="s">
        <v>29</v>
      </c>
      <c r="Y5233">
        <v>66</v>
      </c>
      <c r="Z5233">
        <f t="shared" si="572"/>
        <v>5</v>
      </c>
      <c r="AA5233" t="str">
        <f t="shared" si="573"/>
        <v>Improved</v>
      </c>
    </row>
    <row r="5234" spans="1:27" x14ac:dyDescent="0.25">
      <c r="A5234">
        <v>14</v>
      </c>
      <c r="B5234" t="str">
        <f t="shared" si="567"/>
        <v>10-20 hours</v>
      </c>
      <c r="C5234">
        <v>94</v>
      </c>
      <c r="D5234" t="str">
        <f t="shared" si="568"/>
        <v>Very Good</v>
      </c>
      <c r="E5234" t="s">
        <v>21</v>
      </c>
      <c r="F5234" t="s">
        <v>24</v>
      </c>
      <c r="G5234" t="s">
        <v>23</v>
      </c>
      <c r="H5234">
        <v>5</v>
      </c>
      <c r="I5234" t="str">
        <f t="shared" si="569"/>
        <v>&lt; 8 hours</v>
      </c>
      <c r="J5234">
        <v>89</v>
      </c>
      <c r="K5234" t="s">
        <v>24</v>
      </c>
      <c r="L5234" t="s">
        <v>23</v>
      </c>
      <c r="M5234">
        <v>0</v>
      </c>
      <c r="N5234" t="str">
        <f t="shared" si="570"/>
        <v>No</v>
      </c>
      <c r="O5234" t="s">
        <v>24</v>
      </c>
      <c r="P5234" t="s">
        <v>24</v>
      </c>
      <c r="Q5234" t="s">
        <v>25</v>
      </c>
      <c r="R5234" t="s">
        <v>26</v>
      </c>
      <c r="S5234">
        <v>1</v>
      </c>
      <c r="T5234" t="str">
        <f t="shared" si="571"/>
        <v>Low (0-2 hours)</v>
      </c>
      <c r="U5234" t="s">
        <v>22</v>
      </c>
      <c r="V5234" t="s">
        <v>35</v>
      </c>
      <c r="W5234" t="s">
        <v>28</v>
      </c>
      <c r="X5234" t="s">
        <v>33</v>
      </c>
      <c r="Y5234">
        <v>70</v>
      </c>
      <c r="Z5234">
        <f t="shared" si="572"/>
        <v>-19</v>
      </c>
      <c r="AA5234" t="str">
        <f t="shared" si="573"/>
        <v>Deteriorated</v>
      </c>
    </row>
    <row r="5235" spans="1:27" x14ac:dyDescent="0.25">
      <c r="A5235">
        <v>18</v>
      </c>
      <c r="B5235" t="str">
        <f t="shared" si="567"/>
        <v>10-20 hours</v>
      </c>
      <c r="C5235">
        <v>84</v>
      </c>
      <c r="D5235" t="str">
        <f t="shared" si="568"/>
        <v>Good</v>
      </c>
      <c r="E5235" t="s">
        <v>24</v>
      </c>
      <c r="F5235" t="s">
        <v>20</v>
      </c>
      <c r="G5235" t="s">
        <v>23</v>
      </c>
      <c r="H5235">
        <v>9</v>
      </c>
      <c r="I5235" t="str">
        <f t="shared" si="569"/>
        <v>≥ 8 hours</v>
      </c>
      <c r="J5235">
        <v>68</v>
      </c>
      <c r="K5235" t="s">
        <v>20</v>
      </c>
      <c r="L5235" t="s">
        <v>23</v>
      </c>
      <c r="M5235">
        <v>0</v>
      </c>
      <c r="N5235" t="str">
        <f t="shared" si="570"/>
        <v>No</v>
      </c>
      <c r="O5235" t="s">
        <v>24</v>
      </c>
      <c r="P5235" t="s">
        <v>21</v>
      </c>
      <c r="Q5235" t="s">
        <v>36</v>
      </c>
      <c r="R5235" t="s">
        <v>30</v>
      </c>
      <c r="S5235">
        <v>2</v>
      </c>
      <c r="T5235" t="str">
        <f t="shared" si="571"/>
        <v>Low (0-2 hours)</v>
      </c>
      <c r="U5235" t="s">
        <v>22</v>
      </c>
      <c r="V5235" t="s">
        <v>35</v>
      </c>
      <c r="W5235" t="s">
        <v>28</v>
      </c>
      <c r="X5235" t="s">
        <v>33</v>
      </c>
      <c r="Y5235">
        <v>66</v>
      </c>
      <c r="Z5235">
        <f t="shared" si="572"/>
        <v>-2</v>
      </c>
      <c r="AA5235" t="str">
        <f t="shared" si="573"/>
        <v>Same</v>
      </c>
    </row>
    <row r="5236" spans="1:27" x14ac:dyDescent="0.25">
      <c r="A5236">
        <v>22</v>
      </c>
      <c r="B5236" t="str">
        <f t="shared" si="567"/>
        <v>20-30 hours</v>
      </c>
      <c r="C5236">
        <v>78</v>
      </c>
      <c r="D5236" t="str">
        <f t="shared" si="568"/>
        <v>Fair</v>
      </c>
      <c r="E5236" t="s">
        <v>21</v>
      </c>
      <c r="F5236" t="s">
        <v>21</v>
      </c>
      <c r="G5236" t="s">
        <v>22</v>
      </c>
      <c r="H5236">
        <v>6</v>
      </c>
      <c r="I5236" t="str">
        <f t="shared" si="569"/>
        <v>&lt; 8 hours</v>
      </c>
      <c r="J5236">
        <v>92</v>
      </c>
      <c r="K5236" t="s">
        <v>20</v>
      </c>
      <c r="L5236" t="s">
        <v>23</v>
      </c>
      <c r="M5236">
        <v>1</v>
      </c>
      <c r="N5236" t="str">
        <f t="shared" si="570"/>
        <v>Yes</v>
      </c>
      <c r="O5236" t="s">
        <v>21</v>
      </c>
      <c r="P5236" t="s">
        <v>21</v>
      </c>
      <c r="Q5236" t="s">
        <v>25</v>
      </c>
      <c r="R5236" t="s">
        <v>26</v>
      </c>
      <c r="S5236">
        <v>3</v>
      </c>
      <c r="T5236" t="str">
        <f t="shared" si="571"/>
        <v>Moderate (2-4 hours)</v>
      </c>
      <c r="U5236" t="s">
        <v>22</v>
      </c>
      <c r="V5236" t="s">
        <v>27</v>
      </c>
      <c r="W5236" t="s">
        <v>32</v>
      </c>
      <c r="X5236" t="s">
        <v>29</v>
      </c>
      <c r="Y5236">
        <v>70</v>
      </c>
      <c r="Z5236">
        <f t="shared" si="572"/>
        <v>-22</v>
      </c>
      <c r="AA5236" t="str">
        <f t="shared" si="573"/>
        <v>Deteriorated</v>
      </c>
    </row>
    <row r="5237" spans="1:27" x14ac:dyDescent="0.25">
      <c r="A5237">
        <v>32</v>
      </c>
      <c r="B5237" t="str">
        <f t="shared" si="567"/>
        <v>above 30 hours</v>
      </c>
      <c r="C5237">
        <v>76</v>
      </c>
      <c r="D5237" t="str">
        <f t="shared" si="568"/>
        <v>Fair</v>
      </c>
      <c r="E5237" t="s">
        <v>20</v>
      </c>
      <c r="F5237" t="s">
        <v>20</v>
      </c>
      <c r="G5237" t="s">
        <v>23</v>
      </c>
      <c r="H5237">
        <v>6</v>
      </c>
      <c r="I5237" t="str">
        <f t="shared" si="569"/>
        <v>&lt; 8 hours</v>
      </c>
      <c r="J5237">
        <v>96</v>
      </c>
      <c r="K5237" t="s">
        <v>20</v>
      </c>
      <c r="L5237" t="s">
        <v>23</v>
      </c>
      <c r="M5237">
        <v>0</v>
      </c>
      <c r="N5237" t="str">
        <f t="shared" si="570"/>
        <v>No</v>
      </c>
      <c r="O5237" t="s">
        <v>20</v>
      </c>
      <c r="P5237" t="s">
        <v>21</v>
      </c>
      <c r="Q5237" t="s">
        <v>25</v>
      </c>
      <c r="R5237" t="s">
        <v>34</v>
      </c>
      <c r="S5237">
        <v>2</v>
      </c>
      <c r="T5237" t="str">
        <f t="shared" si="571"/>
        <v>Low (0-2 hours)</v>
      </c>
      <c r="U5237" t="s">
        <v>22</v>
      </c>
      <c r="V5237" t="s">
        <v>27</v>
      </c>
      <c r="W5237" t="s">
        <v>32</v>
      </c>
      <c r="X5237" t="s">
        <v>33</v>
      </c>
      <c r="Y5237">
        <v>67</v>
      </c>
      <c r="Z5237">
        <f t="shared" si="572"/>
        <v>-29</v>
      </c>
      <c r="AA5237" t="str">
        <f t="shared" si="573"/>
        <v>Deteriorated</v>
      </c>
    </row>
    <row r="5238" spans="1:27" x14ac:dyDescent="0.25">
      <c r="A5238">
        <v>12</v>
      </c>
      <c r="B5238" t="str">
        <f t="shared" si="567"/>
        <v>10-20 hours</v>
      </c>
      <c r="C5238">
        <v>80</v>
      </c>
      <c r="D5238" t="str">
        <f t="shared" si="568"/>
        <v>Good</v>
      </c>
      <c r="E5238" t="s">
        <v>24</v>
      </c>
      <c r="F5238" t="s">
        <v>24</v>
      </c>
      <c r="G5238" t="s">
        <v>23</v>
      </c>
      <c r="H5238">
        <v>7</v>
      </c>
      <c r="I5238" t="str">
        <f t="shared" si="569"/>
        <v>&lt; 8 hours</v>
      </c>
      <c r="J5238">
        <v>59</v>
      </c>
      <c r="K5238" t="s">
        <v>21</v>
      </c>
      <c r="L5238" t="s">
        <v>23</v>
      </c>
      <c r="M5238">
        <v>1</v>
      </c>
      <c r="N5238" t="str">
        <f t="shared" si="570"/>
        <v>Yes</v>
      </c>
      <c r="O5238" t="s">
        <v>20</v>
      </c>
      <c r="P5238" t="s">
        <v>21</v>
      </c>
      <c r="Q5238" t="s">
        <v>25</v>
      </c>
      <c r="R5238" t="s">
        <v>26</v>
      </c>
      <c r="S5238">
        <v>2</v>
      </c>
      <c r="T5238" t="str">
        <f t="shared" si="571"/>
        <v>Low (0-2 hours)</v>
      </c>
      <c r="U5238" t="s">
        <v>22</v>
      </c>
      <c r="V5238" t="s">
        <v>27</v>
      </c>
      <c r="W5238" t="s">
        <v>28</v>
      </c>
      <c r="X5238" t="s">
        <v>33</v>
      </c>
      <c r="Y5238">
        <v>64</v>
      </c>
      <c r="Z5238">
        <f t="shared" si="572"/>
        <v>5</v>
      </c>
      <c r="AA5238" t="str">
        <f t="shared" si="573"/>
        <v>Improved</v>
      </c>
    </row>
    <row r="5239" spans="1:27" x14ac:dyDescent="0.25">
      <c r="A5239">
        <v>27</v>
      </c>
      <c r="B5239" t="str">
        <f t="shared" si="567"/>
        <v>20-30 hours</v>
      </c>
      <c r="C5239">
        <v>62</v>
      </c>
      <c r="D5239" t="str">
        <f t="shared" si="568"/>
        <v>Poor</v>
      </c>
      <c r="E5239" t="s">
        <v>21</v>
      </c>
      <c r="F5239" t="s">
        <v>24</v>
      </c>
      <c r="G5239" t="s">
        <v>22</v>
      </c>
      <c r="H5239">
        <v>5</v>
      </c>
      <c r="I5239" t="str">
        <f t="shared" si="569"/>
        <v>&lt; 8 hours</v>
      </c>
      <c r="J5239">
        <v>75</v>
      </c>
      <c r="K5239" t="s">
        <v>24</v>
      </c>
      <c r="L5239" t="s">
        <v>23</v>
      </c>
      <c r="M5239">
        <v>2</v>
      </c>
      <c r="N5239" t="str">
        <f t="shared" si="570"/>
        <v>Yes</v>
      </c>
      <c r="O5239" t="s">
        <v>24</v>
      </c>
      <c r="P5239" t="s">
        <v>21</v>
      </c>
      <c r="Q5239" t="s">
        <v>25</v>
      </c>
      <c r="R5239" t="s">
        <v>26</v>
      </c>
      <c r="S5239">
        <v>2</v>
      </c>
      <c r="T5239" t="str">
        <f t="shared" si="571"/>
        <v>Low (0-2 hours)</v>
      </c>
      <c r="U5239" t="s">
        <v>22</v>
      </c>
      <c r="V5239" t="s">
        <v>45</v>
      </c>
      <c r="W5239" t="s">
        <v>28</v>
      </c>
      <c r="X5239" t="s">
        <v>29</v>
      </c>
      <c r="Y5239">
        <v>67</v>
      </c>
      <c r="Z5239">
        <f t="shared" si="572"/>
        <v>-8</v>
      </c>
      <c r="AA5239" t="str">
        <f t="shared" si="573"/>
        <v>Deteriorated</v>
      </c>
    </row>
    <row r="5240" spans="1:27" x14ac:dyDescent="0.25">
      <c r="A5240">
        <v>21</v>
      </c>
      <c r="B5240" t="str">
        <f t="shared" si="567"/>
        <v>20-30 hours</v>
      </c>
      <c r="C5240">
        <v>96</v>
      </c>
      <c r="D5240" t="str">
        <f t="shared" si="568"/>
        <v>Very Good</v>
      </c>
      <c r="E5240" t="s">
        <v>21</v>
      </c>
      <c r="F5240" t="s">
        <v>21</v>
      </c>
      <c r="G5240" t="s">
        <v>23</v>
      </c>
      <c r="H5240">
        <v>5</v>
      </c>
      <c r="I5240" t="str">
        <f t="shared" si="569"/>
        <v>&lt; 8 hours</v>
      </c>
      <c r="J5240">
        <v>58</v>
      </c>
      <c r="K5240" t="s">
        <v>24</v>
      </c>
      <c r="L5240" t="s">
        <v>23</v>
      </c>
      <c r="M5240">
        <v>0</v>
      </c>
      <c r="N5240" t="str">
        <f t="shared" si="570"/>
        <v>No</v>
      </c>
      <c r="O5240" t="s">
        <v>21</v>
      </c>
      <c r="P5240" t="s">
        <v>21</v>
      </c>
      <c r="Q5240" t="s">
        <v>25</v>
      </c>
      <c r="R5240" t="s">
        <v>34</v>
      </c>
      <c r="S5240">
        <v>4</v>
      </c>
      <c r="T5240" t="str">
        <f t="shared" si="571"/>
        <v>Moderate (2-4 hours)</v>
      </c>
      <c r="U5240" t="s">
        <v>22</v>
      </c>
      <c r="V5240" t="s">
        <v>31</v>
      </c>
      <c r="W5240" t="s">
        <v>37</v>
      </c>
      <c r="X5240" t="s">
        <v>29</v>
      </c>
      <c r="Y5240">
        <v>72</v>
      </c>
      <c r="Z5240">
        <f t="shared" si="572"/>
        <v>14</v>
      </c>
      <c r="AA5240" t="str">
        <f t="shared" si="573"/>
        <v>Improved</v>
      </c>
    </row>
    <row r="5241" spans="1:27" x14ac:dyDescent="0.25">
      <c r="A5241">
        <v>25</v>
      </c>
      <c r="B5241" t="str">
        <f t="shared" si="567"/>
        <v>20-30 hours</v>
      </c>
      <c r="C5241">
        <v>100</v>
      </c>
      <c r="D5241" t="str">
        <f t="shared" si="568"/>
        <v>Perfect</v>
      </c>
      <c r="E5241" t="s">
        <v>21</v>
      </c>
      <c r="F5241" t="s">
        <v>20</v>
      </c>
      <c r="G5241" t="s">
        <v>22</v>
      </c>
      <c r="H5241">
        <v>6</v>
      </c>
      <c r="I5241" t="str">
        <f t="shared" si="569"/>
        <v>&lt; 8 hours</v>
      </c>
      <c r="J5241">
        <v>85</v>
      </c>
      <c r="K5241" t="s">
        <v>20</v>
      </c>
      <c r="L5241" t="s">
        <v>23</v>
      </c>
      <c r="M5241">
        <v>1</v>
      </c>
      <c r="N5241" t="str">
        <f t="shared" si="570"/>
        <v>Yes</v>
      </c>
      <c r="O5241" t="s">
        <v>24</v>
      </c>
      <c r="P5241" t="s">
        <v>24</v>
      </c>
      <c r="Q5241" t="s">
        <v>25</v>
      </c>
      <c r="R5241" t="s">
        <v>26</v>
      </c>
      <c r="S5241">
        <v>3</v>
      </c>
      <c r="T5241" t="str">
        <f t="shared" si="571"/>
        <v>Moderate (2-4 hours)</v>
      </c>
      <c r="U5241" t="s">
        <v>22</v>
      </c>
      <c r="V5241" t="s">
        <v>27</v>
      </c>
      <c r="W5241" t="s">
        <v>28</v>
      </c>
      <c r="X5241" t="s">
        <v>29</v>
      </c>
      <c r="Y5241">
        <v>72</v>
      </c>
      <c r="Z5241">
        <f t="shared" si="572"/>
        <v>-13</v>
      </c>
      <c r="AA5241" t="str">
        <f t="shared" si="573"/>
        <v>Deteriorated</v>
      </c>
    </row>
    <row r="5242" spans="1:27" x14ac:dyDescent="0.25">
      <c r="A5242">
        <v>19</v>
      </c>
      <c r="B5242" t="str">
        <f t="shared" si="567"/>
        <v>10-20 hours</v>
      </c>
      <c r="C5242">
        <v>67</v>
      </c>
      <c r="D5242" t="str">
        <f t="shared" si="568"/>
        <v>Poor</v>
      </c>
      <c r="E5242" t="s">
        <v>21</v>
      </c>
      <c r="F5242" t="s">
        <v>24</v>
      </c>
      <c r="G5242" t="s">
        <v>23</v>
      </c>
      <c r="H5242">
        <v>8</v>
      </c>
      <c r="I5242" t="str">
        <f t="shared" si="569"/>
        <v>≥ 8 hours</v>
      </c>
      <c r="J5242">
        <v>92</v>
      </c>
      <c r="K5242" t="s">
        <v>20</v>
      </c>
      <c r="L5242" t="s">
        <v>23</v>
      </c>
      <c r="M5242">
        <v>2</v>
      </c>
      <c r="N5242" t="str">
        <f t="shared" si="570"/>
        <v>Yes</v>
      </c>
      <c r="O5242" t="s">
        <v>21</v>
      </c>
      <c r="P5242" t="s">
        <v>24</v>
      </c>
      <c r="Q5242" t="s">
        <v>25</v>
      </c>
      <c r="R5242" t="s">
        <v>34</v>
      </c>
      <c r="S5242">
        <v>5</v>
      </c>
      <c r="T5242" t="str">
        <f t="shared" si="571"/>
        <v>High (4-6 hours)</v>
      </c>
      <c r="U5242" t="s">
        <v>22</v>
      </c>
      <c r="V5242" t="s">
        <v>35</v>
      </c>
      <c r="W5242" t="s">
        <v>32</v>
      </c>
      <c r="X5242" t="s">
        <v>33</v>
      </c>
      <c r="Y5242">
        <v>68</v>
      </c>
      <c r="Z5242">
        <f t="shared" si="572"/>
        <v>-24</v>
      </c>
      <c r="AA5242" t="str">
        <f t="shared" si="573"/>
        <v>Deteriorated</v>
      </c>
    </row>
    <row r="5243" spans="1:27" x14ac:dyDescent="0.25">
      <c r="A5243">
        <v>15</v>
      </c>
      <c r="B5243" t="str">
        <f t="shared" si="567"/>
        <v>10-20 hours</v>
      </c>
      <c r="C5243">
        <v>65</v>
      </c>
      <c r="D5243" t="str">
        <f t="shared" si="568"/>
        <v>Poor</v>
      </c>
      <c r="E5243" t="s">
        <v>24</v>
      </c>
      <c r="F5243" t="s">
        <v>24</v>
      </c>
      <c r="G5243" t="s">
        <v>23</v>
      </c>
      <c r="H5243">
        <v>7</v>
      </c>
      <c r="I5243" t="str">
        <f t="shared" si="569"/>
        <v>&lt; 8 hours</v>
      </c>
      <c r="J5243">
        <v>69</v>
      </c>
      <c r="K5243" t="s">
        <v>24</v>
      </c>
      <c r="L5243" t="s">
        <v>23</v>
      </c>
      <c r="M5243">
        <v>1</v>
      </c>
      <c r="N5243" t="str">
        <f t="shared" si="570"/>
        <v>Yes</v>
      </c>
      <c r="O5243" t="s">
        <v>21</v>
      </c>
      <c r="P5243" t="s">
        <v>24</v>
      </c>
      <c r="Q5243" t="s">
        <v>25</v>
      </c>
      <c r="R5243" t="s">
        <v>34</v>
      </c>
      <c r="S5243">
        <v>3</v>
      </c>
      <c r="T5243" t="str">
        <f t="shared" si="571"/>
        <v>Moderate (2-4 hours)</v>
      </c>
      <c r="U5243" t="s">
        <v>22</v>
      </c>
      <c r="V5243" t="s">
        <v>35</v>
      </c>
      <c r="W5243" t="s">
        <v>28</v>
      </c>
      <c r="X5243" t="s">
        <v>33</v>
      </c>
      <c r="Y5243">
        <v>64</v>
      </c>
      <c r="Z5243">
        <f t="shared" si="572"/>
        <v>-5</v>
      </c>
      <c r="AA5243" t="str">
        <f t="shared" si="573"/>
        <v>Deteriorated</v>
      </c>
    </row>
    <row r="5244" spans="1:27" x14ac:dyDescent="0.25">
      <c r="A5244">
        <v>25</v>
      </c>
      <c r="B5244" t="str">
        <f t="shared" si="567"/>
        <v>20-30 hours</v>
      </c>
      <c r="C5244">
        <v>66</v>
      </c>
      <c r="D5244" t="str">
        <f t="shared" si="568"/>
        <v>Poor</v>
      </c>
      <c r="E5244" t="s">
        <v>21</v>
      </c>
      <c r="F5244" t="s">
        <v>24</v>
      </c>
      <c r="G5244" t="s">
        <v>23</v>
      </c>
      <c r="H5244">
        <v>4</v>
      </c>
      <c r="I5244" t="str">
        <f t="shared" si="569"/>
        <v>&lt; 8 hours</v>
      </c>
      <c r="J5244">
        <v>70</v>
      </c>
      <c r="K5244" t="s">
        <v>24</v>
      </c>
      <c r="L5244" t="s">
        <v>22</v>
      </c>
      <c r="M5244">
        <v>1</v>
      </c>
      <c r="N5244" t="str">
        <f t="shared" si="570"/>
        <v>Yes</v>
      </c>
      <c r="O5244" t="s">
        <v>21</v>
      </c>
      <c r="P5244" t="s">
        <v>24</v>
      </c>
      <c r="Q5244" t="s">
        <v>25</v>
      </c>
      <c r="R5244" t="s">
        <v>26</v>
      </c>
      <c r="S5244">
        <v>3</v>
      </c>
      <c r="T5244" t="str">
        <f t="shared" si="571"/>
        <v>Moderate (2-4 hours)</v>
      </c>
      <c r="U5244" t="s">
        <v>22</v>
      </c>
      <c r="V5244" t="s">
        <v>27</v>
      </c>
      <c r="W5244" t="s">
        <v>32</v>
      </c>
      <c r="X5244" t="s">
        <v>29</v>
      </c>
      <c r="Y5244">
        <v>66</v>
      </c>
      <c r="Z5244">
        <f t="shared" si="572"/>
        <v>-4</v>
      </c>
      <c r="AA5244" t="str">
        <f t="shared" si="573"/>
        <v>Deteriorated</v>
      </c>
    </row>
    <row r="5245" spans="1:27" x14ac:dyDescent="0.25">
      <c r="A5245">
        <v>24</v>
      </c>
      <c r="B5245" t="str">
        <f t="shared" si="567"/>
        <v>20-30 hours</v>
      </c>
      <c r="C5245">
        <v>86</v>
      </c>
      <c r="D5245" t="str">
        <f t="shared" si="568"/>
        <v>Good</v>
      </c>
      <c r="E5245" t="s">
        <v>20</v>
      </c>
      <c r="F5245" t="s">
        <v>21</v>
      </c>
      <c r="G5245" t="s">
        <v>22</v>
      </c>
      <c r="H5245">
        <v>9</v>
      </c>
      <c r="I5245" t="str">
        <f t="shared" si="569"/>
        <v>≥ 8 hours</v>
      </c>
      <c r="J5245">
        <v>60</v>
      </c>
      <c r="K5245" t="s">
        <v>24</v>
      </c>
      <c r="L5245" t="s">
        <v>23</v>
      </c>
      <c r="M5245">
        <v>0</v>
      </c>
      <c r="N5245" t="str">
        <f t="shared" si="570"/>
        <v>No</v>
      </c>
      <c r="O5245" t="s">
        <v>20</v>
      </c>
      <c r="P5245" t="s">
        <v>21</v>
      </c>
      <c r="Q5245" t="s">
        <v>36</v>
      </c>
      <c r="R5245" t="s">
        <v>26</v>
      </c>
      <c r="S5245">
        <v>3</v>
      </c>
      <c r="T5245" t="str">
        <f t="shared" si="571"/>
        <v>Moderate (2-4 hours)</v>
      </c>
      <c r="U5245" t="s">
        <v>22</v>
      </c>
      <c r="V5245" t="s">
        <v>31</v>
      </c>
      <c r="W5245" t="s">
        <v>37</v>
      </c>
      <c r="X5245" t="s">
        <v>29</v>
      </c>
      <c r="Y5245">
        <v>68</v>
      </c>
      <c r="Z5245">
        <f t="shared" si="572"/>
        <v>8</v>
      </c>
      <c r="AA5245" t="str">
        <f t="shared" si="573"/>
        <v>Improved</v>
      </c>
    </row>
    <row r="5246" spans="1:27" x14ac:dyDescent="0.25">
      <c r="A5246">
        <v>26</v>
      </c>
      <c r="B5246" t="str">
        <f t="shared" si="567"/>
        <v>20-30 hours</v>
      </c>
      <c r="C5246">
        <v>86</v>
      </c>
      <c r="D5246" t="str">
        <f t="shared" si="568"/>
        <v>Good</v>
      </c>
      <c r="E5246" t="s">
        <v>20</v>
      </c>
      <c r="F5246" t="s">
        <v>20</v>
      </c>
      <c r="G5246" t="s">
        <v>22</v>
      </c>
      <c r="H5246">
        <v>8</v>
      </c>
      <c r="I5246" t="str">
        <f t="shared" si="569"/>
        <v>≥ 8 hours</v>
      </c>
      <c r="J5246">
        <v>65</v>
      </c>
      <c r="K5246" t="s">
        <v>20</v>
      </c>
      <c r="L5246" t="s">
        <v>23</v>
      </c>
      <c r="M5246">
        <v>0</v>
      </c>
      <c r="N5246" t="str">
        <f t="shared" si="570"/>
        <v>No</v>
      </c>
      <c r="O5246" t="s">
        <v>20</v>
      </c>
      <c r="P5246" t="s">
        <v>21</v>
      </c>
      <c r="Q5246" t="s">
        <v>25</v>
      </c>
      <c r="R5246" t="s">
        <v>34</v>
      </c>
      <c r="S5246">
        <v>4</v>
      </c>
      <c r="T5246" t="str">
        <f t="shared" si="571"/>
        <v>Moderate (2-4 hours)</v>
      </c>
      <c r="U5246" t="s">
        <v>22</v>
      </c>
      <c r="V5246" t="s">
        <v>27</v>
      </c>
      <c r="W5246" t="s">
        <v>28</v>
      </c>
      <c r="X5246" t="s">
        <v>33</v>
      </c>
      <c r="Y5246">
        <v>66</v>
      </c>
      <c r="Z5246">
        <f t="shared" si="572"/>
        <v>1</v>
      </c>
      <c r="AA5246" t="str">
        <f t="shared" si="573"/>
        <v>Same</v>
      </c>
    </row>
    <row r="5247" spans="1:27" x14ac:dyDescent="0.25">
      <c r="A5247">
        <v>20</v>
      </c>
      <c r="B5247" t="str">
        <f t="shared" si="567"/>
        <v>10-20 hours</v>
      </c>
      <c r="C5247">
        <v>94</v>
      </c>
      <c r="D5247" t="str">
        <f t="shared" si="568"/>
        <v>Very Good</v>
      </c>
      <c r="E5247" t="s">
        <v>20</v>
      </c>
      <c r="F5247" t="s">
        <v>21</v>
      </c>
      <c r="G5247" t="s">
        <v>23</v>
      </c>
      <c r="H5247">
        <v>7</v>
      </c>
      <c r="I5247" t="str">
        <f t="shared" si="569"/>
        <v>&lt; 8 hours</v>
      </c>
      <c r="J5247">
        <v>66</v>
      </c>
      <c r="K5247" t="s">
        <v>21</v>
      </c>
      <c r="L5247" t="s">
        <v>23</v>
      </c>
      <c r="M5247">
        <v>1</v>
      </c>
      <c r="N5247" t="str">
        <f t="shared" si="570"/>
        <v>Yes</v>
      </c>
      <c r="O5247" t="s">
        <v>20</v>
      </c>
      <c r="P5247" t="s">
        <v>21</v>
      </c>
      <c r="Q5247" t="s">
        <v>36</v>
      </c>
      <c r="R5247" t="s">
        <v>26</v>
      </c>
      <c r="S5247">
        <v>1</v>
      </c>
      <c r="T5247" t="str">
        <f t="shared" si="571"/>
        <v>Low (0-2 hours)</v>
      </c>
      <c r="U5247" t="s">
        <v>22</v>
      </c>
      <c r="V5247" t="s">
        <v>27</v>
      </c>
      <c r="W5247" t="s">
        <v>28</v>
      </c>
      <c r="X5247" t="s">
        <v>33</v>
      </c>
      <c r="Y5247">
        <v>70</v>
      </c>
      <c r="Z5247">
        <f t="shared" si="572"/>
        <v>4</v>
      </c>
      <c r="AA5247" t="str">
        <f t="shared" si="573"/>
        <v>Improved</v>
      </c>
    </row>
    <row r="5248" spans="1:27" x14ac:dyDescent="0.25">
      <c r="A5248">
        <v>16</v>
      </c>
      <c r="B5248" t="str">
        <f t="shared" si="567"/>
        <v>10-20 hours</v>
      </c>
      <c r="C5248">
        <v>90</v>
      </c>
      <c r="D5248" t="str">
        <f t="shared" si="568"/>
        <v>Very Good</v>
      </c>
      <c r="E5248" t="s">
        <v>21</v>
      </c>
      <c r="F5248" t="s">
        <v>21</v>
      </c>
      <c r="G5248" t="s">
        <v>23</v>
      </c>
      <c r="H5248">
        <v>7</v>
      </c>
      <c r="I5248" t="str">
        <f t="shared" si="569"/>
        <v>&lt; 8 hours</v>
      </c>
      <c r="J5248">
        <v>58</v>
      </c>
      <c r="K5248" t="s">
        <v>21</v>
      </c>
      <c r="L5248" t="s">
        <v>23</v>
      </c>
      <c r="M5248">
        <v>1</v>
      </c>
      <c r="N5248" t="str">
        <f t="shared" si="570"/>
        <v>Yes</v>
      </c>
      <c r="O5248" t="s">
        <v>20</v>
      </c>
      <c r="P5248" t="s">
        <v>24</v>
      </c>
      <c r="Q5248" t="s">
        <v>25</v>
      </c>
      <c r="R5248" t="s">
        <v>34</v>
      </c>
      <c r="S5248">
        <v>4</v>
      </c>
      <c r="T5248" t="str">
        <f t="shared" si="571"/>
        <v>Moderate (2-4 hours)</v>
      </c>
      <c r="U5248" t="s">
        <v>22</v>
      </c>
      <c r="V5248" t="s">
        <v>35</v>
      </c>
      <c r="W5248" t="s">
        <v>28</v>
      </c>
      <c r="X5248" t="s">
        <v>33</v>
      </c>
      <c r="Y5248">
        <v>70</v>
      </c>
      <c r="Z5248">
        <f t="shared" si="572"/>
        <v>12</v>
      </c>
      <c r="AA5248" t="str">
        <f t="shared" si="573"/>
        <v>Improved</v>
      </c>
    </row>
    <row r="5249" spans="1:27" x14ac:dyDescent="0.25">
      <c r="A5249">
        <v>11</v>
      </c>
      <c r="B5249" t="str">
        <f t="shared" si="567"/>
        <v>10-20 hours</v>
      </c>
      <c r="C5249">
        <v>78</v>
      </c>
      <c r="D5249" t="str">
        <f t="shared" si="568"/>
        <v>Fair</v>
      </c>
      <c r="E5249" t="s">
        <v>20</v>
      </c>
      <c r="F5249" t="s">
        <v>21</v>
      </c>
      <c r="G5249" t="s">
        <v>23</v>
      </c>
      <c r="H5249">
        <v>8</v>
      </c>
      <c r="I5249" t="str">
        <f t="shared" si="569"/>
        <v>≥ 8 hours</v>
      </c>
      <c r="J5249">
        <v>65</v>
      </c>
      <c r="K5249" t="s">
        <v>24</v>
      </c>
      <c r="L5249" t="s">
        <v>23</v>
      </c>
      <c r="M5249">
        <v>0</v>
      </c>
      <c r="N5249" t="str">
        <f t="shared" si="570"/>
        <v>No</v>
      </c>
      <c r="O5249" t="s">
        <v>24</v>
      </c>
      <c r="P5249" t="s">
        <v>45</v>
      </c>
      <c r="Q5249" t="s">
        <v>36</v>
      </c>
      <c r="R5249" t="s">
        <v>34</v>
      </c>
      <c r="S5249">
        <v>2</v>
      </c>
      <c r="T5249" t="str">
        <f t="shared" si="571"/>
        <v>Low (0-2 hours)</v>
      </c>
      <c r="U5249" t="s">
        <v>22</v>
      </c>
      <c r="V5249" t="s">
        <v>27</v>
      </c>
      <c r="W5249" t="s">
        <v>45</v>
      </c>
      <c r="X5249" t="s">
        <v>33</v>
      </c>
      <c r="Y5249">
        <v>62</v>
      </c>
      <c r="Z5249">
        <f t="shared" si="572"/>
        <v>-3</v>
      </c>
      <c r="AA5249" t="str">
        <f t="shared" si="573"/>
        <v>Deteriorated</v>
      </c>
    </row>
    <row r="5250" spans="1:27" x14ac:dyDescent="0.25">
      <c r="A5250">
        <v>25</v>
      </c>
      <c r="B5250" t="str">
        <f t="shared" si="567"/>
        <v>20-30 hours</v>
      </c>
      <c r="C5250">
        <v>85</v>
      </c>
      <c r="D5250" t="str">
        <f t="shared" si="568"/>
        <v>Good</v>
      </c>
      <c r="E5250" t="s">
        <v>20</v>
      </c>
      <c r="F5250" t="s">
        <v>24</v>
      </c>
      <c r="G5250" t="s">
        <v>23</v>
      </c>
      <c r="H5250">
        <v>10</v>
      </c>
      <c r="I5250" t="str">
        <f t="shared" si="569"/>
        <v>≥ 8 hours</v>
      </c>
      <c r="J5250">
        <v>95</v>
      </c>
      <c r="K5250" t="s">
        <v>24</v>
      </c>
      <c r="L5250" t="s">
        <v>23</v>
      </c>
      <c r="M5250">
        <v>0</v>
      </c>
      <c r="N5250" t="str">
        <f t="shared" si="570"/>
        <v>No</v>
      </c>
      <c r="O5250" t="s">
        <v>24</v>
      </c>
      <c r="P5250" t="s">
        <v>20</v>
      </c>
      <c r="Q5250" t="s">
        <v>25</v>
      </c>
      <c r="R5250" t="s">
        <v>26</v>
      </c>
      <c r="S5250">
        <v>1</v>
      </c>
      <c r="T5250" t="str">
        <f t="shared" si="571"/>
        <v>Low (0-2 hours)</v>
      </c>
      <c r="U5250" t="s">
        <v>22</v>
      </c>
      <c r="V5250" t="s">
        <v>31</v>
      </c>
      <c r="W5250" t="s">
        <v>28</v>
      </c>
      <c r="X5250" t="s">
        <v>29</v>
      </c>
      <c r="Y5250">
        <v>69</v>
      </c>
      <c r="Z5250">
        <f t="shared" si="572"/>
        <v>-26</v>
      </c>
      <c r="AA5250" t="str">
        <f t="shared" si="573"/>
        <v>Deteriorated</v>
      </c>
    </row>
    <row r="5251" spans="1:27" x14ac:dyDescent="0.25">
      <c r="A5251">
        <v>23</v>
      </c>
      <c r="B5251" t="str">
        <f t="shared" ref="B5251:B5314" si="574">IF(A5251&lt;=10,"1-10 hours",IF(A5251&lt;=20,"10-20 hours",IF(A5251&lt;=30,"20-30 hours","above 30 hours")))</f>
        <v>20-30 hours</v>
      </c>
      <c r="C5251">
        <v>88</v>
      </c>
      <c r="D5251" t="str">
        <f t="shared" ref="D5251:D5314" si="575">IF(C5251=100,"Perfect",
IF(C5251&gt;=90,"Very Good",
IF(C5251&gt;=80,"Good",
IF(C5251&gt;=70,"Fair",
IF(C5251&gt;=60,"Poor","Below 60")))))</f>
        <v>Good</v>
      </c>
      <c r="E5251" t="s">
        <v>24</v>
      </c>
      <c r="F5251" t="s">
        <v>24</v>
      </c>
      <c r="G5251" t="s">
        <v>23</v>
      </c>
      <c r="H5251">
        <v>8</v>
      </c>
      <c r="I5251" t="str">
        <f t="shared" ref="I5251:I5314" si="576">IF(H5251&lt;8,"&lt; 8 hours","≥ 8 hours")</f>
        <v>≥ 8 hours</v>
      </c>
      <c r="J5251">
        <v>66</v>
      </c>
      <c r="K5251" t="s">
        <v>20</v>
      </c>
      <c r="L5251" t="s">
        <v>23</v>
      </c>
      <c r="M5251">
        <v>2</v>
      </c>
      <c r="N5251" t="str">
        <f t="shared" ref="N5251:N5314" si="577">IF(M5251=0,"No","Yes")</f>
        <v>Yes</v>
      </c>
      <c r="O5251" t="s">
        <v>24</v>
      </c>
      <c r="P5251" t="s">
        <v>21</v>
      </c>
      <c r="Q5251" t="s">
        <v>36</v>
      </c>
      <c r="R5251" t="s">
        <v>26</v>
      </c>
      <c r="S5251">
        <v>2</v>
      </c>
      <c r="T5251" t="str">
        <f t="shared" ref="T5251:T5314" si="578">IF(S5251&lt;=2,"Low (0-2 hours)",IF(S5251&lt;=4,"Moderate (2-4 hours)","High (4-6 hours)"))</f>
        <v>Low (0-2 hours)</v>
      </c>
      <c r="U5251" t="s">
        <v>22</v>
      </c>
      <c r="V5251" t="s">
        <v>31</v>
      </c>
      <c r="W5251" t="s">
        <v>32</v>
      </c>
      <c r="X5251" t="s">
        <v>29</v>
      </c>
      <c r="Y5251">
        <v>69</v>
      </c>
      <c r="Z5251">
        <f t="shared" ref="Z5251:Z5314" si="579">Y5251-J5251</f>
        <v>3</v>
      </c>
      <c r="AA5251" t="str">
        <f t="shared" ref="AA5251:AA5314" si="580">IF(Z5251&gt;2,"Improved",IF(Z5251&lt;-2,"Deteriorated","Same"))</f>
        <v>Improved</v>
      </c>
    </row>
    <row r="5252" spans="1:27" x14ac:dyDescent="0.25">
      <c r="A5252">
        <v>14</v>
      </c>
      <c r="B5252" t="str">
        <f t="shared" si="574"/>
        <v>10-20 hours</v>
      </c>
      <c r="C5252">
        <v>81</v>
      </c>
      <c r="D5252" t="str">
        <f t="shared" si="575"/>
        <v>Good</v>
      </c>
      <c r="E5252" t="s">
        <v>24</v>
      </c>
      <c r="F5252" t="s">
        <v>24</v>
      </c>
      <c r="G5252" t="s">
        <v>23</v>
      </c>
      <c r="H5252">
        <v>7</v>
      </c>
      <c r="I5252" t="str">
        <f t="shared" si="576"/>
        <v>&lt; 8 hours</v>
      </c>
      <c r="J5252">
        <v>64</v>
      </c>
      <c r="K5252" t="s">
        <v>24</v>
      </c>
      <c r="L5252" t="s">
        <v>23</v>
      </c>
      <c r="M5252">
        <v>2</v>
      </c>
      <c r="N5252" t="str">
        <f t="shared" si="577"/>
        <v>Yes</v>
      </c>
      <c r="O5252" t="s">
        <v>24</v>
      </c>
      <c r="P5252" t="s">
        <v>24</v>
      </c>
      <c r="Q5252" t="s">
        <v>25</v>
      </c>
      <c r="R5252" t="s">
        <v>26</v>
      </c>
      <c r="S5252">
        <v>4</v>
      </c>
      <c r="T5252" t="str">
        <f t="shared" si="578"/>
        <v>Moderate (2-4 hours)</v>
      </c>
      <c r="U5252" t="s">
        <v>23</v>
      </c>
      <c r="V5252" t="s">
        <v>31</v>
      </c>
      <c r="W5252" t="s">
        <v>28</v>
      </c>
      <c r="X5252" t="s">
        <v>29</v>
      </c>
      <c r="Y5252">
        <v>66</v>
      </c>
      <c r="Z5252">
        <f t="shared" si="579"/>
        <v>2</v>
      </c>
      <c r="AA5252" t="str">
        <f t="shared" si="580"/>
        <v>Same</v>
      </c>
    </row>
    <row r="5253" spans="1:27" x14ac:dyDescent="0.25">
      <c r="A5253">
        <v>17</v>
      </c>
      <c r="B5253" t="str">
        <f t="shared" si="574"/>
        <v>10-20 hours</v>
      </c>
      <c r="C5253">
        <v>79</v>
      </c>
      <c r="D5253" t="str">
        <f t="shared" si="575"/>
        <v>Fair</v>
      </c>
      <c r="E5253" t="s">
        <v>21</v>
      </c>
      <c r="F5253" t="s">
        <v>21</v>
      </c>
      <c r="G5253" t="s">
        <v>22</v>
      </c>
      <c r="H5253">
        <v>5</v>
      </c>
      <c r="I5253" t="str">
        <f t="shared" si="576"/>
        <v>&lt; 8 hours</v>
      </c>
      <c r="J5253">
        <v>69</v>
      </c>
      <c r="K5253" t="s">
        <v>24</v>
      </c>
      <c r="L5253" t="s">
        <v>23</v>
      </c>
      <c r="M5253">
        <v>4</v>
      </c>
      <c r="N5253" t="str">
        <f t="shared" si="577"/>
        <v>Yes</v>
      </c>
      <c r="O5253" t="s">
        <v>20</v>
      </c>
      <c r="P5253" t="s">
        <v>24</v>
      </c>
      <c r="Q5253" t="s">
        <v>25</v>
      </c>
      <c r="R5253" t="s">
        <v>30</v>
      </c>
      <c r="S5253">
        <v>3</v>
      </c>
      <c r="T5253" t="str">
        <f t="shared" si="578"/>
        <v>Moderate (2-4 hours)</v>
      </c>
      <c r="U5253" t="s">
        <v>22</v>
      </c>
      <c r="V5253" t="s">
        <v>35</v>
      </c>
      <c r="W5253" t="s">
        <v>28</v>
      </c>
      <c r="X5253" t="s">
        <v>33</v>
      </c>
      <c r="Y5253">
        <v>68</v>
      </c>
      <c r="Z5253">
        <f t="shared" si="579"/>
        <v>-1</v>
      </c>
      <c r="AA5253" t="str">
        <f t="shared" si="580"/>
        <v>Same</v>
      </c>
    </row>
    <row r="5254" spans="1:27" x14ac:dyDescent="0.25">
      <c r="A5254">
        <v>17</v>
      </c>
      <c r="B5254" t="str">
        <f t="shared" si="574"/>
        <v>10-20 hours</v>
      </c>
      <c r="C5254">
        <v>86</v>
      </c>
      <c r="D5254" t="str">
        <f t="shared" si="575"/>
        <v>Good</v>
      </c>
      <c r="E5254" t="s">
        <v>24</v>
      </c>
      <c r="F5254" t="s">
        <v>21</v>
      </c>
      <c r="G5254" t="s">
        <v>22</v>
      </c>
      <c r="H5254">
        <v>7</v>
      </c>
      <c r="I5254" t="str">
        <f t="shared" si="576"/>
        <v>&lt; 8 hours</v>
      </c>
      <c r="J5254">
        <v>98</v>
      </c>
      <c r="K5254" t="s">
        <v>24</v>
      </c>
      <c r="L5254" t="s">
        <v>23</v>
      </c>
      <c r="M5254">
        <v>2</v>
      </c>
      <c r="N5254" t="str">
        <f t="shared" si="577"/>
        <v>Yes</v>
      </c>
      <c r="O5254" t="s">
        <v>20</v>
      </c>
      <c r="P5254" t="s">
        <v>21</v>
      </c>
      <c r="Q5254" t="s">
        <v>25</v>
      </c>
      <c r="R5254" t="s">
        <v>26</v>
      </c>
      <c r="S5254">
        <v>5</v>
      </c>
      <c r="T5254" t="str">
        <f t="shared" si="578"/>
        <v>High (4-6 hours)</v>
      </c>
      <c r="U5254" t="s">
        <v>22</v>
      </c>
      <c r="V5254" t="s">
        <v>35</v>
      </c>
      <c r="W5254" t="s">
        <v>32</v>
      </c>
      <c r="X5254" t="s">
        <v>29</v>
      </c>
      <c r="Y5254">
        <v>71</v>
      </c>
      <c r="Z5254">
        <f t="shared" si="579"/>
        <v>-27</v>
      </c>
      <c r="AA5254" t="str">
        <f t="shared" si="580"/>
        <v>Deteriorated</v>
      </c>
    </row>
    <row r="5255" spans="1:27" x14ac:dyDescent="0.25">
      <c r="A5255">
        <v>11</v>
      </c>
      <c r="B5255" t="str">
        <f t="shared" si="574"/>
        <v>10-20 hours</v>
      </c>
      <c r="C5255">
        <v>82</v>
      </c>
      <c r="D5255" t="str">
        <f t="shared" si="575"/>
        <v>Good</v>
      </c>
      <c r="E5255" t="s">
        <v>24</v>
      </c>
      <c r="F5255" t="s">
        <v>24</v>
      </c>
      <c r="G5255" t="s">
        <v>23</v>
      </c>
      <c r="H5255">
        <v>8</v>
      </c>
      <c r="I5255" t="str">
        <f t="shared" si="576"/>
        <v>≥ 8 hours</v>
      </c>
      <c r="J5255">
        <v>88</v>
      </c>
      <c r="K5255" t="s">
        <v>24</v>
      </c>
      <c r="L5255" t="s">
        <v>22</v>
      </c>
      <c r="M5255">
        <v>1</v>
      </c>
      <c r="N5255" t="str">
        <f t="shared" si="577"/>
        <v>Yes</v>
      </c>
      <c r="O5255" t="s">
        <v>20</v>
      </c>
      <c r="P5255" t="s">
        <v>24</v>
      </c>
      <c r="Q5255" t="s">
        <v>36</v>
      </c>
      <c r="R5255" t="s">
        <v>30</v>
      </c>
      <c r="S5255">
        <v>2</v>
      </c>
      <c r="T5255" t="str">
        <f t="shared" si="578"/>
        <v>Low (0-2 hours)</v>
      </c>
      <c r="U5255" t="s">
        <v>22</v>
      </c>
      <c r="V5255" t="s">
        <v>35</v>
      </c>
      <c r="W5255" t="s">
        <v>32</v>
      </c>
      <c r="X5255" t="s">
        <v>33</v>
      </c>
      <c r="Y5255">
        <v>64</v>
      </c>
      <c r="Z5255">
        <f t="shared" si="579"/>
        <v>-24</v>
      </c>
      <c r="AA5255" t="str">
        <f t="shared" si="580"/>
        <v>Deteriorated</v>
      </c>
    </row>
    <row r="5256" spans="1:27" x14ac:dyDescent="0.25">
      <c r="A5256">
        <v>15</v>
      </c>
      <c r="B5256" t="str">
        <f t="shared" si="574"/>
        <v>10-20 hours</v>
      </c>
      <c r="C5256">
        <v>86</v>
      </c>
      <c r="D5256" t="str">
        <f t="shared" si="575"/>
        <v>Good</v>
      </c>
      <c r="E5256" t="s">
        <v>20</v>
      </c>
      <c r="F5256" t="s">
        <v>21</v>
      </c>
      <c r="G5256" t="s">
        <v>22</v>
      </c>
      <c r="H5256">
        <v>7</v>
      </c>
      <c r="I5256" t="str">
        <f t="shared" si="576"/>
        <v>&lt; 8 hours</v>
      </c>
      <c r="J5256">
        <v>60</v>
      </c>
      <c r="K5256" t="s">
        <v>24</v>
      </c>
      <c r="L5256" t="s">
        <v>23</v>
      </c>
      <c r="M5256">
        <v>2</v>
      </c>
      <c r="N5256" t="str">
        <f t="shared" si="577"/>
        <v>Yes</v>
      </c>
      <c r="O5256" t="s">
        <v>24</v>
      </c>
      <c r="P5256" t="s">
        <v>24</v>
      </c>
      <c r="Q5256" t="s">
        <v>25</v>
      </c>
      <c r="R5256" t="s">
        <v>26</v>
      </c>
      <c r="S5256">
        <v>3</v>
      </c>
      <c r="T5256" t="str">
        <f t="shared" si="578"/>
        <v>Moderate (2-4 hours)</v>
      </c>
      <c r="U5256" t="s">
        <v>22</v>
      </c>
      <c r="V5256" t="s">
        <v>31</v>
      </c>
      <c r="W5256" t="s">
        <v>28</v>
      </c>
      <c r="X5256" t="s">
        <v>29</v>
      </c>
      <c r="Y5256">
        <v>67</v>
      </c>
      <c r="Z5256">
        <f t="shared" si="579"/>
        <v>7</v>
      </c>
      <c r="AA5256" t="str">
        <f t="shared" si="580"/>
        <v>Improved</v>
      </c>
    </row>
    <row r="5257" spans="1:27" x14ac:dyDescent="0.25">
      <c r="A5257">
        <v>13</v>
      </c>
      <c r="B5257" t="str">
        <f t="shared" si="574"/>
        <v>10-20 hours</v>
      </c>
      <c r="C5257">
        <v>85</v>
      </c>
      <c r="D5257" t="str">
        <f t="shared" si="575"/>
        <v>Good</v>
      </c>
      <c r="E5257" t="s">
        <v>24</v>
      </c>
      <c r="F5257" t="s">
        <v>21</v>
      </c>
      <c r="G5257" t="s">
        <v>23</v>
      </c>
      <c r="H5257">
        <v>6</v>
      </c>
      <c r="I5257" t="str">
        <f t="shared" si="576"/>
        <v>&lt; 8 hours</v>
      </c>
      <c r="J5257">
        <v>88</v>
      </c>
      <c r="K5257" t="s">
        <v>24</v>
      </c>
      <c r="L5257" t="s">
        <v>23</v>
      </c>
      <c r="M5257">
        <v>2</v>
      </c>
      <c r="N5257" t="str">
        <f t="shared" si="577"/>
        <v>Yes</v>
      </c>
      <c r="O5257" t="s">
        <v>24</v>
      </c>
      <c r="P5257" t="s">
        <v>21</v>
      </c>
      <c r="Q5257" t="s">
        <v>25</v>
      </c>
      <c r="R5257" t="s">
        <v>26</v>
      </c>
      <c r="S5257">
        <v>3</v>
      </c>
      <c r="T5257" t="str">
        <f t="shared" si="578"/>
        <v>Moderate (2-4 hours)</v>
      </c>
      <c r="U5257" t="s">
        <v>22</v>
      </c>
      <c r="V5257" t="s">
        <v>27</v>
      </c>
      <c r="W5257" t="s">
        <v>32</v>
      </c>
      <c r="X5257" t="s">
        <v>33</v>
      </c>
      <c r="Y5257">
        <v>68</v>
      </c>
      <c r="Z5257">
        <f t="shared" si="579"/>
        <v>-20</v>
      </c>
      <c r="AA5257" t="str">
        <f t="shared" si="580"/>
        <v>Deteriorated</v>
      </c>
    </row>
    <row r="5258" spans="1:27" x14ac:dyDescent="0.25">
      <c r="A5258">
        <v>18</v>
      </c>
      <c r="B5258" t="str">
        <f t="shared" si="574"/>
        <v>10-20 hours</v>
      </c>
      <c r="C5258">
        <v>89</v>
      </c>
      <c r="D5258" t="str">
        <f t="shared" si="575"/>
        <v>Good</v>
      </c>
      <c r="E5258" t="s">
        <v>20</v>
      </c>
      <c r="F5258" t="s">
        <v>21</v>
      </c>
      <c r="G5258" t="s">
        <v>23</v>
      </c>
      <c r="H5258">
        <v>8</v>
      </c>
      <c r="I5258" t="str">
        <f t="shared" si="576"/>
        <v>≥ 8 hours</v>
      </c>
      <c r="J5258">
        <v>88</v>
      </c>
      <c r="K5258" t="s">
        <v>20</v>
      </c>
      <c r="L5258" t="s">
        <v>23</v>
      </c>
      <c r="M5258">
        <v>0</v>
      </c>
      <c r="N5258" t="str">
        <f t="shared" si="577"/>
        <v>No</v>
      </c>
      <c r="O5258" t="s">
        <v>21</v>
      </c>
      <c r="P5258" t="s">
        <v>45</v>
      </c>
      <c r="Q5258" t="s">
        <v>25</v>
      </c>
      <c r="R5258" t="s">
        <v>30</v>
      </c>
      <c r="S5258">
        <v>1</v>
      </c>
      <c r="T5258" t="str">
        <f t="shared" si="578"/>
        <v>Low (0-2 hours)</v>
      </c>
      <c r="U5258" t="s">
        <v>22</v>
      </c>
      <c r="V5258" t="s">
        <v>45</v>
      </c>
      <c r="W5258" t="s">
        <v>32</v>
      </c>
      <c r="X5258" t="s">
        <v>29</v>
      </c>
      <c r="Y5258">
        <v>67</v>
      </c>
      <c r="Z5258">
        <f t="shared" si="579"/>
        <v>-21</v>
      </c>
      <c r="AA5258" t="str">
        <f t="shared" si="580"/>
        <v>Deteriorated</v>
      </c>
    </row>
    <row r="5259" spans="1:27" x14ac:dyDescent="0.25">
      <c r="A5259">
        <v>16</v>
      </c>
      <c r="B5259" t="str">
        <f t="shared" si="574"/>
        <v>10-20 hours</v>
      </c>
      <c r="C5259">
        <v>86</v>
      </c>
      <c r="D5259" t="str">
        <f t="shared" si="575"/>
        <v>Good</v>
      </c>
      <c r="E5259" t="s">
        <v>24</v>
      </c>
      <c r="F5259" t="s">
        <v>24</v>
      </c>
      <c r="G5259" t="s">
        <v>22</v>
      </c>
      <c r="H5259">
        <v>6</v>
      </c>
      <c r="I5259" t="str">
        <f t="shared" si="576"/>
        <v>&lt; 8 hours</v>
      </c>
      <c r="J5259">
        <v>98</v>
      </c>
      <c r="K5259" t="s">
        <v>21</v>
      </c>
      <c r="L5259" t="s">
        <v>23</v>
      </c>
      <c r="M5259">
        <v>1</v>
      </c>
      <c r="N5259" t="str">
        <f t="shared" si="577"/>
        <v>Yes</v>
      </c>
      <c r="O5259" t="s">
        <v>20</v>
      </c>
      <c r="P5259" t="s">
        <v>24</v>
      </c>
      <c r="Q5259" t="s">
        <v>25</v>
      </c>
      <c r="R5259" t="s">
        <v>34</v>
      </c>
      <c r="S5259">
        <v>3</v>
      </c>
      <c r="T5259" t="str">
        <f t="shared" si="578"/>
        <v>Moderate (2-4 hours)</v>
      </c>
      <c r="U5259" t="s">
        <v>22</v>
      </c>
      <c r="V5259" t="s">
        <v>35</v>
      </c>
      <c r="W5259" t="s">
        <v>28</v>
      </c>
      <c r="X5259" t="s">
        <v>29</v>
      </c>
      <c r="Y5259">
        <v>68</v>
      </c>
      <c r="Z5259">
        <f t="shared" si="579"/>
        <v>-30</v>
      </c>
      <c r="AA5259" t="str">
        <f t="shared" si="580"/>
        <v>Deteriorated</v>
      </c>
    </row>
    <row r="5260" spans="1:27" x14ac:dyDescent="0.25">
      <c r="A5260">
        <v>10</v>
      </c>
      <c r="B5260" t="str">
        <f t="shared" si="574"/>
        <v>1-10 hours</v>
      </c>
      <c r="C5260">
        <v>81</v>
      </c>
      <c r="D5260" t="str">
        <f t="shared" si="575"/>
        <v>Good</v>
      </c>
      <c r="E5260" t="s">
        <v>24</v>
      </c>
      <c r="F5260" t="s">
        <v>21</v>
      </c>
      <c r="G5260" t="s">
        <v>23</v>
      </c>
      <c r="H5260">
        <v>8</v>
      </c>
      <c r="I5260" t="str">
        <f t="shared" si="576"/>
        <v>≥ 8 hours</v>
      </c>
      <c r="J5260">
        <v>95</v>
      </c>
      <c r="K5260" t="s">
        <v>24</v>
      </c>
      <c r="L5260" t="s">
        <v>23</v>
      </c>
      <c r="M5260">
        <v>5</v>
      </c>
      <c r="N5260" t="str">
        <f t="shared" si="577"/>
        <v>Yes</v>
      </c>
      <c r="O5260" t="s">
        <v>20</v>
      </c>
      <c r="P5260" t="s">
        <v>21</v>
      </c>
      <c r="Q5260" t="s">
        <v>25</v>
      </c>
      <c r="R5260" t="s">
        <v>26</v>
      </c>
      <c r="S5260">
        <v>3</v>
      </c>
      <c r="T5260" t="str">
        <f t="shared" si="578"/>
        <v>Moderate (2-4 hours)</v>
      </c>
      <c r="U5260" t="s">
        <v>22</v>
      </c>
      <c r="V5260" t="s">
        <v>27</v>
      </c>
      <c r="W5260" t="s">
        <v>28</v>
      </c>
      <c r="X5260" t="s">
        <v>33</v>
      </c>
      <c r="Y5260">
        <v>69</v>
      </c>
      <c r="Z5260">
        <f t="shared" si="579"/>
        <v>-26</v>
      </c>
      <c r="AA5260" t="str">
        <f t="shared" si="580"/>
        <v>Deteriorated</v>
      </c>
    </row>
    <row r="5261" spans="1:27" x14ac:dyDescent="0.25">
      <c r="A5261">
        <v>32</v>
      </c>
      <c r="B5261" t="str">
        <f t="shared" si="574"/>
        <v>above 30 hours</v>
      </c>
      <c r="C5261">
        <v>87</v>
      </c>
      <c r="D5261" t="str">
        <f t="shared" si="575"/>
        <v>Good</v>
      </c>
      <c r="E5261" t="s">
        <v>24</v>
      </c>
      <c r="F5261" t="s">
        <v>21</v>
      </c>
      <c r="G5261" t="s">
        <v>23</v>
      </c>
      <c r="H5261">
        <v>6</v>
      </c>
      <c r="I5261" t="str">
        <f t="shared" si="576"/>
        <v>&lt; 8 hours</v>
      </c>
      <c r="J5261">
        <v>55</v>
      </c>
      <c r="K5261" t="s">
        <v>24</v>
      </c>
      <c r="L5261" t="s">
        <v>23</v>
      </c>
      <c r="M5261">
        <v>0</v>
      </c>
      <c r="N5261" t="str">
        <f t="shared" si="577"/>
        <v>No</v>
      </c>
      <c r="O5261" t="s">
        <v>20</v>
      </c>
      <c r="P5261" t="s">
        <v>21</v>
      </c>
      <c r="Q5261" t="s">
        <v>25</v>
      </c>
      <c r="R5261" t="s">
        <v>34</v>
      </c>
      <c r="S5261">
        <v>3</v>
      </c>
      <c r="T5261" t="str">
        <f t="shared" si="578"/>
        <v>Moderate (2-4 hours)</v>
      </c>
      <c r="U5261" t="s">
        <v>22</v>
      </c>
      <c r="V5261" t="s">
        <v>27</v>
      </c>
      <c r="W5261" t="s">
        <v>28</v>
      </c>
      <c r="X5261" t="s">
        <v>29</v>
      </c>
      <c r="Y5261">
        <v>71</v>
      </c>
      <c r="Z5261">
        <f t="shared" si="579"/>
        <v>16</v>
      </c>
      <c r="AA5261" t="str">
        <f t="shared" si="580"/>
        <v>Improved</v>
      </c>
    </row>
    <row r="5262" spans="1:27" x14ac:dyDescent="0.25">
      <c r="A5262">
        <v>28</v>
      </c>
      <c r="B5262" t="str">
        <f t="shared" si="574"/>
        <v>20-30 hours</v>
      </c>
      <c r="C5262">
        <v>78</v>
      </c>
      <c r="D5262" t="str">
        <f t="shared" si="575"/>
        <v>Fair</v>
      </c>
      <c r="E5262" t="s">
        <v>21</v>
      </c>
      <c r="F5262" t="s">
        <v>20</v>
      </c>
      <c r="G5262" t="s">
        <v>23</v>
      </c>
      <c r="H5262">
        <v>4</v>
      </c>
      <c r="I5262" t="str">
        <f t="shared" si="576"/>
        <v>&lt; 8 hours</v>
      </c>
      <c r="J5262">
        <v>73</v>
      </c>
      <c r="K5262" t="s">
        <v>20</v>
      </c>
      <c r="L5262" t="s">
        <v>22</v>
      </c>
      <c r="M5262">
        <v>3</v>
      </c>
      <c r="N5262" t="str">
        <f t="shared" si="577"/>
        <v>Yes</v>
      </c>
      <c r="O5262" t="s">
        <v>20</v>
      </c>
      <c r="P5262" t="s">
        <v>24</v>
      </c>
      <c r="Q5262" t="s">
        <v>36</v>
      </c>
      <c r="R5262" t="s">
        <v>26</v>
      </c>
      <c r="S5262">
        <v>4</v>
      </c>
      <c r="T5262" t="str">
        <f t="shared" si="578"/>
        <v>Moderate (2-4 hours)</v>
      </c>
      <c r="U5262" t="s">
        <v>22</v>
      </c>
      <c r="V5262" t="s">
        <v>27</v>
      </c>
      <c r="W5262" t="s">
        <v>32</v>
      </c>
      <c r="X5262" t="s">
        <v>33</v>
      </c>
      <c r="Y5262">
        <v>68</v>
      </c>
      <c r="Z5262">
        <f t="shared" si="579"/>
        <v>-5</v>
      </c>
      <c r="AA5262" t="str">
        <f t="shared" si="580"/>
        <v>Deteriorated</v>
      </c>
    </row>
    <row r="5263" spans="1:27" x14ac:dyDescent="0.25">
      <c r="A5263">
        <v>15</v>
      </c>
      <c r="B5263" t="str">
        <f t="shared" si="574"/>
        <v>10-20 hours</v>
      </c>
      <c r="C5263">
        <v>70</v>
      </c>
      <c r="D5263" t="str">
        <f t="shared" si="575"/>
        <v>Fair</v>
      </c>
      <c r="E5263" t="s">
        <v>21</v>
      </c>
      <c r="F5263" t="s">
        <v>21</v>
      </c>
      <c r="G5263" t="s">
        <v>22</v>
      </c>
      <c r="H5263">
        <v>6</v>
      </c>
      <c r="I5263" t="str">
        <f t="shared" si="576"/>
        <v>&lt; 8 hours</v>
      </c>
      <c r="J5263">
        <v>85</v>
      </c>
      <c r="K5263" t="s">
        <v>21</v>
      </c>
      <c r="L5263" t="s">
        <v>23</v>
      </c>
      <c r="M5263">
        <v>0</v>
      </c>
      <c r="N5263" t="str">
        <f t="shared" si="577"/>
        <v>No</v>
      </c>
      <c r="O5263" t="s">
        <v>20</v>
      </c>
      <c r="P5263" t="s">
        <v>24</v>
      </c>
      <c r="Q5263" t="s">
        <v>36</v>
      </c>
      <c r="R5263" t="s">
        <v>26</v>
      </c>
      <c r="S5263">
        <v>2</v>
      </c>
      <c r="T5263" t="str">
        <f t="shared" si="578"/>
        <v>Low (0-2 hours)</v>
      </c>
      <c r="U5263" t="s">
        <v>22</v>
      </c>
      <c r="V5263" t="s">
        <v>31</v>
      </c>
      <c r="W5263" t="s">
        <v>32</v>
      </c>
      <c r="X5263" t="s">
        <v>29</v>
      </c>
      <c r="Y5263">
        <v>65</v>
      </c>
      <c r="Z5263">
        <f t="shared" si="579"/>
        <v>-20</v>
      </c>
      <c r="AA5263" t="str">
        <f t="shared" si="580"/>
        <v>Deteriorated</v>
      </c>
    </row>
    <row r="5264" spans="1:27" x14ac:dyDescent="0.25">
      <c r="A5264">
        <v>22</v>
      </c>
      <c r="B5264" t="str">
        <f t="shared" si="574"/>
        <v>20-30 hours</v>
      </c>
      <c r="C5264">
        <v>60</v>
      </c>
      <c r="D5264" t="str">
        <f t="shared" si="575"/>
        <v>Poor</v>
      </c>
      <c r="E5264" t="s">
        <v>20</v>
      </c>
      <c r="F5264" t="s">
        <v>24</v>
      </c>
      <c r="G5264" t="s">
        <v>22</v>
      </c>
      <c r="H5264">
        <v>7</v>
      </c>
      <c r="I5264" t="str">
        <f t="shared" si="576"/>
        <v>&lt; 8 hours</v>
      </c>
      <c r="J5264">
        <v>99</v>
      </c>
      <c r="K5264" t="s">
        <v>24</v>
      </c>
      <c r="L5264" t="s">
        <v>23</v>
      </c>
      <c r="M5264">
        <v>1</v>
      </c>
      <c r="N5264" t="str">
        <f t="shared" si="577"/>
        <v>Yes</v>
      </c>
      <c r="O5264" t="s">
        <v>20</v>
      </c>
      <c r="P5264" t="s">
        <v>21</v>
      </c>
      <c r="Q5264" t="s">
        <v>25</v>
      </c>
      <c r="R5264" t="s">
        <v>34</v>
      </c>
      <c r="S5264">
        <v>3</v>
      </c>
      <c r="T5264" t="str">
        <f t="shared" si="578"/>
        <v>Moderate (2-4 hours)</v>
      </c>
      <c r="U5264" t="s">
        <v>22</v>
      </c>
      <c r="V5264" t="s">
        <v>31</v>
      </c>
      <c r="W5264" t="s">
        <v>32</v>
      </c>
      <c r="X5264" t="s">
        <v>29</v>
      </c>
      <c r="Y5264">
        <v>63</v>
      </c>
      <c r="Z5264">
        <f t="shared" si="579"/>
        <v>-36</v>
      </c>
      <c r="AA5264" t="str">
        <f t="shared" si="580"/>
        <v>Deteriorated</v>
      </c>
    </row>
    <row r="5265" spans="1:27" x14ac:dyDescent="0.25">
      <c r="A5265">
        <v>23</v>
      </c>
      <c r="B5265" t="str">
        <f t="shared" si="574"/>
        <v>20-30 hours</v>
      </c>
      <c r="C5265">
        <v>82</v>
      </c>
      <c r="D5265" t="str">
        <f t="shared" si="575"/>
        <v>Good</v>
      </c>
      <c r="E5265" t="s">
        <v>20</v>
      </c>
      <c r="F5265" t="s">
        <v>24</v>
      </c>
      <c r="G5265" t="s">
        <v>23</v>
      </c>
      <c r="H5265">
        <v>8</v>
      </c>
      <c r="I5265" t="str">
        <f t="shared" si="576"/>
        <v>≥ 8 hours</v>
      </c>
      <c r="J5265">
        <v>54</v>
      </c>
      <c r="K5265" t="s">
        <v>24</v>
      </c>
      <c r="L5265" t="s">
        <v>23</v>
      </c>
      <c r="M5265">
        <v>0</v>
      </c>
      <c r="N5265" t="str">
        <f t="shared" si="577"/>
        <v>No</v>
      </c>
      <c r="O5265" t="s">
        <v>24</v>
      </c>
      <c r="P5265" t="s">
        <v>21</v>
      </c>
      <c r="Q5265" t="s">
        <v>25</v>
      </c>
      <c r="R5265" t="s">
        <v>30</v>
      </c>
      <c r="S5265">
        <v>1</v>
      </c>
      <c r="T5265" t="str">
        <f t="shared" si="578"/>
        <v>Low (0-2 hours)</v>
      </c>
      <c r="U5265" t="s">
        <v>22</v>
      </c>
      <c r="V5265" t="s">
        <v>27</v>
      </c>
      <c r="W5265" t="s">
        <v>28</v>
      </c>
      <c r="X5265" t="s">
        <v>33</v>
      </c>
      <c r="Y5265">
        <v>65</v>
      </c>
      <c r="Z5265">
        <f t="shared" si="579"/>
        <v>11</v>
      </c>
      <c r="AA5265" t="str">
        <f t="shared" si="580"/>
        <v>Improved</v>
      </c>
    </row>
    <row r="5266" spans="1:27" x14ac:dyDescent="0.25">
      <c r="A5266">
        <v>27</v>
      </c>
      <c r="B5266" t="str">
        <f t="shared" si="574"/>
        <v>20-30 hours</v>
      </c>
      <c r="C5266">
        <v>84</v>
      </c>
      <c r="D5266" t="str">
        <f t="shared" si="575"/>
        <v>Good</v>
      </c>
      <c r="E5266" t="s">
        <v>21</v>
      </c>
      <c r="F5266" t="s">
        <v>21</v>
      </c>
      <c r="G5266" t="s">
        <v>22</v>
      </c>
      <c r="H5266">
        <v>8</v>
      </c>
      <c r="I5266" t="str">
        <f t="shared" si="576"/>
        <v>≥ 8 hours</v>
      </c>
      <c r="J5266">
        <v>68</v>
      </c>
      <c r="K5266" t="s">
        <v>20</v>
      </c>
      <c r="L5266" t="s">
        <v>23</v>
      </c>
      <c r="M5266">
        <v>3</v>
      </c>
      <c r="N5266" t="str">
        <f t="shared" si="577"/>
        <v>Yes</v>
      </c>
      <c r="O5266" t="s">
        <v>20</v>
      </c>
      <c r="P5266" t="s">
        <v>21</v>
      </c>
      <c r="Q5266" t="s">
        <v>36</v>
      </c>
      <c r="R5266" t="s">
        <v>26</v>
      </c>
      <c r="S5266">
        <v>2</v>
      </c>
      <c r="T5266" t="str">
        <f t="shared" si="578"/>
        <v>Low (0-2 hours)</v>
      </c>
      <c r="U5266" t="s">
        <v>23</v>
      </c>
      <c r="V5266" t="s">
        <v>35</v>
      </c>
      <c r="W5266" t="s">
        <v>28</v>
      </c>
      <c r="X5266" t="s">
        <v>33</v>
      </c>
      <c r="Y5266">
        <v>72</v>
      </c>
      <c r="Z5266">
        <f t="shared" si="579"/>
        <v>4</v>
      </c>
      <c r="AA5266" t="str">
        <f t="shared" si="580"/>
        <v>Improved</v>
      </c>
    </row>
    <row r="5267" spans="1:27" x14ac:dyDescent="0.25">
      <c r="A5267">
        <v>15</v>
      </c>
      <c r="B5267" t="str">
        <f t="shared" si="574"/>
        <v>10-20 hours</v>
      </c>
      <c r="C5267">
        <v>99</v>
      </c>
      <c r="D5267" t="str">
        <f t="shared" si="575"/>
        <v>Very Good</v>
      </c>
      <c r="E5267" t="s">
        <v>20</v>
      </c>
      <c r="F5267" t="s">
        <v>24</v>
      </c>
      <c r="G5267" t="s">
        <v>23</v>
      </c>
      <c r="H5267">
        <v>5</v>
      </c>
      <c r="I5267" t="str">
        <f t="shared" si="576"/>
        <v>&lt; 8 hours</v>
      </c>
      <c r="J5267">
        <v>75</v>
      </c>
      <c r="K5267" t="s">
        <v>20</v>
      </c>
      <c r="L5267" t="s">
        <v>23</v>
      </c>
      <c r="M5267">
        <v>2</v>
      </c>
      <c r="N5267" t="str">
        <f t="shared" si="577"/>
        <v>Yes</v>
      </c>
      <c r="O5267" t="s">
        <v>24</v>
      </c>
      <c r="P5267" t="s">
        <v>20</v>
      </c>
      <c r="Q5267" t="s">
        <v>25</v>
      </c>
      <c r="R5267" t="s">
        <v>34</v>
      </c>
      <c r="S5267">
        <v>1</v>
      </c>
      <c r="T5267" t="str">
        <f t="shared" si="578"/>
        <v>Low (0-2 hours)</v>
      </c>
      <c r="U5267" t="s">
        <v>22</v>
      </c>
      <c r="V5267" t="s">
        <v>31</v>
      </c>
      <c r="W5267" t="s">
        <v>32</v>
      </c>
      <c r="X5267" t="s">
        <v>29</v>
      </c>
      <c r="Y5267">
        <v>67</v>
      </c>
      <c r="Z5267">
        <f t="shared" si="579"/>
        <v>-8</v>
      </c>
      <c r="AA5267" t="str">
        <f t="shared" si="580"/>
        <v>Deteriorated</v>
      </c>
    </row>
    <row r="5268" spans="1:27" x14ac:dyDescent="0.25">
      <c r="A5268">
        <v>27</v>
      </c>
      <c r="B5268" t="str">
        <f t="shared" si="574"/>
        <v>20-30 hours</v>
      </c>
      <c r="C5268">
        <v>74</v>
      </c>
      <c r="D5268" t="str">
        <f t="shared" si="575"/>
        <v>Fair</v>
      </c>
      <c r="E5268" t="s">
        <v>24</v>
      </c>
      <c r="F5268" t="s">
        <v>21</v>
      </c>
      <c r="G5268" t="s">
        <v>22</v>
      </c>
      <c r="H5268">
        <v>7</v>
      </c>
      <c r="I5268" t="str">
        <f t="shared" si="576"/>
        <v>&lt; 8 hours</v>
      </c>
      <c r="J5268">
        <v>71</v>
      </c>
      <c r="K5268" t="s">
        <v>24</v>
      </c>
      <c r="L5268" t="s">
        <v>23</v>
      </c>
      <c r="M5268">
        <v>1</v>
      </c>
      <c r="N5268" t="str">
        <f t="shared" si="577"/>
        <v>Yes</v>
      </c>
      <c r="O5268" t="s">
        <v>24</v>
      </c>
      <c r="P5268" t="s">
        <v>24</v>
      </c>
      <c r="Q5268" t="s">
        <v>25</v>
      </c>
      <c r="R5268" t="s">
        <v>26</v>
      </c>
      <c r="S5268">
        <v>3</v>
      </c>
      <c r="T5268" t="str">
        <f t="shared" si="578"/>
        <v>Moderate (2-4 hours)</v>
      </c>
      <c r="U5268" t="s">
        <v>22</v>
      </c>
      <c r="V5268" t="s">
        <v>27</v>
      </c>
      <c r="W5268" t="s">
        <v>28</v>
      </c>
      <c r="X5268" t="s">
        <v>33</v>
      </c>
      <c r="Y5268">
        <v>69</v>
      </c>
      <c r="Z5268">
        <f t="shared" si="579"/>
        <v>-2</v>
      </c>
      <c r="AA5268" t="str">
        <f t="shared" si="580"/>
        <v>Same</v>
      </c>
    </row>
    <row r="5269" spans="1:27" x14ac:dyDescent="0.25">
      <c r="A5269">
        <v>17</v>
      </c>
      <c r="B5269" t="str">
        <f t="shared" si="574"/>
        <v>10-20 hours</v>
      </c>
      <c r="C5269">
        <v>76</v>
      </c>
      <c r="D5269" t="str">
        <f t="shared" si="575"/>
        <v>Fair</v>
      </c>
      <c r="E5269" t="s">
        <v>24</v>
      </c>
      <c r="F5269" t="s">
        <v>24</v>
      </c>
      <c r="G5269" t="s">
        <v>22</v>
      </c>
      <c r="H5269">
        <v>6</v>
      </c>
      <c r="I5269" t="str">
        <f t="shared" si="576"/>
        <v>&lt; 8 hours</v>
      </c>
      <c r="J5269">
        <v>73</v>
      </c>
      <c r="K5269" t="s">
        <v>24</v>
      </c>
      <c r="L5269" t="s">
        <v>23</v>
      </c>
      <c r="M5269">
        <v>3</v>
      </c>
      <c r="N5269" t="str">
        <f t="shared" si="577"/>
        <v>Yes</v>
      </c>
      <c r="O5269" t="s">
        <v>20</v>
      </c>
      <c r="P5269" t="s">
        <v>21</v>
      </c>
      <c r="Q5269" t="s">
        <v>36</v>
      </c>
      <c r="R5269" t="s">
        <v>34</v>
      </c>
      <c r="S5269">
        <v>3</v>
      </c>
      <c r="T5269" t="str">
        <f t="shared" si="578"/>
        <v>Moderate (2-4 hours)</v>
      </c>
      <c r="U5269" t="s">
        <v>22</v>
      </c>
      <c r="V5269" t="s">
        <v>35</v>
      </c>
      <c r="W5269" t="s">
        <v>28</v>
      </c>
      <c r="X5269" t="s">
        <v>29</v>
      </c>
      <c r="Y5269">
        <v>67</v>
      </c>
      <c r="Z5269">
        <f t="shared" si="579"/>
        <v>-6</v>
      </c>
      <c r="AA5269" t="str">
        <f t="shared" si="580"/>
        <v>Deteriorated</v>
      </c>
    </row>
    <row r="5270" spans="1:27" x14ac:dyDescent="0.25">
      <c r="A5270">
        <v>12</v>
      </c>
      <c r="B5270" t="str">
        <f t="shared" si="574"/>
        <v>10-20 hours</v>
      </c>
      <c r="C5270">
        <v>68</v>
      </c>
      <c r="D5270" t="str">
        <f t="shared" si="575"/>
        <v>Poor</v>
      </c>
      <c r="E5270" t="s">
        <v>21</v>
      </c>
      <c r="F5270" t="s">
        <v>24</v>
      </c>
      <c r="G5270" t="s">
        <v>23</v>
      </c>
      <c r="H5270">
        <v>6</v>
      </c>
      <c r="I5270" t="str">
        <f t="shared" si="576"/>
        <v>&lt; 8 hours</v>
      </c>
      <c r="J5270">
        <v>68</v>
      </c>
      <c r="K5270" t="s">
        <v>20</v>
      </c>
      <c r="L5270" t="s">
        <v>23</v>
      </c>
      <c r="M5270">
        <v>2</v>
      </c>
      <c r="N5270" t="str">
        <f t="shared" si="577"/>
        <v>Yes</v>
      </c>
      <c r="O5270" t="s">
        <v>24</v>
      </c>
      <c r="P5270" t="s">
        <v>24</v>
      </c>
      <c r="Q5270" t="s">
        <v>25</v>
      </c>
      <c r="R5270" t="s">
        <v>26</v>
      </c>
      <c r="S5270">
        <v>4</v>
      </c>
      <c r="T5270" t="str">
        <f t="shared" si="578"/>
        <v>Moderate (2-4 hours)</v>
      </c>
      <c r="U5270" t="s">
        <v>22</v>
      </c>
      <c r="V5270" t="s">
        <v>31</v>
      </c>
      <c r="W5270" t="s">
        <v>28</v>
      </c>
      <c r="X5270" t="s">
        <v>29</v>
      </c>
      <c r="Y5270">
        <v>64</v>
      </c>
      <c r="Z5270">
        <f t="shared" si="579"/>
        <v>-4</v>
      </c>
      <c r="AA5270" t="str">
        <f t="shared" si="580"/>
        <v>Deteriorated</v>
      </c>
    </row>
    <row r="5271" spans="1:27" x14ac:dyDescent="0.25">
      <c r="A5271">
        <v>24</v>
      </c>
      <c r="B5271" t="str">
        <f t="shared" si="574"/>
        <v>20-30 hours</v>
      </c>
      <c r="C5271">
        <v>63</v>
      </c>
      <c r="D5271" t="str">
        <f t="shared" si="575"/>
        <v>Poor</v>
      </c>
      <c r="E5271" t="s">
        <v>24</v>
      </c>
      <c r="F5271" t="s">
        <v>20</v>
      </c>
      <c r="G5271" t="s">
        <v>22</v>
      </c>
      <c r="H5271">
        <v>6</v>
      </c>
      <c r="I5271" t="str">
        <f t="shared" si="576"/>
        <v>&lt; 8 hours</v>
      </c>
      <c r="J5271">
        <v>99</v>
      </c>
      <c r="K5271" t="s">
        <v>20</v>
      </c>
      <c r="L5271" t="s">
        <v>22</v>
      </c>
      <c r="M5271">
        <v>0</v>
      </c>
      <c r="N5271" t="str">
        <f t="shared" si="577"/>
        <v>No</v>
      </c>
      <c r="O5271" t="s">
        <v>20</v>
      </c>
      <c r="P5271" t="s">
        <v>24</v>
      </c>
      <c r="Q5271" t="s">
        <v>25</v>
      </c>
      <c r="R5271" t="s">
        <v>26</v>
      </c>
      <c r="S5271">
        <v>3</v>
      </c>
      <c r="T5271" t="str">
        <f t="shared" si="578"/>
        <v>Moderate (2-4 hours)</v>
      </c>
      <c r="U5271" t="s">
        <v>22</v>
      </c>
      <c r="V5271" t="s">
        <v>27</v>
      </c>
      <c r="W5271" t="s">
        <v>32</v>
      </c>
      <c r="X5271" t="s">
        <v>33</v>
      </c>
      <c r="Y5271">
        <v>62</v>
      </c>
      <c r="Z5271">
        <f t="shared" si="579"/>
        <v>-37</v>
      </c>
      <c r="AA5271" t="str">
        <f t="shared" si="580"/>
        <v>Deteriorated</v>
      </c>
    </row>
    <row r="5272" spans="1:27" x14ac:dyDescent="0.25">
      <c r="A5272">
        <v>28</v>
      </c>
      <c r="B5272" t="str">
        <f t="shared" si="574"/>
        <v>20-30 hours</v>
      </c>
      <c r="C5272">
        <v>91</v>
      </c>
      <c r="D5272" t="str">
        <f t="shared" si="575"/>
        <v>Very Good</v>
      </c>
      <c r="E5272" t="s">
        <v>20</v>
      </c>
      <c r="F5272" t="s">
        <v>24</v>
      </c>
      <c r="G5272" t="s">
        <v>22</v>
      </c>
      <c r="H5272">
        <v>7</v>
      </c>
      <c r="I5272" t="str">
        <f t="shared" si="576"/>
        <v>&lt; 8 hours</v>
      </c>
      <c r="J5272">
        <v>90</v>
      </c>
      <c r="K5272" t="s">
        <v>24</v>
      </c>
      <c r="L5272" t="s">
        <v>23</v>
      </c>
      <c r="M5272">
        <v>2</v>
      </c>
      <c r="N5272" t="str">
        <f t="shared" si="577"/>
        <v>Yes</v>
      </c>
      <c r="O5272" t="s">
        <v>21</v>
      </c>
      <c r="P5272" t="s">
        <v>20</v>
      </c>
      <c r="Q5272" t="s">
        <v>36</v>
      </c>
      <c r="R5272" t="s">
        <v>34</v>
      </c>
      <c r="S5272">
        <v>3</v>
      </c>
      <c r="T5272" t="str">
        <f t="shared" si="578"/>
        <v>Moderate (2-4 hours)</v>
      </c>
      <c r="U5272" t="s">
        <v>22</v>
      </c>
      <c r="V5272" t="s">
        <v>27</v>
      </c>
      <c r="W5272" t="s">
        <v>28</v>
      </c>
      <c r="X5272" t="s">
        <v>29</v>
      </c>
      <c r="Y5272">
        <v>71</v>
      </c>
      <c r="Z5272">
        <f t="shared" si="579"/>
        <v>-19</v>
      </c>
      <c r="AA5272" t="str">
        <f t="shared" si="580"/>
        <v>Deteriorated</v>
      </c>
    </row>
    <row r="5273" spans="1:27" x14ac:dyDescent="0.25">
      <c r="A5273">
        <v>36</v>
      </c>
      <c r="B5273" t="str">
        <f t="shared" si="574"/>
        <v>above 30 hours</v>
      </c>
      <c r="C5273">
        <v>70</v>
      </c>
      <c r="D5273" t="str">
        <f t="shared" si="575"/>
        <v>Fair</v>
      </c>
      <c r="E5273" t="s">
        <v>20</v>
      </c>
      <c r="F5273" t="s">
        <v>21</v>
      </c>
      <c r="G5273" t="s">
        <v>22</v>
      </c>
      <c r="H5273">
        <v>10</v>
      </c>
      <c r="I5273" t="str">
        <f t="shared" si="576"/>
        <v>≥ 8 hours</v>
      </c>
      <c r="J5273">
        <v>87</v>
      </c>
      <c r="K5273" t="s">
        <v>24</v>
      </c>
      <c r="L5273" t="s">
        <v>23</v>
      </c>
      <c r="M5273">
        <v>2</v>
      </c>
      <c r="N5273" t="str">
        <f t="shared" si="577"/>
        <v>Yes</v>
      </c>
      <c r="O5273" t="s">
        <v>20</v>
      </c>
      <c r="P5273" t="s">
        <v>24</v>
      </c>
      <c r="Q5273" t="s">
        <v>25</v>
      </c>
      <c r="R5273" t="s">
        <v>26</v>
      </c>
      <c r="S5273">
        <v>3</v>
      </c>
      <c r="T5273" t="str">
        <f t="shared" si="578"/>
        <v>Moderate (2-4 hours)</v>
      </c>
      <c r="U5273" t="s">
        <v>22</v>
      </c>
      <c r="V5273" t="s">
        <v>45</v>
      </c>
      <c r="W5273" t="s">
        <v>28</v>
      </c>
      <c r="X5273" t="s">
        <v>29</v>
      </c>
      <c r="Y5273">
        <v>70</v>
      </c>
      <c r="Z5273">
        <f t="shared" si="579"/>
        <v>-17</v>
      </c>
      <c r="AA5273" t="str">
        <f t="shared" si="580"/>
        <v>Deteriorated</v>
      </c>
    </row>
    <row r="5274" spans="1:27" x14ac:dyDescent="0.25">
      <c r="A5274">
        <v>13</v>
      </c>
      <c r="B5274" t="str">
        <f t="shared" si="574"/>
        <v>10-20 hours</v>
      </c>
      <c r="C5274">
        <v>84</v>
      </c>
      <c r="D5274" t="str">
        <f t="shared" si="575"/>
        <v>Good</v>
      </c>
      <c r="E5274" t="s">
        <v>20</v>
      </c>
      <c r="F5274" t="s">
        <v>24</v>
      </c>
      <c r="G5274" t="s">
        <v>22</v>
      </c>
      <c r="H5274">
        <v>10</v>
      </c>
      <c r="I5274" t="str">
        <f t="shared" si="576"/>
        <v>≥ 8 hours</v>
      </c>
      <c r="J5274">
        <v>71</v>
      </c>
      <c r="K5274" t="s">
        <v>20</v>
      </c>
      <c r="L5274" t="s">
        <v>23</v>
      </c>
      <c r="M5274">
        <v>1</v>
      </c>
      <c r="N5274" t="str">
        <f t="shared" si="577"/>
        <v>Yes</v>
      </c>
      <c r="O5274" t="s">
        <v>24</v>
      </c>
      <c r="P5274" t="s">
        <v>21</v>
      </c>
      <c r="Q5274" t="s">
        <v>25</v>
      </c>
      <c r="R5274" t="s">
        <v>34</v>
      </c>
      <c r="S5274">
        <v>3</v>
      </c>
      <c r="T5274" t="str">
        <f t="shared" si="578"/>
        <v>Moderate (2-4 hours)</v>
      </c>
      <c r="U5274" t="s">
        <v>22</v>
      </c>
      <c r="V5274" t="s">
        <v>31</v>
      </c>
      <c r="W5274" t="s">
        <v>32</v>
      </c>
      <c r="X5274" t="s">
        <v>29</v>
      </c>
      <c r="Y5274">
        <v>64</v>
      </c>
      <c r="Z5274">
        <f t="shared" si="579"/>
        <v>-7</v>
      </c>
      <c r="AA5274" t="str">
        <f t="shared" si="580"/>
        <v>Deteriorated</v>
      </c>
    </row>
    <row r="5275" spans="1:27" x14ac:dyDescent="0.25">
      <c r="A5275">
        <v>24</v>
      </c>
      <c r="B5275" t="str">
        <f t="shared" si="574"/>
        <v>20-30 hours</v>
      </c>
      <c r="C5275">
        <v>88</v>
      </c>
      <c r="D5275" t="str">
        <f t="shared" si="575"/>
        <v>Good</v>
      </c>
      <c r="E5275" t="s">
        <v>24</v>
      </c>
      <c r="F5275" t="s">
        <v>24</v>
      </c>
      <c r="G5275" t="s">
        <v>23</v>
      </c>
      <c r="H5275">
        <v>6</v>
      </c>
      <c r="I5275" t="str">
        <f t="shared" si="576"/>
        <v>&lt; 8 hours</v>
      </c>
      <c r="J5275">
        <v>94</v>
      </c>
      <c r="K5275" t="s">
        <v>24</v>
      </c>
      <c r="L5275" t="s">
        <v>23</v>
      </c>
      <c r="M5275">
        <v>0</v>
      </c>
      <c r="N5275" t="str">
        <f t="shared" si="577"/>
        <v>No</v>
      </c>
      <c r="O5275" t="s">
        <v>20</v>
      </c>
      <c r="P5275" t="s">
        <v>24</v>
      </c>
      <c r="Q5275" t="s">
        <v>36</v>
      </c>
      <c r="R5275" t="s">
        <v>30</v>
      </c>
      <c r="S5275">
        <v>2</v>
      </c>
      <c r="T5275" t="str">
        <f t="shared" si="578"/>
        <v>Low (0-2 hours)</v>
      </c>
      <c r="U5275" t="s">
        <v>22</v>
      </c>
      <c r="V5275" t="s">
        <v>35</v>
      </c>
      <c r="W5275" t="s">
        <v>32</v>
      </c>
      <c r="X5275" t="s">
        <v>29</v>
      </c>
      <c r="Y5275">
        <v>69</v>
      </c>
      <c r="Z5275">
        <f t="shared" si="579"/>
        <v>-25</v>
      </c>
      <c r="AA5275" t="str">
        <f t="shared" si="580"/>
        <v>Deteriorated</v>
      </c>
    </row>
    <row r="5276" spans="1:27" x14ac:dyDescent="0.25">
      <c r="A5276">
        <v>18</v>
      </c>
      <c r="B5276" t="str">
        <f t="shared" si="574"/>
        <v>10-20 hours</v>
      </c>
      <c r="C5276">
        <v>79</v>
      </c>
      <c r="D5276" t="str">
        <f t="shared" si="575"/>
        <v>Fair</v>
      </c>
      <c r="E5276" t="s">
        <v>24</v>
      </c>
      <c r="F5276" t="s">
        <v>24</v>
      </c>
      <c r="G5276" t="s">
        <v>23</v>
      </c>
      <c r="H5276">
        <v>7</v>
      </c>
      <c r="I5276" t="str">
        <f t="shared" si="576"/>
        <v>&lt; 8 hours</v>
      </c>
      <c r="J5276">
        <v>55</v>
      </c>
      <c r="K5276" t="s">
        <v>24</v>
      </c>
      <c r="L5276" t="s">
        <v>23</v>
      </c>
      <c r="M5276">
        <v>1</v>
      </c>
      <c r="N5276" t="str">
        <f t="shared" si="577"/>
        <v>Yes</v>
      </c>
      <c r="O5276" t="s">
        <v>20</v>
      </c>
      <c r="P5276" t="s">
        <v>21</v>
      </c>
      <c r="Q5276" t="s">
        <v>25</v>
      </c>
      <c r="R5276" t="s">
        <v>26</v>
      </c>
      <c r="S5276">
        <v>3</v>
      </c>
      <c r="T5276" t="str">
        <f t="shared" si="578"/>
        <v>Moderate (2-4 hours)</v>
      </c>
      <c r="U5276" t="s">
        <v>22</v>
      </c>
      <c r="V5276" t="s">
        <v>27</v>
      </c>
      <c r="W5276" t="s">
        <v>32</v>
      </c>
      <c r="X5276" t="s">
        <v>33</v>
      </c>
      <c r="Y5276">
        <v>65</v>
      </c>
      <c r="Z5276">
        <f t="shared" si="579"/>
        <v>10</v>
      </c>
      <c r="AA5276" t="str">
        <f t="shared" si="580"/>
        <v>Improved</v>
      </c>
    </row>
    <row r="5277" spans="1:27" x14ac:dyDescent="0.25">
      <c r="A5277">
        <v>25</v>
      </c>
      <c r="B5277" t="str">
        <f t="shared" si="574"/>
        <v>20-30 hours</v>
      </c>
      <c r="C5277">
        <v>95</v>
      </c>
      <c r="D5277" t="str">
        <f t="shared" si="575"/>
        <v>Very Good</v>
      </c>
      <c r="E5277" t="s">
        <v>21</v>
      </c>
      <c r="F5277" t="s">
        <v>21</v>
      </c>
      <c r="G5277" t="s">
        <v>23</v>
      </c>
      <c r="H5277">
        <v>7</v>
      </c>
      <c r="I5277" t="str">
        <f t="shared" si="576"/>
        <v>&lt; 8 hours</v>
      </c>
      <c r="J5277">
        <v>57</v>
      </c>
      <c r="K5277" t="s">
        <v>24</v>
      </c>
      <c r="L5277" t="s">
        <v>23</v>
      </c>
      <c r="M5277">
        <v>2</v>
      </c>
      <c r="N5277" t="str">
        <f t="shared" si="577"/>
        <v>Yes</v>
      </c>
      <c r="O5277" t="s">
        <v>21</v>
      </c>
      <c r="P5277" t="s">
        <v>24</v>
      </c>
      <c r="Q5277" t="s">
        <v>36</v>
      </c>
      <c r="R5277" t="s">
        <v>30</v>
      </c>
      <c r="S5277">
        <v>2</v>
      </c>
      <c r="T5277" t="str">
        <f t="shared" si="578"/>
        <v>Low (0-2 hours)</v>
      </c>
      <c r="U5277" t="s">
        <v>22</v>
      </c>
      <c r="V5277" t="s">
        <v>31</v>
      </c>
      <c r="W5277" t="s">
        <v>32</v>
      </c>
      <c r="X5277" t="s">
        <v>33</v>
      </c>
      <c r="Y5277">
        <v>73</v>
      </c>
      <c r="Z5277">
        <f t="shared" si="579"/>
        <v>16</v>
      </c>
      <c r="AA5277" t="str">
        <f t="shared" si="580"/>
        <v>Improved</v>
      </c>
    </row>
    <row r="5278" spans="1:27" x14ac:dyDescent="0.25">
      <c r="A5278">
        <v>11</v>
      </c>
      <c r="B5278" t="str">
        <f t="shared" si="574"/>
        <v>10-20 hours</v>
      </c>
      <c r="C5278">
        <v>78</v>
      </c>
      <c r="D5278" t="str">
        <f t="shared" si="575"/>
        <v>Fair</v>
      </c>
      <c r="E5278" t="s">
        <v>24</v>
      </c>
      <c r="F5278" t="s">
        <v>20</v>
      </c>
      <c r="G5278" t="s">
        <v>23</v>
      </c>
      <c r="H5278">
        <v>7</v>
      </c>
      <c r="I5278" t="str">
        <f t="shared" si="576"/>
        <v>&lt; 8 hours</v>
      </c>
      <c r="J5278">
        <v>98</v>
      </c>
      <c r="K5278" t="s">
        <v>20</v>
      </c>
      <c r="L5278" t="s">
        <v>23</v>
      </c>
      <c r="M5278">
        <v>2</v>
      </c>
      <c r="N5278" t="str">
        <f t="shared" si="577"/>
        <v>Yes</v>
      </c>
      <c r="O5278" t="s">
        <v>24</v>
      </c>
      <c r="P5278" t="s">
        <v>24</v>
      </c>
      <c r="Q5278" t="s">
        <v>25</v>
      </c>
      <c r="R5278" t="s">
        <v>34</v>
      </c>
      <c r="S5278">
        <v>3</v>
      </c>
      <c r="T5278" t="str">
        <f t="shared" si="578"/>
        <v>Moderate (2-4 hours)</v>
      </c>
      <c r="U5278" t="s">
        <v>22</v>
      </c>
      <c r="V5278" t="s">
        <v>27</v>
      </c>
      <c r="W5278" t="s">
        <v>28</v>
      </c>
      <c r="X5278" t="s">
        <v>33</v>
      </c>
      <c r="Y5278">
        <v>64</v>
      </c>
      <c r="Z5278">
        <f t="shared" si="579"/>
        <v>-34</v>
      </c>
      <c r="AA5278" t="str">
        <f t="shared" si="580"/>
        <v>Deteriorated</v>
      </c>
    </row>
    <row r="5279" spans="1:27" x14ac:dyDescent="0.25">
      <c r="A5279">
        <v>12</v>
      </c>
      <c r="B5279" t="str">
        <f t="shared" si="574"/>
        <v>10-20 hours</v>
      </c>
      <c r="C5279">
        <v>71</v>
      </c>
      <c r="D5279" t="str">
        <f t="shared" si="575"/>
        <v>Fair</v>
      </c>
      <c r="E5279" t="s">
        <v>24</v>
      </c>
      <c r="F5279" t="s">
        <v>21</v>
      </c>
      <c r="G5279" t="s">
        <v>23</v>
      </c>
      <c r="H5279">
        <v>8</v>
      </c>
      <c r="I5279" t="str">
        <f t="shared" si="576"/>
        <v>≥ 8 hours</v>
      </c>
      <c r="J5279">
        <v>78</v>
      </c>
      <c r="K5279" t="s">
        <v>20</v>
      </c>
      <c r="L5279" t="s">
        <v>23</v>
      </c>
      <c r="M5279">
        <v>2</v>
      </c>
      <c r="N5279" t="str">
        <f t="shared" si="577"/>
        <v>Yes</v>
      </c>
      <c r="O5279" t="s">
        <v>24</v>
      </c>
      <c r="P5279" t="s">
        <v>24</v>
      </c>
      <c r="Q5279" t="s">
        <v>25</v>
      </c>
      <c r="R5279" t="s">
        <v>30</v>
      </c>
      <c r="S5279">
        <v>2</v>
      </c>
      <c r="T5279" t="str">
        <f t="shared" si="578"/>
        <v>Low (0-2 hours)</v>
      </c>
      <c r="U5279" t="s">
        <v>22</v>
      </c>
      <c r="V5279" t="s">
        <v>35</v>
      </c>
      <c r="W5279" t="s">
        <v>28</v>
      </c>
      <c r="X5279" t="s">
        <v>33</v>
      </c>
      <c r="Y5279">
        <v>64</v>
      </c>
      <c r="Z5279">
        <f t="shared" si="579"/>
        <v>-14</v>
      </c>
      <c r="AA5279" t="str">
        <f t="shared" si="580"/>
        <v>Deteriorated</v>
      </c>
    </row>
    <row r="5280" spans="1:27" x14ac:dyDescent="0.25">
      <c r="A5280">
        <v>15</v>
      </c>
      <c r="B5280" t="str">
        <f t="shared" si="574"/>
        <v>10-20 hours</v>
      </c>
      <c r="C5280">
        <v>96</v>
      </c>
      <c r="D5280" t="str">
        <f t="shared" si="575"/>
        <v>Very Good</v>
      </c>
      <c r="E5280" t="s">
        <v>24</v>
      </c>
      <c r="F5280" t="s">
        <v>24</v>
      </c>
      <c r="G5280" t="s">
        <v>23</v>
      </c>
      <c r="H5280">
        <v>7</v>
      </c>
      <c r="I5280" t="str">
        <f t="shared" si="576"/>
        <v>&lt; 8 hours</v>
      </c>
      <c r="J5280">
        <v>58</v>
      </c>
      <c r="K5280" t="s">
        <v>24</v>
      </c>
      <c r="L5280" t="s">
        <v>23</v>
      </c>
      <c r="M5280">
        <v>3</v>
      </c>
      <c r="N5280" t="str">
        <f t="shared" si="577"/>
        <v>Yes</v>
      </c>
      <c r="O5280" t="s">
        <v>24</v>
      </c>
      <c r="P5280" t="s">
        <v>24</v>
      </c>
      <c r="Q5280" t="s">
        <v>25</v>
      </c>
      <c r="R5280" t="s">
        <v>34</v>
      </c>
      <c r="S5280">
        <v>4</v>
      </c>
      <c r="T5280" t="str">
        <f t="shared" si="578"/>
        <v>Moderate (2-4 hours)</v>
      </c>
      <c r="U5280" t="s">
        <v>22</v>
      </c>
      <c r="V5280" t="s">
        <v>35</v>
      </c>
      <c r="W5280" t="s">
        <v>32</v>
      </c>
      <c r="X5280" t="s">
        <v>29</v>
      </c>
      <c r="Y5280">
        <v>70</v>
      </c>
      <c r="Z5280">
        <f t="shared" si="579"/>
        <v>12</v>
      </c>
      <c r="AA5280" t="str">
        <f t="shared" si="580"/>
        <v>Improved</v>
      </c>
    </row>
    <row r="5281" spans="1:27" x14ac:dyDescent="0.25">
      <c r="A5281">
        <v>20</v>
      </c>
      <c r="B5281" t="str">
        <f t="shared" si="574"/>
        <v>10-20 hours</v>
      </c>
      <c r="C5281">
        <v>94</v>
      </c>
      <c r="D5281" t="str">
        <f t="shared" si="575"/>
        <v>Very Good</v>
      </c>
      <c r="E5281" t="s">
        <v>20</v>
      </c>
      <c r="F5281" t="s">
        <v>20</v>
      </c>
      <c r="G5281" t="s">
        <v>23</v>
      </c>
      <c r="H5281">
        <v>6</v>
      </c>
      <c r="I5281" t="str">
        <f t="shared" si="576"/>
        <v>&lt; 8 hours</v>
      </c>
      <c r="J5281">
        <v>97</v>
      </c>
      <c r="K5281" t="s">
        <v>20</v>
      </c>
      <c r="L5281" t="s">
        <v>23</v>
      </c>
      <c r="M5281">
        <v>2</v>
      </c>
      <c r="N5281" t="str">
        <f t="shared" si="577"/>
        <v>Yes</v>
      </c>
      <c r="O5281" t="s">
        <v>24</v>
      </c>
      <c r="P5281" t="s">
        <v>24</v>
      </c>
      <c r="Q5281" t="s">
        <v>25</v>
      </c>
      <c r="R5281" t="s">
        <v>26</v>
      </c>
      <c r="S5281">
        <v>5</v>
      </c>
      <c r="T5281" t="str">
        <f t="shared" si="578"/>
        <v>High (4-6 hours)</v>
      </c>
      <c r="U5281" t="s">
        <v>22</v>
      </c>
      <c r="V5281" t="s">
        <v>31</v>
      </c>
      <c r="W5281" t="s">
        <v>28</v>
      </c>
      <c r="X5281" t="s">
        <v>29</v>
      </c>
      <c r="Y5281">
        <v>70</v>
      </c>
      <c r="Z5281">
        <f t="shared" si="579"/>
        <v>-27</v>
      </c>
      <c r="AA5281" t="str">
        <f t="shared" si="580"/>
        <v>Deteriorated</v>
      </c>
    </row>
    <row r="5282" spans="1:27" x14ac:dyDescent="0.25">
      <c r="A5282">
        <v>16</v>
      </c>
      <c r="B5282" t="str">
        <f t="shared" si="574"/>
        <v>10-20 hours</v>
      </c>
      <c r="C5282">
        <v>67</v>
      </c>
      <c r="D5282" t="str">
        <f t="shared" si="575"/>
        <v>Poor</v>
      </c>
      <c r="E5282" t="s">
        <v>21</v>
      </c>
      <c r="F5282" t="s">
        <v>21</v>
      </c>
      <c r="G5282" t="s">
        <v>22</v>
      </c>
      <c r="H5282">
        <v>9</v>
      </c>
      <c r="I5282" t="str">
        <f t="shared" si="576"/>
        <v>≥ 8 hours</v>
      </c>
      <c r="J5282">
        <v>99</v>
      </c>
      <c r="K5282" t="s">
        <v>24</v>
      </c>
      <c r="L5282" t="s">
        <v>23</v>
      </c>
      <c r="M5282">
        <v>2</v>
      </c>
      <c r="N5282" t="str">
        <f t="shared" si="577"/>
        <v>Yes</v>
      </c>
      <c r="O5282" t="s">
        <v>24</v>
      </c>
      <c r="P5282" t="s">
        <v>24</v>
      </c>
      <c r="Q5282" t="s">
        <v>25</v>
      </c>
      <c r="R5282" t="s">
        <v>34</v>
      </c>
      <c r="S5282">
        <v>2</v>
      </c>
      <c r="T5282" t="str">
        <f t="shared" si="578"/>
        <v>Low (0-2 hours)</v>
      </c>
      <c r="U5282" t="s">
        <v>23</v>
      </c>
      <c r="V5282" t="s">
        <v>27</v>
      </c>
      <c r="W5282" t="s">
        <v>32</v>
      </c>
      <c r="X5282" t="s">
        <v>29</v>
      </c>
      <c r="Y5282">
        <v>64</v>
      </c>
      <c r="Z5282">
        <f t="shared" si="579"/>
        <v>-35</v>
      </c>
      <c r="AA5282" t="str">
        <f t="shared" si="580"/>
        <v>Deteriorated</v>
      </c>
    </row>
    <row r="5283" spans="1:27" x14ac:dyDescent="0.25">
      <c r="A5283">
        <v>24</v>
      </c>
      <c r="B5283" t="str">
        <f t="shared" si="574"/>
        <v>20-30 hours</v>
      </c>
      <c r="C5283">
        <v>61</v>
      </c>
      <c r="D5283" t="str">
        <f t="shared" si="575"/>
        <v>Poor</v>
      </c>
      <c r="E5283" t="s">
        <v>20</v>
      </c>
      <c r="F5283" t="s">
        <v>24</v>
      </c>
      <c r="G5283" t="s">
        <v>22</v>
      </c>
      <c r="H5283">
        <v>5</v>
      </c>
      <c r="I5283" t="str">
        <f t="shared" si="576"/>
        <v>&lt; 8 hours</v>
      </c>
      <c r="J5283">
        <v>94</v>
      </c>
      <c r="K5283" t="s">
        <v>24</v>
      </c>
      <c r="L5283" t="s">
        <v>23</v>
      </c>
      <c r="M5283">
        <v>3</v>
      </c>
      <c r="N5283" t="str">
        <f t="shared" si="577"/>
        <v>Yes</v>
      </c>
      <c r="O5283" t="s">
        <v>24</v>
      </c>
      <c r="P5283" t="s">
        <v>21</v>
      </c>
      <c r="Q5283" t="s">
        <v>36</v>
      </c>
      <c r="R5283" t="s">
        <v>34</v>
      </c>
      <c r="S5283">
        <v>2</v>
      </c>
      <c r="T5283" t="str">
        <f t="shared" si="578"/>
        <v>Low (0-2 hours)</v>
      </c>
      <c r="U5283" t="s">
        <v>23</v>
      </c>
      <c r="V5283" t="s">
        <v>31</v>
      </c>
      <c r="W5283" t="s">
        <v>32</v>
      </c>
      <c r="X5283" t="s">
        <v>33</v>
      </c>
      <c r="Y5283">
        <v>64</v>
      </c>
      <c r="Z5283">
        <f t="shared" si="579"/>
        <v>-30</v>
      </c>
      <c r="AA5283" t="str">
        <f t="shared" si="580"/>
        <v>Deteriorated</v>
      </c>
    </row>
    <row r="5284" spans="1:27" x14ac:dyDescent="0.25">
      <c r="A5284">
        <v>26</v>
      </c>
      <c r="B5284" t="str">
        <f t="shared" si="574"/>
        <v>20-30 hours</v>
      </c>
      <c r="C5284">
        <v>64</v>
      </c>
      <c r="D5284" t="str">
        <f t="shared" si="575"/>
        <v>Poor</v>
      </c>
      <c r="E5284" t="s">
        <v>24</v>
      </c>
      <c r="F5284" t="s">
        <v>24</v>
      </c>
      <c r="G5284" t="s">
        <v>23</v>
      </c>
      <c r="H5284">
        <v>7</v>
      </c>
      <c r="I5284" t="str">
        <f t="shared" si="576"/>
        <v>&lt; 8 hours</v>
      </c>
      <c r="J5284">
        <v>62</v>
      </c>
      <c r="K5284" t="s">
        <v>21</v>
      </c>
      <c r="L5284" t="s">
        <v>23</v>
      </c>
      <c r="M5284">
        <v>3</v>
      </c>
      <c r="N5284" t="str">
        <f t="shared" si="577"/>
        <v>Yes</v>
      </c>
      <c r="O5284" t="s">
        <v>24</v>
      </c>
      <c r="P5284" t="s">
        <v>21</v>
      </c>
      <c r="Q5284" t="s">
        <v>36</v>
      </c>
      <c r="R5284" t="s">
        <v>30</v>
      </c>
      <c r="S5284">
        <v>2</v>
      </c>
      <c r="T5284" t="str">
        <f t="shared" si="578"/>
        <v>Low (0-2 hours)</v>
      </c>
      <c r="U5284" t="s">
        <v>22</v>
      </c>
      <c r="V5284" t="s">
        <v>27</v>
      </c>
      <c r="W5284" t="s">
        <v>28</v>
      </c>
      <c r="X5284" t="s">
        <v>29</v>
      </c>
      <c r="Y5284">
        <v>66</v>
      </c>
      <c r="Z5284">
        <f t="shared" si="579"/>
        <v>4</v>
      </c>
      <c r="AA5284" t="str">
        <f t="shared" si="580"/>
        <v>Improved</v>
      </c>
    </row>
    <row r="5285" spans="1:27" x14ac:dyDescent="0.25">
      <c r="A5285">
        <v>24</v>
      </c>
      <c r="B5285" t="str">
        <f t="shared" si="574"/>
        <v>20-30 hours</v>
      </c>
      <c r="C5285">
        <v>71</v>
      </c>
      <c r="D5285" t="str">
        <f t="shared" si="575"/>
        <v>Fair</v>
      </c>
      <c r="E5285" t="s">
        <v>20</v>
      </c>
      <c r="F5285" t="s">
        <v>21</v>
      </c>
      <c r="G5285" t="s">
        <v>23</v>
      </c>
      <c r="H5285">
        <v>5</v>
      </c>
      <c r="I5285" t="str">
        <f t="shared" si="576"/>
        <v>&lt; 8 hours</v>
      </c>
      <c r="J5285">
        <v>64</v>
      </c>
      <c r="K5285" t="s">
        <v>24</v>
      </c>
      <c r="L5285" t="s">
        <v>23</v>
      </c>
      <c r="M5285">
        <v>1</v>
      </c>
      <c r="N5285" t="str">
        <f t="shared" si="577"/>
        <v>Yes</v>
      </c>
      <c r="O5285" t="s">
        <v>24</v>
      </c>
      <c r="P5285" t="s">
        <v>24</v>
      </c>
      <c r="Q5285" t="s">
        <v>25</v>
      </c>
      <c r="R5285" t="s">
        <v>34</v>
      </c>
      <c r="S5285">
        <v>3</v>
      </c>
      <c r="T5285" t="str">
        <f t="shared" si="578"/>
        <v>Moderate (2-4 hours)</v>
      </c>
      <c r="U5285" t="s">
        <v>22</v>
      </c>
      <c r="V5285" t="s">
        <v>31</v>
      </c>
      <c r="W5285" t="s">
        <v>28</v>
      </c>
      <c r="X5285" t="s">
        <v>29</v>
      </c>
      <c r="Y5285">
        <v>66</v>
      </c>
      <c r="Z5285">
        <f t="shared" si="579"/>
        <v>2</v>
      </c>
      <c r="AA5285" t="str">
        <f t="shared" si="580"/>
        <v>Same</v>
      </c>
    </row>
    <row r="5286" spans="1:27" x14ac:dyDescent="0.25">
      <c r="A5286">
        <v>30</v>
      </c>
      <c r="B5286" t="str">
        <f t="shared" si="574"/>
        <v>20-30 hours</v>
      </c>
      <c r="C5286">
        <v>99</v>
      </c>
      <c r="D5286" t="str">
        <f t="shared" si="575"/>
        <v>Very Good</v>
      </c>
      <c r="E5286" t="s">
        <v>24</v>
      </c>
      <c r="F5286" t="s">
        <v>24</v>
      </c>
      <c r="G5286" t="s">
        <v>23</v>
      </c>
      <c r="H5286">
        <v>5</v>
      </c>
      <c r="I5286" t="str">
        <f t="shared" si="576"/>
        <v>&lt; 8 hours</v>
      </c>
      <c r="J5286">
        <v>70</v>
      </c>
      <c r="K5286" t="s">
        <v>20</v>
      </c>
      <c r="L5286" t="s">
        <v>23</v>
      </c>
      <c r="M5286">
        <v>2</v>
      </c>
      <c r="N5286" t="str">
        <f t="shared" si="577"/>
        <v>Yes</v>
      </c>
      <c r="O5286" t="s">
        <v>24</v>
      </c>
      <c r="P5286" t="s">
        <v>24</v>
      </c>
      <c r="Q5286" t="s">
        <v>25</v>
      </c>
      <c r="R5286" t="s">
        <v>34</v>
      </c>
      <c r="S5286">
        <v>4</v>
      </c>
      <c r="T5286" t="str">
        <f t="shared" si="578"/>
        <v>Moderate (2-4 hours)</v>
      </c>
      <c r="U5286" t="s">
        <v>22</v>
      </c>
      <c r="V5286" t="s">
        <v>27</v>
      </c>
      <c r="W5286" t="s">
        <v>28</v>
      </c>
      <c r="X5286" t="s">
        <v>33</v>
      </c>
      <c r="Y5286">
        <v>74</v>
      </c>
      <c r="Z5286">
        <f t="shared" si="579"/>
        <v>4</v>
      </c>
      <c r="AA5286" t="str">
        <f t="shared" si="580"/>
        <v>Improved</v>
      </c>
    </row>
    <row r="5287" spans="1:27" x14ac:dyDescent="0.25">
      <c r="A5287">
        <v>22</v>
      </c>
      <c r="B5287" t="str">
        <f t="shared" si="574"/>
        <v>20-30 hours</v>
      </c>
      <c r="C5287">
        <v>82</v>
      </c>
      <c r="D5287" t="str">
        <f t="shared" si="575"/>
        <v>Good</v>
      </c>
      <c r="E5287" t="s">
        <v>21</v>
      </c>
      <c r="F5287" t="s">
        <v>21</v>
      </c>
      <c r="G5287" t="s">
        <v>22</v>
      </c>
      <c r="H5287">
        <v>8</v>
      </c>
      <c r="I5287" t="str">
        <f t="shared" si="576"/>
        <v>≥ 8 hours</v>
      </c>
      <c r="J5287">
        <v>79</v>
      </c>
      <c r="K5287" t="s">
        <v>24</v>
      </c>
      <c r="L5287" t="s">
        <v>22</v>
      </c>
      <c r="M5287">
        <v>2</v>
      </c>
      <c r="N5287" t="str">
        <f t="shared" si="577"/>
        <v>Yes</v>
      </c>
      <c r="O5287" t="s">
        <v>24</v>
      </c>
      <c r="P5287" t="s">
        <v>24</v>
      </c>
      <c r="Q5287" t="s">
        <v>25</v>
      </c>
      <c r="R5287" t="s">
        <v>30</v>
      </c>
      <c r="S5287">
        <v>1</v>
      </c>
      <c r="T5287" t="str">
        <f t="shared" si="578"/>
        <v>Low (0-2 hours)</v>
      </c>
      <c r="U5287" t="s">
        <v>22</v>
      </c>
      <c r="V5287" t="s">
        <v>31</v>
      </c>
      <c r="W5287" t="s">
        <v>28</v>
      </c>
      <c r="X5287" t="s">
        <v>33</v>
      </c>
      <c r="Y5287">
        <v>69</v>
      </c>
      <c r="Z5287">
        <f t="shared" si="579"/>
        <v>-10</v>
      </c>
      <c r="AA5287" t="str">
        <f t="shared" si="580"/>
        <v>Deteriorated</v>
      </c>
    </row>
    <row r="5288" spans="1:27" x14ac:dyDescent="0.25">
      <c r="A5288">
        <v>13</v>
      </c>
      <c r="B5288" t="str">
        <f t="shared" si="574"/>
        <v>10-20 hours</v>
      </c>
      <c r="C5288">
        <v>75</v>
      </c>
      <c r="D5288" t="str">
        <f t="shared" si="575"/>
        <v>Fair</v>
      </c>
      <c r="E5288" t="s">
        <v>20</v>
      </c>
      <c r="F5288" t="s">
        <v>21</v>
      </c>
      <c r="G5288" t="s">
        <v>23</v>
      </c>
      <c r="H5288">
        <v>6</v>
      </c>
      <c r="I5288" t="str">
        <f t="shared" si="576"/>
        <v>&lt; 8 hours</v>
      </c>
      <c r="J5288">
        <v>100</v>
      </c>
      <c r="K5288" t="s">
        <v>21</v>
      </c>
      <c r="L5288" t="s">
        <v>23</v>
      </c>
      <c r="M5288">
        <v>1</v>
      </c>
      <c r="N5288" t="str">
        <f t="shared" si="577"/>
        <v>Yes</v>
      </c>
      <c r="O5288" t="s">
        <v>24</v>
      </c>
      <c r="P5288" t="s">
        <v>24</v>
      </c>
      <c r="Q5288" t="s">
        <v>25</v>
      </c>
      <c r="R5288" t="s">
        <v>26</v>
      </c>
      <c r="S5288">
        <v>3</v>
      </c>
      <c r="T5288" t="str">
        <f t="shared" si="578"/>
        <v>Moderate (2-4 hours)</v>
      </c>
      <c r="U5288" t="s">
        <v>22</v>
      </c>
      <c r="V5288" t="s">
        <v>35</v>
      </c>
      <c r="W5288" t="s">
        <v>28</v>
      </c>
      <c r="X5288" t="s">
        <v>29</v>
      </c>
      <c r="Y5288">
        <v>67</v>
      </c>
      <c r="Z5288">
        <f t="shared" si="579"/>
        <v>-33</v>
      </c>
      <c r="AA5288" t="str">
        <f t="shared" si="580"/>
        <v>Deteriorated</v>
      </c>
    </row>
    <row r="5289" spans="1:27" x14ac:dyDescent="0.25">
      <c r="A5289">
        <v>28</v>
      </c>
      <c r="B5289" t="str">
        <f t="shared" si="574"/>
        <v>20-30 hours</v>
      </c>
      <c r="C5289">
        <v>96</v>
      </c>
      <c r="D5289" t="str">
        <f t="shared" si="575"/>
        <v>Very Good</v>
      </c>
      <c r="E5289" t="s">
        <v>24</v>
      </c>
      <c r="F5289" t="s">
        <v>24</v>
      </c>
      <c r="G5289" t="s">
        <v>22</v>
      </c>
      <c r="H5289">
        <v>4</v>
      </c>
      <c r="I5289" t="str">
        <f t="shared" si="576"/>
        <v>&lt; 8 hours</v>
      </c>
      <c r="J5289">
        <v>98</v>
      </c>
      <c r="K5289" t="s">
        <v>21</v>
      </c>
      <c r="L5289" t="s">
        <v>23</v>
      </c>
      <c r="M5289">
        <v>5</v>
      </c>
      <c r="N5289" t="str">
        <f t="shared" si="577"/>
        <v>Yes</v>
      </c>
      <c r="O5289" t="s">
        <v>20</v>
      </c>
      <c r="P5289" t="s">
        <v>24</v>
      </c>
      <c r="Q5289" t="s">
        <v>25</v>
      </c>
      <c r="R5289" t="s">
        <v>34</v>
      </c>
      <c r="S5289">
        <v>5</v>
      </c>
      <c r="T5289" t="str">
        <f t="shared" si="578"/>
        <v>High (4-6 hours)</v>
      </c>
      <c r="U5289" t="s">
        <v>23</v>
      </c>
      <c r="V5289" t="s">
        <v>27</v>
      </c>
      <c r="W5289" t="s">
        <v>37</v>
      </c>
      <c r="X5289" t="s">
        <v>29</v>
      </c>
      <c r="Y5289">
        <v>73</v>
      </c>
      <c r="Z5289">
        <f t="shared" si="579"/>
        <v>-25</v>
      </c>
      <c r="AA5289" t="str">
        <f t="shared" si="580"/>
        <v>Deteriorated</v>
      </c>
    </row>
    <row r="5290" spans="1:27" x14ac:dyDescent="0.25">
      <c r="A5290">
        <v>16</v>
      </c>
      <c r="B5290" t="str">
        <f t="shared" si="574"/>
        <v>10-20 hours</v>
      </c>
      <c r="C5290">
        <v>78</v>
      </c>
      <c r="D5290" t="str">
        <f t="shared" si="575"/>
        <v>Fair</v>
      </c>
      <c r="E5290" t="s">
        <v>20</v>
      </c>
      <c r="F5290" t="s">
        <v>24</v>
      </c>
      <c r="G5290" t="s">
        <v>22</v>
      </c>
      <c r="H5290">
        <v>6</v>
      </c>
      <c r="I5290" t="str">
        <f t="shared" si="576"/>
        <v>&lt; 8 hours</v>
      </c>
      <c r="J5290">
        <v>96</v>
      </c>
      <c r="K5290" t="s">
        <v>21</v>
      </c>
      <c r="L5290" t="s">
        <v>23</v>
      </c>
      <c r="M5290">
        <v>0</v>
      </c>
      <c r="N5290" t="str">
        <f t="shared" si="577"/>
        <v>No</v>
      </c>
      <c r="O5290" t="s">
        <v>24</v>
      </c>
      <c r="P5290" t="s">
        <v>24</v>
      </c>
      <c r="Q5290" t="s">
        <v>25</v>
      </c>
      <c r="R5290" t="s">
        <v>26</v>
      </c>
      <c r="S5290">
        <v>1</v>
      </c>
      <c r="T5290" t="str">
        <f t="shared" si="578"/>
        <v>Low (0-2 hours)</v>
      </c>
      <c r="U5290" t="s">
        <v>22</v>
      </c>
      <c r="V5290" t="s">
        <v>35</v>
      </c>
      <c r="W5290" t="s">
        <v>28</v>
      </c>
      <c r="X5290" t="s">
        <v>33</v>
      </c>
      <c r="Y5290">
        <v>66</v>
      </c>
      <c r="Z5290">
        <f t="shared" si="579"/>
        <v>-30</v>
      </c>
      <c r="AA5290" t="str">
        <f t="shared" si="580"/>
        <v>Deteriorated</v>
      </c>
    </row>
    <row r="5291" spans="1:27" x14ac:dyDescent="0.25">
      <c r="A5291">
        <v>25</v>
      </c>
      <c r="B5291" t="str">
        <f t="shared" si="574"/>
        <v>20-30 hours</v>
      </c>
      <c r="C5291">
        <v>73</v>
      </c>
      <c r="D5291" t="str">
        <f t="shared" si="575"/>
        <v>Fair</v>
      </c>
      <c r="E5291" t="s">
        <v>21</v>
      </c>
      <c r="F5291" t="s">
        <v>24</v>
      </c>
      <c r="G5291" t="s">
        <v>22</v>
      </c>
      <c r="H5291">
        <v>6</v>
      </c>
      <c r="I5291" t="str">
        <f t="shared" si="576"/>
        <v>&lt; 8 hours</v>
      </c>
      <c r="J5291">
        <v>54</v>
      </c>
      <c r="K5291" t="s">
        <v>21</v>
      </c>
      <c r="L5291" t="s">
        <v>23</v>
      </c>
      <c r="M5291">
        <v>2</v>
      </c>
      <c r="N5291" t="str">
        <f t="shared" si="577"/>
        <v>Yes</v>
      </c>
      <c r="O5291" t="s">
        <v>24</v>
      </c>
      <c r="P5291" t="s">
        <v>24</v>
      </c>
      <c r="Q5291" t="s">
        <v>25</v>
      </c>
      <c r="R5291" t="s">
        <v>34</v>
      </c>
      <c r="S5291">
        <v>4</v>
      </c>
      <c r="T5291" t="str">
        <f t="shared" si="578"/>
        <v>Moderate (2-4 hours)</v>
      </c>
      <c r="U5291" t="s">
        <v>22</v>
      </c>
      <c r="V5291" t="s">
        <v>27</v>
      </c>
      <c r="W5291" t="s">
        <v>32</v>
      </c>
      <c r="X5291" t="s">
        <v>33</v>
      </c>
      <c r="Y5291">
        <v>67</v>
      </c>
      <c r="Z5291">
        <f t="shared" si="579"/>
        <v>13</v>
      </c>
      <c r="AA5291" t="str">
        <f t="shared" si="580"/>
        <v>Improved</v>
      </c>
    </row>
    <row r="5292" spans="1:27" x14ac:dyDescent="0.25">
      <c r="A5292">
        <v>29</v>
      </c>
      <c r="B5292" t="str">
        <f t="shared" si="574"/>
        <v>20-30 hours</v>
      </c>
      <c r="C5292">
        <v>98</v>
      </c>
      <c r="D5292" t="str">
        <f t="shared" si="575"/>
        <v>Very Good</v>
      </c>
      <c r="E5292" t="s">
        <v>24</v>
      </c>
      <c r="F5292" t="s">
        <v>21</v>
      </c>
      <c r="G5292" t="s">
        <v>23</v>
      </c>
      <c r="H5292">
        <v>5</v>
      </c>
      <c r="I5292" t="str">
        <f t="shared" si="576"/>
        <v>&lt; 8 hours</v>
      </c>
      <c r="J5292">
        <v>88</v>
      </c>
      <c r="K5292" t="s">
        <v>20</v>
      </c>
      <c r="L5292" t="s">
        <v>23</v>
      </c>
      <c r="M5292">
        <v>3</v>
      </c>
      <c r="N5292" t="str">
        <f t="shared" si="577"/>
        <v>Yes</v>
      </c>
      <c r="O5292" t="s">
        <v>20</v>
      </c>
      <c r="P5292" t="s">
        <v>24</v>
      </c>
      <c r="Q5292" t="s">
        <v>25</v>
      </c>
      <c r="R5292" t="s">
        <v>34</v>
      </c>
      <c r="S5292">
        <v>2</v>
      </c>
      <c r="T5292" t="str">
        <f t="shared" si="578"/>
        <v>Low (0-2 hours)</v>
      </c>
      <c r="U5292" t="s">
        <v>22</v>
      </c>
      <c r="V5292" t="s">
        <v>31</v>
      </c>
      <c r="W5292" t="s">
        <v>28</v>
      </c>
      <c r="X5292" t="s">
        <v>29</v>
      </c>
      <c r="Y5292">
        <v>75</v>
      </c>
      <c r="Z5292">
        <f t="shared" si="579"/>
        <v>-13</v>
      </c>
      <c r="AA5292" t="str">
        <f t="shared" si="580"/>
        <v>Deteriorated</v>
      </c>
    </row>
    <row r="5293" spans="1:27" x14ac:dyDescent="0.25">
      <c r="A5293">
        <v>23</v>
      </c>
      <c r="B5293" t="str">
        <f t="shared" si="574"/>
        <v>20-30 hours</v>
      </c>
      <c r="C5293">
        <v>94</v>
      </c>
      <c r="D5293" t="str">
        <f t="shared" si="575"/>
        <v>Very Good</v>
      </c>
      <c r="E5293" t="s">
        <v>24</v>
      </c>
      <c r="F5293" t="s">
        <v>21</v>
      </c>
      <c r="G5293" t="s">
        <v>23</v>
      </c>
      <c r="H5293">
        <v>8</v>
      </c>
      <c r="I5293" t="str">
        <f t="shared" si="576"/>
        <v>≥ 8 hours</v>
      </c>
      <c r="J5293">
        <v>94</v>
      </c>
      <c r="K5293" t="s">
        <v>20</v>
      </c>
      <c r="L5293" t="s">
        <v>23</v>
      </c>
      <c r="M5293">
        <v>2</v>
      </c>
      <c r="N5293" t="str">
        <f t="shared" si="577"/>
        <v>Yes</v>
      </c>
      <c r="O5293" t="s">
        <v>24</v>
      </c>
      <c r="P5293" t="s">
        <v>21</v>
      </c>
      <c r="Q5293" t="s">
        <v>25</v>
      </c>
      <c r="R5293" t="s">
        <v>26</v>
      </c>
      <c r="S5293">
        <v>2</v>
      </c>
      <c r="T5293" t="str">
        <f t="shared" si="578"/>
        <v>Low (0-2 hours)</v>
      </c>
      <c r="U5293" t="s">
        <v>22</v>
      </c>
      <c r="V5293" t="s">
        <v>27</v>
      </c>
      <c r="W5293" t="s">
        <v>28</v>
      </c>
      <c r="X5293" t="s">
        <v>29</v>
      </c>
      <c r="Y5293">
        <v>73</v>
      </c>
      <c r="Z5293">
        <f t="shared" si="579"/>
        <v>-21</v>
      </c>
      <c r="AA5293" t="str">
        <f t="shared" si="580"/>
        <v>Deteriorated</v>
      </c>
    </row>
    <row r="5294" spans="1:27" x14ac:dyDescent="0.25">
      <c r="A5294">
        <v>11</v>
      </c>
      <c r="B5294" t="str">
        <f t="shared" si="574"/>
        <v>10-20 hours</v>
      </c>
      <c r="C5294">
        <v>94</v>
      </c>
      <c r="D5294" t="str">
        <f t="shared" si="575"/>
        <v>Very Good</v>
      </c>
      <c r="E5294" t="s">
        <v>24</v>
      </c>
      <c r="F5294" t="s">
        <v>24</v>
      </c>
      <c r="G5294" t="s">
        <v>22</v>
      </c>
      <c r="H5294">
        <v>5</v>
      </c>
      <c r="I5294" t="str">
        <f t="shared" si="576"/>
        <v>&lt; 8 hours</v>
      </c>
      <c r="J5294">
        <v>67</v>
      </c>
      <c r="K5294" t="s">
        <v>24</v>
      </c>
      <c r="L5294" t="s">
        <v>23</v>
      </c>
      <c r="M5294">
        <v>2</v>
      </c>
      <c r="N5294" t="str">
        <f t="shared" si="577"/>
        <v>Yes</v>
      </c>
      <c r="O5294" t="s">
        <v>21</v>
      </c>
      <c r="P5294" t="s">
        <v>24</v>
      </c>
      <c r="Q5294" t="s">
        <v>25</v>
      </c>
      <c r="R5294" t="s">
        <v>34</v>
      </c>
      <c r="S5294">
        <v>5</v>
      </c>
      <c r="T5294" t="str">
        <f t="shared" si="578"/>
        <v>High (4-6 hours)</v>
      </c>
      <c r="U5294" t="s">
        <v>22</v>
      </c>
      <c r="V5294" t="s">
        <v>27</v>
      </c>
      <c r="W5294" t="s">
        <v>28</v>
      </c>
      <c r="X5294" t="s">
        <v>33</v>
      </c>
      <c r="Y5294">
        <v>67</v>
      </c>
      <c r="Z5294">
        <f t="shared" si="579"/>
        <v>0</v>
      </c>
      <c r="AA5294" t="str">
        <f t="shared" si="580"/>
        <v>Same</v>
      </c>
    </row>
    <row r="5295" spans="1:27" x14ac:dyDescent="0.25">
      <c r="A5295">
        <v>14</v>
      </c>
      <c r="B5295" t="str">
        <f t="shared" si="574"/>
        <v>10-20 hours</v>
      </c>
      <c r="C5295">
        <v>80</v>
      </c>
      <c r="D5295" t="str">
        <f t="shared" si="575"/>
        <v>Good</v>
      </c>
      <c r="E5295" t="s">
        <v>21</v>
      </c>
      <c r="F5295" t="s">
        <v>20</v>
      </c>
      <c r="G5295" t="s">
        <v>23</v>
      </c>
      <c r="H5295">
        <v>6</v>
      </c>
      <c r="I5295" t="str">
        <f t="shared" si="576"/>
        <v>&lt; 8 hours</v>
      </c>
      <c r="J5295">
        <v>61</v>
      </c>
      <c r="K5295" t="s">
        <v>24</v>
      </c>
      <c r="L5295" t="s">
        <v>23</v>
      </c>
      <c r="M5295">
        <v>0</v>
      </c>
      <c r="N5295" t="str">
        <f t="shared" si="577"/>
        <v>No</v>
      </c>
      <c r="O5295" t="s">
        <v>24</v>
      </c>
      <c r="P5295" t="s">
        <v>21</v>
      </c>
      <c r="Q5295" t="s">
        <v>25</v>
      </c>
      <c r="R5295" t="s">
        <v>34</v>
      </c>
      <c r="S5295">
        <v>4</v>
      </c>
      <c r="T5295" t="str">
        <f t="shared" si="578"/>
        <v>Moderate (2-4 hours)</v>
      </c>
      <c r="U5295" t="s">
        <v>22</v>
      </c>
      <c r="V5295" t="s">
        <v>31</v>
      </c>
      <c r="W5295" t="s">
        <v>32</v>
      </c>
      <c r="X5295" t="s">
        <v>33</v>
      </c>
      <c r="Y5295">
        <v>65</v>
      </c>
      <c r="Z5295">
        <f t="shared" si="579"/>
        <v>4</v>
      </c>
      <c r="AA5295" t="str">
        <f t="shared" si="580"/>
        <v>Improved</v>
      </c>
    </row>
    <row r="5296" spans="1:27" x14ac:dyDescent="0.25">
      <c r="A5296">
        <v>28</v>
      </c>
      <c r="B5296" t="str">
        <f t="shared" si="574"/>
        <v>20-30 hours</v>
      </c>
      <c r="C5296">
        <v>92</v>
      </c>
      <c r="D5296" t="str">
        <f t="shared" si="575"/>
        <v>Very Good</v>
      </c>
      <c r="E5296" t="s">
        <v>24</v>
      </c>
      <c r="F5296" t="s">
        <v>24</v>
      </c>
      <c r="G5296" t="s">
        <v>23</v>
      </c>
      <c r="H5296">
        <v>7</v>
      </c>
      <c r="I5296" t="str">
        <f t="shared" si="576"/>
        <v>&lt; 8 hours</v>
      </c>
      <c r="J5296">
        <v>87</v>
      </c>
      <c r="K5296" t="s">
        <v>20</v>
      </c>
      <c r="L5296" t="s">
        <v>23</v>
      </c>
      <c r="M5296">
        <v>1</v>
      </c>
      <c r="N5296" t="str">
        <f t="shared" si="577"/>
        <v>Yes</v>
      </c>
      <c r="O5296" t="s">
        <v>20</v>
      </c>
      <c r="P5296" t="s">
        <v>20</v>
      </c>
      <c r="Q5296" t="s">
        <v>25</v>
      </c>
      <c r="R5296" t="s">
        <v>26</v>
      </c>
      <c r="S5296">
        <v>1</v>
      </c>
      <c r="T5296" t="str">
        <f t="shared" si="578"/>
        <v>Low (0-2 hours)</v>
      </c>
      <c r="U5296" t="s">
        <v>22</v>
      </c>
      <c r="V5296" t="s">
        <v>27</v>
      </c>
      <c r="W5296" t="s">
        <v>28</v>
      </c>
      <c r="X5296" t="s">
        <v>33</v>
      </c>
      <c r="Y5296">
        <v>71</v>
      </c>
      <c r="Z5296">
        <f t="shared" si="579"/>
        <v>-16</v>
      </c>
      <c r="AA5296" t="str">
        <f t="shared" si="580"/>
        <v>Deteriorated</v>
      </c>
    </row>
    <row r="5297" spans="1:27" x14ac:dyDescent="0.25">
      <c r="A5297">
        <v>19</v>
      </c>
      <c r="B5297" t="str">
        <f t="shared" si="574"/>
        <v>10-20 hours</v>
      </c>
      <c r="C5297">
        <v>67</v>
      </c>
      <c r="D5297" t="str">
        <f t="shared" si="575"/>
        <v>Poor</v>
      </c>
      <c r="E5297" t="s">
        <v>24</v>
      </c>
      <c r="F5297" t="s">
        <v>24</v>
      </c>
      <c r="G5297" t="s">
        <v>23</v>
      </c>
      <c r="H5297">
        <v>6</v>
      </c>
      <c r="I5297" t="str">
        <f t="shared" si="576"/>
        <v>&lt; 8 hours</v>
      </c>
      <c r="J5297">
        <v>55</v>
      </c>
      <c r="K5297" t="s">
        <v>20</v>
      </c>
      <c r="L5297" t="s">
        <v>23</v>
      </c>
      <c r="M5297">
        <v>1</v>
      </c>
      <c r="N5297" t="str">
        <f t="shared" si="577"/>
        <v>Yes</v>
      </c>
      <c r="O5297" t="s">
        <v>24</v>
      </c>
      <c r="P5297" t="s">
        <v>24</v>
      </c>
      <c r="Q5297" t="s">
        <v>25</v>
      </c>
      <c r="R5297" t="s">
        <v>34</v>
      </c>
      <c r="S5297">
        <v>4</v>
      </c>
      <c r="T5297" t="str">
        <f t="shared" si="578"/>
        <v>Moderate (2-4 hours)</v>
      </c>
      <c r="U5297" t="s">
        <v>22</v>
      </c>
      <c r="V5297" t="s">
        <v>27</v>
      </c>
      <c r="W5297" t="s">
        <v>28</v>
      </c>
      <c r="X5297" t="s">
        <v>29</v>
      </c>
      <c r="Y5297">
        <v>63</v>
      </c>
      <c r="Z5297">
        <f t="shared" si="579"/>
        <v>8</v>
      </c>
      <c r="AA5297" t="str">
        <f t="shared" si="580"/>
        <v>Improved</v>
      </c>
    </row>
    <row r="5298" spans="1:27" x14ac:dyDescent="0.25">
      <c r="A5298">
        <v>20</v>
      </c>
      <c r="B5298" t="str">
        <f t="shared" si="574"/>
        <v>10-20 hours</v>
      </c>
      <c r="C5298">
        <v>83</v>
      </c>
      <c r="D5298" t="str">
        <f t="shared" si="575"/>
        <v>Good</v>
      </c>
      <c r="E5298" t="s">
        <v>24</v>
      </c>
      <c r="F5298" t="s">
        <v>20</v>
      </c>
      <c r="G5298" t="s">
        <v>23</v>
      </c>
      <c r="H5298">
        <v>6</v>
      </c>
      <c r="I5298" t="str">
        <f t="shared" si="576"/>
        <v>&lt; 8 hours</v>
      </c>
      <c r="J5298">
        <v>97</v>
      </c>
      <c r="K5298" t="s">
        <v>21</v>
      </c>
      <c r="L5298" t="s">
        <v>23</v>
      </c>
      <c r="M5298">
        <v>2</v>
      </c>
      <c r="N5298" t="str">
        <f t="shared" si="577"/>
        <v>Yes</v>
      </c>
      <c r="O5298" t="s">
        <v>20</v>
      </c>
      <c r="P5298" t="s">
        <v>21</v>
      </c>
      <c r="Q5298" t="s">
        <v>25</v>
      </c>
      <c r="R5298" t="s">
        <v>34</v>
      </c>
      <c r="S5298">
        <v>4</v>
      </c>
      <c r="T5298" t="str">
        <f t="shared" si="578"/>
        <v>Moderate (2-4 hours)</v>
      </c>
      <c r="U5298" t="s">
        <v>22</v>
      </c>
      <c r="V5298" t="s">
        <v>27</v>
      </c>
      <c r="W5298" t="s">
        <v>32</v>
      </c>
      <c r="X5298" t="s">
        <v>33</v>
      </c>
      <c r="Y5298">
        <v>68</v>
      </c>
      <c r="Z5298">
        <f t="shared" si="579"/>
        <v>-29</v>
      </c>
      <c r="AA5298" t="str">
        <f t="shared" si="580"/>
        <v>Deteriorated</v>
      </c>
    </row>
    <row r="5299" spans="1:27" x14ac:dyDescent="0.25">
      <c r="A5299">
        <v>25</v>
      </c>
      <c r="B5299" t="str">
        <f t="shared" si="574"/>
        <v>20-30 hours</v>
      </c>
      <c r="C5299">
        <v>99</v>
      </c>
      <c r="D5299" t="str">
        <f t="shared" si="575"/>
        <v>Very Good</v>
      </c>
      <c r="E5299" t="s">
        <v>24</v>
      </c>
      <c r="F5299" t="s">
        <v>21</v>
      </c>
      <c r="G5299" t="s">
        <v>22</v>
      </c>
      <c r="H5299">
        <v>6</v>
      </c>
      <c r="I5299" t="str">
        <f t="shared" si="576"/>
        <v>&lt; 8 hours</v>
      </c>
      <c r="J5299">
        <v>58</v>
      </c>
      <c r="K5299" t="s">
        <v>21</v>
      </c>
      <c r="L5299" t="s">
        <v>23</v>
      </c>
      <c r="M5299">
        <v>0</v>
      </c>
      <c r="N5299" t="str">
        <f t="shared" si="577"/>
        <v>No</v>
      </c>
      <c r="O5299" t="s">
        <v>24</v>
      </c>
      <c r="P5299" t="s">
        <v>24</v>
      </c>
      <c r="Q5299" t="s">
        <v>36</v>
      </c>
      <c r="R5299" t="s">
        <v>26</v>
      </c>
      <c r="S5299">
        <v>4</v>
      </c>
      <c r="T5299" t="str">
        <f t="shared" si="578"/>
        <v>Moderate (2-4 hours)</v>
      </c>
      <c r="U5299" t="s">
        <v>22</v>
      </c>
      <c r="V5299" t="s">
        <v>27</v>
      </c>
      <c r="W5299" t="s">
        <v>28</v>
      </c>
      <c r="X5299" t="s">
        <v>29</v>
      </c>
      <c r="Y5299">
        <v>72</v>
      </c>
      <c r="Z5299">
        <f t="shared" si="579"/>
        <v>14</v>
      </c>
      <c r="AA5299" t="str">
        <f t="shared" si="580"/>
        <v>Improved</v>
      </c>
    </row>
    <row r="5300" spans="1:27" x14ac:dyDescent="0.25">
      <c r="A5300">
        <v>24</v>
      </c>
      <c r="B5300" t="str">
        <f t="shared" si="574"/>
        <v>20-30 hours</v>
      </c>
      <c r="C5300">
        <v>72</v>
      </c>
      <c r="D5300" t="str">
        <f t="shared" si="575"/>
        <v>Fair</v>
      </c>
      <c r="E5300" t="s">
        <v>20</v>
      </c>
      <c r="F5300" t="s">
        <v>21</v>
      </c>
      <c r="G5300" t="s">
        <v>23</v>
      </c>
      <c r="H5300">
        <v>5</v>
      </c>
      <c r="I5300" t="str">
        <f t="shared" si="576"/>
        <v>&lt; 8 hours</v>
      </c>
      <c r="J5300">
        <v>73</v>
      </c>
      <c r="K5300" t="s">
        <v>20</v>
      </c>
      <c r="L5300" t="s">
        <v>23</v>
      </c>
      <c r="M5300">
        <v>2</v>
      </c>
      <c r="N5300" t="str">
        <f t="shared" si="577"/>
        <v>Yes</v>
      </c>
      <c r="O5300" t="s">
        <v>24</v>
      </c>
      <c r="P5300" t="s">
        <v>21</v>
      </c>
      <c r="Q5300" t="s">
        <v>25</v>
      </c>
      <c r="R5300" t="s">
        <v>26</v>
      </c>
      <c r="S5300">
        <v>2</v>
      </c>
      <c r="T5300" t="str">
        <f t="shared" si="578"/>
        <v>Low (0-2 hours)</v>
      </c>
      <c r="U5300" t="s">
        <v>22</v>
      </c>
      <c r="V5300" t="s">
        <v>27</v>
      </c>
      <c r="W5300" t="s">
        <v>28</v>
      </c>
      <c r="X5300" t="s">
        <v>29</v>
      </c>
      <c r="Y5300">
        <v>67</v>
      </c>
      <c r="Z5300">
        <f t="shared" si="579"/>
        <v>-6</v>
      </c>
      <c r="AA5300" t="str">
        <f t="shared" si="580"/>
        <v>Deteriorated</v>
      </c>
    </row>
    <row r="5301" spans="1:27" x14ac:dyDescent="0.25">
      <c r="A5301">
        <v>22</v>
      </c>
      <c r="B5301" t="str">
        <f t="shared" si="574"/>
        <v>20-30 hours</v>
      </c>
      <c r="C5301">
        <v>92</v>
      </c>
      <c r="D5301" t="str">
        <f t="shared" si="575"/>
        <v>Very Good</v>
      </c>
      <c r="E5301" t="s">
        <v>24</v>
      </c>
      <c r="F5301" t="s">
        <v>21</v>
      </c>
      <c r="G5301" t="s">
        <v>22</v>
      </c>
      <c r="H5301">
        <v>6</v>
      </c>
      <c r="I5301" t="str">
        <f t="shared" si="576"/>
        <v>&lt; 8 hours</v>
      </c>
      <c r="J5301">
        <v>99</v>
      </c>
      <c r="K5301" t="s">
        <v>20</v>
      </c>
      <c r="L5301" t="s">
        <v>23</v>
      </c>
      <c r="M5301">
        <v>1</v>
      </c>
      <c r="N5301" t="str">
        <f t="shared" si="577"/>
        <v>Yes</v>
      </c>
      <c r="O5301" t="s">
        <v>24</v>
      </c>
      <c r="P5301" t="s">
        <v>24</v>
      </c>
      <c r="Q5301" t="s">
        <v>25</v>
      </c>
      <c r="R5301" t="s">
        <v>30</v>
      </c>
      <c r="S5301">
        <v>4</v>
      </c>
      <c r="T5301" t="str">
        <f t="shared" si="578"/>
        <v>Moderate (2-4 hours)</v>
      </c>
      <c r="U5301" t="s">
        <v>22</v>
      </c>
      <c r="V5301" t="s">
        <v>31</v>
      </c>
      <c r="W5301" t="s">
        <v>28</v>
      </c>
      <c r="X5301" t="s">
        <v>33</v>
      </c>
      <c r="Y5301">
        <v>71</v>
      </c>
      <c r="Z5301">
        <f t="shared" si="579"/>
        <v>-28</v>
      </c>
      <c r="AA5301" t="str">
        <f t="shared" si="580"/>
        <v>Deteriorated</v>
      </c>
    </row>
    <row r="5302" spans="1:27" x14ac:dyDescent="0.25">
      <c r="A5302">
        <v>19</v>
      </c>
      <c r="B5302" t="str">
        <f t="shared" si="574"/>
        <v>10-20 hours</v>
      </c>
      <c r="C5302">
        <v>80</v>
      </c>
      <c r="D5302" t="str">
        <f t="shared" si="575"/>
        <v>Good</v>
      </c>
      <c r="E5302" t="s">
        <v>20</v>
      </c>
      <c r="F5302" t="s">
        <v>20</v>
      </c>
      <c r="G5302" t="s">
        <v>22</v>
      </c>
      <c r="H5302">
        <v>8</v>
      </c>
      <c r="I5302" t="str">
        <f t="shared" si="576"/>
        <v>≥ 8 hours</v>
      </c>
      <c r="J5302">
        <v>99</v>
      </c>
      <c r="K5302" t="s">
        <v>21</v>
      </c>
      <c r="L5302" t="s">
        <v>23</v>
      </c>
      <c r="M5302">
        <v>1</v>
      </c>
      <c r="N5302" t="str">
        <f t="shared" si="577"/>
        <v>Yes</v>
      </c>
      <c r="O5302" t="s">
        <v>20</v>
      </c>
      <c r="P5302" t="s">
        <v>24</v>
      </c>
      <c r="Q5302" t="s">
        <v>25</v>
      </c>
      <c r="R5302" t="s">
        <v>26</v>
      </c>
      <c r="S5302">
        <v>4</v>
      </c>
      <c r="T5302" t="str">
        <f t="shared" si="578"/>
        <v>Moderate (2-4 hours)</v>
      </c>
      <c r="U5302" t="s">
        <v>22</v>
      </c>
      <c r="V5302" t="s">
        <v>35</v>
      </c>
      <c r="W5302" t="s">
        <v>28</v>
      </c>
      <c r="X5302" t="s">
        <v>29</v>
      </c>
      <c r="Y5302">
        <v>67</v>
      </c>
      <c r="Z5302">
        <f t="shared" si="579"/>
        <v>-32</v>
      </c>
      <c r="AA5302" t="str">
        <f t="shared" si="580"/>
        <v>Deteriorated</v>
      </c>
    </row>
    <row r="5303" spans="1:27" x14ac:dyDescent="0.25">
      <c r="A5303">
        <v>18</v>
      </c>
      <c r="B5303" t="str">
        <f t="shared" si="574"/>
        <v>10-20 hours</v>
      </c>
      <c r="C5303">
        <v>62</v>
      </c>
      <c r="D5303" t="str">
        <f t="shared" si="575"/>
        <v>Poor</v>
      </c>
      <c r="E5303" t="s">
        <v>24</v>
      </c>
      <c r="F5303" t="s">
        <v>21</v>
      </c>
      <c r="G5303" t="s">
        <v>23</v>
      </c>
      <c r="H5303">
        <v>6</v>
      </c>
      <c r="I5303" t="str">
        <f t="shared" si="576"/>
        <v>&lt; 8 hours</v>
      </c>
      <c r="J5303">
        <v>89</v>
      </c>
      <c r="K5303" t="s">
        <v>24</v>
      </c>
      <c r="L5303" t="s">
        <v>23</v>
      </c>
      <c r="M5303">
        <v>0</v>
      </c>
      <c r="N5303" t="str">
        <f t="shared" si="577"/>
        <v>No</v>
      </c>
      <c r="O5303" t="s">
        <v>21</v>
      </c>
      <c r="P5303" t="s">
        <v>21</v>
      </c>
      <c r="Q5303" t="s">
        <v>36</v>
      </c>
      <c r="R5303" t="s">
        <v>26</v>
      </c>
      <c r="S5303">
        <v>3</v>
      </c>
      <c r="T5303" t="str">
        <f t="shared" si="578"/>
        <v>Moderate (2-4 hours)</v>
      </c>
      <c r="U5303" t="s">
        <v>22</v>
      </c>
      <c r="V5303" t="s">
        <v>35</v>
      </c>
      <c r="W5303" t="s">
        <v>28</v>
      </c>
      <c r="X5303" t="s">
        <v>33</v>
      </c>
      <c r="Y5303">
        <v>66</v>
      </c>
      <c r="Z5303">
        <f t="shared" si="579"/>
        <v>-23</v>
      </c>
      <c r="AA5303" t="str">
        <f t="shared" si="580"/>
        <v>Deteriorated</v>
      </c>
    </row>
    <row r="5304" spans="1:27" x14ac:dyDescent="0.25">
      <c r="A5304">
        <v>25</v>
      </c>
      <c r="B5304" t="str">
        <f t="shared" si="574"/>
        <v>20-30 hours</v>
      </c>
      <c r="C5304">
        <v>91</v>
      </c>
      <c r="D5304" t="str">
        <f t="shared" si="575"/>
        <v>Very Good</v>
      </c>
      <c r="E5304" t="s">
        <v>24</v>
      </c>
      <c r="F5304" t="s">
        <v>21</v>
      </c>
      <c r="G5304" t="s">
        <v>22</v>
      </c>
      <c r="H5304">
        <v>7</v>
      </c>
      <c r="I5304" t="str">
        <f t="shared" si="576"/>
        <v>&lt; 8 hours</v>
      </c>
      <c r="J5304">
        <v>92</v>
      </c>
      <c r="K5304" t="s">
        <v>24</v>
      </c>
      <c r="L5304" t="s">
        <v>23</v>
      </c>
      <c r="M5304">
        <v>3</v>
      </c>
      <c r="N5304" t="str">
        <f t="shared" si="577"/>
        <v>Yes</v>
      </c>
      <c r="O5304" t="s">
        <v>20</v>
      </c>
      <c r="P5304" t="s">
        <v>24</v>
      </c>
      <c r="Q5304" t="s">
        <v>25</v>
      </c>
      <c r="R5304" t="s">
        <v>30</v>
      </c>
      <c r="S5304">
        <v>5</v>
      </c>
      <c r="T5304" t="str">
        <f t="shared" si="578"/>
        <v>High (4-6 hours)</v>
      </c>
      <c r="U5304" t="s">
        <v>22</v>
      </c>
      <c r="V5304" t="s">
        <v>27</v>
      </c>
      <c r="W5304" t="s">
        <v>28</v>
      </c>
      <c r="X5304" t="s">
        <v>29</v>
      </c>
      <c r="Y5304">
        <v>72</v>
      </c>
      <c r="Z5304">
        <f t="shared" si="579"/>
        <v>-20</v>
      </c>
      <c r="AA5304" t="str">
        <f t="shared" si="580"/>
        <v>Deteriorated</v>
      </c>
    </row>
    <row r="5305" spans="1:27" x14ac:dyDescent="0.25">
      <c r="A5305">
        <v>23</v>
      </c>
      <c r="B5305" t="str">
        <f t="shared" si="574"/>
        <v>20-30 hours</v>
      </c>
      <c r="C5305">
        <v>67</v>
      </c>
      <c r="D5305" t="str">
        <f t="shared" si="575"/>
        <v>Poor</v>
      </c>
      <c r="E5305" t="s">
        <v>20</v>
      </c>
      <c r="F5305" t="s">
        <v>20</v>
      </c>
      <c r="G5305" t="s">
        <v>22</v>
      </c>
      <c r="H5305">
        <v>9</v>
      </c>
      <c r="I5305" t="str">
        <f t="shared" si="576"/>
        <v>≥ 8 hours</v>
      </c>
      <c r="J5305">
        <v>98</v>
      </c>
      <c r="K5305" t="s">
        <v>24</v>
      </c>
      <c r="L5305" t="s">
        <v>23</v>
      </c>
      <c r="M5305">
        <v>2</v>
      </c>
      <c r="N5305" t="str">
        <f t="shared" si="577"/>
        <v>Yes</v>
      </c>
      <c r="O5305" t="s">
        <v>20</v>
      </c>
      <c r="P5305" t="s">
        <v>21</v>
      </c>
      <c r="Q5305" t="s">
        <v>25</v>
      </c>
      <c r="R5305" t="s">
        <v>30</v>
      </c>
      <c r="S5305">
        <v>0</v>
      </c>
      <c r="T5305" t="str">
        <f t="shared" si="578"/>
        <v>Low (0-2 hours)</v>
      </c>
      <c r="U5305" t="s">
        <v>22</v>
      </c>
      <c r="V5305" t="s">
        <v>31</v>
      </c>
      <c r="W5305" t="s">
        <v>28</v>
      </c>
      <c r="X5305" t="s">
        <v>33</v>
      </c>
      <c r="Y5305">
        <v>64</v>
      </c>
      <c r="Z5305">
        <f t="shared" si="579"/>
        <v>-34</v>
      </c>
      <c r="AA5305" t="str">
        <f t="shared" si="580"/>
        <v>Deteriorated</v>
      </c>
    </row>
    <row r="5306" spans="1:27" x14ac:dyDescent="0.25">
      <c r="A5306">
        <v>18</v>
      </c>
      <c r="B5306" t="str">
        <f t="shared" si="574"/>
        <v>10-20 hours</v>
      </c>
      <c r="C5306">
        <v>85</v>
      </c>
      <c r="D5306" t="str">
        <f t="shared" si="575"/>
        <v>Good</v>
      </c>
      <c r="E5306" t="s">
        <v>24</v>
      </c>
      <c r="F5306" t="s">
        <v>24</v>
      </c>
      <c r="G5306" t="s">
        <v>22</v>
      </c>
      <c r="H5306">
        <v>8</v>
      </c>
      <c r="I5306" t="str">
        <f t="shared" si="576"/>
        <v>≥ 8 hours</v>
      </c>
      <c r="J5306">
        <v>96</v>
      </c>
      <c r="K5306" t="s">
        <v>24</v>
      </c>
      <c r="L5306" t="s">
        <v>23</v>
      </c>
      <c r="M5306">
        <v>0</v>
      </c>
      <c r="N5306" t="str">
        <f t="shared" si="577"/>
        <v>No</v>
      </c>
      <c r="O5306" t="s">
        <v>21</v>
      </c>
      <c r="P5306" t="s">
        <v>21</v>
      </c>
      <c r="Q5306" t="s">
        <v>25</v>
      </c>
      <c r="R5306" t="s">
        <v>30</v>
      </c>
      <c r="S5306">
        <v>3</v>
      </c>
      <c r="T5306" t="str">
        <f t="shared" si="578"/>
        <v>Moderate (2-4 hours)</v>
      </c>
      <c r="U5306" t="s">
        <v>22</v>
      </c>
      <c r="V5306" t="s">
        <v>31</v>
      </c>
      <c r="W5306" t="s">
        <v>32</v>
      </c>
      <c r="X5306" t="s">
        <v>29</v>
      </c>
      <c r="Y5306">
        <v>68</v>
      </c>
      <c r="Z5306">
        <f t="shared" si="579"/>
        <v>-28</v>
      </c>
      <c r="AA5306" t="str">
        <f t="shared" si="580"/>
        <v>Deteriorated</v>
      </c>
    </row>
    <row r="5307" spans="1:27" x14ac:dyDescent="0.25">
      <c r="A5307">
        <v>26</v>
      </c>
      <c r="B5307" t="str">
        <f t="shared" si="574"/>
        <v>20-30 hours</v>
      </c>
      <c r="C5307">
        <v>63</v>
      </c>
      <c r="D5307" t="str">
        <f t="shared" si="575"/>
        <v>Poor</v>
      </c>
      <c r="E5307" t="s">
        <v>21</v>
      </c>
      <c r="F5307" t="s">
        <v>21</v>
      </c>
      <c r="G5307" t="s">
        <v>22</v>
      </c>
      <c r="H5307">
        <v>5</v>
      </c>
      <c r="I5307" t="str">
        <f t="shared" si="576"/>
        <v>&lt; 8 hours</v>
      </c>
      <c r="J5307">
        <v>81</v>
      </c>
      <c r="K5307" t="s">
        <v>24</v>
      </c>
      <c r="L5307" t="s">
        <v>23</v>
      </c>
      <c r="M5307">
        <v>0</v>
      </c>
      <c r="N5307" t="str">
        <f t="shared" si="577"/>
        <v>No</v>
      </c>
      <c r="O5307" t="s">
        <v>20</v>
      </c>
      <c r="P5307" t="s">
        <v>24</v>
      </c>
      <c r="Q5307" t="s">
        <v>25</v>
      </c>
      <c r="R5307" t="s">
        <v>30</v>
      </c>
      <c r="S5307">
        <v>2</v>
      </c>
      <c r="T5307" t="str">
        <f t="shared" si="578"/>
        <v>Low (0-2 hours)</v>
      </c>
      <c r="U5307" t="s">
        <v>22</v>
      </c>
      <c r="V5307" t="s">
        <v>27</v>
      </c>
      <c r="W5307" t="s">
        <v>32</v>
      </c>
      <c r="X5307" t="s">
        <v>33</v>
      </c>
      <c r="Y5307">
        <v>65</v>
      </c>
      <c r="Z5307">
        <f t="shared" si="579"/>
        <v>-16</v>
      </c>
      <c r="AA5307" t="str">
        <f t="shared" si="580"/>
        <v>Deteriorated</v>
      </c>
    </row>
    <row r="5308" spans="1:27" x14ac:dyDescent="0.25">
      <c r="A5308">
        <v>19</v>
      </c>
      <c r="B5308" t="str">
        <f t="shared" si="574"/>
        <v>10-20 hours</v>
      </c>
      <c r="C5308">
        <v>98</v>
      </c>
      <c r="D5308" t="str">
        <f t="shared" si="575"/>
        <v>Very Good</v>
      </c>
      <c r="E5308" t="s">
        <v>24</v>
      </c>
      <c r="F5308" t="s">
        <v>21</v>
      </c>
      <c r="G5308" t="s">
        <v>23</v>
      </c>
      <c r="H5308">
        <v>8</v>
      </c>
      <c r="I5308" t="str">
        <f t="shared" si="576"/>
        <v>≥ 8 hours</v>
      </c>
      <c r="J5308">
        <v>87</v>
      </c>
      <c r="K5308" t="s">
        <v>21</v>
      </c>
      <c r="L5308" t="s">
        <v>23</v>
      </c>
      <c r="M5308">
        <v>1</v>
      </c>
      <c r="N5308" t="str">
        <f t="shared" si="577"/>
        <v>Yes</v>
      </c>
      <c r="O5308" t="s">
        <v>24</v>
      </c>
      <c r="P5308" t="s">
        <v>24</v>
      </c>
      <c r="Q5308" t="s">
        <v>36</v>
      </c>
      <c r="R5308" t="s">
        <v>26</v>
      </c>
      <c r="S5308">
        <v>4</v>
      </c>
      <c r="T5308" t="str">
        <f t="shared" si="578"/>
        <v>Moderate (2-4 hours)</v>
      </c>
      <c r="U5308" t="s">
        <v>22</v>
      </c>
      <c r="V5308" t="s">
        <v>35</v>
      </c>
      <c r="W5308" t="s">
        <v>32</v>
      </c>
      <c r="X5308" t="s">
        <v>29</v>
      </c>
      <c r="Y5308">
        <v>74</v>
      </c>
      <c r="Z5308">
        <f t="shared" si="579"/>
        <v>-13</v>
      </c>
      <c r="AA5308" t="str">
        <f t="shared" si="580"/>
        <v>Deteriorated</v>
      </c>
    </row>
    <row r="5309" spans="1:27" x14ac:dyDescent="0.25">
      <c r="A5309">
        <v>15</v>
      </c>
      <c r="B5309" t="str">
        <f t="shared" si="574"/>
        <v>10-20 hours</v>
      </c>
      <c r="C5309">
        <v>72</v>
      </c>
      <c r="D5309" t="str">
        <f t="shared" si="575"/>
        <v>Fair</v>
      </c>
      <c r="E5309" t="s">
        <v>24</v>
      </c>
      <c r="F5309" t="s">
        <v>20</v>
      </c>
      <c r="G5309" t="s">
        <v>23</v>
      </c>
      <c r="H5309">
        <v>9</v>
      </c>
      <c r="I5309" t="str">
        <f t="shared" si="576"/>
        <v>≥ 8 hours</v>
      </c>
      <c r="J5309">
        <v>80</v>
      </c>
      <c r="K5309" t="s">
        <v>24</v>
      </c>
      <c r="L5309" t="s">
        <v>23</v>
      </c>
      <c r="M5309">
        <v>4</v>
      </c>
      <c r="N5309" t="str">
        <f t="shared" si="577"/>
        <v>Yes</v>
      </c>
      <c r="O5309" t="s">
        <v>24</v>
      </c>
      <c r="P5309" t="s">
        <v>21</v>
      </c>
      <c r="Q5309" t="s">
        <v>36</v>
      </c>
      <c r="R5309" t="s">
        <v>34</v>
      </c>
      <c r="S5309">
        <v>4</v>
      </c>
      <c r="T5309" t="str">
        <f t="shared" si="578"/>
        <v>Moderate (2-4 hours)</v>
      </c>
      <c r="U5309" t="s">
        <v>22</v>
      </c>
      <c r="V5309" t="s">
        <v>31</v>
      </c>
      <c r="W5309" t="s">
        <v>32</v>
      </c>
      <c r="X5309" t="s">
        <v>33</v>
      </c>
      <c r="Y5309">
        <v>65</v>
      </c>
      <c r="Z5309">
        <f t="shared" si="579"/>
        <v>-15</v>
      </c>
      <c r="AA5309" t="str">
        <f t="shared" si="580"/>
        <v>Deteriorated</v>
      </c>
    </row>
    <row r="5310" spans="1:27" x14ac:dyDescent="0.25">
      <c r="A5310">
        <v>15</v>
      </c>
      <c r="B5310" t="str">
        <f t="shared" si="574"/>
        <v>10-20 hours</v>
      </c>
      <c r="C5310">
        <v>69</v>
      </c>
      <c r="D5310" t="str">
        <f t="shared" si="575"/>
        <v>Poor</v>
      </c>
      <c r="E5310" t="s">
        <v>21</v>
      </c>
      <c r="F5310" t="s">
        <v>20</v>
      </c>
      <c r="G5310" t="s">
        <v>23</v>
      </c>
      <c r="H5310">
        <v>6</v>
      </c>
      <c r="I5310" t="str">
        <f t="shared" si="576"/>
        <v>&lt; 8 hours</v>
      </c>
      <c r="J5310">
        <v>75</v>
      </c>
      <c r="K5310" t="s">
        <v>24</v>
      </c>
      <c r="L5310" t="s">
        <v>22</v>
      </c>
      <c r="M5310">
        <v>2</v>
      </c>
      <c r="N5310" t="str">
        <f t="shared" si="577"/>
        <v>Yes</v>
      </c>
      <c r="O5310" t="s">
        <v>20</v>
      </c>
      <c r="P5310" t="s">
        <v>21</v>
      </c>
      <c r="Q5310" t="s">
        <v>25</v>
      </c>
      <c r="R5310" t="s">
        <v>26</v>
      </c>
      <c r="S5310">
        <v>2</v>
      </c>
      <c r="T5310" t="str">
        <f t="shared" si="578"/>
        <v>Low (0-2 hours)</v>
      </c>
      <c r="U5310" t="s">
        <v>22</v>
      </c>
      <c r="V5310" t="s">
        <v>27</v>
      </c>
      <c r="W5310" t="s">
        <v>28</v>
      </c>
      <c r="X5310" t="s">
        <v>33</v>
      </c>
      <c r="Y5310">
        <v>63</v>
      </c>
      <c r="Z5310">
        <f t="shared" si="579"/>
        <v>-12</v>
      </c>
      <c r="AA5310" t="str">
        <f t="shared" si="580"/>
        <v>Deteriorated</v>
      </c>
    </row>
    <row r="5311" spans="1:27" x14ac:dyDescent="0.25">
      <c r="A5311">
        <v>14</v>
      </c>
      <c r="B5311" t="str">
        <f t="shared" si="574"/>
        <v>10-20 hours</v>
      </c>
      <c r="C5311">
        <v>65</v>
      </c>
      <c r="D5311" t="str">
        <f t="shared" si="575"/>
        <v>Poor</v>
      </c>
      <c r="E5311" t="s">
        <v>24</v>
      </c>
      <c r="F5311" t="s">
        <v>24</v>
      </c>
      <c r="G5311" t="s">
        <v>23</v>
      </c>
      <c r="H5311">
        <v>5</v>
      </c>
      <c r="I5311" t="str">
        <f t="shared" si="576"/>
        <v>&lt; 8 hours</v>
      </c>
      <c r="J5311">
        <v>94</v>
      </c>
      <c r="K5311" t="s">
        <v>24</v>
      </c>
      <c r="L5311" t="s">
        <v>23</v>
      </c>
      <c r="M5311">
        <v>5</v>
      </c>
      <c r="N5311" t="str">
        <f t="shared" si="577"/>
        <v>Yes</v>
      </c>
      <c r="O5311" t="s">
        <v>20</v>
      </c>
      <c r="P5311" t="s">
        <v>24</v>
      </c>
      <c r="Q5311" t="s">
        <v>36</v>
      </c>
      <c r="R5311" t="s">
        <v>30</v>
      </c>
      <c r="S5311">
        <v>3</v>
      </c>
      <c r="T5311" t="str">
        <f t="shared" si="578"/>
        <v>Moderate (2-4 hours)</v>
      </c>
      <c r="U5311" t="s">
        <v>22</v>
      </c>
      <c r="V5311" t="s">
        <v>35</v>
      </c>
      <c r="W5311" t="s">
        <v>32</v>
      </c>
      <c r="X5311" t="s">
        <v>29</v>
      </c>
      <c r="Y5311">
        <v>65</v>
      </c>
      <c r="Z5311">
        <f t="shared" si="579"/>
        <v>-29</v>
      </c>
      <c r="AA5311" t="str">
        <f t="shared" si="580"/>
        <v>Deteriorated</v>
      </c>
    </row>
    <row r="5312" spans="1:27" x14ac:dyDescent="0.25">
      <c r="A5312">
        <v>18</v>
      </c>
      <c r="B5312" t="str">
        <f t="shared" si="574"/>
        <v>10-20 hours</v>
      </c>
      <c r="C5312">
        <v>98</v>
      </c>
      <c r="D5312" t="str">
        <f t="shared" si="575"/>
        <v>Very Good</v>
      </c>
      <c r="E5312" t="s">
        <v>20</v>
      </c>
      <c r="F5312" t="s">
        <v>21</v>
      </c>
      <c r="G5312" t="s">
        <v>23</v>
      </c>
      <c r="H5312">
        <v>6</v>
      </c>
      <c r="I5312" t="str">
        <f t="shared" si="576"/>
        <v>&lt; 8 hours</v>
      </c>
      <c r="J5312">
        <v>87</v>
      </c>
      <c r="K5312" t="s">
        <v>24</v>
      </c>
      <c r="L5312" t="s">
        <v>23</v>
      </c>
      <c r="M5312">
        <v>0</v>
      </c>
      <c r="N5312" t="str">
        <f t="shared" si="577"/>
        <v>No</v>
      </c>
      <c r="O5312" t="s">
        <v>24</v>
      </c>
      <c r="P5312" t="s">
        <v>24</v>
      </c>
      <c r="Q5312" t="s">
        <v>25</v>
      </c>
      <c r="R5312" t="s">
        <v>34</v>
      </c>
      <c r="S5312">
        <v>1</v>
      </c>
      <c r="T5312" t="str">
        <f t="shared" si="578"/>
        <v>Low (0-2 hours)</v>
      </c>
      <c r="U5312" t="s">
        <v>22</v>
      </c>
      <c r="V5312" t="s">
        <v>27</v>
      </c>
      <c r="W5312" t="s">
        <v>28</v>
      </c>
      <c r="X5312" t="s">
        <v>29</v>
      </c>
      <c r="Y5312">
        <v>70</v>
      </c>
      <c r="Z5312">
        <f t="shared" si="579"/>
        <v>-17</v>
      </c>
      <c r="AA5312" t="str">
        <f t="shared" si="580"/>
        <v>Deteriorated</v>
      </c>
    </row>
    <row r="5313" spans="1:27" x14ac:dyDescent="0.25">
      <c r="A5313">
        <v>27</v>
      </c>
      <c r="B5313" t="str">
        <f t="shared" si="574"/>
        <v>20-30 hours</v>
      </c>
      <c r="C5313">
        <v>88</v>
      </c>
      <c r="D5313" t="str">
        <f t="shared" si="575"/>
        <v>Good</v>
      </c>
      <c r="E5313" t="s">
        <v>24</v>
      </c>
      <c r="F5313" t="s">
        <v>21</v>
      </c>
      <c r="G5313" t="s">
        <v>23</v>
      </c>
      <c r="H5313">
        <v>7</v>
      </c>
      <c r="I5313" t="str">
        <f t="shared" si="576"/>
        <v>&lt; 8 hours</v>
      </c>
      <c r="J5313">
        <v>93</v>
      </c>
      <c r="K5313" t="s">
        <v>24</v>
      </c>
      <c r="L5313" t="s">
        <v>23</v>
      </c>
      <c r="M5313">
        <v>0</v>
      </c>
      <c r="N5313" t="str">
        <f t="shared" si="577"/>
        <v>No</v>
      </c>
      <c r="O5313" t="s">
        <v>20</v>
      </c>
      <c r="P5313" t="s">
        <v>24</v>
      </c>
      <c r="Q5313" t="s">
        <v>25</v>
      </c>
      <c r="R5313" t="s">
        <v>34</v>
      </c>
      <c r="S5313">
        <v>4</v>
      </c>
      <c r="T5313" t="str">
        <f t="shared" si="578"/>
        <v>Moderate (2-4 hours)</v>
      </c>
      <c r="U5313" t="s">
        <v>22</v>
      </c>
      <c r="V5313" t="s">
        <v>27</v>
      </c>
      <c r="W5313" t="s">
        <v>32</v>
      </c>
      <c r="X5313" t="s">
        <v>29</v>
      </c>
      <c r="Y5313">
        <v>71</v>
      </c>
      <c r="Z5313">
        <f t="shared" si="579"/>
        <v>-22</v>
      </c>
      <c r="AA5313" t="str">
        <f t="shared" si="580"/>
        <v>Deteriorated</v>
      </c>
    </row>
    <row r="5314" spans="1:27" x14ac:dyDescent="0.25">
      <c r="A5314">
        <v>15</v>
      </c>
      <c r="B5314" t="str">
        <f t="shared" si="574"/>
        <v>10-20 hours</v>
      </c>
      <c r="C5314">
        <v>90</v>
      </c>
      <c r="D5314" t="str">
        <f t="shared" si="575"/>
        <v>Very Good</v>
      </c>
      <c r="E5314" t="s">
        <v>24</v>
      </c>
      <c r="F5314" t="s">
        <v>24</v>
      </c>
      <c r="G5314" t="s">
        <v>23</v>
      </c>
      <c r="H5314">
        <v>8</v>
      </c>
      <c r="I5314" t="str">
        <f t="shared" si="576"/>
        <v>≥ 8 hours</v>
      </c>
      <c r="J5314">
        <v>55</v>
      </c>
      <c r="K5314" t="s">
        <v>24</v>
      </c>
      <c r="L5314" t="s">
        <v>23</v>
      </c>
      <c r="M5314">
        <v>1</v>
      </c>
      <c r="N5314" t="str">
        <f t="shared" si="577"/>
        <v>Yes</v>
      </c>
      <c r="O5314" t="s">
        <v>20</v>
      </c>
      <c r="P5314" t="s">
        <v>24</v>
      </c>
      <c r="Q5314" t="s">
        <v>25</v>
      </c>
      <c r="R5314" t="s">
        <v>34</v>
      </c>
      <c r="S5314">
        <v>1</v>
      </c>
      <c r="T5314" t="str">
        <f t="shared" si="578"/>
        <v>Low (0-2 hours)</v>
      </c>
      <c r="U5314" t="s">
        <v>22</v>
      </c>
      <c r="V5314" t="s">
        <v>31</v>
      </c>
      <c r="W5314" t="s">
        <v>28</v>
      </c>
      <c r="X5314" t="s">
        <v>33</v>
      </c>
      <c r="Y5314">
        <v>66</v>
      </c>
      <c r="Z5314">
        <f t="shared" si="579"/>
        <v>11</v>
      </c>
      <c r="AA5314" t="str">
        <f t="shared" si="580"/>
        <v>Improved</v>
      </c>
    </row>
    <row r="5315" spans="1:27" x14ac:dyDescent="0.25">
      <c r="A5315">
        <v>21</v>
      </c>
      <c r="B5315" t="str">
        <f t="shared" ref="B5315:B5378" si="581">IF(A5315&lt;=10,"1-10 hours",IF(A5315&lt;=20,"10-20 hours",IF(A5315&lt;=30,"20-30 hours","above 30 hours")))</f>
        <v>20-30 hours</v>
      </c>
      <c r="C5315">
        <v>80</v>
      </c>
      <c r="D5315" t="str">
        <f t="shared" ref="D5315:D5378" si="582">IF(C5315=100,"Perfect",
IF(C5315&gt;=90,"Very Good",
IF(C5315&gt;=80,"Good",
IF(C5315&gt;=70,"Fair",
IF(C5315&gt;=60,"Poor","Below 60")))))</f>
        <v>Good</v>
      </c>
      <c r="E5315" t="s">
        <v>24</v>
      </c>
      <c r="F5315" t="s">
        <v>24</v>
      </c>
      <c r="G5315" t="s">
        <v>23</v>
      </c>
      <c r="H5315">
        <v>6</v>
      </c>
      <c r="I5315" t="str">
        <f t="shared" ref="I5315:I5378" si="583">IF(H5315&lt;8,"&lt; 8 hours","≥ 8 hours")</f>
        <v>&lt; 8 hours</v>
      </c>
      <c r="J5315">
        <v>79</v>
      </c>
      <c r="K5315" t="s">
        <v>20</v>
      </c>
      <c r="L5315" t="s">
        <v>23</v>
      </c>
      <c r="M5315">
        <v>2</v>
      </c>
      <c r="N5315" t="str">
        <f t="shared" ref="N5315:N5378" si="584">IF(M5315=0,"No","Yes")</f>
        <v>Yes</v>
      </c>
      <c r="O5315" t="s">
        <v>24</v>
      </c>
      <c r="P5315" t="s">
        <v>21</v>
      </c>
      <c r="Q5315" t="s">
        <v>25</v>
      </c>
      <c r="R5315" t="s">
        <v>26</v>
      </c>
      <c r="S5315">
        <v>3</v>
      </c>
      <c r="T5315" t="str">
        <f t="shared" ref="T5315:T5378" si="585">IF(S5315&lt;=2,"Low (0-2 hours)",IF(S5315&lt;=4,"Moderate (2-4 hours)","High (4-6 hours)"))</f>
        <v>Moderate (2-4 hours)</v>
      </c>
      <c r="U5315" t="s">
        <v>22</v>
      </c>
      <c r="V5315" t="s">
        <v>31</v>
      </c>
      <c r="W5315" t="s">
        <v>28</v>
      </c>
      <c r="X5315" t="s">
        <v>29</v>
      </c>
      <c r="Y5315">
        <v>69</v>
      </c>
      <c r="Z5315">
        <f t="shared" ref="Z5315:Z5378" si="586">Y5315-J5315</f>
        <v>-10</v>
      </c>
      <c r="AA5315" t="str">
        <f t="shared" ref="AA5315:AA5378" si="587">IF(Z5315&gt;2,"Improved",IF(Z5315&lt;-2,"Deteriorated","Same"))</f>
        <v>Deteriorated</v>
      </c>
    </row>
    <row r="5316" spans="1:27" x14ac:dyDescent="0.25">
      <c r="A5316">
        <v>16</v>
      </c>
      <c r="B5316" t="str">
        <f t="shared" si="581"/>
        <v>10-20 hours</v>
      </c>
      <c r="C5316">
        <v>79</v>
      </c>
      <c r="D5316" t="str">
        <f t="shared" si="582"/>
        <v>Fair</v>
      </c>
      <c r="E5316" t="s">
        <v>24</v>
      </c>
      <c r="F5316" t="s">
        <v>21</v>
      </c>
      <c r="G5316" t="s">
        <v>23</v>
      </c>
      <c r="H5316">
        <v>4</v>
      </c>
      <c r="I5316" t="str">
        <f t="shared" si="583"/>
        <v>&lt; 8 hours</v>
      </c>
      <c r="J5316">
        <v>66</v>
      </c>
      <c r="K5316" t="s">
        <v>21</v>
      </c>
      <c r="L5316" t="s">
        <v>23</v>
      </c>
      <c r="M5316">
        <v>2</v>
      </c>
      <c r="N5316" t="str">
        <f t="shared" si="584"/>
        <v>Yes</v>
      </c>
      <c r="O5316" t="s">
        <v>24</v>
      </c>
      <c r="P5316" t="s">
        <v>24</v>
      </c>
      <c r="Q5316" t="s">
        <v>25</v>
      </c>
      <c r="R5316" t="s">
        <v>34</v>
      </c>
      <c r="S5316">
        <v>2</v>
      </c>
      <c r="T5316" t="str">
        <f t="shared" si="585"/>
        <v>Low (0-2 hours)</v>
      </c>
      <c r="U5316" t="s">
        <v>22</v>
      </c>
      <c r="V5316" t="s">
        <v>31</v>
      </c>
      <c r="W5316" t="s">
        <v>32</v>
      </c>
      <c r="X5316" t="s">
        <v>29</v>
      </c>
      <c r="Y5316">
        <v>67</v>
      </c>
      <c r="Z5316">
        <f t="shared" si="586"/>
        <v>1</v>
      </c>
      <c r="AA5316" t="str">
        <f t="shared" si="587"/>
        <v>Same</v>
      </c>
    </row>
    <row r="5317" spans="1:27" x14ac:dyDescent="0.25">
      <c r="A5317">
        <v>18</v>
      </c>
      <c r="B5317" t="str">
        <f t="shared" si="581"/>
        <v>10-20 hours</v>
      </c>
      <c r="C5317">
        <v>64</v>
      </c>
      <c r="D5317" t="str">
        <f t="shared" si="582"/>
        <v>Poor</v>
      </c>
      <c r="E5317" t="s">
        <v>24</v>
      </c>
      <c r="F5317" t="s">
        <v>21</v>
      </c>
      <c r="G5317" t="s">
        <v>23</v>
      </c>
      <c r="H5317">
        <v>5</v>
      </c>
      <c r="I5317" t="str">
        <f t="shared" si="583"/>
        <v>&lt; 8 hours</v>
      </c>
      <c r="J5317">
        <v>76</v>
      </c>
      <c r="K5317" t="s">
        <v>20</v>
      </c>
      <c r="L5317" t="s">
        <v>23</v>
      </c>
      <c r="M5317">
        <v>1</v>
      </c>
      <c r="N5317" t="str">
        <f t="shared" si="584"/>
        <v>Yes</v>
      </c>
      <c r="O5317" t="s">
        <v>20</v>
      </c>
      <c r="P5317" t="s">
        <v>24</v>
      </c>
      <c r="Q5317" t="s">
        <v>25</v>
      </c>
      <c r="R5317" t="s">
        <v>26</v>
      </c>
      <c r="S5317">
        <v>4</v>
      </c>
      <c r="T5317" t="str">
        <f t="shared" si="585"/>
        <v>Moderate (2-4 hours)</v>
      </c>
      <c r="U5317" t="s">
        <v>22</v>
      </c>
      <c r="V5317" t="s">
        <v>27</v>
      </c>
      <c r="W5317" t="s">
        <v>32</v>
      </c>
      <c r="X5317" t="s">
        <v>29</v>
      </c>
      <c r="Y5317">
        <v>64</v>
      </c>
      <c r="Z5317">
        <f t="shared" si="586"/>
        <v>-12</v>
      </c>
      <c r="AA5317" t="str">
        <f t="shared" si="587"/>
        <v>Deteriorated</v>
      </c>
    </row>
    <row r="5318" spans="1:27" x14ac:dyDescent="0.25">
      <c r="A5318">
        <v>11</v>
      </c>
      <c r="B5318" t="str">
        <f t="shared" si="581"/>
        <v>10-20 hours</v>
      </c>
      <c r="C5318">
        <v>82</v>
      </c>
      <c r="D5318" t="str">
        <f t="shared" si="582"/>
        <v>Good</v>
      </c>
      <c r="E5318" t="s">
        <v>21</v>
      </c>
      <c r="F5318" t="s">
        <v>21</v>
      </c>
      <c r="G5318" t="s">
        <v>22</v>
      </c>
      <c r="H5318">
        <v>8</v>
      </c>
      <c r="I5318" t="str">
        <f t="shared" si="583"/>
        <v>≥ 8 hours</v>
      </c>
      <c r="J5318">
        <v>81</v>
      </c>
      <c r="K5318" t="s">
        <v>21</v>
      </c>
      <c r="L5318" t="s">
        <v>23</v>
      </c>
      <c r="M5318">
        <v>2</v>
      </c>
      <c r="N5318" t="str">
        <f t="shared" si="584"/>
        <v>Yes</v>
      </c>
      <c r="O5318" t="s">
        <v>20</v>
      </c>
      <c r="P5318" t="s">
        <v>21</v>
      </c>
      <c r="Q5318" t="s">
        <v>25</v>
      </c>
      <c r="R5318" t="s">
        <v>26</v>
      </c>
      <c r="S5318">
        <v>2</v>
      </c>
      <c r="T5318" t="str">
        <f t="shared" si="585"/>
        <v>Low (0-2 hours)</v>
      </c>
      <c r="U5318" t="s">
        <v>22</v>
      </c>
      <c r="V5318" t="s">
        <v>27</v>
      </c>
      <c r="W5318" t="s">
        <v>32</v>
      </c>
      <c r="X5318" t="s">
        <v>33</v>
      </c>
      <c r="Y5318">
        <v>67</v>
      </c>
      <c r="Z5318">
        <f t="shared" si="586"/>
        <v>-14</v>
      </c>
      <c r="AA5318" t="str">
        <f t="shared" si="587"/>
        <v>Deteriorated</v>
      </c>
    </row>
    <row r="5319" spans="1:27" x14ac:dyDescent="0.25">
      <c r="A5319">
        <v>19</v>
      </c>
      <c r="B5319" t="str">
        <f t="shared" si="581"/>
        <v>10-20 hours</v>
      </c>
      <c r="C5319">
        <v>70</v>
      </c>
      <c r="D5319" t="str">
        <f t="shared" si="582"/>
        <v>Fair</v>
      </c>
      <c r="E5319" t="s">
        <v>24</v>
      </c>
      <c r="F5319" t="s">
        <v>21</v>
      </c>
      <c r="G5319" t="s">
        <v>23</v>
      </c>
      <c r="H5319">
        <v>10</v>
      </c>
      <c r="I5319" t="str">
        <f t="shared" si="583"/>
        <v>≥ 8 hours</v>
      </c>
      <c r="J5319">
        <v>92</v>
      </c>
      <c r="K5319" t="s">
        <v>24</v>
      </c>
      <c r="L5319" t="s">
        <v>23</v>
      </c>
      <c r="M5319">
        <v>1</v>
      </c>
      <c r="N5319" t="str">
        <f t="shared" si="584"/>
        <v>Yes</v>
      </c>
      <c r="O5319" t="s">
        <v>20</v>
      </c>
      <c r="P5319" t="s">
        <v>21</v>
      </c>
      <c r="Q5319" t="s">
        <v>25</v>
      </c>
      <c r="R5319" t="s">
        <v>26</v>
      </c>
      <c r="S5319">
        <v>4</v>
      </c>
      <c r="T5319" t="str">
        <f t="shared" si="585"/>
        <v>Moderate (2-4 hours)</v>
      </c>
      <c r="U5319" t="s">
        <v>22</v>
      </c>
      <c r="V5319" t="s">
        <v>27</v>
      </c>
      <c r="W5319" t="s">
        <v>28</v>
      </c>
      <c r="X5319" t="s">
        <v>29</v>
      </c>
      <c r="Y5319">
        <v>67</v>
      </c>
      <c r="Z5319">
        <f t="shared" si="586"/>
        <v>-25</v>
      </c>
      <c r="AA5319" t="str">
        <f t="shared" si="587"/>
        <v>Deteriorated</v>
      </c>
    </row>
    <row r="5320" spans="1:27" x14ac:dyDescent="0.25">
      <c r="A5320">
        <v>19</v>
      </c>
      <c r="B5320" t="str">
        <f t="shared" si="581"/>
        <v>10-20 hours</v>
      </c>
      <c r="C5320">
        <v>99</v>
      </c>
      <c r="D5320" t="str">
        <f t="shared" si="582"/>
        <v>Very Good</v>
      </c>
      <c r="E5320" t="s">
        <v>21</v>
      </c>
      <c r="F5320" t="s">
        <v>24</v>
      </c>
      <c r="G5320" t="s">
        <v>22</v>
      </c>
      <c r="H5320">
        <v>7</v>
      </c>
      <c r="I5320" t="str">
        <f t="shared" si="583"/>
        <v>&lt; 8 hours</v>
      </c>
      <c r="J5320">
        <v>52</v>
      </c>
      <c r="K5320" t="s">
        <v>24</v>
      </c>
      <c r="L5320" t="s">
        <v>23</v>
      </c>
      <c r="M5320">
        <v>1</v>
      </c>
      <c r="N5320" t="str">
        <f t="shared" si="584"/>
        <v>Yes</v>
      </c>
      <c r="O5320" t="s">
        <v>24</v>
      </c>
      <c r="P5320" t="s">
        <v>24</v>
      </c>
      <c r="Q5320" t="s">
        <v>25</v>
      </c>
      <c r="R5320" t="s">
        <v>34</v>
      </c>
      <c r="S5320">
        <v>4</v>
      </c>
      <c r="T5320" t="str">
        <f t="shared" si="585"/>
        <v>Moderate (2-4 hours)</v>
      </c>
      <c r="U5320" t="s">
        <v>22</v>
      </c>
      <c r="V5320" t="s">
        <v>27</v>
      </c>
      <c r="W5320" t="s">
        <v>28</v>
      </c>
      <c r="X5320" t="s">
        <v>29</v>
      </c>
      <c r="Y5320">
        <v>70</v>
      </c>
      <c r="Z5320">
        <f t="shared" si="586"/>
        <v>18</v>
      </c>
      <c r="AA5320" t="str">
        <f t="shared" si="587"/>
        <v>Improved</v>
      </c>
    </row>
    <row r="5321" spans="1:27" x14ac:dyDescent="0.25">
      <c r="A5321">
        <v>23</v>
      </c>
      <c r="B5321" t="str">
        <f t="shared" si="581"/>
        <v>20-30 hours</v>
      </c>
      <c r="C5321">
        <v>92</v>
      </c>
      <c r="D5321" t="str">
        <f t="shared" si="582"/>
        <v>Very Good</v>
      </c>
      <c r="E5321" t="s">
        <v>21</v>
      </c>
      <c r="F5321" t="s">
        <v>21</v>
      </c>
      <c r="G5321" t="s">
        <v>22</v>
      </c>
      <c r="H5321">
        <v>9</v>
      </c>
      <c r="I5321" t="str">
        <f t="shared" si="583"/>
        <v>≥ 8 hours</v>
      </c>
      <c r="J5321">
        <v>58</v>
      </c>
      <c r="K5321" t="s">
        <v>24</v>
      </c>
      <c r="L5321" t="s">
        <v>23</v>
      </c>
      <c r="M5321">
        <v>2</v>
      </c>
      <c r="N5321" t="str">
        <f t="shared" si="584"/>
        <v>Yes</v>
      </c>
      <c r="O5321" t="s">
        <v>20</v>
      </c>
      <c r="P5321" t="s">
        <v>24</v>
      </c>
      <c r="Q5321" t="s">
        <v>36</v>
      </c>
      <c r="R5321" t="s">
        <v>34</v>
      </c>
      <c r="S5321">
        <v>1</v>
      </c>
      <c r="T5321" t="str">
        <f t="shared" si="585"/>
        <v>Low (0-2 hours)</v>
      </c>
      <c r="U5321" t="s">
        <v>22</v>
      </c>
      <c r="V5321" t="s">
        <v>35</v>
      </c>
      <c r="W5321" t="s">
        <v>28</v>
      </c>
      <c r="X5321" t="s">
        <v>33</v>
      </c>
      <c r="Y5321">
        <v>71</v>
      </c>
      <c r="Z5321">
        <f t="shared" si="586"/>
        <v>13</v>
      </c>
      <c r="AA5321" t="str">
        <f t="shared" si="587"/>
        <v>Improved</v>
      </c>
    </row>
    <row r="5322" spans="1:27" x14ac:dyDescent="0.25">
      <c r="A5322">
        <v>21</v>
      </c>
      <c r="B5322" t="str">
        <f t="shared" si="581"/>
        <v>20-30 hours</v>
      </c>
      <c r="C5322">
        <v>77</v>
      </c>
      <c r="D5322" t="str">
        <f t="shared" si="582"/>
        <v>Fair</v>
      </c>
      <c r="E5322" t="s">
        <v>24</v>
      </c>
      <c r="F5322" t="s">
        <v>20</v>
      </c>
      <c r="G5322" t="s">
        <v>23</v>
      </c>
      <c r="H5322">
        <v>5</v>
      </c>
      <c r="I5322" t="str">
        <f t="shared" si="583"/>
        <v>&lt; 8 hours</v>
      </c>
      <c r="J5322">
        <v>96</v>
      </c>
      <c r="K5322" t="s">
        <v>21</v>
      </c>
      <c r="L5322" t="s">
        <v>23</v>
      </c>
      <c r="M5322">
        <v>2</v>
      </c>
      <c r="N5322" t="str">
        <f t="shared" si="584"/>
        <v>Yes</v>
      </c>
      <c r="O5322" t="s">
        <v>20</v>
      </c>
      <c r="P5322" t="s">
        <v>21</v>
      </c>
      <c r="Q5322" t="s">
        <v>36</v>
      </c>
      <c r="R5322" t="s">
        <v>34</v>
      </c>
      <c r="S5322">
        <v>5</v>
      </c>
      <c r="T5322" t="str">
        <f t="shared" si="585"/>
        <v>High (4-6 hours)</v>
      </c>
      <c r="U5322" t="s">
        <v>22</v>
      </c>
      <c r="V5322" t="s">
        <v>27</v>
      </c>
      <c r="W5322" t="s">
        <v>28</v>
      </c>
      <c r="X5322" t="s">
        <v>33</v>
      </c>
      <c r="Y5322">
        <v>68</v>
      </c>
      <c r="Z5322">
        <f t="shared" si="586"/>
        <v>-28</v>
      </c>
      <c r="AA5322" t="str">
        <f t="shared" si="587"/>
        <v>Deteriorated</v>
      </c>
    </row>
    <row r="5323" spans="1:27" x14ac:dyDescent="0.25">
      <c r="A5323">
        <v>13</v>
      </c>
      <c r="B5323" t="str">
        <f t="shared" si="581"/>
        <v>10-20 hours</v>
      </c>
      <c r="C5323">
        <v>66</v>
      </c>
      <c r="D5323" t="str">
        <f t="shared" si="582"/>
        <v>Poor</v>
      </c>
      <c r="E5323" t="s">
        <v>21</v>
      </c>
      <c r="F5323" t="s">
        <v>21</v>
      </c>
      <c r="G5323" t="s">
        <v>22</v>
      </c>
      <c r="H5323">
        <v>6</v>
      </c>
      <c r="I5323" t="str">
        <f t="shared" si="583"/>
        <v>&lt; 8 hours</v>
      </c>
      <c r="J5323">
        <v>98</v>
      </c>
      <c r="K5323" t="s">
        <v>20</v>
      </c>
      <c r="L5323" t="s">
        <v>23</v>
      </c>
      <c r="M5323">
        <v>1</v>
      </c>
      <c r="N5323" t="str">
        <f t="shared" si="584"/>
        <v>Yes</v>
      </c>
      <c r="O5323" t="s">
        <v>21</v>
      </c>
      <c r="P5323" t="s">
        <v>21</v>
      </c>
      <c r="Q5323" t="s">
        <v>25</v>
      </c>
      <c r="R5323" t="s">
        <v>26</v>
      </c>
      <c r="S5323">
        <v>2</v>
      </c>
      <c r="T5323" t="str">
        <f t="shared" si="585"/>
        <v>Low (0-2 hours)</v>
      </c>
      <c r="U5323" t="s">
        <v>22</v>
      </c>
      <c r="V5323" t="s">
        <v>27</v>
      </c>
      <c r="W5323" t="s">
        <v>28</v>
      </c>
      <c r="X5323" t="s">
        <v>29</v>
      </c>
      <c r="Y5323">
        <v>65</v>
      </c>
      <c r="Z5323">
        <f t="shared" si="586"/>
        <v>-33</v>
      </c>
      <c r="AA5323" t="str">
        <f t="shared" si="587"/>
        <v>Deteriorated</v>
      </c>
    </row>
    <row r="5324" spans="1:27" x14ac:dyDescent="0.25">
      <c r="A5324">
        <v>27</v>
      </c>
      <c r="B5324" t="str">
        <f t="shared" si="581"/>
        <v>20-30 hours</v>
      </c>
      <c r="C5324">
        <v>91</v>
      </c>
      <c r="D5324" t="str">
        <f t="shared" si="582"/>
        <v>Very Good</v>
      </c>
      <c r="E5324" t="s">
        <v>24</v>
      </c>
      <c r="F5324" t="s">
        <v>24</v>
      </c>
      <c r="G5324" t="s">
        <v>22</v>
      </c>
      <c r="H5324">
        <v>4</v>
      </c>
      <c r="I5324" t="str">
        <f t="shared" si="583"/>
        <v>&lt; 8 hours</v>
      </c>
      <c r="J5324">
        <v>53</v>
      </c>
      <c r="K5324" t="s">
        <v>24</v>
      </c>
      <c r="L5324" t="s">
        <v>23</v>
      </c>
      <c r="M5324">
        <v>1</v>
      </c>
      <c r="N5324" t="str">
        <f t="shared" si="584"/>
        <v>Yes</v>
      </c>
      <c r="O5324" t="s">
        <v>20</v>
      </c>
      <c r="P5324" t="s">
        <v>24</v>
      </c>
      <c r="Q5324" t="s">
        <v>36</v>
      </c>
      <c r="R5324" t="s">
        <v>26</v>
      </c>
      <c r="S5324">
        <v>3</v>
      </c>
      <c r="T5324" t="str">
        <f t="shared" si="585"/>
        <v>Moderate (2-4 hours)</v>
      </c>
      <c r="U5324" t="s">
        <v>22</v>
      </c>
      <c r="V5324" t="s">
        <v>35</v>
      </c>
      <c r="W5324" t="s">
        <v>28</v>
      </c>
      <c r="X5324" t="s">
        <v>33</v>
      </c>
      <c r="Y5324">
        <v>70</v>
      </c>
      <c r="Z5324">
        <f t="shared" si="586"/>
        <v>17</v>
      </c>
      <c r="AA5324" t="str">
        <f t="shared" si="587"/>
        <v>Improved</v>
      </c>
    </row>
    <row r="5325" spans="1:27" x14ac:dyDescent="0.25">
      <c r="A5325">
        <v>21</v>
      </c>
      <c r="B5325" t="str">
        <f t="shared" si="581"/>
        <v>20-30 hours</v>
      </c>
      <c r="C5325">
        <v>65</v>
      </c>
      <c r="D5325" t="str">
        <f t="shared" si="582"/>
        <v>Poor</v>
      </c>
      <c r="E5325" t="s">
        <v>24</v>
      </c>
      <c r="F5325" t="s">
        <v>21</v>
      </c>
      <c r="G5325" t="s">
        <v>23</v>
      </c>
      <c r="H5325">
        <v>8</v>
      </c>
      <c r="I5325" t="str">
        <f t="shared" si="583"/>
        <v>≥ 8 hours</v>
      </c>
      <c r="J5325">
        <v>67</v>
      </c>
      <c r="K5325" t="s">
        <v>20</v>
      </c>
      <c r="L5325" t="s">
        <v>22</v>
      </c>
      <c r="M5325">
        <v>1</v>
      </c>
      <c r="N5325" t="str">
        <f t="shared" si="584"/>
        <v>Yes</v>
      </c>
      <c r="O5325" t="s">
        <v>20</v>
      </c>
      <c r="P5325" t="s">
        <v>45</v>
      </c>
      <c r="Q5325" t="s">
        <v>25</v>
      </c>
      <c r="R5325" t="s">
        <v>26</v>
      </c>
      <c r="S5325">
        <v>4</v>
      </c>
      <c r="T5325" t="str">
        <f t="shared" si="585"/>
        <v>Moderate (2-4 hours)</v>
      </c>
      <c r="U5325" t="s">
        <v>22</v>
      </c>
      <c r="V5325" t="s">
        <v>27</v>
      </c>
      <c r="W5325" t="s">
        <v>28</v>
      </c>
      <c r="X5325" t="s">
        <v>33</v>
      </c>
      <c r="Y5325">
        <v>64</v>
      </c>
      <c r="Z5325">
        <f t="shared" si="586"/>
        <v>-3</v>
      </c>
      <c r="AA5325" t="str">
        <f t="shared" si="587"/>
        <v>Deteriorated</v>
      </c>
    </row>
    <row r="5326" spans="1:27" x14ac:dyDescent="0.25">
      <c r="A5326">
        <v>21</v>
      </c>
      <c r="B5326" t="str">
        <f t="shared" si="581"/>
        <v>20-30 hours</v>
      </c>
      <c r="C5326">
        <v>68</v>
      </c>
      <c r="D5326" t="str">
        <f t="shared" si="582"/>
        <v>Poor</v>
      </c>
      <c r="E5326" t="s">
        <v>21</v>
      </c>
      <c r="F5326" t="s">
        <v>21</v>
      </c>
      <c r="G5326" t="s">
        <v>23</v>
      </c>
      <c r="H5326">
        <v>6</v>
      </c>
      <c r="I5326" t="str">
        <f t="shared" si="583"/>
        <v>&lt; 8 hours</v>
      </c>
      <c r="J5326">
        <v>50</v>
      </c>
      <c r="K5326" t="s">
        <v>21</v>
      </c>
      <c r="L5326" t="s">
        <v>23</v>
      </c>
      <c r="M5326">
        <v>3</v>
      </c>
      <c r="N5326" t="str">
        <f t="shared" si="584"/>
        <v>Yes</v>
      </c>
      <c r="O5326" t="s">
        <v>24</v>
      </c>
      <c r="P5326" t="s">
        <v>20</v>
      </c>
      <c r="Q5326" t="s">
        <v>36</v>
      </c>
      <c r="R5326" t="s">
        <v>34</v>
      </c>
      <c r="S5326">
        <v>4</v>
      </c>
      <c r="T5326" t="str">
        <f t="shared" si="585"/>
        <v>Moderate (2-4 hours)</v>
      </c>
      <c r="U5326" t="s">
        <v>22</v>
      </c>
      <c r="V5326" t="s">
        <v>27</v>
      </c>
      <c r="W5326" t="s">
        <v>28</v>
      </c>
      <c r="X5326" t="s">
        <v>29</v>
      </c>
      <c r="Y5326">
        <v>67</v>
      </c>
      <c r="Z5326">
        <f t="shared" si="586"/>
        <v>17</v>
      </c>
      <c r="AA5326" t="str">
        <f t="shared" si="587"/>
        <v>Improved</v>
      </c>
    </row>
    <row r="5327" spans="1:27" x14ac:dyDescent="0.25">
      <c r="A5327">
        <v>20</v>
      </c>
      <c r="B5327" t="str">
        <f t="shared" si="581"/>
        <v>10-20 hours</v>
      </c>
      <c r="C5327">
        <v>68</v>
      </c>
      <c r="D5327" t="str">
        <f t="shared" si="582"/>
        <v>Poor</v>
      </c>
      <c r="E5327" t="s">
        <v>20</v>
      </c>
      <c r="F5327" t="s">
        <v>20</v>
      </c>
      <c r="G5327" t="s">
        <v>22</v>
      </c>
      <c r="H5327">
        <v>8</v>
      </c>
      <c r="I5327" t="str">
        <f t="shared" si="583"/>
        <v>≥ 8 hours</v>
      </c>
      <c r="J5327">
        <v>88</v>
      </c>
      <c r="K5327" t="s">
        <v>24</v>
      </c>
      <c r="L5327" t="s">
        <v>23</v>
      </c>
      <c r="M5327">
        <v>5</v>
      </c>
      <c r="N5327" t="str">
        <f t="shared" si="584"/>
        <v>Yes</v>
      </c>
      <c r="O5327" t="s">
        <v>20</v>
      </c>
      <c r="P5327" t="s">
        <v>20</v>
      </c>
      <c r="Q5327" t="s">
        <v>36</v>
      </c>
      <c r="R5327" t="s">
        <v>34</v>
      </c>
      <c r="S5327">
        <v>3</v>
      </c>
      <c r="T5327" t="str">
        <f t="shared" si="585"/>
        <v>Moderate (2-4 hours)</v>
      </c>
      <c r="U5327" t="s">
        <v>22</v>
      </c>
      <c r="V5327" t="s">
        <v>27</v>
      </c>
      <c r="W5327" t="s">
        <v>32</v>
      </c>
      <c r="X5327" t="s">
        <v>29</v>
      </c>
      <c r="Y5327">
        <v>63</v>
      </c>
      <c r="Z5327">
        <f t="shared" si="586"/>
        <v>-25</v>
      </c>
      <c r="AA5327" t="str">
        <f t="shared" si="587"/>
        <v>Deteriorated</v>
      </c>
    </row>
    <row r="5328" spans="1:27" x14ac:dyDescent="0.25">
      <c r="A5328">
        <v>17</v>
      </c>
      <c r="B5328" t="str">
        <f t="shared" si="581"/>
        <v>10-20 hours</v>
      </c>
      <c r="C5328">
        <v>82</v>
      </c>
      <c r="D5328" t="str">
        <f t="shared" si="582"/>
        <v>Good</v>
      </c>
      <c r="E5328" t="s">
        <v>24</v>
      </c>
      <c r="F5328" t="s">
        <v>20</v>
      </c>
      <c r="G5328" t="s">
        <v>23</v>
      </c>
      <c r="H5328">
        <v>6</v>
      </c>
      <c r="I5328" t="str">
        <f t="shared" si="583"/>
        <v>&lt; 8 hours</v>
      </c>
      <c r="J5328">
        <v>84</v>
      </c>
      <c r="K5328" t="s">
        <v>21</v>
      </c>
      <c r="L5328" t="s">
        <v>23</v>
      </c>
      <c r="M5328">
        <v>2</v>
      </c>
      <c r="N5328" t="str">
        <f t="shared" si="584"/>
        <v>Yes</v>
      </c>
      <c r="O5328" t="s">
        <v>20</v>
      </c>
      <c r="P5328" t="s">
        <v>20</v>
      </c>
      <c r="Q5328" t="s">
        <v>25</v>
      </c>
      <c r="R5328" t="s">
        <v>30</v>
      </c>
      <c r="S5328">
        <v>3</v>
      </c>
      <c r="T5328" t="str">
        <f t="shared" si="585"/>
        <v>Moderate (2-4 hours)</v>
      </c>
      <c r="U5328" t="s">
        <v>22</v>
      </c>
      <c r="V5328" t="s">
        <v>27</v>
      </c>
      <c r="W5328" t="s">
        <v>32</v>
      </c>
      <c r="X5328" t="s">
        <v>33</v>
      </c>
      <c r="Y5328">
        <v>65</v>
      </c>
      <c r="Z5328">
        <f t="shared" si="586"/>
        <v>-19</v>
      </c>
      <c r="AA5328" t="str">
        <f t="shared" si="587"/>
        <v>Deteriorated</v>
      </c>
    </row>
    <row r="5329" spans="1:27" x14ac:dyDescent="0.25">
      <c r="A5329">
        <v>21</v>
      </c>
      <c r="B5329" t="str">
        <f t="shared" si="581"/>
        <v>20-30 hours</v>
      </c>
      <c r="C5329">
        <v>91</v>
      </c>
      <c r="D5329" t="str">
        <f t="shared" si="582"/>
        <v>Very Good</v>
      </c>
      <c r="E5329" t="s">
        <v>24</v>
      </c>
      <c r="F5329" t="s">
        <v>24</v>
      </c>
      <c r="G5329" t="s">
        <v>23</v>
      </c>
      <c r="H5329">
        <v>10</v>
      </c>
      <c r="I5329" t="str">
        <f t="shared" si="583"/>
        <v>≥ 8 hours</v>
      </c>
      <c r="J5329">
        <v>78</v>
      </c>
      <c r="K5329" t="s">
        <v>21</v>
      </c>
      <c r="L5329" t="s">
        <v>23</v>
      </c>
      <c r="M5329">
        <v>2</v>
      </c>
      <c r="N5329" t="str">
        <f t="shared" si="584"/>
        <v>Yes</v>
      </c>
      <c r="O5329" t="s">
        <v>20</v>
      </c>
      <c r="P5329" t="s">
        <v>21</v>
      </c>
      <c r="Q5329" t="s">
        <v>25</v>
      </c>
      <c r="R5329" t="s">
        <v>30</v>
      </c>
      <c r="S5329">
        <v>2</v>
      </c>
      <c r="T5329" t="str">
        <f t="shared" si="585"/>
        <v>Low (0-2 hours)</v>
      </c>
      <c r="U5329" t="s">
        <v>22</v>
      </c>
      <c r="V5329" t="s">
        <v>27</v>
      </c>
      <c r="W5329" t="s">
        <v>28</v>
      </c>
      <c r="X5329" t="s">
        <v>29</v>
      </c>
      <c r="Y5329">
        <v>70</v>
      </c>
      <c r="Z5329">
        <f t="shared" si="586"/>
        <v>-8</v>
      </c>
      <c r="AA5329" t="str">
        <f t="shared" si="587"/>
        <v>Deteriorated</v>
      </c>
    </row>
    <row r="5330" spans="1:27" x14ac:dyDescent="0.25">
      <c r="A5330">
        <v>23</v>
      </c>
      <c r="B5330" t="str">
        <f t="shared" si="581"/>
        <v>20-30 hours</v>
      </c>
      <c r="C5330">
        <v>73</v>
      </c>
      <c r="D5330" t="str">
        <f t="shared" si="582"/>
        <v>Fair</v>
      </c>
      <c r="E5330" t="s">
        <v>24</v>
      </c>
      <c r="F5330" t="s">
        <v>21</v>
      </c>
      <c r="G5330" t="s">
        <v>22</v>
      </c>
      <c r="H5330">
        <v>10</v>
      </c>
      <c r="I5330" t="str">
        <f t="shared" si="583"/>
        <v>≥ 8 hours</v>
      </c>
      <c r="J5330">
        <v>85</v>
      </c>
      <c r="K5330" t="s">
        <v>24</v>
      </c>
      <c r="L5330" t="s">
        <v>23</v>
      </c>
      <c r="M5330">
        <v>1</v>
      </c>
      <c r="N5330" t="str">
        <f t="shared" si="584"/>
        <v>Yes</v>
      </c>
      <c r="O5330" t="s">
        <v>20</v>
      </c>
      <c r="P5330" t="s">
        <v>24</v>
      </c>
      <c r="Q5330" t="s">
        <v>25</v>
      </c>
      <c r="R5330" t="s">
        <v>34</v>
      </c>
      <c r="S5330">
        <v>3</v>
      </c>
      <c r="T5330" t="str">
        <f t="shared" si="585"/>
        <v>Moderate (2-4 hours)</v>
      </c>
      <c r="U5330" t="s">
        <v>22</v>
      </c>
      <c r="V5330" t="s">
        <v>31</v>
      </c>
      <c r="W5330" t="s">
        <v>28</v>
      </c>
      <c r="X5330" t="s">
        <v>29</v>
      </c>
      <c r="Y5330">
        <v>67</v>
      </c>
      <c r="Z5330">
        <f t="shared" si="586"/>
        <v>-18</v>
      </c>
      <c r="AA5330" t="str">
        <f t="shared" si="587"/>
        <v>Deteriorated</v>
      </c>
    </row>
    <row r="5331" spans="1:27" x14ac:dyDescent="0.25">
      <c r="A5331">
        <v>10</v>
      </c>
      <c r="B5331" t="str">
        <f t="shared" si="581"/>
        <v>1-10 hours</v>
      </c>
      <c r="C5331">
        <v>63</v>
      </c>
      <c r="D5331" t="str">
        <f t="shared" si="582"/>
        <v>Poor</v>
      </c>
      <c r="E5331" t="s">
        <v>24</v>
      </c>
      <c r="F5331" t="s">
        <v>21</v>
      </c>
      <c r="G5331" t="s">
        <v>22</v>
      </c>
      <c r="H5331">
        <v>4</v>
      </c>
      <c r="I5331" t="str">
        <f t="shared" si="583"/>
        <v>&lt; 8 hours</v>
      </c>
      <c r="J5331">
        <v>77</v>
      </c>
      <c r="K5331" t="s">
        <v>20</v>
      </c>
      <c r="L5331" t="s">
        <v>22</v>
      </c>
      <c r="M5331">
        <v>3</v>
      </c>
      <c r="N5331" t="str">
        <f t="shared" si="584"/>
        <v>Yes</v>
      </c>
      <c r="O5331" t="s">
        <v>20</v>
      </c>
      <c r="P5331" t="s">
        <v>24</v>
      </c>
      <c r="Q5331" t="s">
        <v>36</v>
      </c>
      <c r="R5331" t="s">
        <v>34</v>
      </c>
      <c r="S5331">
        <v>3</v>
      </c>
      <c r="T5331" t="str">
        <f t="shared" si="585"/>
        <v>Moderate (2-4 hours)</v>
      </c>
      <c r="U5331" t="s">
        <v>22</v>
      </c>
      <c r="V5331" t="s">
        <v>27</v>
      </c>
      <c r="W5331" t="s">
        <v>28</v>
      </c>
      <c r="X5331" t="s">
        <v>29</v>
      </c>
      <c r="Y5331">
        <v>60</v>
      </c>
      <c r="Z5331">
        <f t="shared" si="586"/>
        <v>-17</v>
      </c>
      <c r="AA5331" t="str">
        <f t="shared" si="587"/>
        <v>Deteriorated</v>
      </c>
    </row>
    <row r="5332" spans="1:27" x14ac:dyDescent="0.25">
      <c r="A5332">
        <v>17</v>
      </c>
      <c r="B5332" t="str">
        <f t="shared" si="581"/>
        <v>10-20 hours</v>
      </c>
      <c r="C5332">
        <v>79</v>
      </c>
      <c r="D5332" t="str">
        <f t="shared" si="582"/>
        <v>Fair</v>
      </c>
      <c r="E5332" t="s">
        <v>20</v>
      </c>
      <c r="F5332" t="s">
        <v>21</v>
      </c>
      <c r="G5332" t="s">
        <v>22</v>
      </c>
      <c r="H5332">
        <v>8</v>
      </c>
      <c r="I5332" t="str">
        <f t="shared" si="583"/>
        <v>≥ 8 hours</v>
      </c>
      <c r="J5332">
        <v>62</v>
      </c>
      <c r="K5332" t="s">
        <v>20</v>
      </c>
      <c r="L5332" t="s">
        <v>23</v>
      </c>
      <c r="M5332">
        <v>1</v>
      </c>
      <c r="N5332" t="str">
        <f t="shared" si="584"/>
        <v>Yes</v>
      </c>
      <c r="O5332" t="s">
        <v>20</v>
      </c>
      <c r="P5332" t="s">
        <v>24</v>
      </c>
      <c r="Q5332" t="s">
        <v>25</v>
      </c>
      <c r="R5332" t="s">
        <v>34</v>
      </c>
      <c r="S5332">
        <v>3</v>
      </c>
      <c r="T5332" t="str">
        <f t="shared" si="585"/>
        <v>Moderate (2-4 hours)</v>
      </c>
      <c r="U5332" t="s">
        <v>22</v>
      </c>
      <c r="V5332" t="s">
        <v>27</v>
      </c>
      <c r="W5332" t="s">
        <v>28</v>
      </c>
      <c r="X5332" t="s">
        <v>33</v>
      </c>
      <c r="Y5332">
        <v>64</v>
      </c>
      <c r="Z5332">
        <f t="shared" si="586"/>
        <v>2</v>
      </c>
      <c r="AA5332" t="str">
        <f t="shared" si="587"/>
        <v>Same</v>
      </c>
    </row>
    <row r="5333" spans="1:27" x14ac:dyDescent="0.25">
      <c r="A5333">
        <v>18</v>
      </c>
      <c r="B5333" t="str">
        <f t="shared" si="581"/>
        <v>10-20 hours</v>
      </c>
      <c r="C5333">
        <v>90</v>
      </c>
      <c r="D5333" t="str">
        <f t="shared" si="582"/>
        <v>Very Good</v>
      </c>
      <c r="E5333" t="s">
        <v>20</v>
      </c>
      <c r="F5333" t="s">
        <v>24</v>
      </c>
      <c r="G5333" t="s">
        <v>22</v>
      </c>
      <c r="H5333">
        <v>6</v>
      </c>
      <c r="I5333" t="str">
        <f t="shared" si="583"/>
        <v>&lt; 8 hours</v>
      </c>
      <c r="J5333">
        <v>88</v>
      </c>
      <c r="K5333" t="s">
        <v>20</v>
      </c>
      <c r="L5333" t="s">
        <v>23</v>
      </c>
      <c r="M5333">
        <v>1</v>
      </c>
      <c r="N5333" t="str">
        <f t="shared" si="584"/>
        <v>Yes</v>
      </c>
      <c r="O5333" t="s">
        <v>24</v>
      </c>
      <c r="P5333" t="s">
        <v>24</v>
      </c>
      <c r="Q5333" t="s">
        <v>36</v>
      </c>
      <c r="R5333" t="s">
        <v>30</v>
      </c>
      <c r="S5333">
        <v>1</v>
      </c>
      <c r="T5333" t="str">
        <f t="shared" si="585"/>
        <v>Low (0-2 hours)</v>
      </c>
      <c r="U5333" t="s">
        <v>22</v>
      </c>
      <c r="V5333" t="s">
        <v>27</v>
      </c>
      <c r="W5333" t="s">
        <v>32</v>
      </c>
      <c r="X5333" t="s">
        <v>33</v>
      </c>
      <c r="Y5333">
        <v>65</v>
      </c>
      <c r="Z5333">
        <f t="shared" si="586"/>
        <v>-23</v>
      </c>
      <c r="AA5333" t="str">
        <f t="shared" si="587"/>
        <v>Deteriorated</v>
      </c>
    </row>
    <row r="5334" spans="1:27" x14ac:dyDescent="0.25">
      <c r="A5334">
        <v>22</v>
      </c>
      <c r="B5334" t="str">
        <f t="shared" si="581"/>
        <v>20-30 hours</v>
      </c>
      <c r="C5334">
        <v>69</v>
      </c>
      <c r="D5334" t="str">
        <f t="shared" si="582"/>
        <v>Poor</v>
      </c>
      <c r="E5334" t="s">
        <v>24</v>
      </c>
      <c r="F5334" t="s">
        <v>24</v>
      </c>
      <c r="G5334" t="s">
        <v>22</v>
      </c>
      <c r="H5334">
        <v>8</v>
      </c>
      <c r="I5334" t="str">
        <f t="shared" si="583"/>
        <v>≥ 8 hours</v>
      </c>
      <c r="J5334">
        <v>89</v>
      </c>
      <c r="K5334" t="s">
        <v>20</v>
      </c>
      <c r="L5334" t="s">
        <v>22</v>
      </c>
      <c r="M5334">
        <v>0</v>
      </c>
      <c r="N5334" t="str">
        <f t="shared" si="584"/>
        <v>No</v>
      </c>
      <c r="O5334" t="s">
        <v>20</v>
      </c>
      <c r="P5334" t="s">
        <v>21</v>
      </c>
      <c r="Q5334" t="s">
        <v>25</v>
      </c>
      <c r="R5334" t="s">
        <v>26</v>
      </c>
      <c r="S5334">
        <v>5</v>
      </c>
      <c r="T5334" t="str">
        <f t="shared" si="585"/>
        <v>High (4-6 hours)</v>
      </c>
      <c r="U5334" t="s">
        <v>22</v>
      </c>
      <c r="V5334" t="s">
        <v>27</v>
      </c>
      <c r="W5334" t="s">
        <v>32</v>
      </c>
      <c r="X5334" t="s">
        <v>33</v>
      </c>
      <c r="Y5334">
        <v>64</v>
      </c>
      <c r="Z5334">
        <f t="shared" si="586"/>
        <v>-25</v>
      </c>
      <c r="AA5334" t="str">
        <f t="shared" si="587"/>
        <v>Deteriorated</v>
      </c>
    </row>
    <row r="5335" spans="1:27" x14ac:dyDescent="0.25">
      <c r="A5335">
        <v>27</v>
      </c>
      <c r="B5335" t="str">
        <f t="shared" si="581"/>
        <v>20-30 hours</v>
      </c>
      <c r="C5335">
        <v>69</v>
      </c>
      <c r="D5335" t="str">
        <f t="shared" si="582"/>
        <v>Poor</v>
      </c>
      <c r="E5335" t="s">
        <v>24</v>
      </c>
      <c r="F5335" t="s">
        <v>20</v>
      </c>
      <c r="G5335" t="s">
        <v>23</v>
      </c>
      <c r="H5335">
        <v>5</v>
      </c>
      <c r="I5335" t="str">
        <f t="shared" si="583"/>
        <v>&lt; 8 hours</v>
      </c>
      <c r="J5335">
        <v>93</v>
      </c>
      <c r="K5335" t="s">
        <v>24</v>
      </c>
      <c r="L5335" t="s">
        <v>23</v>
      </c>
      <c r="M5335">
        <v>1</v>
      </c>
      <c r="N5335" t="str">
        <f t="shared" si="584"/>
        <v>Yes</v>
      </c>
      <c r="O5335" t="s">
        <v>24</v>
      </c>
      <c r="P5335" t="s">
        <v>24</v>
      </c>
      <c r="Q5335" t="s">
        <v>25</v>
      </c>
      <c r="R5335" t="s">
        <v>26</v>
      </c>
      <c r="S5335">
        <v>4</v>
      </c>
      <c r="T5335" t="str">
        <f t="shared" si="585"/>
        <v>Moderate (2-4 hours)</v>
      </c>
      <c r="U5335" t="s">
        <v>22</v>
      </c>
      <c r="V5335" t="s">
        <v>31</v>
      </c>
      <c r="W5335" t="s">
        <v>32</v>
      </c>
      <c r="X5335" t="s">
        <v>29</v>
      </c>
      <c r="Y5335">
        <v>67</v>
      </c>
      <c r="Z5335">
        <f t="shared" si="586"/>
        <v>-26</v>
      </c>
      <c r="AA5335" t="str">
        <f t="shared" si="587"/>
        <v>Deteriorated</v>
      </c>
    </row>
    <row r="5336" spans="1:27" x14ac:dyDescent="0.25">
      <c r="A5336">
        <v>15</v>
      </c>
      <c r="B5336" t="str">
        <f t="shared" si="581"/>
        <v>10-20 hours</v>
      </c>
      <c r="C5336">
        <v>98</v>
      </c>
      <c r="D5336" t="str">
        <f t="shared" si="582"/>
        <v>Very Good</v>
      </c>
      <c r="E5336" t="s">
        <v>24</v>
      </c>
      <c r="F5336" t="s">
        <v>24</v>
      </c>
      <c r="G5336" t="s">
        <v>23</v>
      </c>
      <c r="H5336">
        <v>9</v>
      </c>
      <c r="I5336" t="str">
        <f t="shared" si="583"/>
        <v>≥ 8 hours</v>
      </c>
      <c r="J5336">
        <v>98</v>
      </c>
      <c r="K5336" t="s">
        <v>21</v>
      </c>
      <c r="L5336" t="s">
        <v>23</v>
      </c>
      <c r="M5336">
        <v>0</v>
      </c>
      <c r="N5336" t="str">
        <f t="shared" si="584"/>
        <v>No</v>
      </c>
      <c r="O5336" t="s">
        <v>24</v>
      </c>
      <c r="P5336" t="s">
        <v>24</v>
      </c>
      <c r="Q5336" t="s">
        <v>36</v>
      </c>
      <c r="R5336" t="s">
        <v>26</v>
      </c>
      <c r="S5336">
        <v>3</v>
      </c>
      <c r="T5336" t="str">
        <f t="shared" si="585"/>
        <v>Moderate (2-4 hours)</v>
      </c>
      <c r="U5336" t="s">
        <v>22</v>
      </c>
      <c r="V5336" t="s">
        <v>27</v>
      </c>
      <c r="W5336" t="s">
        <v>28</v>
      </c>
      <c r="X5336" t="s">
        <v>33</v>
      </c>
      <c r="Y5336">
        <v>71</v>
      </c>
      <c r="Z5336">
        <f t="shared" si="586"/>
        <v>-27</v>
      </c>
      <c r="AA5336" t="str">
        <f t="shared" si="587"/>
        <v>Deteriorated</v>
      </c>
    </row>
    <row r="5337" spans="1:27" x14ac:dyDescent="0.25">
      <c r="A5337">
        <v>17</v>
      </c>
      <c r="B5337" t="str">
        <f t="shared" si="581"/>
        <v>10-20 hours</v>
      </c>
      <c r="C5337">
        <v>98</v>
      </c>
      <c r="D5337" t="str">
        <f t="shared" si="582"/>
        <v>Very Good</v>
      </c>
      <c r="E5337" t="s">
        <v>24</v>
      </c>
      <c r="F5337" t="s">
        <v>24</v>
      </c>
      <c r="G5337" t="s">
        <v>22</v>
      </c>
      <c r="H5337">
        <v>9</v>
      </c>
      <c r="I5337" t="str">
        <f t="shared" si="583"/>
        <v>≥ 8 hours</v>
      </c>
      <c r="J5337">
        <v>87</v>
      </c>
      <c r="K5337" t="s">
        <v>20</v>
      </c>
      <c r="L5337" t="s">
        <v>23</v>
      </c>
      <c r="M5337">
        <v>0</v>
      </c>
      <c r="N5337" t="str">
        <f t="shared" si="584"/>
        <v>No</v>
      </c>
      <c r="O5337" t="s">
        <v>21</v>
      </c>
      <c r="P5337" t="s">
        <v>24</v>
      </c>
      <c r="Q5337" t="s">
        <v>36</v>
      </c>
      <c r="R5337" t="s">
        <v>26</v>
      </c>
      <c r="S5337">
        <v>3</v>
      </c>
      <c r="T5337" t="str">
        <f t="shared" si="585"/>
        <v>Moderate (2-4 hours)</v>
      </c>
      <c r="U5337" t="s">
        <v>22</v>
      </c>
      <c r="V5337" t="s">
        <v>27</v>
      </c>
      <c r="W5337" t="s">
        <v>32</v>
      </c>
      <c r="X5337" t="s">
        <v>33</v>
      </c>
      <c r="Y5337">
        <v>69</v>
      </c>
      <c r="Z5337">
        <f t="shared" si="586"/>
        <v>-18</v>
      </c>
      <c r="AA5337" t="str">
        <f t="shared" si="587"/>
        <v>Deteriorated</v>
      </c>
    </row>
    <row r="5338" spans="1:27" x14ac:dyDescent="0.25">
      <c r="A5338">
        <v>17</v>
      </c>
      <c r="B5338" t="str">
        <f t="shared" si="581"/>
        <v>10-20 hours</v>
      </c>
      <c r="C5338">
        <v>100</v>
      </c>
      <c r="D5338" t="str">
        <f t="shared" si="582"/>
        <v>Perfect</v>
      </c>
      <c r="E5338" t="s">
        <v>24</v>
      </c>
      <c r="F5338" t="s">
        <v>21</v>
      </c>
      <c r="G5338" t="s">
        <v>23</v>
      </c>
      <c r="H5338">
        <v>5</v>
      </c>
      <c r="I5338" t="str">
        <f t="shared" si="583"/>
        <v>&lt; 8 hours</v>
      </c>
      <c r="J5338">
        <v>53</v>
      </c>
      <c r="K5338" t="s">
        <v>20</v>
      </c>
      <c r="L5338" t="s">
        <v>23</v>
      </c>
      <c r="M5338">
        <v>1</v>
      </c>
      <c r="N5338" t="str">
        <f t="shared" si="584"/>
        <v>Yes</v>
      </c>
      <c r="O5338" t="s">
        <v>24</v>
      </c>
      <c r="P5338" t="s">
        <v>21</v>
      </c>
      <c r="Q5338" t="s">
        <v>25</v>
      </c>
      <c r="R5338" t="s">
        <v>26</v>
      </c>
      <c r="S5338">
        <v>4</v>
      </c>
      <c r="T5338" t="str">
        <f t="shared" si="585"/>
        <v>Moderate (2-4 hours)</v>
      </c>
      <c r="U5338" t="s">
        <v>22</v>
      </c>
      <c r="V5338" t="s">
        <v>27</v>
      </c>
      <c r="W5338" t="s">
        <v>28</v>
      </c>
      <c r="X5338" t="s">
        <v>29</v>
      </c>
      <c r="Y5338">
        <v>70</v>
      </c>
      <c r="Z5338">
        <f t="shared" si="586"/>
        <v>17</v>
      </c>
      <c r="AA5338" t="str">
        <f t="shared" si="587"/>
        <v>Improved</v>
      </c>
    </row>
    <row r="5339" spans="1:27" x14ac:dyDescent="0.25">
      <c r="A5339">
        <v>15</v>
      </c>
      <c r="B5339" t="str">
        <f t="shared" si="581"/>
        <v>10-20 hours</v>
      </c>
      <c r="C5339">
        <v>92</v>
      </c>
      <c r="D5339" t="str">
        <f t="shared" si="582"/>
        <v>Very Good</v>
      </c>
      <c r="E5339" t="s">
        <v>24</v>
      </c>
      <c r="F5339" t="s">
        <v>24</v>
      </c>
      <c r="G5339" t="s">
        <v>23</v>
      </c>
      <c r="H5339">
        <v>7</v>
      </c>
      <c r="I5339" t="str">
        <f t="shared" si="583"/>
        <v>&lt; 8 hours</v>
      </c>
      <c r="J5339">
        <v>51</v>
      </c>
      <c r="K5339" t="s">
        <v>24</v>
      </c>
      <c r="L5339" t="s">
        <v>23</v>
      </c>
      <c r="M5339">
        <v>1</v>
      </c>
      <c r="N5339" t="str">
        <f t="shared" si="584"/>
        <v>Yes</v>
      </c>
      <c r="O5339" t="s">
        <v>21</v>
      </c>
      <c r="P5339" t="s">
        <v>21</v>
      </c>
      <c r="Q5339" t="s">
        <v>25</v>
      </c>
      <c r="R5339" t="s">
        <v>26</v>
      </c>
      <c r="S5339">
        <v>3</v>
      </c>
      <c r="T5339" t="str">
        <f t="shared" si="585"/>
        <v>Moderate (2-4 hours)</v>
      </c>
      <c r="U5339" t="s">
        <v>22</v>
      </c>
      <c r="V5339" t="s">
        <v>31</v>
      </c>
      <c r="W5339" t="s">
        <v>28</v>
      </c>
      <c r="X5339" t="s">
        <v>33</v>
      </c>
      <c r="Y5339">
        <v>69</v>
      </c>
      <c r="Z5339">
        <f t="shared" si="586"/>
        <v>18</v>
      </c>
      <c r="AA5339" t="str">
        <f t="shared" si="587"/>
        <v>Improved</v>
      </c>
    </row>
    <row r="5340" spans="1:27" x14ac:dyDescent="0.25">
      <c r="A5340">
        <v>18</v>
      </c>
      <c r="B5340" t="str">
        <f t="shared" si="581"/>
        <v>10-20 hours</v>
      </c>
      <c r="C5340">
        <v>68</v>
      </c>
      <c r="D5340" t="str">
        <f t="shared" si="582"/>
        <v>Poor</v>
      </c>
      <c r="E5340" t="s">
        <v>21</v>
      </c>
      <c r="F5340" t="s">
        <v>21</v>
      </c>
      <c r="G5340" t="s">
        <v>23</v>
      </c>
      <c r="H5340">
        <v>7</v>
      </c>
      <c r="I5340" t="str">
        <f t="shared" si="583"/>
        <v>&lt; 8 hours</v>
      </c>
      <c r="J5340">
        <v>87</v>
      </c>
      <c r="K5340" t="s">
        <v>21</v>
      </c>
      <c r="L5340" t="s">
        <v>23</v>
      </c>
      <c r="M5340">
        <v>3</v>
      </c>
      <c r="N5340" t="str">
        <f t="shared" si="584"/>
        <v>Yes</v>
      </c>
      <c r="O5340" t="s">
        <v>24</v>
      </c>
      <c r="P5340" t="s">
        <v>24</v>
      </c>
      <c r="Q5340" t="s">
        <v>25</v>
      </c>
      <c r="R5340" t="s">
        <v>26</v>
      </c>
      <c r="S5340">
        <v>4</v>
      </c>
      <c r="T5340" t="str">
        <f t="shared" si="585"/>
        <v>Moderate (2-4 hours)</v>
      </c>
      <c r="U5340" t="s">
        <v>22</v>
      </c>
      <c r="V5340" t="s">
        <v>27</v>
      </c>
      <c r="W5340" t="s">
        <v>28</v>
      </c>
      <c r="X5340" t="s">
        <v>29</v>
      </c>
      <c r="Y5340">
        <v>69</v>
      </c>
      <c r="Z5340">
        <f t="shared" si="586"/>
        <v>-18</v>
      </c>
      <c r="AA5340" t="str">
        <f t="shared" si="587"/>
        <v>Deteriorated</v>
      </c>
    </row>
    <row r="5341" spans="1:27" x14ac:dyDescent="0.25">
      <c r="A5341">
        <v>25</v>
      </c>
      <c r="B5341" t="str">
        <f t="shared" si="581"/>
        <v>20-30 hours</v>
      </c>
      <c r="C5341">
        <v>68</v>
      </c>
      <c r="D5341" t="str">
        <f t="shared" si="582"/>
        <v>Poor</v>
      </c>
      <c r="E5341" t="s">
        <v>20</v>
      </c>
      <c r="F5341" t="s">
        <v>24</v>
      </c>
      <c r="G5341" t="s">
        <v>23</v>
      </c>
      <c r="H5341">
        <v>8</v>
      </c>
      <c r="I5341" t="str">
        <f t="shared" si="583"/>
        <v>≥ 8 hours</v>
      </c>
      <c r="J5341">
        <v>53</v>
      </c>
      <c r="K5341" t="s">
        <v>20</v>
      </c>
      <c r="L5341" t="s">
        <v>23</v>
      </c>
      <c r="M5341">
        <v>2</v>
      </c>
      <c r="N5341" t="str">
        <f t="shared" si="584"/>
        <v>Yes</v>
      </c>
      <c r="O5341" t="s">
        <v>24</v>
      </c>
      <c r="P5341" t="s">
        <v>45</v>
      </c>
      <c r="Q5341" t="s">
        <v>25</v>
      </c>
      <c r="R5341" t="s">
        <v>34</v>
      </c>
      <c r="S5341">
        <v>3</v>
      </c>
      <c r="T5341" t="str">
        <f t="shared" si="585"/>
        <v>Moderate (2-4 hours)</v>
      </c>
      <c r="U5341" t="s">
        <v>22</v>
      </c>
      <c r="V5341" t="s">
        <v>31</v>
      </c>
      <c r="W5341" t="s">
        <v>32</v>
      </c>
      <c r="X5341" t="s">
        <v>33</v>
      </c>
      <c r="Y5341">
        <v>64</v>
      </c>
      <c r="Z5341">
        <f t="shared" si="586"/>
        <v>11</v>
      </c>
      <c r="AA5341" t="str">
        <f t="shared" si="587"/>
        <v>Improved</v>
      </c>
    </row>
    <row r="5342" spans="1:27" x14ac:dyDescent="0.25">
      <c r="A5342">
        <v>14</v>
      </c>
      <c r="B5342" t="str">
        <f t="shared" si="581"/>
        <v>10-20 hours</v>
      </c>
      <c r="C5342">
        <v>74</v>
      </c>
      <c r="D5342" t="str">
        <f t="shared" si="582"/>
        <v>Fair</v>
      </c>
      <c r="E5342" t="s">
        <v>20</v>
      </c>
      <c r="F5342" t="s">
        <v>24</v>
      </c>
      <c r="G5342" t="s">
        <v>23</v>
      </c>
      <c r="H5342">
        <v>7</v>
      </c>
      <c r="I5342" t="str">
        <f t="shared" si="583"/>
        <v>&lt; 8 hours</v>
      </c>
      <c r="J5342">
        <v>66</v>
      </c>
      <c r="K5342" t="s">
        <v>24</v>
      </c>
      <c r="L5342" t="s">
        <v>23</v>
      </c>
      <c r="M5342">
        <v>0</v>
      </c>
      <c r="N5342" t="str">
        <f t="shared" si="584"/>
        <v>No</v>
      </c>
      <c r="O5342" t="s">
        <v>24</v>
      </c>
      <c r="P5342" t="s">
        <v>21</v>
      </c>
      <c r="Q5342" t="s">
        <v>36</v>
      </c>
      <c r="R5342" t="s">
        <v>30</v>
      </c>
      <c r="S5342">
        <v>3</v>
      </c>
      <c r="T5342" t="str">
        <f t="shared" si="585"/>
        <v>Moderate (2-4 hours)</v>
      </c>
      <c r="U5342" t="s">
        <v>22</v>
      </c>
      <c r="V5342" t="s">
        <v>35</v>
      </c>
      <c r="W5342" t="s">
        <v>28</v>
      </c>
      <c r="X5342" t="s">
        <v>29</v>
      </c>
      <c r="Y5342">
        <v>63</v>
      </c>
      <c r="Z5342">
        <f t="shared" si="586"/>
        <v>-3</v>
      </c>
      <c r="AA5342" t="str">
        <f t="shared" si="587"/>
        <v>Deteriorated</v>
      </c>
    </row>
    <row r="5343" spans="1:27" x14ac:dyDescent="0.25">
      <c r="A5343">
        <v>23</v>
      </c>
      <c r="B5343" t="str">
        <f t="shared" si="581"/>
        <v>20-30 hours</v>
      </c>
      <c r="C5343">
        <v>73</v>
      </c>
      <c r="D5343" t="str">
        <f t="shared" si="582"/>
        <v>Fair</v>
      </c>
      <c r="E5343" t="s">
        <v>21</v>
      </c>
      <c r="F5343" t="s">
        <v>24</v>
      </c>
      <c r="G5343" t="s">
        <v>22</v>
      </c>
      <c r="H5343">
        <v>8</v>
      </c>
      <c r="I5343" t="str">
        <f t="shared" si="583"/>
        <v>≥ 8 hours</v>
      </c>
      <c r="J5343">
        <v>57</v>
      </c>
      <c r="K5343" t="s">
        <v>24</v>
      </c>
      <c r="L5343" t="s">
        <v>23</v>
      </c>
      <c r="M5343">
        <v>3</v>
      </c>
      <c r="N5343" t="str">
        <f t="shared" si="584"/>
        <v>Yes</v>
      </c>
      <c r="O5343" t="s">
        <v>24</v>
      </c>
      <c r="P5343" t="s">
        <v>24</v>
      </c>
      <c r="Q5343" t="s">
        <v>25</v>
      </c>
      <c r="R5343" t="s">
        <v>26</v>
      </c>
      <c r="S5343">
        <v>2</v>
      </c>
      <c r="T5343" t="str">
        <f t="shared" si="585"/>
        <v>Low (0-2 hours)</v>
      </c>
      <c r="U5343" t="s">
        <v>22</v>
      </c>
      <c r="V5343" t="s">
        <v>31</v>
      </c>
      <c r="W5343" t="s">
        <v>28</v>
      </c>
      <c r="X5343" t="s">
        <v>29</v>
      </c>
      <c r="Y5343">
        <v>67</v>
      </c>
      <c r="Z5343">
        <f t="shared" si="586"/>
        <v>10</v>
      </c>
      <c r="AA5343" t="str">
        <f t="shared" si="587"/>
        <v>Improved</v>
      </c>
    </row>
    <row r="5344" spans="1:27" x14ac:dyDescent="0.25">
      <c r="A5344">
        <v>10</v>
      </c>
      <c r="B5344" t="str">
        <f t="shared" si="581"/>
        <v>1-10 hours</v>
      </c>
      <c r="C5344">
        <v>98</v>
      </c>
      <c r="D5344" t="str">
        <f t="shared" si="582"/>
        <v>Very Good</v>
      </c>
      <c r="E5344" t="s">
        <v>24</v>
      </c>
      <c r="F5344" t="s">
        <v>24</v>
      </c>
      <c r="G5344" t="s">
        <v>22</v>
      </c>
      <c r="H5344">
        <v>7</v>
      </c>
      <c r="I5344" t="str">
        <f t="shared" si="583"/>
        <v>&lt; 8 hours</v>
      </c>
      <c r="J5344">
        <v>98</v>
      </c>
      <c r="K5344" t="s">
        <v>20</v>
      </c>
      <c r="L5344" t="s">
        <v>22</v>
      </c>
      <c r="M5344">
        <v>0</v>
      </c>
      <c r="N5344" t="str">
        <f t="shared" si="584"/>
        <v>No</v>
      </c>
      <c r="O5344" t="s">
        <v>24</v>
      </c>
      <c r="P5344" t="s">
        <v>24</v>
      </c>
      <c r="Q5344" t="s">
        <v>25</v>
      </c>
      <c r="R5344" t="s">
        <v>34</v>
      </c>
      <c r="S5344">
        <v>3</v>
      </c>
      <c r="T5344" t="str">
        <f t="shared" si="585"/>
        <v>Moderate (2-4 hours)</v>
      </c>
      <c r="U5344" t="s">
        <v>22</v>
      </c>
      <c r="V5344" t="s">
        <v>31</v>
      </c>
      <c r="W5344" t="s">
        <v>32</v>
      </c>
      <c r="X5344" t="s">
        <v>33</v>
      </c>
      <c r="Y5344">
        <v>66</v>
      </c>
      <c r="Z5344">
        <f t="shared" si="586"/>
        <v>-32</v>
      </c>
      <c r="AA5344" t="str">
        <f t="shared" si="587"/>
        <v>Deteriorated</v>
      </c>
    </row>
    <row r="5345" spans="1:27" x14ac:dyDescent="0.25">
      <c r="A5345">
        <v>17</v>
      </c>
      <c r="B5345" t="str">
        <f t="shared" si="581"/>
        <v>10-20 hours</v>
      </c>
      <c r="C5345">
        <v>92</v>
      </c>
      <c r="D5345" t="str">
        <f t="shared" si="582"/>
        <v>Very Good</v>
      </c>
      <c r="E5345" t="s">
        <v>24</v>
      </c>
      <c r="F5345" t="s">
        <v>21</v>
      </c>
      <c r="G5345" t="s">
        <v>23</v>
      </c>
      <c r="H5345">
        <v>8</v>
      </c>
      <c r="I5345" t="str">
        <f t="shared" si="583"/>
        <v>≥ 8 hours</v>
      </c>
      <c r="J5345">
        <v>66</v>
      </c>
      <c r="K5345" t="s">
        <v>24</v>
      </c>
      <c r="L5345" t="s">
        <v>23</v>
      </c>
      <c r="M5345">
        <v>2</v>
      </c>
      <c r="N5345" t="str">
        <f t="shared" si="584"/>
        <v>Yes</v>
      </c>
      <c r="O5345" t="s">
        <v>20</v>
      </c>
      <c r="P5345" t="s">
        <v>24</v>
      </c>
      <c r="Q5345" t="s">
        <v>25</v>
      </c>
      <c r="R5345" t="s">
        <v>26</v>
      </c>
      <c r="S5345">
        <v>3</v>
      </c>
      <c r="T5345" t="str">
        <f t="shared" si="585"/>
        <v>Moderate (2-4 hours)</v>
      </c>
      <c r="U5345" t="s">
        <v>22</v>
      </c>
      <c r="V5345" t="s">
        <v>27</v>
      </c>
      <c r="W5345" t="s">
        <v>28</v>
      </c>
      <c r="X5345" t="s">
        <v>33</v>
      </c>
      <c r="Y5345">
        <v>69</v>
      </c>
      <c r="Z5345">
        <f t="shared" si="586"/>
        <v>3</v>
      </c>
      <c r="AA5345" t="str">
        <f t="shared" si="587"/>
        <v>Improved</v>
      </c>
    </row>
    <row r="5346" spans="1:27" x14ac:dyDescent="0.25">
      <c r="A5346">
        <v>18</v>
      </c>
      <c r="B5346" t="str">
        <f t="shared" si="581"/>
        <v>10-20 hours</v>
      </c>
      <c r="C5346">
        <v>89</v>
      </c>
      <c r="D5346" t="str">
        <f t="shared" si="582"/>
        <v>Good</v>
      </c>
      <c r="E5346" t="s">
        <v>24</v>
      </c>
      <c r="F5346" t="s">
        <v>24</v>
      </c>
      <c r="G5346" t="s">
        <v>22</v>
      </c>
      <c r="H5346">
        <v>5</v>
      </c>
      <c r="I5346" t="str">
        <f t="shared" si="583"/>
        <v>&lt; 8 hours</v>
      </c>
      <c r="J5346">
        <v>53</v>
      </c>
      <c r="K5346" t="s">
        <v>24</v>
      </c>
      <c r="L5346" t="s">
        <v>23</v>
      </c>
      <c r="M5346">
        <v>5</v>
      </c>
      <c r="N5346" t="str">
        <f t="shared" si="584"/>
        <v>Yes</v>
      </c>
      <c r="O5346" t="s">
        <v>20</v>
      </c>
      <c r="P5346" t="s">
        <v>21</v>
      </c>
      <c r="Q5346" t="s">
        <v>36</v>
      </c>
      <c r="R5346" t="s">
        <v>34</v>
      </c>
      <c r="S5346">
        <v>4</v>
      </c>
      <c r="T5346" t="str">
        <f t="shared" si="585"/>
        <v>Moderate (2-4 hours)</v>
      </c>
      <c r="U5346" t="s">
        <v>22</v>
      </c>
      <c r="V5346" t="s">
        <v>31</v>
      </c>
      <c r="W5346" t="s">
        <v>28</v>
      </c>
      <c r="X5346" t="s">
        <v>29</v>
      </c>
      <c r="Y5346">
        <v>69</v>
      </c>
      <c r="Z5346">
        <f t="shared" si="586"/>
        <v>16</v>
      </c>
      <c r="AA5346" t="str">
        <f t="shared" si="587"/>
        <v>Improved</v>
      </c>
    </row>
    <row r="5347" spans="1:27" x14ac:dyDescent="0.25">
      <c r="A5347">
        <v>30</v>
      </c>
      <c r="B5347" t="str">
        <f t="shared" si="581"/>
        <v>20-30 hours</v>
      </c>
      <c r="C5347">
        <v>67</v>
      </c>
      <c r="D5347" t="str">
        <f t="shared" si="582"/>
        <v>Poor</v>
      </c>
      <c r="E5347" t="s">
        <v>24</v>
      </c>
      <c r="F5347" t="s">
        <v>24</v>
      </c>
      <c r="G5347" t="s">
        <v>22</v>
      </c>
      <c r="H5347">
        <v>7</v>
      </c>
      <c r="I5347" t="str">
        <f t="shared" si="583"/>
        <v>&lt; 8 hours</v>
      </c>
      <c r="J5347">
        <v>97</v>
      </c>
      <c r="K5347" t="s">
        <v>21</v>
      </c>
      <c r="L5347" t="s">
        <v>23</v>
      </c>
      <c r="M5347">
        <v>2</v>
      </c>
      <c r="N5347" t="str">
        <f t="shared" si="584"/>
        <v>Yes</v>
      </c>
      <c r="O5347" t="s">
        <v>21</v>
      </c>
      <c r="P5347" t="s">
        <v>24</v>
      </c>
      <c r="Q5347" t="s">
        <v>25</v>
      </c>
      <c r="R5347" t="s">
        <v>34</v>
      </c>
      <c r="S5347">
        <v>3</v>
      </c>
      <c r="T5347" t="str">
        <f t="shared" si="585"/>
        <v>Moderate (2-4 hours)</v>
      </c>
      <c r="U5347" t="s">
        <v>23</v>
      </c>
      <c r="V5347" t="s">
        <v>45</v>
      </c>
      <c r="W5347" t="s">
        <v>28</v>
      </c>
      <c r="X5347" t="s">
        <v>29</v>
      </c>
      <c r="Y5347">
        <v>69</v>
      </c>
      <c r="Z5347">
        <f t="shared" si="586"/>
        <v>-28</v>
      </c>
      <c r="AA5347" t="str">
        <f t="shared" si="587"/>
        <v>Deteriorated</v>
      </c>
    </row>
    <row r="5348" spans="1:27" x14ac:dyDescent="0.25">
      <c r="A5348">
        <v>18</v>
      </c>
      <c r="B5348" t="str">
        <f t="shared" si="581"/>
        <v>10-20 hours</v>
      </c>
      <c r="C5348">
        <v>96</v>
      </c>
      <c r="D5348" t="str">
        <f t="shared" si="582"/>
        <v>Very Good</v>
      </c>
      <c r="E5348" t="s">
        <v>24</v>
      </c>
      <c r="F5348" t="s">
        <v>21</v>
      </c>
      <c r="G5348" t="s">
        <v>23</v>
      </c>
      <c r="H5348">
        <v>9</v>
      </c>
      <c r="I5348" t="str">
        <f t="shared" si="583"/>
        <v>≥ 8 hours</v>
      </c>
      <c r="J5348">
        <v>80</v>
      </c>
      <c r="K5348" t="s">
        <v>21</v>
      </c>
      <c r="L5348" t="s">
        <v>23</v>
      </c>
      <c r="M5348">
        <v>1</v>
      </c>
      <c r="N5348" t="str">
        <f t="shared" si="584"/>
        <v>Yes</v>
      </c>
      <c r="O5348" t="s">
        <v>20</v>
      </c>
      <c r="P5348" t="s">
        <v>24</v>
      </c>
      <c r="Q5348" t="s">
        <v>25</v>
      </c>
      <c r="R5348" t="s">
        <v>26</v>
      </c>
      <c r="S5348">
        <v>3</v>
      </c>
      <c r="T5348" t="str">
        <f t="shared" si="585"/>
        <v>Moderate (2-4 hours)</v>
      </c>
      <c r="U5348" t="s">
        <v>22</v>
      </c>
      <c r="V5348" t="s">
        <v>31</v>
      </c>
      <c r="W5348" t="s">
        <v>28</v>
      </c>
      <c r="X5348" t="s">
        <v>29</v>
      </c>
      <c r="Y5348">
        <v>72</v>
      </c>
      <c r="Z5348">
        <f t="shared" si="586"/>
        <v>-8</v>
      </c>
      <c r="AA5348" t="str">
        <f t="shared" si="587"/>
        <v>Deteriorated</v>
      </c>
    </row>
    <row r="5349" spans="1:27" x14ac:dyDescent="0.25">
      <c r="A5349">
        <v>7</v>
      </c>
      <c r="B5349" t="str">
        <f t="shared" si="581"/>
        <v>1-10 hours</v>
      </c>
      <c r="C5349">
        <v>93</v>
      </c>
      <c r="D5349" t="str">
        <f t="shared" si="582"/>
        <v>Very Good</v>
      </c>
      <c r="E5349" t="s">
        <v>21</v>
      </c>
      <c r="F5349" t="s">
        <v>21</v>
      </c>
      <c r="G5349" t="s">
        <v>23</v>
      </c>
      <c r="H5349">
        <v>9</v>
      </c>
      <c r="I5349" t="str">
        <f t="shared" si="583"/>
        <v>≥ 8 hours</v>
      </c>
      <c r="J5349">
        <v>52</v>
      </c>
      <c r="K5349" t="s">
        <v>21</v>
      </c>
      <c r="L5349" t="s">
        <v>23</v>
      </c>
      <c r="M5349">
        <v>1</v>
      </c>
      <c r="N5349" t="str">
        <f t="shared" si="584"/>
        <v>Yes</v>
      </c>
      <c r="O5349" t="s">
        <v>24</v>
      </c>
      <c r="P5349" t="s">
        <v>20</v>
      </c>
      <c r="Q5349" t="s">
        <v>36</v>
      </c>
      <c r="R5349" t="s">
        <v>30</v>
      </c>
      <c r="S5349">
        <v>3</v>
      </c>
      <c r="T5349" t="str">
        <f t="shared" si="585"/>
        <v>Moderate (2-4 hours)</v>
      </c>
      <c r="U5349" t="s">
        <v>22</v>
      </c>
      <c r="V5349" t="s">
        <v>27</v>
      </c>
      <c r="W5349" t="s">
        <v>32</v>
      </c>
      <c r="X5349" t="s">
        <v>33</v>
      </c>
      <c r="Y5349">
        <v>65</v>
      </c>
      <c r="Z5349">
        <f t="shared" si="586"/>
        <v>13</v>
      </c>
      <c r="AA5349" t="str">
        <f t="shared" si="587"/>
        <v>Improved</v>
      </c>
    </row>
    <row r="5350" spans="1:27" x14ac:dyDescent="0.25">
      <c r="A5350">
        <v>8</v>
      </c>
      <c r="B5350" t="str">
        <f t="shared" si="581"/>
        <v>1-10 hours</v>
      </c>
      <c r="C5350">
        <v>67</v>
      </c>
      <c r="D5350" t="str">
        <f t="shared" si="582"/>
        <v>Poor</v>
      </c>
      <c r="E5350" t="s">
        <v>24</v>
      </c>
      <c r="F5350" t="s">
        <v>24</v>
      </c>
      <c r="G5350" t="s">
        <v>23</v>
      </c>
      <c r="H5350">
        <v>7</v>
      </c>
      <c r="I5350" t="str">
        <f t="shared" si="583"/>
        <v>&lt; 8 hours</v>
      </c>
      <c r="J5350">
        <v>92</v>
      </c>
      <c r="K5350" t="s">
        <v>24</v>
      </c>
      <c r="L5350" t="s">
        <v>23</v>
      </c>
      <c r="M5350">
        <v>0</v>
      </c>
      <c r="N5350" t="str">
        <f t="shared" si="584"/>
        <v>No</v>
      </c>
      <c r="O5350" t="s">
        <v>21</v>
      </c>
      <c r="P5350" t="s">
        <v>21</v>
      </c>
      <c r="Q5350" t="s">
        <v>36</v>
      </c>
      <c r="R5350" t="s">
        <v>26</v>
      </c>
      <c r="S5350">
        <v>2</v>
      </c>
      <c r="T5350" t="str">
        <f t="shared" si="585"/>
        <v>Low (0-2 hours)</v>
      </c>
      <c r="U5350" t="s">
        <v>22</v>
      </c>
      <c r="V5350" t="s">
        <v>31</v>
      </c>
      <c r="W5350" t="s">
        <v>28</v>
      </c>
      <c r="X5350" t="s">
        <v>29</v>
      </c>
      <c r="Y5350">
        <v>63</v>
      </c>
      <c r="Z5350">
        <f t="shared" si="586"/>
        <v>-29</v>
      </c>
      <c r="AA5350" t="str">
        <f t="shared" si="587"/>
        <v>Deteriorated</v>
      </c>
    </row>
    <row r="5351" spans="1:27" x14ac:dyDescent="0.25">
      <c r="A5351">
        <v>20</v>
      </c>
      <c r="B5351" t="str">
        <f t="shared" si="581"/>
        <v>10-20 hours</v>
      </c>
      <c r="C5351">
        <v>95</v>
      </c>
      <c r="D5351" t="str">
        <f t="shared" si="582"/>
        <v>Very Good</v>
      </c>
      <c r="E5351" t="s">
        <v>24</v>
      </c>
      <c r="F5351" t="s">
        <v>24</v>
      </c>
      <c r="G5351" t="s">
        <v>22</v>
      </c>
      <c r="H5351">
        <v>7</v>
      </c>
      <c r="I5351" t="str">
        <f t="shared" si="583"/>
        <v>&lt; 8 hours</v>
      </c>
      <c r="J5351">
        <v>58</v>
      </c>
      <c r="K5351" t="s">
        <v>20</v>
      </c>
      <c r="L5351" t="s">
        <v>23</v>
      </c>
      <c r="M5351">
        <v>1</v>
      </c>
      <c r="N5351" t="str">
        <f t="shared" si="584"/>
        <v>Yes</v>
      </c>
      <c r="O5351" t="s">
        <v>20</v>
      </c>
      <c r="P5351" t="s">
        <v>21</v>
      </c>
      <c r="Q5351" t="s">
        <v>25</v>
      </c>
      <c r="R5351" t="s">
        <v>34</v>
      </c>
      <c r="S5351">
        <v>4</v>
      </c>
      <c r="T5351" t="str">
        <f t="shared" si="585"/>
        <v>Moderate (2-4 hours)</v>
      </c>
      <c r="U5351" t="s">
        <v>22</v>
      </c>
      <c r="V5351" t="s">
        <v>31</v>
      </c>
      <c r="W5351" t="s">
        <v>28</v>
      </c>
      <c r="X5351" t="s">
        <v>29</v>
      </c>
      <c r="Y5351">
        <v>69</v>
      </c>
      <c r="Z5351">
        <f t="shared" si="586"/>
        <v>11</v>
      </c>
      <c r="AA5351" t="str">
        <f t="shared" si="587"/>
        <v>Improved</v>
      </c>
    </row>
    <row r="5352" spans="1:27" x14ac:dyDescent="0.25">
      <c r="A5352">
        <v>24</v>
      </c>
      <c r="B5352" t="str">
        <f t="shared" si="581"/>
        <v>20-30 hours</v>
      </c>
      <c r="C5352">
        <v>71</v>
      </c>
      <c r="D5352" t="str">
        <f t="shared" si="582"/>
        <v>Fair</v>
      </c>
      <c r="E5352" t="s">
        <v>21</v>
      </c>
      <c r="F5352" t="s">
        <v>24</v>
      </c>
      <c r="G5352" t="s">
        <v>23</v>
      </c>
      <c r="H5352">
        <v>9</v>
      </c>
      <c r="I5352" t="str">
        <f t="shared" si="583"/>
        <v>≥ 8 hours</v>
      </c>
      <c r="J5352">
        <v>90</v>
      </c>
      <c r="K5352" t="s">
        <v>20</v>
      </c>
      <c r="L5352" t="s">
        <v>23</v>
      </c>
      <c r="M5352">
        <v>3</v>
      </c>
      <c r="N5352" t="str">
        <f t="shared" si="584"/>
        <v>Yes</v>
      </c>
      <c r="O5352" t="s">
        <v>24</v>
      </c>
      <c r="P5352" t="s">
        <v>21</v>
      </c>
      <c r="Q5352" t="s">
        <v>36</v>
      </c>
      <c r="R5352" t="s">
        <v>34</v>
      </c>
      <c r="S5352">
        <v>3</v>
      </c>
      <c r="T5352" t="str">
        <f t="shared" si="585"/>
        <v>Moderate (2-4 hours)</v>
      </c>
      <c r="U5352" t="s">
        <v>22</v>
      </c>
      <c r="V5352" t="s">
        <v>31</v>
      </c>
      <c r="W5352" t="s">
        <v>28</v>
      </c>
      <c r="X5352" t="s">
        <v>29</v>
      </c>
      <c r="Y5352">
        <v>69</v>
      </c>
      <c r="Z5352">
        <f t="shared" si="586"/>
        <v>-21</v>
      </c>
      <c r="AA5352" t="str">
        <f t="shared" si="587"/>
        <v>Deteriorated</v>
      </c>
    </row>
    <row r="5353" spans="1:27" x14ac:dyDescent="0.25">
      <c r="A5353">
        <v>22</v>
      </c>
      <c r="B5353" t="str">
        <f t="shared" si="581"/>
        <v>20-30 hours</v>
      </c>
      <c r="C5353">
        <v>63</v>
      </c>
      <c r="D5353" t="str">
        <f t="shared" si="582"/>
        <v>Poor</v>
      </c>
      <c r="E5353" t="s">
        <v>24</v>
      </c>
      <c r="F5353" t="s">
        <v>20</v>
      </c>
      <c r="G5353" t="s">
        <v>23</v>
      </c>
      <c r="H5353">
        <v>7</v>
      </c>
      <c r="I5353" t="str">
        <f t="shared" si="583"/>
        <v>&lt; 8 hours</v>
      </c>
      <c r="J5353">
        <v>80</v>
      </c>
      <c r="K5353" t="s">
        <v>24</v>
      </c>
      <c r="L5353" t="s">
        <v>23</v>
      </c>
      <c r="M5353">
        <v>2</v>
      </c>
      <c r="N5353" t="str">
        <f t="shared" si="584"/>
        <v>Yes</v>
      </c>
      <c r="O5353" t="s">
        <v>21</v>
      </c>
      <c r="P5353" t="s">
        <v>21</v>
      </c>
      <c r="Q5353" t="s">
        <v>36</v>
      </c>
      <c r="R5353" t="s">
        <v>30</v>
      </c>
      <c r="S5353">
        <v>2</v>
      </c>
      <c r="T5353" t="str">
        <f t="shared" si="585"/>
        <v>Low (0-2 hours)</v>
      </c>
      <c r="U5353" t="s">
        <v>22</v>
      </c>
      <c r="V5353" t="s">
        <v>31</v>
      </c>
      <c r="W5353" t="s">
        <v>32</v>
      </c>
      <c r="X5353" t="s">
        <v>33</v>
      </c>
      <c r="Y5353">
        <v>64</v>
      </c>
      <c r="Z5353">
        <f t="shared" si="586"/>
        <v>-16</v>
      </c>
      <c r="AA5353" t="str">
        <f t="shared" si="587"/>
        <v>Deteriorated</v>
      </c>
    </row>
    <row r="5354" spans="1:27" x14ac:dyDescent="0.25">
      <c r="A5354">
        <v>21</v>
      </c>
      <c r="B5354" t="str">
        <f t="shared" si="581"/>
        <v>20-30 hours</v>
      </c>
      <c r="C5354">
        <v>86</v>
      </c>
      <c r="D5354" t="str">
        <f t="shared" si="582"/>
        <v>Good</v>
      </c>
      <c r="E5354" t="s">
        <v>24</v>
      </c>
      <c r="F5354" t="s">
        <v>20</v>
      </c>
      <c r="G5354" t="s">
        <v>23</v>
      </c>
      <c r="H5354">
        <v>9</v>
      </c>
      <c r="I5354" t="str">
        <f t="shared" si="583"/>
        <v>≥ 8 hours</v>
      </c>
      <c r="J5354">
        <v>59</v>
      </c>
      <c r="K5354" t="s">
        <v>21</v>
      </c>
      <c r="L5354" t="s">
        <v>23</v>
      </c>
      <c r="M5354">
        <v>2</v>
      </c>
      <c r="N5354" t="str">
        <f t="shared" si="584"/>
        <v>Yes</v>
      </c>
      <c r="O5354" t="s">
        <v>24</v>
      </c>
      <c r="P5354" t="s">
        <v>21</v>
      </c>
      <c r="Q5354" t="s">
        <v>36</v>
      </c>
      <c r="R5354" t="s">
        <v>26</v>
      </c>
      <c r="S5354">
        <v>3</v>
      </c>
      <c r="T5354" t="str">
        <f t="shared" si="585"/>
        <v>Moderate (2-4 hours)</v>
      </c>
      <c r="U5354" t="s">
        <v>22</v>
      </c>
      <c r="V5354" t="s">
        <v>31</v>
      </c>
      <c r="W5354" t="s">
        <v>28</v>
      </c>
      <c r="X5354" t="s">
        <v>29</v>
      </c>
      <c r="Y5354">
        <v>69</v>
      </c>
      <c r="Z5354">
        <f t="shared" si="586"/>
        <v>10</v>
      </c>
      <c r="AA5354" t="str">
        <f t="shared" si="587"/>
        <v>Improved</v>
      </c>
    </row>
    <row r="5355" spans="1:27" x14ac:dyDescent="0.25">
      <c r="A5355">
        <v>27</v>
      </c>
      <c r="B5355" t="str">
        <f t="shared" si="581"/>
        <v>20-30 hours</v>
      </c>
      <c r="C5355">
        <v>86</v>
      </c>
      <c r="D5355" t="str">
        <f t="shared" si="582"/>
        <v>Good</v>
      </c>
      <c r="E5355" t="s">
        <v>24</v>
      </c>
      <c r="F5355" t="s">
        <v>21</v>
      </c>
      <c r="G5355" t="s">
        <v>22</v>
      </c>
      <c r="H5355">
        <v>7</v>
      </c>
      <c r="I5355" t="str">
        <f t="shared" si="583"/>
        <v>&lt; 8 hours</v>
      </c>
      <c r="J5355">
        <v>88</v>
      </c>
      <c r="K5355" t="s">
        <v>24</v>
      </c>
      <c r="L5355" t="s">
        <v>23</v>
      </c>
      <c r="M5355">
        <v>1</v>
      </c>
      <c r="N5355" t="str">
        <f t="shared" si="584"/>
        <v>Yes</v>
      </c>
      <c r="O5355" t="s">
        <v>24</v>
      </c>
      <c r="P5355" t="s">
        <v>24</v>
      </c>
      <c r="Q5355" t="s">
        <v>36</v>
      </c>
      <c r="R5355" t="s">
        <v>34</v>
      </c>
      <c r="S5355">
        <v>3</v>
      </c>
      <c r="T5355" t="str">
        <f t="shared" si="585"/>
        <v>Moderate (2-4 hours)</v>
      </c>
      <c r="U5355" t="s">
        <v>22</v>
      </c>
      <c r="V5355" t="s">
        <v>35</v>
      </c>
      <c r="W5355" t="s">
        <v>32</v>
      </c>
      <c r="X5355" t="s">
        <v>29</v>
      </c>
      <c r="Y5355">
        <v>72</v>
      </c>
      <c r="Z5355">
        <f t="shared" si="586"/>
        <v>-16</v>
      </c>
      <c r="AA5355" t="str">
        <f t="shared" si="587"/>
        <v>Deteriorated</v>
      </c>
    </row>
    <row r="5356" spans="1:27" x14ac:dyDescent="0.25">
      <c r="A5356">
        <v>17</v>
      </c>
      <c r="B5356" t="str">
        <f t="shared" si="581"/>
        <v>10-20 hours</v>
      </c>
      <c r="C5356">
        <v>64</v>
      </c>
      <c r="D5356" t="str">
        <f t="shared" si="582"/>
        <v>Poor</v>
      </c>
      <c r="E5356" t="s">
        <v>24</v>
      </c>
      <c r="F5356" t="s">
        <v>20</v>
      </c>
      <c r="G5356" t="s">
        <v>22</v>
      </c>
      <c r="H5356">
        <v>7</v>
      </c>
      <c r="I5356" t="str">
        <f t="shared" si="583"/>
        <v>&lt; 8 hours</v>
      </c>
      <c r="J5356">
        <v>73</v>
      </c>
      <c r="K5356" t="s">
        <v>21</v>
      </c>
      <c r="L5356" t="s">
        <v>23</v>
      </c>
      <c r="M5356">
        <v>1</v>
      </c>
      <c r="N5356" t="str">
        <f t="shared" si="584"/>
        <v>Yes</v>
      </c>
      <c r="O5356" t="s">
        <v>20</v>
      </c>
      <c r="P5356" t="s">
        <v>24</v>
      </c>
      <c r="Q5356" t="s">
        <v>25</v>
      </c>
      <c r="R5356" t="s">
        <v>34</v>
      </c>
      <c r="S5356">
        <v>4</v>
      </c>
      <c r="T5356" t="str">
        <f t="shared" si="585"/>
        <v>Moderate (2-4 hours)</v>
      </c>
      <c r="U5356" t="s">
        <v>22</v>
      </c>
      <c r="V5356" t="s">
        <v>31</v>
      </c>
      <c r="W5356" t="s">
        <v>28</v>
      </c>
      <c r="X5356" t="s">
        <v>29</v>
      </c>
      <c r="Y5356">
        <v>62</v>
      </c>
      <c r="Z5356">
        <f t="shared" si="586"/>
        <v>-11</v>
      </c>
      <c r="AA5356" t="str">
        <f t="shared" si="587"/>
        <v>Deteriorated</v>
      </c>
    </row>
    <row r="5357" spans="1:27" x14ac:dyDescent="0.25">
      <c r="A5357">
        <v>25</v>
      </c>
      <c r="B5357" t="str">
        <f t="shared" si="581"/>
        <v>20-30 hours</v>
      </c>
      <c r="C5357">
        <v>73</v>
      </c>
      <c r="D5357" t="str">
        <f t="shared" si="582"/>
        <v>Fair</v>
      </c>
      <c r="E5357" t="s">
        <v>21</v>
      </c>
      <c r="F5357" t="s">
        <v>24</v>
      </c>
      <c r="G5357" t="s">
        <v>23</v>
      </c>
      <c r="H5357">
        <v>5</v>
      </c>
      <c r="I5357" t="str">
        <f t="shared" si="583"/>
        <v>&lt; 8 hours</v>
      </c>
      <c r="J5357">
        <v>82</v>
      </c>
      <c r="K5357" t="s">
        <v>20</v>
      </c>
      <c r="L5357" t="s">
        <v>22</v>
      </c>
      <c r="M5357">
        <v>1</v>
      </c>
      <c r="N5357" t="str">
        <f t="shared" si="584"/>
        <v>Yes</v>
      </c>
      <c r="O5357" t="s">
        <v>24</v>
      </c>
      <c r="P5357" t="s">
        <v>24</v>
      </c>
      <c r="Q5357" t="s">
        <v>36</v>
      </c>
      <c r="R5357" t="s">
        <v>26</v>
      </c>
      <c r="S5357">
        <v>3</v>
      </c>
      <c r="T5357" t="str">
        <f t="shared" si="585"/>
        <v>Moderate (2-4 hours)</v>
      </c>
      <c r="U5357" t="s">
        <v>23</v>
      </c>
      <c r="V5357" t="s">
        <v>27</v>
      </c>
      <c r="W5357" t="s">
        <v>28</v>
      </c>
      <c r="X5357" t="s">
        <v>29</v>
      </c>
      <c r="Y5357">
        <v>66</v>
      </c>
      <c r="Z5357">
        <f t="shared" si="586"/>
        <v>-16</v>
      </c>
      <c r="AA5357" t="str">
        <f t="shared" si="587"/>
        <v>Deteriorated</v>
      </c>
    </row>
    <row r="5358" spans="1:27" x14ac:dyDescent="0.25">
      <c r="A5358">
        <v>10</v>
      </c>
      <c r="B5358" t="str">
        <f t="shared" si="581"/>
        <v>1-10 hours</v>
      </c>
      <c r="C5358">
        <v>100</v>
      </c>
      <c r="D5358" t="str">
        <f t="shared" si="582"/>
        <v>Perfect</v>
      </c>
      <c r="E5358" t="s">
        <v>20</v>
      </c>
      <c r="F5358" t="s">
        <v>24</v>
      </c>
      <c r="G5358" t="s">
        <v>22</v>
      </c>
      <c r="H5358">
        <v>5</v>
      </c>
      <c r="I5358" t="str">
        <f t="shared" si="583"/>
        <v>&lt; 8 hours</v>
      </c>
      <c r="J5358">
        <v>93</v>
      </c>
      <c r="K5358" t="s">
        <v>20</v>
      </c>
      <c r="L5358" t="s">
        <v>23</v>
      </c>
      <c r="M5358">
        <v>2</v>
      </c>
      <c r="N5358" t="str">
        <f t="shared" si="584"/>
        <v>Yes</v>
      </c>
      <c r="O5358" t="s">
        <v>24</v>
      </c>
      <c r="P5358" t="s">
        <v>20</v>
      </c>
      <c r="Q5358" t="s">
        <v>25</v>
      </c>
      <c r="R5358" t="s">
        <v>34</v>
      </c>
      <c r="S5358">
        <v>1</v>
      </c>
      <c r="T5358" t="str">
        <f t="shared" si="585"/>
        <v>Low (0-2 hours)</v>
      </c>
      <c r="U5358" t="s">
        <v>22</v>
      </c>
      <c r="V5358" t="s">
        <v>27</v>
      </c>
      <c r="W5358" t="s">
        <v>37</v>
      </c>
      <c r="X5358" t="s">
        <v>33</v>
      </c>
      <c r="Y5358">
        <v>65</v>
      </c>
      <c r="Z5358">
        <f t="shared" si="586"/>
        <v>-28</v>
      </c>
      <c r="AA5358" t="str">
        <f t="shared" si="587"/>
        <v>Deteriorated</v>
      </c>
    </row>
    <row r="5359" spans="1:27" x14ac:dyDescent="0.25">
      <c r="A5359">
        <v>15</v>
      </c>
      <c r="B5359" t="str">
        <f t="shared" si="581"/>
        <v>10-20 hours</v>
      </c>
      <c r="C5359">
        <v>87</v>
      </c>
      <c r="D5359" t="str">
        <f t="shared" si="582"/>
        <v>Good</v>
      </c>
      <c r="E5359" t="s">
        <v>21</v>
      </c>
      <c r="F5359" t="s">
        <v>21</v>
      </c>
      <c r="G5359" t="s">
        <v>23</v>
      </c>
      <c r="H5359">
        <v>8</v>
      </c>
      <c r="I5359" t="str">
        <f t="shared" si="583"/>
        <v>≥ 8 hours</v>
      </c>
      <c r="J5359">
        <v>63</v>
      </c>
      <c r="K5359" t="s">
        <v>24</v>
      </c>
      <c r="L5359" t="s">
        <v>23</v>
      </c>
      <c r="M5359">
        <v>0</v>
      </c>
      <c r="N5359" t="str">
        <f t="shared" si="584"/>
        <v>No</v>
      </c>
      <c r="O5359" t="s">
        <v>21</v>
      </c>
      <c r="P5359" t="s">
        <v>24</v>
      </c>
      <c r="Q5359" t="s">
        <v>25</v>
      </c>
      <c r="R5359" t="s">
        <v>34</v>
      </c>
      <c r="S5359">
        <v>3</v>
      </c>
      <c r="T5359" t="str">
        <f t="shared" si="585"/>
        <v>Moderate (2-4 hours)</v>
      </c>
      <c r="U5359" t="s">
        <v>22</v>
      </c>
      <c r="V5359" t="s">
        <v>31</v>
      </c>
      <c r="W5359" t="s">
        <v>28</v>
      </c>
      <c r="X5359" t="s">
        <v>33</v>
      </c>
      <c r="Y5359">
        <v>69</v>
      </c>
      <c r="Z5359">
        <f t="shared" si="586"/>
        <v>6</v>
      </c>
      <c r="AA5359" t="str">
        <f t="shared" si="587"/>
        <v>Improved</v>
      </c>
    </row>
    <row r="5360" spans="1:27" x14ac:dyDescent="0.25">
      <c r="A5360">
        <v>9</v>
      </c>
      <c r="B5360" t="str">
        <f t="shared" si="581"/>
        <v>1-10 hours</v>
      </c>
      <c r="C5360">
        <v>89</v>
      </c>
      <c r="D5360" t="str">
        <f t="shared" si="582"/>
        <v>Good</v>
      </c>
      <c r="E5360" t="s">
        <v>24</v>
      </c>
      <c r="F5360" t="s">
        <v>20</v>
      </c>
      <c r="G5360" t="s">
        <v>22</v>
      </c>
      <c r="H5360">
        <v>10</v>
      </c>
      <c r="I5360" t="str">
        <f t="shared" si="583"/>
        <v>≥ 8 hours</v>
      </c>
      <c r="J5360">
        <v>68</v>
      </c>
      <c r="K5360" t="s">
        <v>21</v>
      </c>
      <c r="L5360" t="s">
        <v>23</v>
      </c>
      <c r="M5360">
        <v>1</v>
      </c>
      <c r="N5360" t="str">
        <f t="shared" si="584"/>
        <v>Yes</v>
      </c>
      <c r="O5360" t="s">
        <v>21</v>
      </c>
      <c r="P5360" t="s">
        <v>21</v>
      </c>
      <c r="Q5360" t="s">
        <v>25</v>
      </c>
      <c r="R5360" t="s">
        <v>30</v>
      </c>
      <c r="S5360">
        <v>3</v>
      </c>
      <c r="T5360" t="str">
        <f t="shared" si="585"/>
        <v>Moderate (2-4 hours)</v>
      </c>
      <c r="U5360" t="s">
        <v>22</v>
      </c>
      <c r="V5360" t="s">
        <v>27</v>
      </c>
      <c r="W5360" t="s">
        <v>28</v>
      </c>
      <c r="X5360" t="s">
        <v>33</v>
      </c>
      <c r="Y5360">
        <v>65</v>
      </c>
      <c r="Z5360">
        <f t="shared" si="586"/>
        <v>-3</v>
      </c>
      <c r="AA5360" t="str">
        <f t="shared" si="587"/>
        <v>Deteriorated</v>
      </c>
    </row>
    <row r="5361" spans="1:27" x14ac:dyDescent="0.25">
      <c r="A5361">
        <v>18</v>
      </c>
      <c r="B5361" t="str">
        <f t="shared" si="581"/>
        <v>10-20 hours</v>
      </c>
      <c r="C5361">
        <v>69</v>
      </c>
      <c r="D5361" t="str">
        <f t="shared" si="582"/>
        <v>Poor</v>
      </c>
      <c r="E5361" t="s">
        <v>21</v>
      </c>
      <c r="F5361" t="s">
        <v>24</v>
      </c>
      <c r="G5361" t="s">
        <v>23</v>
      </c>
      <c r="H5361">
        <v>7</v>
      </c>
      <c r="I5361" t="str">
        <f t="shared" si="583"/>
        <v>&lt; 8 hours</v>
      </c>
      <c r="J5361">
        <v>100</v>
      </c>
      <c r="K5361" t="s">
        <v>24</v>
      </c>
      <c r="L5361" t="s">
        <v>23</v>
      </c>
      <c r="M5361">
        <v>3</v>
      </c>
      <c r="N5361" t="str">
        <f t="shared" si="584"/>
        <v>Yes</v>
      </c>
      <c r="O5361" t="s">
        <v>24</v>
      </c>
      <c r="P5361" t="s">
        <v>21</v>
      </c>
      <c r="Q5361" t="s">
        <v>25</v>
      </c>
      <c r="R5361" t="s">
        <v>30</v>
      </c>
      <c r="S5361">
        <v>2</v>
      </c>
      <c r="T5361" t="str">
        <f t="shared" si="585"/>
        <v>Low (0-2 hours)</v>
      </c>
      <c r="U5361" t="s">
        <v>22</v>
      </c>
      <c r="V5361" t="s">
        <v>27</v>
      </c>
      <c r="W5361" t="s">
        <v>28</v>
      </c>
      <c r="X5361" t="s">
        <v>29</v>
      </c>
      <c r="Y5361">
        <v>67</v>
      </c>
      <c r="Z5361">
        <f t="shared" si="586"/>
        <v>-33</v>
      </c>
      <c r="AA5361" t="str">
        <f t="shared" si="587"/>
        <v>Deteriorated</v>
      </c>
    </row>
    <row r="5362" spans="1:27" x14ac:dyDescent="0.25">
      <c r="A5362">
        <v>20</v>
      </c>
      <c r="B5362" t="str">
        <f t="shared" si="581"/>
        <v>10-20 hours</v>
      </c>
      <c r="C5362">
        <v>63</v>
      </c>
      <c r="D5362" t="str">
        <f t="shared" si="582"/>
        <v>Poor</v>
      </c>
      <c r="E5362" t="s">
        <v>20</v>
      </c>
      <c r="F5362" t="s">
        <v>24</v>
      </c>
      <c r="G5362" t="s">
        <v>23</v>
      </c>
      <c r="H5362">
        <v>7</v>
      </c>
      <c r="I5362" t="str">
        <f t="shared" si="583"/>
        <v>&lt; 8 hours</v>
      </c>
      <c r="J5362">
        <v>75</v>
      </c>
      <c r="K5362" t="s">
        <v>20</v>
      </c>
      <c r="L5362" t="s">
        <v>23</v>
      </c>
      <c r="M5362">
        <v>2</v>
      </c>
      <c r="N5362" t="str">
        <f t="shared" si="584"/>
        <v>Yes</v>
      </c>
      <c r="O5362" t="s">
        <v>24</v>
      </c>
      <c r="P5362" t="s">
        <v>21</v>
      </c>
      <c r="Q5362" t="s">
        <v>25</v>
      </c>
      <c r="R5362" t="s">
        <v>34</v>
      </c>
      <c r="S5362">
        <v>2</v>
      </c>
      <c r="T5362" t="str">
        <f t="shared" si="585"/>
        <v>Low (0-2 hours)</v>
      </c>
      <c r="U5362" t="s">
        <v>22</v>
      </c>
      <c r="V5362" t="s">
        <v>27</v>
      </c>
      <c r="W5362" t="s">
        <v>28</v>
      </c>
      <c r="X5362" t="s">
        <v>33</v>
      </c>
      <c r="Y5362">
        <v>63</v>
      </c>
      <c r="Z5362">
        <f t="shared" si="586"/>
        <v>-12</v>
      </c>
      <c r="AA5362" t="str">
        <f t="shared" si="587"/>
        <v>Deteriorated</v>
      </c>
    </row>
    <row r="5363" spans="1:27" x14ac:dyDescent="0.25">
      <c r="A5363">
        <v>21</v>
      </c>
      <c r="B5363" t="str">
        <f t="shared" si="581"/>
        <v>20-30 hours</v>
      </c>
      <c r="C5363">
        <v>71</v>
      </c>
      <c r="D5363" t="str">
        <f t="shared" si="582"/>
        <v>Fair</v>
      </c>
      <c r="E5363" t="s">
        <v>21</v>
      </c>
      <c r="F5363" t="s">
        <v>24</v>
      </c>
      <c r="G5363" t="s">
        <v>22</v>
      </c>
      <c r="H5363">
        <v>9</v>
      </c>
      <c r="I5363" t="str">
        <f t="shared" si="583"/>
        <v>≥ 8 hours</v>
      </c>
      <c r="J5363">
        <v>78</v>
      </c>
      <c r="K5363" t="s">
        <v>20</v>
      </c>
      <c r="L5363" t="s">
        <v>23</v>
      </c>
      <c r="M5363">
        <v>2</v>
      </c>
      <c r="N5363" t="str">
        <f t="shared" si="584"/>
        <v>Yes</v>
      </c>
      <c r="O5363" t="s">
        <v>24</v>
      </c>
      <c r="P5363" t="s">
        <v>24</v>
      </c>
      <c r="Q5363" t="s">
        <v>25</v>
      </c>
      <c r="R5363" t="s">
        <v>34</v>
      </c>
      <c r="S5363">
        <v>4</v>
      </c>
      <c r="T5363" t="str">
        <f t="shared" si="585"/>
        <v>Moderate (2-4 hours)</v>
      </c>
      <c r="U5363" t="s">
        <v>22</v>
      </c>
      <c r="V5363" t="s">
        <v>27</v>
      </c>
      <c r="W5363" t="s">
        <v>28</v>
      </c>
      <c r="X5363" t="s">
        <v>29</v>
      </c>
      <c r="Y5363">
        <v>66</v>
      </c>
      <c r="Z5363">
        <f t="shared" si="586"/>
        <v>-12</v>
      </c>
      <c r="AA5363" t="str">
        <f t="shared" si="587"/>
        <v>Deteriorated</v>
      </c>
    </row>
    <row r="5364" spans="1:27" x14ac:dyDescent="0.25">
      <c r="A5364">
        <v>20</v>
      </c>
      <c r="B5364" t="str">
        <f t="shared" si="581"/>
        <v>10-20 hours</v>
      </c>
      <c r="C5364">
        <v>70</v>
      </c>
      <c r="D5364" t="str">
        <f t="shared" si="582"/>
        <v>Fair</v>
      </c>
      <c r="E5364" t="s">
        <v>20</v>
      </c>
      <c r="F5364" t="s">
        <v>24</v>
      </c>
      <c r="G5364" t="s">
        <v>22</v>
      </c>
      <c r="H5364">
        <v>8</v>
      </c>
      <c r="I5364" t="str">
        <f t="shared" si="583"/>
        <v>≥ 8 hours</v>
      </c>
      <c r="J5364">
        <v>64</v>
      </c>
      <c r="K5364" t="s">
        <v>20</v>
      </c>
      <c r="L5364" t="s">
        <v>23</v>
      </c>
      <c r="M5364">
        <v>0</v>
      </c>
      <c r="N5364" t="str">
        <f t="shared" si="584"/>
        <v>No</v>
      </c>
      <c r="O5364" t="s">
        <v>20</v>
      </c>
      <c r="P5364" t="s">
        <v>20</v>
      </c>
      <c r="Q5364" t="s">
        <v>36</v>
      </c>
      <c r="R5364" t="s">
        <v>26</v>
      </c>
      <c r="S5364">
        <v>3</v>
      </c>
      <c r="T5364" t="str">
        <f t="shared" si="585"/>
        <v>Moderate (2-4 hours)</v>
      </c>
      <c r="U5364" t="s">
        <v>22</v>
      </c>
      <c r="V5364" t="s">
        <v>27</v>
      </c>
      <c r="W5364" t="s">
        <v>37</v>
      </c>
      <c r="X5364" t="s">
        <v>29</v>
      </c>
      <c r="Y5364">
        <v>61</v>
      </c>
      <c r="Z5364">
        <f t="shared" si="586"/>
        <v>-3</v>
      </c>
      <c r="AA5364" t="str">
        <f t="shared" si="587"/>
        <v>Deteriorated</v>
      </c>
    </row>
    <row r="5365" spans="1:27" x14ac:dyDescent="0.25">
      <c r="A5365">
        <v>14</v>
      </c>
      <c r="B5365" t="str">
        <f t="shared" si="581"/>
        <v>10-20 hours</v>
      </c>
      <c r="C5365">
        <v>69</v>
      </c>
      <c r="D5365" t="str">
        <f t="shared" si="582"/>
        <v>Poor</v>
      </c>
      <c r="E5365" t="s">
        <v>21</v>
      </c>
      <c r="F5365" t="s">
        <v>24</v>
      </c>
      <c r="G5365" t="s">
        <v>23</v>
      </c>
      <c r="H5365">
        <v>4</v>
      </c>
      <c r="I5365" t="str">
        <f t="shared" si="583"/>
        <v>&lt; 8 hours</v>
      </c>
      <c r="J5365">
        <v>71</v>
      </c>
      <c r="K5365" t="s">
        <v>24</v>
      </c>
      <c r="L5365" t="s">
        <v>23</v>
      </c>
      <c r="M5365">
        <v>1</v>
      </c>
      <c r="N5365" t="str">
        <f t="shared" si="584"/>
        <v>Yes</v>
      </c>
      <c r="O5365" t="s">
        <v>24</v>
      </c>
      <c r="P5365" t="s">
        <v>24</v>
      </c>
      <c r="Q5365" t="s">
        <v>25</v>
      </c>
      <c r="R5365" t="s">
        <v>26</v>
      </c>
      <c r="S5365">
        <v>4</v>
      </c>
      <c r="T5365" t="str">
        <f t="shared" si="585"/>
        <v>Moderate (2-4 hours)</v>
      </c>
      <c r="U5365" t="s">
        <v>22</v>
      </c>
      <c r="V5365" t="s">
        <v>27</v>
      </c>
      <c r="W5365" t="s">
        <v>45</v>
      </c>
      <c r="X5365" t="s">
        <v>33</v>
      </c>
      <c r="Y5365">
        <v>64</v>
      </c>
      <c r="Z5365">
        <f t="shared" si="586"/>
        <v>-7</v>
      </c>
      <c r="AA5365" t="str">
        <f t="shared" si="587"/>
        <v>Deteriorated</v>
      </c>
    </row>
    <row r="5366" spans="1:27" x14ac:dyDescent="0.25">
      <c r="A5366">
        <v>19</v>
      </c>
      <c r="B5366" t="str">
        <f t="shared" si="581"/>
        <v>10-20 hours</v>
      </c>
      <c r="C5366">
        <v>68</v>
      </c>
      <c r="D5366" t="str">
        <f t="shared" si="582"/>
        <v>Poor</v>
      </c>
      <c r="E5366" t="s">
        <v>24</v>
      </c>
      <c r="F5366" t="s">
        <v>20</v>
      </c>
      <c r="G5366" t="s">
        <v>23</v>
      </c>
      <c r="H5366">
        <v>8</v>
      </c>
      <c r="I5366" t="str">
        <f t="shared" si="583"/>
        <v>≥ 8 hours</v>
      </c>
      <c r="J5366">
        <v>75</v>
      </c>
      <c r="K5366" t="s">
        <v>20</v>
      </c>
      <c r="L5366" t="s">
        <v>23</v>
      </c>
      <c r="M5366">
        <v>1</v>
      </c>
      <c r="N5366" t="str">
        <f t="shared" si="584"/>
        <v>Yes</v>
      </c>
      <c r="O5366" t="s">
        <v>24</v>
      </c>
      <c r="P5366" t="s">
        <v>24</v>
      </c>
      <c r="Q5366" t="s">
        <v>36</v>
      </c>
      <c r="R5366" t="s">
        <v>34</v>
      </c>
      <c r="S5366">
        <v>4</v>
      </c>
      <c r="T5366" t="str">
        <f t="shared" si="585"/>
        <v>Moderate (2-4 hours)</v>
      </c>
      <c r="U5366" t="s">
        <v>22</v>
      </c>
      <c r="V5366" t="s">
        <v>35</v>
      </c>
      <c r="W5366" t="s">
        <v>28</v>
      </c>
      <c r="X5366" t="s">
        <v>29</v>
      </c>
      <c r="Y5366">
        <v>64</v>
      </c>
      <c r="Z5366">
        <f t="shared" si="586"/>
        <v>-11</v>
      </c>
      <c r="AA5366" t="str">
        <f t="shared" si="587"/>
        <v>Deteriorated</v>
      </c>
    </row>
    <row r="5367" spans="1:27" x14ac:dyDescent="0.25">
      <c r="A5367">
        <v>11</v>
      </c>
      <c r="B5367" t="str">
        <f t="shared" si="581"/>
        <v>10-20 hours</v>
      </c>
      <c r="C5367">
        <v>83</v>
      </c>
      <c r="D5367" t="str">
        <f t="shared" si="582"/>
        <v>Good</v>
      </c>
      <c r="E5367" t="s">
        <v>24</v>
      </c>
      <c r="F5367" t="s">
        <v>24</v>
      </c>
      <c r="G5367" t="s">
        <v>23</v>
      </c>
      <c r="H5367">
        <v>5</v>
      </c>
      <c r="I5367" t="str">
        <f t="shared" si="583"/>
        <v>&lt; 8 hours</v>
      </c>
      <c r="J5367">
        <v>63</v>
      </c>
      <c r="K5367" t="s">
        <v>24</v>
      </c>
      <c r="L5367" t="s">
        <v>23</v>
      </c>
      <c r="M5367">
        <v>2</v>
      </c>
      <c r="N5367" t="str">
        <f t="shared" si="584"/>
        <v>Yes</v>
      </c>
      <c r="O5367" t="s">
        <v>20</v>
      </c>
      <c r="P5367" t="s">
        <v>24</v>
      </c>
      <c r="Q5367" t="s">
        <v>25</v>
      </c>
      <c r="R5367" t="s">
        <v>34</v>
      </c>
      <c r="S5367">
        <v>3</v>
      </c>
      <c r="T5367" t="str">
        <f t="shared" si="585"/>
        <v>Moderate (2-4 hours)</v>
      </c>
      <c r="U5367" t="s">
        <v>22</v>
      </c>
      <c r="V5367" t="s">
        <v>31</v>
      </c>
      <c r="W5367" t="s">
        <v>28</v>
      </c>
      <c r="X5367" t="s">
        <v>29</v>
      </c>
      <c r="Y5367">
        <v>65</v>
      </c>
      <c r="Z5367">
        <f t="shared" si="586"/>
        <v>2</v>
      </c>
      <c r="AA5367" t="str">
        <f t="shared" si="587"/>
        <v>Same</v>
      </c>
    </row>
    <row r="5368" spans="1:27" x14ac:dyDescent="0.25">
      <c r="A5368">
        <v>28</v>
      </c>
      <c r="B5368" t="str">
        <f t="shared" si="581"/>
        <v>20-30 hours</v>
      </c>
      <c r="C5368">
        <v>73</v>
      </c>
      <c r="D5368" t="str">
        <f t="shared" si="582"/>
        <v>Fair</v>
      </c>
      <c r="E5368" t="s">
        <v>24</v>
      </c>
      <c r="F5368" t="s">
        <v>20</v>
      </c>
      <c r="G5368" t="s">
        <v>22</v>
      </c>
      <c r="H5368">
        <v>7</v>
      </c>
      <c r="I5368" t="str">
        <f t="shared" si="583"/>
        <v>&lt; 8 hours</v>
      </c>
      <c r="J5368">
        <v>62</v>
      </c>
      <c r="K5368" t="s">
        <v>24</v>
      </c>
      <c r="L5368" t="s">
        <v>23</v>
      </c>
      <c r="M5368">
        <v>3</v>
      </c>
      <c r="N5368" t="str">
        <f t="shared" si="584"/>
        <v>Yes</v>
      </c>
      <c r="O5368" t="s">
        <v>21</v>
      </c>
      <c r="P5368" t="s">
        <v>24</v>
      </c>
      <c r="Q5368" t="s">
        <v>25</v>
      </c>
      <c r="R5368" t="s">
        <v>34</v>
      </c>
      <c r="S5368">
        <v>3</v>
      </c>
      <c r="T5368" t="str">
        <f t="shared" si="585"/>
        <v>Moderate (2-4 hours)</v>
      </c>
      <c r="U5368" t="s">
        <v>22</v>
      </c>
      <c r="V5368" t="s">
        <v>35</v>
      </c>
      <c r="W5368" t="s">
        <v>32</v>
      </c>
      <c r="X5368" t="s">
        <v>33</v>
      </c>
      <c r="Y5368">
        <v>68</v>
      </c>
      <c r="Z5368">
        <f t="shared" si="586"/>
        <v>6</v>
      </c>
      <c r="AA5368" t="str">
        <f t="shared" si="587"/>
        <v>Improved</v>
      </c>
    </row>
    <row r="5369" spans="1:27" x14ac:dyDescent="0.25">
      <c r="A5369">
        <v>18</v>
      </c>
      <c r="B5369" t="str">
        <f t="shared" si="581"/>
        <v>10-20 hours</v>
      </c>
      <c r="C5369">
        <v>93</v>
      </c>
      <c r="D5369" t="str">
        <f t="shared" si="582"/>
        <v>Very Good</v>
      </c>
      <c r="E5369" t="s">
        <v>20</v>
      </c>
      <c r="F5369" t="s">
        <v>21</v>
      </c>
      <c r="G5369" t="s">
        <v>23</v>
      </c>
      <c r="H5369">
        <v>6</v>
      </c>
      <c r="I5369" t="str">
        <f t="shared" si="583"/>
        <v>&lt; 8 hours</v>
      </c>
      <c r="J5369">
        <v>80</v>
      </c>
      <c r="K5369" t="s">
        <v>24</v>
      </c>
      <c r="L5369" t="s">
        <v>23</v>
      </c>
      <c r="M5369">
        <v>1</v>
      </c>
      <c r="N5369" t="str">
        <f t="shared" si="584"/>
        <v>Yes</v>
      </c>
      <c r="O5369" t="s">
        <v>24</v>
      </c>
      <c r="P5369" t="s">
        <v>24</v>
      </c>
      <c r="Q5369" t="s">
        <v>36</v>
      </c>
      <c r="R5369" t="s">
        <v>30</v>
      </c>
      <c r="S5369">
        <v>3</v>
      </c>
      <c r="T5369" t="str">
        <f t="shared" si="585"/>
        <v>Moderate (2-4 hours)</v>
      </c>
      <c r="U5369" t="s">
        <v>22</v>
      </c>
      <c r="V5369" t="s">
        <v>27</v>
      </c>
      <c r="W5369" t="s">
        <v>28</v>
      </c>
      <c r="X5369" t="s">
        <v>29</v>
      </c>
      <c r="Y5369">
        <v>69</v>
      </c>
      <c r="Z5369">
        <f t="shared" si="586"/>
        <v>-11</v>
      </c>
      <c r="AA5369" t="str">
        <f t="shared" si="587"/>
        <v>Deteriorated</v>
      </c>
    </row>
    <row r="5370" spans="1:27" x14ac:dyDescent="0.25">
      <c r="A5370">
        <v>17</v>
      </c>
      <c r="B5370" t="str">
        <f t="shared" si="581"/>
        <v>10-20 hours</v>
      </c>
      <c r="C5370">
        <v>67</v>
      </c>
      <c r="D5370" t="str">
        <f t="shared" si="582"/>
        <v>Poor</v>
      </c>
      <c r="E5370" t="s">
        <v>24</v>
      </c>
      <c r="F5370" t="s">
        <v>24</v>
      </c>
      <c r="G5370" t="s">
        <v>22</v>
      </c>
      <c r="H5370">
        <v>6</v>
      </c>
      <c r="I5370" t="str">
        <f t="shared" si="583"/>
        <v>&lt; 8 hours</v>
      </c>
      <c r="J5370">
        <v>59</v>
      </c>
      <c r="K5370" t="s">
        <v>24</v>
      </c>
      <c r="L5370" t="s">
        <v>23</v>
      </c>
      <c r="M5370">
        <v>0</v>
      </c>
      <c r="N5370" t="str">
        <f t="shared" si="584"/>
        <v>No</v>
      </c>
      <c r="O5370" t="s">
        <v>24</v>
      </c>
      <c r="P5370" t="s">
        <v>24</v>
      </c>
      <c r="Q5370" t="s">
        <v>25</v>
      </c>
      <c r="R5370" t="s">
        <v>30</v>
      </c>
      <c r="S5370">
        <v>3</v>
      </c>
      <c r="T5370" t="str">
        <f t="shared" si="585"/>
        <v>Moderate (2-4 hours)</v>
      </c>
      <c r="U5370" t="s">
        <v>22</v>
      </c>
      <c r="V5370" t="s">
        <v>27</v>
      </c>
      <c r="W5370" t="s">
        <v>28</v>
      </c>
      <c r="X5370" t="s">
        <v>33</v>
      </c>
      <c r="Y5370">
        <v>61</v>
      </c>
      <c r="Z5370">
        <f t="shared" si="586"/>
        <v>2</v>
      </c>
      <c r="AA5370" t="str">
        <f t="shared" si="587"/>
        <v>Same</v>
      </c>
    </row>
    <row r="5371" spans="1:27" x14ac:dyDescent="0.25">
      <c r="A5371">
        <v>30</v>
      </c>
      <c r="B5371" t="str">
        <f t="shared" si="581"/>
        <v>20-30 hours</v>
      </c>
      <c r="C5371">
        <v>79</v>
      </c>
      <c r="D5371" t="str">
        <f t="shared" si="582"/>
        <v>Fair</v>
      </c>
      <c r="E5371" t="s">
        <v>24</v>
      </c>
      <c r="F5371" t="s">
        <v>21</v>
      </c>
      <c r="G5371" t="s">
        <v>22</v>
      </c>
      <c r="H5371">
        <v>7</v>
      </c>
      <c r="I5371" t="str">
        <f t="shared" si="583"/>
        <v>&lt; 8 hours</v>
      </c>
      <c r="J5371">
        <v>78</v>
      </c>
      <c r="K5371" t="s">
        <v>24</v>
      </c>
      <c r="L5371" t="s">
        <v>22</v>
      </c>
      <c r="M5371">
        <v>3</v>
      </c>
      <c r="N5371" t="str">
        <f t="shared" si="584"/>
        <v>Yes</v>
      </c>
      <c r="O5371" t="s">
        <v>21</v>
      </c>
      <c r="P5371" t="s">
        <v>21</v>
      </c>
      <c r="Q5371" t="s">
        <v>36</v>
      </c>
      <c r="R5371" t="s">
        <v>26</v>
      </c>
      <c r="S5371">
        <v>2</v>
      </c>
      <c r="T5371" t="str">
        <f t="shared" si="585"/>
        <v>Low (0-2 hours)</v>
      </c>
      <c r="U5371" t="s">
        <v>22</v>
      </c>
      <c r="V5371" t="s">
        <v>35</v>
      </c>
      <c r="W5371" t="s">
        <v>32</v>
      </c>
      <c r="X5371" t="s">
        <v>33</v>
      </c>
      <c r="Y5371">
        <v>72</v>
      </c>
      <c r="Z5371">
        <f t="shared" si="586"/>
        <v>-6</v>
      </c>
      <c r="AA5371" t="str">
        <f t="shared" si="587"/>
        <v>Deteriorated</v>
      </c>
    </row>
    <row r="5372" spans="1:27" x14ac:dyDescent="0.25">
      <c r="A5372">
        <v>13</v>
      </c>
      <c r="B5372" t="str">
        <f t="shared" si="581"/>
        <v>10-20 hours</v>
      </c>
      <c r="C5372">
        <v>61</v>
      </c>
      <c r="D5372" t="str">
        <f t="shared" si="582"/>
        <v>Poor</v>
      </c>
      <c r="E5372" t="s">
        <v>24</v>
      </c>
      <c r="F5372" t="s">
        <v>20</v>
      </c>
      <c r="G5372" t="s">
        <v>23</v>
      </c>
      <c r="H5372">
        <v>8</v>
      </c>
      <c r="I5372" t="str">
        <f t="shared" si="583"/>
        <v>≥ 8 hours</v>
      </c>
      <c r="J5372">
        <v>85</v>
      </c>
      <c r="K5372" t="s">
        <v>24</v>
      </c>
      <c r="L5372" t="s">
        <v>23</v>
      </c>
      <c r="M5372">
        <v>4</v>
      </c>
      <c r="N5372" t="str">
        <f t="shared" si="584"/>
        <v>Yes</v>
      </c>
      <c r="O5372" t="s">
        <v>20</v>
      </c>
      <c r="P5372" t="s">
        <v>24</v>
      </c>
      <c r="Q5372" t="s">
        <v>36</v>
      </c>
      <c r="R5372" t="s">
        <v>34</v>
      </c>
      <c r="S5372">
        <v>3</v>
      </c>
      <c r="T5372" t="str">
        <f t="shared" si="585"/>
        <v>Moderate (2-4 hours)</v>
      </c>
      <c r="U5372" t="s">
        <v>22</v>
      </c>
      <c r="V5372" t="s">
        <v>31</v>
      </c>
      <c r="W5372" t="s">
        <v>32</v>
      </c>
      <c r="X5372" t="s">
        <v>29</v>
      </c>
      <c r="Y5372">
        <v>61</v>
      </c>
      <c r="Z5372">
        <f t="shared" si="586"/>
        <v>-24</v>
      </c>
      <c r="AA5372" t="str">
        <f t="shared" si="587"/>
        <v>Deteriorated</v>
      </c>
    </row>
    <row r="5373" spans="1:27" x14ac:dyDescent="0.25">
      <c r="A5373">
        <v>13</v>
      </c>
      <c r="B5373" t="str">
        <f t="shared" si="581"/>
        <v>10-20 hours</v>
      </c>
      <c r="C5373">
        <v>79</v>
      </c>
      <c r="D5373" t="str">
        <f t="shared" si="582"/>
        <v>Fair</v>
      </c>
      <c r="E5373" t="s">
        <v>21</v>
      </c>
      <c r="F5373" t="s">
        <v>21</v>
      </c>
      <c r="G5373" t="s">
        <v>22</v>
      </c>
      <c r="H5373">
        <v>7</v>
      </c>
      <c r="I5373" t="str">
        <f t="shared" si="583"/>
        <v>&lt; 8 hours</v>
      </c>
      <c r="J5373">
        <v>60</v>
      </c>
      <c r="K5373" t="s">
        <v>24</v>
      </c>
      <c r="L5373" t="s">
        <v>23</v>
      </c>
      <c r="M5373">
        <v>1</v>
      </c>
      <c r="N5373" t="str">
        <f t="shared" si="584"/>
        <v>Yes</v>
      </c>
      <c r="O5373" t="s">
        <v>20</v>
      </c>
      <c r="P5373" t="s">
        <v>21</v>
      </c>
      <c r="Q5373" t="s">
        <v>36</v>
      </c>
      <c r="R5373" t="s">
        <v>34</v>
      </c>
      <c r="S5373">
        <v>4</v>
      </c>
      <c r="T5373" t="str">
        <f t="shared" si="585"/>
        <v>Moderate (2-4 hours)</v>
      </c>
      <c r="U5373" t="s">
        <v>22</v>
      </c>
      <c r="V5373" t="s">
        <v>31</v>
      </c>
      <c r="W5373" t="s">
        <v>32</v>
      </c>
      <c r="X5373" t="s">
        <v>29</v>
      </c>
      <c r="Y5373">
        <v>66</v>
      </c>
      <c r="Z5373">
        <f t="shared" si="586"/>
        <v>6</v>
      </c>
      <c r="AA5373" t="str">
        <f t="shared" si="587"/>
        <v>Improved</v>
      </c>
    </row>
    <row r="5374" spans="1:27" x14ac:dyDescent="0.25">
      <c r="A5374">
        <v>13</v>
      </c>
      <c r="B5374" t="str">
        <f t="shared" si="581"/>
        <v>10-20 hours</v>
      </c>
      <c r="C5374">
        <v>62</v>
      </c>
      <c r="D5374" t="str">
        <f t="shared" si="582"/>
        <v>Poor</v>
      </c>
      <c r="E5374" t="s">
        <v>20</v>
      </c>
      <c r="F5374" t="s">
        <v>24</v>
      </c>
      <c r="G5374" t="s">
        <v>23</v>
      </c>
      <c r="H5374">
        <v>9</v>
      </c>
      <c r="I5374" t="str">
        <f t="shared" si="583"/>
        <v>≥ 8 hours</v>
      </c>
      <c r="J5374">
        <v>87</v>
      </c>
      <c r="K5374" t="s">
        <v>24</v>
      </c>
      <c r="L5374" t="s">
        <v>23</v>
      </c>
      <c r="M5374">
        <v>1</v>
      </c>
      <c r="N5374" t="str">
        <f t="shared" si="584"/>
        <v>Yes</v>
      </c>
      <c r="O5374" t="s">
        <v>20</v>
      </c>
      <c r="P5374" t="s">
        <v>24</v>
      </c>
      <c r="Q5374" t="s">
        <v>25</v>
      </c>
      <c r="R5374" t="s">
        <v>30</v>
      </c>
      <c r="S5374">
        <v>1</v>
      </c>
      <c r="T5374" t="str">
        <f t="shared" si="585"/>
        <v>Low (0-2 hours)</v>
      </c>
      <c r="U5374" t="s">
        <v>22</v>
      </c>
      <c r="V5374" t="s">
        <v>31</v>
      </c>
      <c r="W5374" t="s">
        <v>32</v>
      </c>
      <c r="X5374" t="s">
        <v>29</v>
      </c>
      <c r="Y5374">
        <v>60</v>
      </c>
      <c r="Z5374">
        <f t="shared" si="586"/>
        <v>-27</v>
      </c>
      <c r="AA5374" t="str">
        <f t="shared" si="587"/>
        <v>Deteriorated</v>
      </c>
    </row>
    <row r="5375" spans="1:27" x14ac:dyDescent="0.25">
      <c r="A5375">
        <v>20</v>
      </c>
      <c r="B5375" t="str">
        <f t="shared" si="581"/>
        <v>10-20 hours</v>
      </c>
      <c r="C5375">
        <v>99</v>
      </c>
      <c r="D5375" t="str">
        <f t="shared" si="582"/>
        <v>Very Good</v>
      </c>
      <c r="E5375" t="s">
        <v>24</v>
      </c>
      <c r="F5375" t="s">
        <v>20</v>
      </c>
      <c r="G5375" t="s">
        <v>22</v>
      </c>
      <c r="H5375">
        <v>9</v>
      </c>
      <c r="I5375" t="str">
        <f t="shared" si="583"/>
        <v>≥ 8 hours</v>
      </c>
      <c r="J5375">
        <v>68</v>
      </c>
      <c r="K5375" t="s">
        <v>20</v>
      </c>
      <c r="L5375" t="s">
        <v>23</v>
      </c>
      <c r="M5375">
        <v>1</v>
      </c>
      <c r="N5375" t="str">
        <f t="shared" si="584"/>
        <v>Yes</v>
      </c>
      <c r="O5375" t="s">
        <v>20</v>
      </c>
      <c r="P5375" t="s">
        <v>21</v>
      </c>
      <c r="Q5375" t="s">
        <v>25</v>
      </c>
      <c r="R5375" t="s">
        <v>26</v>
      </c>
      <c r="S5375">
        <v>3</v>
      </c>
      <c r="T5375" t="str">
        <f t="shared" si="585"/>
        <v>Moderate (2-4 hours)</v>
      </c>
      <c r="U5375" t="s">
        <v>22</v>
      </c>
      <c r="V5375" t="s">
        <v>35</v>
      </c>
      <c r="W5375" t="s">
        <v>37</v>
      </c>
      <c r="X5375" t="s">
        <v>29</v>
      </c>
      <c r="Y5375">
        <v>69</v>
      </c>
      <c r="Z5375">
        <f t="shared" si="586"/>
        <v>1</v>
      </c>
      <c r="AA5375" t="str">
        <f t="shared" si="587"/>
        <v>Same</v>
      </c>
    </row>
    <row r="5376" spans="1:27" x14ac:dyDescent="0.25">
      <c r="A5376">
        <v>23</v>
      </c>
      <c r="B5376" t="str">
        <f t="shared" si="581"/>
        <v>20-30 hours</v>
      </c>
      <c r="C5376">
        <v>92</v>
      </c>
      <c r="D5376" t="str">
        <f t="shared" si="582"/>
        <v>Very Good</v>
      </c>
      <c r="E5376" t="s">
        <v>24</v>
      </c>
      <c r="F5376" t="s">
        <v>21</v>
      </c>
      <c r="G5376" t="s">
        <v>22</v>
      </c>
      <c r="H5376">
        <v>9</v>
      </c>
      <c r="I5376" t="str">
        <f t="shared" si="583"/>
        <v>≥ 8 hours</v>
      </c>
      <c r="J5376">
        <v>100</v>
      </c>
      <c r="K5376" t="s">
        <v>24</v>
      </c>
      <c r="L5376" t="s">
        <v>23</v>
      </c>
      <c r="M5376">
        <v>1</v>
      </c>
      <c r="N5376" t="str">
        <f t="shared" si="584"/>
        <v>Yes</v>
      </c>
      <c r="O5376" t="s">
        <v>21</v>
      </c>
      <c r="P5376" t="s">
        <v>21</v>
      </c>
      <c r="Q5376" t="s">
        <v>25</v>
      </c>
      <c r="R5376" t="s">
        <v>34</v>
      </c>
      <c r="S5376">
        <v>2</v>
      </c>
      <c r="T5376" t="str">
        <f t="shared" si="585"/>
        <v>Low (0-2 hours)</v>
      </c>
      <c r="U5376" t="s">
        <v>23</v>
      </c>
      <c r="V5376" t="s">
        <v>31</v>
      </c>
      <c r="W5376" t="s">
        <v>28</v>
      </c>
      <c r="X5376" t="s">
        <v>29</v>
      </c>
      <c r="Y5376">
        <v>72</v>
      </c>
      <c r="Z5376">
        <f t="shared" si="586"/>
        <v>-28</v>
      </c>
      <c r="AA5376" t="str">
        <f t="shared" si="587"/>
        <v>Deteriorated</v>
      </c>
    </row>
    <row r="5377" spans="1:27" x14ac:dyDescent="0.25">
      <c r="A5377">
        <v>24</v>
      </c>
      <c r="B5377" t="str">
        <f t="shared" si="581"/>
        <v>20-30 hours</v>
      </c>
      <c r="C5377">
        <v>80</v>
      </c>
      <c r="D5377" t="str">
        <f t="shared" si="582"/>
        <v>Good</v>
      </c>
      <c r="E5377" t="s">
        <v>24</v>
      </c>
      <c r="F5377" t="s">
        <v>21</v>
      </c>
      <c r="G5377" t="s">
        <v>23</v>
      </c>
      <c r="H5377">
        <v>7</v>
      </c>
      <c r="I5377" t="str">
        <f t="shared" si="583"/>
        <v>&lt; 8 hours</v>
      </c>
      <c r="J5377">
        <v>99</v>
      </c>
      <c r="K5377" t="s">
        <v>20</v>
      </c>
      <c r="L5377" t="s">
        <v>23</v>
      </c>
      <c r="M5377">
        <v>2</v>
      </c>
      <c r="N5377" t="str">
        <f t="shared" si="584"/>
        <v>Yes</v>
      </c>
      <c r="O5377" t="s">
        <v>24</v>
      </c>
      <c r="P5377" t="s">
        <v>24</v>
      </c>
      <c r="Q5377" t="s">
        <v>25</v>
      </c>
      <c r="R5377" t="s">
        <v>30</v>
      </c>
      <c r="S5377">
        <v>2</v>
      </c>
      <c r="T5377" t="str">
        <f t="shared" si="585"/>
        <v>Low (0-2 hours)</v>
      </c>
      <c r="U5377" t="s">
        <v>22</v>
      </c>
      <c r="V5377" t="s">
        <v>27</v>
      </c>
      <c r="W5377" t="s">
        <v>32</v>
      </c>
      <c r="X5377" t="s">
        <v>33</v>
      </c>
      <c r="Y5377">
        <v>69</v>
      </c>
      <c r="Z5377">
        <f t="shared" si="586"/>
        <v>-30</v>
      </c>
      <c r="AA5377" t="str">
        <f t="shared" si="587"/>
        <v>Deteriorated</v>
      </c>
    </row>
    <row r="5378" spans="1:27" x14ac:dyDescent="0.25">
      <c r="A5378">
        <v>35</v>
      </c>
      <c r="B5378" t="str">
        <f t="shared" si="581"/>
        <v>above 30 hours</v>
      </c>
      <c r="C5378">
        <v>63</v>
      </c>
      <c r="D5378" t="str">
        <f t="shared" si="582"/>
        <v>Poor</v>
      </c>
      <c r="E5378" t="s">
        <v>21</v>
      </c>
      <c r="F5378" t="s">
        <v>21</v>
      </c>
      <c r="G5378" t="s">
        <v>23</v>
      </c>
      <c r="H5378">
        <v>6</v>
      </c>
      <c r="I5378" t="str">
        <f t="shared" si="583"/>
        <v>&lt; 8 hours</v>
      </c>
      <c r="J5378">
        <v>90</v>
      </c>
      <c r="K5378" t="s">
        <v>20</v>
      </c>
      <c r="L5378" t="s">
        <v>23</v>
      </c>
      <c r="M5378">
        <v>0</v>
      </c>
      <c r="N5378" t="str">
        <f t="shared" si="584"/>
        <v>No</v>
      </c>
      <c r="O5378" t="s">
        <v>24</v>
      </c>
      <c r="P5378" t="s">
        <v>24</v>
      </c>
      <c r="Q5378" t="s">
        <v>25</v>
      </c>
      <c r="R5378" t="s">
        <v>26</v>
      </c>
      <c r="S5378">
        <v>3</v>
      </c>
      <c r="T5378" t="str">
        <f t="shared" si="585"/>
        <v>Moderate (2-4 hours)</v>
      </c>
      <c r="U5378" t="s">
        <v>22</v>
      </c>
      <c r="V5378" t="s">
        <v>31</v>
      </c>
      <c r="W5378" t="s">
        <v>28</v>
      </c>
      <c r="X5378" t="s">
        <v>29</v>
      </c>
      <c r="Y5378">
        <v>71</v>
      </c>
      <c r="Z5378">
        <f t="shared" si="586"/>
        <v>-19</v>
      </c>
      <c r="AA5378" t="str">
        <f t="shared" si="587"/>
        <v>Deteriorated</v>
      </c>
    </row>
    <row r="5379" spans="1:27" x14ac:dyDescent="0.25">
      <c r="A5379">
        <v>7</v>
      </c>
      <c r="B5379" t="str">
        <f t="shared" ref="B5379:B5442" si="588">IF(A5379&lt;=10,"1-10 hours",IF(A5379&lt;=20,"10-20 hours",IF(A5379&lt;=30,"20-30 hours","above 30 hours")))</f>
        <v>1-10 hours</v>
      </c>
      <c r="C5379">
        <v>84</v>
      </c>
      <c r="D5379" t="str">
        <f t="shared" ref="D5379:D5442" si="589">IF(C5379=100,"Perfect",
IF(C5379&gt;=90,"Very Good",
IF(C5379&gt;=80,"Good",
IF(C5379&gt;=70,"Fair",
IF(C5379&gt;=60,"Poor","Below 60")))))</f>
        <v>Good</v>
      </c>
      <c r="E5379" t="s">
        <v>24</v>
      </c>
      <c r="F5379" t="s">
        <v>21</v>
      </c>
      <c r="G5379" t="s">
        <v>22</v>
      </c>
      <c r="H5379">
        <v>7</v>
      </c>
      <c r="I5379" t="str">
        <f t="shared" ref="I5379:I5442" si="590">IF(H5379&lt;8,"&lt; 8 hours","≥ 8 hours")</f>
        <v>&lt; 8 hours</v>
      </c>
      <c r="J5379">
        <v>67</v>
      </c>
      <c r="K5379" t="s">
        <v>24</v>
      </c>
      <c r="L5379" t="s">
        <v>23</v>
      </c>
      <c r="M5379">
        <v>1</v>
      </c>
      <c r="N5379" t="str">
        <f t="shared" ref="N5379:N5442" si="591">IF(M5379=0,"No","Yes")</f>
        <v>Yes</v>
      </c>
      <c r="O5379" t="s">
        <v>24</v>
      </c>
      <c r="P5379" t="s">
        <v>24</v>
      </c>
      <c r="Q5379" t="s">
        <v>36</v>
      </c>
      <c r="R5379" t="s">
        <v>34</v>
      </c>
      <c r="S5379">
        <v>3</v>
      </c>
      <c r="T5379" t="str">
        <f t="shared" ref="T5379:T5442" si="592">IF(S5379&lt;=2,"Low (0-2 hours)",IF(S5379&lt;=4,"Moderate (2-4 hours)","High (4-6 hours)"))</f>
        <v>Moderate (2-4 hours)</v>
      </c>
      <c r="U5379" t="s">
        <v>22</v>
      </c>
      <c r="V5379" t="s">
        <v>31</v>
      </c>
      <c r="W5379" t="s">
        <v>28</v>
      </c>
      <c r="X5379" t="s">
        <v>29</v>
      </c>
      <c r="Y5379">
        <v>64</v>
      </c>
      <c r="Z5379">
        <f t="shared" ref="Z5379:Z5442" si="593">Y5379-J5379</f>
        <v>-3</v>
      </c>
      <c r="AA5379" t="str">
        <f t="shared" ref="AA5379:AA5442" si="594">IF(Z5379&gt;2,"Improved",IF(Z5379&lt;-2,"Deteriorated","Same"))</f>
        <v>Deteriorated</v>
      </c>
    </row>
    <row r="5380" spans="1:27" x14ac:dyDescent="0.25">
      <c r="A5380">
        <v>24</v>
      </c>
      <c r="B5380" t="str">
        <f t="shared" si="588"/>
        <v>20-30 hours</v>
      </c>
      <c r="C5380">
        <v>90</v>
      </c>
      <c r="D5380" t="str">
        <f t="shared" si="589"/>
        <v>Very Good</v>
      </c>
      <c r="E5380" t="s">
        <v>20</v>
      </c>
      <c r="F5380" t="s">
        <v>20</v>
      </c>
      <c r="G5380" t="s">
        <v>23</v>
      </c>
      <c r="H5380">
        <v>9</v>
      </c>
      <c r="I5380" t="str">
        <f t="shared" si="590"/>
        <v>≥ 8 hours</v>
      </c>
      <c r="J5380">
        <v>97</v>
      </c>
      <c r="K5380" t="s">
        <v>21</v>
      </c>
      <c r="L5380" t="s">
        <v>23</v>
      </c>
      <c r="M5380">
        <v>3</v>
      </c>
      <c r="N5380" t="str">
        <f t="shared" si="591"/>
        <v>Yes</v>
      </c>
      <c r="O5380" t="s">
        <v>20</v>
      </c>
      <c r="P5380" t="s">
        <v>24</v>
      </c>
      <c r="Q5380" t="s">
        <v>25</v>
      </c>
      <c r="R5380" t="s">
        <v>26</v>
      </c>
      <c r="S5380">
        <v>4</v>
      </c>
      <c r="T5380" t="str">
        <f t="shared" si="592"/>
        <v>Moderate (2-4 hours)</v>
      </c>
      <c r="U5380" t="s">
        <v>22</v>
      </c>
      <c r="V5380" t="s">
        <v>27</v>
      </c>
      <c r="W5380" t="s">
        <v>28</v>
      </c>
      <c r="X5380" t="s">
        <v>29</v>
      </c>
      <c r="Y5380">
        <v>71</v>
      </c>
      <c r="Z5380">
        <f t="shared" si="593"/>
        <v>-26</v>
      </c>
      <c r="AA5380" t="str">
        <f t="shared" si="594"/>
        <v>Deteriorated</v>
      </c>
    </row>
    <row r="5381" spans="1:27" x14ac:dyDescent="0.25">
      <c r="A5381">
        <v>17</v>
      </c>
      <c r="B5381" t="str">
        <f t="shared" si="588"/>
        <v>10-20 hours</v>
      </c>
      <c r="C5381">
        <v>68</v>
      </c>
      <c r="D5381" t="str">
        <f t="shared" si="589"/>
        <v>Poor</v>
      </c>
      <c r="E5381" t="s">
        <v>20</v>
      </c>
      <c r="F5381" t="s">
        <v>24</v>
      </c>
      <c r="G5381" t="s">
        <v>23</v>
      </c>
      <c r="H5381">
        <v>9</v>
      </c>
      <c r="I5381" t="str">
        <f t="shared" si="590"/>
        <v>≥ 8 hours</v>
      </c>
      <c r="J5381">
        <v>100</v>
      </c>
      <c r="K5381" t="s">
        <v>21</v>
      </c>
      <c r="L5381" t="s">
        <v>23</v>
      </c>
      <c r="M5381">
        <v>1</v>
      </c>
      <c r="N5381" t="str">
        <f t="shared" si="591"/>
        <v>Yes</v>
      </c>
      <c r="O5381" t="s">
        <v>24</v>
      </c>
      <c r="P5381" t="s">
        <v>21</v>
      </c>
      <c r="Q5381" t="s">
        <v>25</v>
      </c>
      <c r="R5381" t="s">
        <v>30</v>
      </c>
      <c r="S5381">
        <v>3</v>
      </c>
      <c r="T5381" t="str">
        <f t="shared" si="592"/>
        <v>Moderate (2-4 hours)</v>
      </c>
      <c r="U5381" t="s">
        <v>22</v>
      </c>
      <c r="V5381" t="s">
        <v>27</v>
      </c>
      <c r="W5381" t="s">
        <v>32</v>
      </c>
      <c r="X5381" t="s">
        <v>29</v>
      </c>
      <c r="Y5381">
        <v>64</v>
      </c>
      <c r="Z5381">
        <f t="shared" si="593"/>
        <v>-36</v>
      </c>
      <c r="AA5381" t="str">
        <f t="shared" si="594"/>
        <v>Deteriorated</v>
      </c>
    </row>
    <row r="5382" spans="1:27" x14ac:dyDescent="0.25">
      <c r="A5382">
        <v>16</v>
      </c>
      <c r="B5382" t="str">
        <f t="shared" si="588"/>
        <v>10-20 hours</v>
      </c>
      <c r="C5382">
        <v>83</v>
      </c>
      <c r="D5382" t="str">
        <f t="shared" si="589"/>
        <v>Good</v>
      </c>
      <c r="E5382" t="s">
        <v>24</v>
      </c>
      <c r="F5382" t="s">
        <v>24</v>
      </c>
      <c r="G5382" t="s">
        <v>23</v>
      </c>
      <c r="H5382">
        <v>4</v>
      </c>
      <c r="I5382" t="str">
        <f t="shared" si="590"/>
        <v>&lt; 8 hours</v>
      </c>
      <c r="J5382">
        <v>73</v>
      </c>
      <c r="K5382" t="s">
        <v>21</v>
      </c>
      <c r="L5382" t="s">
        <v>23</v>
      </c>
      <c r="M5382">
        <v>3</v>
      </c>
      <c r="N5382" t="str">
        <f t="shared" si="591"/>
        <v>Yes</v>
      </c>
      <c r="O5382" t="s">
        <v>20</v>
      </c>
      <c r="P5382" t="s">
        <v>20</v>
      </c>
      <c r="Q5382" t="s">
        <v>25</v>
      </c>
      <c r="R5382" t="s">
        <v>30</v>
      </c>
      <c r="S5382">
        <v>3</v>
      </c>
      <c r="T5382" t="str">
        <f t="shared" si="592"/>
        <v>Moderate (2-4 hours)</v>
      </c>
      <c r="U5382" t="s">
        <v>22</v>
      </c>
      <c r="V5382" t="s">
        <v>31</v>
      </c>
      <c r="W5382" t="s">
        <v>28</v>
      </c>
      <c r="X5382" t="s">
        <v>33</v>
      </c>
      <c r="Y5382">
        <v>67</v>
      </c>
      <c r="Z5382">
        <f t="shared" si="593"/>
        <v>-6</v>
      </c>
      <c r="AA5382" t="str">
        <f t="shared" si="594"/>
        <v>Deteriorated</v>
      </c>
    </row>
    <row r="5383" spans="1:27" x14ac:dyDescent="0.25">
      <c r="A5383">
        <v>16</v>
      </c>
      <c r="B5383" t="str">
        <f t="shared" si="588"/>
        <v>10-20 hours</v>
      </c>
      <c r="C5383">
        <v>93</v>
      </c>
      <c r="D5383" t="str">
        <f t="shared" si="589"/>
        <v>Very Good</v>
      </c>
      <c r="E5383" t="s">
        <v>24</v>
      </c>
      <c r="F5383" t="s">
        <v>20</v>
      </c>
      <c r="G5383" t="s">
        <v>23</v>
      </c>
      <c r="H5383">
        <v>7</v>
      </c>
      <c r="I5383" t="str">
        <f t="shared" si="590"/>
        <v>&lt; 8 hours</v>
      </c>
      <c r="J5383">
        <v>81</v>
      </c>
      <c r="K5383" t="s">
        <v>24</v>
      </c>
      <c r="L5383" t="s">
        <v>23</v>
      </c>
      <c r="M5383">
        <v>2</v>
      </c>
      <c r="N5383" t="str">
        <f t="shared" si="591"/>
        <v>Yes</v>
      </c>
      <c r="O5383" t="s">
        <v>20</v>
      </c>
      <c r="P5383" t="s">
        <v>24</v>
      </c>
      <c r="Q5383" t="s">
        <v>36</v>
      </c>
      <c r="R5383" t="s">
        <v>30</v>
      </c>
      <c r="S5383">
        <v>3</v>
      </c>
      <c r="T5383" t="str">
        <f t="shared" si="592"/>
        <v>Moderate (2-4 hours)</v>
      </c>
      <c r="U5383" t="s">
        <v>23</v>
      </c>
      <c r="V5383" t="s">
        <v>35</v>
      </c>
      <c r="W5383" t="s">
        <v>32</v>
      </c>
      <c r="X5383" t="s">
        <v>29</v>
      </c>
      <c r="Y5383">
        <v>67</v>
      </c>
      <c r="Z5383">
        <f t="shared" si="593"/>
        <v>-14</v>
      </c>
      <c r="AA5383" t="str">
        <f t="shared" si="594"/>
        <v>Deteriorated</v>
      </c>
    </row>
    <row r="5384" spans="1:27" x14ac:dyDescent="0.25">
      <c r="A5384">
        <v>15</v>
      </c>
      <c r="B5384" t="str">
        <f t="shared" si="588"/>
        <v>10-20 hours</v>
      </c>
      <c r="C5384">
        <v>91</v>
      </c>
      <c r="D5384" t="str">
        <f t="shared" si="589"/>
        <v>Very Good</v>
      </c>
      <c r="E5384" t="s">
        <v>20</v>
      </c>
      <c r="F5384" t="s">
        <v>21</v>
      </c>
      <c r="G5384" t="s">
        <v>23</v>
      </c>
      <c r="H5384">
        <v>4</v>
      </c>
      <c r="I5384" t="str">
        <f t="shared" si="590"/>
        <v>&lt; 8 hours</v>
      </c>
      <c r="J5384">
        <v>50</v>
      </c>
      <c r="K5384" t="s">
        <v>21</v>
      </c>
      <c r="L5384" t="s">
        <v>23</v>
      </c>
      <c r="M5384">
        <v>1</v>
      </c>
      <c r="N5384" t="str">
        <f t="shared" si="591"/>
        <v>Yes</v>
      </c>
      <c r="O5384" t="s">
        <v>24</v>
      </c>
      <c r="P5384" t="s">
        <v>24</v>
      </c>
      <c r="Q5384" t="s">
        <v>25</v>
      </c>
      <c r="R5384" t="s">
        <v>34</v>
      </c>
      <c r="S5384">
        <v>3</v>
      </c>
      <c r="T5384" t="str">
        <f t="shared" si="592"/>
        <v>Moderate (2-4 hours)</v>
      </c>
      <c r="U5384" t="s">
        <v>22</v>
      </c>
      <c r="V5384" t="s">
        <v>27</v>
      </c>
      <c r="W5384" t="s">
        <v>32</v>
      </c>
      <c r="X5384" t="s">
        <v>33</v>
      </c>
      <c r="Y5384">
        <v>66</v>
      </c>
      <c r="Z5384">
        <f t="shared" si="593"/>
        <v>16</v>
      </c>
      <c r="AA5384" t="str">
        <f t="shared" si="594"/>
        <v>Improved</v>
      </c>
    </row>
    <row r="5385" spans="1:27" x14ac:dyDescent="0.25">
      <c r="A5385">
        <v>30</v>
      </c>
      <c r="B5385" t="str">
        <f t="shared" si="588"/>
        <v>20-30 hours</v>
      </c>
      <c r="C5385">
        <v>92</v>
      </c>
      <c r="D5385" t="str">
        <f t="shared" si="589"/>
        <v>Very Good</v>
      </c>
      <c r="E5385" t="s">
        <v>20</v>
      </c>
      <c r="F5385" t="s">
        <v>24</v>
      </c>
      <c r="G5385" t="s">
        <v>23</v>
      </c>
      <c r="H5385">
        <v>7</v>
      </c>
      <c r="I5385" t="str">
        <f t="shared" si="590"/>
        <v>&lt; 8 hours</v>
      </c>
      <c r="J5385">
        <v>52</v>
      </c>
      <c r="K5385" t="s">
        <v>24</v>
      </c>
      <c r="L5385" t="s">
        <v>23</v>
      </c>
      <c r="M5385">
        <v>3</v>
      </c>
      <c r="N5385" t="str">
        <f t="shared" si="591"/>
        <v>Yes</v>
      </c>
      <c r="O5385" t="s">
        <v>21</v>
      </c>
      <c r="P5385" t="s">
        <v>24</v>
      </c>
      <c r="Q5385" t="s">
        <v>36</v>
      </c>
      <c r="R5385" t="s">
        <v>26</v>
      </c>
      <c r="S5385">
        <v>4</v>
      </c>
      <c r="T5385" t="str">
        <f t="shared" si="592"/>
        <v>Moderate (2-4 hours)</v>
      </c>
      <c r="U5385" t="s">
        <v>22</v>
      </c>
      <c r="V5385" t="s">
        <v>31</v>
      </c>
      <c r="W5385" t="s">
        <v>28</v>
      </c>
      <c r="X5385" t="s">
        <v>29</v>
      </c>
      <c r="Y5385">
        <v>73</v>
      </c>
      <c r="Z5385">
        <f t="shared" si="593"/>
        <v>21</v>
      </c>
      <c r="AA5385" t="str">
        <f t="shared" si="594"/>
        <v>Improved</v>
      </c>
    </row>
    <row r="5386" spans="1:27" x14ac:dyDescent="0.25">
      <c r="A5386">
        <v>25</v>
      </c>
      <c r="B5386" t="str">
        <f t="shared" si="588"/>
        <v>20-30 hours</v>
      </c>
      <c r="C5386">
        <v>95</v>
      </c>
      <c r="D5386" t="str">
        <f t="shared" si="589"/>
        <v>Very Good</v>
      </c>
      <c r="E5386" t="s">
        <v>24</v>
      </c>
      <c r="F5386" t="s">
        <v>21</v>
      </c>
      <c r="G5386" t="s">
        <v>23</v>
      </c>
      <c r="H5386">
        <v>6</v>
      </c>
      <c r="I5386" t="str">
        <f t="shared" si="590"/>
        <v>&lt; 8 hours</v>
      </c>
      <c r="J5386">
        <v>75</v>
      </c>
      <c r="K5386" t="s">
        <v>24</v>
      </c>
      <c r="L5386" t="s">
        <v>23</v>
      </c>
      <c r="M5386">
        <v>1</v>
      </c>
      <c r="N5386" t="str">
        <f t="shared" si="591"/>
        <v>Yes</v>
      </c>
      <c r="O5386" t="s">
        <v>24</v>
      </c>
      <c r="P5386" t="s">
        <v>24</v>
      </c>
      <c r="Q5386" t="s">
        <v>36</v>
      </c>
      <c r="R5386" t="s">
        <v>26</v>
      </c>
      <c r="S5386">
        <v>4</v>
      </c>
      <c r="T5386" t="str">
        <f t="shared" si="592"/>
        <v>Moderate (2-4 hours)</v>
      </c>
      <c r="U5386" t="s">
        <v>22</v>
      </c>
      <c r="V5386" t="s">
        <v>27</v>
      </c>
      <c r="W5386" t="s">
        <v>32</v>
      </c>
      <c r="X5386" t="s">
        <v>29</v>
      </c>
      <c r="Y5386">
        <v>73</v>
      </c>
      <c r="Z5386">
        <f t="shared" si="593"/>
        <v>-2</v>
      </c>
      <c r="AA5386" t="str">
        <f t="shared" si="594"/>
        <v>Same</v>
      </c>
    </row>
    <row r="5387" spans="1:27" x14ac:dyDescent="0.25">
      <c r="A5387">
        <v>20</v>
      </c>
      <c r="B5387" t="str">
        <f t="shared" si="588"/>
        <v>10-20 hours</v>
      </c>
      <c r="C5387">
        <v>98</v>
      </c>
      <c r="D5387" t="str">
        <f t="shared" si="589"/>
        <v>Very Good</v>
      </c>
      <c r="E5387" t="s">
        <v>24</v>
      </c>
      <c r="F5387" t="s">
        <v>24</v>
      </c>
      <c r="G5387" t="s">
        <v>22</v>
      </c>
      <c r="H5387">
        <v>6</v>
      </c>
      <c r="I5387" t="str">
        <f t="shared" si="590"/>
        <v>&lt; 8 hours</v>
      </c>
      <c r="J5387">
        <v>80</v>
      </c>
      <c r="K5387" t="s">
        <v>24</v>
      </c>
      <c r="L5387" t="s">
        <v>23</v>
      </c>
      <c r="M5387">
        <v>0</v>
      </c>
      <c r="N5387" t="str">
        <f t="shared" si="591"/>
        <v>No</v>
      </c>
      <c r="O5387" t="s">
        <v>24</v>
      </c>
      <c r="P5387" t="s">
        <v>24</v>
      </c>
      <c r="Q5387" t="s">
        <v>25</v>
      </c>
      <c r="R5387" t="s">
        <v>26</v>
      </c>
      <c r="S5387">
        <v>2</v>
      </c>
      <c r="T5387" t="str">
        <f t="shared" si="592"/>
        <v>Low (0-2 hours)</v>
      </c>
      <c r="U5387" t="s">
        <v>22</v>
      </c>
      <c r="V5387" t="s">
        <v>31</v>
      </c>
      <c r="W5387" t="s">
        <v>32</v>
      </c>
      <c r="X5387" t="s">
        <v>29</v>
      </c>
      <c r="Y5387">
        <v>70</v>
      </c>
      <c r="Z5387">
        <f t="shared" si="593"/>
        <v>-10</v>
      </c>
      <c r="AA5387" t="str">
        <f t="shared" si="594"/>
        <v>Deteriorated</v>
      </c>
    </row>
    <row r="5388" spans="1:27" x14ac:dyDescent="0.25">
      <c r="A5388">
        <v>28</v>
      </c>
      <c r="B5388" t="str">
        <f t="shared" si="588"/>
        <v>20-30 hours</v>
      </c>
      <c r="C5388">
        <v>76</v>
      </c>
      <c r="D5388" t="str">
        <f t="shared" si="589"/>
        <v>Fair</v>
      </c>
      <c r="E5388" t="s">
        <v>20</v>
      </c>
      <c r="F5388" t="s">
        <v>24</v>
      </c>
      <c r="G5388" t="s">
        <v>23</v>
      </c>
      <c r="H5388">
        <v>8</v>
      </c>
      <c r="I5388" t="str">
        <f t="shared" si="590"/>
        <v>≥ 8 hours</v>
      </c>
      <c r="J5388">
        <v>66</v>
      </c>
      <c r="K5388" t="s">
        <v>24</v>
      </c>
      <c r="L5388" t="s">
        <v>23</v>
      </c>
      <c r="M5388">
        <v>5</v>
      </c>
      <c r="N5388" t="str">
        <f t="shared" si="591"/>
        <v>Yes</v>
      </c>
      <c r="O5388" t="s">
        <v>21</v>
      </c>
      <c r="P5388" t="s">
        <v>20</v>
      </c>
      <c r="Q5388" t="s">
        <v>25</v>
      </c>
      <c r="R5388" t="s">
        <v>26</v>
      </c>
      <c r="S5388">
        <v>4</v>
      </c>
      <c r="T5388" t="str">
        <f t="shared" si="592"/>
        <v>Moderate (2-4 hours)</v>
      </c>
      <c r="U5388" t="s">
        <v>22</v>
      </c>
      <c r="V5388" t="s">
        <v>31</v>
      </c>
      <c r="W5388" t="s">
        <v>32</v>
      </c>
      <c r="X5388" t="s">
        <v>29</v>
      </c>
      <c r="Y5388">
        <v>70</v>
      </c>
      <c r="Z5388">
        <f t="shared" si="593"/>
        <v>4</v>
      </c>
      <c r="AA5388" t="str">
        <f t="shared" si="594"/>
        <v>Improved</v>
      </c>
    </row>
    <row r="5389" spans="1:27" x14ac:dyDescent="0.25">
      <c r="A5389">
        <v>11</v>
      </c>
      <c r="B5389" t="str">
        <f t="shared" si="588"/>
        <v>10-20 hours</v>
      </c>
      <c r="C5389">
        <v>83</v>
      </c>
      <c r="D5389" t="str">
        <f t="shared" si="589"/>
        <v>Good</v>
      </c>
      <c r="E5389" t="s">
        <v>24</v>
      </c>
      <c r="F5389" t="s">
        <v>20</v>
      </c>
      <c r="G5389" t="s">
        <v>23</v>
      </c>
      <c r="H5389">
        <v>6</v>
      </c>
      <c r="I5389" t="str">
        <f t="shared" si="590"/>
        <v>&lt; 8 hours</v>
      </c>
      <c r="J5389">
        <v>55</v>
      </c>
      <c r="K5389" t="s">
        <v>20</v>
      </c>
      <c r="L5389" t="s">
        <v>23</v>
      </c>
      <c r="M5389">
        <v>0</v>
      </c>
      <c r="N5389" t="str">
        <f t="shared" si="591"/>
        <v>No</v>
      </c>
      <c r="O5389" t="s">
        <v>20</v>
      </c>
      <c r="P5389" t="s">
        <v>24</v>
      </c>
      <c r="Q5389" t="s">
        <v>25</v>
      </c>
      <c r="R5389" t="s">
        <v>26</v>
      </c>
      <c r="S5389">
        <v>4</v>
      </c>
      <c r="T5389" t="str">
        <f t="shared" si="592"/>
        <v>Moderate (2-4 hours)</v>
      </c>
      <c r="U5389" t="s">
        <v>23</v>
      </c>
      <c r="V5389" t="s">
        <v>35</v>
      </c>
      <c r="W5389" t="s">
        <v>28</v>
      </c>
      <c r="X5389" t="s">
        <v>33</v>
      </c>
      <c r="Y5389">
        <v>62</v>
      </c>
      <c r="Z5389">
        <f t="shared" si="593"/>
        <v>7</v>
      </c>
      <c r="AA5389" t="str">
        <f t="shared" si="594"/>
        <v>Improved</v>
      </c>
    </row>
    <row r="5390" spans="1:27" x14ac:dyDescent="0.25">
      <c r="A5390">
        <v>12</v>
      </c>
      <c r="B5390" t="str">
        <f t="shared" si="588"/>
        <v>10-20 hours</v>
      </c>
      <c r="C5390">
        <v>92</v>
      </c>
      <c r="D5390" t="str">
        <f t="shared" si="589"/>
        <v>Very Good</v>
      </c>
      <c r="E5390" t="s">
        <v>21</v>
      </c>
      <c r="F5390" t="s">
        <v>20</v>
      </c>
      <c r="G5390" t="s">
        <v>23</v>
      </c>
      <c r="H5390">
        <v>7</v>
      </c>
      <c r="I5390" t="str">
        <f t="shared" si="590"/>
        <v>&lt; 8 hours</v>
      </c>
      <c r="J5390">
        <v>89</v>
      </c>
      <c r="K5390" t="s">
        <v>24</v>
      </c>
      <c r="L5390" t="s">
        <v>23</v>
      </c>
      <c r="M5390">
        <v>1</v>
      </c>
      <c r="N5390" t="str">
        <f t="shared" si="591"/>
        <v>Yes</v>
      </c>
      <c r="O5390" t="s">
        <v>24</v>
      </c>
      <c r="P5390" t="s">
        <v>21</v>
      </c>
      <c r="Q5390" t="s">
        <v>36</v>
      </c>
      <c r="R5390" t="s">
        <v>34</v>
      </c>
      <c r="S5390">
        <v>2</v>
      </c>
      <c r="T5390" t="str">
        <f t="shared" si="592"/>
        <v>Low (0-2 hours)</v>
      </c>
      <c r="U5390" t="s">
        <v>22</v>
      </c>
      <c r="V5390" t="s">
        <v>35</v>
      </c>
      <c r="W5390" t="s">
        <v>32</v>
      </c>
      <c r="X5390" t="s">
        <v>29</v>
      </c>
      <c r="Y5390">
        <v>68</v>
      </c>
      <c r="Z5390">
        <f t="shared" si="593"/>
        <v>-21</v>
      </c>
      <c r="AA5390" t="str">
        <f t="shared" si="594"/>
        <v>Deteriorated</v>
      </c>
    </row>
    <row r="5391" spans="1:27" x14ac:dyDescent="0.25">
      <c r="A5391">
        <v>7</v>
      </c>
      <c r="B5391" t="str">
        <f t="shared" si="588"/>
        <v>1-10 hours</v>
      </c>
      <c r="C5391">
        <v>88</v>
      </c>
      <c r="D5391" t="str">
        <f t="shared" si="589"/>
        <v>Good</v>
      </c>
      <c r="E5391" t="s">
        <v>21</v>
      </c>
      <c r="F5391" t="s">
        <v>21</v>
      </c>
      <c r="G5391" t="s">
        <v>23</v>
      </c>
      <c r="H5391">
        <v>6</v>
      </c>
      <c r="I5391" t="str">
        <f t="shared" si="590"/>
        <v>&lt; 8 hours</v>
      </c>
      <c r="J5391">
        <v>71</v>
      </c>
      <c r="K5391" t="s">
        <v>24</v>
      </c>
      <c r="L5391" t="s">
        <v>23</v>
      </c>
      <c r="M5391">
        <v>0</v>
      </c>
      <c r="N5391" t="str">
        <f t="shared" si="591"/>
        <v>No</v>
      </c>
      <c r="O5391" t="s">
        <v>20</v>
      </c>
      <c r="P5391" t="s">
        <v>24</v>
      </c>
      <c r="Q5391" t="s">
        <v>25</v>
      </c>
      <c r="R5391" t="s">
        <v>26</v>
      </c>
      <c r="S5391">
        <v>3</v>
      </c>
      <c r="T5391" t="str">
        <f t="shared" si="592"/>
        <v>Moderate (2-4 hours)</v>
      </c>
      <c r="U5391" t="s">
        <v>22</v>
      </c>
      <c r="V5391" t="s">
        <v>27</v>
      </c>
      <c r="W5391" t="s">
        <v>32</v>
      </c>
      <c r="X5391" t="s">
        <v>33</v>
      </c>
      <c r="Y5391">
        <v>65</v>
      </c>
      <c r="Z5391">
        <f t="shared" si="593"/>
        <v>-6</v>
      </c>
      <c r="AA5391" t="str">
        <f t="shared" si="594"/>
        <v>Deteriorated</v>
      </c>
    </row>
    <row r="5392" spans="1:27" x14ac:dyDescent="0.25">
      <c r="A5392">
        <v>16</v>
      </c>
      <c r="B5392" t="str">
        <f t="shared" si="588"/>
        <v>10-20 hours</v>
      </c>
      <c r="C5392">
        <v>100</v>
      </c>
      <c r="D5392" t="str">
        <f t="shared" si="589"/>
        <v>Perfect</v>
      </c>
      <c r="E5392" t="s">
        <v>21</v>
      </c>
      <c r="F5392" t="s">
        <v>21</v>
      </c>
      <c r="G5392" t="s">
        <v>23</v>
      </c>
      <c r="H5392">
        <v>7</v>
      </c>
      <c r="I5392" t="str">
        <f t="shared" si="590"/>
        <v>&lt; 8 hours</v>
      </c>
      <c r="J5392">
        <v>82</v>
      </c>
      <c r="K5392" t="s">
        <v>24</v>
      </c>
      <c r="L5392" t="s">
        <v>23</v>
      </c>
      <c r="M5392">
        <v>2</v>
      </c>
      <c r="N5392" t="str">
        <f t="shared" si="591"/>
        <v>Yes</v>
      </c>
      <c r="O5392" t="s">
        <v>21</v>
      </c>
      <c r="P5392" t="s">
        <v>24</v>
      </c>
      <c r="Q5392" t="s">
        <v>25</v>
      </c>
      <c r="R5392" t="s">
        <v>26</v>
      </c>
      <c r="S5392">
        <v>2</v>
      </c>
      <c r="T5392" t="str">
        <f t="shared" si="592"/>
        <v>Low (0-2 hours)</v>
      </c>
      <c r="U5392" t="s">
        <v>22</v>
      </c>
      <c r="V5392" t="s">
        <v>27</v>
      </c>
      <c r="W5392" t="s">
        <v>28</v>
      </c>
      <c r="X5392" t="s">
        <v>29</v>
      </c>
      <c r="Y5392">
        <v>73</v>
      </c>
      <c r="Z5392">
        <f t="shared" si="593"/>
        <v>-9</v>
      </c>
      <c r="AA5392" t="str">
        <f t="shared" si="594"/>
        <v>Deteriorated</v>
      </c>
    </row>
    <row r="5393" spans="1:27" x14ac:dyDescent="0.25">
      <c r="A5393">
        <v>21</v>
      </c>
      <c r="B5393" t="str">
        <f t="shared" si="588"/>
        <v>20-30 hours</v>
      </c>
      <c r="C5393">
        <v>61</v>
      </c>
      <c r="D5393" t="str">
        <f t="shared" si="589"/>
        <v>Poor</v>
      </c>
      <c r="E5393" t="s">
        <v>21</v>
      </c>
      <c r="F5393" t="s">
        <v>24</v>
      </c>
      <c r="G5393" t="s">
        <v>23</v>
      </c>
      <c r="H5393">
        <v>8</v>
      </c>
      <c r="I5393" t="str">
        <f t="shared" si="590"/>
        <v>≥ 8 hours</v>
      </c>
      <c r="J5393">
        <v>83</v>
      </c>
      <c r="K5393" t="s">
        <v>21</v>
      </c>
      <c r="L5393" t="s">
        <v>22</v>
      </c>
      <c r="M5393">
        <v>1</v>
      </c>
      <c r="N5393" t="str">
        <f t="shared" si="591"/>
        <v>Yes</v>
      </c>
      <c r="O5393" t="s">
        <v>20</v>
      </c>
      <c r="P5393" t="s">
        <v>45</v>
      </c>
      <c r="Q5393" t="s">
        <v>36</v>
      </c>
      <c r="R5393" t="s">
        <v>34</v>
      </c>
      <c r="S5393">
        <v>3</v>
      </c>
      <c r="T5393" t="str">
        <f t="shared" si="592"/>
        <v>Moderate (2-4 hours)</v>
      </c>
      <c r="U5393" t="s">
        <v>22</v>
      </c>
      <c r="V5393" t="s">
        <v>31</v>
      </c>
      <c r="W5393" t="s">
        <v>28</v>
      </c>
      <c r="X5393" t="s">
        <v>33</v>
      </c>
      <c r="Y5393">
        <v>65</v>
      </c>
      <c r="Z5393">
        <f t="shared" si="593"/>
        <v>-18</v>
      </c>
      <c r="AA5393" t="str">
        <f t="shared" si="594"/>
        <v>Deteriorated</v>
      </c>
    </row>
    <row r="5394" spans="1:27" x14ac:dyDescent="0.25">
      <c r="A5394">
        <v>21</v>
      </c>
      <c r="B5394" t="str">
        <f t="shared" si="588"/>
        <v>20-30 hours</v>
      </c>
      <c r="C5394">
        <v>74</v>
      </c>
      <c r="D5394" t="str">
        <f t="shared" si="589"/>
        <v>Fair</v>
      </c>
      <c r="E5394" t="s">
        <v>24</v>
      </c>
      <c r="F5394" t="s">
        <v>21</v>
      </c>
      <c r="G5394" t="s">
        <v>23</v>
      </c>
      <c r="H5394">
        <v>6</v>
      </c>
      <c r="I5394" t="str">
        <f t="shared" si="590"/>
        <v>&lt; 8 hours</v>
      </c>
      <c r="J5394">
        <v>77</v>
      </c>
      <c r="K5394" t="s">
        <v>21</v>
      </c>
      <c r="L5394" t="s">
        <v>22</v>
      </c>
      <c r="M5394">
        <v>0</v>
      </c>
      <c r="N5394" t="str">
        <f t="shared" si="591"/>
        <v>No</v>
      </c>
      <c r="O5394" t="s">
        <v>24</v>
      </c>
      <c r="P5394" t="s">
        <v>24</v>
      </c>
      <c r="Q5394" t="s">
        <v>25</v>
      </c>
      <c r="R5394" t="s">
        <v>34</v>
      </c>
      <c r="S5394">
        <v>3</v>
      </c>
      <c r="T5394" t="str">
        <f t="shared" si="592"/>
        <v>Moderate (2-4 hours)</v>
      </c>
      <c r="U5394" t="s">
        <v>22</v>
      </c>
      <c r="V5394" t="s">
        <v>31</v>
      </c>
      <c r="W5394" t="s">
        <v>28</v>
      </c>
      <c r="X5394" t="s">
        <v>29</v>
      </c>
      <c r="Y5394">
        <v>66</v>
      </c>
      <c r="Z5394">
        <f t="shared" si="593"/>
        <v>-11</v>
      </c>
      <c r="AA5394" t="str">
        <f t="shared" si="594"/>
        <v>Deteriorated</v>
      </c>
    </row>
    <row r="5395" spans="1:27" x14ac:dyDescent="0.25">
      <c r="A5395">
        <v>21</v>
      </c>
      <c r="B5395" t="str">
        <f t="shared" si="588"/>
        <v>20-30 hours</v>
      </c>
      <c r="C5395">
        <v>71</v>
      </c>
      <c r="D5395" t="str">
        <f t="shared" si="589"/>
        <v>Fair</v>
      </c>
      <c r="E5395" t="s">
        <v>20</v>
      </c>
      <c r="F5395" t="s">
        <v>24</v>
      </c>
      <c r="G5395" t="s">
        <v>23</v>
      </c>
      <c r="H5395">
        <v>8</v>
      </c>
      <c r="I5395" t="str">
        <f t="shared" si="590"/>
        <v>≥ 8 hours</v>
      </c>
      <c r="J5395">
        <v>59</v>
      </c>
      <c r="K5395" t="s">
        <v>24</v>
      </c>
      <c r="L5395" t="s">
        <v>23</v>
      </c>
      <c r="M5395">
        <v>3</v>
      </c>
      <c r="N5395" t="str">
        <f t="shared" si="591"/>
        <v>Yes</v>
      </c>
      <c r="O5395" t="s">
        <v>20</v>
      </c>
      <c r="P5395" t="s">
        <v>24</v>
      </c>
      <c r="Q5395" t="s">
        <v>25</v>
      </c>
      <c r="R5395" t="s">
        <v>34</v>
      </c>
      <c r="S5395">
        <v>3</v>
      </c>
      <c r="T5395" t="str">
        <f t="shared" si="592"/>
        <v>Moderate (2-4 hours)</v>
      </c>
      <c r="U5395" t="s">
        <v>22</v>
      </c>
      <c r="V5395" t="s">
        <v>31</v>
      </c>
      <c r="W5395" t="s">
        <v>32</v>
      </c>
      <c r="X5395" t="s">
        <v>29</v>
      </c>
      <c r="Y5395">
        <v>64</v>
      </c>
      <c r="Z5395">
        <f t="shared" si="593"/>
        <v>5</v>
      </c>
      <c r="AA5395" t="str">
        <f t="shared" si="594"/>
        <v>Improved</v>
      </c>
    </row>
    <row r="5396" spans="1:27" x14ac:dyDescent="0.25">
      <c r="A5396">
        <v>12</v>
      </c>
      <c r="B5396" t="str">
        <f t="shared" si="588"/>
        <v>10-20 hours</v>
      </c>
      <c r="C5396">
        <v>70</v>
      </c>
      <c r="D5396" t="str">
        <f t="shared" si="589"/>
        <v>Fair</v>
      </c>
      <c r="E5396" t="s">
        <v>24</v>
      </c>
      <c r="F5396" t="s">
        <v>21</v>
      </c>
      <c r="G5396" t="s">
        <v>22</v>
      </c>
      <c r="H5396">
        <v>7</v>
      </c>
      <c r="I5396" t="str">
        <f t="shared" si="590"/>
        <v>&lt; 8 hours</v>
      </c>
      <c r="J5396">
        <v>81</v>
      </c>
      <c r="K5396" t="s">
        <v>21</v>
      </c>
      <c r="L5396" t="s">
        <v>23</v>
      </c>
      <c r="M5396">
        <v>0</v>
      </c>
      <c r="N5396" t="str">
        <f t="shared" si="591"/>
        <v>No</v>
      </c>
      <c r="O5396" t="s">
        <v>20</v>
      </c>
      <c r="P5396" t="s">
        <v>24</v>
      </c>
      <c r="Q5396" t="s">
        <v>25</v>
      </c>
      <c r="R5396" t="s">
        <v>26</v>
      </c>
      <c r="S5396">
        <v>3</v>
      </c>
      <c r="T5396" t="str">
        <f t="shared" si="592"/>
        <v>Moderate (2-4 hours)</v>
      </c>
      <c r="U5396" t="s">
        <v>22</v>
      </c>
      <c r="V5396" t="s">
        <v>27</v>
      </c>
      <c r="W5396" t="s">
        <v>28</v>
      </c>
      <c r="X5396" t="s">
        <v>29</v>
      </c>
      <c r="Y5396">
        <v>63</v>
      </c>
      <c r="Z5396">
        <f t="shared" si="593"/>
        <v>-18</v>
      </c>
      <c r="AA5396" t="str">
        <f t="shared" si="594"/>
        <v>Deteriorated</v>
      </c>
    </row>
    <row r="5397" spans="1:27" x14ac:dyDescent="0.25">
      <c r="A5397">
        <v>25</v>
      </c>
      <c r="B5397" t="str">
        <f t="shared" si="588"/>
        <v>20-30 hours</v>
      </c>
      <c r="C5397">
        <v>69</v>
      </c>
      <c r="D5397" t="str">
        <f t="shared" si="589"/>
        <v>Poor</v>
      </c>
      <c r="E5397" t="s">
        <v>24</v>
      </c>
      <c r="F5397" t="s">
        <v>24</v>
      </c>
      <c r="G5397" t="s">
        <v>22</v>
      </c>
      <c r="H5397">
        <v>7</v>
      </c>
      <c r="I5397" t="str">
        <f t="shared" si="590"/>
        <v>&lt; 8 hours</v>
      </c>
      <c r="J5397">
        <v>66</v>
      </c>
      <c r="K5397" t="s">
        <v>24</v>
      </c>
      <c r="L5397" t="s">
        <v>22</v>
      </c>
      <c r="M5397">
        <v>0</v>
      </c>
      <c r="N5397" t="str">
        <f t="shared" si="591"/>
        <v>No</v>
      </c>
      <c r="O5397" t="s">
        <v>20</v>
      </c>
      <c r="P5397" t="s">
        <v>20</v>
      </c>
      <c r="Q5397" t="s">
        <v>25</v>
      </c>
      <c r="R5397" t="s">
        <v>34</v>
      </c>
      <c r="S5397">
        <v>3</v>
      </c>
      <c r="T5397" t="str">
        <f t="shared" si="592"/>
        <v>Moderate (2-4 hours)</v>
      </c>
      <c r="U5397" t="s">
        <v>23</v>
      </c>
      <c r="V5397" t="s">
        <v>31</v>
      </c>
      <c r="W5397" t="s">
        <v>28</v>
      </c>
      <c r="X5397" t="s">
        <v>29</v>
      </c>
      <c r="Y5397">
        <v>62</v>
      </c>
      <c r="Z5397">
        <f t="shared" si="593"/>
        <v>-4</v>
      </c>
      <c r="AA5397" t="str">
        <f t="shared" si="594"/>
        <v>Deteriorated</v>
      </c>
    </row>
    <row r="5398" spans="1:27" x14ac:dyDescent="0.25">
      <c r="A5398">
        <v>21</v>
      </c>
      <c r="B5398" t="str">
        <f t="shared" si="588"/>
        <v>20-30 hours</v>
      </c>
      <c r="C5398">
        <v>88</v>
      </c>
      <c r="D5398" t="str">
        <f t="shared" si="589"/>
        <v>Good</v>
      </c>
      <c r="E5398" t="s">
        <v>21</v>
      </c>
      <c r="F5398" t="s">
        <v>24</v>
      </c>
      <c r="G5398" t="s">
        <v>23</v>
      </c>
      <c r="H5398">
        <v>6</v>
      </c>
      <c r="I5398" t="str">
        <f t="shared" si="590"/>
        <v>&lt; 8 hours</v>
      </c>
      <c r="J5398">
        <v>91</v>
      </c>
      <c r="K5398" t="s">
        <v>20</v>
      </c>
      <c r="L5398" t="s">
        <v>23</v>
      </c>
      <c r="M5398">
        <v>0</v>
      </c>
      <c r="N5398" t="str">
        <f t="shared" si="591"/>
        <v>No</v>
      </c>
      <c r="O5398" t="s">
        <v>20</v>
      </c>
      <c r="P5398" t="s">
        <v>24</v>
      </c>
      <c r="Q5398" t="s">
        <v>36</v>
      </c>
      <c r="R5398" t="s">
        <v>34</v>
      </c>
      <c r="S5398">
        <v>4</v>
      </c>
      <c r="T5398" t="str">
        <f t="shared" si="592"/>
        <v>Moderate (2-4 hours)</v>
      </c>
      <c r="U5398" t="s">
        <v>22</v>
      </c>
      <c r="V5398" t="s">
        <v>35</v>
      </c>
      <c r="W5398" t="s">
        <v>32</v>
      </c>
      <c r="X5398" t="s">
        <v>33</v>
      </c>
      <c r="Y5398">
        <v>70</v>
      </c>
      <c r="Z5398">
        <f t="shared" si="593"/>
        <v>-21</v>
      </c>
      <c r="AA5398" t="str">
        <f t="shared" si="594"/>
        <v>Deteriorated</v>
      </c>
    </row>
    <row r="5399" spans="1:27" x14ac:dyDescent="0.25">
      <c r="A5399">
        <v>24</v>
      </c>
      <c r="B5399" t="str">
        <f t="shared" si="588"/>
        <v>20-30 hours</v>
      </c>
      <c r="C5399">
        <v>63</v>
      </c>
      <c r="D5399" t="str">
        <f t="shared" si="589"/>
        <v>Poor</v>
      </c>
      <c r="E5399" t="s">
        <v>24</v>
      </c>
      <c r="F5399" t="s">
        <v>24</v>
      </c>
      <c r="G5399" t="s">
        <v>22</v>
      </c>
      <c r="H5399">
        <v>8</v>
      </c>
      <c r="I5399" t="str">
        <f t="shared" si="590"/>
        <v>≥ 8 hours</v>
      </c>
      <c r="J5399">
        <v>60</v>
      </c>
      <c r="K5399" t="s">
        <v>24</v>
      </c>
      <c r="L5399" t="s">
        <v>23</v>
      </c>
      <c r="M5399">
        <v>3</v>
      </c>
      <c r="N5399" t="str">
        <f t="shared" si="591"/>
        <v>Yes</v>
      </c>
      <c r="O5399" t="s">
        <v>21</v>
      </c>
      <c r="P5399" t="s">
        <v>24</v>
      </c>
      <c r="Q5399" t="s">
        <v>25</v>
      </c>
      <c r="R5399" t="s">
        <v>34</v>
      </c>
      <c r="S5399">
        <v>3</v>
      </c>
      <c r="T5399" t="str">
        <f t="shared" si="592"/>
        <v>Moderate (2-4 hours)</v>
      </c>
      <c r="U5399" t="s">
        <v>22</v>
      </c>
      <c r="V5399" t="s">
        <v>27</v>
      </c>
      <c r="W5399" t="s">
        <v>28</v>
      </c>
      <c r="X5399" t="s">
        <v>29</v>
      </c>
      <c r="Y5399">
        <v>65</v>
      </c>
      <c r="Z5399">
        <f t="shared" si="593"/>
        <v>5</v>
      </c>
      <c r="AA5399" t="str">
        <f t="shared" si="594"/>
        <v>Improved</v>
      </c>
    </row>
    <row r="5400" spans="1:27" x14ac:dyDescent="0.25">
      <c r="A5400">
        <v>9</v>
      </c>
      <c r="B5400" t="str">
        <f t="shared" si="588"/>
        <v>1-10 hours</v>
      </c>
      <c r="C5400">
        <v>90</v>
      </c>
      <c r="D5400" t="str">
        <f t="shared" si="589"/>
        <v>Very Good</v>
      </c>
      <c r="E5400" t="s">
        <v>24</v>
      </c>
      <c r="F5400" t="s">
        <v>24</v>
      </c>
      <c r="G5400" t="s">
        <v>23</v>
      </c>
      <c r="H5400">
        <v>8</v>
      </c>
      <c r="I5400" t="str">
        <f t="shared" si="590"/>
        <v>≥ 8 hours</v>
      </c>
      <c r="J5400">
        <v>65</v>
      </c>
      <c r="K5400" t="s">
        <v>24</v>
      </c>
      <c r="L5400" t="s">
        <v>23</v>
      </c>
      <c r="M5400">
        <v>0</v>
      </c>
      <c r="N5400" t="str">
        <f t="shared" si="591"/>
        <v>No</v>
      </c>
      <c r="O5400" t="s">
        <v>24</v>
      </c>
      <c r="P5400" t="s">
        <v>24</v>
      </c>
      <c r="Q5400" t="s">
        <v>36</v>
      </c>
      <c r="R5400" t="s">
        <v>34</v>
      </c>
      <c r="S5400">
        <v>5</v>
      </c>
      <c r="T5400" t="str">
        <f t="shared" si="592"/>
        <v>High (4-6 hours)</v>
      </c>
      <c r="U5400" t="s">
        <v>22</v>
      </c>
      <c r="V5400" t="s">
        <v>27</v>
      </c>
      <c r="W5400" t="s">
        <v>37</v>
      </c>
      <c r="X5400" t="s">
        <v>29</v>
      </c>
      <c r="Y5400">
        <v>64</v>
      </c>
      <c r="Z5400">
        <f t="shared" si="593"/>
        <v>-1</v>
      </c>
      <c r="AA5400" t="str">
        <f t="shared" si="594"/>
        <v>Same</v>
      </c>
    </row>
    <row r="5401" spans="1:27" x14ac:dyDescent="0.25">
      <c r="A5401">
        <v>22</v>
      </c>
      <c r="B5401" t="str">
        <f t="shared" si="588"/>
        <v>20-30 hours</v>
      </c>
      <c r="C5401">
        <v>88</v>
      </c>
      <c r="D5401" t="str">
        <f t="shared" si="589"/>
        <v>Good</v>
      </c>
      <c r="E5401" t="s">
        <v>24</v>
      </c>
      <c r="F5401" t="s">
        <v>24</v>
      </c>
      <c r="G5401" t="s">
        <v>22</v>
      </c>
      <c r="H5401">
        <v>7</v>
      </c>
      <c r="I5401" t="str">
        <f t="shared" si="590"/>
        <v>&lt; 8 hours</v>
      </c>
      <c r="J5401">
        <v>72</v>
      </c>
      <c r="K5401" t="s">
        <v>20</v>
      </c>
      <c r="L5401" t="s">
        <v>23</v>
      </c>
      <c r="M5401">
        <v>4</v>
      </c>
      <c r="N5401" t="str">
        <f t="shared" si="591"/>
        <v>Yes</v>
      </c>
      <c r="O5401" t="s">
        <v>21</v>
      </c>
      <c r="P5401" t="s">
        <v>24</v>
      </c>
      <c r="Q5401" t="s">
        <v>25</v>
      </c>
      <c r="R5401" t="s">
        <v>30</v>
      </c>
      <c r="S5401">
        <v>2</v>
      </c>
      <c r="T5401" t="str">
        <f t="shared" si="592"/>
        <v>Low (0-2 hours)</v>
      </c>
      <c r="U5401" t="s">
        <v>22</v>
      </c>
      <c r="V5401" t="s">
        <v>35</v>
      </c>
      <c r="W5401" t="s">
        <v>28</v>
      </c>
      <c r="X5401" t="s">
        <v>29</v>
      </c>
      <c r="Y5401">
        <v>70</v>
      </c>
      <c r="Z5401">
        <f t="shared" si="593"/>
        <v>-2</v>
      </c>
      <c r="AA5401" t="str">
        <f t="shared" si="594"/>
        <v>Same</v>
      </c>
    </row>
    <row r="5402" spans="1:27" x14ac:dyDescent="0.25">
      <c r="A5402">
        <v>13</v>
      </c>
      <c r="B5402" t="str">
        <f t="shared" si="588"/>
        <v>10-20 hours</v>
      </c>
      <c r="C5402">
        <v>70</v>
      </c>
      <c r="D5402" t="str">
        <f t="shared" si="589"/>
        <v>Fair</v>
      </c>
      <c r="E5402" t="s">
        <v>24</v>
      </c>
      <c r="F5402" t="s">
        <v>24</v>
      </c>
      <c r="G5402" t="s">
        <v>22</v>
      </c>
      <c r="H5402">
        <v>7</v>
      </c>
      <c r="I5402" t="str">
        <f t="shared" si="590"/>
        <v>&lt; 8 hours</v>
      </c>
      <c r="J5402">
        <v>87</v>
      </c>
      <c r="K5402" t="s">
        <v>24</v>
      </c>
      <c r="L5402" t="s">
        <v>23</v>
      </c>
      <c r="M5402">
        <v>1</v>
      </c>
      <c r="N5402" t="str">
        <f t="shared" si="591"/>
        <v>Yes</v>
      </c>
      <c r="O5402" t="s">
        <v>20</v>
      </c>
      <c r="P5402" t="s">
        <v>20</v>
      </c>
      <c r="Q5402" t="s">
        <v>25</v>
      </c>
      <c r="R5402" t="s">
        <v>34</v>
      </c>
      <c r="S5402">
        <v>5</v>
      </c>
      <c r="T5402" t="str">
        <f t="shared" si="592"/>
        <v>High (4-6 hours)</v>
      </c>
      <c r="U5402" t="s">
        <v>22</v>
      </c>
      <c r="V5402" t="s">
        <v>27</v>
      </c>
      <c r="W5402" t="s">
        <v>28</v>
      </c>
      <c r="X5402" t="s">
        <v>29</v>
      </c>
      <c r="Y5402">
        <v>62</v>
      </c>
      <c r="Z5402">
        <f t="shared" si="593"/>
        <v>-25</v>
      </c>
      <c r="AA5402" t="str">
        <f t="shared" si="594"/>
        <v>Deteriorated</v>
      </c>
    </row>
    <row r="5403" spans="1:27" x14ac:dyDescent="0.25">
      <c r="A5403">
        <v>18</v>
      </c>
      <c r="B5403" t="str">
        <f t="shared" si="588"/>
        <v>10-20 hours</v>
      </c>
      <c r="C5403">
        <v>70</v>
      </c>
      <c r="D5403" t="str">
        <f t="shared" si="589"/>
        <v>Fair</v>
      </c>
      <c r="E5403" t="s">
        <v>24</v>
      </c>
      <c r="F5403" t="s">
        <v>24</v>
      </c>
      <c r="G5403" t="s">
        <v>22</v>
      </c>
      <c r="H5403">
        <v>8</v>
      </c>
      <c r="I5403" t="str">
        <f t="shared" si="590"/>
        <v>≥ 8 hours</v>
      </c>
      <c r="J5403">
        <v>86</v>
      </c>
      <c r="K5403" t="s">
        <v>24</v>
      </c>
      <c r="L5403" t="s">
        <v>23</v>
      </c>
      <c r="M5403">
        <v>5</v>
      </c>
      <c r="N5403" t="str">
        <f t="shared" si="591"/>
        <v>Yes</v>
      </c>
      <c r="O5403" t="s">
        <v>21</v>
      </c>
      <c r="P5403" t="s">
        <v>24</v>
      </c>
      <c r="Q5403" t="s">
        <v>25</v>
      </c>
      <c r="R5403" t="s">
        <v>26</v>
      </c>
      <c r="S5403">
        <v>2</v>
      </c>
      <c r="T5403" t="str">
        <f t="shared" si="592"/>
        <v>Low (0-2 hours)</v>
      </c>
      <c r="U5403" t="s">
        <v>22</v>
      </c>
      <c r="V5403" t="s">
        <v>27</v>
      </c>
      <c r="W5403" t="s">
        <v>28</v>
      </c>
      <c r="X5403" t="s">
        <v>33</v>
      </c>
      <c r="Y5403">
        <v>67</v>
      </c>
      <c r="Z5403">
        <f t="shared" si="593"/>
        <v>-19</v>
      </c>
      <c r="AA5403" t="str">
        <f t="shared" si="594"/>
        <v>Deteriorated</v>
      </c>
    </row>
    <row r="5404" spans="1:27" x14ac:dyDescent="0.25">
      <c r="A5404">
        <v>23</v>
      </c>
      <c r="B5404" t="str">
        <f t="shared" si="588"/>
        <v>20-30 hours</v>
      </c>
      <c r="C5404">
        <v>85</v>
      </c>
      <c r="D5404" t="str">
        <f t="shared" si="589"/>
        <v>Good</v>
      </c>
      <c r="E5404" t="s">
        <v>24</v>
      </c>
      <c r="F5404" t="s">
        <v>20</v>
      </c>
      <c r="G5404" t="s">
        <v>22</v>
      </c>
      <c r="H5404">
        <v>8</v>
      </c>
      <c r="I5404" t="str">
        <f t="shared" si="590"/>
        <v>≥ 8 hours</v>
      </c>
      <c r="J5404">
        <v>67</v>
      </c>
      <c r="K5404" t="s">
        <v>20</v>
      </c>
      <c r="L5404" t="s">
        <v>23</v>
      </c>
      <c r="M5404">
        <v>1</v>
      </c>
      <c r="N5404" t="str">
        <f t="shared" si="591"/>
        <v>Yes</v>
      </c>
      <c r="O5404" t="s">
        <v>24</v>
      </c>
      <c r="P5404" t="s">
        <v>24</v>
      </c>
      <c r="Q5404" t="s">
        <v>36</v>
      </c>
      <c r="R5404" t="s">
        <v>34</v>
      </c>
      <c r="S5404">
        <v>3</v>
      </c>
      <c r="T5404" t="str">
        <f t="shared" si="592"/>
        <v>Moderate (2-4 hours)</v>
      </c>
      <c r="U5404" t="s">
        <v>22</v>
      </c>
      <c r="V5404" t="s">
        <v>35</v>
      </c>
      <c r="W5404" t="s">
        <v>37</v>
      </c>
      <c r="X5404" t="s">
        <v>33</v>
      </c>
      <c r="Y5404">
        <v>66</v>
      </c>
      <c r="Z5404">
        <f t="shared" si="593"/>
        <v>-1</v>
      </c>
      <c r="AA5404" t="str">
        <f t="shared" si="594"/>
        <v>Same</v>
      </c>
    </row>
    <row r="5405" spans="1:27" x14ac:dyDescent="0.25">
      <c r="A5405">
        <v>21</v>
      </c>
      <c r="B5405" t="str">
        <f t="shared" si="588"/>
        <v>20-30 hours</v>
      </c>
      <c r="C5405">
        <v>90</v>
      </c>
      <c r="D5405" t="str">
        <f t="shared" si="589"/>
        <v>Very Good</v>
      </c>
      <c r="E5405" t="s">
        <v>21</v>
      </c>
      <c r="F5405" t="s">
        <v>21</v>
      </c>
      <c r="G5405" t="s">
        <v>23</v>
      </c>
      <c r="H5405">
        <v>7</v>
      </c>
      <c r="I5405" t="str">
        <f t="shared" si="590"/>
        <v>&lt; 8 hours</v>
      </c>
      <c r="J5405">
        <v>76</v>
      </c>
      <c r="K5405" t="s">
        <v>21</v>
      </c>
      <c r="L5405" t="s">
        <v>23</v>
      </c>
      <c r="M5405">
        <v>2</v>
      </c>
      <c r="N5405" t="str">
        <f t="shared" si="591"/>
        <v>Yes</v>
      </c>
      <c r="O5405" t="s">
        <v>21</v>
      </c>
      <c r="P5405" t="s">
        <v>21</v>
      </c>
      <c r="Q5405" t="s">
        <v>25</v>
      </c>
      <c r="R5405" t="s">
        <v>26</v>
      </c>
      <c r="S5405">
        <v>3</v>
      </c>
      <c r="T5405" t="str">
        <f t="shared" si="592"/>
        <v>Moderate (2-4 hours)</v>
      </c>
      <c r="U5405" t="s">
        <v>22</v>
      </c>
      <c r="V5405" t="s">
        <v>31</v>
      </c>
      <c r="W5405" t="s">
        <v>32</v>
      </c>
      <c r="X5405" t="s">
        <v>33</v>
      </c>
      <c r="Y5405">
        <v>74</v>
      </c>
      <c r="Z5405">
        <f t="shared" si="593"/>
        <v>-2</v>
      </c>
      <c r="AA5405" t="str">
        <f t="shared" si="594"/>
        <v>Same</v>
      </c>
    </row>
    <row r="5406" spans="1:27" x14ac:dyDescent="0.25">
      <c r="A5406">
        <v>15</v>
      </c>
      <c r="B5406" t="str">
        <f t="shared" si="588"/>
        <v>10-20 hours</v>
      </c>
      <c r="C5406">
        <v>95</v>
      </c>
      <c r="D5406" t="str">
        <f t="shared" si="589"/>
        <v>Very Good</v>
      </c>
      <c r="E5406" t="s">
        <v>24</v>
      </c>
      <c r="F5406" t="s">
        <v>21</v>
      </c>
      <c r="G5406" t="s">
        <v>23</v>
      </c>
      <c r="H5406">
        <v>9</v>
      </c>
      <c r="I5406" t="str">
        <f t="shared" si="590"/>
        <v>≥ 8 hours</v>
      </c>
      <c r="J5406">
        <v>62</v>
      </c>
      <c r="K5406" t="s">
        <v>24</v>
      </c>
      <c r="L5406" t="s">
        <v>23</v>
      </c>
      <c r="M5406">
        <v>2</v>
      </c>
      <c r="N5406" t="str">
        <f t="shared" si="591"/>
        <v>Yes</v>
      </c>
      <c r="O5406" t="s">
        <v>24</v>
      </c>
      <c r="P5406" t="s">
        <v>24</v>
      </c>
      <c r="Q5406" t="s">
        <v>25</v>
      </c>
      <c r="R5406" t="s">
        <v>26</v>
      </c>
      <c r="S5406">
        <v>3</v>
      </c>
      <c r="T5406" t="str">
        <f t="shared" si="592"/>
        <v>Moderate (2-4 hours)</v>
      </c>
      <c r="U5406" t="s">
        <v>22</v>
      </c>
      <c r="V5406" t="s">
        <v>27</v>
      </c>
      <c r="W5406" t="s">
        <v>37</v>
      </c>
      <c r="X5406" t="s">
        <v>29</v>
      </c>
      <c r="Y5406">
        <v>69</v>
      </c>
      <c r="Z5406">
        <f t="shared" si="593"/>
        <v>7</v>
      </c>
      <c r="AA5406" t="str">
        <f t="shared" si="594"/>
        <v>Improved</v>
      </c>
    </row>
    <row r="5407" spans="1:27" x14ac:dyDescent="0.25">
      <c r="A5407">
        <v>20</v>
      </c>
      <c r="B5407" t="str">
        <f t="shared" si="588"/>
        <v>10-20 hours</v>
      </c>
      <c r="C5407">
        <v>94</v>
      </c>
      <c r="D5407" t="str">
        <f t="shared" si="589"/>
        <v>Very Good</v>
      </c>
      <c r="E5407" t="s">
        <v>24</v>
      </c>
      <c r="F5407" t="s">
        <v>21</v>
      </c>
      <c r="G5407" t="s">
        <v>23</v>
      </c>
      <c r="H5407">
        <v>8</v>
      </c>
      <c r="I5407" t="str">
        <f t="shared" si="590"/>
        <v>≥ 8 hours</v>
      </c>
      <c r="J5407">
        <v>89</v>
      </c>
      <c r="K5407" t="s">
        <v>20</v>
      </c>
      <c r="L5407" t="s">
        <v>23</v>
      </c>
      <c r="M5407">
        <v>0</v>
      </c>
      <c r="N5407" t="str">
        <f t="shared" si="591"/>
        <v>No</v>
      </c>
      <c r="O5407" t="s">
        <v>24</v>
      </c>
      <c r="P5407" t="s">
        <v>24</v>
      </c>
      <c r="Q5407" t="s">
        <v>25</v>
      </c>
      <c r="R5407" t="s">
        <v>26</v>
      </c>
      <c r="S5407">
        <v>4</v>
      </c>
      <c r="T5407" t="str">
        <f t="shared" si="592"/>
        <v>Moderate (2-4 hours)</v>
      </c>
      <c r="U5407" t="s">
        <v>23</v>
      </c>
      <c r="V5407" t="s">
        <v>27</v>
      </c>
      <c r="W5407" t="s">
        <v>32</v>
      </c>
      <c r="X5407" t="s">
        <v>33</v>
      </c>
      <c r="Y5407">
        <v>70</v>
      </c>
      <c r="Z5407">
        <f t="shared" si="593"/>
        <v>-19</v>
      </c>
      <c r="AA5407" t="str">
        <f t="shared" si="594"/>
        <v>Deteriorated</v>
      </c>
    </row>
    <row r="5408" spans="1:27" x14ac:dyDescent="0.25">
      <c r="A5408">
        <v>11</v>
      </c>
      <c r="B5408" t="str">
        <f t="shared" si="588"/>
        <v>10-20 hours</v>
      </c>
      <c r="C5408">
        <v>99</v>
      </c>
      <c r="D5408" t="str">
        <f t="shared" si="589"/>
        <v>Very Good</v>
      </c>
      <c r="E5408" t="s">
        <v>24</v>
      </c>
      <c r="F5408" t="s">
        <v>24</v>
      </c>
      <c r="G5408" t="s">
        <v>22</v>
      </c>
      <c r="H5408">
        <v>10</v>
      </c>
      <c r="I5408" t="str">
        <f t="shared" si="590"/>
        <v>≥ 8 hours</v>
      </c>
      <c r="J5408">
        <v>60</v>
      </c>
      <c r="K5408" t="s">
        <v>24</v>
      </c>
      <c r="L5408" t="s">
        <v>23</v>
      </c>
      <c r="M5408">
        <v>1</v>
      </c>
      <c r="N5408" t="str">
        <f t="shared" si="591"/>
        <v>Yes</v>
      </c>
      <c r="O5408" t="s">
        <v>21</v>
      </c>
      <c r="P5408" t="s">
        <v>24</v>
      </c>
      <c r="Q5408" t="s">
        <v>25</v>
      </c>
      <c r="R5408" t="s">
        <v>26</v>
      </c>
      <c r="S5408">
        <v>1</v>
      </c>
      <c r="T5408" t="str">
        <f t="shared" si="592"/>
        <v>Low (0-2 hours)</v>
      </c>
      <c r="U5408" t="s">
        <v>22</v>
      </c>
      <c r="V5408" t="s">
        <v>31</v>
      </c>
      <c r="W5408" t="s">
        <v>28</v>
      </c>
      <c r="X5408" t="s">
        <v>33</v>
      </c>
      <c r="Y5408">
        <v>68</v>
      </c>
      <c r="Z5408">
        <f t="shared" si="593"/>
        <v>8</v>
      </c>
      <c r="AA5408" t="str">
        <f t="shared" si="594"/>
        <v>Improved</v>
      </c>
    </row>
    <row r="5409" spans="1:27" x14ac:dyDescent="0.25">
      <c r="A5409">
        <v>27</v>
      </c>
      <c r="B5409" t="str">
        <f t="shared" si="588"/>
        <v>20-30 hours</v>
      </c>
      <c r="C5409">
        <v>83</v>
      </c>
      <c r="D5409" t="str">
        <f t="shared" si="589"/>
        <v>Good</v>
      </c>
      <c r="E5409" t="s">
        <v>24</v>
      </c>
      <c r="F5409" t="s">
        <v>20</v>
      </c>
      <c r="G5409" t="s">
        <v>22</v>
      </c>
      <c r="H5409">
        <v>5</v>
      </c>
      <c r="I5409" t="str">
        <f t="shared" si="590"/>
        <v>&lt; 8 hours</v>
      </c>
      <c r="J5409">
        <v>91</v>
      </c>
      <c r="K5409" t="s">
        <v>24</v>
      </c>
      <c r="L5409" t="s">
        <v>23</v>
      </c>
      <c r="M5409">
        <v>3</v>
      </c>
      <c r="N5409" t="str">
        <f t="shared" si="591"/>
        <v>Yes</v>
      </c>
      <c r="O5409" t="s">
        <v>20</v>
      </c>
      <c r="P5409" t="s">
        <v>45</v>
      </c>
      <c r="Q5409" t="s">
        <v>25</v>
      </c>
      <c r="R5409" t="s">
        <v>34</v>
      </c>
      <c r="S5409">
        <v>2</v>
      </c>
      <c r="T5409" t="str">
        <f t="shared" si="592"/>
        <v>Low (0-2 hours)</v>
      </c>
      <c r="U5409" t="s">
        <v>22</v>
      </c>
      <c r="V5409" t="s">
        <v>35</v>
      </c>
      <c r="W5409" t="s">
        <v>28</v>
      </c>
      <c r="X5409" t="s">
        <v>29</v>
      </c>
      <c r="Y5409">
        <v>70</v>
      </c>
      <c r="Z5409">
        <f t="shared" si="593"/>
        <v>-21</v>
      </c>
      <c r="AA5409" t="str">
        <f t="shared" si="594"/>
        <v>Deteriorated</v>
      </c>
    </row>
    <row r="5410" spans="1:27" x14ac:dyDescent="0.25">
      <c r="A5410">
        <v>19</v>
      </c>
      <c r="B5410" t="str">
        <f t="shared" si="588"/>
        <v>10-20 hours</v>
      </c>
      <c r="C5410">
        <v>96</v>
      </c>
      <c r="D5410" t="str">
        <f t="shared" si="589"/>
        <v>Very Good</v>
      </c>
      <c r="E5410" t="s">
        <v>24</v>
      </c>
      <c r="F5410" t="s">
        <v>24</v>
      </c>
      <c r="G5410" t="s">
        <v>23</v>
      </c>
      <c r="H5410">
        <v>8</v>
      </c>
      <c r="I5410" t="str">
        <f t="shared" si="590"/>
        <v>≥ 8 hours</v>
      </c>
      <c r="J5410">
        <v>97</v>
      </c>
      <c r="K5410" t="s">
        <v>24</v>
      </c>
      <c r="L5410" t="s">
        <v>23</v>
      </c>
      <c r="M5410">
        <v>3</v>
      </c>
      <c r="N5410" t="str">
        <f t="shared" si="591"/>
        <v>Yes</v>
      </c>
      <c r="O5410" t="s">
        <v>24</v>
      </c>
      <c r="P5410" t="s">
        <v>24</v>
      </c>
      <c r="Q5410" t="s">
        <v>25</v>
      </c>
      <c r="R5410" t="s">
        <v>30</v>
      </c>
      <c r="S5410">
        <v>2</v>
      </c>
      <c r="T5410" t="str">
        <f t="shared" si="592"/>
        <v>Low (0-2 hours)</v>
      </c>
      <c r="U5410" t="s">
        <v>22</v>
      </c>
      <c r="V5410" t="s">
        <v>27</v>
      </c>
      <c r="W5410" t="s">
        <v>28</v>
      </c>
      <c r="X5410" t="s">
        <v>29</v>
      </c>
      <c r="Y5410">
        <v>71</v>
      </c>
      <c r="Z5410">
        <f t="shared" si="593"/>
        <v>-26</v>
      </c>
      <c r="AA5410" t="str">
        <f t="shared" si="594"/>
        <v>Deteriorated</v>
      </c>
    </row>
    <row r="5411" spans="1:27" x14ac:dyDescent="0.25">
      <c r="A5411">
        <v>27</v>
      </c>
      <c r="B5411" t="str">
        <f t="shared" si="588"/>
        <v>20-30 hours</v>
      </c>
      <c r="C5411">
        <v>92</v>
      </c>
      <c r="D5411" t="str">
        <f t="shared" si="589"/>
        <v>Very Good</v>
      </c>
      <c r="E5411" t="s">
        <v>24</v>
      </c>
      <c r="F5411" t="s">
        <v>20</v>
      </c>
      <c r="G5411" t="s">
        <v>23</v>
      </c>
      <c r="H5411">
        <v>9</v>
      </c>
      <c r="I5411" t="str">
        <f t="shared" si="590"/>
        <v>≥ 8 hours</v>
      </c>
      <c r="J5411">
        <v>100</v>
      </c>
      <c r="K5411" t="s">
        <v>21</v>
      </c>
      <c r="L5411" t="s">
        <v>23</v>
      </c>
      <c r="M5411">
        <v>2</v>
      </c>
      <c r="N5411" t="str">
        <f t="shared" si="591"/>
        <v>Yes</v>
      </c>
      <c r="O5411" t="s">
        <v>24</v>
      </c>
      <c r="P5411" t="s">
        <v>21</v>
      </c>
      <c r="Q5411" t="s">
        <v>25</v>
      </c>
      <c r="R5411" t="s">
        <v>26</v>
      </c>
      <c r="S5411">
        <v>0</v>
      </c>
      <c r="T5411" t="str">
        <f t="shared" si="592"/>
        <v>Low (0-2 hours)</v>
      </c>
      <c r="U5411" t="s">
        <v>22</v>
      </c>
      <c r="V5411" t="s">
        <v>35</v>
      </c>
      <c r="W5411" t="s">
        <v>32</v>
      </c>
      <c r="X5411" t="s">
        <v>33</v>
      </c>
      <c r="Y5411">
        <v>73</v>
      </c>
      <c r="Z5411">
        <f t="shared" si="593"/>
        <v>-27</v>
      </c>
      <c r="AA5411" t="str">
        <f t="shared" si="594"/>
        <v>Deteriorated</v>
      </c>
    </row>
    <row r="5412" spans="1:27" x14ac:dyDescent="0.25">
      <c r="A5412">
        <v>17</v>
      </c>
      <c r="B5412" t="str">
        <f t="shared" si="588"/>
        <v>10-20 hours</v>
      </c>
      <c r="C5412">
        <v>96</v>
      </c>
      <c r="D5412" t="str">
        <f t="shared" si="589"/>
        <v>Very Good</v>
      </c>
      <c r="E5412" t="s">
        <v>24</v>
      </c>
      <c r="F5412" t="s">
        <v>24</v>
      </c>
      <c r="G5412" t="s">
        <v>22</v>
      </c>
      <c r="H5412">
        <v>9</v>
      </c>
      <c r="I5412" t="str">
        <f t="shared" si="590"/>
        <v>≥ 8 hours</v>
      </c>
      <c r="J5412">
        <v>93</v>
      </c>
      <c r="K5412" t="s">
        <v>20</v>
      </c>
      <c r="L5412" t="s">
        <v>23</v>
      </c>
      <c r="M5412">
        <v>3</v>
      </c>
      <c r="N5412" t="str">
        <f t="shared" si="591"/>
        <v>Yes</v>
      </c>
      <c r="O5412" t="s">
        <v>24</v>
      </c>
      <c r="P5412" t="s">
        <v>24</v>
      </c>
      <c r="Q5412" t="s">
        <v>36</v>
      </c>
      <c r="R5412" t="s">
        <v>34</v>
      </c>
      <c r="S5412">
        <v>2</v>
      </c>
      <c r="T5412" t="str">
        <f t="shared" si="592"/>
        <v>Low (0-2 hours)</v>
      </c>
      <c r="U5412" t="s">
        <v>22</v>
      </c>
      <c r="V5412" t="s">
        <v>27</v>
      </c>
      <c r="W5412" t="s">
        <v>37</v>
      </c>
      <c r="X5412" t="s">
        <v>29</v>
      </c>
      <c r="Y5412">
        <v>69</v>
      </c>
      <c r="Z5412">
        <f t="shared" si="593"/>
        <v>-24</v>
      </c>
      <c r="AA5412" t="str">
        <f t="shared" si="594"/>
        <v>Deteriorated</v>
      </c>
    </row>
    <row r="5413" spans="1:27" x14ac:dyDescent="0.25">
      <c r="A5413">
        <v>17</v>
      </c>
      <c r="B5413" t="str">
        <f t="shared" si="588"/>
        <v>10-20 hours</v>
      </c>
      <c r="C5413">
        <v>60</v>
      </c>
      <c r="D5413" t="str">
        <f t="shared" si="589"/>
        <v>Poor</v>
      </c>
      <c r="E5413" t="s">
        <v>20</v>
      </c>
      <c r="F5413" t="s">
        <v>20</v>
      </c>
      <c r="G5413" t="s">
        <v>23</v>
      </c>
      <c r="H5413">
        <v>7</v>
      </c>
      <c r="I5413" t="str">
        <f t="shared" si="590"/>
        <v>&lt; 8 hours</v>
      </c>
      <c r="J5413">
        <v>61</v>
      </c>
      <c r="K5413" t="s">
        <v>24</v>
      </c>
      <c r="L5413" t="s">
        <v>23</v>
      </c>
      <c r="M5413">
        <v>1</v>
      </c>
      <c r="N5413" t="str">
        <f t="shared" si="591"/>
        <v>Yes</v>
      </c>
      <c r="O5413" t="s">
        <v>20</v>
      </c>
      <c r="P5413" t="s">
        <v>24</v>
      </c>
      <c r="Q5413" t="s">
        <v>25</v>
      </c>
      <c r="R5413" t="s">
        <v>26</v>
      </c>
      <c r="S5413">
        <v>4</v>
      </c>
      <c r="T5413" t="str">
        <f t="shared" si="592"/>
        <v>Moderate (2-4 hours)</v>
      </c>
      <c r="U5413" t="s">
        <v>22</v>
      </c>
      <c r="V5413" t="s">
        <v>35</v>
      </c>
      <c r="W5413" t="s">
        <v>28</v>
      </c>
      <c r="X5413" t="s">
        <v>33</v>
      </c>
      <c r="Y5413">
        <v>61</v>
      </c>
      <c r="Z5413">
        <f t="shared" si="593"/>
        <v>0</v>
      </c>
      <c r="AA5413" t="str">
        <f t="shared" si="594"/>
        <v>Same</v>
      </c>
    </row>
    <row r="5414" spans="1:27" x14ac:dyDescent="0.25">
      <c r="A5414">
        <v>15</v>
      </c>
      <c r="B5414" t="str">
        <f t="shared" si="588"/>
        <v>10-20 hours</v>
      </c>
      <c r="C5414">
        <v>99</v>
      </c>
      <c r="D5414" t="str">
        <f t="shared" si="589"/>
        <v>Very Good</v>
      </c>
      <c r="E5414" t="s">
        <v>24</v>
      </c>
      <c r="F5414" t="s">
        <v>24</v>
      </c>
      <c r="G5414" t="s">
        <v>23</v>
      </c>
      <c r="H5414">
        <v>5</v>
      </c>
      <c r="I5414" t="str">
        <f t="shared" si="590"/>
        <v>&lt; 8 hours</v>
      </c>
      <c r="J5414">
        <v>71</v>
      </c>
      <c r="K5414" t="s">
        <v>24</v>
      </c>
      <c r="L5414" t="s">
        <v>23</v>
      </c>
      <c r="M5414">
        <v>0</v>
      </c>
      <c r="N5414" t="str">
        <f t="shared" si="591"/>
        <v>No</v>
      </c>
      <c r="O5414" t="s">
        <v>24</v>
      </c>
      <c r="P5414" t="s">
        <v>24</v>
      </c>
      <c r="Q5414" t="s">
        <v>25</v>
      </c>
      <c r="R5414" t="s">
        <v>34</v>
      </c>
      <c r="S5414">
        <v>2</v>
      </c>
      <c r="T5414" t="str">
        <f t="shared" si="592"/>
        <v>Low (0-2 hours)</v>
      </c>
      <c r="U5414" t="s">
        <v>22</v>
      </c>
      <c r="V5414" t="s">
        <v>31</v>
      </c>
      <c r="W5414" t="s">
        <v>32</v>
      </c>
      <c r="X5414" t="s">
        <v>29</v>
      </c>
      <c r="Y5414">
        <v>68</v>
      </c>
      <c r="Z5414">
        <f t="shared" si="593"/>
        <v>-3</v>
      </c>
      <c r="AA5414" t="str">
        <f t="shared" si="594"/>
        <v>Deteriorated</v>
      </c>
    </row>
    <row r="5415" spans="1:27" x14ac:dyDescent="0.25">
      <c r="A5415">
        <v>25</v>
      </c>
      <c r="B5415" t="str">
        <f t="shared" si="588"/>
        <v>20-30 hours</v>
      </c>
      <c r="C5415">
        <v>79</v>
      </c>
      <c r="D5415" t="str">
        <f t="shared" si="589"/>
        <v>Fair</v>
      </c>
      <c r="E5415" t="s">
        <v>24</v>
      </c>
      <c r="F5415" t="s">
        <v>20</v>
      </c>
      <c r="G5415" t="s">
        <v>23</v>
      </c>
      <c r="H5415">
        <v>9</v>
      </c>
      <c r="I5415" t="str">
        <f t="shared" si="590"/>
        <v>≥ 8 hours</v>
      </c>
      <c r="J5415">
        <v>54</v>
      </c>
      <c r="K5415" t="s">
        <v>24</v>
      </c>
      <c r="L5415" t="s">
        <v>23</v>
      </c>
      <c r="M5415">
        <v>1</v>
      </c>
      <c r="N5415" t="str">
        <f t="shared" si="591"/>
        <v>Yes</v>
      </c>
      <c r="O5415" t="s">
        <v>20</v>
      </c>
      <c r="P5415" t="s">
        <v>24</v>
      </c>
      <c r="Q5415" t="s">
        <v>36</v>
      </c>
      <c r="R5415" t="s">
        <v>26</v>
      </c>
      <c r="S5415">
        <v>2</v>
      </c>
      <c r="T5415" t="str">
        <f t="shared" si="592"/>
        <v>Low (0-2 hours)</v>
      </c>
      <c r="U5415" t="s">
        <v>22</v>
      </c>
      <c r="V5415" t="s">
        <v>35</v>
      </c>
      <c r="W5415" t="s">
        <v>37</v>
      </c>
      <c r="X5415" t="s">
        <v>29</v>
      </c>
      <c r="Y5415">
        <v>66</v>
      </c>
      <c r="Z5415">
        <f t="shared" si="593"/>
        <v>12</v>
      </c>
      <c r="AA5415" t="str">
        <f t="shared" si="594"/>
        <v>Improved</v>
      </c>
    </row>
    <row r="5416" spans="1:27" x14ac:dyDescent="0.25">
      <c r="A5416">
        <v>16</v>
      </c>
      <c r="B5416" t="str">
        <f t="shared" si="588"/>
        <v>10-20 hours</v>
      </c>
      <c r="C5416">
        <v>92</v>
      </c>
      <c r="D5416" t="str">
        <f t="shared" si="589"/>
        <v>Very Good</v>
      </c>
      <c r="E5416" t="s">
        <v>21</v>
      </c>
      <c r="F5416" t="s">
        <v>20</v>
      </c>
      <c r="G5416" t="s">
        <v>23</v>
      </c>
      <c r="H5416">
        <v>6</v>
      </c>
      <c r="I5416" t="str">
        <f t="shared" si="590"/>
        <v>&lt; 8 hours</v>
      </c>
      <c r="J5416">
        <v>58</v>
      </c>
      <c r="K5416" t="s">
        <v>20</v>
      </c>
      <c r="L5416" t="s">
        <v>23</v>
      </c>
      <c r="M5416">
        <v>0</v>
      </c>
      <c r="N5416" t="str">
        <f t="shared" si="591"/>
        <v>No</v>
      </c>
      <c r="O5416" t="s">
        <v>21</v>
      </c>
      <c r="P5416" t="s">
        <v>24</v>
      </c>
      <c r="Q5416" t="s">
        <v>36</v>
      </c>
      <c r="R5416" t="s">
        <v>26</v>
      </c>
      <c r="S5416">
        <v>4</v>
      </c>
      <c r="T5416" t="str">
        <f t="shared" si="592"/>
        <v>Moderate (2-4 hours)</v>
      </c>
      <c r="U5416" t="s">
        <v>22</v>
      </c>
      <c r="V5416" t="s">
        <v>27</v>
      </c>
      <c r="W5416" t="s">
        <v>28</v>
      </c>
      <c r="X5416" t="s">
        <v>33</v>
      </c>
      <c r="Y5416">
        <v>67</v>
      </c>
      <c r="Z5416">
        <f t="shared" si="593"/>
        <v>9</v>
      </c>
      <c r="AA5416" t="str">
        <f t="shared" si="594"/>
        <v>Improved</v>
      </c>
    </row>
    <row r="5417" spans="1:27" x14ac:dyDescent="0.25">
      <c r="A5417">
        <v>24</v>
      </c>
      <c r="B5417" t="str">
        <f t="shared" si="588"/>
        <v>20-30 hours</v>
      </c>
      <c r="C5417">
        <v>65</v>
      </c>
      <c r="D5417" t="str">
        <f t="shared" si="589"/>
        <v>Poor</v>
      </c>
      <c r="E5417" t="s">
        <v>20</v>
      </c>
      <c r="F5417" t="s">
        <v>21</v>
      </c>
      <c r="G5417" t="s">
        <v>23</v>
      </c>
      <c r="H5417">
        <v>7</v>
      </c>
      <c r="I5417" t="str">
        <f t="shared" si="590"/>
        <v>&lt; 8 hours</v>
      </c>
      <c r="J5417">
        <v>52</v>
      </c>
      <c r="K5417" t="s">
        <v>24</v>
      </c>
      <c r="L5417" t="s">
        <v>23</v>
      </c>
      <c r="M5417">
        <v>1</v>
      </c>
      <c r="N5417" t="str">
        <f t="shared" si="591"/>
        <v>Yes</v>
      </c>
      <c r="O5417" t="s">
        <v>21</v>
      </c>
      <c r="P5417" t="s">
        <v>24</v>
      </c>
      <c r="Q5417" t="s">
        <v>25</v>
      </c>
      <c r="R5417" t="s">
        <v>34</v>
      </c>
      <c r="S5417">
        <v>1</v>
      </c>
      <c r="T5417" t="str">
        <f t="shared" si="592"/>
        <v>Low (0-2 hours)</v>
      </c>
      <c r="U5417" t="s">
        <v>22</v>
      </c>
      <c r="V5417" t="s">
        <v>35</v>
      </c>
      <c r="W5417" t="s">
        <v>32</v>
      </c>
      <c r="X5417" t="s">
        <v>33</v>
      </c>
      <c r="Y5417">
        <v>64</v>
      </c>
      <c r="Z5417">
        <f t="shared" si="593"/>
        <v>12</v>
      </c>
      <c r="AA5417" t="str">
        <f t="shared" si="594"/>
        <v>Improved</v>
      </c>
    </row>
    <row r="5418" spans="1:27" x14ac:dyDescent="0.25">
      <c r="A5418">
        <v>18</v>
      </c>
      <c r="B5418" t="str">
        <f t="shared" si="588"/>
        <v>10-20 hours</v>
      </c>
      <c r="C5418">
        <v>76</v>
      </c>
      <c r="D5418" t="str">
        <f t="shared" si="589"/>
        <v>Fair</v>
      </c>
      <c r="E5418" t="s">
        <v>20</v>
      </c>
      <c r="F5418" t="s">
        <v>21</v>
      </c>
      <c r="G5418" t="s">
        <v>23</v>
      </c>
      <c r="H5418">
        <v>10</v>
      </c>
      <c r="I5418" t="str">
        <f t="shared" si="590"/>
        <v>≥ 8 hours</v>
      </c>
      <c r="J5418">
        <v>82</v>
      </c>
      <c r="K5418" t="s">
        <v>21</v>
      </c>
      <c r="L5418" t="s">
        <v>23</v>
      </c>
      <c r="M5418">
        <v>1</v>
      </c>
      <c r="N5418" t="str">
        <f t="shared" si="591"/>
        <v>Yes</v>
      </c>
      <c r="O5418" t="s">
        <v>24</v>
      </c>
      <c r="P5418" t="s">
        <v>24</v>
      </c>
      <c r="Q5418" t="s">
        <v>36</v>
      </c>
      <c r="R5418" t="s">
        <v>30</v>
      </c>
      <c r="S5418">
        <v>4</v>
      </c>
      <c r="T5418" t="str">
        <f t="shared" si="592"/>
        <v>Moderate (2-4 hours)</v>
      </c>
      <c r="U5418" t="s">
        <v>22</v>
      </c>
      <c r="V5418" t="s">
        <v>31</v>
      </c>
      <c r="W5418" t="s">
        <v>28</v>
      </c>
      <c r="X5418" t="s">
        <v>29</v>
      </c>
      <c r="Y5418">
        <v>67</v>
      </c>
      <c r="Z5418">
        <f t="shared" si="593"/>
        <v>-15</v>
      </c>
      <c r="AA5418" t="str">
        <f t="shared" si="594"/>
        <v>Deteriorated</v>
      </c>
    </row>
    <row r="5419" spans="1:27" x14ac:dyDescent="0.25">
      <c r="A5419">
        <v>8</v>
      </c>
      <c r="B5419" t="str">
        <f t="shared" si="588"/>
        <v>1-10 hours</v>
      </c>
      <c r="C5419">
        <v>71</v>
      </c>
      <c r="D5419" t="str">
        <f t="shared" si="589"/>
        <v>Fair</v>
      </c>
      <c r="E5419" t="s">
        <v>21</v>
      </c>
      <c r="F5419" t="s">
        <v>24</v>
      </c>
      <c r="G5419" t="s">
        <v>23</v>
      </c>
      <c r="H5419">
        <v>5</v>
      </c>
      <c r="I5419" t="str">
        <f t="shared" si="590"/>
        <v>&lt; 8 hours</v>
      </c>
      <c r="J5419">
        <v>77</v>
      </c>
      <c r="K5419" t="s">
        <v>24</v>
      </c>
      <c r="L5419" t="s">
        <v>22</v>
      </c>
      <c r="M5419">
        <v>0</v>
      </c>
      <c r="N5419" t="str">
        <f t="shared" si="591"/>
        <v>No</v>
      </c>
      <c r="O5419" t="s">
        <v>21</v>
      </c>
      <c r="P5419" t="s">
        <v>24</v>
      </c>
      <c r="Q5419" t="s">
        <v>25</v>
      </c>
      <c r="R5419" t="s">
        <v>34</v>
      </c>
      <c r="S5419">
        <v>4</v>
      </c>
      <c r="T5419" t="str">
        <f t="shared" si="592"/>
        <v>Moderate (2-4 hours)</v>
      </c>
      <c r="U5419" t="s">
        <v>22</v>
      </c>
      <c r="V5419" t="s">
        <v>27</v>
      </c>
      <c r="W5419" t="s">
        <v>32</v>
      </c>
      <c r="X5419" t="s">
        <v>33</v>
      </c>
      <c r="Y5419">
        <v>61</v>
      </c>
      <c r="Z5419">
        <f t="shared" si="593"/>
        <v>-16</v>
      </c>
      <c r="AA5419" t="str">
        <f t="shared" si="594"/>
        <v>Deteriorated</v>
      </c>
    </row>
    <row r="5420" spans="1:27" x14ac:dyDescent="0.25">
      <c r="A5420">
        <v>17</v>
      </c>
      <c r="B5420" t="str">
        <f t="shared" si="588"/>
        <v>10-20 hours</v>
      </c>
      <c r="C5420">
        <v>72</v>
      </c>
      <c r="D5420" t="str">
        <f t="shared" si="589"/>
        <v>Fair</v>
      </c>
      <c r="E5420" t="s">
        <v>20</v>
      </c>
      <c r="F5420" t="s">
        <v>24</v>
      </c>
      <c r="G5420" t="s">
        <v>22</v>
      </c>
      <c r="H5420">
        <v>8</v>
      </c>
      <c r="I5420" t="str">
        <f t="shared" si="590"/>
        <v>≥ 8 hours</v>
      </c>
      <c r="J5420">
        <v>96</v>
      </c>
      <c r="K5420" t="s">
        <v>21</v>
      </c>
      <c r="L5420" t="s">
        <v>23</v>
      </c>
      <c r="M5420">
        <v>2</v>
      </c>
      <c r="N5420" t="str">
        <f t="shared" si="591"/>
        <v>Yes</v>
      </c>
      <c r="O5420" t="s">
        <v>20</v>
      </c>
      <c r="P5420" t="s">
        <v>21</v>
      </c>
      <c r="Q5420" t="s">
        <v>25</v>
      </c>
      <c r="R5420" t="s">
        <v>34</v>
      </c>
      <c r="S5420">
        <v>3</v>
      </c>
      <c r="T5420" t="str">
        <f t="shared" si="592"/>
        <v>Moderate (2-4 hours)</v>
      </c>
      <c r="U5420" t="s">
        <v>22</v>
      </c>
      <c r="V5420" t="s">
        <v>27</v>
      </c>
      <c r="W5420" t="s">
        <v>28</v>
      </c>
      <c r="X5420" t="s">
        <v>29</v>
      </c>
      <c r="Y5420">
        <v>65</v>
      </c>
      <c r="Z5420">
        <f t="shared" si="593"/>
        <v>-31</v>
      </c>
      <c r="AA5420" t="str">
        <f t="shared" si="594"/>
        <v>Deteriorated</v>
      </c>
    </row>
    <row r="5421" spans="1:27" x14ac:dyDescent="0.25">
      <c r="A5421">
        <v>13</v>
      </c>
      <c r="B5421" t="str">
        <f t="shared" si="588"/>
        <v>10-20 hours</v>
      </c>
      <c r="C5421">
        <v>65</v>
      </c>
      <c r="D5421" t="str">
        <f t="shared" si="589"/>
        <v>Poor</v>
      </c>
      <c r="E5421" t="s">
        <v>20</v>
      </c>
      <c r="F5421" t="s">
        <v>21</v>
      </c>
      <c r="G5421" t="s">
        <v>23</v>
      </c>
      <c r="H5421">
        <v>6</v>
      </c>
      <c r="I5421" t="str">
        <f t="shared" si="590"/>
        <v>&lt; 8 hours</v>
      </c>
      <c r="J5421">
        <v>73</v>
      </c>
      <c r="K5421" t="s">
        <v>24</v>
      </c>
      <c r="L5421" t="s">
        <v>23</v>
      </c>
      <c r="M5421">
        <v>0</v>
      </c>
      <c r="N5421" t="str">
        <f t="shared" si="591"/>
        <v>No</v>
      </c>
      <c r="O5421" t="s">
        <v>20</v>
      </c>
      <c r="P5421" t="s">
        <v>24</v>
      </c>
      <c r="Q5421" t="s">
        <v>36</v>
      </c>
      <c r="R5421" t="s">
        <v>26</v>
      </c>
      <c r="S5421">
        <v>3</v>
      </c>
      <c r="T5421" t="str">
        <f t="shared" si="592"/>
        <v>Moderate (2-4 hours)</v>
      </c>
      <c r="U5421" t="s">
        <v>22</v>
      </c>
      <c r="V5421" t="s">
        <v>35</v>
      </c>
      <c r="W5421" t="s">
        <v>28</v>
      </c>
      <c r="X5421" t="s">
        <v>33</v>
      </c>
      <c r="Y5421">
        <v>62</v>
      </c>
      <c r="Z5421">
        <f t="shared" si="593"/>
        <v>-11</v>
      </c>
      <c r="AA5421" t="str">
        <f t="shared" si="594"/>
        <v>Deteriorated</v>
      </c>
    </row>
    <row r="5422" spans="1:27" x14ac:dyDescent="0.25">
      <c r="A5422">
        <v>20</v>
      </c>
      <c r="B5422" t="str">
        <f t="shared" si="588"/>
        <v>10-20 hours</v>
      </c>
      <c r="C5422">
        <v>92</v>
      </c>
      <c r="D5422" t="str">
        <f t="shared" si="589"/>
        <v>Very Good</v>
      </c>
      <c r="E5422" t="s">
        <v>20</v>
      </c>
      <c r="F5422" t="s">
        <v>21</v>
      </c>
      <c r="G5422" t="s">
        <v>22</v>
      </c>
      <c r="H5422">
        <v>6</v>
      </c>
      <c r="I5422" t="str">
        <f t="shared" si="590"/>
        <v>&lt; 8 hours</v>
      </c>
      <c r="J5422">
        <v>82</v>
      </c>
      <c r="K5422" t="s">
        <v>24</v>
      </c>
      <c r="L5422" t="s">
        <v>23</v>
      </c>
      <c r="M5422">
        <v>0</v>
      </c>
      <c r="N5422" t="str">
        <f t="shared" si="591"/>
        <v>No</v>
      </c>
      <c r="O5422" t="s">
        <v>24</v>
      </c>
      <c r="P5422" t="s">
        <v>24</v>
      </c>
      <c r="Q5422" t="s">
        <v>25</v>
      </c>
      <c r="R5422" t="s">
        <v>34</v>
      </c>
      <c r="S5422">
        <v>5</v>
      </c>
      <c r="T5422" t="str">
        <f t="shared" si="592"/>
        <v>High (4-6 hours)</v>
      </c>
      <c r="U5422" t="s">
        <v>22</v>
      </c>
      <c r="V5422" t="s">
        <v>27</v>
      </c>
      <c r="W5422" t="s">
        <v>28</v>
      </c>
      <c r="X5422" t="s">
        <v>33</v>
      </c>
      <c r="Y5422">
        <v>69</v>
      </c>
      <c r="Z5422">
        <f t="shared" si="593"/>
        <v>-13</v>
      </c>
      <c r="AA5422" t="str">
        <f t="shared" si="594"/>
        <v>Deteriorated</v>
      </c>
    </row>
    <row r="5423" spans="1:27" x14ac:dyDescent="0.25">
      <c r="A5423">
        <v>13</v>
      </c>
      <c r="B5423" t="str">
        <f t="shared" si="588"/>
        <v>10-20 hours</v>
      </c>
      <c r="C5423">
        <v>60</v>
      </c>
      <c r="D5423" t="str">
        <f t="shared" si="589"/>
        <v>Poor</v>
      </c>
      <c r="E5423" t="s">
        <v>21</v>
      </c>
      <c r="F5423" t="s">
        <v>21</v>
      </c>
      <c r="G5423" t="s">
        <v>22</v>
      </c>
      <c r="H5423">
        <v>7</v>
      </c>
      <c r="I5423" t="str">
        <f t="shared" si="590"/>
        <v>&lt; 8 hours</v>
      </c>
      <c r="J5423">
        <v>70</v>
      </c>
      <c r="K5423" t="s">
        <v>24</v>
      </c>
      <c r="L5423" t="s">
        <v>23</v>
      </c>
      <c r="M5423">
        <v>1</v>
      </c>
      <c r="N5423" t="str">
        <f t="shared" si="591"/>
        <v>Yes</v>
      </c>
      <c r="O5423" t="s">
        <v>24</v>
      </c>
      <c r="P5423" t="s">
        <v>24</v>
      </c>
      <c r="Q5423" t="s">
        <v>25</v>
      </c>
      <c r="R5423" t="s">
        <v>30</v>
      </c>
      <c r="S5423">
        <v>3</v>
      </c>
      <c r="T5423" t="str">
        <f t="shared" si="592"/>
        <v>Moderate (2-4 hours)</v>
      </c>
      <c r="U5423" t="s">
        <v>22</v>
      </c>
      <c r="V5423" t="s">
        <v>31</v>
      </c>
      <c r="W5423" t="s">
        <v>37</v>
      </c>
      <c r="X5423" t="s">
        <v>33</v>
      </c>
      <c r="Y5423">
        <v>61</v>
      </c>
      <c r="Z5423">
        <f t="shared" si="593"/>
        <v>-9</v>
      </c>
      <c r="AA5423" t="str">
        <f t="shared" si="594"/>
        <v>Deteriorated</v>
      </c>
    </row>
    <row r="5424" spans="1:27" x14ac:dyDescent="0.25">
      <c r="A5424">
        <v>26</v>
      </c>
      <c r="B5424" t="str">
        <f t="shared" si="588"/>
        <v>20-30 hours</v>
      </c>
      <c r="C5424">
        <v>73</v>
      </c>
      <c r="D5424" t="str">
        <f t="shared" si="589"/>
        <v>Fair</v>
      </c>
      <c r="E5424" t="s">
        <v>21</v>
      </c>
      <c r="F5424" t="s">
        <v>24</v>
      </c>
      <c r="G5424" t="s">
        <v>22</v>
      </c>
      <c r="H5424">
        <v>8</v>
      </c>
      <c r="I5424" t="str">
        <f t="shared" si="590"/>
        <v>≥ 8 hours</v>
      </c>
      <c r="J5424">
        <v>91</v>
      </c>
      <c r="K5424" t="s">
        <v>24</v>
      </c>
      <c r="L5424" t="s">
        <v>23</v>
      </c>
      <c r="M5424">
        <v>4</v>
      </c>
      <c r="N5424" t="str">
        <f t="shared" si="591"/>
        <v>Yes</v>
      </c>
      <c r="O5424" t="s">
        <v>20</v>
      </c>
      <c r="P5424" t="s">
        <v>20</v>
      </c>
      <c r="Q5424" t="s">
        <v>25</v>
      </c>
      <c r="R5424" t="s">
        <v>34</v>
      </c>
      <c r="S5424">
        <v>5</v>
      </c>
      <c r="T5424" t="str">
        <f t="shared" si="592"/>
        <v>High (4-6 hours)</v>
      </c>
      <c r="U5424" t="s">
        <v>22</v>
      </c>
      <c r="V5424" t="s">
        <v>27</v>
      </c>
      <c r="W5424" t="s">
        <v>32</v>
      </c>
      <c r="X5424" t="s">
        <v>29</v>
      </c>
      <c r="Y5424">
        <v>69</v>
      </c>
      <c r="Z5424">
        <f t="shared" si="593"/>
        <v>-22</v>
      </c>
      <c r="AA5424" t="str">
        <f t="shared" si="594"/>
        <v>Deteriorated</v>
      </c>
    </row>
    <row r="5425" spans="1:27" x14ac:dyDescent="0.25">
      <c r="A5425">
        <v>19</v>
      </c>
      <c r="B5425" t="str">
        <f t="shared" si="588"/>
        <v>10-20 hours</v>
      </c>
      <c r="C5425">
        <v>67</v>
      </c>
      <c r="D5425" t="str">
        <f t="shared" si="589"/>
        <v>Poor</v>
      </c>
      <c r="E5425" t="s">
        <v>24</v>
      </c>
      <c r="F5425" t="s">
        <v>20</v>
      </c>
      <c r="G5425" t="s">
        <v>22</v>
      </c>
      <c r="H5425">
        <v>8</v>
      </c>
      <c r="I5425" t="str">
        <f t="shared" si="590"/>
        <v>≥ 8 hours</v>
      </c>
      <c r="J5425">
        <v>96</v>
      </c>
      <c r="K5425" t="s">
        <v>21</v>
      </c>
      <c r="L5425" t="s">
        <v>22</v>
      </c>
      <c r="M5425">
        <v>1</v>
      </c>
      <c r="N5425" t="str">
        <f t="shared" si="591"/>
        <v>Yes</v>
      </c>
      <c r="O5425" t="s">
        <v>21</v>
      </c>
      <c r="P5425" t="s">
        <v>20</v>
      </c>
      <c r="Q5425" t="s">
        <v>25</v>
      </c>
      <c r="R5425" t="s">
        <v>26</v>
      </c>
      <c r="S5425">
        <v>3</v>
      </c>
      <c r="T5425" t="str">
        <f t="shared" si="592"/>
        <v>Moderate (2-4 hours)</v>
      </c>
      <c r="U5425" t="s">
        <v>22</v>
      </c>
      <c r="V5425" t="s">
        <v>31</v>
      </c>
      <c r="W5425" t="s">
        <v>28</v>
      </c>
      <c r="X5425" t="s">
        <v>29</v>
      </c>
      <c r="Y5425">
        <v>64</v>
      </c>
      <c r="Z5425">
        <f t="shared" si="593"/>
        <v>-32</v>
      </c>
      <c r="AA5425" t="str">
        <f t="shared" si="594"/>
        <v>Deteriorated</v>
      </c>
    </row>
    <row r="5426" spans="1:27" x14ac:dyDescent="0.25">
      <c r="A5426">
        <v>19</v>
      </c>
      <c r="B5426" t="str">
        <f t="shared" si="588"/>
        <v>10-20 hours</v>
      </c>
      <c r="C5426">
        <v>84</v>
      </c>
      <c r="D5426" t="str">
        <f t="shared" si="589"/>
        <v>Good</v>
      </c>
      <c r="E5426" t="s">
        <v>24</v>
      </c>
      <c r="F5426" t="s">
        <v>20</v>
      </c>
      <c r="G5426" t="s">
        <v>22</v>
      </c>
      <c r="H5426">
        <v>9</v>
      </c>
      <c r="I5426" t="str">
        <f t="shared" si="590"/>
        <v>≥ 8 hours</v>
      </c>
      <c r="J5426">
        <v>72</v>
      </c>
      <c r="K5426" t="s">
        <v>21</v>
      </c>
      <c r="L5426" t="s">
        <v>23</v>
      </c>
      <c r="M5426">
        <v>1</v>
      </c>
      <c r="N5426" t="str">
        <f t="shared" si="591"/>
        <v>Yes</v>
      </c>
      <c r="O5426" t="s">
        <v>20</v>
      </c>
      <c r="P5426" t="s">
        <v>24</v>
      </c>
      <c r="Q5426" t="s">
        <v>25</v>
      </c>
      <c r="R5426" t="s">
        <v>26</v>
      </c>
      <c r="S5426">
        <v>3</v>
      </c>
      <c r="T5426" t="str">
        <f t="shared" si="592"/>
        <v>Moderate (2-4 hours)</v>
      </c>
      <c r="U5426" t="s">
        <v>22</v>
      </c>
      <c r="V5426" t="s">
        <v>27</v>
      </c>
      <c r="W5426" t="s">
        <v>37</v>
      </c>
      <c r="X5426" t="s">
        <v>33</v>
      </c>
      <c r="Y5426">
        <v>65</v>
      </c>
      <c r="Z5426">
        <f t="shared" si="593"/>
        <v>-7</v>
      </c>
      <c r="AA5426" t="str">
        <f t="shared" si="594"/>
        <v>Deteriorated</v>
      </c>
    </row>
    <row r="5427" spans="1:27" x14ac:dyDescent="0.25">
      <c r="A5427">
        <v>24</v>
      </c>
      <c r="B5427" t="str">
        <f t="shared" si="588"/>
        <v>20-30 hours</v>
      </c>
      <c r="C5427">
        <v>70</v>
      </c>
      <c r="D5427" t="str">
        <f t="shared" si="589"/>
        <v>Fair</v>
      </c>
      <c r="E5427" t="s">
        <v>24</v>
      </c>
      <c r="F5427" t="s">
        <v>21</v>
      </c>
      <c r="G5427" t="s">
        <v>22</v>
      </c>
      <c r="H5427">
        <v>6</v>
      </c>
      <c r="I5427" t="str">
        <f t="shared" si="590"/>
        <v>&lt; 8 hours</v>
      </c>
      <c r="J5427">
        <v>54</v>
      </c>
      <c r="K5427" t="s">
        <v>20</v>
      </c>
      <c r="L5427" t="s">
        <v>23</v>
      </c>
      <c r="M5427">
        <v>1</v>
      </c>
      <c r="N5427" t="str">
        <f t="shared" si="591"/>
        <v>Yes</v>
      </c>
      <c r="O5427" t="s">
        <v>21</v>
      </c>
      <c r="P5427" t="s">
        <v>24</v>
      </c>
      <c r="Q5427" t="s">
        <v>25</v>
      </c>
      <c r="R5427" t="s">
        <v>34</v>
      </c>
      <c r="S5427">
        <v>1</v>
      </c>
      <c r="T5427" t="str">
        <f t="shared" si="592"/>
        <v>Low (0-2 hours)</v>
      </c>
      <c r="U5427" t="s">
        <v>22</v>
      </c>
      <c r="V5427" t="s">
        <v>27</v>
      </c>
      <c r="W5427" t="s">
        <v>32</v>
      </c>
      <c r="X5427" t="s">
        <v>33</v>
      </c>
      <c r="Y5427">
        <v>64</v>
      </c>
      <c r="Z5427">
        <f t="shared" si="593"/>
        <v>10</v>
      </c>
      <c r="AA5427" t="str">
        <f t="shared" si="594"/>
        <v>Improved</v>
      </c>
    </row>
    <row r="5428" spans="1:27" x14ac:dyDescent="0.25">
      <c r="A5428">
        <v>26</v>
      </c>
      <c r="B5428" t="str">
        <f t="shared" si="588"/>
        <v>20-30 hours</v>
      </c>
      <c r="C5428">
        <v>70</v>
      </c>
      <c r="D5428" t="str">
        <f t="shared" si="589"/>
        <v>Fair</v>
      </c>
      <c r="E5428" t="s">
        <v>21</v>
      </c>
      <c r="F5428" t="s">
        <v>21</v>
      </c>
      <c r="G5428" t="s">
        <v>23</v>
      </c>
      <c r="H5428">
        <v>5</v>
      </c>
      <c r="I5428" t="str">
        <f t="shared" si="590"/>
        <v>&lt; 8 hours</v>
      </c>
      <c r="J5428">
        <v>58</v>
      </c>
      <c r="K5428" t="s">
        <v>24</v>
      </c>
      <c r="L5428" t="s">
        <v>23</v>
      </c>
      <c r="M5428">
        <v>1</v>
      </c>
      <c r="N5428" t="str">
        <f t="shared" si="591"/>
        <v>Yes</v>
      </c>
      <c r="O5428" t="s">
        <v>20</v>
      </c>
      <c r="P5428" t="s">
        <v>20</v>
      </c>
      <c r="Q5428" t="s">
        <v>36</v>
      </c>
      <c r="R5428" t="s">
        <v>26</v>
      </c>
      <c r="S5428">
        <v>3</v>
      </c>
      <c r="T5428" t="str">
        <f t="shared" si="592"/>
        <v>Moderate (2-4 hours)</v>
      </c>
      <c r="U5428" t="s">
        <v>22</v>
      </c>
      <c r="V5428" t="s">
        <v>35</v>
      </c>
      <c r="W5428" t="s">
        <v>32</v>
      </c>
      <c r="X5428" t="s">
        <v>29</v>
      </c>
      <c r="Y5428">
        <v>68</v>
      </c>
      <c r="Z5428">
        <f t="shared" si="593"/>
        <v>10</v>
      </c>
      <c r="AA5428" t="str">
        <f t="shared" si="594"/>
        <v>Improved</v>
      </c>
    </row>
    <row r="5429" spans="1:27" x14ac:dyDescent="0.25">
      <c r="A5429">
        <v>20</v>
      </c>
      <c r="B5429" t="str">
        <f t="shared" si="588"/>
        <v>10-20 hours</v>
      </c>
      <c r="C5429">
        <v>80</v>
      </c>
      <c r="D5429" t="str">
        <f t="shared" si="589"/>
        <v>Good</v>
      </c>
      <c r="E5429" t="s">
        <v>20</v>
      </c>
      <c r="F5429" t="s">
        <v>24</v>
      </c>
      <c r="G5429" t="s">
        <v>23</v>
      </c>
      <c r="H5429">
        <v>6</v>
      </c>
      <c r="I5429" t="str">
        <f t="shared" si="590"/>
        <v>&lt; 8 hours</v>
      </c>
      <c r="J5429">
        <v>86</v>
      </c>
      <c r="K5429" t="s">
        <v>21</v>
      </c>
      <c r="L5429" t="s">
        <v>23</v>
      </c>
      <c r="M5429">
        <v>1</v>
      </c>
      <c r="N5429" t="str">
        <f t="shared" si="591"/>
        <v>Yes</v>
      </c>
      <c r="O5429" t="s">
        <v>20</v>
      </c>
      <c r="P5429" t="s">
        <v>24</v>
      </c>
      <c r="Q5429" t="s">
        <v>36</v>
      </c>
      <c r="R5429" t="s">
        <v>26</v>
      </c>
      <c r="S5429">
        <v>3</v>
      </c>
      <c r="T5429" t="str">
        <f t="shared" si="592"/>
        <v>Moderate (2-4 hours)</v>
      </c>
      <c r="U5429" t="s">
        <v>22</v>
      </c>
      <c r="V5429" t="s">
        <v>27</v>
      </c>
      <c r="W5429" t="s">
        <v>28</v>
      </c>
      <c r="X5429" t="s">
        <v>33</v>
      </c>
      <c r="Y5429">
        <v>67</v>
      </c>
      <c r="Z5429">
        <f t="shared" si="593"/>
        <v>-19</v>
      </c>
      <c r="AA5429" t="str">
        <f t="shared" si="594"/>
        <v>Deteriorated</v>
      </c>
    </row>
    <row r="5430" spans="1:27" x14ac:dyDescent="0.25">
      <c r="A5430">
        <v>15</v>
      </c>
      <c r="B5430" t="str">
        <f t="shared" si="588"/>
        <v>10-20 hours</v>
      </c>
      <c r="C5430">
        <v>86</v>
      </c>
      <c r="D5430" t="str">
        <f t="shared" si="589"/>
        <v>Good</v>
      </c>
      <c r="E5430" t="s">
        <v>21</v>
      </c>
      <c r="F5430" t="s">
        <v>24</v>
      </c>
      <c r="G5430" t="s">
        <v>23</v>
      </c>
      <c r="H5430">
        <v>8</v>
      </c>
      <c r="I5430" t="str">
        <f t="shared" si="590"/>
        <v>≥ 8 hours</v>
      </c>
      <c r="J5430">
        <v>66</v>
      </c>
      <c r="K5430" t="s">
        <v>20</v>
      </c>
      <c r="L5430" t="s">
        <v>23</v>
      </c>
      <c r="M5430">
        <v>0</v>
      </c>
      <c r="N5430" t="str">
        <f t="shared" si="591"/>
        <v>No</v>
      </c>
      <c r="O5430" t="s">
        <v>24</v>
      </c>
      <c r="P5430" t="s">
        <v>21</v>
      </c>
      <c r="Q5430" t="s">
        <v>36</v>
      </c>
      <c r="R5430" t="s">
        <v>26</v>
      </c>
      <c r="S5430">
        <v>5</v>
      </c>
      <c r="T5430" t="str">
        <f t="shared" si="592"/>
        <v>High (4-6 hours)</v>
      </c>
      <c r="U5430" t="s">
        <v>22</v>
      </c>
      <c r="V5430" t="s">
        <v>31</v>
      </c>
      <c r="W5430" t="s">
        <v>28</v>
      </c>
      <c r="X5430" t="s">
        <v>29</v>
      </c>
      <c r="Y5430">
        <v>68</v>
      </c>
      <c r="Z5430">
        <f t="shared" si="593"/>
        <v>2</v>
      </c>
      <c r="AA5430" t="str">
        <f t="shared" si="594"/>
        <v>Same</v>
      </c>
    </row>
    <row r="5431" spans="1:27" x14ac:dyDescent="0.25">
      <c r="A5431">
        <v>9</v>
      </c>
      <c r="B5431" t="str">
        <f t="shared" si="588"/>
        <v>1-10 hours</v>
      </c>
      <c r="C5431">
        <v>65</v>
      </c>
      <c r="D5431" t="str">
        <f t="shared" si="589"/>
        <v>Poor</v>
      </c>
      <c r="E5431" t="s">
        <v>20</v>
      </c>
      <c r="F5431" t="s">
        <v>24</v>
      </c>
      <c r="G5431" t="s">
        <v>23</v>
      </c>
      <c r="H5431">
        <v>7</v>
      </c>
      <c r="I5431" t="str">
        <f t="shared" si="590"/>
        <v>&lt; 8 hours</v>
      </c>
      <c r="J5431">
        <v>89</v>
      </c>
      <c r="K5431" t="s">
        <v>24</v>
      </c>
      <c r="L5431" t="s">
        <v>23</v>
      </c>
      <c r="M5431">
        <v>2</v>
      </c>
      <c r="N5431" t="str">
        <f t="shared" si="591"/>
        <v>Yes</v>
      </c>
      <c r="O5431" t="s">
        <v>20</v>
      </c>
      <c r="P5431" t="s">
        <v>24</v>
      </c>
      <c r="Q5431" t="s">
        <v>25</v>
      </c>
      <c r="R5431" t="s">
        <v>26</v>
      </c>
      <c r="S5431">
        <v>4</v>
      </c>
      <c r="T5431" t="str">
        <f t="shared" si="592"/>
        <v>Moderate (2-4 hours)</v>
      </c>
      <c r="U5431" t="s">
        <v>22</v>
      </c>
      <c r="V5431" t="s">
        <v>27</v>
      </c>
      <c r="W5431" t="s">
        <v>32</v>
      </c>
      <c r="X5431" t="s">
        <v>29</v>
      </c>
      <c r="Y5431">
        <v>61</v>
      </c>
      <c r="Z5431">
        <f t="shared" si="593"/>
        <v>-28</v>
      </c>
      <c r="AA5431" t="str">
        <f t="shared" si="594"/>
        <v>Deteriorated</v>
      </c>
    </row>
    <row r="5432" spans="1:27" x14ac:dyDescent="0.25">
      <c r="A5432">
        <v>16</v>
      </c>
      <c r="B5432" t="str">
        <f t="shared" si="588"/>
        <v>10-20 hours</v>
      </c>
      <c r="C5432">
        <v>67</v>
      </c>
      <c r="D5432" t="str">
        <f t="shared" si="589"/>
        <v>Poor</v>
      </c>
      <c r="E5432" t="s">
        <v>24</v>
      </c>
      <c r="F5432" t="s">
        <v>21</v>
      </c>
      <c r="G5432" t="s">
        <v>23</v>
      </c>
      <c r="H5432">
        <v>4</v>
      </c>
      <c r="I5432" t="str">
        <f t="shared" si="590"/>
        <v>&lt; 8 hours</v>
      </c>
      <c r="J5432">
        <v>87</v>
      </c>
      <c r="K5432" t="s">
        <v>21</v>
      </c>
      <c r="L5432" t="s">
        <v>23</v>
      </c>
      <c r="M5432">
        <v>5</v>
      </c>
      <c r="N5432" t="str">
        <f t="shared" si="591"/>
        <v>Yes</v>
      </c>
      <c r="O5432" t="s">
        <v>21</v>
      </c>
      <c r="P5432" t="s">
        <v>21</v>
      </c>
      <c r="Q5432" t="s">
        <v>25</v>
      </c>
      <c r="R5432" t="s">
        <v>26</v>
      </c>
      <c r="S5432">
        <v>4</v>
      </c>
      <c r="T5432" t="str">
        <f t="shared" si="592"/>
        <v>Moderate (2-4 hours)</v>
      </c>
      <c r="U5432" t="s">
        <v>22</v>
      </c>
      <c r="V5432" t="s">
        <v>31</v>
      </c>
      <c r="W5432" t="s">
        <v>28</v>
      </c>
      <c r="X5432" t="s">
        <v>29</v>
      </c>
      <c r="Y5432">
        <v>69</v>
      </c>
      <c r="Z5432">
        <f t="shared" si="593"/>
        <v>-18</v>
      </c>
      <c r="AA5432" t="str">
        <f t="shared" si="594"/>
        <v>Deteriorated</v>
      </c>
    </row>
    <row r="5433" spans="1:27" x14ac:dyDescent="0.25">
      <c r="A5433">
        <v>16</v>
      </c>
      <c r="B5433" t="str">
        <f t="shared" si="588"/>
        <v>10-20 hours</v>
      </c>
      <c r="C5433">
        <v>70</v>
      </c>
      <c r="D5433" t="str">
        <f t="shared" si="589"/>
        <v>Fair</v>
      </c>
      <c r="E5433" t="s">
        <v>20</v>
      </c>
      <c r="F5433" t="s">
        <v>21</v>
      </c>
      <c r="G5433" t="s">
        <v>23</v>
      </c>
      <c r="H5433">
        <v>4</v>
      </c>
      <c r="I5433" t="str">
        <f t="shared" si="590"/>
        <v>&lt; 8 hours</v>
      </c>
      <c r="J5433">
        <v>85</v>
      </c>
      <c r="K5433" t="s">
        <v>21</v>
      </c>
      <c r="L5433" t="s">
        <v>23</v>
      </c>
      <c r="M5433">
        <v>0</v>
      </c>
      <c r="N5433" t="str">
        <f t="shared" si="591"/>
        <v>No</v>
      </c>
      <c r="O5433" t="s">
        <v>24</v>
      </c>
      <c r="P5433" t="s">
        <v>24</v>
      </c>
      <c r="Q5433" t="s">
        <v>36</v>
      </c>
      <c r="R5433" t="s">
        <v>34</v>
      </c>
      <c r="S5433">
        <v>3</v>
      </c>
      <c r="T5433" t="str">
        <f t="shared" si="592"/>
        <v>Moderate (2-4 hours)</v>
      </c>
      <c r="U5433" t="s">
        <v>22</v>
      </c>
      <c r="V5433" t="s">
        <v>27</v>
      </c>
      <c r="W5433" t="s">
        <v>28</v>
      </c>
      <c r="X5433" t="s">
        <v>29</v>
      </c>
      <c r="Y5433">
        <v>64</v>
      </c>
      <c r="Z5433">
        <f t="shared" si="593"/>
        <v>-21</v>
      </c>
      <c r="AA5433" t="str">
        <f t="shared" si="594"/>
        <v>Deteriorated</v>
      </c>
    </row>
    <row r="5434" spans="1:27" x14ac:dyDescent="0.25">
      <c r="A5434">
        <v>21</v>
      </c>
      <c r="B5434" t="str">
        <f t="shared" si="588"/>
        <v>20-30 hours</v>
      </c>
      <c r="C5434">
        <v>99</v>
      </c>
      <c r="D5434" t="str">
        <f t="shared" si="589"/>
        <v>Very Good</v>
      </c>
      <c r="E5434" t="s">
        <v>21</v>
      </c>
      <c r="F5434" t="s">
        <v>24</v>
      </c>
      <c r="G5434" t="s">
        <v>23</v>
      </c>
      <c r="H5434">
        <v>7</v>
      </c>
      <c r="I5434" t="str">
        <f t="shared" si="590"/>
        <v>&lt; 8 hours</v>
      </c>
      <c r="J5434">
        <v>91</v>
      </c>
      <c r="K5434" t="s">
        <v>24</v>
      </c>
      <c r="L5434" t="s">
        <v>22</v>
      </c>
      <c r="M5434">
        <v>3</v>
      </c>
      <c r="N5434" t="str">
        <f t="shared" si="591"/>
        <v>Yes</v>
      </c>
      <c r="O5434" t="s">
        <v>24</v>
      </c>
      <c r="P5434" t="s">
        <v>24</v>
      </c>
      <c r="Q5434" t="s">
        <v>25</v>
      </c>
      <c r="R5434" t="s">
        <v>26</v>
      </c>
      <c r="S5434">
        <v>4</v>
      </c>
      <c r="T5434" t="str">
        <f t="shared" si="592"/>
        <v>Moderate (2-4 hours)</v>
      </c>
      <c r="U5434" t="s">
        <v>22</v>
      </c>
      <c r="V5434" t="s">
        <v>31</v>
      </c>
      <c r="W5434" t="s">
        <v>28</v>
      </c>
      <c r="X5434" t="s">
        <v>29</v>
      </c>
      <c r="Y5434">
        <v>74</v>
      </c>
      <c r="Z5434">
        <f t="shared" si="593"/>
        <v>-17</v>
      </c>
      <c r="AA5434" t="str">
        <f t="shared" si="594"/>
        <v>Deteriorated</v>
      </c>
    </row>
    <row r="5435" spans="1:27" x14ac:dyDescent="0.25">
      <c r="A5435">
        <v>18</v>
      </c>
      <c r="B5435" t="str">
        <f t="shared" si="588"/>
        <v>10-20 hours</v>
      </c>
      <c r="C5435">
        <v>76</v>
      </c>
      <c r="D5435" t="str">
        <f t="shared" si="589"/>
        <v>Fair</v>
      </c>
      <c r="E5435" t="s">
        <v>24</v>
      </c>
      <c r="F5435" t="s">
        <v>24</v>
      </c>
      <c r="G5435" t="s">
        <v>22</v>
      </c>
      <c r="H5435">
        <v>8</v>
      </c>
      <c r="I5435" t="str">
        <f t="shared" si="590"/>
        <v>≥ 8 hours</v>
      </c>
      <c r="J5435">
        <v>88</v>
      </c>
      <c r="K5435" t="s">
        <v>20</v>
      </c>
      <c r="L5435" t="s">
        <v>23</v>
      </c>
      <c r="M5435">
        <v>1</v>
      </c>
      <c r="N5435" t="str">
        <f t="shared" si="591"/>
        <v>Yes</v>
      </c>
      <c r="O5435" t="s">
        <v>24</v>
      </c>
      <c r="P5435" t="s">
        <v>24</v>
      </c>
      <c r="Q5435" t="s">
        <v>25</v>
      </c>
      <c r="R5435" t="s">
        <v>34</v>
      </c>
      <c r="S5435">
        <v>4</v>
      </c>
      <c r="T5435" t="str">
        <f t="shared" si="592"/>
        <v>Moderate (2-4 hours)</v>
      </c>
      <c r="U5435" t="s">
        <v>22</v>
      </c>
      <c r="V5435" t="s">
        <v>31</v>
      </c>
      <c r="W5435" t="s">
        <v>28</v>
      </c>
      <c r="X5435" t="s">
        <v>33</v>
      </c>
      <c r="Y5435">
        <v>66</v>
      </c>
      <c r="Z5435">
        <f t="shared" si="593"/>
        <v>-22</v>
      </c>
      <c r="AA5435" t="str">
        <f t="shared" si="594"/>
        <v>Deteriorated</v>
      </c>
    </row>
    <row r="5436" spans="1:27" x14ac:dyDescent="0.25">
      <c r="A5436">
        <v>24</v>
      </c>
      <c r="B5436" t="str">
        <f t="shared" si="588"/>
        <v>20-30 hours</v>
      </c>
      <c r="C5436">
        <v>84</v>
      </c>
      <c r="D5436" t="str">
        <f t="shared" si="589"/>
        <v>Good</v>
      </c>
      <c r="E5436" t="s">
        <v>24</v>
      </c>
      <c r="F5436" t="s">
        <v>24</v>
      </c>
      <c r="G5436" t="s">
        <v>22</v>
      </c>
      <c r="H5436">
        <v>6</v>
      </c>
      <c r="I5436" t="str">
        <f t="shared" si="590"/>
        <v>&lt; 8 hours</v>
      </c>
      <c r="J5436">
        <v>82</v>
      </c>
      <c r="K5436" t="s">
        <v>24</v>
      </c>
      <c r="L5436" t="s">
        <v>23</v>
      </c>
      <c r="M5436">
        <v>1</v>
      </c>
      <c r="N5436" t="str">
        <f t="shared" si="591"/>
        <v>Yes</v>
      </c>
      <c r="O5436" t="s">
        <v>24</v>
      </c>
      <c r="P5436" t="s">
        <v>24</v>
      </c>
      <c r="Q5436" t="s">
        <v>25</v>
      </c>
      <c r="R5436" t="s">
        <v>30</v>
      </c>
      <c r="S5436">
        <v>2</v>
      </c>
      <c r="T5436" t="str">
        <f t="shared" si="592"/>
        <v>Low (0-2 hours)</v>
      </c>
      <c r="U5436" t="s">
        <v>22</v>
      </c>
      <c r="V5436" t="s">
        <v>27</v>
      </c>
      <c r="W5436" t="s">
        <v>28</v>
      </c>
      <c r="X5436" t="s">
        <v>29</v>
      </c>
      <c r="Y5436">
        <v>68</v>
      </c>
      <c r="Z5436">
        <f t="shared" si="593"/>
        <v>-14</v>
      </c>
      <c r="AA5436" t="str">
        <f t="shared" si="594"/>
        <v>Deteriorated</v>
      </c>
    </row>
    <row r="5437" spans="1:27" x14ac:dyDescent="0.25">
      <c r="A5437">
        <v>16</v>
      </c>
      <c r="B5437" t="str">
        <f t="shared" si="588"/>
        <v>10-20 hours</v>
      </c>
      <c r="C5437">
        <v>70</v>
      </c>
      <c r="D5437" t="str">
        <f t="shared" si="589"/>
        <v>Fair</v>
      </c>
      <c r="E5437" t="s">
        <v>24</v>
      </c>
      <c r="F5437" t="s">
        <v>21</v>
      </c>
      <c r="G5437" t="s">
        <v>23</v>
      </c>
      <c r="H5437">
        <v>8</v>
      </c>
      <c r="I5437" t="str">
        <f t="shared" si="590"/>
        <v>≥ 8 hours</v>
      </c>
      <c r="J5437">
        <v>50</v>
      </c>
      <c r="K5437" t="s">
        <v>21</v>
      </c>
      <c r="L5437" t="s">
        <v>23</v>
      </c>
      <c r="M5437">
        <v>3</v>
      </c>
      <c r="N5437" t="str">
        <f t="shared" si="591"/>
        <v>Yes</v>
      </c>
      <c r="O5437" t="s">
        <v>21</v>
      </c>
      <c r="P5437" t="s">
        <v>24</v>
      </c>
      <c r="Q5437" t="s">
        <v>36</v>
      </c>
      <c r="R5437" t="s">
        <v>34</v>
      </c>
      <c r="S5437">
        <v>3</v>
      </c>
      <c r="T5437" t="str">
        <f t="shared" si="592"/>
        <v>Moderate (2-4 hours)</v>
      </c>
      <c r="U5437" t="s">
        <v>22</v>
      </c>
      <c r="V5437" t="s">
        <v>35</v>
      </c>
      <c r="W5437" t="s">
        <v>37</v>
      </c>
      <c r="X5437" t="s">
        <v>29</v>
      </c>
      <c r="Y5437">
        <v>65</v>
      </c>
      <c r="Z5437">
        <f t="shared" si="593"/>
        <v>15</v>
      </c>
      <c r="AA5437" t="str">
        <f t="shared" si="594"/>
        <v>Improved</v>
      </c>
    </row>
    <row r="5438" spans="1:27" x14ac:dyDescent="0.25">
      <c r="A5438">
        <v>20</v>
      </c>
      <c r="B5438" t="str">
        <f t="shared" si="588"/>
        <v>10-20 hours</v>
      </c>
      <c r="C5438">
        <v>80</v>
      </c>
      <c r="D5438" t="str">
        <f t="shared" si="589"/>
        <v>Good</v>
      </c>
      <c r="E5438" t="s">
        <v>24</v>
      </c>
      <c r="F5438" t="s">
        <v>21</v>
      </c>
      <c r="G5438" t="s">
        <v>23</v>
      </c>
      <c r="H5438">
        <v>5</v>
      </c>
      <c r="I5438" t="str">
        <f t="shared" si="590"/>
        <v>&lt; 8 hours</v>
      </c>
      <c r="J5438">
        <v>76</v>
      </c>
      <c r="K5438" t="s">
        <v>24</v>
      </c>
      <c r="L5438" t="s">
        <v>22</v>
      </c>
      <c r="M5438">
        <v>0</v>
      </c>
      <c r="N5438" t="str">
        <f t="shared" si="591"/>
        <v>No</v>
      </c>
      <c r="O5438" t="s">
        <v>20</v>
      </c>
      <c r="P5438" t="s">
        <v>24</v>
      </c>
      <c r="Q5438" t="s">
        <v>36</v>
      </c>
      <c r="R5438" t="s">
        <v>30</v>
      </c>
      <c r="S5438">
        <v>3</v>
      </c>
      <c r="T5438" t="str">
        <f t="shared" si="592"/>
        <v>Moderate (2-4 hours)</v>
      </c>
      <c r="U5438" t="s">
        <v>22</v>
      </c>
      <c r="V5438" t="s">
        <v>31</v>
      </c>
      <c r="W5438" t="s">
        <v>28</v>
      </c>
      <c r="X5438" t="s">
        <v>33</v>
      </c>
      <c r="Y5438">
        <v>66</v>
      </c>
      <c r="Z5438">
        <f t="shared" si="593"/>
        <v>-10</v>
      </c>
      <c r="AA5438" t="str">
        <f t="shared" si="594"/>
        <v>Deteriorated</v>
      </c>
    </row>
    <row r="5439" spans="1:27" x14ac:dyDescent="0.25">
      <c r="A5439">
        <v>27</v>
      </c>
      <c r="B5439" t="str">
        <f t="shared" si="588"/>
        <v>20-30 hours</v>
      </c>
      <c r="C5439">
        <v>63</v>
      </c>
      <c r="D5439" t="str">
        <f t="shared" si="589"/>
        <v>Poor</v>
      </c>
      <c r="E5439" t="s">
        <v>21</v>
      </c>
      <c r="F5439" t="s">
        <v>20</v>
      </c>
      <c r="G5439" t="s">
        <v>22</v>
      </c>
      <c r="H5439">
        <v>7</v>
      </c>
      <c r="I5439" t="str">
        <f t="shared" si="590"/>
        <v>&lt; 8 hours</v>
      </c>
      <c r="J5439">
        <v>80</v>
      </c>
      <c r="K5439" t="s">
        <v>24</v>
      </c>
      <c r="L5439" t="s">
        <v>22</v>
      </c>
      <c r="M5439">
        <v>2</v>
      </c>
      <c r="N5439" t="str">
        <f t="shared" si="591"/>
        <v>Yes</v>
      </c>
      <c r="O5439" t="s">
        <v>24</v>
      </c>
      <c r="P5439" t="s">
        <v>21</v>
      </c>
      <c r="Q5439" t="s">
        <v>25</v>
      </c>
      <c r="R5439" t="s">
        <v>26</v>
      </c>
      <c r="S5439">
        <v>2</v>
      </c>
      <c r="T5439" t="str">
        <f t="shared" si="592"/>
        <v>Low (0-2 hours)</v>
      </c>
      <c r="U5439" t="s">
        <v>22</v>
      </c>
      <c r="V5439" t="s">
        <v>27</v>
      </c>
      <c r="W5439" t="s">
        <v>28</v>
      </c>
      <c r="X5439" t="s">
        <v>33</v>
      </c>
      <c r="Y5439">
        <v>66</v>
      </c>
      <c r="Z5439">
        <f t="shared" si="593"/>
        <v>-14</v>
      </c>
      <c r="AA5439" t="str">
        <f t="shared" si="594"/>
        <v>Deteriorated</v>
      </c>
    </row>
    <row r="5440" spans="1:27" x14ac:dyDescent="0.25">
      <c r="A5440">
        <v>22</v>
      </c>
      <c r="B5440" t="str">
        <f t="shared" si="588"/>
        <v>20-30 hours</v>
      </c>
      <c r="C5440">
        <v>61</v>
      </c>
      <c r="D5440" t="str">
        <f t="shared" si="589"/>
        <v>Poor</v>
      </c>
      <c r="E5440" t="s">
        <v>24</v>
      </c>
      <c r="F5440" t="s">
        <v>20</v>
      </c>
      <c r="G5440" t="s">
        <v>22</v>
      </c>
      <c r="H5440">
        <v>7</v>
      </c>
      <c r="I5440" t="str">
        <f t="shared" si="590"/>
        <v>&lt; 8 hours</v>
      </c>
      <c r="J5440">
        <v>98</v>
      </c>
      <c r="K5440" t="s">
        <v>21</v>
      </c>
      <c r="L5440" t="s">
        <v>23</v>
      </c>
      <c r="M5440">
        <v>3</v>
      </c>
      <c r="N5440" t="str">
        <f t="shared" si="591"/>
        <v>Yes</v>
      </c>
      <c r="O5440" t="s">
        <v>21</v>
      </c>
      <c r="P5440" t="s">
        <v>20</v>
      </c>
      <c r="Q5440" t="s">
        <v>36</v>
      </c>
      <c r="R5440" t="s">
        <v>34</v>
      </c>
      <c r="S5440">
        <v>2</v>
      </c>
      <c r="T5440" t="str">
        <f t="shared" si="592"/>
        <v>Low (0-2 hours)</v>
      </c>
      <c r="U5440" t="s">
        <v>22</v>
      </c>
      <c r="V5440" t="s">
        <v>31</v>
      </c>
      <c r="W5440" t="s">
        <v>28</v>
      </c>
      <c r="X5440" t="s">
        <v>33</v>
      </c>
      <c r="Y5440">
        <v>65</v>
      </c>
      <c r="Z5440">
        <f t="shared" si="593"/>
        <v>-33</v>
      </c>
      <c r="AA5440" t="str">
        <f t="shared" si="594"/>
        <v>Deteriorated</v>
      </c>
    </row>
    <row r="5441" spans="1:27" x14ac:dyDescent="0.25">
      <c r="A5441">
        <v>20</v>
      </c>
      <c r="B5441" t="str">
        <f t="shared" si="588"/>
        <v>10-20 hours</v>
      </c>
      <c r="C5441">
        <v>79</v>
      </c>
      <c r="D5441" t="str">
        <f t="shared" si="589"/>
        <v>Fair</v>
      </c>
      <c r="E5441" t="s">
        <v>24</v>
      </c>
      <c r="F5441" t="s">
        <v>24</v>
      </c>
      <c r="G5441" t="s">
        <v>22</v>
      </c>
      <c r="H5441">
        <v>8</v>
      </c>
      <c r="I5441" t="str">
        <f t="shared" si="590"/>
        <v>≥ 8 hours</v>
      </c>
      <c r="J5441">
        <v>83</v>
      </c>
      <c r="K5441" t="s">
        <v>24</v>
      </c>
      <c r="L5441" t="s">
        <v>23</v>
      </c>
      <c r="M5441">
        <v>3</v>
      </c>
      <c r="N5441" t="str">
        <f t="shared" si="591"/>
        <v>Yes</v>
      </c>
      <c r="O5441" t="s">
        <v>20</v>
      </c>
      <c r="P5441" t="s">
        <v>24</v>
      </c>
      <c r="Q5441" t="s">
        <v>36</v>
      </c>
      <c r="R5441" t="s">
        <v>34</v>
      </c>
      <c r="S5441">
        <v>4</v>
      </c>
      <c r="T5441" t="str">
        <f t="shared" si="592"/>
        <v>Moderate (2-4 hours)</v>
      </c>
      <c r="U5441" t="s">
        <v>22</v>
      </c>
      <c r="V5441" t="s">
        <v>31</v>
      </c>
      <c r="W5441" t="s">
        <v>32</v>
      </c>
      <c r="X5441" t="s">
        <v>29</v>
      </c>
      <c r="Y5441">
        <v>67</v>
      </c>
      <c r="Z5441">
        <f t="shared" si="593"/>
        <v>-16</v>
      </c>
      <c r="AA5441" t="str">
        <f t="shared" si="594"/>
        <v>Deteriorated</v>
      </c>
    </row>
    <row r="5442" spans="1:27" x14ac:dyDescent="0.25">
      <c r="A5442">
        <v>16</v>
      </c>
      <c r="B5442" t="str">
        <f t="shared" si="588"/>
        <v>10-20 hours</v>
      </c>
      <c r="C5442">
        <v>76</v>
      </c>
      <c r="D5442" t="str">
        <f t="shared" si="589"/>
        <v>Fair</v>
      </c>
      <c r="E5442" t="s">
        <v>20</v>
      </c>
      <c r="F5442" t="s">
        <v>24</v>
      </c>
      <c r="G5442" t="s">
        <v>23</v>
      </c>
      <c r="H5442">
        <v>5</v>
      </c>
      <c r="I5442" t="str">
        <f t="shared" si="590"/>
        <v>&lt; 8 hours</v>
      </c>
      <c r="J5442">
        <v>79</v>
      </c>
      <c r="K5442" t="s">
        <v>24</v>
      </c>
      <c r="L5442" t="s">
        <v>23</v>
      </c>
      <c r="M5442">
        <v>0</v>
      </c>
      <c r="N5442" t="str">
        <f t="shared" si="591"/>
        <v>No</v>
      </c>
      <c r="O5442" t="s">
        <v>20</v>
      </c>
      <c r="P5442" t="s">
        <v>21</v>
      </c>
      <c r="Q5442" t="s">
        <v>25</v>
      </c>
      <c r="R5442" t="s">
        <v>26</v>
      </c>
      <c r="S5442">
        <v>4</v>
      </c>
      <c r="T5442" t="str">
        <f t="shared" si="592"/>
        <v>Moderate (2-4 hours)</v>
      </c>
      <c r="U5442" t="s">
        <v>22</v>
      </c>
      <c r="V5442" t="s">
        <v>35</v>
      </c>
      <c r="W5442" t="s">
        <v>32</v>
      </c>
      <c r="X5442" t="s">
        <v>33</v>
      </c>
      <c r="Y5442">
        <v>65</v>
      </c>
      <c r="Z5442">
        <f t="shared" si="593"/>
        <v>-14</v>
      </c>
      <c r="AA5442" t="str">
        <f t="shared" si="594"/>
        <v>Deteriorated</v>
      </c>
    </row>
    <row r="5443" spans="1:27" x14ac:dyDescent="0.25">
      <c r="A5443">
        <v>16</v>
      </c>
      <c r="B5443" t="str">
        <f t="shared" ref="B5443:B5506" si="595">IF(A5443&lt;=10,"1-10 hours",IF(A5443&lt;=20,"10-20 hours",IF(A5443&lt;=30,"20-30 hours","above 30 hours")))</f>
        <v>10-20 hours</v>
      </c>
      <c r="C5443">
        <v>65</v>
      </c>
      <c r="D5443" t="str">
        <f t="shared" ref="D5443:D5506" si="596">IF(C5443=100,"Perfect",
IF(C5443&gt;=90,"Very Good",
IF(C5443&gt;=80,"Good",
IF(C5443&gt;=70,"Fair",
IF(C5443&gt;=60,"Poor","Below 60")))))</f>
        <v>Poor</v>
      </c>
      <c r="E5443" t="s">
        <v>24</v>
      </c>
      <c r="F5443" t="s">
        <v>24</v>
      </c>
      <c r="G5443" t="s">
        <v>22</v>
      </c>
      <c r="H5443">
        <v>5</v>
      </c>
      <c r="I5443" t="str">
        <f t="shared" ref="I5443:I5506" si="597">IF(H5443&lt;8,"&lt; 8 hours","≥ 8 hours")</f>
        <v>&lt; 8 hours</v>
      </c>
      <c r="J5443">
        <v>77</v>
      </c>
      <c r="K5443" t="s">
        <v>24</v>
      </c>
      <c r="L5443" t="s">
        <v>23</v>
      </c>
      <c r="M5443">
        <v>1</v>
      </c>
      <c r="N5443" t="str">
        <f t="shared" ref="N5443:N5506" si="598">IF(M5443=0,"No","Yes")</f>
        <v>Yes</v>
      </c>
      <c r="O5443" t="s">
        <v>21</v>
      </c>
      <c r="P5443" t="s">
        <v>21</v>
      </c>
      <c r="Q5443" t="s">
        <v>25</v>
      </c>
      <c r="R5443" t="s">
        <v>26</v>
      </c>
      <c r="S5443">
        <v>3</v>
      </c>
      <c r="T5443" t="str">
        <f t="shared" ref="T5443:T5506" si="599">IF(S5443&lt;=2,"Low (0-2 hours)",IF(S5443&lt;=4,"Moderate (2-4 hours)","High (4-6 hours)"))</f>
        <v>Moderate (2-4 hours)</v>
      </c>
      <c r="U5443" t="s">
        <v>22</v>
      </c>
      <c r="V5443" t="s">
        <v>27</v>
      </c>
      <c r="W5443" t="s">
        <v>32</v>
      </c>
      <c r="X5443" t="s">
        <v>29</v>
      </c>
      <c r="Y5443">
        <v>63</v>
      </c>
      <c r="Z5443">
        <f t="shared" ref="Z5443:Z5506" si="600">Y5443-J5443</f>
        <v>-14</v>
      </c>
      <c r="AA5443" t="str">
        <f t="shared" ref="AA5443:AA5506" si="601">IF(Z5443&gt;2,"Improved",IF(Z5443&lt;-2,"Deteriorated","Same"))</f>
        <v>Deteriorated</v>
      </c>
    </row>
    <row r="5444" spans="1:27" x14ac:dyDescent="0.25">
      <c r="A5444">
        <v>15</v>
      </c>
      <c r="B5444" t="str">
        <f t="shared" si="595"/>
        <v>10-20 hours</v>
      </c>
      <c r="C5444">
        <v>88</v>
      </c>
      <c r="D5444" t="str">
        <f t="shared" si="596"/>
        <v>Good</v>
      </c>
      <c r="E5444" t="s">
        <v>21</v>
      </c>
      <c r="F5444" t="s">
        <v>24</v>
      </c>
      <c r="G5444" t="s">
        <v>22</v>
      </c>
      <c r="H5444">
        <v>8</v>
      </c>
      <c r="I5444" t="str">
        <f t="shared" si="597"/>
        <v>≥ 8 hours</v>
      </c>
      <c r="J5444">
        <v>55</v>
      </c>
      <c r="K5444" t="s">
        <v>24</v>
      </c>
      <c r="L5444" t="s">
        <v>23</v>
      </c>
      <c r="M5444">
        <v>1</v>
      </c>
      <c r="N5444" t="str">
        <f t="shared" si="598"/>
        <v>Yes</v>
      </c>
      <c r="O5444" t="s">
        <v>21</v>
      </c>
      <c r="P5444" t="s">
        <v>21</v>
      </c>
      <c r="Q5444" t="s">
        <v>36</v>
      </c>
      <c r="R5444" t="s">
        <v>34</v>
      </c>
      <c r="S5444">
        <v>2</v>
      </c>
      <c r="T5444" t="str">
        <f t="shared" si="599"/>
        <v>Low (0-2 hours)</v>
      </c>
      <c r="U5444" t="s">
        <v>22</v>
      </c>
      <c r="V5444" t="s">
        <v>27</v>
      </c>
      <c r="W5444" t="s">
        <v>28</v>
      </c>
      <c r="X5444" t="s">
        <v>29</v>
      </c>
      <c r="Y5444">
        <v>67</v>
      </c>
      <c r="Z5444">
        <f t="shared" si="600"/>
        <v>12</v>
      </c>
      <c r="AA5444" t="str">
        <f t="shared" si="601"/>
        <v>Improved</v>
      </c>
    </row>
    <row r="5445" spans="1:27" x14ac:dyDescent="0.25">
      <c r="A5445">
        <v>17</v>
      </c>
      <c r="B5445" t="str">
        <f t="shared" si="595"/>
        <v>10-20 hours</v>
      </c>
      <c r="C5445">
        <v>100</v>
      </c>
      <c r="D5445" t="str">
        <f t="shared" si="596"/>
        <v>Perfect</v>
      </c>
      <c r="E5445" t="s">
        <v>24</v>
      </c>
      <c r="F5445" t="s">
        <v>21</v>
      </c>
      <c r="G5445" t="s">
        <v>23</v>
      </c>
      <c r="H5445">
        <v>5</v>
      </c>
      <c r="I5445" t="str">
        <f t="shared" si="597"/>
        <v>&lt; 8 hours</v>
      </c>
      <c r="J5445">
        <v>71</v>
      </c>
      <c r="K5445" t="s">
        <v>20</v>
      </c>
      <c r="L5445" t="s">
        <v>23</v>
      </c>
      <c r="M5445">
        <v>2</v>
      </c>
      <c r="N5445" t="str">
        <f t="shared" si="598"/>
        <v>Yes</v>
      </c>
      <c r="O5445" t="s">
        <v>20</v>
      </c>
      <c r="P5445" t="s">
        <v>24</v>
      </c>
      <c r="Q5445" t="s">
        <v>25</v>
      </c>
      <c r="R5445" t="s">
        <v>34</v>
      </c>
      <c r="S5445">
        <v>4</v>
      </c>
      <c r="T5445" t="str">
        <f t="shared" si="599"/>
        <v>Moderate (2-4 hours)</v>
      </c>
      <c r="U5445" t="s">
        <v>22</v>
      </c>
      <c r="V5445" t="s">
        <v>27</v>
      </c>
      <c r="W5445" t="s">
        <v>28</v>
      </c>
      <c r="X5445" t="s">
        <v>29</v>
      </c>
      <c r="Y5445">
        <v>70</v>
      </c>
      <c r="Z5445">
        <f t="shared" si="600"/>
        <v>-1</v>
      </c>
      <c r="AA5445" t="str">
        <f t="shared" si="601"/>
        <v>Same</v>
      </c>
    </row>
    <row r="5446" spans="1:27" x14ac:dyDescent="0.25">
      <c r="A5446">
        <v>25</v>
      </c>
      <c r="B5446" t="str">
        <f t="shared" si="595"/>
        <v>20-30 hours</v>
      </c>
      <c r="C5446">
        <v>76</v>
      </c>
      <c r="D5446" t="str">
        <f t="shared" si="596"/>
        <v>Fair</v>
      </c>
      <c r="E5446" t="s">
        <v>21</v>
      </c>
      <c r="F5446" t="s">
        <v>21</v>
      </c>
      <c r="G5446" t="s">
        <v>23</v>
      </c>
      <c r="H5446">
        <v>6</v>
      </c>
      <c r="I5446" t="str">
        <f t="shared" si="597"/>
        <v>&lt; 8 hours</v>
      </c>
      <c r="J5446">
        <v>57</v>
      </c>
      <c r="K5446" t="s">
        <v>20</v>
      </c>
      <c r="L5446" t="s">
        <v>22</v>
      </c>
      <c r="M5446">
        <v>0</v>
      </c>
      <c r="N5446" t="str">
        <f t="shared" si="598"/>
        <v>No</v>
      </c>
      <c r="O5446" t="s">
        <v>24</v>
      </c>
      <c r="P5446" t="s">
        <v>24</v>
      </c>
      <c r="Q5446" t="s">
        <v>25</v>
      </c>
      <c r="R5446" t="s">
        <v>26</v>
      </c>
      <c r="S5446">
        <v>3</v>
      </c>
      <c r="T5446" t="str">
        <f t="shared" si="599"/>
        <v>Moderate (2-4 hours)</v>
      </c>
      <c r="U5446" t="s">
        <v>22</v>
      </c>
      <c r="V5446" t="s">
        <v>35</v>
      </c>
      <c r="W5446" t="s">
        <v>32</v>
      </c>
      <c r="X5446" t="s">
        <v>29</v>
      </c>
      <c r="Y5446">
        <v>68</v>
      </c>
      <c r="Z5446">
        <f t="shared" si="600"/>
        <v>11</v>
      </c>
      <c r="AA5446" t="str">
        <f t="shared" si="601"/>
        <v>Improved</v>
      </c>
    </row>
    <row r="5447" spans="1:27" x14ac:dyDescent="0.25">
      <c r="A5447">
        <v>19</v>
      </c>
      <c r="B5447" t="str">
        <f t="shared" si="595"/>
        <v>10-20 hours</v>
      </c>
      <c r="C5447">
        <v>85</v>
      </c>
      <c r="D5447" t="str">
        <f t="shared" si="596"/>
        <v>Good</v>
      </c>
      <c r="E5447" t="s">
        <v>24</v>
      </c>
      <c r="F5447" t="s">
        <v>24</v>
      </c>
      <c r="G5447" t="s">
        <v>23</v>
      </c>
      <c r="H5447">
        <v>9</v>
      </c>
      <c r="I5447" t="str">
        <f t="shared" si="597"/>
        <v>≥ 8 hours</v>
      </c>
      <c r="J5447">
        <v>53</v>
      </c>
      <c r="K5447" t="s">
        <v>21</v>
      </c>
      <c r="L5447" t="s">
        <v>23</v>
      </c>
      <c r="M5447">
        <v>1</v>
      </c>
      <c r="N5447" t="str">
        <f t="shared" si="598"/>
        <v>Yes</v>
      </c>
      <c r="O5447" t="s">
        <v>24</v>
      </c>
      <c r="P5447" t="s">
        <v>24</v>
      </c>
      <c r="Q5447" t="s">
        <v>25</v>
      </c>
      <c r="R5447" t="s">
        <v>34</v>
      </c>
      <c r="S5447">
        <v>3</v>
      </c>
      <c r="T5447" t="str">
        <f t="shared" si="599"/>
        <v>Moderate (2-4 hours)</v>
      </c>
      <c r="U5447" t="s">
        <v>22</v>
      </c>
      <c r="V5447" t="s">
        <v>31</v>
      </c>
      <c r="W5447" t="s">
        <v>37</v>
      </c>
      <c r="X5447" t="s">
        <v>29</v>
      </c>
      <c r="Y5447">
        <v>66</v>
      </c>
      <c r="Z5447">
        <f t="shared" si="600"/>
        <v>13</v>
      </c>
      <c r="AA5447" t="str">
        <f t="shared" si="601"/>
        <v>Improved</v>
      </c>
    </row>
    <row r="5448" spans="1:27" x14ac:dyDescent="0.25">
      <c r="A5448">
        <v>12</v>
      </c>
      <c r="B5448" t="str">
        <f t="shared" si="595"/>
        <v>10-20 hours</v>
      </c>
      <c r="C5448">
        <v>99</v>
      </c>
      <c r="D5448" t="str">
        <f t="shared" si="596"/>
        <v>Very Good</v>
      </c>
      <c r="E5448" t="s">
        <v>24</v>
      </c>
      <c r="F5448" t="s">
        <v>24</v>
      </c>
      <c r="G5448" t="s">
        <v>23</v>
      </c>
      <c r="H5448">
        <v>7</v>
      </c>
      <c r="I5448" t="str">
        <f t="shared" si="597"/>
        <v>&lt; 8 hours</v>
      </c>
      <c r="J5448">
        <v>66</v>
      </c>
      <c r="K5448" t="s">
        <v>20</v>
      </c>
      <c r="L5448" t="s">
        <v>23</v>
      </c>
      <c r="M5448">
        <v>3</v>
      </c>
      <c r="N5448" t="str">
        <f t="shared" si="598"/>
        <v>Yes</v>
      </c>
      <c r="O5448" t="s">
        <v>24</v>
      </c>
      <c r="P5448" t="s">
        <v>20</v>
      </c>
      <c r="Q5448" t="s">
        <v>36</v>
      </c>
      <c r="R5448" t="s">
        <v>30</v>
      </c>
      <c r="S5448">
        <v>1</v>
      </c>
      <c r="T5448" t="str">
        <f t="shared" si="599"/>
        <v>Low (0-2 hours)</v>
      </c>
      <c r="U5448" t="s">
        <v>22</v>
      </c>
      <c r="V5448" t="s">
        <v>35</v>
      </c>
      <c r="W5448" t="s">
        <v>32</v>
      </c>
      <c r="X5448" t="s">
        <v>33</v>
      </c>
      <c r="Y5448">
        <v>67</v>
      </c>
      <c r="Z5448">
        <f t="shared" si="600"/>
        <v>1</v>
      </c>
      <c r="AA5448" t="str">
        <f t="shared" si="601"/>
        <v>Same</v>
      </c>
    </row>
    <row r="5449" spans="1:27" x14ac:dyDescent="0.25">
      <c r="A5449">
        <v>31</v>
      </c>
      <c r="B5449" t="str">
        <f t="shared" si="595"/>
        <v>above 30 hours</v>
      </c>
      <c r="C5449">
        <v>93</v>
      </c>
      <c r="D5449" t="str">
        <f t="shared" si="596"/>
        <v>Very Good</v>
      </c>
      <c r="E5449" t="s">
        <v>24</v>
      </c>
      <c r="F5449" t="s">
        <v>20</v>
      </c>
      <c r="G5449" t="s">
        <v>22</v>
      </c>
      <c r="H5449">
        <v>8</v>
      </c>
      <c r="I5449" t="str">
        <f t="shared" si="597"/>
        <v>≥ 8 hours</v>
      </c>
      <c r="J5449">
        <v>82</v>
      </c>
      <c r="K5449" t="s">
        <v>20</v>
      </c>
      <c r="L5449" t="s">
        <v>23</v>
      </c>
      <c r="M5449">
        <v>2</v>
      </c>
      <c r="N5449" t="str">
        <f t="shared" si="598"/>
        <v>Yes</v>
      </c>
      <c r="O5449" t="s">
        <v>21</v>
      </c>
      <c r="P5449" t="s">
        <v>21</v>
      </c>
      <c r="Q5449" t="s">
        <v>36</v>
      </c>
      <c r="R5449" t="s">
        <v>34</v>
      </c>
      <c r="S5449">
        <v>1</v>
      </c>
      <c r="T5449" t="str">
        <f t="shared" si="599"/>
        <v>Low (0-2 hours)</v>
      </c>
      <c r="U5449" t="s">
        <v>22</v>
      </c>
      <c r="V5449" t="s">
        <v>27</v>
      </c>
      <c r="W5449" t="s">
        <v>28</v>
      </c>
      <c r="X5449" t="s">
        <v>29</v>
      </c>
      <c r="Y5449">
        <v>72</v>
      </c>
      <c r="Z5449">
        <f t="shared" si="600"/>
        <v>-10</v>
      </c>
      <c r="AA5449" t="str">
        <f t="shared" si="601"/>
        <v>Deteriorated</v>
      </c>
    </row>
    <row r="5450" spans="1:27" x14ac:dyDescent="0.25">
      <c r="A5450">
        <v>22</v>
      </c>
      <c r="B5450" t="str">
        <f t="shared" si="595"/>
        <v>20-30 hours</v>
      </c>
      <c r="C5450">
        <v>79</v>
      </c>
      <c r="D5450" t="str">
        <f t="shared" si="596"/>
        <v>Fair</v>
      </c>
      <c r="E5450" t="s">
        <v>21</v>
      </c>
      <c r="F5450" t="s">
        <v>21</v>
      </c>
      <c r="G5450" t="s">
        <v>23</v>
      </c>
      <c r="H5450">
        <v>8</v>
      </c>
      <c r="I5450" t="str">
        <f t="shared" si="597"/>
        <v>≥ 8 hours</v>
      </c>
      <c r="J5450">
        <v>93</v>
      </c>
      <c r="K5450" t="s">
        <v>24</v>
      </c>
      <c r="L5450" t="s">
        <v>23</v>
      </c>
      <c r="M5450">
        <v>0</v>
      </c>
      <c r="N5450" t="str">
        <f t="shared" si="598"/>
        <v>No</v>
      </c>
      <c r="O5450" t="s">
        <v>24</v>
      </c>
      <c r="P5450" t="s">
        <v>24</v>
      </c>
      <c r="Q5450" t="s">
        <v>36</v>
      </c>
      <c r="R5450" t="s">
        <v>30</v>
      </c>
      <c r="S5450">
        <v>2</v>
      </c>
      <c r="T5450" t="str">
        <f t="shared" si="599"/>
        <v>Low (0-2 hours)</v>
      </c>
      <c r="U5450" t="s">
        <v>23</v>
      </c>
      <c r="V5450" t="s">
        <v>27</v>
      </c>
      <c r="W5450" t="s">
        <v>28</v>
      </c>
      <c r="X5450" t="s">
        <v>33</v>
      </c>
      <c r="Y5450">
        <v>68</v>
      </c>
      <c r="Z5450">
        <f t="shared" si="600"/>
        <v>-25</v>
      </c>
      <c r="AA5450" t="str">
        <f t="shared" si="601"/>
        <v>Deteriorated</v>
      </c>
    </row>
    <row r="5451" spans="1:27" x14ac:dyDescent="0.25">
      <c r="A5451">
        <v>12</v>
      </c>
      <c r="B5451" t="str">
        <f t="shared" si="595"/>
        <v>10-20 hours</v>
      </c>
      <c r="C5451">
        <v>89</v>
      </c>
      <c r="D5451" t="str">
        <f t="shared" si="596"/>
        <v>Good</v>
      </c>
      <c r="E5451" t="s">
        <v>24</v>
      </c>
      <c r="F5451" t="s">
        <v>21</v>
      </c>
      <c r="G5451" t="s">
        <v>22</v>
      </c>
      <c r="H5451">
        <v>8</v>
      </c>
      <c r="I5451" t="str">
        <f t="shared" si="597"/>
        <v>≥ 8 hours</v>
      </c>
      <c r="J5451">
        <v>91</v>
      </c>
      <c r="K5451" t="s">
        <v>24</v>
      </c>
      <c r="L5451" t="s">
        <v>22</v>
      </c>
      <c r="M5451">
        <v>1</v>
      </c>
      <c r="N5451" t="str">
        <f t="shared" si="598"/>
        <v>Yes</v>
      </c>
      <c r="O5451" t="s">
        <v>20</v>
      </c>
      <c r="P5451" t="s">
        <v>21</v>
      </c>
      <c r="Q5451" t="s">
        <v>25</v>
      </c>
      <c r="R5451" t="s">
        <v>34</v>
      </c>
      <c r="S5451">
        <v>2</v>
      </c>
      <c r="T5451" t="str">
        <f t="shared" si="599"/>
        <v>Low (0-2 hours)</v>
      </c>
      <c r="U5451" t="s">
        <v>22</v>
      </c>
      <c r="V5451" t="s">
        <v>27</v>
      </c>
      <c r="W5451" t="s">
        <v>28</v>
      </c>
      <c r="X5451" t="s">
        <v>29</v>
      </c>
      <c r="Y5451">
        <v>66</v>
      </c>
      <c r="Z5451">
        <f t="shared" si="600"/>
        <v>-25</v>
      </c>
      <c r="AA5451" t="str">
        <f t="shared" si="601"/>
        <v>Deteriorated</v>
      </c>
    </row>
    <row r="5452" spans="1:27" x14ac:dyDescent="0.25">
      <c r="A5452">
        <v>17</v>
      </c>
      <c r="B5452" t="str">
        <f t="shared" si="595"/>
        <v>10-20 hours</v>
      </c>
      <c r="C5452">
        <v>65</v>
      </c>
      <c r="D5452" t="str">
        <f t="shared" si="596"/>
        <v>Poor</v>
      </c>
      <c r="E5452" t="s">
        <v>24</v>
      </c>
      <c r="F5452" t="s">
        <v>24</v>
      </c>
      <c r="G5452" t="s">
        <v>22</v>
      </c>
      <c r="H5452">
        <v>7</v>
      </c>
      <c r="I5452" t="str">
        <f t="shared" si="597"/>
        <v>&lt; 8 hours</v>
      </c>
      <c r="J5452">
        <v>65</v>
      </c>
      <c r="K5452" t="s">
        <v>24</v>
      </c>
      <c r="L5452" t="s">
        <v>23</v>
      </c>
      <c r="M5452">
        <v>0</v>
      </c>
      <c r="N5452" t="str">
        <f t="shared" si="598"/>
        <v>No</v>
      </c>
      <c r="O5452" t="s">
        <v>21</v>
      </c>
      <c r="P5452" t="s">
        <v>24</v>
      </c>
      <c r="Q5452" t="s">
        <v>36</v>
      </c>
      <c r="R5452" t="s">
        <v>34</v>
      </c>
      <c r="S5452">
        <v>4</v>
      </c>
      <c r="T5452" t="str">
        <f t="shared" si="599"/>
        <v>Moderate (2-4 hours)</v>
      </c>
      <c r="U5452" t="s">
        <v>22</v>
      </c>
      <c r="V5452" t="s">
        <v>27</v>
      </c>
      <c r="W5452" t="s">
        <v>32</v>
      </c>
      <c r="X5452" t="s">
        <v>29</v>
      </c>
      <c r="Y5452">
        <v>62</v>
      </c>
      <c r="Z5452">
        <f t="shared" si="600"/>
        <v>-3</v>
      </c>
      <c r="AA5452" t="str">
        <f t="shared" si="601"/>
        <v>Deteriorated</v>
      </c>
    </row>
    <row r="5453" spans="1:27" x14ac:dyDescent="0.25">
      <c r="A5453">
        <v>21</v>
      </c>
      <c r="B5453" t="str">
        <f t="shared" si="595"/>
        <v>20-30 hours</v>
      </c>
      <c r="C5453">
        <v>80</v>
      </c>
      <c r="D5453" t="str">
        <f t="shared" si="596"/>
        <v>Good</v>
      </c>
      <c r="E5453" t="s">
        <v>21</v>
      </c>
      <c r="F5453" t="s">
        <v>20</v>
      </c>
      <c r="G5453" t="s">
        <v>23</v>
      </c>
      <c r="H5453">
        <v>6</v>
      </c>
      <c r="I5453" t="str">
        <f t="shared" si="597"/>
        <v>&lt; 8 hours</v>
      </c>
      <c r="J5453">
        <v>52</v>
      </c>
      <c r="K5453" t="s">
        <v>24</v>
      </c>
      <c r="L5453" t="s">
        <v>23</v>
      </c>
      <c r="M5453">
        <v>1</v>
      </c>
      <c r="N5453" t="str">
        <f t="shared" si="598"/>
        <v>Yes</v>
      </c>
      <c r="O5453" t="s">
        <v>20</v>
      </c>
      <c r="P5453" t="s">
        <v>24</v>
      </c>
      <c r="Q5453" t="s">
        <v>25</v>
      </c>
      <c r="R5453" t="s">
        <v>30</v>
      </c>
      <c r="S5453">
        <v>4</v>
      </c>
      <c r="T5453" t="str">
        <f t="shared" si="599"/>
        <v>Moderate (2-4 hours)</v>
      </c>
      <c r="U5453" t="s">
        <v>22</v>
      </c>
      <c r="V5453" t="s">
        <v>27</v>
      </c>
      <c r="W5453" t="s">
        <v>28</v>
      </c>
      <c r="X5453" t="s">
        <v>29</v>
      </c>
      <c r="Y5453">
        <v>65</v>
      </c>
      <c r="Z5453">
        <f t="shared" si="600"/>
        <v>13</v>
      </c>
      <c r="AA5453" t="str">
        <f t="shared" si="601"/>
        <v>Improved</v>
      </c>
    </row>
    <row r="5454" spans="1:27" x14ac:dyDescent="0.25">
      <c r="A5454">
        <v>30</v>
      </c>
      <c r="B5454" t="str">
        <f t="shared" si="595"/>
        <v>20-30 hours</v>
      </c>
      <c r="C5454">
        <v>71</v>
      </c>
      <c r="D5454" t="str">
        <f t="shared" si="596"/>
        <v>Fair</v>
      </c>
      <c r="E5454" t="s">
        <v>21</v>
      </c>
      <c r="F5454" t="s">
        <v>20</v>
      </c>
      <c r="G5454" t="s">
        <v>22</v>
      </c>
      <c r="H5454">
        <v>10</v>
      </c>
      <c r="I5454" t="str">
        <f t="shared" si="597"/>
        <v>≥ 8 hours</v>
      </c>
      <c r="J5454">
        <v>70</v>
      </c>
      <c r="K5454" t="s">
        <v>20</v>
      </c>
      <c r="L5454" t="s">
        <v>23</v>
      </c>
      <c r="M5454">
        <v>3</v>
      </c>
      <c r="N5454" t="str">
        <f t="shared" si="598"/>
        <v>Yes</v>
      </c>
      <c r="O5454" t="s">
        <v>24</v>
      </c>
      <c r="P5454" t="s">
        <v>24</v>
      </c>
      <c r="Q5454" t="s">
        <v>25</v>
      </c>
      <c r="R5454" t="s">
        <v>34</v>
      </c>
      <c r="S5454">
        <v>4</v>
      </c>
      <c r="T5454" t="str">
        <f t="shared" si="599"/>
        <v>Moderate (2-4 hours)</v>
      </c>
      <c r="U5454" t="s">
        <v>23</v>
      </c>
      <c r="V5454" t="s">
        <v>27</v>
      </c>
      <c r="W5454" t="s">
        <v>28</v>
      </c>
      <c r="X5454" t="s">
        <v>33</v>
      </c>
      <c r="Y5454">
        <v>67</v>
      </c>
      <c r="Z5454">
        <f t="shared" si="600"/>
        <v>-3</v>
      </c>
      <c r="AA5454" t="str">
        <f t="shared" si="601"/>
        <v>Deteriorated</v>
      </c>
    </row>
    <row r="5455" spans="1:27" x14ac:dyDescent="0.25">
      <c r="A5455">
        <v>13</v>
      </c>
      <c r="B5455" t="str">
        <f t="shared" si="595"/>
        <v>10-20 hours</v>
      </c>
      <c r="C5455">
        <v>66</v>
      </c>
      <c r="D5455" t="str">
        <f t="shared" si="596"/>
        <v>Poor</v>
      </c>
      <c r="E5455" t="s">
        <v>24</v>
      </c>
      <c r="F5455" t="s">
        <v>24</v>
      </c>
      <c r="G5455" t="s">
        <v>23</v>
      </c>
      <c r="H5455">
        <v>7</v>
      </c>
      <c r="I5455" t="str">
        <f t="shared" si="597"/>
        <v>&lt; 8 hours</v>
      </c>
      <c r="J5455">
        <v>66</v>
      </c>
      <c r="K5455" t="s">
        <v>20</v>
      </c>
      <c r="L5455" t="s">
        <v>23</v>
      </c>
      <c r="M5455">
        <v>3</v>
      </c>
      <c r="N5455" t="str">
        <f t="shared" si="598"/>
        <v>Yes</v>
      </c>
      <c r="O5455" t="s">
        <v>24</v>
      </c>
      <c r="P5455" t="s">
        <v>24</v>
      </c>
      <c r="Q5455" t="s">
        <v>25</v>
      </c>
      <c r="R5455" t="s">
        <v>30</v>
      </c>
      <c r="S5455">
        <v>2</v>
      </c>
      <c r="T5455" t="str">
        <f t="shared" si="599"/>
        <v>Low (0-2 hours)</v>
      </c>
      <c r="U5455" t="s">
        <v>22</v>
      </c>
      <c r="V5455" t="s">
        <v>31</v>
      </c>
      <c r="W5455" t="s">
        <v>28</v>
      </c>
      <c r="X5455" t="s">
        <v>33</v>
      </c>
      <c r="Y5455">
        <v>62</v>
      </c>
      <c r="Z5455">
        <f t="shared" si="600"/>
        <v>-4</v>
      </c>
      <c r="AA5455" t="str">
        <f t="shared" si="601"/>
        <v>Deteriorated</v>
      </c>
    </row>
    <row r="5456" spans="1:27" x14ac:dyDescent="0.25">
      <c r="A5456">
        <v>26</v>
      </c>
      <c r="B5456" t="str">
        <f t="shared" si="595"/>
        <v>20-30 hours</v>
      </c>
      <c r="C5456">
        <v>77</v>
      </c>
      <c r="D5456" t="str">
        <f t="shared" si="596"/>
        <v>Fair</v>
      </c>
      <c r="E5456" t="s">
        <v>24</v>
      </c>
      <c r="F5456" t="s">
        <v>20</v>
      </c>
      <c r="G5456" t="s">
        <v>23</v>
      </c>
      <c r="H5456">
        <v>7</v>
      </c>
      <c r="I5456" t="str">
        <f t="shared" si="597"/>
        <v>&lt; 8 hours</v>
      </c>
      <c r="J5456">
        <v>69</v>
      </c>
      <c r="K5456" t="s">
        <v>20</v>
      </c>
      <c r="L5456" t="s">
        <v>23</v>
      </c>
      <c r="M5456">
        <v>1</v>
      </c>
      <c r="N5456" t="str">
        <f t="shared" si="598"/>
        <v>Yes</v>
      </c>
      <c r="O5456" t="s">
        <v>21</v>
      </c>
      <c r="P5456" t="s">
        <v>24</v>
      </c>
      <c r="Q5456" t="s">
        <v>25</v>
      </c>
      <c r="R5456" t="s">
        <v>34</v>
      </c>
      <c r="S5456">
        <v>3</v>
      </c>
      <c r="T5456" t="str">
        <f t="shared" si="599"/>
        <v>Moderate (2-4 hours)</v>
      </c>
      <c r="U5456" t="s">
        <v>23</v>
      </c>
      <c r="V5456" t="s">
        <v>27</v>
      </c>
      <c r="W5456" t="s">
        <v>28</v>
      </c>
      <c r="X5456" t="s">
        <v>33</v>
      </c>
      <c r="Y5456">
        <v>66</v>
      </c>
      <c r="Z5456">
        <f t="shared" si="600"/>
        <v>-3</v>
      </c>
      <c r="AA5456" t="str">
        <f t="shared" si="601"/>
        <v>Deteriorated</v>
      </c>
    </row>
    <row r="5457" spans="1:27" x14ac:dyDescent="0.25">
      <c r="A5457">
        <v>28</v>
      </c>
      <c r="B5457" t="str">
        <f t="shared" si="595"/>
        <v>20-30 hours</v>
      </c>
      <c r="C5457">
        <v>65</v>
      </c>
      <c r="D5457" t="str">
        <f t="shared" si="596"/>
        <v>Poor</v>
      </c>
      <c r="E5457" t="s">
        <v>24</v>
      </c>
      <c r="F5457" t="s">
        <v>24</v>
      </c>
      <c r="G5457" t="s">
        <v>22</v>
      </c>
      <c r="H5457">
        <v>8</v>
      </c>
      <c r="I5457" t="str">
        <f t="shared" si="597"/>
        <v>≥ 8 hours</v>
      </c>
      <c r="J5457">
        <v>78</v>
      </c>
      <c r="K5457" t="s">
        <v>21</v>
      </c>
      <c r="L5457" t="s">
        <v>22</v>
      </c>
      <c r="M5457">
        <v>1</v>
      </c>
      <c r="N5457" t="str">
        <f t="shared" si="598"/>
        <v>Yes</v>
      </c>
      <c r="O5457" t="s">
        <v>21</v>
      </c>
      <c r="P5457" t="s">
        <v>24</v>
      </c>
      <c r="Q5457" t="s">
        <v>36</v>
      </c>
      <c r="R5457" t="s">
        <v>26</v>
      </c>
      <c r="S5457">
        <v>3</v>
      </c>
      <c r="T5457" t="str">
        <f t="shared" si="599"/>
        <v>Moderate (2-4 hours)</v>
      </c>
      <c r="U5457" t="s">
        <v>22</v>
      </c>
      <c r="V5457" t="s">
        <v>31</v>
      </c>
      <c r="W5457" t="s">
        <v>28</v>
      </c>
      <c r="X5457" t="s">
        <v>33</v>
      </c>
      <c r="Y5457">
        <v>67</v>
      </c>
      <c r="Z5457">
        <f t="shared" si="600"/>
        <v>-11</v>
      </c>
      <c r="AA5457" t="str">
        <f t="shared" si="601"/>
        <v>Deteriorated</v>
      </c>
    </row>
    <row r="5458" spans="1:27" x14ac:dyDescent="0.25">
      <c r="A5458">
        <v>16</v>
      </c>
      <c r="B5458" t="str">
        <f t="shared" si="595"/>
        <v>10-20 hours</v>
      </c>
      <c r="C5458">
        <v>88</v>
      </c>
      <c r="D5458" t="str">
        <f t="shared" si="596"/>
        <v>Good</v>
      </c>
      <c r="E5458" t="s">
        <v>24</v>
      </c>
      <c r="F5458" t="s">
        <v>24</v>
      </c>
      <c r="G5458" t="s">
        <v>23</v>
      </c>
      <c r="H5458">
        <v>6</v>
      </c>
      <c r="I5458" t="str">
        <f t="shared" si="597"/>
        <v>&lt; 8 hours</v>
      </c>
      <c r="J5458">
        <v>52</v>
      </c>
      <c r="K5458" t="s">
        <v>24</v>
      </c>
      <c r="L5458" t="s">
        <v>23</v>
      </c>
      <c r="M5458">
        <v>2</v>
      </c>
      <c r="N5458" t="str">
        <f t="shared" si="598"/>
        <v>Yes</v>
      </c>
      <c r="O5458" t="s">
        <v>21</v>
      </c>
      <c r="P5458" t="s">
        <v>21</v>
      </c>
      <c r="Q5458" t="s">
        <v>25</v>
      </c>
      <c r="R5458" t="s">
        <v>26</v>
      </c>
      <c r="S5458">
        <v>3</v>
      </c>
      <c r="T5458" t="str">
        <f t="shared" si="599"/>
        <v>Moderate (2-4 hours)</v>
      </c>
      <c r="U5458" t="s">
        <v>22</v>
      </c>
      <c r="V5458" t="s">
        <v>27</v>
      </c>
      <c r="W5458" t="s">
        <v>28</v>
      </c>
      <c r="X5458" t="s">
        <v>33</v>
      </c>
      <c r="Y5458">
        <v>68</v>
      </c>
      <c r="Z5458">
        <f t="shared" si="600"/>
        <v>16</v>
      </c>
      <c r="AA5458" t="str">
        <f t="shared" si="601"/>
        <v>Improved</v>
      </c>
    </row>
    <row r="5459" spans="1:27" x14ac:dyDescent="0.25">
      <c r="A5459">
        <v>18</v>
      </c>
      <c r="B5459" t="str">
        <f t="shared" si="595"/>
        <v>10-20 hours</v>
      </c>
      <c r="C5459">
        <v>78</v>
      </c>
      <c r="D5459" t="str">
        <f t="shared" si="596"/>
        <v>Fair</v>
      </c>
      <c r="E5459" t="s">
        <v>24</v>
      </c>
      <c r="F5459" t="s">
        <v>24</v>
      </c>
      <c r="G5459" t="s">
        <v>23</v>
      </c>
      <c r="H5459">
        <v>6</v>
      </c>
      <c r="I5459" t="str">
        <f t="shared" si="597"/>
        <v>&lt; 8 hours</v>
      </c>
      <c r="J5459">
        <v>69</v>
      </c>
      <c r="K5459" t="s">
        <v>24</v>
      </c>
      <c r="L5459" t="s">
        <v>23</v>
      </c>
      <c r="M5459">
        <v>1</v>
      </c>
      <c r="N5459" t="str">
        <f t="shared" si="598"/>
        <v>Yes</v>
      </c>
      <c r="O5459" t="s">
        <v>24</v>
      </c>
      <c r="P5459" t="s">
        <v>24</v>
      </c>
      <c r="Q5459" t="s">
        <v>25</v>
      </c>
      <c r="R5459" t="s">
        <v>30</v>
      </c>
      <c r="S5459">
        <v>4</v>
      </c>
      <c r="T5459" t="str">
        <f t="shared" si="599"/>
        <v>Moderate (2-4 hours)</v>
      </c>
      <c r="U5459" t="s">
        <v>22</v>
      </c>
      <c r="V5459" t="s">
        <v>35</v>
      </c>
      <c r="W5459" t="s">
        <v>32</v>
      </c>
      <c r="X5459" t="s">
        <v>33</v>
      </c>
      <c r="Y5459">
        <v>66</v>
      </c>
      <c r="Z5459">
        <f t="shared" si="600"/>
        <v>-3</v>
      </c>
      <c r="AA5459" t="str">
        <f t="shared" si="601"/>
        <v>Deteriorated</v>
      </c>
    </row>
    <row r="5460" spans="1:27" x14ac:dyDescent="0.25">
      <c r="A5460">
        <v>14</v>
      </c>
      <c r="B5460" t="str">
        <f t="shared" si="595"/>
        <v>10-20 hours</v>
      </c>
      <c r="C5460">
        <v>81</v>
      </c>
      <c r="D5460" t="str">
        <f t="shared" si="596"/>
        <v>Good</v>
      </c>
      <c r="E5460" t="s">
        <v>21</v>
      </c>
      <c r="F5460" t="s">
        <v>21</v>
      </c>
      <c r="G5460" t="s">
        <v>22</v>
      </c>
      <c r="H5460">
        <v>9</v>
      </c>
      <c r="I5460" t="str">
        <f t="shared" si="597"/>
        <v>≥ 8 hours</v>
      </c>
      <c r="J5460">
        <v>78</v>
      </c>
      <c r="K5460" t="s">
        <v>24</v>
      </c>
      <c r="L5460" t="s">
        <v>23</v>
      </c>
      <c r="M5460">
        <v>0</v>
      </c>
      <c r="N5460" t="str">
        <f t="shared" si="598"/>
        <v>No</v>
      </c>
      <c r="O5460" t="s">
        <v>24</v>
      </c>
      <c r="P5460" t="s">
        <v>24</v>
      </c>
      <c r="Q5460" t="s">
        <v>36</v>
      </c>
      <c r="R5460" t="s">
        <v>26</v>
      </c>
      <c r="S5460">
        <v>4</v>
      </c>
      <c r="T5460" t="str">
        <f t="shared" si="599"/>
        <v>Moderate (2-4 hours)</v>
      </c>
      <c r="U5460" t="s">
        <v>22</v>
      </c>
      <c r="V5460" t="s">
        <v>31</v>
      </c>
      <c r="W5460" t="s">
        <v>28</v>
      </c>
      <c r="X5460" t="s">
        <v>33</v>
      </c>
      <c r="Y5460">
        <v>68</v>
      </c>
      <c r="Z5460">
        <f t="shared" si="600"/>
        <v>-10</v>
      </c>
      <c r="AA5460" t="str">
        <f t="shared" si="601"/>
        <v>Deteriorated</v>
      </c>
    </row>
    <row r="5461" spans="1:27" x14ac:dyDescent="0.25">
      <c r="A5461">
        <v>19</v>
      </c>
      <c r="B5461" t="str">
        <f t="shared" si="595"/>
        <v>10-20 hours</v>
      </c>
      <c r="C5461">
        <v>66</v>
      </c>
      <c r="D5461" t="str">
        <f t="shared" si="596"/>
        <v>Poor</v>
      </c>
      <c r="E5461" t="s">
        <v>20</v>
      </c>
      <c r="F5461" t="s">
        <v>24</v>
      </c>
      <c r="G5461" t="s">
        <v>22</v>
      </c>
      <c r="H5461">
        <v>6</v>
      </c>
      <c r="I5461" t="str">
        <f t="shared" si="597"/>
        <v>&lt; 8 hours</v>
      </c>
      <c r="J5461">
        <v>72</v>
      </c>
      <c r="K5461" t="s">
        <v>24</v>
      </c>
      <c r="L5461" t="s">
        <v>23</v>
      </c>
      <c r="M5461">
        <v>2</v>
      </c>
      <c r="N5461" t="str">
        <f t="shared" si="598"/>
        <v>Yes</v>
      </c>
      <c r="O5461" t="s">
        <v>20</v>
      </c>
      <c r="P5461" t="s">
        <v>24</v>
      </c>
      <c r="Q5461" t="s">
        <v>25</v>
      </c>
      <c r="R5461" t="s">
        <v>30</v>
      </c>
      <c r="S5461">
        <v>5</v>
      </c>
      <c r="T5461" t="str">
        <f t="shared" si="599"/>
        <v>High (4-6 hours)</v>
      </c>
      <c r="U5461" t="s">
        <v>22</v>
      </c>
      <c r="V5461" t="s">
        <v>27</v>
      </c>
      <c r="W5461" t="s">
        <v>28</v>
      </c>
      <c r="X5461" t="s">
        <v>29</v>
      </c>
      <c r="Y5461">
        <v>62</v>
      </c>
      <c r="Z5461">
        <f t="shared" si="600"/>
        <v>-10</v>
      </c>
      <c r="AA5461" t="str">
        <f t="shared" si="601"/>
        <v>Deteriorated</v>
      </c>
    </row>
    <row r="5462" spans="1:27" x14ac:dyDescent="0.25">
      <c r="A5462">
        <v>20</v>
      </c>
      <c r="B5462" t="str">
        <f t="shared" si="595"/>
        <v>10-20 hours</v>
      </c>
      <c r="C5462">
        <v>66</v>
      </c>
      <c r="D5462" t="str">
        <f t="shared" si="596"/>
        <v>Poor</v>
      </c>
      <c r="E5462" t="s">
        <v>24</v>
      </c>
      <c r="F5462" t="s">
        <v>21</v>
      </c>
      <c r="G5462" t="s">
        <v>22</v>
      </c>
      <c r="H5462">
        <v>8</v>
      </c>
      <c r="I5462" t="str">
        <f t="shared" si="597"/>
        <v>≥ 8 hours</v>
      </c>
      <c r="J5462">
        <v>83</v>
      </c>
      <c r="K5462" t="s">
        <v>24</v>
      </c>
      <c r="L5462" t="s">
        <v>23</v>
      </c>
      <c r="M5462">
        <v>1</v>
      </c>
      <c r="N5462" t="str">
        <f t="shared" si="598"/>
        <v>Yes</v>
      </c>
      <c r="O5462" t="s">
        <v>20</v>
      </c>
      <c r="P5462" t="s">
        <v>45</v>
      </c>
      <c r="Q5462" t="s">
        <v>25</v>
      </c>
      <c r="R5462" t="s">
        <v>34</v>
      </c>
      <c r="S5462">
        <v>2</v>
      </c>
      <c r="T5462" t="str">
        <f t="shared" si="599"/>
        <v>Low (0-2 hours)</v>
      </c>
      <c r="U5462" t="s">
        <v>23</v>
      </c>
      <c r="V5462" t="s">
        <v>31</v>
      </c>
      <c r="W5462" t="s">
        <v>28</v>
      </c>
      <c r="X5462" t="s">
        <v>29</v>
      </c>
      <c r="Y5462">
        <v>64</v>
      </c>
      <c r="Z5462">
        <f t="shared" si="600"/>
        <v>-19</v>
      </c>
      <c r="AA5462" t="str">
        <f t="shared" si="601"/>
        <v>Deteriorated</v>
      </c>
    </row>
    <row r="5463" spans="1:27" x14ac:dyDescent="0.25">
      <c r="A5463">
        <v>24</v>
      </c>
      <c r="B5463" t="str">
        <f t="shared" si="595"/>
        <v>20-30 hours</v>
      </c>
      <c r="C5463">
        <v>83</v>
      </c>
      <c r="D5463" t="str">
        <f t="shared" si="596"/>
        <v>Good</v>
      </c>
      <c r="E5463" t="s">
        <v>21</v>
      </c>
      <c r="F5463" t="s">
        <v>20</v>
      </c>
      <c r="G5463" t="s">
        <v>22</v>
      </c>
      <c r="H5463">
        <v>8</v>
      </c>
      <c r="I5463" t="str">
        <f t="shared" si="597"/>
        <v>≥ 8 hours</v>
      </c>
      <c r="J5463">
        <v>59</v>
      </c>
      <c r="K5463" t="s">
        <v>24</v>
      </c>
      <c r="L5463" t="s">
        <v>23</v>
      </c>
      <c r="M5463">
        <v>1</v>
      </c>
      <c r="N5463" t="str">
        <f t="shared" si="598"/>
        <v>Yes</v>
      </c>
      <c r="O5463" t="s">
        <v>20</v>
      </c>
      <c r="P5463" t="s">
        <v>24</v>
      </c>
      <c r="Q5463" t="s">
        <v>25</v>
      </c>
      <c r="R5463" t="s">
        <v>26</v>
      </c>
      <c r="S5463">
        <v>3</v>
      </c>
      <c r="T5463" t="str">
        <f t="shared" si="599"/>
        <v>Moderate (2-4 hours)</v>
      </c>
      <c r="U5463" t="s">
        <v>22</v>
      </c>
      <c r="V5463" t="s">
        <v>27</v>
      </c>
      <c r="W5463" t="s">
        <v>28</v>
      </c>
      <c r="X5463" t="s">
        <v>29</v>
      </c>
      <c r="Y5463">
        <v>68</v>
      </c>
      <c r="Z5463">
        <f t="shared" si="600"/>
        <v>9</v>
      </c>
      <c r="AA5463" t="str">
        <f t="shared" si="601"/>
        <v>Improved</v>
      </c>
    </row>
    <row r="5464" spans="1:27" x14ac:dyDescent="0.25">
      <c r="A5464">
        <v>27</v>
      </c>
      <c r="B5464" t="str">
        <f t="shared" si="595"/>
        <v>20-30 hours</v>
      </c>
      <c r="C5464">
        <v>99</v>
      </c>
      <c r="D5464" t="str">
        <f t="shared" si="596"/>
        <v>Very Good</v>
      </c>
      <c r="E5464" t="s">
        <v>20</v>
      </c>
      <c r="F5464" t="s">
        <v>20</v>
      </c>
      <c r="G5464" t="s">
        <v>23</v>
      </c>
      <c r="H5464">
        <v>7</v>
      </c>
      <c r="I5464" t="str">
        <f t="shared" si="597"/>
        <v>&lt; 8 hours</v>
      </c>
      <c r="J5464">
        <v>58</v>
      </c>
      <c r="K5464" t="s">
        <v>20</v>
      </c>
      <c r="L5464" t="s">
        <v>23</v>
      </c>
      <c r="M5464">
        <v>2</v>
      </c>
      <c r="N5464" t="str">
        <f t="shared" si="598"/>
        <v>Yes</v>
      </c>
      <c r="O5464" t="s">
        <v>24</v>
      </c>
      <c r="P5464" t="s">
        <v>24</v>
      </c>
      <c r="Q5464" t="s">
        <v>36</v>
      </c>
      <c r="R5464" t="s">
        <v>26</v>
      </c>
      <c r="S5464">
        <v>2</v>
      </c>
      <c r="T5464" t="str">
        <f t="shared" si="599"/>
        <v>Low (0-2 hours)</v>
      </c>
      <c r="U5464" t="s">
        <v>22</v>
      </c>
      <c r="V5464" t="s">
        <v>35</v>
      </c>
      <c r="W5464" t="s">
        <v>32</v>
      </c>
      <c r="X5464" t="s">
        <v>29</v>
      </c>
      <c r="Y5464">
        <v>71</v>
      </c>
      <c r="Z5464">
        <f t="shared" si="600"/>
        <v>13</v>
      </c>
      <c r="AA5464" t="str">
        <f t="shared" si="601"/>
        <v>Improved</v>
      </c>
    </row>
    <row r="5465" spans="1:27" x14ac:dyDescent="0.25">
      <c r="A5465">
        <v>16</v>
      </c>
      <c r="B5465" t="str">
        <f t="shared" si="595"/>
        <v>10-20 hours</v>
      </c>
      <c r="C5465">
        <v>64</v>
      </c>
      <c r="D5465" t="str">
        <f t="shared" si="596"/>
        <v>Poor</v>
      </c>
      <c r="E5465" t="s">
        <v>24</v>
      </c>
      <c r="F5465" t="s">
        <v>24</v>
      </c>
      <c r="G5465" t="s">
        <v>22</v>
      </c>
      <c r="H5465">
        <v>7</v>
      </c>
      <c r="I5465" t="str">
        <f t="shared" si="597"/>
        <v>&lt; 8 hours</v>
      </c>
      <c r="J5465">
        <v>65</v>
      </c>
      <c r="K5465" t="s">
        <v>24</v>
      </c>
      <c r="L5465" t="s">
        <v>23</v>
      </c>
      <c r="M5465">
        <v>2</v>
      </c>
      <c r="N5465" t="str">
        <f t="shared" si="598"/>
        <v>Yes</v>
      </c>
      <c r="O5465" t="s">
        <v>24</v>
      </c>
      <c r="P5465" t="s">
        <v>21</v>
      </c>
      <c r="Q5465" t="s">
        <v>25</v>
      </c>
      <c r="R5465" t="s">
        <v>34</v>
      </c>
      <c r="S5465">
        <v>4</v>
      </c>
      <c r="T5465" t="str">
        <f t="shared" si="599"/>
        <v>Moderate (2-4 hours)</v>
      </c>
      <c r="U5465" t="s">
        <v>22</v>
      </c>
      <c r="V5465" t="s">
        <v>27</v>
      </c>
      <c r="W5465" t="s">
        <v>28</v>
      </c>
      <c r="X5465" t="s">
        <v>29</v>
      </c>
      <c r="Y5465">
        <v>63</v>
      </c>
      <c r="Z5465">
        <f t="shared" si="600"/>
        <v>-2</v>
      </c>
      <c r="AA5465" t="str">
        <f t="shared" si="601"/>
        <v>Same</v>
      </c>
    </row>
    <row r="5466" spans="1:27" x14ac:dyDescent="0.25">
      <c r="A5466">
        <v>8</v>
      </c>
      <c r="B5466" t="str">
        <f t="shared" si="595"/>
        <v>1-10 hours</v>
      </c>
      <c r="C5466">
        <v>71</v>
      </c>
      <c r="D5466" t="str">
        <f t="shared" si="596"/>
        <v>Fair</v>
      </c>
      <c r="E5466" t="s">
        <v>21</v>
      </c>
      <c r="F5466" t="s">
        <v>24</v>
      </c>
      <c r="G5466" t="s">
        <v>22</v>
      </c>
      <c r="H5466">
        <v>8</v>
      </c>
      <c r="I5466" t="str">
        <f t="shared" si="597"/>
        <v>≥ 8 hours</v>
      </c>
      <c r="J5466">
        <v>55</v>
      </c>
      <c r="K5466" t="s">
        <v>21</v>
      </c>
      <c r="L5466" t="s">
        <v>23</v>
      </c>
      <c r="M5466">
        <v>1</v>
      </c>
      <c r="N5466" t="str">
        <f t="shared" si="598"/>
        <v>Yes</v>
      </c>
      <c r="O5466" t="s">
        <v>20</v>
      </c>
      <c r="P5466" t="s">
        <v>21</v>
      </c>
      <c r="Q5466" t="s">
        <v>25</v>
      </c>
      <c r="R5466" t="s">
        <v>26</v>
      </c>
      <c r="S5466">
        <v>2</v>
      </c>
      <c r="T5466" t="str">
        <f t="shared" si="599"/>
        <v>Low (0-2 hours)</v>
      </c>
      <c r="U5466" t="s">
        <v>22</v>
      </c>
      <c r="V5466" t="s">
        <v>31</v>
      </c>
      <c r="W5466" t="s">
        <v>32</v>
      </c>
      <c r="X5466" t="s">
        <v>29</v>
      </c>
      <c r="Y5466">
        <v>62</v>
      </c>
      <c r="Z5466">
        <f t="shared" si="600"/>
        <v>7</v>
      </c>
      <c r="AA5466" t="str">
        <f t="shared" si="601"/>
        <v>Improved</v>
      </c>
    </row>
    <row r="5467" spans="1:27" x14ac:dyDescent="0.25">
      <c r="A5467">
        <v>20</v>
      </c>
      <c r="B5467" t="str">
        <f t="shared" si="595"/>
        <v>10-20 hours</v>
      </c>
      <c r="C5467">
        <v>95</v>
      </c>
      <c r="D5467" t="str">
        <f t="shared" si="596"/>
        <v>Very Good</v>
      </c>
      <c r="E5467" t="s">
        <v>21</v>
      </c>
      <c r="F5467" t="s">
        <v>20</v>
      </c>
      <c r="G5467" t="s">
        <v>23</v>
      </c>
      <c r="H5467">
        <v>7</v>
      </c>
      <c r="I5467" t="str">
        <f t="shared" si="597"/>
        <v>&lt; 8 hours</v>
      </c>
      <c r="J5467">
        <v>62</v>
      </c>
      <c r="K5467" t="s">
        <v>20</v>
      </c>
      <c r="L5467" t="s">
        <v>23</v>
      </c>
      <c r="M5467">
        <v>1</v>
      </c>
      <c r="N5467" t="str">
        <f t="shared" si="598"/>
        <v>Yes</v>
      </c>
      <c r="O5467" t="s">
        <v>20</v>
      </c>
      <c r="P5467" t="s">
        <v>20</v>
      </c>
      <c r="Q5467" t="s">
        <v>36</v>
      </c>
      <c r="R5467" t="s">
        <v>26</v>
      </c>
      <c r="S5467">
        <v>3</v>
      </c>
      <c r="T5467" t="str">
        <f t="shared" si="599"/>
        <v>Moderate (2-4 hours)</v>
      </c>
      <c r="U5467" t="s">
        <v>22</v>
      </c>
      <c r="V5467" t="s">
        <v>31</v>
      </c>
      <c r="W5467" t="s">
        <v>28</v>
      </c>
      <c r="X5467" t="s">
        <v>29</v>
      </c>
      <c r="Y5467">
        <v>69</v>
      </c>
      <c r="Z5467">
        <f t="shared" si="600"/>
        <v>7</v>
      </c>
      <c r="AA5467" t="str">
        <f t="shared" si="601"/>
        <v>Improved</v>
      </c>
    </row>
    <row r="5468" spans="1:27" x14ac:dyDescent="0.25">
      <c r="A5468">
        <v>22</v>
      </c>
      <c r="B5468" t="str">
        <f t="shared" si="595"/>
        <v>20-30 hours</v>
      </c>
      <c r="C5468">
        <v>63</v>
      </c>
      <c r="D5468" t="str">
        <f t="shared" si="596"/>
        <v>Poor</v>
      </c>
      <c r="E5468" t="s">
        <v>24</v>
      </c>
      <c r="F5468" t="s">
        <v>24</v>
      </c>
      <c r="G5468" t="s">
        <v>23</v>
      </c>
      <c r="H5468">
        <v>4</v>
      </c>
      <c r="I5468" t="str">
        <f t="shared" si="597"/>
        <v>&lt; 8 hours</v>
      </c>
      <c r="J5468">
        <v>54</v>
      </c>
      <c r="K5468" t="s">
        <v>24</v>
      </c>
      <c r="L5468" t="s">
        <v>23</v>
      </c>
      <c r="M5468">
        <v>0</v>
      </c>
      <c r="N5468" t="str">
        <f t="shared" si="598"/>
        <v>No</v>
      </c>
      <c r="O5468" t="s">
        <v>24</v>
      </c>
      <c r="P5468" t="s">
        <v>24</v>
      </c>
      <c r="Q5468" t="s">
        <v>36</v>
      </c>
      <c r="R5468" t="s">
        <v>26</v>
      </c>
      <c r="S5468">
        <v>3</v>
      </c>
      <c r="T5468" t="str">
        <f t="shared" si="599"/>
        <v>Moderate (2-4 hours)</v>
      </c>
      <c r="U5468" t="s">
        <v>22</v>
      </c>
      <c r="V5468" t="s">
        <v>27</v>
      </c>
      <c r="W5468" t="s">
        <v>32</v>
      </c>
      <c r="X5468" t="s">
        <v>29</v>
      </c>
      <c r="Y5468">
        <v>62</v>
      </c>
      <c r="Z5468">
        <f t="shared" si="600"/>
        <v>8</v>
      </c>
      <c r="AA5468" t="str">
        <f t="shared" si="601"/>
        <v>Improved</v>
      </c>
    </row>
    <row r="5469" spans="1:27" x14ac:dyDescent="0.25">
      <c r="A5469">
        <v>21</v>
      </c>
      <c r="B5469" t="str">
        <f t="shared" si="595"/>
        <v>20-30 hours</v>
      </c>
      <c r="C5469">
        <v>95</v>
      </c>
      <c r="D5469" t="str">
        <f t="shared" si="596"/>
        <v>Very Good</v>
      </c>
      <c r="E5469" t="s">
        <v>20</v>
      </c>
      <c r="F5469" t="s">
        <v>24</v>
      </c>
      <c r="G5469" t="s">
        <v>23</v>
      </c>
      <c r="H5469">
        <v>9</v>
      </c>
      <c r="I5469" t="str">
        <f t="shared" si="597"/>
        <v>≥ 8 hours</v>
      </c>
      <c r="J5469">
        <v>70</v>
      </c>
      <c r="K5469" t="s">
        <v>24</v>
      </c>
      <c r="L5469" t="s">
        <v>23</v>
      </c>
      <c r="M5469">
        <v>3</v>
      </c>
      <c r="N5469" t="str">
        <f t="shared" si="598"/>
        <v>Yes</v>
      </c>
      <c r="O5469" t="s">
        <v>21</v>
      </c>
      <c r="P5469" t="s">
        <v>24</v>
      </c>
      <c r="Q5469" t="s">
        <v>25</v>
      </c>
      <c r="R5469" t="s">
        <v>26</v>
      </c>
      <c r="S5469">
        <v>3</v>
      </c>
      <c r="T5469" t="str">
        <f t="shared" si="599"/>
        <v>Moderate (2-4 hours)</v>
      </c>
      <c r="U5469" t="s">
        <v>22</v>
      </c>
      <c r="V5469" t="s">
        <v>27</v>
      </c>
      <c r="W5469" t="s">
        <v>28</v>
      </c>
      <c r="X5469" t="s">
        <v>33</v>
      </c>
      <c r="Y5469">
        <v>71</v>
      </c>
      <c r="Z5469">
        <f t="shared" si="600"/>
        <v>1</v>
      </c>
      <c r="AA5469" t="str">
        <f t="shared" si="601"/>
        <v>Same</v>
      </c>
    </row>
    <row r="5470" spans="1:27" x14ac:dyDescent="0.25">
      <c r="A5470">
        <v>18</v>
      </c>
      <c r="B5470" t="str">
        <f t="shared" si="595"/>
        <v>10-20 hours</v>
      </c>
      <c r="C5470">
        <v>81</v>
      </c>
      <c r="D5470" t="str">
        <f t="shared" si="596"/>
        <v>Good</v>
      </c>
      <c r="E5470" t="s">
        <v>20</v>
      </c>
      <c r="F5470" t="s">
        <v>21</v>
      </c>
      <c r="G5470" t="s">
        <v>23</v>
      </c>
      <c r="H5470">
        <v>6</v>
      </c>
      <c r="I5470" t="str">
        <f t="shared" si="597"/>
        <v>&lt; 8 hours</v>
      </c>
      <c r="J5470">
        <v>86</v>
      </c>
      <c r="K5470" t="s">
        <v>24</v>
      </c>
      <c r="L5470" t="s">
        <v>23</v>
      </c>
      <c r="M5470">
        <v>3</v>
      </c>
      <c r="N5470" t="str">
        <f t="shared" si="598"/>
        <v>Yes</v>
      </c>
      <c r="O5470" t="s">
        <v>20</v>
      </c>
      <c r="P5470" t="s">
        <v>24</v>
      </c>
      <c r="Q5470" t="s">
        <v>25</v>
      </c>
      <c r="R5470" t="s">
        <v>26</v>
      </c>
      <c r="S5470">
        <v>4</v>
      </c>
      <c r="T5470" t="str">
        <f t="shared" si="599"/>
        <v>Moderate (2-4 hours)</v>
      </c>
      <c r="U5470" t="s">
        <v>22</v>
      </c>
      <c r="V5470" t="s">
        <v>31</v>
      </c>
      <c r="W5470" t="s">
        <v>28</v>
      </c>
      <c r="X5470" t="s">
        <v>29</v>
      </c>
      <c r="Y5470">
        <v>69</v>
      </c>
      <c r="Z5470">
        <f t="shared" si="600"/>
        <v>-17</v>
      </c>
      <c r="AA5470" t="str">
        <f t="shared" si="601"/>
        <v>Deteriorated</v>
      </c>
    </row>
    <row r="5471" spans="1:27" x14ac:dyDescent="0.25">
      <c r="A5471">
        <v>21</v>
      </c>
      <c r="B5471" t="str">
        <f t="shared" si="595"/>
        <v>20-30 hours</v>
      </c>
      <c r="C5471">
        <v>76</v>
      </c>
      <c r="D5471" t="str">
        <f t="shared" si="596"/>
        <v>Fair</v>
      </c>
      <c r="E5471" t="s">
        <v>24</v>
      </c>
      <c r="F5471" t="s">
        <v>24</v>
      </c>
      <c r="G5471" t="s">
        <v>23</v>
      </c>
      <c r="H5471">
        <v>7</v>
      </c>
      <c r="I5471" t="str">
        <f t="shared" si="597"/>
        <v>&lt; 8 hours</v>
      </c>
      <c r="J5471">
        <v>64</v>
      </c>
      <c r="K5471" t="s">
        <v>20</v>
      </c>
      <c r="L5471" t="s">
        <v>23</v>
      </c>
      <c r="M5471">
        <v>1</v>
      </c>
      <c r="N5471" t="str">
        <f t="shared" si="598"/>
        <v>Yes</v>
      </c>
      <c r="O5471" t="s">
        <v>24</v>
      </c>
      <c r="P5471" t="s">
        <v>21</v>
      </c>
      <c r="Q5471" t="s">
        <v>36</v>
      </c>
      <c r="R5471" t="s">
        <v>26</v>
      </c>
      <c r="S5471">
        <v>2</v>
      </c>
      <c r="T5471" t="str">
        <f t="shared" si="599"/>
        <v>Low (0-2 hours)</v>
      </c>
      <c r="U5471" t="s">
        <v>22</v>
      </c>
      <c r="V5471" t="s">
        <v>27</v>
      </c>
      <c r="W5471" t="s">
        <v>32</v>
      </c>
      <c r="X5471" t="s">
        <v>29</v>
      </c>
      <c r="Y5471">
        <v>66</v>
      </c>
      <c r="Z5471">
        <f t="shared" si="600"/>
        <v>2</v>
      </c>
      <c r="AA5471" t="str">
        <f t="shared" si="601"/>
        <v>Same</v>
      </c>
    </row>
    <row r="5472" spans="1:27" x14ac:dyDescent="0.25">
      <c r="A5472">
        <v>29</v>
      </c>
      <c r="B5472" t="str">
        <f t="shared" si="595"/>
        <v>20-30 hours</v>
      </c>
      <c r="C5472">
        <v>72</v>
      </c>
      <c r="D5472" t="str">
        <f t="shared" si="596"/>
        <v>Fair</v>
      </c>
      <c r="E5472" t="s">
        <v>20</v>
      </c>
      <c r="F5472" t="s">
        <v>24</v>
      </c>
      <c r="G5472" t="s">
        <v>22</v>
      </c>
      <c r="H5472">
        <v>5</v>
      </c>
      <c r="I5472" t="str">
        <f t="shared" si="597"/>
        <v>&lt; 8 hours</v>
      </c>
      <c r="J5472">
        <v>50</v>
      </c>
      <c r="K5472" t="s">
        <v>20</v>
      </c>
      <c r="L5472" t="s">
        <v>23</v>
      </c>
      <c r="M5472">
        <v>0</v>
      </c>
      <c r="N5472" t="str">
        <f t="shared" si="598"/>
        <v>No</v>
      </c>
      <c r="O5472" t="s">
        <v>20</v>
      </c>
      <c r="P5472" t="s">
        <v>24</v>
      </c>
      <c r="Q5472" t="s">
        <v>25</v>
      </c>
      <c r="R5472" t="s">
        <v>34</v>
      </c>
      <c r="S5472">
        <v>4</v>
      </c>
      <c r="T5472" t="str">
        <f t="shared" si="599"/>
        <v>Moderate (2-4 hours)</v>
      </c>
      <c r="U5472" t="s">
        <v>22</v>
      </c>
      <c r="V5472" t="s">
        <v>27</v>
      </c>
      <c r="W5472" t="s">
        <v>28</v>
      </c>
      <c r="X5472" t="s">
        <v>33</v>
      </c>
      <c r="Y5472">
        <v>64</v>
      </c>
      <c r="Z5472">
        <f t="shared" si="600"/>
        <v>14</v>
      </c>
      <c r="AA5472" t="str">
        <f t="shared" si="601"/>
        <v>Improved</v>
      </c>
    </row>
    <row r="5473" spans="1:27" x14ac:dyDescent="0.25">
      <c r="A5473">
        <v>22</v>
      </c>
      <c r="B5473" t="str">
        <f t="shared" si="595"/>
        <v>20-30 hours</v>
      </c>
      <c r="C5473">
        <v>72</v>
      </c>
      <c r="D5473" t="str">
        <f t="shared" si="596"/>
        <v>Fair</v>
      </c>
      <c r="E5473" t="s">
        <v>20</v>
      </c>
      <c r="F5473" t="s">
        <v>21</v>
      </c>
      <c r="G5473" t="s">
        <v>22</v>
      </c>
      <c r="H5473">
        <v>6</v>
      </c>
      <c r="I5473" t="str">
        <f t="shared" si="597"/>
        <v>&lt; 8 hours</v>
      </c>
      <c r="J5473">
        <v>78</v>
      </c>
      <c r="K5473" t="s">
        <v>20</v>
      </c>
      <c r="L5473" t="s">
        <v>22</v>
      </c>
      <c r="M5473">
        <v>1</v>
      </c>
      <c r="N5473" t="str">
        <f t="shared" si="598"/>
        <v>Yes</v>
      </c>
      <c r="O5473" t="s">
        <v>20</v>
      </c>
      <c r="P5473" t="s">
        <v>21</v>
      </c>
      <c r="Q5473" t="s">
        <v>25</v>
      </c>
      <c r="R5473" t="s">
        <v>34</v>
      </c>
      <c r="S5473">
        <v>3</v>
      </c>
      <c r="T5473" t="str">
        <f t="shared" si="599"/>
        <v>Moderate (2-4 hours)</v>
      </c>
      <c r="U5473" t="s">
        <v>22</v>
      </c>
      <c r="V5473" t="s">
        <v>35</v>
      </c>
      <c r="W5473" t="s">
        <v>28</v>
      </c>
      <c r="X5473" t="s">
        <v>29</v>
      </c>
      <c r="Y5473">
        <v>65</v>
      </c>
      <c r="Z5473">
        <f t="shared" si="600"/>
        <v>-13</v>
      </c>
      <c r="AA5473" t="str">
        <f t="shared" si="601"/>
        <v>Deteriorated</v>
      </c>
    </row>
    <row r="5474" spans="1:27" x14ac:dyDescent="0.25">
      <c r="A5474">
        <v>18</v>
      </c>
      <c r="B5474" t="str">
        <f t="shared" si="595"/>
        <v>10-20 hours</v>
      </c>
      <c r="C5474">
        <v>72</v>
      </c>
      <c r="D5474" t="str">
        <f t="shared" si="596"/>
        <v>Fair</v>
      </c>
      <c r="E5474" t="s">
        <v>21</v>
      </c>
      <c r="F5474" t="s">
        <v>21</v>
      </c>
      <c r="G5474" t="s">
        <v>22</v>
      </c>
      <c r="H5474">
        <v>6</v>
      </c>
      <c r="I5474" t="str">
        <f t="shared" si="597"/>
        <v>&lt; 8 hours</v>
      </c>
      <c r="J5474">
        <v>85</v>
      </c>
      <c r="K5474" t="s">
        <v>21</v>
      </c>
      <c r="L5474" t="s">
        <v>23</v>
      </c>
      <c r="M5474">
        <v>1</v>
      </c>
      <c r="N5474" t="str">
        <f t="shared" si="598"/>
        <v>Yes</v>
      </c>
      <c r="O5474" t="s">
        <v>21</v>
      </c>
      <c r="P5474" t="s">
        <v>21</v>
      </c>
      <c r="Q5474" t="s">
        <v>36</v>
      </c>
      <c r="R5474" t="s">
        <v>26</v>
      </c>
      <c r="S5474">
        <v>1</v>
      </c>
      <c r="T5474" t="str">
        <f t="shared" si="599"/>
        <v>Low (0-2 hours)</v>
      </c>
      <c r="U5474" t="s">
        <v>22</v>
      </c>
      <c r="V5474" t="s">
        <v>27</v>
      </c>
      <c r="W5474" t="s">
        <v>32</v>
      </c>
      <c r="X5474" t="s">
        <v>29</v>
      </c>
      <c r="Y5474">
        <v>68</v>
      </c>
      <c r="Z5474">
        <f t="shared" si="600"/>
        <v>-17</v>
      </c>
      <c r="AA5474" t="str">
        <f t="shared" si="601"/>
        <v>Deteriorated</v>
      </c>
    </row>
    <row r="5475" spans="1:27" x14ac:dyDescent="0.25">
      <c r="A5475">
        <v>17</v>
      </c>
      <c r="B5475" t="str">
        <f t="shared" si="595"/>
        <v>10-20 hours</v>
      </c>
      <c r="C5475">
        <v>95</v>
      </c>
      <c r="D5475" t="str">
        <f t="shared" si="596"/>
        <v>Very Good</v>
      </c>
      <c r="E5475" t="s">
        <v>21</v>
      </c>
      <c r="F5475" t="s">
        <v>24</v>
      </c>
      <c r="G5475" t="s">
        <v>22</v>
      </c>
      <c r="H5475">
        <v>7</v>
      </c>
      <c r="I5475" t="str">
        <f t="shared" si="597"/>
        <v>&lt; 8 hours</v>
      </c>
      <c r="J5475">
        <v>70</v>
      </c>
      <c r="K5475" t="s">
        <v>21</v>
      </c>
      <c r="L5475" t="s">
        <v>23</v>
      </c>
      <c r="M5475">
        <v>1</v>
      </c>
      <c r="N5475" t="str">
        <f t="shared" si="598"/>
        <v>Yes</v>
      </c>
      <c r="O5475" t="s">
        <v>20</v>
      </c>
      <c r="P5475" t="s">
        <v>24</v>
      </c>
      <c r="Q5475" t="s">
        <v>25</v>
      </c>
      <c r="R5475" t="s">
        <v>34</v>
      </c>
      <c r="S5475">
        <v>3</v>
      </c>
      <c r="T5475" t="str">
        <f t="shared" si="599"/>
        <v>Moderate (2-4 hours)</v>
      </c>
      <c r="U5475" t="s">
        <v>22</v>
      </c>
      <c r="V5475" t="s">
        <v>27</v>
      </c>
      <c r="W5475" t="s">
        <v>28</v>
      </c>
      <c r="X5475" t="s">
        <v>29</v>
      </c>
      <c r="Y5475">
        <v>69</v>
      </c>
      <c r="Z5475">
        <f t="shared" si="600"/>
        <v>-1</v>
      </c>
      <c r="AA5475" t="str">
        <f t="shared" si="601"/>
        <v>Same</v>
      </c>
    </row>
    <row r="5476" spans="1:27" x14ac:dyDescent="0.25">
      <c r="A5476">
        <v>19</v>
      </c>
      <c r="B5476" t="str">
        <f t="shared" si="595"/>
        <v>10-20 hours</v>
      </c>
      <c r="C5476">
        <v>89</v>
      </c>
      <c r="D5476" t="str">
        <f t="shared" si="596"/>
        <v>Good</v>
      </c>
      <c r="E5476" t="s">
        <v>21</v>
      </c>
      <c r="F5476" t="s">
        <v>24</v>
      </c>
      <c r="G5476" t="s">
        <v>23</v>
      </c>
      <c r="H5476">
        <v>6</v>
      </c>
      <c r="I5476" t="str">
        <f t="shared" si="597"/>
        <v>&lt; 8 hours</v>
      </c>
      <c r="J5476">
        <v>65</v>
      </c>
      <c r="K5476" t="s">
        <v>20</v>
      </c>
      <c r="L5476" t="s">
        <v>23</v>
      </c>
      <c r="M5476">
        <v>2</v>
      </c>
      <c r="N5476" t="str">
        <f t="shared" si="598"/>
        <v>Yes</v>
      </c>
      <c r="O5476" t="s">
        <v>20</v>
      </c>
      <c r="P5476" t="s">
        <v>24</v>
      </c>
      <c r="Q5476" t="s">
        <v>25</v>
      </c>
      <c r="R5476" t="s">
        <v>34</v>
      </c>
      <c r="S5476">
        <v>3</v>
      </c>
      <c r="T5476" t="str">
        <f t="shared" si="599"/>
        <v>Moderate (2-4 hours)</v>
      </c>
      <c r="U5476" t="s">
        <v>23</v>
      </c>
      <c r="V5476" t="s">
        <v>35</v>
      </c>
      <c r="W5476" t="s">
        <v>28</v>
      </c>
      <c r="X5476" t="s">
        <v>29</v>
      </c>
      <c r="Y5476">
        <v>68</v>
      </c>
      <c r="Z5476">
        <f t="shared" si="600"/>
        <v>3</v>
      </c>
      <c r="AA5476" t="str">
        <f t="shared" si="601"/>
        <v>Improved</v>
      </c>
    </row>
    <row r="5477" spans="1:27" x14ac:dyDescent="0.25">
      <c r="A5477">
        <v>30</v>
      </c>
      <c r="B5477" t="str">
        <f t="shared" si="595"/>
        <v>20-30 hours</v>
      </c>
      <c r="C5477">
        <v>87</v>
      </c>
      <c r="D5477" t="str">
        <f t="shared" si="596"/>
        <v>Good</v>
      </c>
      <c r="E5477" t="s">
        <v>20</v>
      </c>
      <c r="F5477" t="s">
        <v>24</v>
      </c>
      <c r="G5477" t="s">
        <v>23</v>
      </c>
      <c r="H5477">
        <v>10</v>
      </c>
      <c r="I5477" t="str">
        <f t="shared" si="597"/>
        <v>≥ 8 hours</v>
      </c>
      <c r="J5477">
        <v>75</v>
      </c>
      <c r="K5477" t="s">
        <v>20</v>
      </c>
      <c r="L5477" t="s">
        <v>23</v>
      </c>
      <c r="M5477">
        <v>3</v>
      </c>
      <c r="N5477" t="str">
        <f t="shared" si="598"/>
        <v>Yes</v>
      </c>
      <c r="O5477" t="s">
        <v>20</v>
      </c>
      <c r="P5477" t="s">
        <v>20</v>
      </c>
      <c r="Q5477" t="s">
        <v>25</v>
      </c>
      <c r="R5477" t="s">
        <v>34</v>
      </c>
      <c r="S5477">
        <v>4</v>
      </c>
      <c r="T5477" t="str">
        <f t="shared" si="599"/>
        <v>Moderate (2-4 hours)</v>
      </c>
      <c r="U5477" t="s">
        <v>22</v>
      </c>
      <c r="V5477" t="s">
        <v>31</v>
      </c>
      <c r="W5477" t="s">
        <v>28</v>
      </c>
      <c r="X5477" t="s">
        <v>29</v>
      </c>
      <c r="Y5477">
        <v>71</v>
      </c>
      <c r="Z5477">
        <f t="shared" si="600"/>
        <v>-4</v>
      </c>
      <c r="AA5477" t="str">
        <f t="shared" si="601"/>
        <v>Deteriorated</v>
      </c>
    </row>
    <row r="5478" spans="1:27" x14ac:dyDescent="0.25">
      <c r="A5478">
        <v>19</v>
      </c>
      <c r="B5478" t="str">
        <f t="shared" si="595"/>
        <v>10-20 hours</v>
      </c>
      <c r="C5478">
        <v>92</v>
      </c>
      <c r="D5478" t="str">
        <f t="shared" si="596"/>
        <v>Very Good</v>
      </c>
      <c r="E5478" t="s">
        <v>20</v>
      </c>
      <c r="F5478" t="s">
        <v>24</v>
      </c>
      <c r="G5478" t="s">
        <v>22</v>
      </c>
      <c r="H5478">
        <v>7</v>
      </c>
      <c r="I5478" t="str">
        <f t="shared" si="597"/>
        <v>&lt; 8 hours</v>
      </c>
      <c r="J5478">
        <v>55</v>
      </c>
      <c r="K5478" t="s">
        <v>24</v>
      </c>
      <c r="L5478" t="s">
        <v>23</v>
      </c>
      <c r="M5478">
        <v>1</v>
      </c>
      <c r="N5478" t="str">
        <f t="shared" si="598"/>
        <v>Yes</v>
      </c>
      <c r="O5478" t="s">
        <v>24</v>
      </c>
      <c r="P5478" t="s">
        <v>24</v>
      </c>
      <c r="Q5478" t="s">
        <v>25</v>
      </c>
      <c r="R5478" t="s">
        <v>34</v>
      </c>
      <c r="S5478">
        <v>5</v>
      </c>
      <c r="T5478" t="str">
        <f t="shared" si="599"/>
        <v>High (4-6 hours)</v>
      </c>
      <c r="U5478" t="s">
        <v>22</v>
      </c>
      <c r="V5478" t="s">
        <v>27</v>
      </c>
      <c r="W5478" t="s">
        <v>37</v>
      </c>
      <c r="X5478" t="s">
        <v>29</v>
      </c>
      <c r="Y5478">
        <v>66</v>
      </c>
      <c r="Z5478">
        <f t="shared" si="600"/>
        <v>11</v>
      </c>
      <c r="AA5478" t="str">
        <f t="shared" si="601"/>
        <v>Improved</v>
      </c>
    </row>
    <row r="5479" spans="1:27" x14ac:dyDescent="0.25">
      <c r="A5479">
        <v>20</v>
      </c>
      <c r="B5479" t="str">
        <f t="shared" si="595"/>
        <v>10-20 hours</v>
      </c>
      <c r="C5479">
        <v>70</v>
      </c>
      <c r="D5479" t="str">
        <f t="shared" si="596"/>
        <v>Fair</v>
      </c>
      <c r="E5479" t="s">
        <v>21</v>
      </c>
      <c r="F5479" t="s">
        <v>20</v>
      </c>
      <c r="G5479" t="s">
        <v>22</v>
      </c>
      <c r="H5479">
        <v>8</v>
      </c>
      <c r="I5479" t="str">
        <f t="shared" si="597"/>
        <v>≥ 8 hours</v>
      </c>
      <c r="J5479">
        <v>82</v>
      </c>
      <c r="K5479" t="s">
        <v>24</v>
      </c>
      <c r="L5479" t="s">
        <v>23</v>
      </c>
      <c r="M5479">
        <v>2</v>
      </c>
      <c r="N5479" t="str">
        <f t="shared" si="598"/>
        <v>Yes</v>
      </c>
      <c r="O5479" t="s">
        <v>20</v>
      </c>
      <c r="P5479" t="s">
        <v>21</v>
      </c>
      <c r="Q5479" t="s">
        <v>36</v>
      </c>
      <c r="R5479" t="s">
        <v>26</v>
      </c>
      <c r="S5479">
        <v>3</v>
      </c>
      <c r="T5479" t="str">
        <f t="shared" si="599"/>
        <v>Moderate (2-4 hours)</v>
      </c>
      <c r="U5479" t="s">
        <v>22</v>
      </c>
      <c r="V5479" t="s">
        <v>27</v>
      </c>
      <c r="W5479" t="s">
        <v>32</v>
      </c>
      <c r="X5479" t="s">
        <v>29</v>
      </c>
      <c r="Y5479">
        <v>65</v>
      </c>
      <c r="Z5479">
        <f t="shared" si="600"/>
        <v>-17</v>
      </c>
      <c r="AA5479" t="str">
        <f t="shared" si="601"/>
        <v>Deteriorated</v>
      </c>
    </row>
    <row r="5480" spans="1:27" x14ac:dyDescent="0.25">
      <c r="A5480">
        <v>17</v>
      </c>
      <c r="B5480" t="str">
        <f t="shared" si="595"/>
        <v>10-20 hours</v>
      </c>
      <c r="C5480">
        <v>85</v>
      </c>
      <c r="D5480" t="str">
        <f t="shared" si="596"/>
        <v>Good</v>
      </c>
      <c r="E5480" t="s">
        <v>21</v>
      </c>
      <c r="F5480" t="s">
        <v>24</v>
      </c>
      <c r="G5480" t="s">
        <v>23</v>
      </c>
      <c r="H5480">
        <v>7</v>
      </c>
      <c r="I5480" t="str">
        <f t="shared" si="597"/>
        <v>&lt; 8 hours</v>
      </c>
      <c r="J5480">
        <v>87</v>
      </c>
      <c r="K5480" t="s">
        <v>24</v>
      </c>
      <c r="L5480" t="s">
        <v>23</v>
      </c>
      <c r="M5480">
        <v>1</v>
      </c>
      <c r="N5480" t="str">
        <f t="shared" si="598"/>
        <v>Yes</v>
      </c>
      <c r="O5480" t="s">
        <v>20</v>
      </c>
      <c r="P5480" t="s">
        <v>24</v>
      </c>
      <c r="Q5480" t="s">
        <v>36</v>
      </c>
      <c r="R5480" t="s">
        <v>34</v>
      </c>
      <c r="S5480">
        <v>1</v>
      </c>
      <c r="T5480" t="str">
        <f t="shared" si="599"/>
        <v>Low (0-2 hours)</v>
      </c>
      <c r="U5480" t="s">
        <v>22</v>
      </c>
      <c r="V5480" t="s">
        <v>45</v>
      </c>
      <c r="W5480" t="s">
        <v>28</v>
      </c>
      <c r="X5480" t="s">
        <v>33</v>
      </c>
      <c r="Y5480">
        <v>68</v>
      </c>
      <c r="Z5480">
        <f t="shared" si="600"/>
        <v>-19</v>
      </c>
      <c r="AA5480" t="str">
        <f t="shared" si="601"/>
        <v>Deteriorated</v>
      </c>
    </row>
    <row r="5481" spans="1:27" x14ac:dyDescent="0.25">
      <c r="A5481">
        <v>27</v>
      </c>
      <c r="B5481" t="str">
        <f t="shared" si="595"/>
        <v>20-30 hours</v>
      </c>
      <c r="C5481">
        <v>78</v>
      </c>
      <c r="D5481" t="str">
        <f t="shared" si="596"/>
        <v>Fair</v>
      </c>
      <c r="E5481" t="s">
        <v>21</v>
      </c>
      <c r="F5481" t="s">
        <v>21</v>
      </c>
      <c r="G5481" t="s">
        <v>22</v>
      </c>
      <c r="H5481">
        <v>8</v>
      </c>
      <c r="I5481" t="str">
        <f t="shared" si="597"/>
        <v>≥ 8 hours</v>
      </c>
      <c r="J5481">
        <v>85</v>
      </c>
      <c r="K5481" t="s">
        <v>24</v>
      </c>
      <c r="L5481" t="s">
        <v>23</v>
      </c>
      <c r="M5481">
        <v>0</v>
      </c>
      <c r="N5481" t="str">
        <f t="shared" si="598"/>
        <v>No</v>
      </c>
      <c r="O5481" t="s">
        <v>21</v>
      </c>
      <c r="P5481" t="s">
        <v>24</v>
      </c>
      <c r="Q5481" t="s">
        <v>25</v>
      </c>
      <c r="R5481" t="s">
        <v>26</v>
      </c>
      <c r="S5481">
        <v>3</v>
      </c>
      <c r="T5481" t="str">
        <f t="shared" si="599"/>
        <v>Moderate (2-4 hours)</v>
      </c>
      <c r="U5481" t="s">
        <v>22</v>
      </c>
      <c r="V5481" t="s">
        <v>31</v>
      </c>
      <c r="W5481" t="s">
        <v>28</v>
      </c>
      <c r="X5481" t="s">
        <v>29</v>
      </c>
      <c r="Y5481">
        <v>72</v>
      </c>
      <c r="Z5481">
        <f t="shared" si="600"/>
        <v>-13</v>
      </c>
      <c r="AA5481" t="str">
        <f t="shared" si="601"/>
        <v>Deteriorated</v>
      </c>
    </row>
    <row r="5482" spans="1:27" x14ac:dyDescent="0.25">
      <c r="A5482">
        <v>32</v>
      </c>
      <c r="B5482" t="str">
        <f t="shared" si="595"/>
        <v>above 30 hours</v>
      </c>
      <c r="C5482">
        <v>91</v>
      </c>
      <c r="D5482" t="str">
        <f t="shared" si="596"/>
        <v>Very Good</v>
      </c>
      <c r="E5482" t="s">
        <v>21</v>
      </c>
      <c r="F5482" t="s">
        <v>24</v>
      </c>
      <c r="G5482" t="s">
        <v>23</v>
      </c>
      <c r="H5482">
        <v>4</v>
      </c>
      <c r="I5482" t="str">
        <f t="shared" si="597"/>
        <v>&lt; 8 hours</v>
      </c>
      <c r="J5482">
        <v>66</v>
      </c>
      <c r="K5482" t="s">
        <v>24</v>
      </c>
      <c r="L5482" t="s">
        <v>23</v>
      </c>
      <c r="M5482">
        <v>3</v>
      </c>
      <c r="N5482" t="str">
        <f t="shared" si="598"/>
        <v>Yes</v>
      </c>
      <c r="O5482" t="s">
        <v>20</v>
      </c>
      <c r="P5482" t="s">
        <v>21</v>
      </c>
      <c r="Q5482" t="s">
        <v>25</v>
      </c>
      <c r="R5482" t="s">
        <v>34</v>
      </c>
      <c r="S5482">
        <v>2</v>
      </c>
      <c r="T5482" t="str">
        <f t="shared" si="599"/>
        <v>Low (0-2 hours)</v>
      </c>
      <c r="U5482" t="s">
        <v>22</v>
      </c>
      <c r="V5482" t="s">
        <v>35</v>
      </c>
      <c r="W5482" t="s">
        <v>28</v>
      </c>
      <c r="X5482" t="s">
        <v>33</v>
      </c>
      <c r="Y5482">
        <v>75</v>
      </c>
      <c r="Z5482">
        <f t="shared" si="600"/>
        <v>9</v>
      </c>
      <c r="AA5482" t="str">
        <f t="shared" si="601"/>
        <v>Improved</v>
      </c>
    </row>
    <row r="5483" spans="1:27" x14ac:dyDescent="0.25">
      <c r="A5483">
        <v>23</v>
      </c>
      <c r="B5483" t="str">
        <f t="shared" si="595"/>
        <v>20-30 hours</v>
      </c>
      <c r="C5483">
        <v>72</v>
      </c>
      <c r="D5483" t="str">
        <f t="shared" si="596"/>
        <v>Fair</v>
      </c>
      <c r="E5483" t="s">
        <v>21</v>
      </c>
      <c r="F5483" t="s">
        <v>20</v>
      </c>
      <c r="G5483" t="s">
        <v>23</v>
      </c>
      <c r="H5483">
        <v>6</v>
      </c>
      <c r="I5483" t="str">
        <f t="shared" si="597"/>
        <v>&lt; 8 hours</v>
      </c>
      <c r="J5483">
        <v>92</v>
      </c>
      <c r="K5483" t="s">
        <v>20</v>
      </c>
      <c r="L5483" t="s">
        <v>23</v>
      </c>
      <c r="M5483">
        <v>2</v>
      </c>
      <c r="N5483" t="str">
        <f t="shared" si="598"/>
        <v>Yes</v>
      </c>
      <c r="O5483" t="s">
        <v>21</v>
      </c>
      <c r="P5483" t="s">
        <v>24</v>
      </c>
      <c r="Q5483" t="s">
        <v>25</v>
      </c>
      <c r="R5483" t="s">
        <v>30</v>
      </c>
      <c r="S5483">
        <v>3</v>
      </c>
      <c r="T5483" t="str">
        <f t="shared" si="599"/>
        <v>Moderate (2-4 hours)</v>
      </c>
      <c r="U5483" t="s">
        <v>22</v>
      </c>
      <c r="V5483" t="s">
        <v>31</v>
      </c>
      <c r="W5483" t="s">
        <v>28</v>
      </c>
      <c r="X5483" t="s">
        <v>29</v>
      </c>
      <c r="Y5483">
        <v>67</v>
      </c>
      <c r="Z5483">
        <f t="shared" si="600"/>
        <v>-25</v>
      </c>
      <c r="AA5483" t="str">
        <f t="shared" si="601"/>
        <v>Deteriorated</v>
      </c>
    </row>
    <row r="5484" spans="1:27" x14ac:dyDescent="0.25">
      <c r="A5484">
        <v>20</v>
      </c>
      <c r="B5484" t="str">
        <f t="shared" si="595"/>
        <v>10-20 hours</v>
      </c>
      <c r="C5484">
        <v>86</v>
      </c>
      <c r="D5484" t="str">
        <f t="shared" si="596"/>
        <v>Good</v>
      </c>
      <c r="E5484" t="s">
        <v>24</v>
      </c>
      <c r="F5484" t="s">
        <v>24</v>
      </c>
      <c r="G5484" t="s">
        <v>22</v>
      </c>
      <c r="H5484">
        <v>6</v>
      </c>
      <c r="I5484" t="str">
        <f t="shared" si="597"/>
        <v>&lt; 8 hours</v>
      </c>
      <c r="J5484">
        <v>97</v>
      </c>
      <c r="K5484" t="s">
        <v>20</v>
      </c>
      <c r="L5484" t="s">
        <v>23</v>
      </c>
      <c r="M5484">
        <v>1</v>
      </c>
      <c r="N5484" t="str">
        <f t="shared" si="598"/>
        <v>Yes</v>
      </c>
      <c r="O5484" t="s">
        <v>20</v>
      </c>
      <c r="P5484" t="s">
        <v>24</v>
      </c>
      <c r="Q5484" t="s">
        <v>36</v>
      </c>
      <c r="R5484" t="s">
        <v>34</v>
      </c>
      <c r="S5484">
        <v>2</v>
      </c>
      <c r="T5484" t="str">
        <f t="shared" si="599"/>
        <v>Low (0-2 hours)</v>
      </c>
      <c r="U5484" t="s">
        <v>22</v>
      </c>
      <c r="V5484" t="s">
        <v>27</v>
      </c>
      <c r="W5484" t="s">
        <v>32</v>
      </c>
      <c r="X5484" t="s">
        <v>29</v>
      </c>
      <c r="Y5484">
        <v>67</v>
      </c>
      <c r="Z5484">
        <f t="shared" si="600"/>
        <v>-30</v>
      </c>
      <c r="AA5484" t="str">
        <f t="shared" si="601"/>
        <v>Deteriorated</v>
      </c>
    </row>
    <row r="5485" spans="1:27" x14ac:dyDescent="0.25">
      <c r="A5485">
        <v>20</v>
      </c>
      <c r="B5485" t="str">
        <f t="shared" si="595"/>
        <v>10-20 hours</v>
      </c>
      <c r="C5485">
        <v>95</v>
      </c>
      <c r="D5485" t="str">
        <f t="shared" si="596"/>
        <v>Very Good</v>
      </c>
      <c r="E5485" t="s">
        <v>24</v>
      </c>
      <c r="F5485" t="s">
        <v>24</v>
      </c>
      <c r="G5485" t="s">
        <v>22</v>
      </c>
      <c r="H5485">
        <v>6</v>
      </c>
      <c r="I5485" t="str">
        <f t="shared" si="597"/>
        <v>&lt; 8 hours</v>
      </c>
      <c r="J5485">
        <v>65</v>
      </c>
      <c r="K5485" t="s">
        <v>21</v>
      </c>
      <c r="L5485" t="s">
        <v>23</v>
      </c>
      <c r="M5485">
        <v>2</v>
      </c>
      <c r="N5485" t="str">
        <f t="shared" si="598"/>
        <v>Yes</v>
      </c>
      <c r="O5485" t="s">
        <v>20</v>
      </c>
      <c r="P5485" t="s">
        <v>24</v>
      </c>
      <c r="Q5485" t="s">
        <v>25</v>
      </c>
      <c r="R5485" t="s">
        <v>34</v>
      </c>
      <c r="S5485">
        <v>3</v>
      </c>
      <c r="T5485" t="str">
        <f t="shared" si="599"/>
        <v>Moderate (2-4 hours)</v>
      </c>
      <c r="U5485" t="s">
        <v>22</v>
      </c>
      <c r="V5485" t="s">
        <v>31</v>
      </c>
      <c r="W5485" t="s">
        <v>28</v>
      </c>
      <c r="X5485" t="s">
        <v>33</v>
      </c>
      <c r="Y5485">
        <v>70</v>
      </c>
      <c r="Z5485">
        <f t="shared" si="600"/>
        <v>5</v>
      </c>
      <c r="AA5485" t="str">
        <f t="shared" si="601"/>
        <v>Improved</v>
      </c>
    </row>
    <row r="5486" spans="1:27" x14ac:dyDescent="0.25">
      <c r="A5486">
        <v>6</v>
      </c>
      <c r="B5486" t="str">
        <f t="shared" si="595"/>
        <v>1-10 hours</v>
      </c>
      <c r="C5486">
        <v>76</v>
      </c>
      <c r="D5486" t="str">
        <f t="shared" si="596"/>
        <v>Fair</v>
      </c>
      <c r="E5486" t="s">
        <v>24</v>
      </c>
      <c r="F5486" t="s">
        <v>24</v>
      </c>
      <c r="G5486" t="s">
        <v>23</v>
      </c>
      <c r="H5486">
        <v>8</v>
      </c>
      <c r="I5486" t="str">
        <f t="shared" si="597"/>
        <v>≥ 8 hours</v>
      </c>
      <c r="J5486">
        <v>63</v>
      </c>
      <c r="K5486" t="s">
        <v>24</v>
      </c>
      <c r="L5486" t="s">
        <v>23</v>
      </c>
      <c r="M5486">
        <v>5</v>
      </c>
      <c r="N5486" t="str">
        <f t="shared" si="598"/>
        <v>Yes</v>
      </c>
      <c r="O5486" t="s">
        <v>24</v>
      </c>
      <c r="P5486" t="s">
        <v>24</v>
      </c>
      <c r="Q5486" t="s">
        <v>25</v>
      </c>
      <c r="R5486" t="s">
        <v>34</v>
      </c>
      <c r="S5486">
        <v>3</v>
      </c>
      <c r="T5486" t="str">
        <f t="shared" si="599"/>
        <v>Moderate (2-4 hours)</v>
      </c>
      <c r="U5486" t="s">
        <v>22</v>
      </c>
      <c r="V5486" t="s">
        <v>31</v>
      </c>
      <c r="W5486" t="s">
        <v>28</v>
      </c>
      <c r="X5486" t="s">
        <v>29</v>
      </c>
      <c r="Y5486">
        <v>64</v>
      </c>
      <c r="Z5486">
        <f t="shared" si="600"/>
        <v>1</v>
      </c>
      <c r="AA5486" t="str">
        <f t="shared" si="601"/>
        <v>Same</v>
      </c>
    </row>
    <row r="5487" spans="1:27" x14ac:dyDescent="0.25">
      <c r="A5487">
        <v>24</v>
      </c>
      <c r="B5487" t="str">
        <f t="shared" si="595"/>
        <v>20-30 hours</v>
      </c>
      <c r="C5487">
        <v>63</v>
      </c>
      <c r="D5487" t="str">
        <f t="shared" si="596"/>
        <v>Poor</v>
      </c>
      <c r="E5487" t="s">
        <v>24</v>
      </c>
      <c r="F5487" t="s">
        <v>24</v>
      </c>
      <c r="G5487" t="s">
        <v>23</v>
      </c>
      <c r="H5487">
        <v>8</v>
      </c>
      <c r="I5487" t="str">
        <f t="shared" si="597"/>
        <v>≥ 8 hours</v>
      </c>
      <c r="J5487">
        <v>85</v>
      </c>
      <c r="K5487" t="s">
        <v>21</v>
      </c>
      <c r="L5487" t="s">
        <v>23</v>
      </c>
      <c r="M5487">
        <v>1</v>
      </c>
      <c r="N5487" t="str">
        <f t="shared" si="598"/>
        <v>Yes</v>
      </c>
      <c r="O5487" t="s">
        <v>20</v>
      </c>
      <c r="P5487" t="s">
        <v>24</v>
      </c>
      <c r="Q5487" t="s">
        <v>36</v>
      </c>
      <c r="R5487" t="s">
        <v>26</v>
      </c>
      <c r="S5487">
        <v>3</v>
      </c>
      <c r="T5487" t="str">
        <f t="shared" si="599"/>
        <v>Moderate (2-4 hours)</v>
      </c>
      <c r="U5487" t="s">
        <v>22</v>
      </c>
      <c r="V5487" t="s">
        <v>27</v>
      </c>
      <c r="W5487" t="s">
        <v>37</v>
      </c>
      <c r="X5487" t="s">
        <v>33</v>
      </c>
      <c r="Y5487">
        <v>65</v>
      </c>
      <c r="Z5487">
        <f t="shared" si="600"/>
        <v>-20</v>
      </c>
      <c r="AA5487" t="str">
        <f t="shared" si="601"/>
        <v>Deteriorated</v>
      </c>
    </row>
    <row r="5488" spans="1:27" x14ac:dyDescent="0.25">
      <c r="A5488">
        <v>21</v>
      </c>
      <c r="B5488" t="str">
        <f t="shared" si="595"/>
        <v>20-30 hours</v>
      </c>
      <c r="C5488">
        <v>81</v>
      </c>
      <c r="D5488" t="str">
        <f t="shared" si="596"/>
        <v>Good</v>
      </c>
      <c r="E5488" t="s">
        <v>24</v>
      </c>
      <c r="F5488" t="s">
        <v>24</v>
      </c>
      <c r="G5488" t="s">
        <v>23</v>
      </c>
      <c r="H5488">
        <v>7</v>
      </c>
      <c r="I5488" t="str">
        <f t="shared" si="597"/>
        <v>&lt; 8 hours</v>
      </c>
      <c r="J5488">
        <v>85</v>
      </c>
      <c r="K5488" t="s">
        <v>24</v>
      </c>
      <c r="L5488" t="s">
        <v>23</v>
      </c>
      <c r="M5488">
        <v>1</v>
      </c>
      <c r="N5488" t="str">
        <f t="shared" si="598"/>
        <v>Yes</v>
      </c>
      <c r="O5488" t="s">
        <v>20</v>
      </c>
      <c r="P5488" t="s">
        <v>21</v>
      </c>
      <c r="Q5488" t="s">
        <v>25</v>
      </c>
      <c r="R5488" t="s">
        <v>30</v>
      </c>
      <c r="S5488">
        <v>3</v>
      </c>
      <c r="T5488" t="str">
        <f t="shared" si="599"/>
        <v>Moderate (2-4 hours)</v>
      </c>
      <c r="U5488" t="s">
        <v>22</v>
      </c>
      <c r="V5488" t="s">
        <v>35</v>
      </c>
      <c r="W5488" t="s">
        <v>32</v>
      </c>
      <c r="X5488" t="s">
        <v>29</v>
      </c>
      <c r="Y5488">
        <v>68</v>
      </c>
      <c r="Z5488">
        <f t="shared" si="600"/>
        <v>-17</v>
      </c>
      <c r="AA5488" t="str">
        <f t="shared" si="601"/>
        <v>Deteriorated</v>
      </c>
    </row>
    <row r="5489" spans="1:27" x14ac:dyDescent="0.25">
      <c r="A5489">
        <v>23</v>
      </c>
      <c r="B5489" t="str">
        <f t="shared" si="595"/>
        <v>20-30 hours</v>
      </c>
      <c r="C5489">
        <v>74</v>
      </c>
      <c r="D5489" t="str">
        <f t="shared" si="596"/>
        <v>Fair</v>
      </c>
      <c r="E5489" t="s">
        <v>21</v>
      </c>
      <c r="F5489" t="s">
        <v>21</v>
      </c>
      <c r="G5489" t="s">
        <v>22</v>
      </c>
      <c r="H5489">
        <v>7</v>
      </c>
      <c r="I5489" t="str">
        <f t="shared" si="597"/>
        <v>&lt; 8 hours</v>
      </c>
      <c r="J5489">
        <v>76</v>
      </c>
      <c r="K5489" t="s">
        <v>24</v>
      </c>
      <c r="L5489" t="s">
        <v>23</v>
      </c>
      <c r="M5489">
        <v>1</v>
      </c>
      <c r="N5489" t="str">
        <f t="shared" si="598"/>
        <v>Yes</v>
      </c>
      <c r="O5489" t="s">
        <v>24</v>
      </c>
      <c r="P5489" t="s">
        <v>20</v>
      </c>
      <c r="Q5489" t="s">
        <v>25</v>
      </c>
      <c r="R5489" t="s">
        <v>34</v>
      </c>
      <c r="S5489">
        <v>2</v>
      </c>
      <c r="T5489" t="str">
        <f t="shared" si="599"/>
        <v>Low (0-2 hours)</v>
      </c>
      <c r="U5489" t="s">
        <v>22</v>
      </c>
      <c r="V5489" t="s">
        <v>31</v>
      </c>
      <c r="W5489" t="s">
        <v>32</v>
      </c>
      <c r="X5489" t="s">
        <v>33</v>
      </c>
      <c r="Y5489">
        <v>67</v>
      </c>
      <c r="Z5489">
        <f t="shared" si="600"/>
        <v>-9</v>
      </c>
      <c r="AA5489" t="str">
        <f t="shared" si="601"/>
        <v>Deteriorated</v>
      </c>
    </row>
    <row r="5490" spans="1:27" x14ac:dyDescent="0.25">
      <c r="A5490">
        <v>16</v>
      </c>
      <c r="B5490" t="str">
        <f t="shared" si="595"/>
        <v>10-20 hours</v>
      </c>
      <c r="C5490">
        <v>87</v>
      </c>
      <c r="D5490" t="str">
        <f t="shared" si="596"/>
        <v>Good</v>
      </c>
      <c r="E5490" t="s">
        <v>20</v>
      </c>
      <c r="F5490" t="s">
        <v>24</v>
      </c>
      <c r="G5490" t="s">
        <v>23</v>
      </c>
      <c r="H5490">
        <v>10</v>
      </c>
      <c r="I5490" t="str">
        <f t="shared" si="597"/>
        <v>≥ 8 hours</v>
      </c>
      <c r="J5490">
        <v>96</v>
      </c>
      <c r="K5490" t="s">
        <v>24</v>
      </c>
      <c r="L5490" t="s">
        <v>22</v>
      </c>
      <c r="M5490">
        <v>1</v>
      </c>
      <c r="N5490" t="str">
        <f t="shared" si="598"/>
        <v>Yes</v>
      </c>
      <c r="O5490" t="s">
        <v>20</v>
      </c>
      <c r="P5490" t="s">
        <v>21</v>
      </c>
      <c r="Q5490" t="s">
        <v>25</v>
      </c>
      <c r="R5490" t="s">
        <v>26</v>
      </c>
      <c r="S5490">
        <v>1</v>
      </c>
      <c r="T5490" t="str">
        <f t="shared" si="599"/>
        <v>Low (0-2 hours)</v>
      </c>
      <c r="U5490" t="s">
        <v>22</v>
      </c>
      <c r="V5490" t="s">
        <v>31</v>
      </c>
      <c r="W5490" t="s">
        <v>32</v>
      </c>
      <c r="X5490" t="s">
        <v>29</v>
      </c>
      <c r="Y5490">
        <v>66</v>
      </c>
      <c r="Z5490">
        <f t="shared" si="600"/>
        <v>-30</v>
      </c>
      <c r="AA5490" t="str">
        <f t="shared" si="601"/>
        <v>Deteriorated</v>
      </c>
    </row>
    <row r="5491" spans="1:27" x14ac:dyDescent="0.25">
      <c r="A5491">
        <v>18</v>
      </c>
      <c r="B5491" t="str">
        <f t="shared" si="595"/>
        <v>10-20 hours</v>
      </c>
      <c r="C5491">
        <v>98</v>
      </c>
      <c r="D5491" t="str">
        <f t="shared" si="596"/>
        <v>Very Good</v>
      </c>
      <c r="E5491" t="s">
        <v>21</v>
      </c>
      <c r="F5491" t="s">
        <v>24</v>
      </c>
      <c r="G5491" t="s">
        <v>22</v>
      </c>
      <c r="H5491">
        <v>7</v>
      </c>
      <c r="I5491" t="str">
        <f t="shared" si="597"/>
        <v>&lt; 8 hours</v>
      </c>
      <c r="J5491">
        <v>57</v>
      </c>
      <c r="K5491" t="s">
        <v>20</v>
      </c>
      <c r="L5491" t="s">
        <v>23</v>
      </c>
      <c r="M5491">
        <v>0</v>
      </c>
      <c r="N5491" t="str">
        <f t="shared" si="598"/>
        <v>No</v>
      </c>
      <c r="O5491" t="s">
        <v>21</v>
      </c>
      <c r="P5491" t="s">
        <v>24</v>
      </c>
      <c r="Q5491" t="s">
        <v>36</v>
      </c>
      <c r="R5491" t="s">
        <v>34</v>
      </c>
      <c r="S5491">
        <v>1</v>
      </c>
      <c r="T5491" t="str">
        <f t="shared" si="599"/>
        <v>Low (0-2 hours)</v>
      </c>
      <c r="U5491" t="s">
        <v>22</v>
      </c>
      <c r="V5491" t="s">
        <v>35</v>
      </c>
      <c r="W5491" t="s">
        <v>32</v>
      </c>
      <c r="X5491" t="s">
        <v>29</v>
      </c>
      <c r="Y5491">
        <v>69</v>
      </c>
      <c r="Z5491">
        <f t="shared" si="600"/>
        <v>12</v>
      </c>
      <c r="AA5491" t="str">
        <f t="shared" si="601"/>
        <v>Improved</v>
      </c>
    </row>
    <row r="5492" spans="1:27" x14ac:dyDescent="0.25">
      <c r="A5492">
        <v>18</v>
      </c>
      <c r="B5492" t="str">
        <f t="shared" si="595"/>
        <v>10-20 hours</v>
      </c>
      <c r="C5492">
        <v>79</v>
      </c>
      <c r="D5492" t="str">
        <f t="shared" si="596"/>
        <v>Fair</v>
      </c>
      <c r="E5492" t="s">
        <v>20</v>
      </c>
      <c r="F5492" t="s">
        <v>21</v>
      </c>
      <c r="G5492" t="s">
        <v>22</v>
      </c>
      <c r="H5492">
        <v>4</v>
      </c>
      <c r="I5492" t="str">
        <f t="shared" si="597"/>
        <v>&lt; 8 hours</v>
      </c>
      <c r="J5492">
        <v>74</v>
      </c>
      <c r="K5492" t="s">
        <v>20</v>
      </c>
      <c r="L5492" t="s">
        <v>23</v>
      </c>
      <c r="M5492">
        <v>2</v>
      </c>
      <c r="N5492" t="str">
        <f t="shared" si="598"/>
        <v>Yes</v>
      </c>
      <c r="O5492" t="s">
        <v>20</v>
      </c>
      <c r="P5492" t="s">
        <v>24</v>
      </c>
      <c r="Q5492" t="s">
        <v>25</v>
      </c>
      <c r="R5492" t="s">
        <v>30</v>
      </c>
      <c r="S5492">
        <v>1</v>
      </c>
      <c r="T5492" t="str">
        <f t="shared" si="599"/>
        <v>Low (0-2 hours)</v>
      </c>
      <c r="U5492" t="s">
        <v>22</v>
      </c>
      <c r="V5492" t="s">
        <v>27</v>
      </c>
      <c r="W5492" t="s">
        <v>28</v>
      </c>
      <c r="X5492" t="s">
        <v>33</v>
      </c>
      <c r="Y5492">
        <v>64</v>
      </c>
      <c r="Z5492">
        <f t="shared" si="600"/>
        <v>-10</v>
      </c>
      <c r="AA5492" t="str">
        <f t="shared" si="601"/>
        <v>Deteriorated</v>
      </c>
    </row>
    <row r="5493" spans="1:27" x14ac:dyDescent="0.25">
      <c r="A5493">
        <v>26</v>
      </c>
      <c r="B5493" t="str">
        <f t="shared" si="595"/>
        <v>20-30 hours</v>
      </c>
      <c r="C5493">
        <v>79</v>
      </c>
      <c r="D5493" t="str">
        <f t="shared" si="596"/>
        <v>Fair</v>
      </c>
      <c r="E5493" t="s">
        <v>24</v>
      </c>
      <c r="F5493" t="s">
        <v>21</v>
      </c>
      <c r="G5493" t="s">
        <v>23</v>
      </c>
      <c r="H5493">
        <v>8</v>
      </c>
      <c r="I5493" t="str">
        <f t="shared" si="597"/>
        <v>≥ 8 hours</v>
      </c>
      <c r="J5493">
        <v>52</v>
      </c>
      <c r="K5493" t="s">
        <v>21</v>
      </c>
      <c r="L5493" t="s">
        <v>23</v>
      </c>
      <c r="M5493">
        <v>1</v>
      </c>
      <c r="N5493" t="str">
        <f t="shared" si="598"/>
        <v>Yes</v>
      </c>
      <c r="O5493" t="s">
        <v>24</v>
      </c>
      <c r="P5493" t="s">
        <v>24</v>
      </c>
      <c r="Q5493" t="s">
        <v>25</v>
      </c>
      <c r="R5493" t="s">
        <v>30</v>
      </c>
      <c r="S5493">
        <v>3</v>
      </c>
      <c r="T5493" t="str">
        <f t="shared" si="599"/>
        <v>Moderate (2-4 hours)</v>
      </c>
      <c r="U5493" t="s">
        <v>23</v>
      </c>
      <c r="V5493" t="s">
        <v>35</v>
      </c>
      <c r="W5493" t="s">
        <v>28</v>
      </c>
      <c r="X5493" t="s">
        <v>33</v>
      </c>
      <c r="Y5493">
        <v>68</v>
      </c>
      <c r="Z5493">
        <f t="shared" si="600"/>
        <v>16</v>
      </c>
      <c r="AA5493" t="str">
        <f t="shared" si="601"/>
        <v>Improved</v>
      </c>
    </row>
    <row r="5494" spans="1:27" x14ac:dyDescent="0.25">
      <c r="A5494">
        <v>18</v>
      </c>
      <c r="B5494" t="str">
        <f t="shared" si="595"/>
        <v>10-20 hours</v>
      </c>
      <c r="C5494">
        <v>86</v>
      </c>
      <c r="D5494" t="str">
        <f t="shared" si="596"/>
        <v>Good</v>
      </c>
      <c r="E5494" t="s">
        <v>21</v>
      </c>
      <c r="F5494" t="s">
        <v>24</v>
      </c>
      <c r="G5494" t="s">
        <v>22</v>
      </c>
      <c r="H5494">
        <v>8</v>
      </c>
      <c r="I5494" t="str">
        <f t="shared" si="597"/>
        <v>≥ 8 hours</v>
      </c>
      <c r="J5494">
        <v>53</v>
      </c>
      <c r="K5494" t="s">
        <v>20</v>
      </c>
      <c r="L5494" t="s">
        <v>23</v>
      </c>
      <c r="M5494">
        <v>5</v>
      </c>
      <c r="N5494" t="str">
        <f t="shared" si="598"/>
        <v>Yes</v>
      </c>
      <c r="O5494" t="s">
        <v>20</v>
      </c>
      <c r="P5494" t="s">
        <v>21</v>
      </c>
      <c r="Q5494" t="s">
        <v>36</v>
      </c>
      <c r="R5494" t="s">
        <v>30</v>
      </c>
      <c r="S5494">
        <v>3</v>
      </c>
      <c r="T5494" t="str">
        <f t="shared" si="599"/>
        <v>Moderate (2-4 hours)</v>
      </c>
      <c r="U5494" t="s">
        <v>22</v>
      </c>
      <c r="V5494" t="s">
        <v>27</v>
      </c>
      <c r="W5494" t="s">
        <v>28</v>
      </c>
      <c r="X5494" t="s">
        <v>29</v>
      </c>
      <c r="Y5494">
        <v>68</v>
      </c>
      <c r="Z5494">
        <f t="shared" si="600"/>
        <v>15</v>
      </c>
      <c r="AA5494" t="str">
        <f t="shared" si="601"/>
        <v>Improved</v>
      </c>
    </row>
    <row r="5495" spans="1:27" x14ac:dyDescent="0.25">
      <c r="A5495">
        <v>32</v>
      </c>
      <c r="B5495" t="str">
        <f t="shared" si="595"/>
        <v>above 30 hours</v>
      </c>
      <c r="C5495">
        <v>64</v>
      </c>
      <c r="D5495" t="str">
        <f t="shared" si="596"/>
        <v>Poor</v>
      </c>
      <c r="E5495" t="s">
        <v>20</v>
      </c>
      <c r="F5495" t="s">
        <v>21</v>
      </c>
      <c r="G5495" t="s">
        <v>23</v>
      </c>
      <c r="H5495">
        <v>9</v>
      </c>
      <c r="I5495" t="str">
        <f t="shared" si="597"/>
        <v>≥ 8 hours</v>
      </c>
      <c r="J5495">
        <v>53</v>
      </c>
      <c r="K5495" t="s">
        <v>20</v>
      </c>
      <c r="L5495" t="s">
        <v>22</v>
      </c>
      <c r="M5495">
        <v>1</v>
      </c>
      <c r="N5495" t="str">
        <f t="shared" si="598"/>
        <v>Yes</v>
      </c>
      <c r="O5495" t="s">
        <v>20</v>
      </c>
      <c r="P5495" t="s">
        <v>24</v>
      </c>
      <c r="Q5495" t="s">
        <v>36</v>
      </c>
      <c r="R5495" t="s">
        <v>26</v>
      </c>
      <c r="S5495">
        <v>3</v>
      </c>
      <c r="T5495" t="str">
        <f t="shared" si="599"/>
        <v>Moderate (2-4 hours)</v>
      </c>
      <c r="U5495" t="s">
        <v>22</v>
      </c>
      <c r="V5495" t="s">
        <v>31</v>
      </c>
      <c r="W5495" t="s">
        <v>28</v>
      </c>
      <c r="X5495" t="s">
        <v>33</v>
      </c>
      <c r="Y5495">
        <v>65</v>
      </c>
      <c r="Z5495">
        <f t="shared" si="600"/>
        <v>12</v>
      </c>
      <c r="AA5495" t="str">
        <f t="shared" si="601"/>
        <v>Improved</v>
      </c>
    </row>
    <row r="5496" spans="1:27" x14ac:dyDescent="0.25">
      <c r="A5496">
        <v>23</v>
      </c>
      <c r="B5496" t="str">
        <f t="shared" si="595"/>
        <v>20-30 hours</v>
      </c>
      <c r="C5496">
        <v>70</v>
      </c>
      <c r="D5496" t="str">
        <f t="shared" si="596"/>
        <v>Fair</v>
      </c>
      <c r="E5496" t="s">
        <v>24</v>
      </c>
      <c r="F5496" t="s">
        <v>24</v>
      </c>
      <c r="G5496" t="s">
        <v>23</v>
      </c>
      <c r="H5496">
        <v>8</v>
      </c>
      <c r="I5496" t="str">
        <f t="shared" si="597"/>
        <v>≥ 8 hours</v>
      </c>
      <c r="J5496">
        <v>75</v>
      </c>
      <c r="K5496" t="s">
        <v>24</v>
      </c>
      <c r="L5496" t="s">
        <v>23</v>
      </c>
      <c r="M5496">
        <v>0</v>
      </c>
      <c r="N5496" t="str">
        <f t="shared" si="598"/>
        <v>No</v>
      </c>
      <c r="O5496" t="s">
        <v>21</v>
      </c>
      <c r="P5496" t="s">
        <v>24</v>
      </c>
      <c r="Q5496" t="s">
        <v>25</v>
      </c>
      <c r="R5496" t="s">
        <v>26</v>
      </c>
      <c r="S5496">
        <v>2</v>
      </c>
      <c r="T5496" t="str">
        <f t="shared" si="599"/>
        <v>Low (0-2 hours)</v>
      </c>
      <c r="U5496" t="s">
        <v>22</v>
      </c>
      <c r="V5496" t="s">
        <v>27</v>
      </c>
      <c r="W5496" t="s">
        <v>32</v>
      </c>
      <c r="X5496" t="s">
        <v>29</v>
      </c>
      <c r="Y5496">
        <v>65</v>
      </c>
      <c r="Z5496">
        <f t="shared" si="600"/>
        <v>-10</v>
      </c>
      <c r="AA5496" t="str">
        <f t="shared" si="601"/>
        <v>Deteriorated</v>
      </c>
    </row>
    <row r="5497" spans="1:27" x14ac:dyDescent="0.25">
      <c r="A5497">
        <v>12</v>
      </c>
      <c r="B5497" t="str">
        <f t="shared" si="595"/>
        <v>10-20 hours</v>
      </c>
      <c r="C5497">
        <v>97</v>
      </c>
      <c r="D5497" t="str">
        <f t="shared" si="596"/>
        <v>Very Good</v>
      </c>
      <c r="E5497" t="s">
        <v>20</v>
      </c>
      <c r="F5497" t="s">
        <v>24</v>
      </c>
      <c r="G5497" t="s">
        <v>23</v>
      </c>
      <c r="H5497">
        <v>6</v>
      </c>
      <c r="I5497" t="str">
        <f t="shared" si="597"/>
        <v>&lt; 8 hours</v>
      </c>
      <c r="J5497">
        <v>79</v>
      </c>
      <c r="K5497" t="s">
        <v>24</v>
      </c>
      <c r="L5497" t="s">
        <v>22</v>
      </c>
      <c r="M5497">
        <v>1</v>
      </c>
      <c r="N5497" t="str">
        <f t="shared" si="598"/>
        <v>Yes</v>
      </c>
      <c r="O5497" t="s">
        <v>24</v>
      </c>
      <c r="P5497" t="s">
        <v>24</v>
      </c>
      <c r="Q5497" t="s">
        <v>25</v>
      </c>
      <c r="R5497" t="s">
        <v>30</v>
      </c>
      <c r="S5497">
        <v>2</v>
      </c>
      <c r="T5497" t="str">
        <f t="shared" si="599"/>
        <v>Low (0-2 hours)</v>
      </c>
      <c r="U5497" t="s">
        <v>22</v>
      </c>
      <c r="V5497" t="s">
        <v>27</v>
      </c>
      <c r="W5497" t="s">
        <v>28</v>
      </c>
      <c r="X5497" t="s">
        <v>29</v>
      </c>
      <c r="Y5497">
        <v>65</v>
      </c>
      <c r="Z5497">
        <f t="shared" si="600"/>
        <v>-14</v>
      </c>
      <c r="AA5497" t="str">
        <f t="shared" si="601"/>
        <v>Deteriorated</v>
      </c>
    </row>
    <row r="5498" spans="1:27" x14ac:dyDescent="0.25">
      <c r="A5498">
        <v>19</v>
      </c>
      <c r="B5498" t="str">
        <f t="shared" si="595"/>
        <v>10-20 hours</v>
      </c>
      <c r="C5498">
        <v>87</v>
      </c>
      <c r="D5498" t="str">
        <f t="shared" si="596"/>
        <v>Good</v>
      </c>
      <c r="E5498" t="s">
        <v>21</v>
      </c>
      <c r="F5498" t="s">
        <v>24</v>
      </c>
      <c r="G5498" t="s">
        <v>22</v>
      </c>
      <c r="H5498">
        <v>8</v>
      </c>
      <c r="I5498" t="str">
        <f t="shared" si="597"/>
        <v>≥ 8 hours</v>
      </c>
      <c r="J5498">
        <v>50</v>
      </c>
      <c r="K5498" t="s">
        <v>20</v>
      </c>
      <c r="L5498" t="s">
        <v>23</v>
      </c>
      <c r="M5498">
        <v>0</v>
      </c>
      <c r="N5498" t="str">
        <f t="shared" si="598"/>
        <v>No</v>
      </c>
      <c r="O5498" t="s">
        <v>21</v>
      </c>
      <c r="P5498" t="s">
        <v>21</v>
      </c>
      <c r="Q5498" t="s">
        <v>25</v>
      </c>
      <c r="R5498" t="s">
        <v>34</v>
      </c>
      <c r="S5498">
        <v>2</v>
      </c>
      <c r="T5498" t="str">
        <f t="shared" si="599"/>
        <v>Low (0-2 hours)</v>
      </c>
      <c r="U5498" t="s">
        <v>22</v>
      </c>
      <c r="V5498" t="s">
        <v>27</v>
      </c>
      <c r="W5498" t="s">
        <v>28</v>
      </c>
      <c r="X5498" t="s">
        <v>33</v>
      </c>
      <c r="Y5498">
        <v>67</v>
      </c>
      <c r="Z5498">
        <f t="shared" si="600"/>
        <v>17</v>
      </c>
      <c r="AA5498" t="str">
        <f t="shared" si="601"/>
        <v>Improved</v>
      </c>
    </row>
    <row r="5499" spans="1:27" x14ac:dyDescent="0.25">
      <c r="A5499">
        <v>16</v>
      </c>
      <c r="B5499" t="str">
        <f t="shared" si="595"/>
        <v>10-20 hours</v>
      </c>
      <c r="C5499">
        <v>61</v>
      </c>
      <c r="D5499" t="str">
        <f t="shared" si="596"/>
        <v>Poor</v>
      </c>
      <c r="E5499" t="s">
        <v>21</v>
      </c>
      <c r="F5499" t="s">
        <v>24</v>
      </c>
      <c r="G5499" t="s">
        <v>23</v>
      </c>
      <c r="H5499">
        <v>7</v>
      </c>
      <c r="I5499" t="str">
        <f t="shared" si="597"/>
        <v>&lt; 8 hours</v>
      </c>
      <c r="J5499">
        <v>82</v>
      </c>
      <c r="K5499" t="s">
        <v>24</v>
      </c>
      <c r="L5499" t="s">
        <v>23</v>
      </c>
      <c r="M5499">
        <v>2</v>
      </c>
      <c r="N5499" t="str">
        <f t="shared" si="598"/>
        <v>Yes</v>
      </c>
      <c r="O5499" t="s">
        <v>20</v>
      </c>
      <c r="P5499" t="s">
        <v>24</v>
      </c>
      <c r="Q5499" t="s">
        <v>25</v>
      </c>
      <c r="R5499" t="s">
        <v>30</v>
      </c>
      <c r="S5499">
        <v>3</v>
      </c>
      <c r="T5499" t="str">
        <f t="shared" si="599"/>
        <v>Moderate (2-4 hours)</v>
      </c>
      <c r="U5499" t="s">
        <v>22</v>
      </c>
      <c r="V5499" t="s">
        <v>27</v>
      </c>
      <c r="W5499" t="s">
        <v>28</v>
      </c>
      <c r="X5499" t="s">
        <v>33</v>
      </c>
      <c r="Y5499">
        <v>63</v>
      </c>
      <c r="Z5499">
        <f t="shared" si="600"/>
        <v>-19</v>
      </c>
      <c r="AA5499" t="str">
        <f t="shared" si="601"/>
        <v>Deteriorated</v>
      </c>
    </row>
    <row r="5500" spans="1:27" x14ac:dyDescent="0.25">
      <c r="A5500">
        <v>7</v>
      </c>
      <c r="B5500" t="str">
        <f t="shared" si="595"/>
        <v>1-10 hours</v>
      </c>
      <c r="C5500">
        <v>68</v>
      </c>
      <c r="D5500" t="str">
        <f t="shared" si="596"/>
        <v>Poor</v>
      </c>
      <c r="E5500" t="s">
        <v>21</v>
      </c>
      <c r="F5500" t="s">
        <v>24</v>
      </c>
      <c r="G5500" t="s">
        <v>22</v>
      </c>
      <c r="H5500">
        <v>9</v>
      </c>
      <c r="I5500" t="str">
        <f t="shared" si="597"/>
        <v>≥ 8 hours</v>
      </c>
      <c r="J5500">
        <v>74</v>
      </c>
      <c r="K5500" t="s">
        <v>24</v>
      </c>
      <c r="L5500" t="s">
        <v>23</v>
      </c>
      <c r="M5500">
        <v>1</v>
      </c>
      <c r="N5500" t="str">
        <f t="shared" si="598"/>
        <v>Yes</v>
      </c>
      <c r="O5500" t="s">
        <v>20</v>
      </c>
      <c r="P5500" t="s">
        <v>21</v>
      </c>
      <c r="Q5500" t="s">
        <v>25</v>
      </c>
      <c r="R5500" t="s">
        <v>26</v>
      </c>
      <c r="S5500">
        <v>3</v>
      </c>
      <c r="T5500" t="str">
        <f t="shared" si="599"/>
        <v>Moderate (2-4 hours)</v>
      </c>
      <c r="U5500" t="s">
        <v>22</v>
      </c>
      <c r="V5500" t="s">
        <v>27</v>
      </c>
      <c r="W5500" t="s">
        <v>28</v>
      </c>
      <c r="X5500" t="s">
        <v>33</v>
      </c>
      <c r="Y5500">
        <v>62</v>
      </c>
      <c r="Z5500">
        <f t="shared" si="600"/>
        <v>-12</v>
      </c>
      <c r="AA5500" t="str">
        <f t="shared" si="601"/>
        <v>Deteriorated</v>
      </c>
    </row>
    <row r="5501" spans="1:27" x14ac:dyDescent="0.25">
      <c r="A5501">
        <v>30</v>
      </c>
      <c r="B5501" t="str">
        <f t="shared" si="595"/>
        <v>20-30 hours</v>
      </c>
      <c r="C5501">
        <v>87</v>
      </c>
      <c r="D5501" t="str">
        <f t="shared" si="596"/>
        <v>Good</v>
      </c>
      <c r="E5501" t="s">
        <v>21</v>
      </c>
      <c r="F5501" t="s">
        <v>24</v>
      </c>
      <c r="G5501" t="s">
        <v>23</v>
      </c>
      <c r="H5501">
        <v>9</v>
      </c>
      <c r="I5501" t="str">
        <f t="shared" si="597"/>
        <v>≥ 8 hours</v>
      </c>
      <c r="J5501">
        <v>61</v>
      </c>
      <c r="K5501" t="s">
        <v>21</v>
      </c>
      <c r="L5501" t="s">
        <v>23</v>
      </c>
      <c r="M5501">
        <v>2</v>
      </c>
      <c r="N5501" t="str">
        <f t="shared" si="598"/>
        <v>Yes</v>
      </c>
      <c r="O5501" t="s">
        <v>24</v>
      </c>
      <c r="P5501" t="s">
        <v>21</v>
      </c>
      <c r="Q5501" t="s">
        <v>36</v>
      </c>
      <c r="R5501" t="s">
        <v>34</v>
      </c>
      <c r="S5501">
        <v>4</v>
      </c>
      <c r="T5501" t="str">
        <f t="shared" si="599"/>
        <v>Moderate (2-4 hours)</v>
      </c>
      <c r="U5501" t="s">
        <v>22</v>
      </c>
      <c r="V5501" t="s">
        <v>27</v>
      </c>
      <c r="W5501" t="s">
        <v>32</v>
      </c>
      <c r="X5501" t="s">
        <v>29</v>
      </c>
      <c r="Y5501">
        <v>73</v>
      </c>
      <c r="Z5501">
        <f t="shared" si="600"/>
        <v>12</v>
      </c>
      <c r="AA5501" t="str">
        <f t="shared" si="601"/>
        <v>Improved</v>
      </c>
    </row>
    <row r="5502" spans="1:27" x14ac:dyDescent="0.25">
      <c r="A5502">
        <v>24</v>
      </c>
      <c r="B5502" t="str">
        <f t="shared" si="595"/>
        <v>20-30 hours</v>
      </c>
      <c r="C5502">
        <v>91</v>
      </c>
      <c r="D5502" t="str">
        <f t="shared" si="596"/>
        <v>Very Good</v>
      </c>
      <c r="E5502" t="s">
        <v>21</v>
      </c>
      <c r="F5502" t="s">
        <v>21</v>
      </c>
      <c r="G5502" t="s">
        <v>23</v>
      </c>
      <c r="H5502">
        <v>7</v>
      </c>
      <c r="I5502" t="str">
        <f t="shared" si="597"/>
        <v>&lt; 8 hours</v>
      </c>
      <c r="J5502">
        <v>51</v>
      </c>
      <c r="K5502" t="s">
        <v>21</v>
      </c>
      <c r="L5502" t="s">
        <v>23</v>
      </c>
      <c r="M5502">
        <v>2</v>
      </c>
      <c r="N5502" t="str">
        <f t="shared" si="598"/>
        <v>Yes</v>
      </c>
      <c r="O5502" t="s">
        <v>24</v>
      </c>
      <c r="P5502" t="s">
        <v>24</v>
      </c>
      <c r="Q5502" t="s">
        <v>25</v>
      </c>
      <c r="R5502" t="s">
        <v>34</v>
      </c>
      <c r="S5502">
        <v>3</v>
      </c>
      <c r="T5502" t="str">
        <f t="shared" si="599"/>
        <v>Moderate (2-4 hours)</v>
      </c>
      <c r="U5502" t="s">
        <v>22</v>
      </c>
      <c r="V5502" t="s">
        <v>27</v>
      </c>
      <c r="W5502" t="s">
        <v>32</v>
      </c>
      <c r="X5502" t="s">
        <v>29</v>
      </c>
      <c r="Y5502">
        <v>72</v>
      </c>
      <c r="Z5502">
        <f t="shared" si="600"/>
        <v>21</v>
      </c>
      <c r="AA5502" t="str">
        <f t="shared" si="601"/>
        <v>Improved</v>
      </c>
    </row>
    <row r="5503" spans="1:27" x14ac:dyDescent="0.25">
      <c r="A5503">
        <v>23</v>
      </c>
      <c r="B5503" t="str">
        <f t="shared" si="595"/>
        <v>20-30 hours</v>
      </c>
      <c r="C5503">
        <v>94</v>
      </c>
      <c r="D5503" t="str">
        <f t="shared" si="596"/>
        <v>Very Good</v>
      </c>
      <c r="E5503" t="s">
        <v>20</v>
      </c>
      <c r="F5503" t="s">
        <v>24</v>
      </c>
      <c r="G5503" t="s">
        <v>22</v>
      </c>
      <c r="H5503">
        <v>8</v>
      </c>
      <c r="I5503" t="str">
        <f t="shared" si="597"/>
        <v>≥ 8 hours</v>
      </c>
      <c r="J5503">
        <v>58</v>
      </c>
      <c r="K5503" t="s">
        <v>21</v>
      </c>
      <c r="L5503" t="s">
        <v>23</v>
      </c>
      <c r="M5503">
        <v>5</v>
      </c>
      <c r="N5503" t="str">
        <f t="shared" si="598"/>
        <v>Yes</v>
      </c>
      <c r="O5503" t="s">
        <v>20</v>
      </c>
      <c r="P5503" t="s">
        <v>20</v>
      </c>
      <c r="Q5503" t="s">
        <v>25</v>
      </c>
      <c r="R5503" t="s">
        <v>34</v>
      </c>
      <c r="S5503">
        <v>6</v>
      </c>
      <c r="T5503" t="str">
        <f t="shared" si="599"/>
        <v>High (4-6 hours)</v>
      </c>
      <c r="U5503" t="s">
        <v>22</v>
      </c>
      <c r="V5503" t="s">
        <v>27</v>
      </c>
      <c r="W5503" t="s">
        <v>28</v>
      </c>
      <c r="X5503" t="s">
        <v>33</v>
      </c>
      <c r="Y5503">
        <v>71</v>
      </c>
      <c r="Z5503">
        <f t="shared" si="600"/>
        <v>13</v>
      </c>
      <c r="AA5503" t="str">
        <f t="shared" si="601"/>
        <v>Improved</v>
      </c>
    </row>
    <row r="5504" spans="1:27" x14ac:dyDescent="0.25">
      <c r="A5504">
        <v>21</v>
      </c>
      <c r="B5504" t="str">
        <f t="shared" si="595"/>
        <v>20-30 hours</v>
      </c>
      <c r="C5504">
        <v>72</v>
      </c>
      <c r="D5504" t="str">
        <f t="shared" si="596"/>
        <v>Fair</v>
      </c>
      <c r="E5504" t="s">
        <v>24</v>
      </c>
      <c r="F5504" t="s">
        <v>24</v>
      </c>
      <c r="G5504" t="s">
        <v>22</v>
      </c>
      <c r="H5504">
        <v>9</v>
      </c>
      <c r="I5504" t="str">
        <f t="shared" si="597"/>
        <v>≥ 8 hours</v>
      </c>
      <c r="J5504">
        <v>80</v>
      </c>
      <c r="K5504" t="s">
        <v>21</v>
      </c>
      <c r="L5504" t="s">
        <v>23</v>
      </c>
      <c r="M5504">
        <v>3</v>
      </c>
      <c r="N5504" t="str">
        <f t="shared" si="598"/>
        <v>Yes</v>
      </c>
      <c r="O5504" t="s">
        <v>20</v>
      </c>
      <c r="P5504" t="s">
        <v>24</v>
      </c>
      <c r="Q5504" t="s">
        <v>25</v>
      </c>
      <c r="R5504" t="s">
        <v>34</v>
      </c>
      <c r="S5504">
        <v>4</v>
      </c>
      <c r="T5504" t="str">
        <f t="shared" si="599"/>
        <v>Moderate (2-4 hours)</v>
      </c>
      <c r="U5504" t="s">
        <v>22</v>
      </c>
      <c r="V5504" t="s">
        <v>27</v>
      </c>
      <c r="W5504" t="s">
        <v>28</v>
      </c>
      <c r="X5504" t="s">
        <v>29</v>
      </c>
      <c r="Y5504">
        <v>67</v>
      </c>
      <c r="Z5504">
        <f t="shared" si="600"/>
        <v>-13</v>
      </c>
      <c r="AA5504" t="str">
        <f t="shared" si="601"/>
        <v>Deteriorated</v>
      </c>
    </row>
    <row r="5505" spans="1:27" x14ac:dyDescent="0.25">
      <c r="A5505">
        <v>12</v>
      </c>
      <c r="B5505" t="str">
        <f t="shared" si="595"/>
        <v>10-20 hours</v>
      </c>
      <c r="C5505">
        <v>97</v>
      </c>
      <c r="D5505" t="str">
        <f t="shared" si="596"/>
        <v>Very Good</v>
      </c>
      <c r="E5505" t="s">
        <v>24</v>
      </c>
      <c r="F5505" t="s">
        <v>20</v>
      </c>
      <c r="G5505" t="s">
        <v>23</v>
      </c>
      <c r="H5505">
        <v>7</v>
      </c>
      <c r="I5505" t="str">
        <f t="shared" si="597"/>
        <v>&lt; 8 hours</v>
      </c>
      <c r="J5505">
        <v>83</v>
      </c>
      <c r="K5505" t="s">
        <v>24</v>
      </c>
      <c r="L5505" t="s">
        <v>23</v>
      </c>
      <c r="M5505">
        <v>0</v>
      </c>
      <c r="N5505" t="str">
        <f t="shared" si="598"/>
        <v>No</v>
      </c>
      <c r="O5505" t="s">
        <v>20</v>
      </c>
      <c r="P5505" t="s">
        <v>24</v>
      </c>
      <c r="Q5505" t="s">
        <v>25</v>
      </c>
      <c r="R5505" t="s">
        <v>34</v>
      </c>
      <c r="S5505">
        <v>2</v>
      </c>
      <c r="T5505" t="str">
        <f t="shared" si="599"/>
        <v>Low (0-2 hours)</v>
      </c>
      <c r="U5505" t="s">
        <v>22</v>
      </c>
      <c r="V5505" t="s">
        <v>31</v>
      </c>
      <c r="W5505" t="s">
        <v>32</v>
      </c>
      <c r="X5505" t="s">
        <v>29</v>
      </c>
      <c r="Y5505">
        <v>66</v>
      </c>
      <c r="Z5505">
        <f t="shared" si="600"/>
        <v>-17</v>
      </c>
      <c r="AA5505" t="str">
        <f t="shared" si="601"/>
        <v>Deteriorated</v>
      </c>
    </row>
    <row r="5506" spans="1:27" x14ac:dyDescent="0.25">
      <c r="A5506">
        <v>17</v>
      </c>
      <c r="B5506" t="str">
        <f t="shared" si="595"/>
        <v>10-20 hours</v>
      </c>
      <c r="C5506">
        <v>82</v>
      </c>
      <c r="D5506" t="str">
        <f t="shared" si="596"/>
        <v>Good</v>
      </c>
      <c r="E5506" t="s">
        <v>24</v>
      </c>
      <c r="F5506" t="s">
        <v>21</v>
      </c>
      <c r="G5506" t="s">
        <v>23</v>
      </c>
      <c r="H5506">
        <v>10</v>
      </c>
      <c r="I5506" t="str">
        <f t="shared" si="597"/>
        <v>≥ 8 hours</v>
      </c>
      <c r="J5506">
        <v>82</v>
      </c>
      <c r="K5506" t="s">
        <v>21</v>
      </c>
      <c r="L5506" t="s">
        <v>23</v>
      </c>
      <c r="M5506">
        <v>1</v>
      </c>
      <c r="N5506" t="str">
        <f t="shared" si="598"/>
        <v>Yes</v>
      </c>
      <c r="O5506" t="s">
        <v>24</v>
      </c>
      <c r="P5506" t="s">
        <v>24</v>
      </c>
      <c r="Q5506" t="s">
        <v>36</v>
      </c>
      <c r="R5506" t="s">
        <v>26</v>
      </c>
      <c r="S5506">
        <v>2</v>
      </c>
      <c r="T5506" t="str">
        <f t="shared" si="599"/>
        <v>Low (0-2 hours)</v>
      </c>
      <c r="U5506" t="s">
        <v>22</v>
      </c>
      <c r="V5506" t="s">
        <v>27</v>
      </c>
      <c r="W5506" t="s">
        <v>32</v>
      </c>
      <c r="X5506" t="s">
        <v>29</v>
      </c>
      <c r="Y5506">
        <v>68</v>
      </c>
      <c r="Z5506">
        <f t="shared" si="600"/>
        <v>-14</v>
      </c>
      <c r="AA5506" t="str">
        <f t="shared" si="601"/>
        <v>Deteriorated</v>
      </c>
    </row>
    <row r="5507" spans="1:27" x14ac:dyDescent="0.25">
      <c r="A5507">
        <v>25</v>
      </c>
      <c r="B5507" t="str">
        <f t="shared" ref="B5507:B5570" si="602">IF(A5507&lt;=10,"1-10 hours",IF(A5507&lt;=20,"10-20 hours",IF(A5507&lt;=30,"20-30 hours","above 30 hours")))</f>
        <v>20-30 hours</v>
      </c>
      <c r="C5507">
        <v>88</v>
      </c>
      <c r="D5507" t="str">
        <f t="shared" ref="D5507:D5570" si="603">IF(C5507=100,"Perfect",
IF(C5507&gt;=90,"Very Good",
IF(C5507&gt;=80,"Good",
IF(C5507&gt;=70,"Fair",
IF(C5507&gt;=60,"Poor","Below 60")))))</f>
        <v>Good</v>
      </c>
      <c r="E5507" t="s">
        <v>21</v>
      </c>
      <c r="F5507" t="s">
        <v>21</v>
      </c>
      <c r="G5507" t="s">
        <v>23</v>
      </c>
      <c r="H5507">
        <v>9</v>
      </c>
      <c r="I5507" t="str">
        <f t="shared" ref="I5507:I5570" si="604">IF(H5507&lt;8,"&lt; 8 hours","≥ 8 hours")</f>
        <v>≥ 8 hours</v>
      </c>
      <c r="J5507">
        <v>58</v>
      </c>
      <c r="K5507" t="s">
        <v>20</v>
      </c>
      <c r="L5507" t="s">
        <v>23</v>
      </c>
      <c r="M5507">
        <v>0</v>
      </c>
      <c r="N5507" t="str">
        <f t="shared" ref="N5507:N5570" si="605">IF(M5507=0,"No","Yes")</f>
        <v>No</v>
      </c>
      <c r="O5507" t="s">
        <v>20</v>
      </c>
      <c r="P5507" t="s">
        <v>24</v>
      </c>
      <c r="Q5507" t="s">
        <v>25</v>
      </c>
      <c r="R5507" t="s">
        <v>30</v>
      </c>
      <c r="S5507">
        <v>4</v>
      </c>
      <c r="T5507" t="str">
        <f t="shared" ref="T5507:T5570" si="606">IF(S5507&lt;=2,"Low (0-2 hours)",IF(S5507&lt;=4,"Moderate (2-4 hours)","High (4-6 hours)"))</f>
        <v>Moderate (2-4 hours)</v>
      </c>
      <c r="U5507" t="s">
        <v>22</v>
      </c>
      <c r="V5507" t="s">
        <v>35</v>
      </c>
      <c r="W5507" t="s">
        <v>28</v>
      </c>
      <c r="X5507" t="s">
        <v>29</v>
      </c>
      <c r="Y5507">
        <v>70</v>
      </c>
      <c r="Z5507">
        <f t="shared" ref="Z5507:Z5570" si="607">Y5507-J5507</f>
        <v>12</v>
      </c>
      <c r="AA5507" t="str">
        <f t="shared" ref="AA5507:AA5570" si="608">IF(Z5507&gt;2,"Improved",IF(Z5507&lt;-2,"Deteriorated","Same"))</f>
        <v>Improved</v>
      </c>
    </row>
    <row r="5508" spans="1:27" x14ac:dyDescent="0.25">
      <c r="A5508">
        <v>14</v>
      </c>
      <c r="B5508" t="str">
        <f t="shared" si="602"/>
        <v>10-20 hours</v>
      </c>
      <c r="C5508">
        <v>84</v>
      </c>
      <c r="D5508" t="str">
        <f t="shared" si="603"/>
        <v>Good</v>
      </c>
      <c r="E5508" t="s">
        <v>24</v>
      </c>
      <c r="F5508" t="s">
        <v>24</v>
      </c>
      <c r="G5508" t="s">
        <v>23</v>
      </c>
      <c r="H5508">
        <v>6</v>
      </c>
      <c r="I5508" t="str">
        <f t="shared" si="604"/>
        <v>&lt; 8 hours</v>
      </c>
      <c r="J5508">
        <v>96</v>
      </c>
      <c r="K5508" t="s">
        <v>24</v>
      </c>
      <c r="L5508" t="s">
        <v>22</v>
      </c>
      <c r="M5508">
        <v>2</v>
      </c>
      <c r="N5508" t="str">
        <f t="shared" si="605"/>
        <v>Yes</v>
      </c>
      <c r="O5508" t="s">
        <v>20</v>
      </c>
      <c r="P5508" t="s">
        <v>24</v>
      </c>
      <c r="Q5508" t="s">
        <v>36</v>
      </c>
      <c r="R5508" t="s">
        <v>34</v>
      </c>
      <c r="S5508">
        <v>2</v>
      </c>
      <c r="T5508" t="str">
        <f t="shared" si="606"/>
        <v>Low (0-2 hours)</v>
      </c>
      <c r="U5508" t="s">
        <v>22</v>
      </c>
      <c r="V5508" t="s">
        <v>35</v>
      </c>
      <c r="W5508" t="s">
        <v>37</v>
      </c>
      <c r="X5508" t="s">
        <v>29</v>
      </c>
      <c r="Y5508">
        <v>66</v>
      </c>
      <c r="Z5508">
        <f t="shared" si="607"/>
        <v>-30</v>
      </c>
      <c r="AA5508" t="str">
        <f t="shared" si="608"/>
        <v>Deteriorated</v>
      </c>
    </row>
    <row r="5509" spans="1:27" x14ac:dyDescent="0.25">
      <c r="A5509">
        <v>5</v>
      </c>
      <c r="B5509" t="str">
        <f t="shared" si="602"/>
        <v>1-10 hours</v>
      </c>
      <c r="C5509">
        <v>65</v>
      </c>
      <c r="D5509" t="str">
        <f t="shared" si="603"/>
        <v>Poor</v>
      </c>
      <c r="E5509" t="s">
        <v>20</v>
      </c>
      <c r="F5509" t="s">
        <v>21</v>
      </c>
      <c r="G5509" t="s">
        <v>22</v>
      </c>
      <c r="H5509">
        <v>7</v>
      </c>
      <c r="I5509" t="str">
        <f t="shared" si="604"/>
        <v>&lt; 8 hours</v>
      </c>
      <c r="J5509">
        <v>71</v>
      </c>
      <c r="K5509" t="s">
        <v>24</v>
      </c>
      <c r="L5509" t="s">
        <v>23</v>
      </c>
      <c r="M5509">
        <v>0</v>
      </c>
      <c r="N5509" t="str">
        <f t="shared" si="605"/>
        <v>No</v>
      </c>
      <c r="O5509" t="s">
        <v>20</v>
      </c>
      <c r="P5509" t="s">
        <v>24</v>
      </c>
      <c r="Q5509" t="s">
        <v>36</v>
      </c>
      <c r="R5509" t="s">
        <v>30</v>
      </c>
      <c r="S5509">
        <v>2</v>
      </c>
      <c r="T5509" t="str">
        <f t="shared" si="606"/>
        <v>Low (0-2 hours)</v>
      </c>
      <c r="U5509" t="s">
        <v>22</v>
      </c>
      <c r="V5509" t="s">
        <v>31</v>
      </c>
      <c r="W5509" t="s">
        <v>37</v>
      </c>
      <c r="X5509" t="s">
        <v>29</v>
      </c>
      <c r="Y5509">
        <v>56</v>
      </c>
      <c r="Z5509">
        <f t="shared" si="607"/>
        <v>-15</v>
      </c>
      <c r="AA5509" t="str">
        <f t="shared" si="608"/>
        <v>Deteriorated</v>
      </c>
    </row>
    <row r="5510" spans="1:27" x14ac:dyDescent="0.25">
      <c r="A5510">
        <v>19</v>
      </c>
      <c r="B5510" t="str">
        <f t="shared" si="602"/>
        <v>10-20 hours</v>
      </c>
      <c r="C5510">
        <v>99</v>
      </c>
      <c r="D5510" t="str">
        <f t="shared" si="603"/>
        <v>Very Good</v>
      </c>
      <c r="E5510" t="s">
        <v>24</v>
      </c>
      <c r="F5510" t="s">
        <v>21</v>
      </c>
      <c r="G5510" t="s">
        <v>23</v>
      </c>
      <c r="H5510">
        <v>8</v>
      </c>
      <c r="I5510" t="str">
        <f t="shared" si="604"/>
        <v>≥ 8 hours</v>
      </c>
      <c r="J5510">
        <v>88</v>
      </c>
      <c r="K5510" t="s">
        <v>21</v>
      </c>
      <c r="L5510" t="s">
        <v>22</v>
      </c>
      <c r="M5510">
        <v>1</v>
      </c>
      <c r="N5510" t="str">
        <f t="shared" si="605"/>
        <v>Yes</v>
      </c>
      <c r="O5510" t="s">
        <v>20</v>
      </c>
      <c r="P5510" t="s">
        <v>21</v>
      </c>
      <c r="Q5510" t="s">
        <v>25</v>
      </c>
      <c r="R5510" t="s">
        <v>26</v>
      </c>
      <c r="S5510">
        <v>3</v>
      </c>
      <c r="T5510" t="str">
        <f t="shared" si="606"/>
        <v>Moderate (2-4 hours)</v>
      </c>
      <c r="U5510" t="s">
        <v>22</v>
      </c>
      <c r="V5510" t="s">
        <v>27</v>
      </c>
      <c r="W5510" t="s">
        <v>37</v>
      </c>
      <c r="X5510" t="s">
        <v>33</v>
      </c>
      <c r="Y5510">
        <v>71</v>
      </c>
      <c r="Z5510">
        <f t="shared" si="607"/>
        <v>-17</v>
      </c>
      <c r="AA5510" t="str">
        <f t="shared" si="608"/>
        <v>Deteriorated</v>
      </c>
    </row>
    <row r="5511" spans="1:27" x14ac:dyDescent="0.25">
      <c r="A5511">
        <v>19</v>
      </c>
      <c r="B5511" t="str">
        <f t="shared" si="602"/>
        <v>10-20 hours</v>
      </c>
      <c r="C5511">
        <v>65</v>
      </c>
      <c r="D5511" t="str">
        <f t="shared" si="603"/>
        <v>Poor</v>
      </c>
      <c r="E5511" t="s">
        <v>20</v>
      </c>
      <c r="F5511" t="s">
        <v>21</v>
      </c>
      <c r="G5511" t="s">
        <v>22</v>
      </c>
      <c r="H5511">
        <v>10</v>
      </c>
      <c r="I5511" t="str">
        <f t="shared" si="604"/>
        <v>≥ 8 hours</v>
      </c>
      <c r="J5511">
        <v>58</v>
      </c>
      <c r="K5511" t="s">
        <v>24</v>
      </c>
      <c r="L5511" t="s">
        <v>23</v>
      </c>
      <c r="M5511">
        <v>2</v>
      </c>
      <c r="N5511" t="str">
        <f t="shared" si="605"/>
        <v>Yes</v>
      </c>
      <c r="O5511" t="s">
        <v>24</v>
      </c>
      <c r="P5511" t="s">
        <v>21</v>
      </c>
      <c r="Q5511" t="s">
        <v>36</v>
      </c>
      <c r="R5511" t="s">
        <v>26</v>
      </c>
      <c r="S5511">
        <v>3</v>
      </c>
      <c r="T5511" t="str">
        <f t="shared" si="606"/>
        <v>Moderate (2-4 hours)</v>
      </c>
      <c r="U5511" t="s">
        <v>22</v>
      </c>
      <c r="V5511" t="s">
        <v>35</v>
      </c>
      <c r="W5511" t="s">
        <v>32</v>
      </c>
      <c r="X5511" t="s">
        <v>33</v>
      </c>
      <c r="Y5511">
        <v>64</v>
      </c>
      <c r="Z5511">
        <f t="shared" si="607"/>
        <v>6</v>
      </c>
      <c r="AA5511" t="str">
        <f t="shared" si="608"/>
        <v>Improved</v>
      </c>
    </row>
    <row r="5512" spans="1:27" x14ac:dyDescent="0.25">
      <c r="A5512">
        <v>21</v>
      </c>
      <c r="B5512" t="str">
        <f t="shared" si="602"/>
        <v>20-30 hours</v>
      </c>
      <c r="C5512">
        <v>70</v>
      </c>
      <c r="D5512" t="str">
        <f t="shared" si="603"/>
        <v>Fair</v>
      </c>
      <c r="E5512" t="s">
        <v>24</v>
      </c>
      <c r="F5512" t="s">
        <v>24</v>
      </c>
      <c r="G5512" t="s">
        <v>22</v>
      </c>
      <c r="H5512">
        <v>8</v>
      </c>
      <c r="I5512" t="str">
        <f t="shared" si="604"/>
        <v>≥ 8 hours</v>
      </c>
      <c r="J5512">
        <v>74</v>
      </c>
      <c r="K5512" t="s">
        <v>20</v>
      </c>
      <c r="L5512" t="s">
        <v>23</v>
      </c>
      <c r="M5512">
        <v>2</v>
      </c>
      <c r="N5512" t="str">
        <f t="shared" si="605"/>
        <v>Yes</v>
      </c>
      <c r="O5512" t="s">
        <v>24</v>
      </c>
      <c r="P5512" t="s">
        <v>24</v>
      </c>
      <c r="Q5512" t="s">
        <v>25</v>
      </c>
      <c r="R5512" t="s">
        <v>26</v>
      </c>
      <c r="S5512">
        <v>3</v>
      </c>
      <c r="T5512" t="str">
        <f t="shared" si="606"/>
        <v>Moderate (2-4 hours)</v>
      </c>
      <c r="U5512" t="s">
        <v>22</v>
      </c>
      <c r="V5512" t="s">
        <v>35</v>
      </c>
      <c r="W5512" t="s">
        <v>37</v>
      </c>
      <c r="X5512" t="s">
        <v>29</v>
      </c>
      <c r="Y5512">
        <v>65</v>
      </c>
      <c r="Z5512">
        <f t="shared" si="607"/>
        <v>-9</v>
      </c>
      <c r="AA5512" t="str">
        <f t="shared" si="608"/>
        <v>Deteriorated</v>
      </c>
    </row>
    <row r="5513" spans="1:27" x14ac:dyDescent="0.25">
      <c r="A5513">
        <v>24</v>
      </c>
      <c r="B5513" t="str">
        <f t="shared" si="602"/>
        <v>20-30 hours</v>
      </c>
      <c r="C5513">
        <v>93</v>
      </c>
      <c r="D5513" t="str">
        <f t="shared" si="603"/>
        <v>Very Good</v>
      </c>
      <c r="E5513" t="s">
        <v>24</v>
      </c>
      <c r="F5513" t="s">
        <v>24</v>
      </c>
      <c r="G5513" t="s">
        <v>23</v>
      </c>
      <c r="H5513">
        <v>7</v>
      </c>
      <c r="I5513" t="str">
        <f t="shared" si="604"/>
        <v>&lt; 8 hours</v>
      </c>
      <c r="J5513">
        <v>76</v>
      </c>
      <c r="K5513" t="s">
        <v>21</v>
      </c>
      <c r="L5513" t="s">
        <v>23</v>
      </c>
      <c r="M5513">
        <v>2</v>
      </c>
      <c r="N5513" t="str">
        <f t="shared" si="605"/>
        <v>Yes</v>
      </c>
      <c r="O5513" t="s">
        <v>20</v>
      </c>
      <c r="P5513" t="s">
        <v>24</v>
      </c>
      <c r="Q5513" t="s">
        <v>25</v>
      </c>
      <c r="R5513" t="s">
        <v>34</v>
      </c>
      <c r="S5513">
        <v>1</v>
      </c>
      <c r="T5513" t="str">
        <f t="shared" si="606"/>
        <v>Low (0-2 hours)</v>
      </c>
      <c r="U5513" t="s">
        <v>23</v>
      </c>
      <c r="V5513" t="s">
        <v>27</v>
      </c>
      <c r="W5513" t="s">
        <v>28</v>
      </c>
      <c r="X5513" t="s">
        <v>29</v>
      </c>
      <c r="Y5513">
        <v>70</v>
      </c>
      <c r="Z5513">
        <f t="shared" si="607"/>
        <v>-6</v>
      </c>
      <c r="AA5513" t="str">
        <f t="shared" si="608"/>
        <v>Deteriorated</v>
      </c>
    </row>
    <row r="5514" spans="1:27" x14ac:dyDescent="0.25">
      <c r="A5514">
        <v>24</v>
      </c>
      <c r="B5514" t="str">
        <f t="shared" si="602"/>
        <v>20-30 hours</v>
      </c>
      <c r="C5514">
        <v>85</v>
      </c>
      <c r="D5514" t="str">
        <f t="shared" si="603"/>
        <v>Good</v>
      </c>
      <c r="E5514" t="s">
        <v>21</v>
      </c>
      <c r="F5514" t="s">
        <v>20</v>
      </c>
      <c r="G5514" t="s">
        <v>23</v>
      </c>
      <c r="H5514">
        <v>9</v>
      </c>
      <c r="I5514" t="str">
        <f t="shared" si="604"/>
        <v>≥ 8 hours</v>
      </c>
      <c r="J5514">
        <v>89</v>
      </c>
      <c r="K5514" t="s">
        <v>24</v>
      </c>
      <c r="L5514" t="s">
        <v>23</v>
      </c>
      <c r="M5514">
        <v>1</v>
      </c>
      <c r="N5514" t="str">
        <f t="shared" si="605"/>
        <v>Yes</v>
      </c>
      <c r="O5514" t="s">
        <v>20</v>
      </c>
      <c r="P5514" t="s">
        <v>24</v>
      </c>
      <c r="Q5514" t="s">
        <v>25</v>
      </c>
      <c r="R5514" t="s">
        <v>26</v>
      </c>
      <c r="S5514">
        <v>2</v>
      </c>
      <c r="T5514" t="str">
        <f t="shared" si="606"/>
        <v>Low (0-2 hours)</v>
      </c>
      <c r="U5514" t="s">
        <v>22</v>
      </c>
      <c r="V5514" t="s">
        <v>35</v>
      </c>
      <c r="W5514" t="s">
        <v>32</v>
      </c>
      <c r="X5514" t="s">
        <v>29</v>
      </c>
      <c r="Y5514">
        <v>70</v>
      </c>
      <c r="Z5514">
        <f t="shared" si="607"/>
        <v>-19</v>
      </c>
      <c r="AA5514" t="str">
        <f t="shared" si="608"/>
        <v>Deteriorated</v>
      </c>
    </row>
    <row r="5515" spans="1:27" x14ac:dyDescent="0.25">
      <c r="A5515">
        <v>22</v>
      </c>
      <c r="B5515" t="str">
        <f t="shared" si="602"/>
        <v>20-30 hours</v>
      </c>
      <c r="C5515">
        <v>94</v>
      </c>
      <c r="D5515" t="str">
        <f t="shared" si="603"/>
        <v>Very Good</v>
      </c>
      <c r="E5515" t="s">
        <v>20</v>
      </c>
      <c r="F5515" t="s">
        <v>21</v>
      </c>
      <c r="G5515" t="s">
        <v>23</v>
      </c>
      <c r="H5515">
        <v>7</v>
      </c>
      <c r="I5515" t="str">
        <f t="shared" si="604"/>
        <v>&lt; 8 hours</v>
      </c>
      <c r="J5515">
        <v>81</v>
      </c>
      <c r="K5515" t="s">
        <v>24</v>
      </c>
      <c r="L5515" t="s">
        <v>23</v>
      </c>
      <c r="M5515">
        <v>2</v>
      </c>
      <c r="N5515" t="str">
        <f t="shared" si="605"/>
        <v>Yes</v>
      </c>
      <c r="O5515" t="s">
        <v>24</v>
      </c>
      <c r="P5515" t="s">
        <v>21</v>
      </c>
      <c r="Q5515" t="s">
        <v>25</v>
      </c>
      <c r="R5515" t="s">
        <v>34</v>
      </c>
      <c r="S5515">
        <v>4</v>
      </c>
      <c r="T5515" t="str">
        <f t="shared" si="606"/>
        <v>Moderate (2-4 hours)</v>
      </c>
      <c r="U5515" t="s">
        <v>22</v>
      </c>
      <c r="V5515" t="s">
        <v>27</v>
      </c>
      <c r="W5515" t="s">
        <v>37</v>
      </c>
      <c r="X5515" t="s">
        <v>29</v>
      </c>
      <c r="Y5515">
        <v>71</v>
      </c>
      <c r="Z5515">
        <f t="shared" si="607"/>
        <v>-10</v>
      </c>
      <c r="AA5515" t="str">
        <f t="shared" si="608"/>
        <v>Deteriorated</v>
      </c>
    </row>
    <row r="5516" spans="1:27" x14ac:dyDescent="0.25">
      <c r="A5516">
        <v>27</v>
      </c>
      <c r="B5516" t="str">
        <f t="shared" si="602"/>
        <v>20-30 hours</v>
      </c>
      <c r="C5516">
        <v>81</v>
      </c>
      <c r="D5516" t="str">
        <f t="shared" si="603"/>
        <v>Good</v>
      </c>
      <c r="E5516" t="s">
        <v>21</v>
      </c>
      <c r="F5516" t="s">
        <v>21</v>
      </c>
      <c r="G5516" t="s">
        <v>23</v>
      </c>
      <c r="H5516">
        <v>6</v>
      </c>
      <c r="I5516" t="str">
        <f t="shared" si="604"/>
        <v>&lt; 8 hours</v>
      </c>
      <c r="J5516">
        <v>70</v>
      </c>
      <c r="K5516" t="s">
        <v>24</v>
      </c>
      <c r="L5516" t="s">
        <v>23</v>
      </c>
      <c r="M5516">
        <v>0</v>
      </c>
      <c r="N5516" t="str">
        <f t="shared" si="605"/>
        <v>No</v>
      </c>
      <c r="O5516" t="s">
        <v>20</v>
      </c>
      <c r="P5516" t="s">
        <v>24</v>
      </c>
      <c r="Q5516" t="s">
        <v>25</v>
      </c>
      <c r="R5516" t="s">
        <v>26</v>
      </c>
      <c r="S5516">
        <v>5</v>
      </c>
      <c r="T5516" t="str">
        <f t="shared" si="606"/>
        <v>High (4-6 hours)</v>
      </c>
      <c r="U5516" t="s">
        <v>22</v>
      </c>
      <c r="V5516" t="s">
        <v>27</v>
      </c>
      <c r="W5516" t="s">
        <v>37</v>
      </c>
      <c r="X5516" t="s">
        <v>33</v>
      </c>
      <c r="Y5516">
        <v>70</v>
      </c>
      <c r="Z5516">
        <f t="shared" si="607"/>
        <v>0</v>
      </c>
      <c r="AA5516" t="str">
        <f t="shared" si="608"/>
        <v>Same</v>
      </c>
    </row>
    <row r="5517" spans="1:27" x14ac:dyDescent="0.25">
      <c r="A5517">
        <v>11</v>
      </c>
      <c r="B5517" t="str">
        <f t="shared" si="602"/>
        <v>10-20 hours</v>
      </c>
      <c r="C5517">
        <v>75</v>
      </c>
      <c r="D5517" t="str">
        <f t="shared" si="603"/>
        <v>Fair</v>
      </c>
      <c r="E5517" t="s">
        <v>20</v>
      </c>
      <c r="F5517" t="s">
        <v>21</v>
      </c>
      <c r="G5517" t="s">
        <v>22</v>
      </c>
      <c r="H5517">
        <v>8</v>
      </c>
      <c r="I5517" t="str">
        <f t="shared" si="604"/>
        <v>≥ 8 hours</v>
      </c>
      <c r="J5517">
        <v>64</v>
      </c>
      <c r="K5517" t="s">
        <v>24</v>
      </c>
      <c r="L5517" t="s">
        <v>23</v>
      </c>
      <c r="M5517">
        <v>3</v>
      </c>
      <c r="N5517" t="str">
        <f t="shared" si="605"/>
        <v>Yes</v>
      </c>
      <c r="O5517" t="s">
        <v>20</v>
      </c>
      <c r="P5517" t="s">
        <v>24</v>
      </c>
      <c r="Q5517" t="s">
        <v>25</v>
      </c>
      <c r="R5517" t="s">
        <v>34</v>
      </c>
      <c r="S5517">
        <v>3</v>
      </c>
      <c r="T5517" t="str">
        <f t="shared" si="606"/>
        <v>Moderate (2-4 hours)</v>
      </c>
      <c r="U5517" t="s">
        <v>23</v>
      </c>
      <c r="V5517" t="s">
        <v>31</v>
      </c>
      <c r="W5517" t="s">
        <v>32</v>
      </c>
      <c r="X5517" t="s">
        <v>33</v>
      </c>
      <c r="Y5517">
        <v>62</v>
      </c>
      <c r="Z5517">
        <f t="shared" si="607"/>
        <v>-2</v>
      </c>
      <c r="AA5517" t="str">
        <f t="shared" si="608"/>
        <v>Same</v>
      </c>
    </row>
    <row r="5518" spans="1:27" x14ac:dyDescent="0.25">
      <c r="A5518">
        <v>23</v>
      </c>
      <c r="B5518" t="str">
        <f t="shared" si="602"/>
        <v>20-30 hours</v>
      </c>
      <c r="C5518">
        <v>97</v>
      </c>
      <c r="D5518" t="str">
        <f t="shared" si="603"/>
        <v>Very Good</v>
      </c>
      <c r="E5518" t="s">
        <v>24</v>
      </c>
      <c r="F5518" t="s">
        <v>24</v>
      </c>
      <c r="G5518" t="s">
        <v>23</v>
      </c>
      <c r="H5518">
        <v>6</v>
      </c>
      <c r="I5518" t="str">
        <f t="shared" si="604"/>
        <v>&lt; 8 hours</v>
      </c>
      <c r="J5518">
        <v>99</v>
      </c>
      <c r="K5518" t="s">
        <v>20</v>
      </c>
      <c r="L5518" t="s">
        <v>23</v>
      </c>
      <c r="M5518">
        <v>1</v>
      </c>
      <c r="N5518" t="str">
        <f t="shared" si="605"/>
        <v>Yes</v>
      </c>
      <c r="O5518" t="s">
        <v>20</v>
      </c>
      <c r="P5518" t="s">
        <v>24</v>
      </c>
      <c r="Q5518" t="s">
        <v>36</v>
      </c>
      <c r="R5518" t="s">
        <v>26</v>
      </c>
      <c r="S5518">
        <v>3</v>
      </c>
      <c r="T5518" t="str">
        <f t="shared" si="606"/>
        <v>Moderate (2-4 hours)</v>
      </c>
      <c r="U5518" t="s">
        <v>22</v>
      </c>
      <c r="V5518" t="s">
        <v>27</v>
      </c>
      <c r="W5518" t="s">
        <v>28</v>
      </c>
      <c r="X5518" t="s">
        <v>33</v>
      </c>
      <c r="Y5518">
        <v>72</v>
      </c>
      <c r="Z5518">
        <f t="shared" si="607"/>
        <v>-27</v>
      </c>
      <c r="AA5518" t="str">
        <f t="shared" si="608"/>
        <v>Deteriorated</v>
      </c>
    </row>
    <row r="5519" spans="1:27" x14ac:dyDescent="0.25">
      <c r="A5519">
        <v>24</v>
      </c>
      <c r="B5519" t="str">
        <f t="shared" si="602"/>
        <v>20-30 hours</v>
      </c>
      <c r="C5519">
        <v>61</v>
      </c>
      <c r="D5519" t="str">
        <f t="shared" si="603"/>
        <v>Poor</v>
      </c>
      <c r="E5519" t="s">
        <v>24</v>
      </c>
      <c r="F5519" t="s">
        <v>24</v>
      </c>
      <c r="G5519" t="s">
        <v>22</v>
      </c>
      <c r="H5519">
        <v>10</v>
      </c>
      <c r="I5519" t="str">
        <f t="shared" si="604"/>
        <v>≥ 8 hours</v>
      </c>
      <c r="J5519">
        <v>64</v>
      </c>
      <c r="K5519" t="s">
        <v>20</v>
      </c>
      <c r="L5519" t="s">
        <v>23</v>
      </c>
      <c r="M5519">
        <v>0</v>
      </c>
      <c r="N5519" t="str">
        <f t="shared" si="605"/>
        <v>No</v>
      </c>
      <c r="O5519" t="s">
        <v>20</v>
      </c>
      <c r="P5519" t="s">
        <v>24</v>
      </c>
      <c r="Q5519" t="s">
        <v>36</v>
      </c>
      <c r="R5519" t="s">
        <v>26</v>
      </c>
      <c r="S5519">
        <v>3</v>
      </c>
      <c r="T5519" t="str">
        <f t="shared" si="606"/>
        <v>Moderate (2-4 hours)</v>
      </c>
      <c r="U5519" t="s">
        <v>22</v>
      </c>
      <c r="V5519" t="s">
        <v>27</v>
      </c>
      <c r="W5519" t="s">
        <v>28</v>
      </c>
      <c r="X5519" t="s">
        <v>33</v>
      </c>
      <c r="Y5519">
        <v>62</v>
      </c>
      <c r="Z5519">
        <f t="shared" si="607"/>
        <v>-2</v>
      </c>
      <c r="AA5519" t="str">
        <f t="shared" si="608"/>
        <v>Same</v>
      </c>
    </row>
    <row r="5520" spans="1:27" x14ac:dyDescent="0.25">
      <c r="A5520">
        <v>13</v>
      </c>
      <c r="B5520" t="str">
        <f t="shared" si="602"/>
        <v>10-20 hours</v>
      </c>
      <c r="C5520">
        <v>94</v>
      </c>
      <c r="D5520" t="str">
        <f t="shared" si="603"/>
        <v>Very Good</v>
      </c>
      <c r="E5520" t="s">
        <v>20</v>
      </c>
      <c r="F5520" t="s">
        <v>24</v>
      </c>
      <c r="G5520" t="s">
        <v>23</v>
      </c>
      <c r="H5520">
        <v>7</v>
      </c>
      <c r="I5520" t="str">
        <f t="shared" si="604"/>
        <v>&lt; 8 hours</v>
      </c>
      <c r="J5520">
        <v>56</v>
      </c>
      <c r="K5520" t="s">
        <v>21</v>
      </c>
      <c r="L5520" t="s">
        <v>23</v>
      </c>
      <c r="M5520">
        <v>2</v>
      </c>
      <c r="N5520" t="str">
        <f t="shared" si="605"/>
        <v>Yes</v>
      </c>
      <c r="O5520" t="s">
        <v>20</v>
      </c>
      <c r="P5520" t="s">
        <v>21</v>
      </c>
      <c r="Q5520" t="s">
        <v>25</v>
      </c>
      <c r="R5520" t="s">
        <v>34</v>
      </c>
      <c r="S5520">
        <v>4</v>
      </c>
      <c r="T5520" t="str">
        <f t="shared" si="606"/>
        <v>Moderate (2-4 hours)</v>
      </c>
      <c r="U5520" t="s">
        <v>22</v>
      </c>
      <c r="V5520" t="s">
        <v>31</v>
      </c>
      <c r="W5520" t="s">
        <v>28</v>
      </c>
      <c r="X5520" t="s">
        <v>29</v>
      </c>
      <c r="Y5520">
        <v>67</v>
      </c>
      <c r="Z5520">
        <f t="shared" si="607"/>
        <v>11</v>
      </c>
      <c r="AA5520" t="str">
        <f t="shared" si="608"/>
        <v>Improved</v>
      </c>
    </row>
    <row r="5521" spans="1:27" x14ac:dyDescent="0.25">
      <c r="A5521">
        <v>11</v>
      </c>
      <c r="B5521" t="str">
        <f t="shared" si="602"/>
        <v>10-20 hours</v>
      </c>
      <c r="C5521">
        <v>69</v>
      </c>
      <c r="D5521" t="str">
        <f t="shared" si="603"/>
        <v>Poor</v>
      </c>
      <c r="E5521" t="s">
        <v>20</v>
      </c>
      <c r="F5521" t="s">
        <v>24</v>
      </c>
      <c r="G5521" t="s">
        <v>23</v>
      </c>
      <c r="H5521">
        <v>8</v>
      </c>
      <c r="I5521" t="str">
        <f t="shared" si="604"/>
        <v>≥ 8 hours</v>
      </c>
      <c r="J5521">
        <v>65</v>
      </c>
      <c r="K5521" t="s">
        <v>20</v>
      </c>
      <c r="L5521" t="s">
        <v>23</v>
      </c>
      <c r="M5521">
        <v>0</v>
      </c>
      <c r="N5521" t="str">
        <f t="shared" si="605"/>
        <v>No</v>
      </c>
      <c r="O5521" t="s">
        <v>20</v>
      </c>
      <c r="P5521" t="s">
        <v>24</v>
      </c>
      <c r="Q5521" t="s">
        <v>25</v>
      </c>
      <c r="R5521" t="s">
        <v>30</v>
      </c>
      <c r="S5521">
        <v>2</v>
      </c>
      <c r="T5521" t="str">
        <f t="shared" si="606"/>
        <v>Low (0-2 hours)</v>
      </c>
      <c r="U5521" t="s">
        <v>22</v>
      </c>
      <c r="V5521" t="s">
        <v>31</v>
      </c>
      <c r="W5521" t="s">
        <v>32</v>
      </c>
      <c r="X5521" t="s">
        <v>29</v>
      </c>
      <c r="Y5521">
        <v>58</v>
      </c>
      <c r="Z5521">
        <f t="shared" si="607"/>
        <v>-7</v>
      </c>
      <c r="AA5521" t="str">
        <f t="shared" si="608"/>
        <v>Deteriorated</v>
      </c>
    </row>
    <row r="5522" spans="1:27" x14ac:dyDescent="0.25">
      <c r="A5522">
        <v>16</v>
      </c>
      <c r="B5522" t="str">
        <f t="shared" si="602"/>
        <v>10-20 hours</v>
      </c>
      <c r="C5522">
        <v>94</v>
      </c>
      <c r="D5522" t="str">
        <f t="shared" si="603"/>
        <v>Very Good</v>
      </c>
      <c r="E5522" t="s">
        <v>20</v>
      </c>
      <c r="F5522" t="s">
        <v>24</v>
      </c>
      <c r="G5522" t="s">
        <v>23</v>
      </c>
      <c r="H5522">
        <v>6</v>
      </c>
      <c r="I5522" t="str">
        <f t="shared" si="604"/>
        <v>&lt; 8 hours</v>
      </c>
      <c r="J5522">
        <v>66</v>
      </c>
      <c r="K5522" t="s">
        <v>24</v>
      </c>
      <c r="L5522" t="s">
        <v>23</v>
      </c>
      <c r="M5522">
        <v>3</v>
      </c>
      <c r="N5522" t="str">
        <f t="shared" si="605"/>
        <v>Yes</v>
      </c>
      <c r="O5522" t="s">
        <v>24</v>
      </c>
      <c r="P5522" t="s">
        <v>21</v>
      </c>
      <c r="Q5522" t="s">
        <v>25</v>
      </c>
      <c r="R5522" t="s">
        <v>30</v>
      </c>
      <c r="S5522">
        <v>4</v>
      </c>
      <c r="T5522" t="str">
        <f t="shared" si="606"/>
        <v>Moderate (2-4 hours)</v>
      </c>
      <c r="U5522" t="s">
        <v>22</v>
      </c>
      <c r="V5522" t="s">
        <v>31</v>
      </c>
      <c r="W5522" t="s">
        <v>28</v>
      </c>
      <c r="X5522" t="s">
        <v>33</v>
      </c>
      <c r="Y5522">
        <v>69</v>
      </c>
      <c r="Z5522">
        <f t="shared" si="607"/>
        <v>3</v>
      </c>
      <c r="AA5522" t="str">
        <f t="shared" si="608"/>
        <v>Improved</v>
      </c>
    </row>
    <row r="5523" spans="1:27" x14ac:dyDescent="0.25">
      <c r="A5523">
        <v>16</v>
      </c>
      <c r="B5523" t="str">
        <f t="shared" si="602"/>
        <v>10-20 hours</v>
      </c>
      <c r="C5523">
        <v>66</v>
      </c>
      <c r="D5523" t="str">
        <f t="shared" si="603"/>
        <v>Poor</v>
      </c>
      <c r="E5523" t="s">
        <v>24</v>
      </c>
      <c r="F5523" t="s">
        <v>20</v>
      </c>
      <c r="G5523" t="s">
        <v>22</v>
      </c>
      <c r="H5523">
        <v>9</v>
      </c>
      <c r="I5523" t="str">
        <f t="shared" si="604"/>
        <v>≥ 8 hours</v>
      </c>
      <c r="J5523">
        <v>56</v>
      </c>
      <c r="K5523" t="s">
        <v>24</v>
      </c>
      <c r="L5523" t="s">
        <v>23</v>
      </c>
      <c r="M5523">
        <v>0</v>
      </c>
      <c r="N5523" t="str">
        <f t="shared" si="605"/>
        <v>No</v>
      </c>
      <c r="O5523" t="s">
        <v>20</v>
      </c>
      <c r="P5523" t="s">
        <v>21</v>
      </c>
      <c r="Q5523" t="s">
        <v>36</v>
      </c>
      <c r="R5523" t="s">
        <v>26</v>
      </c>
      <c r="S5523">
        <v>4</v>
      </c>
      <c r="T5523" t="str">
        <f t="shared" si="606"/>
        <v>Moderate (2-4 hours)</v>
      </c>
      <c r="U5523" t="s">
        <v>23</v>
      </c>
      <c r="V5523" t="s">
        <v>31</v>
      </c>
      <c r="W5523" t="s">
        <v>28</v>
      </c>
      <c r="X5523" t="s">
        <v>33</v>
      </c>
      <c r="Y5523">
        <v>60</v>
      </c>
      <c r="Z5523">
        <f t="shared" si="607"/>
        <v>4</v>
      </c>
      <c r="AA5523" t="str">
        <f t="shared" si="608"/>
        <v>Improved</v>
      </c>
    </row>
    <row r="5524" spans="1:27" x14ac:dyDescent="0.25">
      <c r="A5524">
        <v>25</v>
      </c>
      <c r="B5524" t="str">
        <f t="shared" si="602"/>
        <v>20-30 hours</v>
      </c>
      <c r="C5524">
        <v>83</v>
      </c>
      <c r="D5524" t="str">
        <f t="shared" si="603"/>
        <v>Good</v>
      </c>
      <c r="E5524" t="s">
        <v>21</v>
      </c>
      <c r="F5524" t="s">
        <v>21</v>
      </c>
      <c r="G5524" t="s">
        <v>23</v>
      </c>
      <c r="H5524">
        <v>7</v>
      </c>
      <c r="I5524" t="str">
        <f t="shared" si="604"/>
        <v>&lt; 8 hours</v>
      </c>
      <c r="J5524">
        <v>85</v>
      </c>
      <c r="K5524" t="s">
        <v>21</v>
      </c>
      <c r="L5524" t="s">
        <v>23</v>
      </c>
      <c r="M5524">
        <v>2</v>
      </c>
      <c r="N5524" t="str">
        <f t="shared" si="605"/>
        <v>Yes</v>
      </c>
      <c r="O5524" t="s">
        <v>20</v>
      </c>
      <c r="P5524" t="s">
        <v>24</v>
      </c>
      <c r="Q5524" t="s">
        <v>25</v>
      </c>
      <c r="R5524" t="s">
        <v>30</v>
      </c>
      <c r="S5524">
        <v>4</v>
      </c>
      <c r="T5524" t="str">
        <f t="shared" si="606"/>
        <v>Moderate (2-4 hours)</v>
      </c>
      <c r="U5524" t="s">
        <v>22</v>
      </c>
      <c r="V5524" t="s">
        <v>31</v>
      </c>
      <c r="W5524" t="s">
        <v>28</v>
      </c>
      <c r="X5524" t="s">
        <v>29</v>
      </c>
      <c r="Y5524">
        <v>72</v>
      </c>
      <c r="Z5524">
        <f t="shared" si="607"/>
        <v>-13</v>
      </c>
      <c r="AA5524" t="str">
        <f t="shared" si="608"/>
        <v>Deteriorated</v>
      </c>
    </row>
    <row r="5525" spans="1:27" x14ac:dyDescent="0.25">
      <c r="A5525">
        <v>16</v>
      </c>
      <c r="B5525" t="str">
        <f t="shared" si="602"/>
        <v>10-20 hours</v>
      </c>
      <c r="C5525">
        <v>96</v>
      </c>
      <c r="D5525" t="str">
        <f t="shared" si="603"/>
        <v>Very Good</v>
      </c>
      <c r="E5525" t="s">
        <v>24</v>
      </c>
      <c r="F5525" t="s">
        <v>24</v>
      </c>
      <c r="G5525" t="s">
        <v>22</v>
      </c>
      <c r="H5525">
        <v>7</v>
      </c>
      <c r="I5525" t="str">
        <f t="shared" si="604"/>
        <v>&lt; 8 hours</v>
      </c>
      <c r="J5525">
        <v>81</v>
      </c>
      <c r="K5525" t="s">
        <v>24</v>
      </c>
      <c r="L5525" t="s">
        <v>23</v>
      </c>
      <c r="M5525">
        <v>0</v>
      </c>
      <c r="N5525" t="str">
        <f t="shared" si="605"/>
        <v>No</v>
      </c>
      <c r="O5525" t="s">
        <v>20</v>
      </c>
      <c r="P5525" t="s">
        <v>20</v>
      </c>
      <c r="Q5525" t="s">
        <v>25</v>
      </c>
      <c r="R5525" t="s">
        <v>30</v>
      </c>
      <c r="S5525">
        <v>3</v>
      </c>
      <c r="T5525" t="str">
        <f t="shared" si="606"/>
        <v>Moderate (2-4 hours)</v>
      </c>
      <c r="U5525" t="s">
        <v>22</v>
      </c>
      <c r="V5525" t="s">
        <v>27</v>
      </c>
      <c r="W5525" t="s">
        <v>32</v>
      </c>
      <c r="X5525" t="s">
        <v>29</v>
      </c>
      <c r="Y5525">
        <v>66</v>
      </c>
      <c r="Z5525">
        <f t="shared" si="607"/>
        <v>-15</v>
      </c>
      <c r="AA5525" t="str">
        <f t="shared" si="608"/>
        <v>Deteriorated</v>
      </c>
    </row>
    <row r="5526" spans="1:27" x14ac:dyDescent="0.25">
      <c r="A5526">
        <v>15</v>
      </c>
      <c r="B5526" t="str">
        <f t="shared" si="602"/>
        <v>10-20 hours</v>
      </c>
      <c r="C5526">
        <v>79</v>
      </c>
      <c r="D5526" t="str">
        <f t="shared" si="603"/>
        <v>Fair</v>
      </c>
      <c r="E5526" t="s">
        <v>24</v>
      </c>
      <c r="F5526" t="s">
        <v>21</v>
      </c>
      <c r="G5526" t="s">
        <v>23</v>
      </c>
      <c r="H5526">
        <v>7</v>
      </c>
      <c r="I5526" t="str">
        <f t="shared" si="604"/>
        <v>&lt; 8 hours</v>
      </c>
      <c r="J5526">
        <v>66</v>
      </c>
      <c r="K5526" t="s">
        <v>24</v>
      </c>
      <c r="L5526" t="s">
        <v>23</v>
      </c>
      <c r="M5526">
        <v>2</v>
      </c>
      <c r="N5526" t="str">
        <f t="shared" si="605"/>
        <v>Yes</v>
      </c>
      <c r="O5526" t="s">
        <v>20</v>
      </c>
      <c r="P5526" t="s">
        <v>24</v>
      </c>
      <c r="Q5526" t="s">
        <v>25</v>
      </c>
      <c r="R5526" t="s">
        <v>26</v>
      </c>
      <c r="S5526">
        <v>3</v>
      </c>
      <c r="T5526" t="str">
        <f t="shared" si="606"/>
        <v>Moderate (2-4 hours)</v>
      </c>
      <c r="U5526" t="s">
        <v>22</v>
      </c>
      <c r="V5526" t="s">
        <v>31</v>
      </c>
      <c r="W5526" t="s">
        <v>37</v>
      </c>
      <c r="X5526" t="s">
        <v>33</v>
      </c>
      <c r="Y5526">
        <v>66</v>
      </c>
      <c r="Z5526">
        <f t="shared" si="607"/>
        <v>0</v>
      </c>
      <c r="AA5526" t="str">
        <f t="shared" si="608"/>
        <v>Same</v>
      </c>
    </row>
    <row r="5527" spans="1:27" x14ac:dyDescent="0.25">
      <c r="A5527">
        <v>16</v>
      </c>
      <c r="B5527" t="str">
        <f t="shared" si="602"/>
        <v>10-20 hours</v>
      </c>
      <c r="C5527">
        <v>90</v>
      </c>
      <c r="D5527" t="str">
        <f t="shared" si="603"/>
        <v>Very Good</v>
      </c>
      <c r="E5527" t="s">
        <v>24</v>
      </c>
      <c r="F5527" t="s">
        <v>21</v>
      </c>
      <c r="G5527" t="s">
        <v>23</v>
      </c>
      <c r="H5527">
        <v>5</v>
      </c>
      <c r="I5527" t="str">
        <f t="shared" si="604"/>
        <v>&lt; 8 hours</v>
      </c>
      <c r="J5527">
        <v>100</v>
      </c>
      <c r="K5527" t="s">
        <v>20</v>
      </c>
      <c r="L5527" t="s">
        <v>23</v>
      </c>
      <c r="M5527">
        <v>1</v>
      </c>
      <c r="N5527" t="str">
        <f t="shared" si="605"/>
        <v>Yes</v>
      </c>
      <c r="O5527" t="s">
        <v>21</v>
      </c>
      <c r="P5527" t="s">
        <v>24</v>
      </c>
      <c r="Q5527" t="s">
        <v>36</v>
      </c>
      <c r="R5527" t="s">
        <v>30</v>
      </c>
      <c r="S5527">
        <v>4</v>
      </c>
      <c r="T5527" t="str">
        <f t="shared" si="606"/>
        <v>Moderate (2-4 hours)</v>
      </c>
      <c r="U5527" t="s">
        <v>22</v>
      </c>
      <c r="V5527" t="s">
        <v>27</v>
      </c>
      <c r="W5527" t="s">
        <v>32</v>
      </c>
      <c r="X5527" t="s">
        <v>29</v>
      </c>
      <c r="Y5527">
        <v>69</v>
      </c>
      <c r="Z5527">
        <f t="shared" si="607"/>
        <v>-31</v>
      </c>
      <c r="AA5527" t="str">
        <f t="shared" si="608"/>
        <v>Deteriorated</v>
      </c>
    </row>
    <row r="5528" spans="1:27" x14ac:dyDescent="0.25">
      <c r="A5528">
        <v>27</v>
      </c>
      <c r="B5528" t="str">
        <f t="shared" si="602"/>
        <v>20-30 hours</v>
      </c>
      <c r="C5528">
        <v>92</v>
      </c>
      <c r="D5528" t="str">
        <f t="shared" si="603"/>
        <v>Very Good</v>
      </c>
      <c r="E5528" t="s">
        <v>20</v>
      </c>
      <c r="F5528" t="s">
        <v>24</v>
      </c>
      <c r="G5528" t="s">
        <v>23</v>
      </c>
      <c r="H5528">
        <v>7</v>
      </c>
      <c r="I5528" t="str">
        <f t="shared" si="604"/>
        <v>&lt; 8 hours</v>
      </c>
      <c r="J5528">
        <v>83</v>
      </c>
      <c r="K5528" t="s">
        <v>20</v>
      </c>
      <c r="L5528" t="s">
        <v>23</v>
      </c>
      <c r="M5528">
        <v>2</v>
      </c>
      <c r="N5528" t="str">
        <f t="shared" si="605"/>
        <v>Yes</v>
      </c>
      <c r="O5528" t="s">
        <v>20</v>
      </c>
      <c r="P5528" t="s">
        <v>24</v>
      </c>
      <c r="Q5528" t="s">
        <v>25</v>
      </c>
      <c r="R5528" t="s">
        <v>26</v>
      </c>
      <c r="S5528">
        <v>4</v>
      </c>
      <c r="T5528" t="str">
        <f t="shared" si="606"/>
        <v>Moderate (2-4 hours)</v>
      </c>
      <c r="U5528" t="s">
        <v>23</v>
      </c>
      <c r="V5528" t="s">
        <v>31</v>
      </c>
      <c r="W5528" t="s">
        <v>32</v>
      </c>
      <c r="X5528" t="s">
        <v>33</v>
      </c>
      <c r="Y5528">
        <v>70</v>
      </c>
      <c r="Z5528">
        <f t="shared" si="607"/>
        <v>-13</v>
      </c>
      <c r="AA5528" t="str">
        <f t="shared" si="608"/>
        <v>Deteriorated</v>
      </c>
    </row>
    <row r="5529" spans="1:27" x14ac:dyDescent="0.25">
      <c r="A5529">
        <v>20</v>
      </c>
      <c r="B5529" t="str">
        <f t="shared" si="602"/>
        <v>10-20 hours</v>
      </c>
      <c r="C5529">
        <v>89</v>
      </c>
      <c r="D5529" t="str">
        <f t="shared" si="603"/>
        <v>Good</v>
      </c>
      <c r="E5529" t="s">
        <v>20</v>
      </c>
      <c r="F5529" t="s">
        <v>24</v>
      </c>
      <c r="G5529" t="s">
        <v>23</v>
      </c>
      <c r="H5529">
        <v>8</v>
      </c>
      <c r="I5529" t="str">
        <f t="shared" si="604"/>
        <v>≥ 8 hours</v>
      </c>
      <c r="J5529">
        <v>85</v>
      </c>
      <c r="K5529" t="s">
        <v>24</v>
      </c>
      <c r="L5529" t="s">
        <v>23</v>
      </c>
      <c r="M5529">
        <v>2</v>
      </c>
      <c r="N5529" t="str">
        <f t="shared" si="605"/>
        <v>Yes</v>
      </c>
      <c r="O5529" t="s">
        <v>24</v>
      </c>
      <c r="P5529" t="s">
        <v>21</v>
      </c>
      <c r="Q5529" t="s">
        <v>25</v>
      </c>
      <c r="R5529" t="s">
        <v>26</v>
      </c>
      <c r="S5529">
        <v>1</v>
      </c>
      <c r="T5529" t="str">
        <f t="shared" si="606"/>
        <v>Low (0-2 hours)</v>
      </c>
      <c r="U5529" t="s">
        <v>22</v>
      </c>
      <c r="V5529" t="s">
        <v>35</v>
      </c>
      <c r="W5529" t="s">
        <v>28</v>
      </c>
      <c r="X5529" t="s">
        <v>33</v>
      </c>
      <c r="Y5529">
        <v>70</v>
      </c>
      <c r="Z5529">
        <f t="shared" si="607"/>
        <v>-15</v>
      </c>
      <c r="AA5529" t="str">
        <f t="shared" si="608"/>
        <v>Deteriorated</v>
      </c>
    </row>
    <row r="5530" spans="1:27" x14ac:dyDescent="0.25">
      <c r="A5530">
        <v>19</v>
      </c>
      <c r="B5530" t="str">
        <f t="shared" si="602"/>
        <v>10-20 hours</v>
      </c>
      <c r="C5530">
        <v>97</v>
      </c>
      <c r="D5530" t="str">
        <f t="shared" si="603"/>
        <v>Very Good</v>
      </c>
      <c r="E5530" t="s">
        <v>21</v>
      </c>
      <c r="F5530" t="s">
        <v>21</v>
      </c>
      <c r="G5530" t="s">
        <v>22</v>
      </c>
      <c r="H5530">
        <v>5</v>
      </c>
      <c r="I5530" t="str">
        <f t="shared" si="604"/>
        <v>&lt; 8 hours</v>
      </c>
      <c r="J5530">
        <v>78</v>
      </c>
      <c r="K5530" t="s">
        <v>20</v>
      </c>
      <c r="L5530" t="s">
        <v>23</v>
      </c>
      <c r="M5530">
        <v>0</v>
      </c>
      <c r="N5530" t="str">
        <f t="shared" si="605"/>
        <v>No</v>
      </c>
      <c r="O5530" t="s">
        <v>24</v>
      </c>
      <c r="P5530" t="s">
        <v>20</v>
      </c>
      <c r="Q5530" t="s">
        <v>36</v>
      </c>
      <c r="R5530" t="s">
        <v>30</v>
      </c>
      <c r="S5530">
        <v>3</v>
      </c>
      <c r="T5530" t="str">
        <f t="shared" si="606"/>
        <v>Moderate (2-4 hours)</v>
      </c>
      <c r="U5530" t="s">
        <v>22</v>
      </c>
      <c r="V5530" t="s">
        <v>31</v>
      </c>
      <c r="W5530" t="s">
        <v>32</v>
      </c>
      <c r="X5530" t="s">
        <v>29</v>
      </c>
      <c r="Y5530">
        <v>70</v>
      </c>
      <c r="Z5530">
        <f t="shared" si="607"/>
        <v>-8</v>
      </c>
      <c r="AA5530" t="str">
        <f t="shared" si="608"/>
        <v>Deteriorated</v>
      </c>
    </row>
    <row r="5531" spans="1:27" x14ac:dyDescent="0.25">
      <c r="A5531">
        <v>19</v>
      </c>
      <c r="B5531" t="str">
        <f t="shared" si="602"/>
        <v>10-20 hours</v>
      </c>
      <c r="C5531">
        <v>78</v>
      </c>
      <c r="D5531" t="str">
        <f t="shared" si="603"/>
        <v>Fair</v>
      </c>
      <c r="E5531" t="s">
        <v>20</v>
      </c>
      <c r="F5531" t="s">
        <v>21</v>
      </c>
      <c r="G5531" t="s">
        <v>23</v>
      </c>
      <c r="H5531">
        <v>9</v>
      </c>
      <c r="I5531" t="str">
        <f t="shared" si="604"/>
        <v>≥ 8 hours</v>
      </c>
      <c r="J5531">
        <v>78</v>
      </c>
      <c r="K5531" t="s">
        <v>24</v>
      </c>
      <c r="L5531" t="s">
        <v>23</v>
      </c>
      <c r="M5531">
        <v>2</v>
      </c>
      <c r="N5531" t="str">
        <f t="shared" si="605"/>
        <v>Yes</v>
      </c>
      <c r="O5531" t="s">
        <v>20</v>
      </c>
      <c r="P5531" t="s">
        <v>21</v>
      </c>
      <c r="Q5531" t="s">
        <v>25</v>
      </c>
      <c r="R5531" t="s">
        <v>30</v>
      </c>
      <c r="S5531">
        <v>2</v>
      </c>
      <c r="T5531" t="str">
        <f t="shared" si="606"/>
        <v>Low (0-2 hours)</v>
      </c>
      <c r="U5531" t="s">
        <v>22</v>
      </c>
      <c r="V5531" t="s">
        <v>31</v>
      </c>
      <c r="W5531" t="s">
        <v>28</v>
      </c>
      <c r="X5531" t="s">
        <v>33</v>
      </c>
      <c r="Y5531">
        <v>67</v>
      </c>
      <c r="Z5531">
        <f t="shared" si="607"/>
        <v>-11</v>
      </c>
      <c r="AA5531" t="str">
        <f t="shared" si="608"/>
        <v>Deteriorated</v>
      </c>
    </row>
    <row r="5532" spans="1:27" x14ac:dyDescent="0.25">
      <c r="A5532">
        <v>28</v>
      </c>
      <c r="B5532" t="str">
        <f t="shared" si="602"/>
        <v>20-30 hours</v>
      </c>
      <c r="C5532">
        <v>67</v>
      </c>
      <c r="D5532" t="str">
        <f t="shared" si="603"/>
        <v>Poor</v>
      </c>
      <c r="E5532" t="s">
        <v>21</v>
      </c>
      <c r="F5532" t="s">
        <v>24</v>
      </c>
      <c r="G5532" t="s">
        <v>23</v>
      </c>
      <c r="H5532">
        <v>7</v>
      </c>
      <c r="I5532" t="str">
        <f t="shared" si="604"/>
        <v>&lt; 8 hours</v>
      </c>
      <c r="J5532">
        <v>51</v>
      </c>
      <c r="K5532" t="s">
        <v>24</v>
      </c>
      <c r="L5532" t="s">
        <v>23</v>
      </c>
      <c r="M5532">
        <v>2</v>
      </c>
      <c r="N5532" t="str">
        <f t="shared" si="605"/>
        <v>Yes</v>
      </c>
      <c r="O5532" t="s">
        <v>24</v>
      </c>
      <c r="P5532" t="s">
        <v>24</v>
      </c>
      <c r="Q5532" t="s">
        <v>25</v>
      </c>
      <c r="R5532" t="s">
        <v>34</v>
      </c>
      <c r="S5532">
        <v>3</v>
      </c>
      <c r="T5532" t="str">
        <f t="shared" si="606"/>
        <v>Moderate (2-4 hours)</v>
      </c>
      <c r="U5532" t="s">
        <v>22</v>
      </c>
      <c r="V5532" t="s">
        <v>27</v>
      </c>
      <c r="W5532" t="s">
        <v>28</v>
      </c>
      <c r="X5532" t="s">
        <v>33</v>
      </c>
      <c r="Y5532">
        <v>67</v>
      </c>
      <c r="Z5532">
        <f t="shared" si="607"/>
        <v>16</v>
      </c>
      <c r="AA5532" t="str">
        <f t="shared" si="608"/>
        <v>Improved</v>
      </c>
    </row>
    <row r="5533" spans="1:27" x14ac:dyDescent="0.25">
      <c r="A5533">
        <v>16</v>
      </c>
      <c r="B5533" t="str">
        <f t="shared" si="602"/>
        <v>10-20 hours</v>
      </c>
      <c r="C5533">
        <v>62</v>
      </c>
      <c r="D5533" t="str">
        <f t="shared" si="603"/>
        <v>Poor</v>
      </c>
      <c r="E5533" t="s">
        <v>20</v>
      </c>
      <c r="F5533" t="s">
        <v>20</v>
      </c>
      <c r="G5533" t="s">
        <v>22</v>
      </c>
      <c r="H5533">
        <v>7</v>
      </c>
      <c r="I5533" t="str">
        <f t="shared" si="604"/>
        <v>&lt; 8 hours</v>
      </c>
      <c r="J5533">
        <v>89</v>
      </c>
      <c r="K5533" t="s">
        <v>21</v>
      </c>
      <c r="L5533" t="s">
        <v>23</v>
      </c>
      <c r="M5533">
        <v>0</v>
      </c>
      <c r="N5533" t="str">
        <f t="shared" si="605"/>
        <v>No</v>
      </c>
      <c r="O5533" t="s">
        <v>24</v>
      </c>
      <c r="P5533" t="s">
        <v>24</v>
      </c>
      <c r="Q5533" t="s">
        <v>25</v>
      </c>
      <c r="R5533" t="s">
        <v>34</v>
      </c>
      <c r="S5533">
        <v>3</v>
      </c>
      <c r="T5533" t="str">
        <f t="shared" si="606"/>
        <v>Moderate (2-4 hours)</v>
      </c>
      <c r="U5533" t="s">
        <v>22</v>
      </c>
      <c r="V5533" t="s">
        <v>27</v>
      </c>
      <c r="W5533" t="s">
        <v>37</v>
      </c>
      <c r="X5533" t="s">
        <v>33</v>
      </c>
      <c r="Y5533">
        <v>59</v>
      </c>
      <c r="Z5533">
        <f t="shared" si="607"/>
        <v>-30</v>
      </c>
      <c r="AA5533" t="str">
        <f t="shared" si="608"/>
        <v>Deteriorated</v>
      </c>
    </row>
    <row r="5534" spans="1:27" x14ac:dyDescent="0.25">
      <c r="A5534">
        <v>28</v>
      </c>
      <c r="B5534" t="str">
        <f t="shared" si="602"/>
        <v>20-30 hours</v>
      </c>
      <c r="C5534">
        <v>70</v>
      </c>
      <c r="D5534" t="str">
        <f t="shared" si="603"/>
        <v>Fair</v>
      </c>
      <c r="E5534" t="s">
        <v>24</v>
      </c>
      <c r="F5534" t="s">
        <v>24</v>
      </c>
      <c r="G5534" t="s">
        <v>23</v>
      </c>
      <c r="H5534">
        <v>4</v>
      </c>
      <c r="I5534" t="str">
        <f t="shared" si="604"/>
        <v>&lt; 8 hours</v>
      </c>
      <c r="J5534">
        <v>96</v>
      </c>
      <c r="K5534" t="s">
        <v>20</v>
      </c>
      <c r="L5534" t="s">
        <v>23</v>
      </c>
      <c r="M5534">
        <v>1</v>
      </c>
      <c r="N5534" t="str">
        <f t="shared" si="605"/>
        <v>Yes</v>
      </c>
      <c r="O5534" t="s">
        <v>24</v>
      </c>
      <c r="P5534" t="s">
        <v>24</v>
      </c>
      <c r="Q5534" t="s">
        <v>36</v>
      </c>
      <c r="R5534" t="s">
        <v>26</v>
      </c>
      <c r="S5534">
        <v>2</v>
      </c>
      <c r="T5534" t="str">
        <f t="shared" si="606"/>
        <v>Low (0-2 hours)</v>
      </c>
      <c r="U5534" t="s">
        <v>22</v>
      </c>
      <c r="V5534" t="s">
        <v>45</v>
      </c>
      <c r="W5534" t="s">
        <v>32</v>
      </c>
      <c r="X5534" t="s">
        <v>29</v>
      </c>
      <c r="Y5534">
        <v>67</v>
      </c>
      <c r="Z5534">
        <f t="shared" si="607"/>
        <v>-29</v>
      </c>
      <c r="AA5534" t="str">
        <f t="shared" si="608"/>
        <v>Deteriorated</v>
      </c>
    </row>
    <row r="5535" spans="1:27" x14ac:dyDescent="0.25">
      <c r="A5535">
        <v>21</v>
      </c>
      <c r="B5535" t="str">
        <f t="shared" si="602"/>
        <v>20-30 hours</v>
      </c>
      <c r="C5535">
        <v>66</v>
      </c>
      <c r="D5535" t="str">
        <f t="shared" si="603"/>
        <v>Poor</v>
      </c>
      <c r="E5535" t="s">
        <v>21</v>
      </c>
      <c r="F5535" t="s">
        <v>24</v>
      </c>
      <c r="G5535" t="s">
        <v>23</v>
      </c>
      <c r="H5535">
        <v>7</v>
      </c>
      <c r="I5535" t="str">
        <f t="shared" si="604"/>
        <v>&lt; 8 hours</v>
      </c>
      <c r="J5535">
        <v>56</v>
      </c>
      <c r="K5535" t="s">
        <v>24</v>
      </c>
      <c r="L5535" t="s">
        <v>23</v>
      </c>
      <c r="M5535">
        <v>1</v>
      </c>
      <c r="N5535" t="str">
        <f t="shared" si="605"/>
        <v>Yes</v>
      </c>
      <c r="O5535" t="s">
        <v>20</v>
      </c>
      <c r="P5535" t="s">
        <v>24</v>
      </c>
      <c r="Q5535" t="s">
        <v>36</v>
      </c>
      <c r="R5535" t="s">
        <v>34</v>
      </c>
      <c r="S5535">
        <v>4</v>
      </c>
      <c r="T5535" t="str">
        <f t="shared" si="606"/>
        <v>Moderate (2-4 hours)</v>
      </c>
      <c r="U5535" t="s">
        <v>22</v>
      </c>
      <c r="V5535" t="s">
        <v>35</v>
      </c>
      <c r="W5535" t="s">
        <v>32</v>
      </c>
      <c r="X5535" t="s">
        <v>29</v>
      </c>
      <c r="Y5535">
        <v>65</v>
      </c>
      <c r="Z5535">
        <f t="shared" si="607"/>
        <v>9</v>
      </c>
      <c r="AA5535" t="str">
        <f t="shared" si="608"/>
        <v>Improved</v>
      </c>
    </row>
    <row r="5536" spans="1:27" x14ac:dyDescent="0.25">
      <c r="A5536">
        <v>19</v>
      </c>
      <c r="B5536" t="str">
        <f t="shared" si="602"/>
        <v>10-20 hours</v>
      </c>
      <c r="C5536">
        <v>82</v>
      </c>
      <c r="D5536" t="str">
        <f t="shared" si="603"/>
        <v>Good</v>
      </c>
      <c r="E5536" t="s">
        <v>24</v>
      </c>
      <c r="F5536" t="s">
        <v>24</v>
      </c>
      <c r="G5536" t="s">
        <v>22</v>
      </c>
      <c r="H5536">
        <v>5</v>
      </c>
      <c r="I5536" t="str">
        <f t="shared" si="604"/>
        <v>&lt; 8 hours</v>
      </c>
      <c r="J5536">
        <v>90</v>
      </c>
      <c r="K5536" t="s">
        <v>24</v>
      </c>
      <c r="L5536" t="s">
        <v>23</v>
      </c>
      <c r="M5536">
        <v>1</v>
      </c>
      <c r="N5536" t="str">
        <f t="shared" si="605"/>
        <v>Yes</v>
      </c>
      <c r="O5536" t="s">
        <v>21</v>
      </c>
      <c r="P5536" t="s">
        <v>24</v>
      </c>
      <c r="Q5536" t="s">
        <v>25</v>
      </c>
      <c r="R5536" t="s">
        <v>30</v>
      </c>
      <c r="S5536">
        <v>3</v>
      </c>
      <c r="T5536" t="str">
        <f t="shared" si="606"/>
        <v>Moderate (2-4 hours)</v>
      </c>
      <c r="U5536" t="s">
        <v>22</v>
      </c>
      <c r="V5536" t="s">
        <v>31</v>
      </c>
      <c r="W5536" t="s">
        <v>28</v>
      </c>
      <c r="X5536" t="s">
        <v>29</v>
      </c>
      <c r="Y5536">
        <v>68</v>
      </c>
      <c r="Z5536">
        <f t="shared" si="607"/>
        <v>-22</v>
      </c>
      <c r="AA5536" t="str">
        <f t="shared" si="608"/>
        <v>Deteriorated</v>
      </c>
    </row>
    <row r="5537" spans="1:27" x14ac:dyDescent="0.25">
      <c r="A5537">
        <v>35</v>
      </c>
      <c r="B5537" t="str">
        <f t="shared" si="602"/>
        <v>above 30 hours</v>
      </c>
      <c r="C5537">
        <v>67</v>
      </c>
      <c r="D5537" t="str">
        <f t="shared" si="603"/>
        <v>Poor</v>
      </c>
      <c r="E5537" t="s">
        <v>21</v>
      </c>
      <c r="F5537" t="s">
        <v>21</v>
      </c>
      <c r="G5537" t="s">
        <v>23</v>
      </c>
      <c r="H5537">
        <v>6</v>
      </c>
      <c r="I5537" t="str">
        <f t="shared" si="604"/>
        <v>&lt; 8 hours</v>
      </c>
      <c r="J5537">
        <v>77</v>
      </c>
      <c r="K5537" t="s">
        <v>20</v>
      </c>
      <c r="L5537" t="s">
        <v>23</v>
      </c>
      <c r="M5537">
        <v>1</v>
      </c>
      <c r="N5537" t="str">
        <f t="shared" si="605"/>
        <v>Yes</v>
      </c>
      <c r="O5537" t="s">
        <v>20</v>
      </c>
      <c r="P5537" t="s">
        <v>24</v>
      </c>
      <c r="Q5537" t="s">
        <v>25</v>
      </c>
      <c r="R5537" t="s">
        <v>26</v>
      </c>
      <c r="S5537">
        <v>3</v>
      </c>
      <c r="T5537" t="str">
        <f t="shared" si="606"/>
        <v>Moderate (2-4 hours)</v>
      </c>
      <c r="U5537" t="s">
        <v>22</v>
      </c>
      <c r="V5537" t="s">
        <v>31</v>
      </c>
      <c r="W5537" t="s">
        <v>28</v>
      </c>
      <c r="X5537" t="s">
        <v>29</v>
      </c>
      <c r="Y5537">
        <v>71</v>
      </c>
      <c r="Z5537">
        <f t="shared" si="607"/>
        <v>-6</v>
      </c>
      <c r="AA5537" t="str">
        <f t="shared" si="608"/>
        <v>Deteriorated</v>
      </c>
    </row>
    <row r="5538" spans="1:27" x14ac:dyDescent="0.25">
      <c r="A5538">
        <v>14</v>
      </c>
      <c r="B5538" t="str">
        <f t="shared" si="602"/>
        <v>10-20 hours</v>
      </c>
      <c r="C5538">
        <v>62</v>
      </c>
      <c r="D5538" t="str">
        <f t="shared" si="603"/>
        <v>Poor</v>
      </c>
      <c r="E5538" t="s">
        <v>24</v>
      </c>
      <c r="F5538" t="s">
        <v>24</v>
      </c>
      <c r="G5538" t="s">
        <v>22</v>
      </c>
      <c r="H5538">
        <v>5</v>
      </c>
      <c r="I5538" t="str">
        <f t="shared" si="604"/>
        <v>&lt; 8 hours</v>
      </c>
      <c r="J5538">
        <v>64</v>
      </c>
      <c r="K5538" t="s">
        <v>24</v>
      </c>
      <c r="L5538" t="s">
        <v>23</v>
      </c>
      <c r="M5538">
        <v>2</v>
      </c>
      <c r="N5538" t="str">
        <f t="shared" si="605"/>
        <v>Yes</v>
      </c>
      <c r="O5538" t="s">
        <v>20</v>
      </c>
      <c r="P5538" t="s">
        <v>24</v>
      </c>
      <c r="Q5538" t="s">
        <v>25</v>
      </c>
      <c r="R5538" t="s">
        <v>34</v>
      </c>
      <c r="S5538">
        <v>3</v>
      </c>
      <c r="T5538" t="str">
        <f t="shared" si="606"/>
        <v>Moderate (2-4 hours)</v>
      </c>
      <c r="U5538" t="s">
        <v>22</v>
      </c>
      <c r="V5538" t="s">
        <v>31</v>
      </c>
      <c r="W5538" t="s">
        <v>28</v>
      </c>
      <c r="X5538" t="s">
        <v>29</v>
      </c>
      <c r="Y5538">
        <v>61</v>
      </c>
      <c r="Z5538">
        <f t="shared" si="607"/>
        <v>-3</v>
      </c>
      <c r="AA5538" t="str">
        <f t="shared" si="608"/>
        <v>Deteriorated</v>
      </c>
    </row>
    <row r="5539" spans="1:27" x14ac:dyDescent="0.25">
      <c r="A5539">
        <v>18</v>
      </c>
      <c r="B5539" t="str">
        <f t="shared" si="602"/>
        <v>10-20 hours</v>
      </c>
      <c r="C5539">
        <v>61</v>
      </c>
      <c r="D5539" t="str">
        <f t="shared" si="603"/>
        <v>Poor</v>
      </c>
      <c r="E5539" t="s">
        <v>24</v>
      </c>
      <c r="F5539" t="s">
        <v>24</v>
      </c>
      <c r="G5539" t="s">
        <v>23</v>
      </c>
      <c r="H5539">
        <v>6</v>
      </c>
      <c r="I5539" t="str">
        <f t="shared" si="604"/>
        <v>&lt; 8 hours</v>
      </c>
      <c r="J5539">
        <v>96</v>
      </c>
      <c r="K5539" t="s">
        <v>24</v>
      </c>
      <c r="L5539" t="s">
        <v>23</v>
      </c>
      <c r="M5539">
        <v>0</v>
      </c>
      <c r="N5539" t="str">
        <f t="shared" si="605"/>
        <v>No</v>
      </c>
      <c r="O5539" t="s">
        <v>24</v>
      </c>
      <c r="P5539" t="s">
        <v>24</v>
      </c>
      <c r="Q5539" t="s">
        <v>25</v>
      </c>
      <c r="R5539" t="s">
        <v>30</v>
      </c>
      <c r="S5539">
        <v>3</v>
      </c>
      <c r="T5539" t="str">
        <f t="shared" si="606"/>
        <v>Moderate (2-4 hours)</v>
      </c>
      <c r="U5539" t="s">
        <v>22</v>
      </c>
      <c r="V5539" t="s">
        <v>27</v>
      </c>
      <c r="W5539" t="s">
        <v>28</v>
      </c>
      <c r="X5539" t="s">
        <v>29</v>
      </c>
      <c r="Y5539">
        <v>63</v>
      </c>
      <c r="Z5539">
        <f t="shared" si="607"/>
        <v>-33</v>
      </c>
      <c r="AA5539" t="str">
        <f t="shared" si="608"/>
        <v>Deteriorated</v>
      </c>
    </row>
    <row r="5540" spans="1:27" x14ac:dyDescent="0.25">
      <c r="A5540">
        <v>13</v>
      </c>
      <c r="B5540" t="str">
        <f t="shared" si="602"/>
        <v>10-20 hours</v>
      </c>
      <c r="C5540">
        <v>93</v>
      </c>
      <c r="D5540" t="str">
        <f t="shared" si="603"/>
        <v>Very Good</v>
      </c>
      <c r="E5540" t="s">
        <v>24</v>
      </c>
      <c r="F5540" t="s">
        <v>21</v>
      </c>
      <c r="G5540" t="s">
        <v>23</v>
      </c>
      <c r="H5540">
        <v>7</v>
      </c>
      <c r="I5540" t="str">
        <f t="shared" si="604"/>
        <v>&lt; 8 hours</v>
      </c>
      <c r="J5540">
        <v>51</v>
      </c>
      <c r="K5540" t="s">
        <v>20</v>
      </c>
      <c r="L5540" t="s">
        <v>23</v>
      </c>
      <c r="M5540">
        <v>1</v>
      </c>
      <c r="N5540" t="str">
        <f t="shared" si="605"/>
        <v>Yes</v>
      </c>
      <c r="O5540" t="s">
        <v>20</v>
      </c>
      <c r="P5540" t="s">
        <v>21</v>
      </c>
      <c r="Q5540" t="s">
        <v>36</v>
      </c>
      <c r="R5540" t="s">
        <v>34</v>
      </c>
      <c r="S5540">
        <v>3</v>
      </c>
      <c r="T5540" t="str">
        <f t="shared" si="606"/>
        <v>Moderate (2-4 hours)</v>
      </c>
      <c r="U5540" t="s">
        <v>22</v>
      </c>
      <c r="V5540" t="s">
        <v>27</v>
      </c>
      <c r="W5540" t="s">
        <v>28</v>
      </c>
      <c r="X5540" t="s">
        <v>33</v>
      </c>
      <c r="Y5540">
        <v>67</v>
      </c>
      <c r="Z5540">
        <f t="shared" si="607"/>
        <v>16</v>
      </c>
      <c r="AA5540" t="str">
        <f t="shared" si="608"/>
        <v>Improved</v>
      </c>
    </row>
    <row r="5541" spans="1:27" x14ac:dyDescent="0.25">
      <c r="A5541">
        <v>26</v>
      </c>
      <c r="B5541" t="str">
        <f t="shared" si="602"/>
        <v>20-30 hours</v>
      </c>
      <c r="C5541">
        <v>84</v>
      </c>
      <c r="D5541" t="str">
        <f t="shared" si="603"/>
        <v>Good</v>
      </c>
      <c r="E5541" t="s">
        <v>21</v>
      </c>
      <c r="F5541" t="s">
        <v>24</v>
      </c>
      <c r="G5541" t="s">
        <v>22</v>
      </c>
      <c r="H5541">
        <v>7</v>
      </c>
      <c r="I5541" t="str">
        <f t="shared" si="604"/>
        <v>&lt; 8 hours</v>
      </c>
      <c r="J5541">
        <v>64</v>
      </c>
      <c r="K5541" t="s">
        <v>24</v>
      </c>
      <c r="L5541" t="s">
        <v>22</v>
      </c>
      <c r="M5541">
        <v>1</v>
      </c>
      <c r="N5541" t="str">
        <f t="shared" si="605"/>
        <v>Yes</v>
      </c>
      <c r="O5541" t="s">
        <v>24</v>
      </c>
      <c r="P5541" t="s">
        <v>21</v>
      </c>
      <c r="Q5541" t="s">
        <v>25</v>
      </c>
      <c r="R5541" t="s">
        <v>34</v>
      </c>
      <c r="S5541">
        <v>4</v>
      </c>
      <c r="T5541" t="str">
        <f t="shared" si="606"/>
        <v>Moderate (2-4 hours)</v>
      </c>
      <c r="U5541" t="s">
        <v>22</v>
      </c>
      <c r="V5541" t="s">
        <v>31</v>
      </c>
      <c r="W5541" t="s">
        <v>28</v>
      </c>
      <c r="X5541" t="s">
        <v>29</v>
      </c>
      <c r="Y5541">
        <v>69</v>
      </c>
      <c r="Z5541">
        <f t="shared" si="607"/>
        <v>5</v>
      </c>
      <c r="AA5541" t="str">
        <f t="shared" si="608"/>
        <v>Improved</v>
      </c>
    </row>
    <row r="5542" spans="1:27" x14ac:dyDescent="0.25">
      <c r="A5542">
        <v>30</v>
      </c>
      <c r="B5542" t="str">
        <f t="shared" si="602"/>
        <v>20-30 hours</v>
      </c>
      <c r="C5542">
        <v>74</v>
      </c>
      <c r="D5542" t="str">
        <f t="shared" si="603"/>
        <v>Fair</v>
      </c>
      <c r="E5542" t="s">
        <v>24</v>
      </c>
      <c r="F5542" t="s">
        <v>21</v>
      </c>
      <c r="G5542" t="s">
        <v>22</v>
      </c>
      <c r="H5542">
        <v>8</v>
      </c>
      <c r="I5542" t="str">
        <f t="shared" si="604"/>
        <v>≥ 8 hours</v>
      </c>
      <c r="J5542">
        <v>94</v>
      </c>
      <c r="K5542" t="s">
        <v>20</v>
      </c>
      <c r="L5542" t="s">
        <v>23</v>
      </c>
      <c r="M5542">
        <v>0</v>
      </c>
      <c r="N5542" t="str">
        <f t="shared" si="605"/>
        <v>No</v>
      </c>
      <c r="O5542" t="s">
        <v>24</v>
      </c>
      <c r="P5542" t="s">
        <v>24</v>
      </c>
      <c r="Q5542" t="s">
        <v>25</v>
      </c>
      <c r="R5542" t="s">
        <v>26</v>
      </c>
      <c r="S5542">
        <v>3</v>
      </c>
      <c r="T5542" t="str">
        <f t="shared" si="606"/>
        <v>Moderate (2-4 hours)</v>
      </c>
      <c r="U5542" t="s">
        <v>22</v>
      </c>
      <c r="V5542" t="s">
        <v>27</v>
      </c>
      <c r="W5542" t="s">
        <v>28</v>
      </c>
      <c r="X5542" t="s">
        <v>29</v>
      </c>
      <c r="Y5542">
        <v>70</v>
      </c>
      <c r="Z5542">
        <f t="shared" si="607"/>
        <v>-24</v>
      </c>
      <c r="AA5542" t="str">
        <f t="shared" si="608"/>
        <v>Deteriorated</v>
      </c>
    </row>
    <row r="5543" spans="1:27" x14ac:dyDescent="0.25">
      <c r="A5543">
        <v>30</v>
      </c>
      <c r="B5543" t="str">
        <f t="shared" si="602"/>
        <v>20-30 hours</v>
      </c>
      <c r="C5543">
        <v>96</v>
      </c>
      <c r="D5543" t="str">
        <f t="shared" si="603"/>
        <v>Very Good</v>
      </c>
      <c r="E5543" t="s">
        <v>24</v>
      </c>
      <c r="F5543" t="s">
        <v>20</v>
      </c>
      <c r="G5543" t="s">
        <v>23</v>
      </c>
      <c r="H5543">
        <v>4</v>
      </c>
      <c r="I5543" t="str">
        <f t="shared" si="604"/>
        <v>&lt; 8 hours</v>
      </c>
      <c r="J5543">
        <v>74</v>
      </c>
      <c r="K5543" t="s">
        <v>21</v>
      </c>
      <c r="L5543" t="s">
        <v>22</v>
      </c>
      <c r="M5543">
        <v>0</v>
      </c>
      <c r="N5543" t="str">
        <f t="shared" si="605"/>
        <v>No</v>
      </c>
      <c r="O5543" t="s">
        <v>20</v>
      </c>
      <c r="P5543" t="s">
        <v>20</v>
      </c>
      <c r="Q5543" t="s">
        <v>25</v>
      </c>
      <c r="R5543" t="s">
        <v>30</v>
      </c>
      <c r="S5543">
        <v>3</v>
      </c>
      <c r="T5543" t="str">
        <f t="shared" si="606"/>
        <v>Moderate (2-4 hours)</v>
      </c>
      <c r="U5543" t="s">
        <v>22</v>
      </c>
      <c r="V5543" t="s">
        <v>27</v>
      </c>
      <c r="W5543" t="s">
        <v>32</v>
      </c>
      <c r="X5543" t="s">
        <v>29</v>
      </c>
      <c r="Y5543">
        <v>69</v>
      </c>
      <c r="Z5543">
        <f t="shared" si="607"/>
        <v>-5</v>
      </c>
      <c r="AA5543" t="str">
        <f t="shared" si="608"/>
        <v>Deteriorated</v>
      </c>
    </row>
    <row r="5544" spans="1:27" x14ac:dyDescent="0.25">
      <c r="A5544">
        <v>27</v>
      </c>
      <c r="B5544" t="str">
        <f t="shared" si="602"/>
        <v>20-30 hours</v>
      </c>
      <c r="C5544">
        <v>63</v>
      </c>
      <c r="D5544" t="str">
        <f t="shared" si="603"/>
        <v>Poor</v>
      </c>
      <c r="E5544" t="s">
        <v>21</v>
      </c>
      <c r="F5544" t="s">
        <v>24</v>
      </c>
      <c r="G5544" t="s">
        <v>23</v>
      </c>
      <c r="H5544">
        <v>7</v>
      </c>
      <c r="I5544" t="str">
        <f t="shared" si="604"/>
        <v>&lt; 8 hours</v>
      </c>
      <c r="J5544">
        <v>80</v>
      </c>
      <c r="K5544" t="s">
        <v>24</v>
      </c>
      <c r="L5544" t="s">
        <v>23</v>
      </c>
      <c r="M5544">
        <v>1</v>
      </c>
      <c r="N5544" t="str">
        <f t="shared" si="605"/>
        <v>Yes</v>
      </c>
      <c r="O5544" t="s">
        <v>20</v>
      </c>
      <c r="P5544" t="s">
        <v>21</v>
      </c>
      <c r="Q5544" t="s">
        <v>25</v>
      </c>
      <c r="R5544" t="s">
        <v>34</v>
      </c>
      <c r="S5544">
        <v>4</v>
      </c>
      <c r="T5544" t="str">
        <f t="shared" si="606"/>
        <v>Moderate (2-4 hours)</v>
      </c>
      <c r="U5544" t="s">
        <v>22</v>
      </c>
      <c r="V5544" t="s">
        <v>27</v>
      </c>
      <c r="W5544" t="s">
        <v>37</v>
      </c>
      <c r="X5544" t="s">
        <v>33</v>
      </c>
      <c r="Y5544">
        <v>66</v>
      </c>
      <c r="Z5544">
        <f t="shared" si="607"/>
        <v>-14</v>
      </c>
      <c r="AA5544" t="str">
        <f t="shared" si="608"/>
        <v>Deteriorated</v>
      </c>
    </row>
    <row r="5545" spans="1:27" x14ac:dyDescent="0.25">
      <c r="A5545">
        <v>19</v>
      </c>
      <c r="B5545" t="str">
        <f t="shared" si="602"/>
        <v>10-20 hours</v>
      </c>
      <c r="C5545">
        <v>99</v>
      </c>
      <c r="D5545" t="str">
        <f t="shared" si="603"/>
        <v>Very Good</v>
      </c>
      <c r="E5545" t="s">
        <v>24</v>
      </c>
      <c r="F5545" t="s">
        <v>20</v>
      </c>
      <c r="G5545" t="s">
        <v>23</v>
      </c>
      <c r="H5545">
        <v>7</v>
      </c>
      <c r="I5545" t="str">
        <f t="shared" si="604"/>
        <v>&lt; 8 hours</v>
      </c>
      <c r="J5545">
        <v>87</v>
      </c>
      <c r="K5545" t="s">
        <v>20</v>
      </c>
      <c r="L5545" t="s">
        <v>23</v>
      </c>
      <c r="M5545">
        <v>1</v>
      </c>
      <c r="N5545" t="str">
        <f t="shared" si="605"/>
        <v>Yes</v>
      </c>
      <c r="O5545" t="s">
        <v>24</v>
      </c>
      <c r="P5545" t="s">
        <v>24</v>
      </c>
      <c r="Q5545" t="s">
        <v>25</v>
      </c>
      <c r="R5545" t="s">
        <v>26</v>
      </c>
      <c r="S5545">
        <v>4</v>
      </c>
      <c r="T5545" t="str">
        <f t="shared" si="606"/>
        <v>Moderate (2-4 hours)</v>
      </c>
      <c r="U5545" t="s">
        <v>22</v>
      </c>
      <c r="V5545" t="s">
        <v>27</v>
      </c>
      <c r="W5545" t="s">
        <v>32</v>
      </c>
      <c r="X5545" t="s">
        <v>33</v>
      </c>
      <c r="Y5545">
        <v>70</v>
      </c>
      <c r="Z5545">
        <f t="shared" si="607"/>
        <v>-17</v>
      </c>
      <c r="AA5545" t="str">
        <f t="shared" si="608"/>
        <v>Deteriorated</v>
      </c>
    </row>
    <row r="5546" spans="1:27" x14ac:dyDescent="0.25">
      <c r="A5546">
        <v>18</v>
      </c>
      <c r="B5546" t="str">
        <f t="shared" si="602"/>
        <v>10-20 hours</v>
      </c>
      <c r="C5546">
        <v>85</v>
      </c>
      <c r="D5546" t="str">
        <f t="shared" si="603"/>
        <v>Good</v>
      </c>
      <c r="E5546" t="s">
        <v>24</v>
      </c>
      <c r="F5546" t="s">
        <v>24</v>
      </c>
      <c r="G5546" t="s">
        <v>23</v>
      </c>
      <c r="H5546">
        <v>6</v>
      </c>
      <c r="I5546" t="str">
        <f t="shared" si="604"/>
        <v>&lt; 8 hours</v>
      </c>
      <c r="J5546">
        <v>57</v>
      </c>
      <c r="K5546" t="s">
        <v>20</v>
      </c>
      <c r="L5546" t="s">
        <v>23</v>
      </c>
      <c r="M5546">
        <v>2</v>
      </c>
      <c r="N5546" t="str">
        <f t="shared" si="605"/>
        <v>Yes</v>
      </c>
      <c r="O5546" t="s">
        <v>24</v>
      </c>
      <c r="P5546" t="s">
        <v>21</v>
      </c>
      <c r="Q5546" t="s">
        <v>25</v>
      </c>
      <c r="R5546" t="s">
        <v>34</v>
      </c>
      <c r="S5546">
        <v>2</v>
      </c>
      <c r="T5546" t="str">
        <f t="shared" si="606"/>
        <v>Low (0-2 hours)</v>
      </c>
      <c r="U5546" t="s">
        <v>22</v>
      </c>
      <c r="V5546" t="s">
        <v>35</v>
      </c>
      <c r="W5546" t="s">
        <v>32</v>
      </c>
      <c r="X5546" t="s">
        <v>29</v>
      </c>
      <c r="Y5546">
        <v>67</v>
      </c>
      <c r="Z5546">
        <f t="shared" si="607"/>
        <v>10</v>
      </c>
      <c r="AA5546" t="str">
        <f t="shared" si="608"/>
        <v>Improved</v>
      </c>
    </row>
    <row r="5547" spans="1:27" x14ac:dyDescent="0.25">
      <c r="A5547">
        <v>10</v>
      </c>
      <c r="B5547" t="str">
        <f t="shared" si="602"/>
        <v>1-10 hours</v>
      </c>
      <c r="C5547">
        <v>67</v>
      </c>
      <c r="D5547" t="str">
        <f t="shared" si="603"/>
        <v>Poor</v>
      </c>
      <c r="E5547" t="s">
        <v>21</v>
      </c>
      <c r="F5547" t="s">
        <v>21</v>
      </c>
      <c r="G5547" t="s">
        <v>22</v>
      </c>
      <c r="H5547">
        <v>6</v>
      </c>
      <c r="I5547" t="str">
        <f t="shared" si="604"/>
        <v>&lt; 8 hours</v>
      </c>
      <c r="J5547">
        <v>61</v>
      </c>
      <c r="K5547" t="s">
        <v>24</v>
      </c>
      <c r="L5547" t="s">
        <v>23</v>
      </c>
      <c r="M5547">
        <v>0</v>
      </c>
      <c r="N5547" t="str">
        <f t="shared" si="605"/>
        <v>No</v>
      </c>
      <c r="O5547" t="s">
        <v>20</v>
      </c>
      <c r="P5547" t="s">
        <v>21</v>
      </c>
      <c r="Q5547" t="s">
        <v>36</v>
      </c>
      <c r="R5547" t="s">
        <v>34</v>
      </c>
      <c r="S5547">
        <v>2</v>
      </c>
      <c r="T5547" t="str">
        <f t="shared" si="606"/>
        <v>Low (0-2 hours)</v>
      </c>
      <c r="U5547" t="s">
        <v>22</v>
      </c>
      <c r="V5547" t="s">
        <v>27</v>
      </c>
      <c r="W5547" t="s">
        <v>28</v>
      </c>
      <c r="X5547" t="s">
        <v>33</v>
      </c>
      <c r="Y5547">
        <v>61</v>
      </c>
      <c r="Z5547">
        <f t="shared" si="607"/>
        <v>0</v>
      </c>
      <c r="AA5547" t="str">
        <f t="shared" si="608"/>
        <v>Same</v>
      </c>
    </row>
    <row r="5548" spans="1:27" x14ac:dyDescent="0.25">
      <c r="A5548">
        <v>32</v>
      </c>
      <c r="B5548" t="str">
        <f t="shared" si="602"/>
        <v>above 30 hours</v>
      </c>
      <c r="C5548">
        <v>87</v>
      </c>
      <c r="D5548" t="str">
        <f t="shared" si="603"/>
        <v>Good</v>
      </c>
      <c r="E5548" t="s">
        <v>24</v>
      </c>
      <c r="F5548" t="s">
        <v>21</v>
      </c>
      <c r="G5548" t="s">
        <v>23</v>
      </c>
      <c r="H5548">
        <v>9</v>
      </c>
      <c r="I5548" t="str">
        <f t="shared" si="604"/>
        <v>≥ 8 hours</v>
      </c>
      <c r="J5548">
        <v>100</v>
      </c>
      <c r="K5548" t="s">
        <v>24</v>
      </c>
      <c r="L5548" t="s">
        <v>23</v>
      </c>
      <c r="M5548">
        <v>2</v>
      </c>
      <c r="N5548" t="str">
        <f t="shared" si="605"/>
        <v>Yes</v>
      </c>
      <c r="O5548" t="s">
        <v>24</v>
      </c>
      <c r="P5548" t="s">
        <v>20</v>
      </c>
      <c r="Q5548" t="s">
        <v>36</v>
      </c>
      <c r="R5548" t="s">
        <v>34</v>
      </c>
      <c r="S5548">
        <v>2</v>
      </c>
      <c r="T5548" t="str">
        <f t="shared" si="606"/>
        <v>Low (0-2 hours)</v>
      </c>
      <c r="U5548" t="s">
        <v>22</v>
      </c>
      <c r="V5548" t="s">
        <v>35</v>
      </c>
      <c r="W5548" t="s">
        <v>32</v>
      </c>
      <c r="X5548" t="s">
        <v>29</v>
      </c>
      <c r="Y5548">
        <v>74</v>
      </c>
      <c r="Z5548">
        <f t="shared" si="607"/>
        <v>-26</v>
      </c>
      <c r="AA5548" t="str">
        <f t="shared" si="608"/>
        <v>Deteriorated</v>
      </c>
    </row>
    <row r="5549" spans="1:27" x14ac:dyDescent="0.25">
      <c r="A5549">
        <v>23</v>
      </c>
      <c r="B5549" t="str">
        <f t="shared" si="602"/>
        <v>20-30 hours</v>
      </c>
      <c r="C5549">
        <v>91</v>
      </c>
      <c r="D5549" t="str">
        <f t="shared" si="603"/>
        <v>Very Good</v>
      </c>
      <c r="E5549" t="s">
        <v>24</v>
      </c>
      <c r="F5549" t="s">
        <v>21</v>
      </c>
      <c r="G5549" t="s">
        <v>23</v>
      </c>
      <c r="H5549">
        <v>10</v>
      </c>
      <c r="I5549" t="str">
        <f t="shared" si="604"/>
        <v>≥ 8 hours</v>
      </c>
      <c r="J5549">
        <v>62</v>
      </c>
      <c r="K5549" t="s">
        <v>20</v>
      </c>
      <c r="L5549" t="s">
        <v>23</v>
      </c>
      <c r="M5549">
        <v>1</v>
      </c>
      <c r="N5549" t="str">
        <f t="shared" si="605"/>
        <v>Yes</v>
      </c>
      <c r="O5549" t="s">
        <v>24</v>
      </c>
      <c r="P5549" t="s">
        <v>21</v>
      </c>
      <c r="Q5549" t="s">
        <v>36</v>
      </c>
      <c r="R5549" t="s">
        <v>30</v>
      </c>
      <c r="S5549">
        <v>3</v>
      </c>
      <c r="T5549" t="str">
        <f t="shared" si="606"/>
        <v>Moderate (2-4 hours)</v>
      </c>
      <c r="U5549" t="s">
        <v>22</v>
      </c>
      <c r="V5549" t="s">
        <v>31</v>
      </c>
      <c r="W5549" t="s">
        <v>28</v>
      </c>
      <c r="X5549" t="s">
        <v>29</v>
      </c>
      <c r="Y5549">
        <v>70</v>
      </c>
      <c r="Z5549">
        <f t="shared" si="607"/>
        <v>8</v>
      </c>
      <c r="AA5549" t="str">
        <f t="shared" si="608"/>
        <v>Improved</v>
      </c>
    </row>
    <row r="5550" spans="1:27" x14ac:dyDescent="0.25">
      <c r="A5550">
        <v>17</v>
      </c>
      <c r="B5550" t="str">
        <f t="shared" si="602"/>
        <v>10-20 hours</v>
      </c>
      <c r="C5550">
        <v>77</v>
      </c>
      <c r="D5550" t="str">
        <f t="shared" si="603"/>
        <v>Fair</v>
      </c>
      <c r="E5550" t="s">
        <v>21</v>
      </c>
      <c r="F5550" t="s">
        <v>24</v>
      </c>
      <c r="G5550" t="s">
        <v>23</v>
      </c>
      <c r="H5550">
        <v>4</v>
      </c>
      <c r="I5550" t="str">
        <f t="shared" si="604"/>
        <v>&lt; 8 hours</v>
      </c>
      <c r="J5550">
        <v>77</v>
      </c>
      <c r="K5550" t="s">
        <v>20</v>
      </c>
      <c r="L5550" t="s">
        <v>23</v>
      </c>
      <c r="M5550">
        <v>0</v>
      </c>
      <c r="N5550" t="str">
        <f t="shared" si="605"/>
        <v>No</v>
      </c>
      <c r="O5550" t="s">
        <v>24</v>
      </c>
      <c r="P5550" t="s">
        <v>24</v>
      </c>
      <c r="Q5550" t="s">
        <v>36</v>
      </c>
      <c r="R5550" t="s">
        <v>26</v>
      </c>
      <c r="S5550">
        <v>4</v>
      </c>
      <c r="T5550" t="str">
        <f t="shared" si="606"/>
        <v>Moderate (2-4 hours)</v>
      </c>
      <c r="U5550" t="s">
        <v>22</v>
      </c>
      <c r="V5550" t="s">
        <v>27</v>
      </c>
      <c r="W5550" t="s">
        <v>28</v>
      </c>
      <c r="X5550" t="s">
        <v>33</v>
      </c>
      <c r="Y5550">
        <v>66</v>
      </c>
      <c r="Z5550">
        <f t="shared" si="607"/>
        <v>-11</v>
      </c>
      <c r="AA5550" t="str">
        <f t="shared" si="608"/>
        <v>Deteriorated</v>
      </c>
    </row>
    <row r="5551" spans="1:27" x14ac:dyDescent="0.25">
      <c r="A5551">
        <v>28</v>
      </c>
      <c r="B5551" t="str">
        <f t="shared" si="602"/>
        <v>20-30 hours</v>
      </c>
      <c r="C5551">
        <v>94</v>
      </c>
      <c r="D5551" t="str">
        <f t="shared" si="603"/>
        <v>Very Good</v>
      </c>
      <c r="E5551" t="s">
        <v>24</v>
      </c>
      <c r="F5551" t="s">
        <v>21</v>
      </c>
      <c r="G5551" t="s">
        <v>23</v>
      </c>
      <c r="H5551">
        <v>6</v>
      </c>
      <c r="I5551" t="str">
        <f t="shared" si="604"/>
        <v>&lt; 8 hours</v>
      </c>
      <c r="J5551">
        <v>65</v>
      </c>
      <c r="K5551" t="s">
        <v>21</v>
      </c>
      <c r="L5551" t="s">
        <v>23</v>
      </c>
      <c r="M5551">
        <v>1</v>
      </c>
      <c r="N5551" t="str">
        <f t="shared" si="605"/>
        <v>Yes</v>
      </c>
      <c r="O5551" t="s">
        <v>20</v>
      </c>
      <c r="P5551" t="s">
        <v>21</v>
      </c>
      <c r="Q5551" t="s">
        <v>25</v>
      </c>
      <c r="R5551" t="s">
        <v>26</v>
      </c>
      <c r="S5551">
        <v>1</v>
      </c>
      <c r="T5551" t="str">
        <f t="shared" si="606"/>
        <v>Low (0-2 hours)</v>
      </c>
      <c r="U5551" t="s">
        <v>22</v>
      </c>
      <c r="V5551" t="s">
        <v>27</v>
      </c>
      <c r="W5551" t="s">
        <v>28</v>
      </c>
      <c r="X5551" t="s">
        <v>33</v>
      </c>
      <c r="Y5551">
        <v>73</v>
      </c>
      <c r="Z5551">
        <f t="shared" si="607"/>
        <v>8</v>
      </c>
      <c r="AA5551" t="str">
        <f t="shared" si="608"/>
        <v>Improved</v>
      </c>
    </row>
    <row r="5552" spans="1:27" x14ac:dyDescent="0.25">
      <c r="A5552">
        <v>14</v>
      </c>
      <c r="B5552" t="str">
        <f t="shared" si="602"/>
        <v>10-20 hours</v>
      </c>
      <c r="C5552">
        <v>66</v>
      </c>
      <c r="D5552" t="str">
        <f t="shared" si="603"/>
        <v>Poor</v>
      </c>
      <c r="E5552" t="s">
        <v>24</v>
      </c>
      <c r="F5552" t="s">
        <v>24</v>
      </c>
      <c r="G5552" t="s">
        <v>23</v>
      </c>
      <c r="H5552">
        <v>5</v>
      </c>
      <c r="I5552" t="str">
        <f t="shared" si="604"/>
        <v>&lt; 8 hours</v>
      </c>
      <c r="J5552">
        <v>93</v>
      </c>
      <c r="K5552" t="s">
        <v>24</v>
      </c>
      <c r="L5552" t="s">
        <v>23</v>
      </c>
      <c r="M5552">
        <v>1</v>
      </c>
      <c r="N5552" t="str">
        <f t="shared" si="605"/>
        <v>Yes</v>
      </c>
      <c r="O5552" t="s">
        <v>24</v>
      </c>
      <c r="P5552" t="s">
        <v>24</v>
      </c>
      <c r="Q5552" t="s">
        <v>36</v>
      </c>
      <c r="R5552" t="s">
        <v>30</v>
      </c>
      <c r="S5552">
        <v>2</v>
      </c>
      <c r="T5552" t="str">
        <f t="shared" si="606"/>
        <v>Low (0-2 hours)</v>
      </c>
      <c r="U5552" t="s">
        <v>22</v>
      </c>
      <c r="V5552" t="s">
        <v>27</v>
      </c>
      <c r="W5552" t="s">
        <v>28</v>
      </c>
      <c r="X5552" t="s">
        <v>29</v>
      </c>
      <c r="Y5552">
        <v>62</v>
      </c>
      <c r="Z5552">
        <f t="shared" si="607"/>
        <v>-31</v>
      </c>
      <c r="AA5552" t="str">
        <f t="shared" si="608"/>
        <v>Deteriorated</v>
      </c>
    </row>
    <row r="5553" spans="1:27" x14ac:dyDescent="0.25">
      <c r="A5553">
        <v>22</v>
      </c>
      <c r="B5553" t="str">
        <f t="shared" si="602"/>
        <v>20-30 hours</v>
      </c>
      <c r="C5553">
        <v>71</v>
      </c>
      <c r="D5553" t="str">
        <f t="shared" si="603"/>
        <v>Fair</v>
      </c>
      <c r="E5553" t="s">
        <v>24</v>
      </c>
      <c r="F5553" t="s">
        <v>20</v>
      </c>
      <c r="G5553" t="s">
        <v>23</v>
      </c>
      <c r="H5553">
        <v>7</v>
      </c>
      <c r="I5553" t="str">
        <f t="shared" si="604"/>
        <v>&lt; 8 hours</v>
      </c>
      <c r="J5553">
        <v>98</v>
      </c>
      <c r="K5553" t="s">
        <v>20</v>
      </c>
      <c r="L5553" t="s">
        <v>23</v>
      </c>
      <c r="M5553">
        <v>2</v>
      </c>
      <c r="N5553" t="str">
        <f t="shared" si="605"/>
        <v>Yes</v>
      </c>
      <c r="O5553" t="s">
        <v>20</v>
      </c>
      <c r="P5553" t="s">
        <v>21</v>
      </c>
      <c r="Q5553" t="s">
        <v>25</v>
      </c>
      <c r="R5553" t="s">
        <v>34</v>
      </c>
      <c r="S5553">
        <v>2</v>
      </c>
      <c r="T5553" t="str">
        <f t="shared" si="606"/>
        <v>Low (0-2 hours)</v>
      </c>
      <c r="U5553" t="s">
        <v>22</v>
      </c>
      <c r="V5553" t="s">
        <v>27</v>
      </c>
      <c r="W5553" t="s">
        <v>32</v>
      </c>
      <c r="X5553" t="s">
        <v>33</v>
      </c>
      <c r="Y5553">
        <v>65</v>
      </c>
      <c r="Z5553">
        <f t="shared" si="607"/>
        <v>-33</v>
      </c>
      <c r="AA5553" t="str">
        <f t="shared" si="608"/>
        <v>Deteriorated</v>
      </c>
    </row>
    <row r="5554" spans="1:27" x14ac:dyDescent="0.25">
      <c r="A5554">
        <v>19</v>
      </c>
      <c r="B5554" t="str">
        <f t="shared" si="602"/>
        <v>10-20 hours</v>
      </c>
      <c r="C5554">
        <v>64</v>
      </c>
      <c r="D5554" t="str">
        <f t="shared" si="603"/>
        <v>Poor</v>
      </c>
      <c r="E5554" t="s">
        <v>21</v>
      </c>
      <c r="F5554" t="s">
        <v>24</v>
      </c>
      <c r="G5554" t="s">
        <v>22</v>
      </c>
      <c r="H5554">
        <v>9</v>
      </c>
      <c r="I5554" t="str">
        <f t="shared" si="604"/>
        <v>≥ 8 hours</v>
      </c>
      <c r="J5554">
        <v>57</v>
      </c>
      <c r="K5554" t="s">
        <v>20</v>
      </c>
      <c r="L5554" t="s">
        <v>23</v>
      </c>
      <c r="M5554">
        <v>0</v>
      </c>
      <c r="N5554" t="str">
        <f t="shared" si="605"/>
        <v>No</v>
      </c>
      <c r="O5554" t="s">
        <v>24</v>
      </c>
      <c r="P5554" t="s">
        <v>21</v>
      </c>
      <c r="Q5554" t="s">
        <v>36</v>
      </c>
      <c r="R5554" t="s">
        <v>34</v>
      </c>
      <c r="S5554">
        <v>3</v>
      </c>
      <c r="T5554" t="str">
        <f t="shared" si="606"/>
        <v>Moderate (2-4 hours)</v>
      </c>
      <c r="U5554" t="s">
        <v>22</v>
      </c>
      <c r="V5554" t="s">
        <v>27</v>
      </c>
      <c r="W5554" t="s">
        <v>28</v>
      </c>
      <c r="X5554" t="s">
        <v>33</v>
      </c>
      <c r="Y5554">
        <v>62</v>
      </c>
      <c r="Z5554">
        <f t="shared" si="607"/>
        <v>5</v>
      </c>
      <c r="AA5554" t="str">
        <f t="shared" si="608"/>
        <v>Improved</v>
      </c>
    </row>
    <row r="5555" spans="1:27" x14ac:dyDescent="0.25">
      <c r="A5555">
        <v>24</v>
      </c>
      <c r="B5555" t="str">
        <f t="shared" si="602"/>
        <v>20-30 hours</v>
      </c>
      <c r="C5555">
        <v>68</v>
      </c>
      <c r="D5555" t="str">
        <f t="shared" si="603"/>
        <v>Poor</v>
      </c>
      <c r="E5555" t="s">
        <v>20</v>
      </c>
      <c r="F5555" t="s">
        <v>24</v>
      </c>
      <c r="G5555" t="s">
        <v>23</v>
      </c>
      <c r="H5555">
        <v>8</v>
      </c>
      <c r="I5555" t="str">
        <f t="shared" si="604"/>
        <v>≥ 8 hours</v>
      </c>
      <c r="J5555">
        <v>80</v>
      </c>
      <c r="K5555" t="s">
        <v>24</v>
      </c>
      <c r="L5555" t="s">
        <v>22</v>
      </c>
      <c r="M5555">
        <v>1</v>
      </c>
      <c r="N5555" t="str">
        <f t="shared" si="605"/>
        <v>Yes</v>
      </c>
      <c r="O5555" t="s">
        <v>20</v>
      </c>
      <c r="P5555" t="s">
        <v>20</v>
      </c>
      <c r="Q5555" t="s">
        <v>25</v>
      </c>
      <c r="R5555" t="s">
        <v>26</v>
      </c>
      <c r="S5555">
        <v>4</v>
      </c>
      <c r="T5555" t="str">
        <f t="shared" si="606"/>
        <v>Moderate (2-4 hours)</v>
      </c>
      <c r="U5555" t="s">
        <v>22</v>
      </c>
      <c r="V5555" t="s">
        <v>35</v>
      </c>
      <c r="W5555" t="s">
        <v>32</v>
      </c>
      <c r="X5555" t="s">
        <v>29</v>
      </c>
      <c r="Y5555">
        <v>64</v>
      </c>
      <c r="Z5555">
        <f t="shared" si="607"/>
        <v>-16</v>
      </c>
      <c r="AA5555" t="str">
        <f t="shared" si="608"/>
        <v>Deteriorated</v>
      </c>
    </row>
    <row r="5556" spans="1:27" x14ac:dyDescent="0.25">
      <c r="A5556">
        <v>20</v>
      </c>
      <c r="B5556" t="str">
        <f t="shared" si="602"/>
        <v>10-20 hours</v>
      </c>
      <c r="C5556">
        <v>70</v>
      </c>
      <c r="D5556" t="str">
        <f t="shared" si="603"/>
        <v>Fair</v>
      </c>
      <c r="E5556" t="s">
        <v>24</v>
      </c>
      <c r="F5556" t="s">
        <v>24</v>
      </c>
      <c r="G5556" t="s">
        <v>23</v>
      </c>
      <c r="H5556">
        <v>7</v>
      </c>
      <c r="I5556" t="str">
        <f t="shared" si="604"/>
        <v>&lt; 8 hours</v>
      </c>
      <c r="J5556">
        <v>91</v>
      </c>
      <c r="K5556" t="s">
        <v>24</v>
      </c>
      <c r="L5556" t="s">
        <v>23</v>
      </c>
      <c r="M5556">
        <v>1</v>
      </c>
      <c r="N5556" t="str">
        <f t="shared" si="605"/>
        <v>Yes</v>
      </c>
      <c r="O5556" t="s">
        <v>20</v>
      </c>
      <c r="P5556" t="s">
        <v>24</v>
      </c>
      <c r="Q5556" t="s">
        <v>25</v>
      </c>
      <c r="R5556" t="s">
        <v>30</v>
      </c>
      <c r="S5556">
        <v>2</v>
      </c>
      <c r="T5556" t="str">
        <f t="shared" si="606"/>
        <v>Low (0-2 hours)</v>
      </c>
      <c r="U5556" t="s">
        <v>22</v>
      </c>
      <c r="V5556" t="s">
        <v>27</v>
      </c>
      <c r="W5556" t="s">
        <v>37</v>
      </c>
      <c r="X5556" t="s">
        <v>29</v>
      </c>
      <c r="Y5556">
        <v>63</v>
      </c>
      <c r="Z5556">
        <f t="shared" si="607"/>
        <v>-28</v>
      </c>
      <c r="AA5556" t="str">
        <f t="shared" si="608"/>
        <v>Deteriorated</v>
      </c>
    </row>
    <row r="5557" spans="1:27" x14ac:dyDescent="0.25">
      <c r="A5557">
        <v>11</v>
      </c>
      <c r="B5557" t="str">
        <f t="shared" si="602"/>
        <v>10-20 hours</v>
      </c>
      <c r="C5557">
        <v>97</v>
      </c>
      <c r="D5557" t="str">
        <f t="shared" si="603"/>
        <v>Very Good</v>
      </c>
      <c r="E5557" t="s">
        <v>24</v>
      </c>
      <c r="F5557" t="s">
        <v>24</v>
      </c>
      <c r="G5557" t="s">
        <v>22</v>
      </c>
      <c r="H5557">
        <v>7</v>
      </c>
      <c r="I5557" t="str">
        <f t="shared" si="604"/>
        <v>&lt; 8 hours</v>
      </c>
      <c r="J5557">
        <v>91</v>
      </c>
      <c r="K5557" t="s">
        <v>24</v>
      </c>
      <c r="L5557" t="s">
        <v>23</v>
      </c>
      <c r="M5557">
        <v>1</v>
      </c>
      <c r="N5557" t="str">
        <f t="shared" si="605"/>
        <v>Yes</v>
      </c>
      <c r="O5557" t="s">
        <v>24</v>
      </c>
      <c r="P5557" t="s">
        <v>24</v>
      </c>
      <c r="Q5557" t="s">
        <v>25</v>
      </c>
      <c r="R5557" t="s">
        <v>26</v>
      </c>
      <c r="S5557">
        <v>4</v>
      </c>
      <c r="T5557" t="str">
        <f t="shared" si="606"/>
        <v>Moderate (2-4 hours)</v>
      </c>
      <c r="U5557" t="s">
        <v>22</v>
      </c>
      <c r="V5557" t="s">
        <v>27</v>
      </c>
      <c r="W5557" t="s">
        <v>28</v>
      </c>
      <c r="X5557" t="s">
        <v>29</v>
      </c>
      <c r="Y5557">
        <v>69</v>
      </c>
      <c r="Z5557">
        <f t="shared" si="607"/>
        <v>-22</v>
      </c>
      <c r="AA5557" t="str">
        <f t="shared" si="608"/>
        <v>Deteriorated</v>
      </c>
    </row>
    <row r="5558" spans="1:27" x14ac:dyDescent="0.25">
      <c r="A5558">
        <v>20</v>
      </c>
      <c r="B5558" t="str">
        <f t="shared" si="602"/>
        <v>10-20 hours</v>
      </c>
      <c r="C5558">
        <v>63</v>
      </c>
      <c r="D5558" t="str">
        <f t="shared" si="603"/>
        <v>Poor</v>
      </c>
      <c r="E5558" t="s">
        <v>24</v>
      </c>
      <c r="F5558" t="s">
        <v>24</v>
      </c>
      <c r="G5558" t="s">
        <v>22</v>
      </c>
      <c r="H5558">
        <v>7</v>
      </c>
      <c r="I5558" t="str">
        <f t="shared" si="604"/>
        <v>&lt; 8 hours</v>
      </c>
      <c r="J5558">
        <v>72</v>
      </c>
      <c r="K5558" t="s">
        <v>20</v>
      </c>
      <c r="L5558" t="s">
        <v>23</v>
      </c>
      <c r="M5558">
        <v>3</v>
      </c>
      <c r="N5558" t="str">
        <f t="shared" si="605"/>
        <v>Yes</v>
      </c>
      <c r="O5558" t="s">
        <v>20</v>
      </c>
      <c r="P5558" t="s">
        <v>21</v>
      </c>
      <c r="Q5558" t="s">
        <v>25</v>
      </c>
      <c r="R5558" t="s">
        <v>30</v>
      </c>
      <c r="S5558">
        <v>5</v>
      </c>
      <c r="T5558" t="str">
        <f t="shared" si="606"/>
        <v>High (4-6 hours)</v>
      </c>
      <c r="U5558" t="s">
        <v>23</v>
      </c>
      <c r="V5558" t="s">
        <v>35</v>
      </c>
      <c r="W5558" t="s">
        <v>28</v>
      </c>
      <c r="X5558" t="s">
        <v>29</v>
      </c>
      <c r="Y5558">
        <v>63</v>
      </c>
      <c r="Z5558">
        <f t="shared" si="607"/>
        <v>-9</v>
      </c>
      <c r="AA5558" t="str">
        <f t="shared" si="608"/>
        <v>Deteriorated</v>
      </c>
    </row>
    <row r="5559" spans="1:27" x14ac:dyDescent="0.25">
      <c r="A5559">
        <v>26</v>
      </c>
      <c r="B5559" t="str">
        <f t="shared" si="602"/>
        <v>20-30 hours</v>
      </c>
      <c r="C5559">
        <v>77</v>
      </c>
      <c r="D5559" t="str">
        <f t="shared" si="603"/>
        <v>Fair</v>
      </c>
      <c r="E5559" t="s">
        <v>24</v>
      </c>
      <c r="F5559" t="s">
        <v>24</v>
      </c>
      <c r="G5559" t="s">
        <v>23</v>
      </c>
      <c r="H5559">
        <v>8</v>
      </c>
      <c r="I5559" t="str">
        <f t="shared" si="604"/>
        <v>≥ 8 hours</v>
      </c>
      <c r="J5559">
        <v>61</v>
      </c>
      <c r="K5559" t="s">
        <v>24</v>
      </c>
      <c r="L5559" t="s">
        <v>23</v>
      </c>
      <c r="M5559">
        <v>1</v>
      </c>
      <c r="N5559" t="str">
        <f t="shared" si="605"/>
        <v>Yes</v>
      </c>
      <c r="O5559" t="s">
        <v>20</v>
      </c>
      <c r="P5559" t="s">
        <v>24</v>
      </c>
      <c r="Q5559" t="s">
        <v>25</v>
      </c>
      <c r="R5559" t="s">
        <v>34</v>
      </c>
      <c r="S5559">
        <v>4</v>
      </c>
      <c r="T5559" t="str">
        <f t="shared" si="606"/>
        <v>Moderate (2-4 hours)</v>
      </c>
      <c r="U5559" t="s">
        <v>22</v>
      </c>
      <c r="V5559" t="s">
        <v>31</v>
      </c>
      <c r="W5559" t="s">
        <v>32</v>
      </c>
      <c r="X5559" t="s">
        <v>29</v>
      </c>
      <c r="Y5559">
        <v>67</v>
      </c>
      <c r="Z5559">
        <f t="shared" si="607"/>
        <v>6</v>
      </c>
      <c r="AA5559" t="str">
        <f t="shared" si="608"/>
        <v>Improved</v>
      </c>
    </row>
    <row r="5560" spans="1:27" x14ac:dyDescent="0.25">
      <c r="A5560">
        <v>20</v>
      </c>
      <c r="B5560" t="str">
        <f t="shared" si="602"/>
        <v>10-20 hours</v>
      </c>
      <c r="C5560">
        <v>81</v>
      </c>
      <c r="D5560" t="str">
        <f t="shared" si="603"/>
        <v>Good</v>
      </c>
      <c r="E5560" t="s">
        <v>24</v>
      </c>
      <c r="F5560" t="s">
        <v>20</v>
      </c>
      <c r="G5560" t="s">
        <v>22</v>
      </c>
      <c r="H5560">
        <v>8</v>
      </c>
      <c r="I5560" t="str">
        <f t="shared" si="604"/>
        <v>≥ 8 hours</v>
      </c>
      <c r="J5560">
        <v>69</v>
      </c>
      <c r="K5560" t="s">
        <v>24</v>
      </c>
      <c r="L5560" t="s">
        <v>23</v>
      </c>
      <c r="M5560">
        <v>1</v>
      </c>
      <c r="N5560" t="str">
        <f t="shared" si="605"/>
        <v>Yes</v>
      </c>
      <c r="O5560" t="s">
        <v>24</v>
      </c>
      <c r="P5560" t="s">
        <v>24</v>
      </c>
      <c r="Q5560" t="s">
        <v>36</v>
      </c>
      <c r="R5560" t="s">
        <v>34</v>
      </c>
      <c r="S5560">
        <v>2</v>
      </c>
      <c r="T5560" t="str">
        <f t="shared" si="606"/>
        <v>Low (0-2 hours)</v>
      </c>
      <c r="U5560" t="s">
        <v>22</v>
      </c>
      <c r="V5560" t="s">
        <v>27</v>
      </c>
      <c r="W5560" t="s">
        <v>28</v>
      </c>
      <c r="X5560" t="s">
        <v>33</v>
      </c>
      <c r="Y5560">
        <v>65</v>
      </c>
      <c r="Z5560">
        <f t="shared" si="607"/>
        <v>-4</v>
      </c>
      <c r="AA5560" t="str">
        <f t="shared" si="608"/>
        <v>Deteriorated</v>
      </c>
    </row>
    <row r="5561" spans="1:27" x14ac:dyDescent="0.25">
      <c r="A5561">
        <v>25</v>
      </c>
      <c r="B5561" t="str">
        <f t="shared" si="602"/>
        <v>20-30 hours</v>
      </c>
      <c r="C5561">
        <v>96</v>
      </c>
      <c r="D5561" t="str">
        <f t="shared" si="603"/>
        <v>Very Good</v>
      </c>
      <c r="E5561" t="s">
        <v>24</v>
      </c>
      <c r="F5561" t="s">
        <v>21</v>
      </c>
      <c r="G5561" t="s">
        <v>22</v>
      </c>
      <c r="H5561">
        <v>8</v>
      </c>
      <c r="I5561" t="str">
        <f t="shared" si="604"/>
        <v>≥ 8 hours</v>
      </c>
      <c r="J5561">
        <v>88</v>
      </c>
      <c r="K5561" t="s">
        <v>24</v>
      </c>
      <c r="L5561" t="s">
        <v>23</v>
      </c>
      <c r="M5561">
        <v>0</v>
      </c>
      <c r="N5561" t="str">
        <f t="shared" si="605"/>
        <v>No</v>
      </c>
      <c r="O5561" t="s">
        <v>20</v>
      </c>
      <c r="P5561" t="s">
        <v>24</v>
      </c>
      <c r="Q5561" t="s">
        <v>36</v>
      </c>
      <c r="R5561" t="s">
        <v>34</v>
      </c>
      <c r="S5561">
        <v>1</v>
      </c>
      <c r="T5561" t="str">
        <f t="shared" si="606"/>
        <v>Low (0-2 hours)</v>
      </c>
      <c r="U5561" t="s">
        <v>22</v>
      </c>
      <c r="V5561" t="s">
        <v>27</v>
      </c>
      <c r="W5561" t="s">
        <v>28</v>
      </c>
      <c r="X5561" t="s">
        <v>29</v>
      </c>
      <c r="Y5561">
        <v>71</v>
      </c>
      <c r="Z5561">
        <f t="shared" si="607"/>
        <v>-17</v>
      </c>
      <c r="AA5561" t="str">
        <f t="shared" si="608"/>
        <v>Deteriorated</v>
      </c>
    </row>
    <row r="5562" spans="1:27" x14ac:dyDescent="0.25">
      <c r="A5562">
        <v>14</v>
      </c>
      <c r="B5562" t="str">
        <f t="shared" si="602"/>
        <v>10-20 hours</v>
      </c>
      <c r="C5562">
        <v>100</v>
      </c>
      <c r="D5562" t="str">
        <f t="shared" si="603"/>
        <v>Perfect</v>
      </c>
      <c r="E5562" t="s">
        <v>24</v>
      </c>
      <c r="F5562" t="s">
        <v>24</v>
      </c>
      <c r="G5562" t="s">
        <v>23</v>
      </c>
      <c r="H5562">
        <v>4</v>
      </c>
      <c r="I5562" t="str">
        <f t="shared" si="604"/>
        <v>&lt; 8 hours</v>
      </c>
      <c r="J5562">
        <v>100</v>
      </c>
      <c r="K5562" t="s">
        <v>24</v>
      </c>
      <c r="L5562" t="s">
        <v>23</v>
      </c>
      <c r="M5562">
        <v>3</v>
      </c>
      <c r="N5562" t="str">
        <f t="shared" si="605"/>
        <v>Yes</v>
      </c>
      <c r="O5562" t="s">
        <v>20</v>
      </c>
      <c r="P5562" t="s">
        <v>24</v>
      </c>
      <c r="Q5562" t="s">
        <v>25</v>
      </c>
      <c r="R5562" t="s">
        <v>34</v>
      </c>
      <c r="S5562">
        <v>3</v>
      </c>
      <c r="T5562" t="str">
        <f t="shared" si="606"/>
        <v>Moderate (2-4 hours)</v>
      </c>
      <c r="U5562" t="s">
        <v>22</v>
      </c>
      <c r="V5562" t="s">
        <v>35</v>
      </c>
      <c r="W5562" t="s">
        <v>32</v>
      </c>
      <c r="X5562" t="s">
        <v>33</v>
      </c>
      <c r="Y5562">
        <v>71</v>
      </c>
      <c r="Z5562">
        <f t="shared" si="607"/>
        <v>-29</v>
      </c>
      <c r="AA5562" t="str">
        <f t="shared" si="608"/>
        <v>Deteriorated</v>
      </c>
    </row>
    <row r="5563" spans="1:27" x14ac:dyDescent="0.25">
      <c r="A5563">
        <v>20</v>
      </c>
      <c r="B5563" t="str">
        <f t="shared" si="602"/>
        <v>10-20 hours</v>
      </c>
      <c r="C5563">
        <v>90</v>
      </c>
      <c r="D5563" t="str">
        <f t="shared" si="603"/>
        <v>Very Good</v>
      </c>
      <c r="E5563" t="s">
        <v>24</v>
      </c>
      <c r="F5563" t="s">
        <v>24</v>
      </c>
      <c r="G5563" t="s">
        <v>22</v>
      </c>
      <c r="H5563">
        <v>7</v>
      </c>
      <c r="I5563" t="str">
        <f t="shared" si="604"/>
        <v>&lt; 8 hours</v>
      </c>
      <c r="J5563">
        <v>78</v>
      </c>
      <c r="K5563" t="s">
        <v>21</v>
      </c>
      <c r="L5563" t="s">
        <v>23</v>
      </c>
      <c r="M5563">
        <v>0</v>
      </c>
      <c r="N5563" t="str">
        <f t="shared" si="605"/>
        <v>No</v>
      </c>
      <c r="O5563" t="s">
        <v>24</v>
      </c>
      <c r="P5563" t="s">
        <v>21</v>
      </c>
      <c r="Q5563" t="s">
        <v>25</v>
      </c>
      <c r="R5563" t="s">
        <v>26</v>
      </c>
      <c r="S5563">
        <v>4</v>
      </c>
      <c r="T5563" t="str">
        <f t="shared" si="606"/>
        <v>Moderate (2-4 hours)</v>
      </c>
      <c r="U5563" t="s">
        <v>23</v>
      </c>
      <c r="V5563" t="s">
        <v>35</v>
      </c>
      <c r="W5563" t="s">
        <v>37</v>
      </c>
      <c r="X5563" t="s">
        <v>29</v>
      </c>
      <c r="Y5563">
        <v>69</v>
      </c>
      <c r="Z5563">
        <f t="shared" si="607"/>
        <v>-9</v>
      </c>
      <c r="AA5563" t="str">
        <f t="shared" si="608"/>
        <v>Deteriorated</v>
      </c>
    </row>
    <row r="5564" spans="1:27" x14ac:dyDescent="0.25">
      <c r="A5564">
        <v>16</v>
      </c>
      <c r="B5564" t="str">
        <f t="shared" si="602"/>
        <v>10-20 hours</v>
      </c>
      <c r="C5564">
        <v>99</v>
      </c>
      <c r="D5564" t="str">
        <f t="shared" si="603"/>
        <v>Very Good</v>
      </c>
      <c r="E5564" t="s">
        <v>24</v>
      </c>
      <c r="F5564" t="s">
        <v>21</v>
      </c>
      <c r="G5564" t="s">
        <v>23</v>
      </c>
      <c r="H5564">
        <v>7</v>
      </c>
      <c r="I5564" t="str">
        <f t="shared" si="604"/>
        <v>&lt; 8 hours</v>
      </c>
      <c r="J5564">
        <v>60</v>
      </c>
      <c r="K5564" t="s">
        <v>24</v>
      </c>
      <c r="L5564" t="s">
        <v>23</v>
      </c>
      <c r="M5564">
        <v>2</v>
      </c>
      <c r="N5564" t="str">
        <f t="shared" si="605"/>
        <v>Yes</v>
      </c>
      <c r="O5564" t="s">
        <v>20</v>
      </c>
      <c r="P5564" t="s">
        <v>21</v>
      </c>
      <c r="Q5564" t="s">
        <v>36</v>
      </c>
      <c r="R5564" t="s">
        <v>34</v>
      </c>
      <c r="S5564">
        <v>3</v>
      </c>
      <c r="T5564" t="str">
        <f t="shared" si="606"/>
        <v>Moderate (2-4 hours)</v>
      </c>
      <c r="U5564" t="s">
        <v>22</v>
      </c>
      <c r="V5564" t="s">
        <v>35</v>
      </c>
      <c r="W5564" t="s">
        <v>32</v>
      </c>
      <c r="X5564" t="s">
        <v>29</v>
      </c>
      <c r="Y5564">
        <v>71</v>
      </c>
      <c r="Z5564">
        <f t="shared" si="607"/>
        <v>11</v>
      </c>
      <c r="AA5564" t="str">
        <f t="shared" si="608"/>
        <v>Improved</v>
      </c>
    </row>
    <row r="5565" spans="1:27" x14ac:dyDescent="0.25">
      <c r="A5565">
        <v>24</v>
      </c>
      <c r="B5565" t="str">
        <f t="shared" si="602"/>
        <v>20-30 hours</v>
      </c>
      <c r="C5565">
        <v>91</v>
      </c>
      <c r="D5565" t="str">
        <f t="shared" si="603"/>
        <v>Very Good</v>
      </c>
      <c r="E5565" t="s">
        <v>20</v>
      </c>
      <c r="F5565" t="s">
        <v>24</v>
      </c>
      <c r="G5565" t="s">
        <v>23</v>
      </c>
      <c r="H5565">
        <v>8</v>
      </c>
      <c r="I5565" t="str">
        <f t="shared" si="604"/>
        <v>≥ 8 hours</v>
      </c>
      <c r="J5565">
        <v>52</v>
      </c>
      <c r="K5565" t="s">
        <v>24</v>
      </c>
      <c r="L5565" t="s">
        <v>23</v>
      </c>
      <c r="M5565">
        <v>1</v>
      </c>
      <c r="N5565" t="str">
        <f t="shared" si="605"/>
        <v>Yes</v>
      </c>
      <c r="O5565" t="s">
        <v>20</v>
      </c>
      <c r="P5565" t="s">
        <v>24</v>
      </c>
      <c r="Q5565" t="s">
        <v>25</v>
      </c>
      <c r="R5565" t="s">
        <v>34</v>
      </c>
      <c r="S5565">
        <v>5</v>
      </c>
      <c r="T5565" t="str">
        <f t="shared" si="606"/>
        <v>High (4-6 hours)</v>
      </c>
      <c r="U5565" t="s">
        <v>22</v>
      </c>
      <c r="V5565" t="s">
        <v>27</v>
      </c>
      <c r="W5565" t="s">
        <v>28</v>
      </c>
      <c r="X5565" t="s">
        <v>29</v>
      </c>
      <c r="Y5565">
        <v>68</v>
      </c>
      <c r="Z5565">
        <f t="shared" si="607"/>
        <v>16</v>
      </c>
      <c r="AA5565" t="str">
        <f t="shared" si="608"/>
        <v>Improved</v>
      </c>
    </row>
    <row r="5566" spans="1:27" x14ac:dyDescent="0.25">
      <c r="A5566">
        <v>20</v>
      </c>
      <c r="B5566" t="str">
        <f t="shared" si="602"/>
        <v>10-20 hours</v>
      </c>
      <c r="C5566">
        <v>99</v>
      </c>
      <c r="D5566" t="str">
        <f t="shared" si="603"/>
        <v>Very Good</v>
      </c>
      <c r="E5566" t="s">
        <v>20</v>
      </c>
      <c r="F5566" t="s">
        <v>24</v>
      </c>
      <c r="G5566" t="s">
        <v>23</v>
      </c>
      <c r="H5566">
        <v>7</v>
      </c>
      <c r="I5566" t="str">
        <f t="shared" si="604"/>
        <v>&lt; 8 hours</v>
      </c>
      <c r="J5566">
        <v>97</v>
      </c>
      <c r="K5566" t="s">
        <v>24</v>
      </c>
      <c r="L5566" t="s">
        <v>23</v>
      </c>
      <c r="M5566">
        <v>2</v>
      </c>
      <c r="N5566" t="str">
        <f t="shared" si="605"/>
        <v>Yes</v>
      </c>
      <c r="O5566" t="s">
        <v>20</v>
      </c>
      <c r="P5566" t="s">
        <v>24</v>
      </c>
      <c r="Q5566" t="s">
        <v>25</v>
      </c>
      <c r="R5566" t="s">
        <v>34</v>
      </c>
      <c r="S5566">
        <v>0</v>
      </c>
      <c r="T5566" t="str">
        <f t="shared" si="606"/>
        <v>Low (0-2 hours)</v>
      </c>
      <c r="U5566" t="s">
        <v>22</v>
      </c>
      <c r="V5566" t="s">
        <v>27</v>
      </c>
      <c r="W5566" t="s">
        <v>28</v>
      </c>
      <c r="X5566" t="s">
        <v>29</v>
      </c>
      <c r="Y5566">
        <v>70</v>
      </c>
      <c r="Z5566">
        <f t="shared" si="607"/>
        <v>-27</v>
      </c>
      <c r="AA5566" t="str">
        <f t="shared" si="608"/>
        <v>Deteriorated</v>
      </c>
    </row>
    <row r="5567" spans="1:27" x14ac:dyDescent="0.25">
      <c r="A5567">
        <v>24</v>
      </c>
      <c r="B5567" t="str">
        <f t="shared" si="602"/>
        <v>20-30 hours</v>
      </c>
      <c r="C5567">
        <v>88</v>
      </c>
      <c r="D5567" t="str">
        <f t="shared" si="603"/>
        <v>Good</v>
      </c>
      <c r="E5567" t="s">
        <v>24</v>
      </c>
      <c r="F5567" t="s">
        <v>21</v>
      </c>
      <c r="G5567" t="s">
        <v>23</v>
      </c>
      <c r="H5567">
        <v>8</v>
      </c>
      <c r="I5567" t="str">
        <f t="shared" si="604"/>
        <v>≥ 8 hours</v>
      </c>
      <c r="J5567">
        <v>74</v>
      </c>
      <c r="K5567" t="s">
        <v>24</v>
      </c>
      <c r="L5567" t="s">
        <v>23</v>
      </c>
      <c r="M5567">
        <v>0</v>
      </c>
      <c r="N5567" t="str">
        <f t="shared" si="605"/>
        <v>No</v>
      </c>
      <c r="O5567" t="s">
        <v>20</v>
      </c>
      <c r="P5567" t="s">
        <v>21</v>
      </c>
      <c r="Q5567" t="s">
        <v>36</v>
      </c>
      <c r="R5567" t="s">
        <v>34</v>
      </c>
      <c r="S5567">
        <v>3</v>
      </c>
      <c r="T5567" t="str">
        <f t="shared" si="606"/>
        <v>Moderate (2-4 hours)</v>
      </c>
      <c r="U5567" t="s">
        <v>22</v>
      </c>
      <c r="V5567" t="s">
        <v>35</v>
      </c>
      <c r="W5567" t="s">
        <v>28</v>
      </c>
      <c r="X5567" t="s">
        <v>29</v>
      </c>
      <c r="Y5567">
        <v>71</v>
      </c>
      <c r="Z5567">
        <f t="shared" si="607"/>
        <v>-3</v>
      </c>
      <c r="AA5567" t="str">
        <f t="shared" si="608"/>
        <v>Deteriorated</v>
      </c>
    </row>
    <row r="5568" spans="1:27" x14ac:dyDescent="0.25">
      <c r="A5568">
        <v>27</v>
      </c>
      <c r="B5568" t="str">
        <f t="shared" si="602"/>
        <v>20-30 hours</v>
      </c>
      <c r="C5568">
        <v>63</v>
      </c>
      <c r="D5568" t="str">
        <f t="shared" si="603"/>
        <v>Poor</v>
      </c>
      <c r="E5568" t="s">
        <v>24</v>
      </c>
      <c r="F5568" t="s">
        <v>24</v>
      </c>
      <c r="G5568" t="s">
        <v>23</v>
      </c>
      <c r="H5568">
        <v>6</v>
      </c>
      <c r="I5568" t="str">
        <f t="shared" si="604"/>
        <v>&lt; 8 hours</v>
      </c>
      <c r="J5568">
        <v>86</v>
      </c>
      <c r="K5568" t="s">
        <v>24</v>
      </c>
      <c r="L5568" t="s">
        <v>23</v>
      </c>
      <c r="M5568">
        <v>1</v>
      </c>
      <c r="N5568" t="str">
        <f t="shared" si="605"/>
        <v>Yes</v>
      </c>
      <c r="O5568" t="s">
        <v>24</v>
      </c>
      <c r="P5568" t="s">
        <v>24</v>
      </c>
      <c r="Q5568" t="s">
        <v>25</v>
      </c>
      <c r="R5568" t="s">
        <v>26</v>
      </c>
      <c r="S5568">
        <v>4</v>
      </c>
      <c r="T5568" t="str">
        <f t="shared" si="606"/>
        <v>Moderate (2-4 hours)</v>
      </c>
      <c r="U5568" t="s">
        <v>22</v>
      </c>
      <c r="V5568" t="s">
        <v>35</v>
      </c>
      <c r="W5568" t="s">
        <v>28</v>
      </c>
      <c r="X5568" t="s">
        <v>33</v>
      </c>
      <c r="Y5568">
        <v>68</v>
      </c>
      <c r="Z5568">
        <f t="shared" si="607"/>
        <v>-18</v>
      </c>
      <c r="AA5568" t="str">
        <f t="shared" si="608"/>
        <v>Deteriorated</v>
      </c>
    </row>
    <row r="5569" spans="1:27" x14ac:dyDescent="0.25">
      <c r="A5569">
        <v>24</v>
      </c>
      <c r="B5569" t="str">
        <f t="shared" si="602"/>
        <v>20-30 hours</v>
      </c>
      <c r="C5569">
        <v>76</v>
      </c>
      <c r="D5569" t="str">
        <f t="shared" si="603"/>
        <v>Fair</v>
      </c>
      <c r="E5569" t="s">
        <v>20</v>
      </c>
      <c r="F5569" t="s">
        <v>21</v>
      </c>
      <c r="G5569" t="s">
        <v>22</v>
      </c>
      <c r="H5569">
        <v>8</v>
      </c>
      <c r="I5569" t="str">
        <f t="shared" si="604"/>
        <v>≥ 8 hours</v>
      </c>
      <c r="J5569">
        <v>83</v>
      </c>
      <c r="K5569" t="s">
        <v>24</v>
      </c>
      <c r="L5569" t="s">
        <v>23</v>
      </c>
      <c r="M5569">
        <v>1</v>
      </c>
      <c r="N5569" t="str">
        <f t="shared" si="605"/>
        <v>Yes</v>
      </c>
      <c r="O5569" t="s">
        <v>21</v>
      </c>
      <c r="P5569" t="s">
        <v>24</v>
      </c>
      <c r="Q5569" t="s">
        <v>36</v>
      </c>
      <c r="R5569" t="s">
        <v>26</v>
      </c>
      <c r="S5569">
        <v>4</v>
      </c>
      <c r="T5569" t="str">
        <f t="shared" si="606"/>
        <v>Moderate (2-4 hours)</v>
      </c>
      <c r="U5569" t="s">
        <v>22</v>
      </c>
      <c r="V5569" t="s">
        <v>27</v>
      </c>
      <c r="W5569" t="s">
        <v>28</v>
      </c>
      <c r="X5569" t="s">
        <v>33</v>
      </c>
      <c r="Y5569">
        <v>69</v>
      </c>
      <c r="Z5569">
        <f t="shared" si="607"/>
        <v>-14</v>
      </c>
      <c r="AA5569" t="str">
        <f t="shared" si="608"/>
        <v>Deteriorated</v>
      </c>
    </row>
    <row r="5570" spans="1:27" x14ac:dyDescent="0.25">
      <c r="A5570">
        <v>22</v>
      </c>
      <c r="B5570" t="str">
        <f t="shared" si="602"/>
        <v>20-30 hours</v>
      </c>
      <c r="C5570">
        <v>86</v>
      </c>
      <c r="D5570" t="str">
        <f t="shared" si="603"/>
        <v>Good</v>
      </c>
      <c r="E5570" t="s">
        <v>24</v>
      </c>
      <c r="F5570" t="s">
        <v>24</v>
      </c>
      <c r="G5570" t="s">
        <v>23</v>
      </c>
      <c r="H5570">
        <v>9</v>
      </c>
      <c r="I5570" t="str">
        <f t="shared" si="604"/>
        <v>≥ 8 hours</v>
      </c>
      <c r="J5570">
        <v>95</v>
      </c>
      <c r="K5570" t="s">
        <v>24</v>
      </c>
      <c r="L5570" t="s">
        <v>23</v>
      </c>
      <c r="M5570">
        <v>4</v>
      </c>
      <c r="N5570" t="str">
        <f t="shared" si="605"/>
        <v>Yes</v>
      </c>
      <c r="O5570" t="s">
        <v>24</v>
      </c>
      <c r="P5570" t="s">
        <v>20</v>
      </c>
      <c r="Q5570" t="s">
        <v>36</v>
      </c>
      <c r="R5570" t="s">
        <v>26</v>
      </c>
      <c r="S5570">
        <v>2</v>
      </c>
      <c r="T5570" t="str">
        <f t="shared" si="606"/>
        <v>Low (0-2 hours)</v>
      </c>
      <c r="U5570" t="s">
        <v>22</v>
      </c>
      <c r="V5570" t="s">
        <v>31</v>
      </c>
      <c r="W5570" t="s">
        <v>28</v>
      </c>
      <c r="X5570" t="s">
        <v>29</v>
      </c>
      <c r="Y5570">
        <v>71</v>
      </c>
      <c r="Z5570">
        <f t="shared" si="607"/>
        <v>-24</v>
      </c>
      <c r="AA5570" t="str">
        <f t="shared" si="608"/>
        <v>Deteriorated</v>
      </c>
    </row>
    <row r="5571" spans="1:27" x14ac:dyDescent="0.25">
      <c r="A5571">
        <v>14</v>
      </c>
      <c r="B5571" t="str">
        <f t="shared" ref="B5571:B5634" si="609">IF(A5571&lt;=10,"1-10 hours",IF(A5571&lt;=20,"10-20 hours",IF(A5571&lt;=30,"20-30 hours","above 30 hours")))</f>
        <v>10-20 hours</v>
      </c>
      <c r="C5571">
        <v>74</v>
      </c>
      <c r="D5571" t="str">
        <f t="shared" ref="D5571:D5634" si="610">IF(C5571=100,"Perfect",
IF(C5571&gt;=90,"Very Good",
IF(C5571&gt;=80,"Good",
IF(C5571&gt;=70,"Fair",
IF(C5571&gt;=60,"Poor","Below 60")))))</f>
        <v>Fair</v>
      </c>
      <c r="E5571" t="s">
        <v>21</v>
      </c>
      <c r="F5571" t="s">
        <v>24</v>
      </c>
      <c r="G5571" t="s">
        <v>22</v>
      </c>
      <c r="H5571">
        <v>5</v>
      </c>
      <c r="I5571" t="str">
        <f t="shared" ref="I5571:I5634" si="611">IF(H5571&lt;8,"&lt; 8 hours","≥ 8 hours")</f>
        <v>&lt; 8 hours</v>
      </c>
      <c r="J5571">
        <v>63</v>
      </c>
      <c r="K5571" t="s">
        <v>20</v>
      </c>
      <c r="L5571" t="s">
        <v>22</v>
      </c>
      <c r="M5571">
        <v>2</v>
      </c>
      <c r="N5571" t="str">
        <f t="shared" ref="N5571:N5634" si="612">IF(M5571=0,"No","Yes")</f>
        <v>Yes</v>
      </c>
      <c r="O5571" t="s">
        <v>20</v>
      </c>
      <c r="P5571" t="s">
        <v>21</v>
      </c>
      <c r="Q5571" t="s">
        <v>36</v>
      </c>
      <c r="R5571" t="s">
        <v>26</v>
      </c>
      <c r="S5571">
        <v>3</v>
      </c>
      <c r="T5571" t="str">
        <f t="shared" ref="T5571:T5634" si="613">IF(S5571&lt;=2,"Low (0-2 hours)",IF(S5571&lt;=4,"Moderate (2-4 hours)","High (4-6 hours)"))</f>
        <v>Moderate (2-4 hours)</v>
      </c>
      <c r="U5571" t="s">
        <v>22</v>
      </c>
      <c r="V5571" t="s">
        <v>31</v>
      </c>
      <c r="W5571" t="s">
        <v>37</v>
      </c>
      <c r="X5571" t="s">
        <v>33</v>
      </c>
      <c r="Y5571">
        <v>63</v>
      </c>
      <c r="Z5571">
        <f t="shared" ref="Z5571:Z5634" si="614">Y5571-J5571</f>
        <v>0</v>
      </c>
      <c r="AA5571" t="str">
        <f t="shared" ref="AA5571:AA5634" si="615">IF(Z5571&gt;2,"Improved",IF(Z5571&lt;-2,"Deteriorated","Same"))</f>
        <v>Same</v>
      </c>
    </row>
    <row r="5572" spans="1:27" x14ac:dyDescent="0.25">
      <c r="A5572">
        <v>20</v>
      </c>
      <c r="B5572" t="str">
        <f t="shared" si="609"/>
        <v>10-20 hours</v>
      </c>
      <c r="C5572">
        <v>71</v>
      </c>
      <c r="D5572" t="str">
        <f t="shared" si="610"/>
        <v>Fair</v>
      </c>
      <c r="E5572" t="s">
        <v>20</v>
      </c>
      <c r="F5572" t="s">
        <v>24</v>
      </c>
      <c r="G5572" t="s">
        <v>22</v>
      </c>
      <c r="H5572">
        <v>5</v>
      </c>
      <c r="I5572" t="str">
        <f t="shared" si="611"/>
        <v>&lt; 8 hours</v>
      </c>
      <c r="J5572">
        <v>72</v>
      </c>
      <c r="K5572" t="s">
        <v>24</v>
      </c>
      <c r="L5572" t="s">
        <v>23</v>
      </c>
      <c r="M5572">
        <v>4</v>
      </c>
      <c r="N5572" t="str">
        <f t="shared" si="612"/>
        <v>Yes</v>
      </c>
      <c r="O5572" t="s">
        <v>24</v>
      </c>
      <c r="P5572" t="s">
        <v>24</v>
      </c>
      <c r="Q5572" t="s">
        <v>25</v>
      </c>
      <c r="R5572" t="s">
        <v>26</v>
      </c>
      <c r="S5572">
        <v>4</v>
      </c>
      <c r="T5572" t="str">
        <f t="shared" si="613"/>
        <v>Moderate (2-4 hours)</v>
      </c>
      <c r="U5572" t="s">
        <v>22</v>
      </c>
      <c r="V5572" t="s">
        <v>35</v>
      </c>
      <c r="W5572" t="s">
        <v>32</v>
      </c>
      <c r="X5572" t="s">
        <v>29</v>
      </c>
      <c r="Y5572">
        <v>66</v>
      </c>
      <c r="Z5572">
        <f t="shared" si="614"/>
        <v>-6</v>
      </c>
      <c r="AA5572" t="str">
        <f t="shared" si="615"/>
        <v>Deteriorated</v>
      </c>
    </row>
    <row r="5573" spans="1:27" x14ac:dyDescent="0.25">
      <c r="A5573">
        <v>17</v>
      </c>
      <c r="B5573" t="str">
        <f t="shared" si="609"/>
        <v>10-20 hours</v>
      </c>
      <c r="C5573">
        <v>83</v>
      </c>
      <c r="D5573" t="str">
        <f t="shared" si="610"/>
        <v>Good</v>
      </c>
      <c r="E5573" t="s">
        <v>24</v>
      </c>
      <c r="F5573" t="s">
        <v>24</v>
      </c>
      <c r="G5573" t="s">
        <v>22</v>
      </c>
      <c r="H5573">
        <v>8</v>
      </c>
      <c r="I5573" t="str">
        <f t="shared" si="611"/>
        <v>≥ 8 hours</v>
      </c>
      <c r="J5573">
        <v>96</v>
      </c>
      <c r="K5573" t="s">
        <v>24</v>
      </c>
      <c r="L5573" t="s">
        <v>23</v>
      </c>
      <c r="M5573">
        <v>1</v>
      </c>
      <c r="N5573" t="str">
        <f t="shared" si="612"/>
        <v>Yes</v>
      </c>
      <c r="O5573" t="s">
        <v>20</v>
      </c>
      <c r="P5573" t="s">
        <v>24</v>
      </c>
      <c r="Q5573" t="s">
        <v>25</v>
      </c>
      <c r="R5573" t="s">
        <v>26</v>
      </c>
      <c r="S5573">
        <v>3</v>
      </c>
      <c r="T5573" t="str">
        <f t="shared" si="613"/>
        <v>Moderate (2-4 hours)</v>
      </c>
      <c r="U5573" t="s">
        <v>22</v>
      </c>
      <c r="V5573" t="s">
        <v>31</v>
      </c>
      <c r="W5573" t="s">
        <v>32</v>
      </c>
      <c r="X5573" t="s">
        <v>29</v>
      </c>
      <c r="Y5573">
        <v>67</v>
      </c>
      <c r="Z5573">
        <f t="shared" si="614"/>
        <v>-29</v>
      </c>
      <c r="AA5573" t="str">
        <f t="shared" si="615"/>
        <v>Deteriorated</v>
      </c>
    </row>
    <row r="5574" spans="1:27" x14ac:dyDescent="0.25">
      <c r="A5574">
        <v>18</v>
      </c>
      <c r="B5574" t="str">
        <f t="shared" si="609"/>
        <v>10-20 hours</v>
      </c>
      <c r="C5574">
        <v>97</v>
      </c>
      <c r="D5574" t="str">
        <f t="shared" si="610"/>
        <v>Very Good</v>
      </c>
      <c r="E5574" t="s">
        <v>21</v>
      </c>
      <c r="F5574" t="s">
        <v>20</v>
      </c>
      <c r="G5574" t="s">
        <v>23</v>
      </c>
      <c r="H5574">
        <v>7</v>
      </c>
      <c r="I5574" t="str">
        <f t="shared" si="611"/>
        <v>&lt; 8 hours</v>
      </c>
      <c r="J5574">
        <v>79</v>
      </c>
      <c r="K5574" t="s">
        <v>24</v>
      </c>
      <c r="L5574" t="s">
        <v>23</v>
      </c>
      <c r="M5574">
        <v>3</v>
      </c>
      <c r="N5574" t="str">
        <f t="shared" si="612"/>
        <v>Yes</v>
      </c>
      <c r="O5574" t="s">
        <v>21</v>
      </c>
      <c r="P5574" t="s">
        <v>24</v>
      </c>
      <c r="Q5574" t="s">
        <v>36</v>
      </c>
      <c r="R5574" t="s">
        <v>26</v>
      </c>
      <c r="S5574">
        <v>3</v>
      </c>
      <c r="T5574" t="str">
        <f t="shared" si="613"/>
        <v>Moderate (2-4 hours)</v>
      </c>
      <c r="U5574" t="s">
        <v>22</v>
      </c>
      <c r="V5574" t="s">
        <v>27</v>
      </c>
      <c r="W5574" t="s">
        <v>37</v>
      </c>
      <c r="X5574" t="s">
        <v>29</v>
      </c>
      <c r="Y5574">
        <v>71</v>
      </c>
      <c r="Z5574">
        <f t="shared" si="614"/>
        <v>-8</v>
      </c>
      <c r="AA5574" t="str">
        <f t="shared" si="615"/>
        <v>Deteriorated</v>
      </c>
    </row>
    <row r="5575" spans="1:27" x14ac:dyDescent="0.25">
      <c r="A5575">
        <v>18</v>
      </c>
      <c r="B5575" t="str">
        <f t="shared" si="609"/>
        <v>10-20 hours</v>
      </c>
      <c r="C5575">
        <v>61</v>
      </c>
      <c r="D5575" t="str">
        <f t="shared" si="610"/>
        <v>Poor</v>
      </c>
      <c r="E5575" t="s">
        <v>20</v>
      </c>
      <c r="F5575" t="s">
        <v>20</v>
      </c>
      <c r="G5575" t="s">
        <v>22</v>
      </c>
      <c r="H5575">
        <v>9</v>
      </c>
      <c r="I5575" t="str">
        <f t="shared" si="611"/>
        <v>≥ 8 hours</v>
      </c>
      <c r="J5575">
        <v>54</v>
      </c>
      <c r="K5575" t="s">
        <v>24</v>
      </c>
      <c r="L5575" t="s">
        <v>23</v>
      </c>
      <c r="M5575">
        <v>0</v>
      </c>
      <c r="N5575" t="str">
        <f t="shared" si="612"/>
        <v>No</v>
      </c>
      <c r="O5575" t="s">
        <v>24</v>
      </c>
      <c r="P5575" t="s">
        <v>24</v>
      </c>
      <c r="Q5575" t="s">
        <v>25</v>
      </c>
      <c r="R5575" t="s">
        <v>34</v>
      </c>
      <c r="S5575">
        <v>2</v>
      </c>
      <c r="T5575" t="str">
        <f t="shared" si="613"/>
        <v>Low (0-2 hours)</v>
      </c>
      <c r="U5575" t="s">
        <v>22</v>
      </c>
      <c r="V5575" t="s">
        <v>31</v>
      </c>
      <c r="W5575" t="s">
        <v>28</v>
      </c>
      <c r="X5575" t="s">
        <v>33</v>
      </c>
      <c r="Y5575">
        <v>59</v>
      </c>
      <c r="Z5575">
        <f t="shared" si="614"/>
        <v>5</v>
      </c>
      <c r="AA5575" t="str">
        <f t="shared" si="615"/>
        <v>Improved</v>
      </c>
    </row>
    <row r="5576" spans="1:27" x14ac:dyDescent="0.25">
      <c r="A5576">
        <v>14</v>
      </c>
      <c r="B5576" t="str">
        <f t="shared" si="609"/>
        <v>10-20 hours</v>
      </c>
      <c r="C5576">
        <v>91</v>
      </c>
      <c r="D5576" t="str">
        <f t="shared" si="610"/>
        <v>Very Good</v>
      </c>
      <c r="E5576" t="s">
        <v>21</v>
      </c>
      <c r="F5576" t="s">
        <v>24</v>
      </c>
      <c r="G5576" t="s">
        <v>23</v>
      </c>
      <c r="H5576">
        <v>7</v>
      </c>
      <c r="I5576" t="str">
        <f t="shared" si="611"/>
        <v>&lt; 8 hours</v>
      </c>
      <c r="J5576">
        <v>60</v>
      </c>
      <c r="K5576" t="s">
        <v>24</v>
      </c>
      <c r="L5576" t="s">
        <v>23</v>
      </c>
      <c r="M5576">
        <v>0</v>
      </c>
      <c r="N5576" t="str">
        <f t="shared" si="612"/>
        <v>No</v>
      </c>
      <c r="O5576" t="s">
        <v>21</v>
      </c>
      <c r="P5576" t="s">
        <v>24</v>
      </c>
      <c r="Q5576" t="s">
        <v>25</v>
      </c>
      <c r="R5576" t="s">
        <v>34</v>
      </c>
      <c r="S5576">
        <v>2</v>
      </c>
      <c r="T5576" t="str">
        <f t="shared" si="613"/>
        <v>Low (0-2 hours)</v>
      </c>
      <c r="U5576" t="s">
        <v>22</v>
      </c>
      <c r="V5576" t="s">
        <v>27</v>
      </c>
      <c r="W5576" t="s">
        <v>28</v>
      </c>
      <c r="X5576" t="s">
        <v>29</v>
      </c>
      <c r="Y5576">
        <v>67</v>
      </c>
      <c r="Z5576">
        <f t="shared" si="614"/>
        <v>7</v>
      </c>
      <c r="AA5576" t="str">
        <f t="shared" si="615"/>
        <v>Improved</v>
      </c>
    </row>
    <row r="5577" spans="1:27" x14ac:dyDescent="0.25">
      <c r="A5577">
        <v>8</v>
      </c>
      <c r="B5577" t="str">
        <f t="shared" si="609"/>
        <v>1-10 hours</v>
      </c>
      <c r="C5577">
        <v>89</v>
      </c>
      <c r="D5577" t="str">
        <f t="shared" si="610"/>
        <v>Good</v>
      </c>
      <c r="E5577" t="s">
        <v>21</v>
      </c>
      <c r="F5577" t="s">
        <v>21</v>
      </c>
      <c r="G5577" t="s">
        <v>22</v>
      </c>
      <c r="H5577">
        <v>8</v>
      </c>
      <c r="I5577" t="str">
        <f t="shared" si="611"/>
        <v>≥ 8 hours</v>
      </c>
      <c r="J5577">
        <v>62</v>
      </c>
      <c r="K5577" t="s">
        <v>24</v>
      </c>
      <c r="L5577" t="s">
        <v>23</v>
      </c>
      <c r="M5577">
        <v>2</v>
      </c>
      <c r="N5577" t="str">
        <f t="shared" si="612"/>
        <v>Yes</v>
      </c>
      <c r="O5577" t="s">
        <v>24</v>
      </c>
      <c r="P5577" t="s">
        <v>24</v>
      </c>
      <c r="Q5577" t="s">
        <v>25</v>
      </c>
      <c r="R5577" t="s">
        <v>26</v>
      </c>
      <c r="S5577">
        <v>4</v>
      </c>
      <c r="T5577" t="str">
        <f t="shared" si="613"/>
        <v>Moderate (2-4 hours)</v>
      </c>
      <c r="U5577" t="s">
        <v>23</v>
      </c>
      <c r="V5577" t="s">
        <v>27</v>
      </c>
      <c r="W5577" t="s">
        <v>32</v>
      </c>
      <c r="X5577" t="s">
        <v>29</v>
      </c>
      <c r="Y5577">
        <v>66</v>
      </c>
      <c r="Z5577">
        <f t="shared" si="614"/>
        <v>4</v>
      </c>
      <c r="AA5577" t="str">
        <f t="shared" si="615"/>
        <v>Improved</v>
      </c>
    </row>
    <row r="5578" spans="1:27" x14ac:dyDescent="0.25">
      <c r="A5578">
        <v>16</v>
      </c>
      <c r="B5578" t="str">
        <f t="shared" si="609"/>
        <v>10-20 hours</v>
      </c>
      <c r="C5578">
        <v>99</v>
      </c>
      <c r="D5578" t="str">
        <f t="shared" si="610"/>
        <v>Very Good</v>
      </c>
      <c r="E5578" t="s">
        <v>20</v>
      </c>
      <c r="F5578" t="s">
        <v>21</v>
      </c>
      <c r="G5578" t="s">
        <v>23</v>
      </c>
      <c r="H5578">
        <v>6</v>
      </c>
      <c r="I5578" t="str">
        <f t="shared" si="611"/>
        <v>&lt; 8 hours</v>
      </c>
      <c r="J5578">
        <v>100</v>
      </c>
      <c r="K5578" t="s">
        <v>21</v>
      </c>
      <c r="L5578" t="s">
        <v>23</v>
      </c>
      <c r="M5578">
        <v>1</v>
      </c>
      <c r="N5578" t="str">
        <f t="shared" si="612"/>
        <v>Yes</v>
      </c>
      <c r="O5578" t="s">
        <v>21</v>
      </c>
      <c r="P5578" t="s">
        <v>21</v>
      </c>
      <c r="Q5578" t="s">
        <v>25</v>
      </c>
      <c r="R5578" t="s">
        <v>26</v>
      </c>
      <c r="S5578">
        <v>3</v>
      </c>
      <c r="T5578" t="str">
        <f t="shared" si="613"/>
        <v>Moderate (2-4 hours)</v>
      </c>
      <c r="U5578" t="s">
        <v>22</v>
      </c>
      <c r="V5578" t="s">
        <v>27</v>
      </c>
      <c r="W5578" t="s">
        <v>37</v>
      </c>
      <c r="X5578" t="s">
        <v>33</v>
      </c>
      <c r="Y5578">
        <v>72</v>
      </c>
      <c r="Z5578">
        <f t="shared" si="614"/>
        <v>-28</v>
      </c>
      <c r="AA5578" t="str">
        <f t="shared" si="615"/>
        <v>Deteriorated</v>
      </c>
    </row>
    <row r="5579" spans="1:27" x14ac:dyDescent="0.25">
      <c r="A5579">
        <v>21</v>
      </c>
      <c r="B5579" t="str">
        <f t="shared" si="609"/>
        <v>20-30 hours</v>
      </c>
      <c r="C5579">
        <v>97</v>
      </c>
      <c r="D5579" t="str">
        <f t="shared" si="610"/>
        <v>Very Good</v>
      </c>
      <c r="E5579" t="s">
        <v>21</v>
      </c>
      <c r="F5579" t="s">
        <v>21</v>
      </c>
      <c r="G5579" t="s">
        <v>22</v>
      </c>
      <c r="H5579">
        <v>8</v>
      </c>
      <c r="I5579" t="str">
        <f t="shared" si="611"/>
        <v>≥ 8 hours</v>
      </c>
      <c r="J5579">
        <v>61</v>
      </c>
      <c r="K5579" t="s">
        <v>20</v>
      </c>
      <c r="L5579" t="s">
        <v>23</v>
      </c>
      <c r="M5579">
        <v>0</v>
      </c>
      <c r="N5579" t="str">
        <f t="shared" si="612"/>
        <v>No</v>
      </c>
      <c r="O5579" t="s">
        <v>20</v>
      </c>
      <c r="P5579" t="s">
        <v>21</v>
      </c>
      <c r="Q5579" t="s">
        <v>25</v>
      </c>
      <c r="R5579" t="s">
        <v>34</v>
      </c>
      <c r="S5579">
        <v>3</v>
      </c>
      <c r="T5579" t="str">
        <f t="shared" si="613"/>
        <v>Moderate (2-4 hours)</v>
      </c>
      <c r="U5579" t="s">
        <v>23</v>
      </c>
      <c r="V5579" t="s">
        <v>35</v>
      </c>
      <c r="W5579" t="s">
        <v>28</v>
      </c>
      <c r="X5579" t="s">
        <v>33</v>
      </c>
      <c r="Y5579">
        <v>70</v>
      </c>
      <c r="Z5579">
        <f t="shared" si="614"/>
        <v>9</v>
      </c>
      <c r="AA5579" t="str">
        <f t="shared" si="615"/>
        <v>Improved</v>
      </c>
    </row>
    <row r="5580" spans="1:27" x14ac:dyDescent="0.25">
      <c r="A5580">
        <v>12</v>
      </c>
      <c r="B5580" t="str">
        <f t="shared" si="609"/>
        <v>10-20 hours</v>
      </c>
      <c r="C5580">
        <v>90</v>
      </c>
      <c r="D5580" t="str">
        <f t="shared" si="610"/>
        <v>Very Good</v>
      </c>
      <c r="E5580" t="s">
        <v>24</v>
      </c>
      <c r="F5580" t="s">
        <v>24</v>
      </c>
      <c r="G5580" t="s">
        <v>23</v>
      </c>
      <c r="H5580">
        <v>8</v>
      </c>
      <c r="I5580" t="str">
        <f t="shared" si="611"/>
        <v>≥ 8 hours</v>
      </c>
      <c r="J5580">
        <v>93</v>
      </c>
      <c r="K5580" t="s">
        <v>20</v>
      </c>
      <c r="L5580" t="s">
        <v>23</v>
      </c>
      <c r="M5580">
        <v>3</v>
      </c>
      <c r="N5580" t="str">
        <f t="shared" si="612"/>
        <v>Yes</v>
      </c>
      <c r="O5580" t="s">
        <v>21</v>
      </c>
      <c r="P5580" t="s">
        <v>24</v>
      </c>
      <c r="Q5580" t="s">
        <v>25</v>
      </c>
      <c r="R5580" t="s">
        <v>34</v>
      </c>
      <c r="S5580">
        <v>3</v>
      </c>
      <c r="T5580" t="str">
        <f t="shared" si="613"/>
        <v>Moderate (2-4 hours)</v>
      </c>
      <c r="U5580" t="s">
        <v>22</v>
      </c>
      <c r="V5580" t="s">
        <v>27</v>
      </c>
      <c r="W5580" t="s">
        <v>28</v>
      </c>
      <c r="X5580" t="s">
        <v>33</v>
      </c>
      <c r="Y5580">
        <v>68</v>
      </c>
      <c r="Z5580">
        <f t="shared" si="614"/>
        <v>-25</v>
      </c>
      <c r="AA5580" t="str">
        <f t="shared" si="615"/>
        <v>Deteriorated</v>
      </c>
    </row>
    <row r="5581" spans="1:27" x14ac:dyDescent="0.25">
      <c r="A5581">
        <v>20</v>
      </c>
      <c r="B5581" t="str">
        <f t="shared" si="609"/>
        <v>10-20 hours</v>
      </c>
      <c r="C5581">
        <v>81</v>
      </c>
      <c r="D5581" t="str">
        <f t="shared" si="610"/>
        <v>Good</v>
      </c>
      <c r="E5581" t="s">
        <v>20</v>
      </c>
      <c r="F5581" t="s">
        <v>24</v>
      </c>
      <c r="G5581" t="s">
        <v>22</v>
      </c>
      <c r="H5581">
        <v>6</v>
      </c>
      <c r="I5581" t="str">
        <f t="shared" si="611"/>
        <v>&lt; 8 hours</v>
      </c>
      <c r="J5581">
        <v>54</v>
      </c>
      <c r="K5581" t="s">
        <v>20</v>
      </c>
      <c r="L5581" t="s">
        <v>23</v>
      </c>
      <c r="M5581">
        <v>0</v>
      </c>
      <c r="N5581" t="str">
        <f t="shared" si="612"/>
        <v>No</v>
      </c>
      <c r="O5581" t="s">
        <v>20</v>
      </c>
      <c r="P5581" t="s">
        <v>20</v>
      </c>
      <c r="Q5581" t="s">
        <v>25</v>
      </c>
      <c r="R5581" t="s">
        <v>26</v>
      </c>
      <c r="S5581">
        <v>2</v>
      </c>
      <c r="T5581" t="str">
        <f t="shared" si="613"/>
        <v>Low (0-2 hours)</v>
      </c>
      <c r="U5581" t="s">
        <v>22</v>
      </c>
      <c r="V5581" t="s">
        <v>31</v>
      </c>
      <c r="W5581" t="s">
        <v>32</v>
      </c>
      <c r="X5581" t="s">
        <v>33</v>
      </c>
      <c r="Y5581">
        <v>63</v>
      </c>
      <c r="Z5581">
        <f t="shared" si="614"/>
        <v>9</v>
      </c>
      <c r="AA5581" t="str">
        <f t="shared" si="615"/>
        <v>Improved</v>
      </c>
    </row>
    <row r="5582" spans="1:27" x14ac:dyDescent="0.25">
      <c r="A5582">
        <v>31</v>
      </c>
      <c r="B5582" t="str">
        <f t="shared" si="609"/>
        <v>above 30 hours</v>
      </c>
      <c r="C5582">
        <v>68</v>
      </c>
      <c r="D5582" t="str">
        <f t="shared" si="610"/>
        <v>Poor</v>
      </c>
      <c r="E5582" t="s">
        <v>24</v>
      </c>
      <c r="F5582" t="s">
        <v>24</v>
      </c>
      <c r="G5582" t="s">
        <v>22</v>
      </c>
      <c r="H5582">
        <v>9</v>
      </c>
      <c r="I5582" t="str">
        <f t="shared" si="611"/>
        <v>≥ 8 hours</v>
      </c>
      <c r="J5582">
        <v>59</v>
      </c>
      <c r="K5582" t="s">
        <v>24</v>
      </c>
      <c r="L5582" t="s">
        <v>23</v>
      </c>
      <c r="M5582">
        <v>3</v>
      </c>
      <c r="N5582" t="str">
        <f t="shared" si="612"/>
        <v>Yes</v>
      </c>
      <c r="O5582" t="s">
        <v>21</v>
      </c>
      <c r="P5582" t="s">
        <v>21</v>
      </c>
      <c r="Q5582" t="s">
        <v>25</v>
      </c>
      <c r="R5582" t="s">
        <v>34</v>
      </c>
      <c r="S5582">
        <v>2</v>
      </c>
      <c r="T5582" t="str">
        <f t="shared" si="613"/>
        <v>Low (0-2 hours)</v>
      </c>
      <c r="U5582" t="s">
        <v>22</v>
      </c>
      <c r="V5582" t="s">
        <v>35</v>
      </c>
      <c r="W5582" t="s">
        <v>28</v>
      </c>
      <c r="X5582" t="s">
        <v>33</v>
      </c>
      <c r="Y5582">
        <v>69</v>
      </c>
      <c r="Z5582">
        <f t="shared" si="614"/>
        <v>10</v>
      </c>
      <c r="AA5582" t="str">
        <f t="shared" si="615"/>
        <v>Improved</v>
      </c>
    </row>
    <row r="5583" spans="1:27" x14ac:dyDescent="0.25">
      <c r="A5583">
        <v>26</v>
      </c>
      <c r="B5583" t="str">
        <f t="shared" si="609"/>
        <v>20-30 hours</v>
      </c>
      <c r="C5583">
        <v>82</v>
      </c>
      <c r="D5583" t="str">
        <f t="shared" si="610"/>
        <v>Good</v>
      </c>
      <c r="E5583" t="s">
        <v>20</v>
      </c>
      <c r="F5583" t="s">
        <v>24</v>
      </c>
      <c r="G5583" t="s">
        <v>22</v>
      </c>
      <c r="H5583">
        <v>4</v>
      </c>
      <c r="I5583" t="str">
        <f t="shared" si="611"/>
        <v>&lt; 8 hours</v>
      </c>
      <c r="J5583">
        <v>94</v>
      </c>
      <c r="K5583" t="s">
        <v>20</v>
      </c>
      <c r="L5583" t="s">
        <v>23</v>
      </c>
      <c r="M5583">
        <v>0</v>
      </c>
      <c r="N5583" t="str">
        <f t="shared" si="612"/>
        <v>No</v>
      </c>
      <c r="O5583" t="s">
        <v>20</v>
      </c>
      <c r="P5583" t="s">
        <v>20</v>
      </c>
      <c r="Q5583" t="s">
        <v>36</v>
      </c>
      <c r="R5583" t="s">
        <v>26</v>
      </c>
      <c r="S5583">
        <v>3</v>
      </c>
      <c r="T5583" t="str">
        <f t="shared" si="613"/>
        <v>Moderate (2-4 hours)</v>
      </c>
      <c r="U5583" t="s">
        <v>22</v>
      </c>
      <c r="V5583" t="s">
        <v>27</v>
      </c>
      <c r="W5583" t="s">
        <v>28</v>
      </c>
      <c r="X5583" t="s">
        <v>29</v>
      </c>
      <c r="Y5583">
        <v>67</v>
      </c>
      <c r="Z5583">
        <f t="shared" si="614"/>
        <v>-27</v>
      </c>
      <c r="AA5583" t="str">
        <f t="shared" si="615"/>
        <v>Deteriorated</v>
      </c>
    </row>
    <row r="5584" spans="1:27" x14ac:dyDescent="0.25">
      <c r="A5584">
        <v>30</v>
      </c>
      <c r="B5584" t="str">
        <f t="shared" si="609"/>
        <v>20-30 hours</v>
      </c>
      <c r="C5584">
        <v>91</v>
      </c>
      <c r="D5584" t="str">
        <f t="shared" si="610"/>
        <v>Very Good</v>
      </c>
      <c r="E5584" t="s">
        <v>24</v>
      </c>
      <c r="F5584" t="s">
        <v>21</v>
      </c>
      <c r="G5584" t="s">
        <v>23</v>
      </c>
      <c r="H5584">
        <v>7</v>
      </c>
      <c r="I5584" t="str">
        <f t="shared" si="611"/>
        <v>&lt; 8 hours</v>
      </c>
      <c r="J5584">
        <v>95</v>
      </c>
      <c r="K5584" t="s">
        <v>20</v>
      </c>
      <c r="L5584" t="s">
        <v>23</v>
      </c>
      <c r="M5584">
        <v>1</v>
      </c>
      <c r="N5584" t="str">
        <f t="shared" si="612"/>
        <v>Yes</v>
      </c>
      <c r="O5584" t="s">
        <v>24</v>
      </c>
      <c r="P5584" t="s">
        <v>21</v>
      </c>
      <c r="Q5584" t="s">
        <v>25</v>
      </c>
      <c r="R5584" t="s">
        <v>26</v>
      </c>
      <c r="S5584">
        <v>3</v>
      </c>
      <c r="T5584" t="str">
        <f t="shared" si="613"/>
        <v>Moderate (2-4 hours)</v>
      </c>
      <c r="U5584" t="s">
        <v>22</v>
      </c>
      <c r="V5584" t="s">
        <v>31</v>
      </c>
      <c r="W5584" t="s">
        <v>28</v>
      </c>
      <c r="X5584" t="s">
        <v>33</v>
      </c>
      <c r="Y5584">
        <v>75</v>
      </c>
      <c r="Z5584">
        <f t="shared" si="614"/>
        <v>-20</v>
      </c>
      <c r="AA5584" t="str">
        <f t="shared" si="615"/>
        <v>Deteriorated</v>
      </c>
    </row>
    <row r="5585" spans="1:27" x14ac:dyDescent="0.25">
      <c r="A5585">
        <v>22</v>
      </c>
      <c r="B5585" t="str">
        <f t="shared" si="609"/>
        <v>20-30 hours</v>
      </c>
      <c r="C5585">
        <v>96</v>
      </c>
      <c r="D5585" t="str">
        <f t="shared" si="610"/>
        <v>Very Good</v>
      </c>
      <c r="E5585" t="s">
        <v>20</v>
      </c>
      <c r="F5585" t="s">
        <v>20</v>
      </c>
      <c r="G5585" t="s">
        <v>23</v>
      </c>
      <c r="H5585">
        <v>5</v>
      </c>
      <c r="I5585" t="str">
        <f t="shared" si="611"/>
        <v>&lt; 8 hours</v>
      </c>
      <c r="J5585">
        <v>59</v>
      </c>
      <c r="K5585" t="s">
        <v>24</v>
      </c>
      <c r="L5585" t="s">
        <v>23</v>
      </c>
      <c r="M5585">
        <v>0</v>
      </c>
      <c r="N5585" t="str">
        <f t="shared" si="612"/>
        <v>No</v>
      </c>
      <c r="O5585" t="s">
        <v>24</v>
      </c>
      <c r="P5585" t="s">
        <v>21</v>
      </c>
      <c r="Q5585" t="s">
        <v>36</v>
      </c>
      <c r="R5585" t="s">
        <v>26</v>
      </c>
      <c r="S5585">
        <v>2</v>
      </c>
      <c r="T5585" t="str">
        <f t="shared" si="613"/>
        <v>Low (0-2 hours)</v>
      </c>
      <c r="U5585" t="s">
        <v>22</v>
      </c>
      <c r="V5585" t="s">
        <v>27</v>
      </c>
      <c r="W5585" t="s">
        <v>37</v>
      </c>
      <c r="X5585" t="s">
        <v>33</v>
      </c>
      <c r="Y5585">
        <v>67</v>
      </c>
      <c r="Z5585">
        <f t="shared" si="614"/>
        <v>8</v>
      </c>
      <c r="AA5585" t="str">
        <f t="shared" si="615"/>
        <v>Improved</v>
      </c>
    </row>
    <row r="5586" spans="1:27" x14ac:dyDescent="0.25">
      <c r="A5586">
        <v>27</v>
      </c>
      <c r="B5586" t="str">
        <f t="shared" si="609"/>
        <v>20-30 hours</v>
      </c>
      <c r="C5586">
        <v>92</v>
      </c>
      <c r="D5586" t="str">
        <f t="shared" si="610"/>
        <v>Very Good</v>
      </c>
      <c r="E5586" t="s">
        <v>21</v>
      </c>
      <c r="F5586" t="s">
        <v>21</v>
      </c>
      <c r="G5586" t="s">
        <v>23</v>
      </c>
      <c r="H5586">
        <v>5</v>
      </c>
      <c r="I5586" t="str">
        <f t="shared" si="611"/>
        <v>&lt; 8 hours</v>
      </c>
      <c r="J5586">
        <v>61</v>
      </c>
      <c r="K5586" t="s">
        <v>24</v>
      </c>
      <c r="L5586" t="s">
        <v>23</v>
      </c>
      <c r="M5586">
        <v>0</v>
      </c>
      <c r="N5586" t="str">
        <f t="shared" si="612"/>
        <v>No</v>
      </c>
      <c r="O5586" t="s">
        <v>24</v>
      </c>
      <c r="P5586" t="s">
        <v>21</v>
      </c>
      <c r="Q5586" t="s">
        <v>36</v>
      </c>
      <c r="R5586" t="s">
        <v>26</v>
      </c>
      <c r="S5586">
        <v>3</v>
      </c>
      <c r="T5586" t="str">
        <f t="shared" si="613"/>
        <v>Moderate (2-4 hours)</v>
      </c>
      <c r="U5586" t="s">
        <v>22</v>
      </c>
      <c r="V5586" t="s">
        <v>35</v>
      </c>
      <c r="W5586" t="s">
        <v>28</v>
      </c>
      <c r="X5586" t="s">
        <v>29</v>
      </c>
      <c r="Y5586">
        <v>74</v>
      </c>
      <c r="Z5586">
        <f t="shared" si="614"/>
        <v>13</v>
      </c>
      <c r="AA5586" t="str">
        <f t="shared" si="615"/>
        <v>Improved</v>
      </c>
    </row>
    <row r="5587" spans="1:27" x14ac:dyDescent="0.25">
      <c r="A5587">
        <v>16</v>
      </c>
      <c r="B5587" t="str">
        <f t="shared" si="609"/>
        <v>10-20 hours</v>
      </c>
      <c r="C5587">
        <v>68</v>
      </c>
      <c r="D5587" t="str">
        <f t="shared" si="610"/>
        <v>Poor</v>
      </c>
      <c r="E5587" t="s">
        <v>24</v>
      </c>
      <c r="F5587" t="s">
        <v>21</v>
      </c>
      <c r="G5587" t="s">
        <v>23</v>
      </c>
      <c r="H5587">
        <v>8</v>
      </c>
      <c r="I5587" t="str">
        <f t="shared" si="611"/>
        <v>≥ 8 hours</v>
      </c>
      <c r="J5587">
        <v>77</v>
      </c>
      <c r="K5587" t="s">
        <v>24</v>
      </c>
      <c r="L5587" t="s">
        <v>23</v>
      </c>
      <c r="M5587">
        <v>1</v>
      </c>
      <c r="N5587" t="str">
        <f t="shared" si="612"/>
        <v>Yes</v>
      </c>
      <c r="O5587" t="s">
        <v>24</v>
      </c>
      <c r="P5587" t="s">
        <v>21</v>
      </c>
      <c r="Q5587" t="s">
        <v>25</v>
      </c>
      <c r="R5587" t="s">
        <v>26</v>
      </c>
      <c r="S5587">
        <v>4</v>
      </c>
      <c r="T5587" t="str">
        <f t="shared" si="613"/>
        <v>Moderate (2-4 hours)</v>
      </c>
      <c r="U5587" t="s">
        <v>22</v>
      </c>
      <c r="V5587" t="s">
        <v>35</v>
      </c>
      <c r="W5587" t="s">
        <v>32</v>
      </c>
      <c r="X5587" t="s">
        <v>29</v>
      </c>
      <c r="Y5587">
        <v>66</v>
      </c>
      <c r="Z5587">
        <f t="shared" si="614"/>
        <v>-11</v>
      </c>
      <c r="AA5587" t="str">
        <f t="shared" si="615"/>
        <v>Deteriorated</v>
      </c>
    </row>
    <row r="5588" spans="1:27" x14ac:dyDescent="0.25">
      <c r="A5588">
        <v>16</v>
      </c>
      <c r="B5588" t="str">
        <f t="shared" si="609"/>
        <v>10-20 hours</v>
      </c>
      <c r="C5588">
        <v>84</v>
      </c>
      <c r="D5588" t="str">
        <f t="shared" si="610"/>
        <v>Good</v>
      </c>
      <c r="E5588" t="s">
        <v>24</v>
      </c>
      <c r="F5588" t="s">
        <v>21</v>
      </c>
      <c r="G5588" t="s">
        <v>23</v>
      </c>
      <c r="H5588">
        <v>5</v>
      </c>
      <c r="I5588" t="str">
        <f t="shared" si="611"/>
        <v>&lt; 8 hours</v>
      </c>
      <c r="J5588">
        <v>53</v>
      </c>
      <c r="K5588" t="s">
        <v>24</v>
      </c>
      <c r="L5588" t="s">
        <v>22</v>
      </c>
      <c r="M5588">
        <v>2</v>
      </c>
      <c r="N5588" t="str">
        <f t="shared" si="612"/>
        <v>Yes</v>
      </c>
      <c r="O5588" t="s">
        <v>20</v>
      </c>
      <c r="P5588" t="s">
        <v>24</v>
      </c>
      <c r="Q5588" t="s">
        <v>25</v>
      </c>
      <c r="R5588" t="s">
        <v>34</v>
      </c>
      <c r="S5588">
        <v>1</v>
      </c>
      <c r="T5588" t="str">
        <f t="shared" si="613"/>
        <v>Low (0-2 hours)</v>
      </c>
      <c r="U5588" t="s">
        <v>22</v>
      </c>
      <c r="V5588" t="s">
        <v>27</v>
      </c>
      <c r="W5588" t="s">
        <v>28</v>
      </c>
      <c r="X5588" t="s">
        <v>29</v>
      </c>
      <c r="Y5588">
        <v>65</v>
      </c>
      <c r="Z5588">
        <f t="shared" si="614"/>
        <v>12</v>
      </c>
      <c r="AA5588" t="str">
        <f t="shared" si="615"/>
        <v>Improved</v>
      </c>
    </row>
    <row r="5589" spans="1:27" x14ac:dyDescent="0.25">
      <c r="A5589">
        <v>4</v>
      </c>
      <c r="B5589" t="str">
        <f t="shared" si="609"/>
        <v>1-10 hours</v>
      </c>
      <c r="C5589">
        <v>73</v>
      </c>
      <c r="D5589" t="str">
        <f t="shared" si="610"/>
        <v>Fair</v>
      </c>
      <c r="E5589" t="s">
        <v>20</v>
      </c>
      <c r="F5589" t="s">
        <v>24</v>
      </c>
      <c r="G5589" t="s">
        <v>23</v>
      </c>
      <c r="H5589">
        <v>5</v>
      </c>
      <c r="I5589" t="str">
        <f t="shared" si="611"/>
        <v>&lt; 8 hours</v>
      </c>
      <c r="J5589">
        <v>97</v>
      </c>
      <c r="K5589" t="s">
        <v>21</v>
      </c>
      <c r="L5589" t="s">
        <v>23</v>
      </c>
      <c r="M5589">
        <v>1</v>
      </c>
      <c r="N5589" t="str">
        <f t="shared" si="612"/>
        <v>Yes</v>
      </c>
      <c r="O5589" t="s">
        <v>20</v>
      </c>
      <c r="P5589" t="s">
        <v>21</v>
      </c>
      <c r="Q5589" t="s">
        <v>25</v>
      </c>
      <c r="R5589" t="s">
        <v>30</v>
      </c>
      <c r="S5589">
        <v>1</v>
      </c>
      <c r="T5589" t="str">
        <f t="shared" si="613"/>
        <v>Low (0-2 hours)</v>
      </c>
      <c r="U5589" t="s">
        <v>22</v>
      </c>
      <c r="V5589" t="s">
        <v>27</v>
      </c>
      <c r="W5589" t="s">
        <v>28</v>
      </c>
      <c r="X5589" t="s">
        <v>29</v>
      </c>
      <c r="Y5589">
        <v>60</v>
      </c>
      <c r="Z5589">
        <f t="shared" si="614"/>
        <v>-37</v>
      </c>
      <c r="AA5589" t="str">
        <f t="shared" si="615"/>
        <v>Deteriorated</v>
      </c>
    </row>
    <row r="5590" spans="1:27" x14ac:dyDescent="0.25">
      <c r="A5590">
        <v>27</v>
      </c>
      <c r="B5590" t="str">
        <f t="shared" si="609"/>
        <v>20-30 hours</v>
      </c>
      <c r="C5590">
        <v>60</v>
      </c>
      <c r="D5590" t="str">
        <f t="shared" si="610"/>
        <v>Poor</v>
      </c>
      <c r="E5590" t="s">
        <v>24</v>
      </c>
      <c r="F5590" t="s">
        <v>21</v>
      </c>
      <c r="G5590" t="s">
        <v>22</v>
      </c>
      <c r="H5590">
        <v>8</v>
      </c>
      <c r="I5590" t="str">
        <f t="shared" si="611"/>
        <v>≥ 8 hours</v>
      </c>
      <c r="J5590">
        <v>68</v>
      </c>
      <c r="K5590" t="s">
        <v>21</v>
      </c>
      <c r="L5590" t="s">
        <v>23</v>
      </c>
      <c r="M5590">
        <v>1</v>
      </c>
      <c r="N5590" t="str">
        <f t="shared" si="612"/>
        <v>Yes</v>
      </c>
      <c r="O5590" t="s">
        <v>24</v>
      </c>
      <c r="P5590" t="s">
        <v>24</v>
      </c>
      <c r="Q5590" t="s">
        <v>36</v>
      </c>
      <c r="R5590" t="s">
        <v>30</v>
      </c>
      <c r="S5590">
        <v>4</v>
      </c>
      <c r="T5590" t="str">
        <f t="shared" si="613"/>
        <v>Moderate (2-4 hours)</v>
      </c>
      <c r="U5590" t="s">
        <v>23</v>
      </c>
      <c r="V5590" t="s">
        <v>27</v>
      </c>
      <c r="W5590" t="s">
        <v>37</v>
      </c>
      <c r="X5590" t="s">
        <v>33</v>
      </c>
      <c r="Y5590">
        <v>63</v>
      </c>
      <c r="Z5590">
        <f t="shared" si="614"/>
        <v>-5</v>
      </c>
      <c r="AA5590" t="str">
        <f t="shared" si="615"/>
        <v>Deteriorated</v>
      </c>
    </row>
    <row r="5591" spans="1:27" x14ac:dyDescent="0.25">
      <c r="A5591">
        <v>29</v>
      </c>
      <c r="B5591" t="str">
        <f t="shared" si="609"/>
        <v>20-30 hours</v>
      </c>
      <c r="C5591">
        <v>68</v>
      </c>
      <c r="D5591" t="str">
        <f t="shared" si="610"/>
        <v>Poor</v>
      </c>
      <c r="E5591" t="s">
        <v>20</v>
      </c>
      <c r="F5591" t="s">
        <v>21</v>
      </c>
      <c r="G5591" t="s">
        <v>23</v>
      </c>
      <c r="H5591">
        <v>5</v>
      </c>
      <c r="I5591" t="str">
        <f t="shared" si="611"/>
        <v>&lt; 8 hours</v>
      </c>
      <c r="J5591">
        <v>74</v>
      </c>
      <c r="K5591" t="s">
        <v>20</v>
      </c>
      <c r="L5591" t="s">
        <v>23</v>
      </c>
      <c r="M5591">
        <v>3</v>
      </c>
      <c r="N5591" t="str">
        <f t="shared" si="612"/>
        <v>Yes</v>
      </c>
      <c r="O5591" t="s">
        <v>21</v>
      </c>
      <c r="P5591" t="s">
        <v>21</v>
      </c>
      <c r="Q5591" t="s">
        <v>25</v>
      </c>
      <c r="R5591" t="s">
        <v>34</v>
      </c>
      <c r="S5591">
        <v>2</v>
      </c>
      <c r="T5591" t="str">
        <f t="shared" si="613"/>
        <v>Low (0-2 hours)</v>
      </c>
      <c r="U5591" t="s">
        <v>23</v>
      </c>
      <c r="V5591" t="s">
        <v>35</v>
      </c>
      <c r="W5591" t="s">
        <v>28</v>
      </c>
      <c r="X5591" t="s">
        <v>29</v>
      </c>
      <c r="Y5591">
        <v>69</v>
      </c>
      <c r="Z5591">
        <f t="shared" si="614"/>
        <v>-5</v>
      </c>
      <c r="AA5591" t="str">
        <f t="shared" si="615"/>
        <v>Deteriorated</v>
      </c>
    </row>
    <row r="5592" spans="1:27" x14ac:dyDescent="0.25">
      <c r="A5592">
        <v>17</v>
      </c>
      <c r="B5592" t="str">
        <f t="shared" si="609"/>
        <v>10-20 hours</v>
      </c>
      <c r="C5592">
        <v>65</v>
      </c>
      <c r="D5592" t="str">
        <f t="shared" si="610"/>
        <v>Poor</v>
      </c>
      <c r="E5592" t="s">
        <v>21</v>
      </c>
      <c r="F5592" t="s">
        <v>21</v>
      </c>
      <c r="G5592" t="s">
        <v>22</v>
      </c>
      <c r="H5592">
        <v>9</v>
      </c>
      <c r="I5592" t="str">
        <f t="shared" si="611"/>
        <v>≥ 8 hours</v>
      </c>
      <c r="J5592">
        <v>55</v>
      </c>
      <c r="K5592" t="s">
        <v>24</v>
      </c>
      <c r="L5592" t="s">
        <v>23</v>
      </c>
      <c r="M5592">
        <v>1</v>
      </c>
      <c r="N5592" t="str">
        <f t="shared" si="612"/>
        <v>Yes</v>
      </c>
      <c r="O5592" t="s">
        <v>24</v>
      </c>
      <c r="P5592" t="s">
        <v>24</v>
      </c>
      <c r="Q5592" t="s">
        <v>25</v>
      </c>
      <c r="R5592" t="s">
        <v>26</v>
      </c>
      <c r="S5592">
        <v>2</v>
      </c>
      <c r="T5592" t="str">
        <f t="shared" si="613"/>
        <v>Low (0-2 hours)</v>
      </c>
      <c r="U5592" t="s">
        <v>22</v>
      </c>
      <c r="V5592" t="s">
        <v>27</v>
      </c>
      <c r="W5592" t="s">
        <v>28</v>
      </c>
      <c r="X5592" t="s">
        <v>29</v>
      </c>
      <c r="Y5592">
        <v>64</v>
      </c>
      <c r="Z5592">
        <f t="shared" si="614"/>
        <v>9</v>
      </c>
      <c r="AA5592" t="str">
        <f t="shared" si="615"/>
        <v>Improved</v>
      </c>
    </row>
    <row r="5593" spans="1:27" x14ac:dyDescent="0.25">
      <c r="A5593">
        <v>18</v>
      </c>
      <c r="B5593" t="str">
        <f t="shared" si="609"/>
        <v>10-20 hours</v>
      </c>
      <c r="C5593">
        <v>94</v>
      </c>
      <c r="D5593" t="str">
        <f t="shared" si="610"/>
        <v>Very Good</v>
      </c>
      <c r="E5593" t="s">
        <v>20</v>
      </c>
      <c r="F5593" t="s">
        <v>24</v>
      </c>
      <c r="G5593" t="s">
        <v>23</v>
      </c>
      <c r="H5593">
        <v>8</v>
      </c>
      <c r="I5593" t="str">
        <f t="shared" si="611"/>
        <v>≥ 8 hours</v>
      </c>
      <c r="J5593">
        <v>52</v>
      </c>
      <c r="K5593" t="s">
        <v>24</v>
      </c>
      <c r="L5593" t="s">
        <v>23</v>
      </c>
      <c r="M5593">
        <v>1</v>
      </c>
      <c r="N5593" t="str">
        <f t="shared" si="612"/>
        <v>Yes</v>
      </c>
      <c r="O5593" t="s">
        <v>24</v>
      </c>
      <c r="P5593" t="s">
        <v>24</v>
      </c>
      <c r="Q5593" t="s">
        <v>36</v>
      </c>
      <c r="R5593" t="s">
        <v>26</v>
      </c>
      <c r="S5593">
        <v>4</v>
      </c>
      <c r="T5593" t="str">
        <f t="shared" si="613"/>
        <v>Moderate (2-4 hours)</v>
      </c>
      <c r="U5593" t="s">
        <v>22</v>
      </c>
      <c r="V5593" t="s">
        <v>31</v>
      </c>
      <c r="W5593" t="s">
        <v>28</v>
      </c>
      <c r="X5593" t="s">
        <v>33</v>
      </c>
      <c r="Y5593">
        <v>68</v>
      </c>
      <c r="Z5593">
        <f t="shared" si="614"/>
        <v>16</v>
      </c>
      <c r="AA5593" t="str">
        <f t="shared" si="615"/>
        <v>Improved</v>
      </c>
    </row>
    <row r="5594" spans="1:27" x14ac:dyDescent="0.25">
      <c r="A5594">
        <v>15</v>
      </c>
      <c r="B5594" t="str">
        <f t="shared" si="609"/>
        <v>10-20 hours</v>
      </c>
      <c r="C5594">
        <v>70</v>
      </c>
      <c r="D5594" t="str">
        <f t="shared" si="610"/>
        <v>Fair</v>
      </c>
      <c r="E5594" t="s">
        <v>24</v>
      </c>
      <c r="F5594" t="s">
        <v>24</v>
      </c>
      <c r="G5594" t="s">
        <v>22</v>
      </c>
      <c r="H5594">
        <v>6</v>
      </c>
      <c r="I5594" t="str">
        <f t="shared" si="611"/>
        <v>&lt; 8 hours</v>
      </c>
      <c r="J5594">
        <v>73</v>
      </c>
      <c r="K5594" t="s">
        <v>20</v>
      </c>
      <c r="L5594" t="s">
        <v>23</v>
      </c>
      <c r="M5594">
        <v>2</v>
      </c>
      <c r="N5594" t="str">
        <f t="shared" si="612"/>
        <v>Yes</v>
      </c>
      <c r="O5594" t="s">
        <v>24</v>
      </c>
      <c r="P5594" t="s">
        <v>20</v>
      </c>
      <c r="Q5594" t="s">
        <v>25</v>
      </c>
      <c r="R5594" t="s">
        <v>26</v>
      </c>
      <c r="S5594">
        <v>4</v>
      </c>
      <c r="T5594" t="str">
        <f t="shared" si="613"/>
        <v>Moderate (2-4 hours)</v>
      </c>
      <c r="U5594" t="s">
        <v>22</v>
      </c>
      <c r="V5594" t="s">
        <v>45</v>
      </c>
      <c r="W5594" t="s">
        <v>32</v>
      </c>
      <c r="X5594" t="s">
        <v>29</v>
      </c>
      <c r="Y5594">
        <v>63</v>
      </c>
      <c r="Z5594">
        <f t="shared" si="614"/>
        <v>-10</v>
      </c>
      <c r="AA5594" t="str">
        <f t="shared" si="615"/>
        <v>Deteriorated</v>
      </c>
    </row>
    <row r="5595" spans="1:27" x14ac:dyDescent="0.25">
      <c r="A5595">
        <v>22</v>
      </c>
      <c r="B5595" t="str">
        <f t="shared" si="609"/>
        <v>20-30 hours</v>
      </c>
      <c r="C5595">
        <v>71</v>
      </c>
      <c r="D5595" t="str">
        <f t="shared" si="610"/>
        <v>Fair</v>
      </c>
      <c r="E5595" t="s">
        <v>24</v>
      </c>
      <c r="F5595" t="s">
        <v>24</v>
      </c>
      <c r="G5595" t="s">
        <v>23</v>
      </c>
      <c r="H5595">
        <v>8</v>
      </c>
      <c r="I5595" t="str">
        <f t="shared" si="611"/>
        <v>≥ 8 hours</v>
      </c>
      <c r="J5595">
        <v>56</v>
      </c>
      <c r="K5595" t="s">
        <v>20</v>
      </c>
      <c r="L5595" t="s">
        <v>23</v>
      </c>
      <c r="M5595">
        <v>0</v>
      </c>
      <c r="N5595" t="str">
        <f t="shared" si="612"/>
        <v>No</v>
      </c>
      <c r="O5595" t="s">
        <v>24</v>
      </c>
      <c r="P5595" t="s">
        <v>21</v>
      </c>
      <c r="Q5595" t="s">
        <v>25</v>
      </c>
      <c r="R5595" t="s">
        <v>34</v>
      </c>
      <c r="S5595">
        <v>2</v>
      </c>
      <c r="T5595" t="str">
        <f t="shared" si="613"/>
        <v>Low (0-2 hours)</v>
      </c>
      <c r="U5595" t="s">
        <v>22</v>
      </c>
      <c r="V5595" t="s">
        <v>35</v>
      </c>
      <c r="W5595" t="s">
        <v>28</v>
      </c>
      <c r="X5595" t="s">
        <v>29</v>
      </c>
      <c r="Y5595">
        <v>65</v>
      </c>
      <c r="Z5595">
        <f t="shared" si="614"/>
        <v>9</v>
      </c>
      <c r="AA5595" t="str">
        <f t="shared" si="615"/>
        <v>Improved</v>
      </c>
    </row>
    <row r="5596" spans="1:27" x14ac:dyDescent="0.25">
      <c r="A5596">
        <v>27</v>
      </c>
      <c r="B5596" t="str">
        <f t="shared" si="609"/>
        <v>20-30 hours</v>
      </c>
      <c r="C5596">
        <v>98</v>
      </c>
      <c r="D5596" t="str">
        <f t="shared" si="610"/>
        <v>Very Good</v>
      </c>
      <c r="E5596" t="s">
        <v>24</v>
      </c>
      <c r="F5596" t="s">
        <v>21</v>
      </c>
      <c r="G5596" t="s">
        <v>22</v>
      </c>
      <c r="H5596">
        <v>4</v>
      </c>
      <c r="I5596" t="str">
        <f t="shared" si="611"/>
        <v>&lt; 8 hours</v>
      </c>
      <c r="J5596">
        <v>82</v>
      </c>
      <c r="K5596" t="s">
        <v>24</v>
      </c>
      <c r="L5596" t="s">
        <v>23</v>
      </c>
      <c r="M5596">
        <v>0</v>
      </c>
      <c r="N5596" t="str">
        <f t="shared" si="612"/>
        <v>No</v>
      </c>
      <c r="O5596" t="s">
        <v>21</v>
      </c>
      <c r="P5596" t="s">
        <v>24</v>
      </c>
      <c r="Q5596" t="s">
        <v>25</v>
      </c>
      <c r="R5596" t="s">
        <v>26</v>
      </c>
      <c r="S5596">
        <v>3</v>
      </c>
      <c r="T5596" t="str">
        <f t="shared" si="613"/>
        <v>Moderate (2-4 hours)</v>
      </c>
      <c r="U5596" t="s">
        <v>22</v>
      </c>
      <c r="V5596" t="s">
        <v>27</v>
      </c>
      <c r="W5596" t="s">
        <v>28</v>
      </c>
      <c r="X5596" t="s">
        <v>33</v>
      </c>
      <c r="Y5596">
        <v>74</v>
      </c>
      <c r="Z5596">
        <f t="shared" si="614"/>
        <v>-8</v>
      </c>
      <c r="AA5596" t="str">
        <f t="shared" si="615"/>
        <v>Deteriorated</v>
      </c>
    </row>
    <row r="5597" spans="1:27" x14ac:dyDescent="0.25">
      <c r="A5597">
        <v>10</v>
      </c>
      <c r="B5597" t="str">
        <f t="shared" si="609"/>
        <v>1-10 hours</v>
      </c>
      <c r="C5597">
        <v>75</v>
      </c>
      <c r="D5597" t="str">
        <f t="shared" si="610"/>
        <v>Fair</v>
      </c>
      <c r="E5597" t="s">
        <v>24</v>
      </c>
      <c r="F5597" t="s">
        <v>21</v>
      </c>
      <c r="G5597" t="s">
        <v>23</v>
      </c>
      <c r="H5597">
        <v>8</v>
      </c>
      <c r="I5597" t="str">
        <f t="shared" si="611"/>
        <v>≥ 8 hours</v>
      </c>
      <c r="J5597">
        <v>90</v>
      </c>
      <c r="K5597" t="s">
        <v>24</v>
      </c>
      <c r="L5597" t="s">
        <v>23</v>
      </c>
      <c r="M5597">
        <v>2</v>
      </c>
      <c r="N5597" t="str">
        <f t="shared" si="612"/>
        <v>Yes</v>
      </c>
      <c r="O5597" t="s">
        <v>20</v>
      </c>
      <c r="P5597" t="s">
        <v>24</v>
      </c>
      <c r="Q5597" t="s">
        <v>25</v>
      </c>
      <c r="R5597" t="s">
        <v>26</v>
      </c>
      <c r="S5597">
        <v>2</v>
      </c>
      <c r="T5597" t="str">
        <f t="shared" si="613"/>
        <v>Low (0-2 hours)</v>
      </c>
      <c r="U5597" t="s">
        <v>22</v>
      </c>
      <c r="V5597" t="s">
        <v>35</v>
      </c>
      <c r="W5597" t="s">
        <v>32</v>
      </c>
      <c r="X5597" t="s">
        <v>29</v>
      </c>
      <c r="Y5597">
        <v>65</v>
      </c>
      <c r="Z5597">
        <f t="shared" si="614"/>
        <v>-25</v>
      </c>
      <c r="AA5597" t="str">
        <f t="shared" si="615"/>
        <v>Deteriorated</v>
      </c>
    </row>
    <row r="5598" spans="1:27" x14ac:dyDescent="0.25">
      <c r="A5598">
        <v>22</v>
      </c>
      <c r="B5598" t="str">
        <f t="shared" si="609"/>
        <v>20-30 hours</v>
      </c>
      <c r="C5598">
        <v>60</v>
      </c>
      <c r="D5598" t="str">
        <f t="shared" si="610"/>
        <v>Poor</v>
      </c>
      <c r="E5598" t="s">
        <v>24</v>
      </c>
      <c r="F5598" t="s">
        <v>24</v>
      </c>
      <c r="G5598" t="s">
        <v>23</v>
      </c>
      <c r="H5598">
        <v>5</v>
      </c>
      <c r="I5598" t="str">
        <f t="shared" si="611"/>
        <v>&lt; 8 hours</v>
      </c>
      <c r="J5598">
        <v>52</v>
      </c>
      <c r="K5598" t="s">
        <v>24</v>
      </c>
      <c r="L5598" t="s">
        <v>23</v>
      </c>
      <c r="M5598">
        <v>0</v>
      </c>
      <c r="N5598" t="str">
        <f t="shared" si="612"/>
        <v>No</v>
      </c>
      <c r="O5598" t="s">
        <v>20</v>
      </c>
      <c r="P5598" t="s">
        <v>24</v>
      </c>
      <c r="Q5598" t="s">
        <v>25</v>
      </c>
      <c r="R5598" t="s">
        <v>30</v>
      </c>
      <c r="S5598">
        <v>2</v>
      </c>
      <c r="T5598" t="str">
        <f t="shared" si="613"/>
        <v>Low (0-2 hours)</v>
      </c>
      <c r="U5598" t="s">
        <v>22</v>
      </c>
      <c r="V5598" t="s">
        <v>27</v>
      </c>
      <c r="W5598" t="s">
        <v>28</v>
      </c>
      <c r="X5598" t="s">
        <v>33</v>
      </c>
      <c r="Y5598">
        <v>61</v>
      </c>
      <c r="Z5598">
        <f t="shared" si="614"/>
        <v>9</v>
      </c>
      <c r="AA5598" t="str">
        <f t="shared" si="615"/>
        <v>Improved</v>
      </c>
    </row>
    <row r="5599" spans="1:27" x14ac:dyDescent="0.25">
      <c r="A5599">
        <v>18</v>
      </c>
      <c r="B5599" t="str">
        <f t="shared" si="609"/>
        <v>10-20 hours</v>
      </c>
      <c r="C5599">
        <v>71</v>
      </c>
      <c r="D5599" t="str">
        <f t="shared" si="610"/>
        <v>Fair</v>
      </c>
      <c r="E5599" t="s">
        <v>24</v>
      </c>
      <c r="F5599" t="s">
        <v>21</v>
      </c>
      <c r="G5599" t="s">
        <v>23</v>
      </c>
      <c r="H5599">
        <v>6</v>
      </c>
      <c r="I5599" t="str">
        <f t="shared" si="611"/>
        <v>&lt; 8 hours</v>
      </c>
      <c r="J5599">
        <v>81</v>
      </c>
      <c r="K5599" t="s">
        <v>24</v>
      </c>
      <c r="L5599" t="s">
        <v>23</v>
      </c>
      <c r="M5599">
        <v>1</v>
      </c>
      <c r="N5599" t="str">
        <f t="shared" si="612"/>
        <v>Yes</v>
      </c>
      <c r="O5599" t="s">
        <v>20</v>
      </c>
      <c r="P5599" t="s">
        <v>21</v>
      </c>
      <c r="Q5599" t="s">
        <v>25</v>
      </c>
      <c r="R5599" t="s">
        <v>26</v>
      </c>
      <c r="S5599">
        <v>3</v>
      </c>
      <c r="T5599" t="str">
        <f t="shared" si="613"/>
        <v>Moderate (2-4 hours)</v>
      </c>
      <c r="U5599" t="s">
        <v>22</v>
      </c>
      <c r="V5599" t="s">
        <v>27</v>
      </c>
      <c r="W5599" t="s">
        <v>28</v>
      </c>
      <c r="X5599" t="s">
        <v>29</v>
      </c>
      <c r="Y5599">
        <v>66</v>
      </c>
      <c r="Z5599">
        <f t="shared" si="614"/>
        <v>-15</v>
      </c>
      <c r="AA5599" t="str">
        <f t="shared" si="615"/>
        <v>Deteriorated</v>
      </c>
    </row>
    <row r="5600" spans="1:27" x14ac:dyDescent="0.25">
      <c r="A5600">
        <v>21</v>
      </c>
      <c r="B5600" t="str">
        <f t="shared" si="609"/>
        <v>20-30 hours</v>
      </c>
      <c r="C5600">
        <v>65</v>
      </c>
      <c r="D5600" t="str">
        <f t="shared" si="610"/>
        <v>Poor</v>
      </c>
      <c r="E5600" t="s">
        <v>24</v>
      </c>
      <c r="F5600" t="s">
        <v>21</v>
      </c>
      <c r="G5600" t="s">
        <v>23</v>
      </c>
      <c r="H5600">
        <v>6</v>
      </c>
      <c r="I5600" t="str">
        <f t="shared" si="611"/>
        <v>&lt; 8 hours</v>
      </c>
      <c r="J5600">
        <v>91</v>
      </c>
      <c r="K5600" t="s">
        <v>21</v>
      </c>
      <c r="L5600" t="s">
        <v>23</v>
      </c>
      <c r="M5600">
        <v>1</v>
      </c>
      <c r="N5600" t="str">
        <f t="shared" si="612"/>
        <v>Yes</v>
      </c>
      <c r="O5600" t="s">
        <v>24</v>
      </c>
      <c r="P5600" t="s">
        <v>21</v>
      </c>
      <c r="Q5600" t="s">
        <v>25</v>
      </c>
      <c r="R5600" t="s">
        <v>26</v>
      </c>
      <c r="S5600">
        <v>3</v>
      </c>
      <c r="T5600" t="str">
        <f t="shared" si="613"/>
        <v>Moderate (2-4 hours)</v>
      </c>
      <c r="U5600" t="s">
        <v>22</v>
      </c>
      <c r="V5600" t="s">
        <v>27</v>
      </c>
      <c r="W5600" t="s">
        <v>32</v>
      </c>
      <c r="X5600" t="s">
        <v>29</v>
      </c>
      <c r="Y5600">
        <v>67</v>
      </c>
      <c r="Z5600">
        <f t="shared" si="614"/>
        <v>-24</v>
      </c>
      <c r="AA5600" t="str">
        <f t="shared" si="615"/>
        <v>Deteriorated</v>
      </c>
    </row>
    <row r="5601" spans="1:27" x14ac:dyDescent="0.25">
      <c r="A5601">
        <v>23</v>
      </c>
      <c r="B5601" t="str">
        <f t="shared" si="609"/>
        <v>20-30 hours</v>
      </c>
      <c r="C5601">
        <v>64</v>
      </c>
      <c r="D5601" t="str">
        <f t="shared" si="610"/>
        <v>Poor</v>
      </c>
      <c r="E5601" t="s">
        <v>21</v>
      </c>
      <c r="F5601" t="s">
        <v>24</v>
      </c>
      <c r="G5601" t="s">
        <v>23</v>
      </c>
      <c r="H5601">
        <v>9</v>
      </c>
      <c r="I5601" t="str">
        <f t="shared" si="611"/>
        <v>≥ 8 hours</v>
      </c>
      <c r="J5601">
        <v>72</v>
      </c>
      <c r="K5601" t="s">
        <v>24</v>
      </c>
      <c r="L5601" t="s">
        <v>23</v>
      </c>
      <c r="M5601">
        <v>0</v>
      </c>
      <c r="N5601" t="str">
        <f t="shared" si="612"/>
        <v>No</v>
      </c>
      <c r="O5601" t="s">
        <v>20</v>
      </c>
      <c r="P5601" t="s">
        <v>21</v>
      </c>
      <c r="Q5601" t="s">
        <v>25</v>
      </c>
      <c r="R5601" t="s">
        <v>26</v>
      </c>
      <c r="S5601">
        <v>3</v>
      </c>
      <c r="T5601" t="str">
        <f t="shared" si="613"/>
        <v>Moderate (2-4 hours)</v>
      </c>
      <c r="U5601" t="s">
        <v>22</v>
      </c>
      <c r="V5601" t="s">
        <v>31</v>
      </c>
      <c r="W5601" t="s">
        <v>28</v>
      </c>
      <c r="X5601" t="s">
        <v>29</v>
      </c>
      <c r="Y5601">
        <v>66</v>
      </c>
      <c r="Z5601">
        <f t="shared" si="614"/>
        <v>-6</v>
      </c>
      <c r="AA5601" t="str">
        <f t="shared" si="615"/>
        <v>Deteriorated</v>
      </c>
    </row>
    <row r="5602" spans="1:27" x14ac:dyDescent="0.25">
      <c r="A5602">
        <v>19</v>
      </c>
      <c r="B5602" t="str">
        <f t="shared" si="609"/>
        <v>10-20 hours</v>
      </c>
      <c r="C5602">
        <v>63</v>
      </c>
      <c r="D5602" t="str">
        <f t="shared" si="610"/>
        <v>Poor</v>
      </c>
      <c r="E5602" t="s">
        <v>21</v>
      </c>
      <c r="F5602" t="s">
        <v>24</v>
      </c>
      <c r="G5602" t="s">
        <v>22</v>
      </c>
      <c r="H5602">
        <v>6</v>
      </c>
      <c r="I5602" t="str">
        <f t="shared" si="611"/>
        <v>&lt; 8 hours</v>
      </c>
      <c r="J5602">
        <v>98</v>
      </c>
      <c r="K5602" t="s">
        <v>21</v>
      </c>
      <c r="L5602" t="s">
        <v>23</v>
      </c>
      <c r="M5602">
        <v>4</v>
      </c>
      <c r="N5602" t="str">
        <f t="shared" si="612"/>
        <v>Yes</v>
      </c>
      <c r="O5602" t="s">
        <v>21</v>
      </c>
      <c r="P5602" t="s">
        <v>24</v>
      </c>
      <c r="Q5602" t="s">
        <v>36</v>
      </c>
      <c r="R5602" t="s">
        <v>26</v>
      </c>
      <c r="S5602">
        <v>2</v>
      </c>
      <c r="T5602" t="str">
        <f t="shared" si="613"/>
        <v>Low (0-2 hours)</v>
      </c>
      <c r="U5602" t="s">
        <v>22</v>
      </c>
      <c r="V5602" t="s">
        <v>35</v>
      </c>
      <c r="W5602" t="s">
        <v>28</v>
      </c>
      <c r="X5602" t="s">
        <v>29</v>
      </c>
      <c r="Y5602">
        <v>69</v>
      </c>
      <c r="Z5602">
        <f t="shared" si="614"/>
        <v>-29</v>
      </c>
      <c r="AA5602" t="str">
        <f t="shared" si="615"/>
        <v>Deteriorated</v>
      </c>
    </row>
    <row r="5603" spans="1:27" x14ac:dyDescent="0.25">
      <c r="A5603">
        <v>19</v>
      </c>
      <c r="B5603" t="str">
        <f t="shared" si="609"/>
        <v>10-20 hours</v>
      </c>
      <c r="C5603">
        <v>84</v>
      </c>
      <c r="D5603" t="str">
        <f t="shared" si="610"/>
        <v>Good</v>
      </c>
      <c r="E5603" t="s">
        <v>24</v>
      </c>
      <c r="F5603" t="s">
        <v>24</v>
      </c>
      <c r="G5603" t="s">
        <v>23</v>
      </c>
      <c r="H5603">
        <v>7</v>
      </c>
      <c r="I5603" t="str">
        <f t="shared" si="611"/>
        <v>&lt; 8 hours</v>
      </c>
      <c r="J5603">
        <v>56</v>
      </c>
      <c r="K5603" t="s">
        <v>20</v>
      </c>
      <c r="L5603" t="s">
        <v>23</v>
      </c>
      <c r="M5603">
        <v>2</v>
      </c>
      <c r="N5603" t="str">
        <f t="shared" si="612"/>
        <v>Yes</v>
      </c>
      <c r="O5603" t="s">
        <v>20</v>
      </c>
      <c r="P5603" t="s">
        <v>24</v>
      </c>
      <c r="Q5603" t="s">
        <v>25</v>
      </c>
      <c r="R5603" t="s">
        <v>34</v>
      </c>
      <c r="S5603">
        <v>3</v>
      </c>
      <c r="T5603" t="str">
        <f t="shared" si="613"/>
        <v>Moderate (2-4 hours)</v>
      </c>
      <c r="U5603" t="s">
        <v>22</v>
      </c>
      <c r="V5603" t="s">
        <v>27</v>
      </c>
      <c r="W5603" t="s">
        <v>32</v>
      </c>
      <c r="X5603" t="s">
        <v>33</v>
      </c>
      <c r="Y5603">
        <v>65</v>
      </c>
      <c r="Z5603">
        <f t="shared" si="614"/>
        <v>9</v>
      </c>
      <c r="AA5603" t="str">
        <f t="shared" si="615"/>
        <v>Improved</v>
      </c>
    </row>
    <row r="5604" spans="1:27" x14ac:dyDescent="0.25">
      <c r="A5604">
        <v>19</v>
      </c>
      <c r="B5604" t="str">
        <f t="shared" si="609"/>
        <v>10-20 hours</v>
      </c>
      <c r="C5604">
        <v>68</v>
      </c>
      <c r="D5604" t="str">
        <f t="shared" si="610"/>
        <v>Poor</v>
      </c>
      <c r="E5604" t="s">
        <v>21</v>
      </c>
      <c r="F5604" t="s">
        <v>21</v>
      </c>
      <c r="G5604" t="s">
        <v>22</v>
      </c>
      <c r="H5604">
        <v>6</v>
      </c>
      <c r="I5604" t="str">
        <f t="shared" si="611"/>
        <v>&lt; 8 hours</v>
      </c>
      <c r="J5604">
        <v>66</v>
      </c>
      <c r="K5604" t="s">
        <v>24</v>
      </c>
      <c r="L5604" t="s">
        <v>23</v>
      </c>
      <c r="M5604">
        <v>2</v>
      </c>
      <c r="N5604" t="str">
        <f t="shared" si="612"/>
        <v>Yes</v>
      </c>
      <c r="O5604" t="s">
        <v>24</v>
      </c>
      <c r="P5604" t="s">
        <v>24</v>
      </c>
      <c r="Q5604" t="s">
        <v>25</v>
      </c>
      <c r="R5604" t="s">
        <v>34</v>
      </c>
      <c r="S5604">
        <v>3</v>
      </c>
      <c r="T5604" t="str">
        <f t="shared" si="613"/>
        <v>Moderate (2-4 hours)</v>
      </c>
      <c r="U5604" t="s">
        <v>22</v>
      </c>
      <c r="V5604" t="s">
        <v>27</v>
      </c>
      <c r="W5604" t="s">
        <v>37</v>
      </c>
      <c r="X5604" t="s">
        <v>33</v>
      </c>
      <c r="Y5604">
        <v>65</v>
      </c>
      <c r="Z5604">
        <f t="shared" si="614"/>
        <v>-1</v>
      </c>
      <c r="AA5604" t="str">
        <f t="shared" si="615"/>
        <v>Same</v>
      </c>
    </row>
    <row r="5605" spans="1:27" x14ac:dyDescent="0.25">
      <c r="A5605">
        <v>26</v>
      </c>
      <c r="B5605" t="str">
        <f t="shared" si="609"/>
        <v>20-30 hours</v>
      </c>
      <c r="C5605">
        <v>74</v>
      </c>
      <c r="D5605" t="str">
        <f t="shared" si="610"/>
        <v>Fair</v>
      </c>
      <c r="E5605" t="s">
        <v>21</v>
      </c>
      <c r="F5605" t="s">
        <v>24</v>
      </c>
      <c r="G5605" t="s">
        <v>22</v>
      </c>
      <c r="H5605">
        <v>6</v>
      </c>
      <c r="I5605" t="str">
        <f t="shared" si="611"/>
        <v>&lt; 8 hours</v>
      </c>
      <c r="J5605">
        <v>62</v>
      </c>
      <c r="K5605" t="s">
        <v>24</v>
      </c>
      <c r="L5605" t="s">
        <v>23</v>
      </c>
      <c r="M5605">
        <v>0</v>
      </c>
      <c r="N5605" t="str">
        <f t="shared" si="612"/>
        <v>No</v>
      </c>
      <c r="O5605" t="s">
        <v>20</v>
      </c>
      <c r="P5605" t="s">
        <v>24</v>
      </c>
      <c r="Q5605" t="s">
        <v>36</v>
      </c>
      <c r="R5605" t="s">
        <v>34</v>
      </c>
      <c r="S5605">
        <v>3</v>
      </c>
      <c r="T5605" t="str">
        <f t="shared" si="613"/>
        <v>Moderate (2-4 hours)</v>
      </c>
      <c r="U5605" t="s">
        <v>22</v>
      </c>
      <c r="V5605" t="s">
        <v>27</v>
      </c>
      <c r="W5605" t="s">
        <v>28</v>
      </c>
      <c r="X5605" t="s">
        <v>33</v>
      </c>
      <c r="Y5605">
        <v>66</v>
      </c>
      <c r="Z5605">
        <f t="shared" si="614"/>
        <v>4</v>
      </c>
      <c r="AA5605" t="str">
        <f t="shared" si="615"/>
        <v>Improved</v>
      </c>
    </row>
    <row r="5606" spans="1:27" x14ac:dyDescent="0.25">
      <c r="A5606">
        <v>23</v>
      </c>
      <c r="B5606" t="str">
        <f t="shared" si="609"/>
        <v>20-30 hours</v>
      </c>
      <c r="C5606">
        <v>94</v>
      </c>
      <c r="D5606" t="str">
        <f t="shared" si="610"/>
        <v>Very Good</v>
      </c>
      <c r="E5606" t="s">
        <v>24</v>
      </c>
      <c r="F5606" t="s">
        <v>21</v>
      </c>
      <c r="G5606" t="s">
        <v>22</v>
      </c>
      <c r="H5606">
        <v>5</v>
      </c>
      <c r="I5606" t="str">
        <f t="shared" si="611"/>
        <v>&lt; 8 hours</v>
      </c>
      <c r="J5606">
        <v>100</v>
      </c>
      <c r="K5606" t="s">
        <v>20</v>
      </c>
      <c r="L5606" t="s">
        <v>23</v>
      </c>
      <c r="M5606">
        <v>2</v>
      </c>
      <c r="N5606" t="str">
        <f t="shared" si="612"/>
        <v>Yes</v>
      </c>
      <c r="O5606" t="s">
        <v>24</v>
      </c>
      <c r="P5606" t="s">
        <v>21</v>
      </c>
      <c r="Q5606" t="s">
        <v>25</v>
      </c>
      <c r="R5606" t="s">
        <v>34</v>
      </c>
      <c r="S5606">
        <v>2</v>
      </c>
      <c r="T5606" t="str">
        <f t="shared" si="613"/>
        <v>Low (0-2 hours)</v>
      </c>
      <c r="U5606" t="s">
        <v>22</v>
      </c>
      <c r="V5606" t="s">
        <v>35</v>
      </c>
      <c r="W5606" t="s">
        <v>28</v>
      </c>
      <c r="X5606" t="s">
        <v>29</v>
      </c>
      <c r="Y5606">
        <v>73</v>
      </c>
      <c r="Z5606">
        <f t="shared" si="614"/>
        <v>-27</v>
      </c>
      <c r="AA5606" t="str">
        <f t="shared" si="615"/>
        <v>Deteriorated</v>
      </c>
    </row>
    <row r="5607" spans="1:27" x14ac:dyDescent="0.25">
      <c r="A5607">
        <v>21</v>
      </c>
      <c r="B5607" t="str">
        <f t="shared" si="609"/>
        <v>20-30 hours</v>
      </c>
      <c r="C5607">
        <v>77</v>
      </c>
      <c r="D5607" t="str">
        <f t="shared" si="610"/>
        <v>Fair</v>
      </c>
      <c r="E5607" t="s">
        <v>20</v>
      </c>
      <c r="F5607" t="s">
        <v>24</v>
      </c>
      <c r="G5607" t="s">
        <v>23</v>
      </c>
      <c r="H5607">
        <v>7</v>
      </c>
      <c r="I5607" t="str">
        <f t="shared" si="611"/>
        <v>&lt; 8 hours</v>
      </c>
      <c r="J5607">
        <v>65</v>
      </c>
      <c r="K5607" t="s">
        <v>24</v>
      </c>
      <c r="L5607" t="s">
        <v>23</v>
      </c>
      <c r="M5607">
        <v>2</v>
      </c>
      <c r="N5607" t="str">
        <f t="shared" si="612"/>
        <v>Yes</v>
      </c>
      <c r="O5607" t="s">
        <v>20</v>
      </c>
      <c r="P5607" t="s">
        <v>21</v>
      </c>
      <c r="Q5607" t="s">
        <v>25</v>
      </c>
      <c r="R5607" t="s">
        <v>30</v>
      </c>
      <c r="S5607">
        <v>2</v>
      </c>
      <c r="T5607" t="str">
        <f t="shared" si="613"/>
        <v>Low (0-2 hours)</v>
      </c>
      <c r="U5607" t="s">
        <v>22</v>
      </c>
      <c r="V5607" t="s">
        <v>27</v>
      </c>
      <c r="W5607" t="s">
        <v>32</v>
      </c>
      <c r="X5607" t="s">
        <v>33</v>
      </c>
      <c r="Y5607">
        <v>64</v>
      </c>
      <c r="Z5607">
        <f t="shared" si="614"/>
        <v>-1</v>
      </c>
      <c r="AA5607" t="str">
        <f t="shared" si="615"/>
        <v>Same</v>
      </c>
    </row>
    <row r="5608" spans="1:27" x14ac:dyDescent="0.25">
      <c r="A5608">
        <v>12</v>
      </c>
      <c r="B5608" t="str">
        <f t="shared" si="609"/>
        <v>10-20 hours</v>
      </c>
      <c r="C5608">
        <v>97</v>
      </c>
      <c r="D5608" t="str">
        <f t="shared" si="610"/>
        <v>Very Good</v>
      </c>
      <c r="E5608" t="s">
        <v>24</v>
      </c>
      <c r="F5608" t="s">
        <v>20</v>
      </c>
      <c r="G5608" t="s">
        <v>23</v>
      </c>
      <c r="H5608">
        <v>7</v>
      </c>
      <c r="I5608" t="str">
        <f t="shared" si="611"/>
        <v>&lt; 8 hours</v>
      </c>
      <c r="J5608">
        <v>69</v>
      </c>
      <c r="K5608" t="s">
        <v>20</v>
      </c>
      <c r="L5608" t="s">
        <v>23</v>
      </c>
      <c r="M5608">
        <v>0</v>
      </c>
      <c r="N5608" t="str">
        <f t="shared" si="612"/>
        <v>No</v>
      </c>
      <c r="O5608" t="s">
        <v>20</v>
      </c>
      <c r="P5608" t="s">
        <v>21</v>
      </c>
      <c r="Q5608" t="s">
        <v>25</v>
      </c>
      <c r="R5608" t="s">
        <v>26</v>
      </c>
      <c r="S5608">
        <v>5</v>
      </c>
      <c r="T5608" t="str">
        <f t="shared" si="613"/>
        <v>High (4-6 hours)</v>
      </c>
      <c r="U5608" t="s">
        <v>22</v>
      </c>
      <c r="V5608" t="s">
        <v>27</v>
      </c>
      <c r="W5608" t="s">
        <v>28</v>
      </c>
      <c r="X5608" t="s">
        <v>33</v>
      </c>
      <c r="Y5608">
        <v>67</v>
      </c>
      <c r="Z5608">
        <f t="shared" si="614"/>
        <v>-2</v>
      </c>
      <c r="AA5608" t="str">
        <f t="shared" si="615"/>
        <v>Same</v>
      </c>
    </row>
    <row r="5609" spans="1:27" x14ac:dyDescent="0.25">
      <c r="A5609">
        <v>18</v>
      </c>
      <c r="B5609" t="str">
        <f t="shared" si="609"/>
        <v>10-20 hours</v>
      </c>
      <c r="C5609">
        <v>80</v>
      </c>
      <c r="D5609" t="str">
        <f t="shared" si="610"/>
        <v>Good</v>
      </c>
      <c r="E5609" t="s">
        <v>24</v>
      </c>
      <c r="F5609" t="s">
        <v>20</v>
      </c>
      <c r="G5609" t="s">
        <v>23</v>
      </c>
      <c r="H5609">
        <v>8</v>
      </c>
      <c r="I5609" t="str">
        <f t="shared" si="611"/>
        <v>≥ 8 hours</v>
      </c>
      <c r="J5609">
        <v>92</v>
      </c>
      <c r="K5609" t="s">
        <v>21</v>
      </c>
      <c r="L5609" t="s">
        <v>23</v>
      </c>
      <c r="M5609">
        <v>0</v>
      </c>
      <c r="N5609" t="str">
        <f t="shared" si="612"/>
        <v>No</v>
      </c>
      <c r="O5609" t="s">
        <v>24</v>
      </c>
      <c r="P5609" t="s">
        <v>21</v>
      </c>
      <c r="Q5609" t="s">
        <v>36</v>
      </c>
      <c r="R5609" t="s">
        <v>26</v>
      </c>
      <c r="S5609">
        <v>1</v>
      </c>
      <c r="T5609" t="str">
        <f t="shared" si="613"/>
        <v>Low (0-2 hours)</v>
      </c>
      <c r="U5609" t="s">
        <v>22</v>
      </c>
      <c r="V5609" t="s">
        <v>31</v>
      </c>
      <c r="W5609" t="s">
        <v>28</v>
      </c>
      <c r="X5609" t="s">
        <v>29</v>
      </c>
      <c r="Y5609">
        <v>67</v>
      </c>
      <c r="Z5609">
        <f t="shared" si="614"/>
        <v>-25</v>
      </c>
      <c r="AA5609" t="str">
        <f t="shared" si="615"/>
        <v>Deteriorated</v>
      </c>
    </row>
    <row r="5610" spans="1:27" x14ac:dyDescent="0.25">
      <c r="A5610">
        <v>25</v>
      </c>
      <c r="B5610" t="str">
        <f t="shared" si="609"/>
        <v>20-30 hours</v>
      </c>
      <c r="C5610">
        <v>76</v>
      </c>
      <c r="D5610" t="str">
        <f t="shared" si="610"/>
        <v>Fair</v>
      </c>
      <c r="E5610" t="s">
        <v>24</v>
      </c>
      <c r="F5610" t="s">
        <v>20</v>
      </c>
      <c r="G5610" t="s">
        <v>23</v>
      </c>
      <c r="H5610">
        <v>7</v>
      </c>
      <c r="I5610" t="str">
        <f t="shared" si="611"/>
        <v>&lt; 8 hours</v>
      </c>
      <c r="J5610">
        <v>96</v>
      </c>
      <c r="K5610" t="s">
        <v>24</v>
      </c>
      <c r="L5610" t="s">
        <v>23</v>
      </c>
      <c r="M5610">
        <v>3</v>
      </c>
      <c r="N5610" t="str">
        <f t="shared" si="612"/>
        <v>Yes</v>
      </c>
      <c r="O5610" t="s">
        <v>24</v>
      </c>
      <c r="P5610" t="s">
        <v>24</v>
      </c>
      <c r="Q5610" t="s">
        <v>25</v>
      </c>
      <c r="R5610" t="s">
        <v>26</v>
      </c>
      <c r="S5610">
        <v>4</v>
      </c>
      <c r="T5610" t="str">
        <f t="shared" si="613"/>
        <v>Moderate (2-4 hours)</v>
      </c>
      <c r="U5610" t="s">
        <v>23</v>
      </c>
      <c r="V5610" t="s">
        <v>27</v>
      </c>
      <c r="W5610" t="s">
        <v>28</v>
      </c>
      <c r="X5610" t="s">
        <v>33</v>
      </c>
      <c r="Y5610">
        <v>68</v>
      </c>
      <c r="Z5610">
        <f t="shared" si="614"/>
        <v>-28</v>
      </c>
      <c r="AA5610" t="str">
        <f t="shared" si="615"/>
        <v>Deteriorated</v>
      </c>
    </row>
    <row r="5611" spans="1:27" x14ac:dyDescent="0.25">
      <c r="A5611">
        <v>20</v>
      </c>
      <c r="B5611" t="str">
        <f t="shared" si="609"/>
        <v>10-20 hours</v>
      </c>
      <c r="C5611">
        <v>90</v>
      </c>
      <c r="D5611" t="str">
        <f t="shared" si="610"/>
        <v>Very Good</v>
      </c>
      <c r="E5611" t="s">
        <v>24</v>
      </c>
      <c r="F5611" t="s">
        <v>20</v>
      </c>
      <c r="G5611" t="s">
        <v>23</v>
      </c>
      <c r="H5611">
        <v>7</v>
      </c>
      <c r="I5611" t="str">
        <f t="shared" si="611"/>
        <v>&lt; 8 hours</v>
      </c>
      <c r="J5611">
        <v>97</v>
      </c>
      <c r="K5611" t="s">
        <v>24</v>
      </c>
      <c r="L5611" t="s">
        <v>23</v>
      </c>
      <c r="M5611">
        <v>2</v>
      </c>
      <c r="N5611" t="str">
        <f t="shared" si="612"/>
        <v>Yes</v>
      </c>
      <c r="O5611" t="s">
        <v>21</v>
      </c>
      <c r="P5611" t="s">
        <v>21</v>
      </c>
      <c r="Q5611" t="s">
        <v>25</v>
      </c>
      <c r="R5611" t="s">
        <v>26</v>
      </c>
      <c r="S5611">
        <v>3</v>
      </c>
      <c r="T5611" t="str">
        <f t="shared" si="613"/>
        <v>Moderate (2-4 hours)</v>
      </c>
      <c r="U5611" t="s">
        <v>22</v>
      </c>
      <c r="V5611" t="s">
        <v>31</v>
      </c>
      <c r="W5611" t="s">
        <v>32</v>
      </c>
      <c r="X5611" t="s">
        <v>29</v>
      </c>
      <c r="Y5611">
        <v>71</v>
      </c>
      <c r="Z5611">
        <f t="shared" si="614"/>
        <v>-26</v>
      </c>
      <c r="AA5611" t="str">
        <f t="shared" si="615"/>
        <v>Deteriorated</v>
      </c>
    </row>
    <row r="5612" spans="1:27" x14ac:dyDescent="0.25">
      <c r="A5612">
        <v>24</v>
      </c>
      <c r="B5612" t="str">
        <f t="shared" si="609"/>
        <v>20-30 hours</v>
      </c>
      <c r="C5612">
        <v>63</v>
      </c>
      <c r="D5612" t="str">
        <f t="shared" si="610"/>
        <v>Poor</v>
      </c>
      <c r="E5612" t="s">
        <v>24</v>
      </c>
      <c r="F5612" t="s">
        <v>24</v>
      </c>
      <c r="G5612" t="s">
        <v>23</v>
      </c>
      <c r="H5612">
        <v>8</v>
      </c>
      <c r="I5612" t="str">
        <f t="shared" si="611"/>
        <v>≥ 8 hours</v>
      </c>
      <c r="J5612">
        <v>78</v>
      </c>
      <c r="K5612" t="s">
        <v>24</v>
      </c>
      <c r="L5612" t="s">
        <v>23</v>
      </c>
      <c r="M5612">
        <v>0</v>
      </c>
      <c r="N5612" t="str">
        <f t="shared" si="612"/>
        <v>No</v>
      </c>
      <c r="O5612" t="s">
        <v>20</v>
      </c>
      <c r="P5612" t="s">
        <v>21</v>
      </c>
      <c r="Q5612" t="s">
        <v>36</v>
      </c>
      <c r="R5612" t="s">
        <v>30</v>
      </c>
      <c r="S5612">
        <v>3</v>
      </c>
      <c r="T5612" t="str">
        <f t="shared" si="613"/>
        <v>Moderate (2-4 hours)</v>
      </c>
      <c r="U5612" t="s">
        <v>22</v>
      </c>
      <c r="V5612" t="s">
        <v>27</v>
      </c>
      <c r="W5612" t="s">
        <v>28</v>
      </c>
      <c r="X5612" t="s">
        <v>29</v>
      </c>
      <c r="Y5612">
        <v>64</v>
      </c>
      <c r="Z5612">
        <f t="shared" si="614"/>
        <v>-14</v>
      </c>
      <c r="AA5612" t="str">
        <f t="shared" si="615"/>
        <v>Deteriorated</v>
      </c>
    </row>
    <row r="5613" spans="1:27" x14ac:dyDescent="0.25">
      <c r="A5613">
        <v>31</v>
      </c>
      <c r="B5613" t="str">
        <f t="shared" si="609"/>
        <v>above 30 hours</v>
      </c>
      <c r="C5613">
        <v>64</v>
      </c>
      <c r="D5613" t="str">
        <f t="shared" si="610"/>
        <v>Poor</v>
      </c>
      <c r="E5613" t="s">
        <v>24</v>
      </c>
      <c r="F5613" t="s">
        <v>24</v>
      </c>
      <c r="G5613" t="s">
        <v>23</v>
      </c>
      <c r="H5613">
        <v>6</v>
      </c>
      <c r="I5613" t="str">
        <f t="shared" si="611"/>
        <v>&lt; 8 hours</v>
      </c>
      <c r="J5613">
        <v>83</v>
      </c>
      <c r="K5613" t="s">
        <v>24</v>
      </c>
      <c r="L5613" t="s">
        <v>23</v>
      </c>
      <c r="M5613">
        <v>1</v>
      </c>
      <c r="N5613" t="str">
        <f t="shared" si="612"/>
        <v>Yes</v>
      </c>
      <c r="O5613" t="s">
        <v>24</v>
      </c>
      <c r="P5613" t="s">
        <v>24</v>
      </c>
      <c r="Q5613" t="s">
        <v>25</v>
      </c>
      <c r="R5613" t="s">
        <v>26</v>
      </c>
      <c r="S5613">
        <v>2</v>
      </c>
      <c r="T5613" t="str">
        <f t="shared" si="613"/>
        <v>Low (0-2 hours)</v>
      </c>
      <c r="U5613" t="s">
        <v>22</v>
      </c>
      <c r="V5613" t="s">
        <v>27</v>
      </c>
      <c r="W5613" t="s">
        <v>32</v>
      </c>
      <c r="X5613" t="s">
        <v>33</v>
      </c>
      <c r="Y5613">
        <v>67</v>
      </c>
      <c r="Z5613">
        <f t="shared" si="614"/>
        <v>-16</v>
      </c>
      <c r="AA5613" t="str">
        <f t="shared" si="615"/>
        <v>Deteriorated</v>
      </c>
    </row>
    <row r="5614" spans="1:27" x14ac:dyDescent="0.25">
      <c r="A5614">
        <v>26</v>
      </c>
      <c r="B5614" t="str">
        <f t="shared" si="609"/>
        <v>20-30 hours</v>
      </c>
      <c r="C5614">
        <v>86</v>
      </c>
      <c r="D5614" t="str">
        <f t="shared" si="610"/>
        <v>Good</v>
      </c>
      <c r="E5614" t="s">
        <v>24</v>
      </c>
      <c r="F5614" t="s">
        <v>20</v>
      </c>
      <c r="G5614" t="s">
        <v>22</v>
      </c>
      <c r="H5614">
        <v>5</v>
      </c>
      <c r="I5614" t="str">
        <f t="shared" si="611"/>
        <v>&lt; 8 hours</v>
      </c>
      <c r="J5614">
        <v>67</v>
      </c>
      <c r="K5614" t="s">
        <v>24</v>
      </c>
      <c r="L5614" t="s">
        <v>23</v>
      </c>
      <c r="M5614">
        <v>2</v>
      </c>
      <c r="N5614" t="str">
        <f t="shared" si="612"/>
        <v>Yes</v>
      </c>
      <c r="O5614" t="s">
        <v>20</v>
      </c>
      <c r="P5614" t="s">
        <v>21</v>
      </c>
      <c r="Q5614" t="s">
        <v>36</v>
      </c>
      <c r="R5614" t="s">
        <v>26</v>
      </c>
      <c r="S5614">
        <v>1</v>
      </c>
      <c r="T5614" t="str">
        <f t="shared" si="613"/>
        <v>Low (0-2 hours)</v>
      </c>
      <c r="U5614" t="s">
        <v>22</v>
      </c>
      <c r="V5614" t="s">
        <v>27</v>
      </c>
      <c r="W5614" t="s">
        <v>32</v>
      </c>
      <c r="X5614" t="s">
        <v>33</v>
      </c>
      <c r="Y5614">
        <v>68</v>
      </c>
      <c r="Z5614">
        <f t="shared" si="614"/>
        <v>1</v>
      </c>
      <c r="AA5614" t="str">
        <f t="shared" si="615"/>
        <v>Same</v>
      </c>
    </row>
    <row r="5615" spans="1:27" x14ac:dyDescent="0.25">
      <c r="A5615">
        <v>21</v>
      </c>
      <c r="B5615" t="str">
        <f t="shared" si="609"/>
        <v>20-30 hours</v>
      </c>
      <c r="C5615">
        <v>79</v>
      </c>
      <c r="D5615" t="str">
        <f t="shared" si="610"/>
        <v>Fair</v>
      </c>
      <c r="E5615" t="s">
        <v>20</v>
      </c>
      <c r="F5615" t="s">
        <v>24</v>
      </c>
      <c r="G5615" t="s">
        <v>23</v>
      </c>
      <c r="H5615">
        <v>8</v>
      </c>
      <c r="I5615" t="str">
        <f t="shared" si="611"/>
        <v>≥ 8 hours</v>
      </c>
      <c r="J5615">
        <v>80</v>
      </c>
      <c r="K5615" t="s">
        <v>21</v>
      </c>
      <c r="L5615" t="s">
        <v>23</v>
      </c>
      <c r="M5615">
        <v>1</v>
      </c>
      <c r="N5615" t="str">
        <f t="shared" si="612"/>
        <v>Yes</v>
      </c>
      <c r="O5615" t="s">
        <v>20</v>
      </c>
      <c r="P5615" t="s">
        <v>21</v>
      </c>
      <c r="Q5615" t="s">
        <v>36</v>
      </c>
      <c r="R5615" t="s">
        <v>30</v>
      </c>
      <c r="S5615">
        <v>3</v>
      </c>
      <c r="T5615" t="str">
        <f t="shared" si="613"/>
        <v>Moderate (2-4 hours)</v>
      </c>
      <c r="U5615" t="s">
        <v>22</v>
      </c>
      <c r="V5615" t="s">
        <v>31</v>
      </c>
      <c r="W5615" t="s">
        <v>28</v>
      </c>
      <c r="X5615" t="s">
        <v>29</v>
      </c>
      <c r="Y5615">
        <v>67</v>
      </c>
      <c r="Z5615">
        <f t="shared" si="614"/>
        <v>-13</v>
      </c>
      <c r="AA5615" t="str">
        <f t="shared" si="615"/>
        <v>Deteriorated</v>
      </c>
    </row>
    <row r="5616" spans="1:27" x14ac:dyDescent="0.25">
      <c r="A5616">
        <v>17</v>
      </c>
      <c r="B5616" t="str">
        <f t="shared" si="609"/>
        <v>10-20 hours</v>
      </c>
      <c r="C5616">
        <v>92</v>
      </c>
      <c r="D5616" t="str">
        <f t="shared" si="610"/>
        <v>Very Good</v>
      </c>
      <c r="E5616" t="s">
        <v>20</v>
      </c>
      <c r="F5616" t="s">
        <v>24</v>
      </c>
      <c r="G5616" t="s">
        <v>23</v>
      </c>
      <c r="H5616">
        <v>6</v>
      </c>
      <c r="I5616" t="str">
        <f t="shared" si="611"/>
        <v>&lt; 8 hours</v>
      </c>
      <c r="J5616">
        <v>65</v>
      </c>
      <c r="K5616" t="s">
        <v>21</v>
      </c>
      <c r="L5616" t="s">
        <v>23</v>
      </c>
      <c r="M5616">
        <v>3</v>
      </c>
      <c r="N5616" t="str">
        <f t="shared" si="612"/>
        <v>Yes</v>
      </c>
      <c r="O5616" t="s">
        <v>24</v>
      </c>
      <c r="P5616" t="s">
        <v>21</v>
      </c>
      <c r="Q5616" t="s">
        <v>25</v>
      </c>
      <c r="R5616" t="s">
        <v>26</v>
      </c>
      <c r="S5616">
        <v>2</v>
      </c>
      <c r="T5616" t="str">
        <f t="shared" si="613"/>
        <v>Low (0-2 hours)</v>
      </c>
      <c r="U5616" t="s">
        <v>22</v>
      </c>
      <c r="V5616" t="s">
        <v>31</v>
      </c>
      <c r="W5616" t="s">
        <v>28</v>
      </c>
      <c r="X5616" t="s">
        <v>29</v>
      </c>
      <c r="Y5616">
        <v>70</v>
      </c>
      <c r="Z5616">
        <f t="shared" si="614"/>
        <v>5</v>
      </c>
      <c r="AA5616" t="str">
        <f t="shared" si="615"/>
        <v>Improved</v>
      </c>
    </row>
    <row r="5617" spans="1:27" x14ac:dyDescent="0.25">
      <c r="A5617">
        <v>5</v>
      </c>
      <c r="B5617" t="str">
        <f t="shared" si="609"/>
        <v>1-10 hours</v>
      </c>
      <c r="C5617">
        <v>97</v>
      </c>
      <c r="D5617" t="str">
        <f t="shared" si="610"/>
        <v>Very Good</v>
      </c>
      <c r="E5617" t="s">
        <v>24</v>
      </c>
      <c r="F5617" t="s">
        <v>20</v>
      </c>
      <c r="G5617" t="s">
        <v>23</v>
      </c>
      <c r="H5617">
        <v>7</v>
      </c>
      <c r="I5617" t="str">
        <f t="shared" si="611"/>
        <v>&lt; 8 hours</v>
      </c>
      <c r="J5617">
        <v>87</v>
      </c>
      <c r="K5617" t="s">
        <v>24</v>
      </c>
      <c r="L5617" t="s">
        <v>23</v>
      </c>
      <c r="M5617">
        <v>2</v>
      </c>
      <c r="N5617" t="str">
        <f t="shared" si="612"/>
        <v>Yes</v>
      </c>
      <c r="O5617" t="s">
        <v>24</v>
      </c>
      <c r="P5617" t="s">
        <v>24</v>
      </c>
      <c r="Q5617" t="s">
        <v>36</v>
      </c>
      <c r="R5617" t="s">
        <v>34</v>
      </c>
      <c r="S5617">
        <v>3</v>
      </c>
      <c r="T5617" t="str">
        <f t="shared" si="613"/>
        <v>Moderate (2-4 hours)</v>
      </c>
      <c r="U5617" t="s">
        <v>23</v>
      </c>
      <c r="V5617" t="s">
        <v>27</v>
      </c>
      <c r="W5617" t="s">
        <v>37</v>
      </c>
      <c r="X5617" t="s">
        <v>33</v>
      </c>
      <c r="Y5617">
        <v>64</v>
      </c>
      <c r="Z5617">
        <f t="shared" si="614"/>
        <v>-23</v>
      </c>
      <c r="AA5617" t="str">
        <f t="shared" si="615"/>
        <v>Deteriorated</v>
      </c>
    </row>
    <row r="5618" spans="1:27" x14ac:dyDescent="0.25">
      <c r="A5618">
        <v>19</v>
      </c>
      <c r="B5618" t="str">
        <f t="shared" si="609"/>
        <v>10-20 hours</v>
      </c>
      <c r="C5618">
        <v>76</v>
      </c>
      <c r="D5618" t="str">
        <f t="shared" si="610"/>
        <v>Fair</v>
      </c>
      <c r="E5618" t="s">
        <v>24</v>
      </c>
      <c r="F5618" t="s">
        <v>24</v>
      </c>
      <c r="G5618" t="s">
        <v>23</v>
      </c>
      <c r="H5618">
        <v>6</v>
      </c>
      <c r="I5618" t="str">
        <f t="shared" si="611"/>
        <v>&lt; 8 hours</v>
      </c>
      <c r="J5618">
        <v>65</v>
      </c>
      <c r="K5618" t="s">
        <v>24</v>
      </c>
      <c r="L5618" t="s">
        <v>23</v>
      </c>
      <c r="M5618">
        <v>0</v>
      </c>
      <c r="N5618" t="str">
        <f t="shared" si="612"/>
        <v>No</v>
      </c>
      <c r="O5618" t="s">
        <v>20</v>
      </c>
      <c r="P5618" t="s">
        <v>24</v>
      </c>
      <c r="Q5618" t="s">
        <v>25</v>
      </c>
      <c r="R5618" t="s">
        <v>34</v>
      </c>
      <c r="S5618">
        <v>4</v>
      </c>
      <c r="T5618" t="str">
        <f t="shared" si="613"/>
        <v>Moderate (2-4 hours)</v>
      </c>
      <c r="U5618" t="s">
        <v>23</v>
      </c>
      <c r="V5618" t="s">
        <v>27</v>
      </c>
      <c r="W5618" t="s">
        <v>28</v>
      </c>
      <c r="X5618" t="s">
        <v>33</v>
      </c>
      <c r="Y5618">
        <v>63</v>
      </c>
      <c r="Z5618">
        <f t="shared" si="614"/>
        <v>-2</v>
      </c>
      <c r="AA5618" t="str">
        <f t="shared" si="615"/>
        <v>Same</v>
      </c>
    </row>
    <row r="5619" spans="1:27" x14ac:dyDescent="0.25">
      <c r="A5619">
        <v>18</v>
      </c>
      <c r="B5619" t="str">
        <f t="shared" si="609"/>
        <v>10-20 hours</v>
      </c>
      <c r="C5619">
        <v>84</v>
      </c>
      <c r="D5619" t="str">
        <f t="shared" si="610"/>
        <v>Good</v>
      </c>
      <c r="E5619" t="s">
        <v>21</v>
      </c>
      <c r="F5619" t="s">
        <v>21</v>
      </c>
      <c r="G5619" t="s">
        <v>22</v>
      </c>
      <c r="H5619">
        <v>6</v>
      </c>
      <c r="I5619" t="str">
        <f t="shared" si="611"/>
        <v>&lt; 8 hours</v>
      </c>
      <c r="J5619">
        <v>94</v>
      </c>
      <c r="K5619" t="s">
        <v>24</v>
      </c>
      <c r="L5619" t="s">
        <v>23</v>
      </c>
      <c r="M5619">
        <v>3</v>
      </c>
      <c r="N5619" t="str">
        <f t="shared" si="612"/>
        <v>Yes</v>
      </c>
      <c r="O5619" t="s">
        <v>21</v>
      </c>
      <c r="P5619" t="s">
        <v>24</v>
      </c>
      <c r="Q5619" t="s">
        <v>25</v>
      </c>
      <c r="R5619" t="s">
        <v>34</v>
      </c>
      <c r="S5619">
        <v>4</v>
      </c>
      <c r="T5619" t="str">
        <f t="shared" si="613"/>
        <v>Moderate (2-4 hours)</v>
      </c>
      <c r="U5619" t="s">
        <v>22</v>
      </c>
      <c r="V5619" t="s">
        <v>27</v>
      </c>
      <c r="W5619" t="s">
        <v>28</v>
      </c>
      <c r="X5619" t="s">
        <v>29</v>
      </c>
      <c r="Y5619">
        <v>71</v>
      </c>
      <c r="Z5619">
        <f t="shared" si="614"/>
        <v>-23</v>
      </c>
      <c r="AA5619" t="str">
        <f t="shared" si="615"/>
        <v>Deteriorated</v>
      </c>
    </row>
    <row r="5620" spans="1:27" x14ac:dyDescent="0.25">
      <c r="A5620">
        <v>22</v>
      </c>
      <c r="B5620" t="str">
        <f t="shared" si="609"/>
        <v>20-30 hours</v>
      </c>
      <c r="C5620">
        <v>80</v>
      </c>
      <c r="D5620" t="str">
        <f t="shared" si="610"/>
        <v>Good</v>
      </c>
      <c r="E5620" t="s">
        <v>20</v>
      </c>
      <c r="F5620" t="s">
        <v>20</v>
      </c>
      <c r="G5620" t="s">
        <v>22</v>
      </c>
      <c r="H5620">
        <v>4</v>
      </c>
      <c r="I5620" t="str">
        <f t="shared" si="611"/>
        <v>&lt; 8 hours</v>
      </c>
      <c r="J5620">
        <v>57</v>
      </c>
      <c r="K5620" t="s">
        <v>20</v>
      </c>
      <c r="L5620" t="s">
        <v>23</v>
      </c>
      <c r="M5620">
        <v>1</v>
      </c>
      <c r="N5620" t="str">
        <f t="shared" si="612"/>
        <v>Yes</v>
      </c>
      <c r="O5620" t="s">
        <v>20</v>
      </c>
      <c r="P5620" t="s">
        <v>24</v>
      </c>
      <c r="Q5620" t="s">
        <v>25</v>
      </c>
      <c r="R5620" t="s">
        <v>34</v>
      </c>
      <c r="S5620">
        <v>3</v>
      </c>
      <c r="T5620" t="str">
        <f t="shared" si="613"/>
        <v>Moderate (2-4 hours)</v>
      </c>
      <c r="U5620" t="s">
        <v>22</v>
      </c>
      <c r="V5620" t="s">
        <v>35</v>
      </c>
      <c r="W5620" t="s">
        <v>32</v>
      </c>
      <c r="X5620" t="s">
        <v>29</v>
      </c>
      <c r="Y5620">
        <v>64</v>
      </c>
      <c r="Z5620">
        <f t="shared" si="614"/>
        <v>7</v>
      </c>
      <c r="AA5620" t="str">
        <f t="shared" si="615"/>
        <v>Improved</v>
      </c>
    </row>
    <row r="5621" spans="1:27" x14ac:dyDescent="0.25">
      <c r="A5621">
        <v>19</v>
      </c>
      <c r="B5621" t="str">
        <f t="shared" si="609"/>
        <v>10-20 hours</v>
      </c>
      <c r="C5621">
        <v>99</v>
      </c>
      <c r="D5621" t="str">
        <f t="shared" si="610"/>
        <v>Very Good</v>
      </c>
      <c r="E5621" t="s">
        <v>20</v>
      </c>
      <c r="F5621" t="s">
        <v>20</v>
      </c>
      <c r="G5621" t="s">
        <v>22</v>
      </c>
      <c r="H5621">
        <v>8</v>
      </c>
      <c r="I5621" t="str">
        <f t="shared" si="611"/>
        <v>≥ 8 hours</v>
      </c>
      <c r="J5621">
        <v>79</v>
      </c>
      <c r="K5621" t="s">
        <v>21</v>
      </c>
      <c r="L5621" t="s">
        <v>23</v>
      </c>
      <c r="M5621">
        <v>3</v>
      </c>
      <c r="N5621" t="str">
        <f t="shared" si="612"/>
        <v>Yes</v>
      </c>
      <c r="O5621" t="s">
        <v>24</v>
      </c>
      <c r="P5621" t="s">
        <v>24</v>
      </c>
      <c r="Q5621" t="s">
        <v>36</v>
      </c>
      <c r="R5621" t="s">
        <v>26</v>
      </c>
      <c r="S5621">
        <v>4</v>
      </c>
      <c r="T5621" t="str">
        <f t="shared" si="613"/>
        <v>Moderate (2-4 hours)</v>
      </c>
      <c r="U5621" t="s">
        <v>22</v>
      </c>
      <c r="V5621" t="s">
        <v>27</v>
      </c>
      <c r="W5621" t="s">
        <v>28</v>
      </c>
      <c r="X5621" t="s">
        <v>29</v>
      </c>
      <c r="Y5621">
        <v>70</v>
      </c>
      <c r="Z5621">
        <f t="shared" si="614"/>
        <v>-9</v>
      </c>
      <c r="AA5621" t="str">
        <f t="shared" si="615"/>
        <v>Deteriorated</v>
      </c>
    </row>
    <row r="5622" spans="1:27" x14ac:dyDescent="0.25">
      <c r="A5622">
        <v>18</v>
      </c>
      <c r="B5622" t="str">
        <f t="shared" si="609"/>
        <v>10-20 hours</v>
      </c>
      <c r="C5622">
        <v>93</v>
      </c>
      <c r="D5622" t="str">
        <f t="shared" si="610"/>
        <v>Very Good</v>
      </c>
      <c r="E5622" t="s">
        <v>24</v>
      </c>
      <c r="F5622" t="s">
        <v>21</v>
      </c>
      <c r="G5622" t="s">
        <v>22</v>
      </c>
      <c r="H5622">
        <v>4</v>
      </c>
      <c r="I5622" t="str">
        <f t="shared" si="611"/>
        <v>&lt; 8 hours</v>
      </c>
      <c r="J5622">
        <v>76</v>
      </c>
      <c r="K5622" t="s">
        <v>21</v>
      </c>
      <c r="L5622" t="s">
        <v>23</v>
      </c>
      <c r="M5622">
        <v>3</v>
      </c>
      <c r="N5622" t="str">
        <f t="shared" si="612"/>
        <v>Yes</v>
      </c>
      <c r="O5622" t="s">
        <v>20</v>
      </c>
      <c r="P5622" t="s">
        <v>24</v>
      </c>
      <c r="Q5622" t="s">
        <v>25</v>
      </c>
      <c r="R5622" t="s">
        <v>30</v>
      </c>
      <c r="S5622">
        <v>3</v>
      </c>
      <c r="T5622" t="str">
        <f t="shared" si="613"/>
        <v>Moderate (2-4 hours)</v>
      </c>
      <c r="U5622" t="s">
        <v>22</v>
      </c>
      <c r="V5622" t="s">
        <v>31</v>
      </c>
      <c r="W5622" t="s">
        <v>28</v>
      </c>
      <c r="X5622" t="s">
        <v>33</v>
      </c>
      <c r="Y5622">
        <v>70</v>
      </c>
      <c r="Z5622">
        <f t="shared" si="614"/>
        <v>-6</v>
      </c>
      <c r="AA5622" t="str">
        <f t="shared" si="615"/>
        <v>Deteriorated</v>
      </c>
    </row>
    <row r="5623" spans="1:27" x14ac:dyDescent="0.25">
      <c r="A5623">
        <v>9</v>
      </c>
      <c r="B5623" t="str">
        <f t="shared" si="609"/>
        <v>1-10 hours</v>
      </c>
      <c r="C5623">
        <v>96</v>
      </c>
      <c r="D5623" t="str">
        <f t="shared" si="610"/>
        <v>Very Good</v>
      </c>
      <c r="E5623" t="s">
        <v>24</v>
      </c>
      <c r="F5623" t="s">
        <v>21</v>
      </c>
      <c r="G5623" t="s">
        <v>23</v>
      </c>
      <c r="H5623">
        <v>9</v>
      </c>
      <c r="I5623" t="str">
        <f t="shared" si="611"/>
        <v>≥ 8 hours</v>
      </c>
      <c r="J5623">
        <v>63</v>
      </c>
      <c r="K5623" t="s">
        <v>24</v>
      </c>
      <c r="L5623" t="s">
        <v>23</v>
      </c>
      <c r="M5623">
        <v>1</v>
      </c>
      <c r="N5623" t="str">
        <f t="shared" si="612"/>
        <v>Yes</v>
      </c>
      <c r="O5623" t="s">
        <v>21</v>
      </c>
      <c r="P5623" t="s">
        <v>24</v>
      </c>
      <c r="Q5623" t="s">
        <v>36</v>
      </c>
      <c r="R5623" t="s">
        <v>34</v>
      </c>
      <c r="S5623">
        <v>1</v>
      </c>
      <c r="T5623" t="str">
        <f t="shared" si="613"/>
        <v>Low (0-2 hours)</v>
      </c>
      <c r="U5623" t="s">
        <v>22</v>
      </c>
      <c r="V5623" t="s">
        <v>27</v>
      </c>
      <c r="W5623" t="s">
        <v>28</v>
      </c>
      <c r="X5623" t="s">
        <v>29</v>
      </c>
      <c r="Y5623">
        <v>67</v>
      </c>
      <c r="Z5623">
        <f t="shared" si="614"/>
        <v>4</v>
      </c>
      <c r="AA5623" t="str">
        <f t="shared" si="615"/>
        <v>Improved</v>
      </c>
    </row>
    <row r="5624" spans="1:27" x14ac:dyDescent="0.25">
      <c r="A5624">
        <v>14</v>
      </c>
      <c r="B5624" t="str">
        <f t="shared" si="609"/>
        <v>10-20 hours</v>
      </c>
      <c r="C5624">
        <v>70</v>
      </c>
      <c r="D5624" t="str">
        <f t="shared" si="610"/>
        <v>Fair</v>
      </c>
      <c r="E5624" t="s">
        <v>24</v>
      </c>
      <c r="F5624" t="s">
        <v>24</v>
      </c>
      <c r="G5624" t="s">
        <v>23</v>
      </c>
      <c r="H5624">
        <v>9</v>
      </c>
      <c r="I5624" t="str">
        <f t="shared" si="611"/>
        <v>≥ 8 hours</v>
      </c>
      <c r="J5624">
        <v>51</v>
      </c>
      <c r="K5624" t="s">
        <v>20</v>
      </c>
      <c r="L5624" t="s">
        <v>23</v>
      </c>
      <c r="M5624">
        <v>1</v>
      </c>
      <c r="N5624" t="str">
        <f t="shared" si="612"/>
        <v>Yes</v>
      </c>
      <c r="O5624" t="s">
        <v>20</v>
      </c>
      <c r="P5624" t="s">
        <v>21</v>
      </c>
      <c r="Q5624" t="s">
        <v>25</v>
      </c>
      <c r="R5624" t="s">
        <v>30</v>
      </c>
      <c r="S5624">
        <v>4</v>
      </c>
      <c r="T5624" t="str">
        <f t="shared" si="613"/>
        <v>Moderate (2-4 hours)</v>
      </c>
      <c r="U5624" t="s">
        <v>22</v>
      </c>
      <c r="V5624" t="s">
        <v>31</v>
      </c>
      <c r="W5624" t="s">
        <v>28</v>
      </c>
      <c r="X5624" t="s">
        <v>29</v>
      </c>
      <c r="Y5624">
        <v>62</v>
      </c>
      <c r="Z5624">
        <f t="shared" si="614"/>
        <v>11</v>
      </c>
      <c r="AA5624" t="str">
        <f t="shared" si="615"/>
        <v>Improved</v>
      </c>
    </row>
    <row r="5625" spans="1:27" x14ac:dyDescent="0.25">
      <c r="A5625">
        <v>23</v>
      </c>
      <c r="B5625" t="str">
        <f t="shared" si="609"/>
        <v>20-30 hours</v>
      </c>
      <c r="C5625">
        <v>91</v>
      </c>
      <c r="D5625" t="str">
        <f t="shared" si="610"/>
        <v>Very Good</v>
      </c>
      <c r="E5625" t="s">
        <v>24</v>
      </c>
      <c r="F5625" t="s">
        <v>24</v>
      </c>
      <c r="G5625" t="s">
        <v>22</v>
      </c>
      <c r="H5625">
        <v>6</v>
      </c>
      <c r="I5625" t="str">
        <f t="shared" si="611"/>
        <v>&lt; 8 hours</v>
      </c>
      <c r="J5625">
        <v>57</v>
      </c>
      <c r="K5625" t="s">
        <v>20</v>
      </c>
      <c r="L5625" t="s">
        <v>23</v>
      </c>
      <c r="M5625">
        <v>2</v>
      </c>
      <c r="N5625" t="str">
        <f t="shared" si="612"/>
        <v>Yes</v>
      </c>
      <c r="O5625" t="s">
        <v>20</v>
      </c>
      <c r="P5625" t="s">
        <v>21</v>
      </c>
      <c r="Q5625" t="s">
        <v>36</v>
      </c>
      <c r="R5625" t="s">
        <v>26</v>
      </c>
      <c r="S5625">
        <v>2</v>
      </c>
      <c r="T5625" t="str">
        <f t="shared" si="613"/>
        <v>Low (0-2 hours)</v>
      </c>
      <c r="U5625" t="s">
        <v>22</v>
      </c>
      <c r="V5625" t="s">
        <v>27</v>
      </c>
      <c r="W5625" t="s">
        <v>28</v>
      </c>
      <c r="X5625" t="s">
        <v>29</v>
      </c>
      <c r="Y5625">
        <v>69</v>
      </c>
      <c r="Z5625">
        <f t="shared" si="614"/>
        <v>12</v>
      </c>
      <c r="AA5625" t="str">
        <f t="shared" si="615"/>
        <v>Improved</v>
      </c>
    </row>
    <row r="5626" spans="1:27" x14ac:dyDescent="0.25">
      <c r="A5626">
        <v>30</v>
      </c>
      <c r="B5626" t="str">
        <f t="shared" si="609"/>
        <v>20-30 hours</v>
      </c>
      <c r="C5626">
        <v>71</v>
      </c>
      <c r="D5626" t="str">
        <f t="shared" si="610"/>
        <v>Fair</v>
      </c>
      <c r="E5626" t="s">
        <v>20</v>
      </c>
      <c r="F5626" t="s">
        <v>21</v>
      </c>
      <c r="G5626" t="s">
        <v>22</v>
      </c>
      <c r="H5626">
        <v>9</v>
      </c>
      <c r="I5626" t="str">
        <f t="shared" si="611"/>
        <v>≥ 8 hours</v>
      </c>
      <c r="J5626">
        <v>98</v>
      </c>
      <c r="K5626" t="s">
        <v>20</v>
      </c>
      <c r="L5626" t="s">
        <v>23</v>
      </c>
      <c r="M5626">
        <v>2</v>
      </c>
      <c r="N5626" t="str">
        <f t="shared" si="612"/>
        <v>Yes</v>
      </c>
      <c r="O5626" t="s">
        <v>21</v>
      </c>
      <c r="P5626" t="s">
        <v>24</v>
      </c>
      <c r="Q5626" t="s">
        <v>25</v>
      </c>
      <c r="R5626" t="s">
        <v>26</v>
      </c>
      <c r="S5626">
        <v>1</v>
      </c>
      <c r="T5626" t="str">
        <f t="shared" si="613"/>
        <v>Low (0-2 hours)</v>
      </c>
      <c r="U5626" t="s">
        <v>22</v>
      </c>
      <c r="V5626" t="s">
        <v>27</v>
      </c>
      <c r="W5626" t="s">
        <v>32</v>
      </c>
      <c r="X5626" t="s">
        <v>33</v>
      </c>
      <c r="Y5626">
        <v>69</v>
      </c>
      <c r="Z5626">
        <f t="shared" si="614"/>
        <v>-29</v>
      </c>
      <c r="AA5626" t="str">
        <f t="shared" si="615"/>
        <v>Deteriorated</v>
      </c>
    </row>
    <row r="5627" spans="1:27" x14ac:dyDescent="0.25">
      <c r="A5627">
        <v>19</v>
      </c>
      <c r="B5627" t="str">
        <f t="shared" si="609"/>
        <v>10-20 hours</v>
      </c>
      <c r="C5627">
        <v>68</v>
      </c>
      <c r="D5627" t="str">
        <f t="shared" si="610"/>
        <v>Poor</v>
      </c>
      <c r="E5627" t="s">
        <v>20</v>
      </c>
      <c r="F5627" t="s">
        <v>21</v>
      </c>
      <c r="G5627" t="s">
        <v>22</v>
      </c>
      <c r="H5627">
        <v>10</v>
      </c>
      <c r="I5627" t="str">
        <f t="shared" si="611"/>
        <v>≥ 8 hours</v>
      </c>
      <c r="J5627">
        <v>97</v>
      </c>
      <c r="K5627" t="s">
        <v>20</v>
      </c>
      <c r="L5627" t="s">
        <v>22</v>
      </c>
      <c r="M5627">
        <v>0</v>
      </c>
      <c r="N5627" t="str">
        <f t="shared" si="612"/>
        <v>No</v>
      </c>
      <c r="O5627" t="s">
        <v>20</v>
      </c>
      <c r="P5627" t="s">
        <v>24</v>
      </c>
      <c r="Q5627" t="s">
        <v>25</v>
      </c>
      <c r="R5627" t="s">
        <v>26</v>
      </c>
      <c r="S5627">
        <v>3</v>
      </c>
      <c r="T5627" t="str">
        <f t="shared" si="613"/>
        <v>Moderate (2-4 hours)</v>
      </c>
      <c r="U5627" t="s">
        <v>22</v>
      </c>
      <c r="V5627" t="s">
        <v>31</v>
      </c>
      <c r="W5627" t="s">
        <v>37</v>
      </c>
      <c r="X5627" t="s">
        <v>33</v>
      </c>
      <c r="Y5627">
        <v>62</v>
      </c>
      <c r="Z5627">
        <f t="shared" si="614"/>
        <v>-35</v>
      </c>
      <c r="AA5627" t="str">
        <f t="shared" si="615"/>
        <v>Deteriorated</v>
      </c>
    </row>
    <row r="5628" spans="1:27" x14ac:dyDescent="0.25">
      <c r="A5628">
        <v>22</v>
      </c>
      <c r="B5628" t="str">
        <f t="shared" si="609"/>
        <v>20-30 hours</v>
      </c>
      <c r="C5628">
        <v>98</v>
      </c>
      <c r="D5628" t="str">
        <f t="shared" si="610"/>
        <v>Very Good</v>
      </c>
      <c r="E5628" t="s">
        <v>20</v>
      </c>
      <c r="F5628" t="s">
        <v>24</v>
      </c>
      <c r="G5628" t="s">
        <v>22</v>
      </c>
      <c r="H5628">
        <v>7</v>
      </c>
      <c r="I5628" t="str">
        <f t="shared" si="611"/>
        <v>&lt; 8 hours</v>
      </c>
      <c r="J5628">
        <v>56</v>
      </c>
      <c r="K5628" t="s">
        <v>21</v>
      </c>
      <c r="L5628" t="s">
        <v>23</v>
      </c>
      <c r="M5628">
        <v>1</v>
      </c>
      <c r="N5628" t="str">
        <f t="shared" si="612"/>
        <v>Yes</v>
      </c>
      <c r="O5628" t="s">
        <v>21</v>
      </c>
      <c r="P5628" t="s">
        <v>24</v>
      </c>
      <c r="Q5628" t="s">
        <v>36</v>
      </c>
      <c r="R5628" t="s">
        <v>34</v>
      </c>
      <c r="S5628">
        <v>1</v>
      </c>
      <c r="T5628" t="str">
        <f t="shared" si="613"/>
        <v>Low (0-2 hours)</v>
      </c>
      <c r="U5628" t="s">
        <v>22</v>
      </c>
      <c r="V5628" t="s">
        <v>31</v>
      </c>
      <c r="W5628" t="s">
        <v>28</v>
      </c>
      <c r="X5628" t="s">
        <v>33</v>
      </c>
      <c r="Y5628">
        <v>70</v>
      </c>
      <c r="Z5628">
        <f t="shared" si="614"/>
        <v>14</v>
      </c>
      <c r="AA5628" t="str">
        <f t="shared" si="615"/>
        <v>Improved</v>
      </c>
    </row>
    <row r="5629" spans="1:27" x14ac:dyDescent="0.25">
      <c r="A5629">
        <v>26</v>
      </c>
      <c r="B5629" t="str">
        <f t="shared" si="609"/>
        <v>20-30 hours</v>
      </c>
      <c r="C5629">
        <v>61</v>
      </c>
      <c r="D5629" t="str">
        <f t="shared" si="610"/>
        <v>Poor</v>
      </c>
      <c r="E5629" t="s">
        <v>24</v>
      </c>
      <c r="F5629" t="s">
        <v>24</v>
      </c>
      <c r="G5629" t="s">
        <v>23</v>
      </c>
      <c r="H5629">
        <v>8</v>
      </c>
      <c r="I5629" t="str">
        <f t="shared" si="611"/>
        <v>≥ 8 hours</v>
      </c>
      <c r="J5629">
        <v>69</v>
      </c>
      <c r="K5629" t="s">
        <v>21</v>
      </c>
      <c r="L5629" t="s">
        <v>23</v>
      </c>
      <c r="M5629">
        <v>2</v>
      </c>
      <c r="N5629" t="str">
        <f t="shared" si="612"/>
        <v>Yes</v>
      </c>
      <c r="O5629" t="s">
        <v>24</v>
      </c>
      <c r="P5629" t="s">
        <v>21</v>
      </c>
      <c r="Q5629" t="s">
        <v>25</v>
      </c>
      <c r="R5629" t="s">
        <v>26</v>
      </c>
      <c r="S5629">
        <v>3</v>
      </c>
      <c r="T5629" t="str">
        <f t="shared" si="613"/>
        <v>Moderate (2-4 hours)</v>
      </c>
      <c r="U5629" t="s">
        <v>22</v>
      </c>
      <c r="V5629" t="s">
        <v>27</v>
      </c>
      <c r="W5629" t="s">
        <v>28</v>
      </c>
      <c r="X5629" t="s">
        <v>29</v>
      </c>
      <c r="Y5629">
        <v>66</v>
      </c>
      <c r="Z5629">
        <f t="shared" si="614"/>
        <v>-3</v>
      </c>
      <c r="AA5629" t="str">
        <f t="shared" si="615"/>
        <v>Deteriorated</v>
      </c>
    </row>
    <row r="5630" spans="1:27" x14ac:dyDescent="0.25">
      <c r="A5630">
        <v>15</v>
      </c>
      <c r="B5630" t="str">
        <f t="shared" si="609"/>
        <v>10-20 hours</v>
      </c>
      <c r="C5630">
        <v>99</v>
      </c>
      <c r="D5630" t="str">
        <f t="shared" si="610"/>
        <v>Very Good</v>
      </c>
      <c r="E5630" t="s">
        <v>21</v>
      </c>
      <c r="F5630" t="s">
        <v>24</v>
      </c>
      <c r="G5630" t="s">
        <v>22</v>
      </c>
      <c r="H5630">
        <v>7</v>
      </c>
      <c r="I5630" t="str">
        <f t="shared" si="611"/>
        <v>&lt; 8 hours</v>
      </c>
      <c r="J5630">
        <v>73</v>
      </c>
      <c r="K5630" t="s">
        <v>20</v>
      </c>
      <c r="L5630" t="s">
        <v>23</v>
      </c>
      <c r="M5630">
        <v>1</v>
      </c>
      <c r="N5630" t="str">
        <f t="shared" si="612"/>
        <v>Yes</v>
      </c>
      <c r="O5630" t="s">
        <v>20</v>
      </c>
      <c r="P5630" t="s">
        <v>24</v>
      </c>
      <c r="Q5630" t="s">
        <v>25</v>
      </c>
      <c r="R5630" t="s">
        <v>26</v>
      </c>
      <c r="S5630">
        <v>3</v>
      </c>
      <c r="T5630" t="str">
        <f t="shared" si="613"/>
        <v>Moderate (2-4 hours)</v>
      </c>
      <c r="U5630" t="s">
        <v>22</v>
      </c>
      <c r="V5630" t="s">
        <v>27</v>
      </c>
      <c r="W5630" t="s">
        <v>28</v>
      </c>
      <c r="X5630" t="s">
        <v>29</v>
      </c>
      <c r="Y5630">
        <v>69</v>
      </c>
      <c r="Z5630">
        <f t="shared" si="614"/>
        <v>-4</v>
      </c>
      <c r="AA5630" t="str">
        <f t="shared" si="615"/>
        <v>Deteriorated</v>
      </c>
    </row>
    <row r="5631" spans="1:27" x14ac:dyDescent="0.25">
      <c r="A5631">
        <v>22</v>
      </c>
      <c r="B5631" t="str">
        <f t="shared" si="609"/>
        <v>20-30 hours</v>
      </c>
      <c r="C5631">
        <v>66</v>
      </c>
      <c r="D5631" t="str">
        <f t="shared" si="610"/>
        <v>Poor</v>
      </c>
      <c r="E5631" t="s">
        <v>24</v>
      </c>
      <c r="F5631" t="s">
        <v>20</v>
      </c>
      <c r="G5631" t="s">
        <v>23</v>
      </c>
      <c r="H5631">
        <v>9</v>
      </c>
      <c r="I5631" t="str">
        <f t="shared" si="611"/>
        <v>≥ 8 hours</v>
      </c>
      <c r="J5631">
        <v>74</v>
      </c>
      <c r="K5631" t="s">
        <v>24</v>
      </c>
      <c r="L5631" t="s">
        <v>23</v>
      </c>
      <c r="M5631">
        <v>3</v>
      </c>
      <c r="N5631" t="str">
        <f t="shared" si="612"/>
        <v>Yes</v>
      </c>
      <c r="O5631" t="s">
        <v>20</v>
      </c>
      <c r="P5631" t="s">
        <v>21</v>
      </c>
      <c r="Q5631" t="s">
        <v>25</v>
      </c>
      <c r="R5631" t="s">
        <v>30</v>
      </c>
      <c r="S5631">
        <v>3</v>
      </c>
      <c r="T5631" t="str">
        <f t="shared" si="613"/>
        <v>Moderate (2-4 hours)</v>
      </c>
      <c r="U5631" t="s">
        <v>22</v>
      </c>
      <c r="V5631" t="s">
        <v>35</v>
      </c>
      <c r="W5631" t="s">
        <v>28</v>
      </c>
      <c r="X5631" t="s">
        <v>33</v>
      </c>
      <c r="Y5631">
        <v>65</v>
      </c>
      <c r="Z5631">
        <f t="shared" si="614"/>
        <v>-9</v>
      </c>
      <c r="AA5631" t="str">
        <f t="shared" si="615"/>
        <v>Deteriorated</v>
      </c>
    </row>
    <row r="5632" spans="1:27" x14ac:dyDescent="0.25">
      <c r="A5632">
        <v>16</v>
      </c>
      <c r="B5632" t="str">
        <f t="shared" si="609"/>
        <v>10-20 hours</v>
      </c>
      <c r="C5632">
        <v>93</v>
      </c>
      <c r="D5632" t="str">
        <f t="shared" si="610"/>
        <v>Very Good</v>
      </c>
      <c r="E5632" t="s">
        <v>20</v>
      </c>
      <c r="F5632" t="s">
        <v>21</v>
      </c>
      <c r="G5632" t="s">
        <v>23</v>
      </c>
      <c r="H5632">
        <v>5</v>
      </c>
      <c r="I5632" t="str">
        <f t="shared" si="611"/>
        <v>&lt; 8 hours</v>
      </c>
      <c r="J5632">
        <v>65</v>
      </c>
      <c r="K5632" t="s">
        <v>20</v>
      </c>
      <c r="L5632" t="s">
        <v>23</v>
      </c>
      <c r="M5632">
        <v>0</v>
      </c>
      <c r="N5632" t="str">
        <f t="shared" si="612"/>
        <v>No</v>
      </c>
      <c r="O5632" t="s">
        <v>24</v>
      </c>
      <c r="P5632" t="s">
        <v>24</v>
      </c>
      <c r="Q5632" t="s">
        <v>25</v>
      </c>
      <c r="R5632" t="s">
        <v>30</v>
      </c>
      <c r="S5632">
        <v>3</v>
      </c>
      <c r="T5632" t="str">
        <f t="shared" si="613"/>
        <v>Moderate (2-4 hours)</v>
      </c>
      <c r="U5632" t="s">
        <v>22</v>
      </c>
      <c r="V5632" t="s">
        <v>27</v>
      </c>
      <c r="W5632" t="s">
        <v>28</v>
      </c>
      <c r="X5632" t="s">
        <v>33</v>
      </c>
      <c r="Y5632">
        <v>66</v>
      </c>
      <c r="Z5632">
        <f t="shared" si="614"/>
        <v>1</v>
      </c>
      <c r="AA5632" t="str">
        <f t="shared" si="615"/>
        <v>Same</v>
      </c>
    </row>
    <row r="5633" spans="1:27" x14ac:dyDescent="0.25">
      <c r="A5633">
        <v>25</v>
      </c>
      <c r="B5633" t="str">
        <f t="shared" si="609"/>
        <v>20-30 hours</v>
      </c>
      <c r="C5633">
        <v>71</v>
      </c>
      <c r="D5633" t="str">
        <f t="shared" si="610"/>
        <v>Fair</v>
      </c>
      <c r="E5633" t="s">
        <v>21</v>
      </c>
      <c r="F5633" t="s">
        <v>24</v>
      </c>
      <c r="G5633" t="s">
        <v>23</v>
      </c>
      <c r="H5633">
        <v>7</v>
      </c>
      <c r="I5633" t="str">
        <f t="shared" si="611"/>
        <v>&lt; 8 hours</v>
      </c>
      <c r="J5633">
        <v>96</v>
      </c>
      <c r="K5633" t="s">
        <v>20</v>
      </c>
      <c r="L5633" t="s">
        <v>23</v>
      </c>
      <c r="M5633">
        <v>2</v>
      </c>
      <c r="N5633" t="str">
        <f t="shared" si="612"/>
        <v>Yes</v>
      </c>
      <c r="O5633" t="s">
        <v>20</v>
      </c>
      <c r="P5633" t="s">
        <v>24</v>
      </c>
      <c r="Q5633" t="s">
        <v>25</v>
      </c>
      <c r="R5633" t="s">
        <v>26</v>
      </c>
      <c r="S5633">
        <v>3</v>
      </c>
      <c r="T5633" t="str">
        <f t="shared" si="613"/>
        <v>Moderate (2-4 hours)</v>
      </c>
      <c r="U5633" t="s">
        <v>22</v>
      </c>
      <c r="V5633" t="s">
        <v>27</v>
      </c>
      <c r="W5633" t="s">
        <v>28</v>
      </c>
      <c r="X5633" t="s">
        <v>33</v>
      </c>
      <c r="Y5633">
        <v>69</v>
      </c>
      <c r="Z5633">
        <f t="shared" si="614"/>
        <v>-27</v>
      </c>
      <c r="AA5633" t="str">
        <f t="shared" si="615"/>
        <v>Deteriorated</v>
      </c>
    </row>
    <row r="5634" spans="1:27" x14ac:dyDescent="0.25">
      <c r="A5634">
        <v>21</v>
      </c>
      <c r="B5634" t="str">
        <f t="shared" si="609"/>
        <v>20-30 hours</v>
      </c>
      <c r="C5634">
        <v>74</v>
      </c>
      <c r="D5634" t="str">
        <f t="shared" si="610"/>
        <v>Fair</v>
      </c>
      <c r="E5634" t="s">
        <v>21</v>
      </c>
      <c r="F5634" t="s">
        <v>24</v>
      </c>
      <c r="G5634" t="s">
        <v>23</v>
      </c>
      <c r="H5634">
        <v>8</v>
      </c>
      <c r="I5634" t="str">
        <f t="shared" si="611"/>
        <v>≥ 8 hours</v>
      </c>
      <c r="J5634">
        <v>95</v>
      </c>
      <c r="K5634" t="s">
        <v>20</v>
      </c>
      <c r="L5634" t="s">
        <v>23</v>
      </c>
      <c r="M5634">
        <v>1</v>
      </c>
      <c r="N5634" t="str">
        <f t="shared" si="612"/>
        <v>Yes</v>
      </c>
      <c r="O5634" t="s">
        <v>24</v>
      </c>
      <c r="P5634" t="s">
        <v>24</v>
      </c>
      <c r="Q5634" t="s">
        <v>36</v>
      </c>
      <c r="R5634" t="s">
        <v>26</v>
      </c>
      <c r="S5634">
        <v>5</v>
      </c>
      <c r="T5634" t="str">
        <f t="shared" si="613"/>
        <v>High (4-6 hours)</v>
      </c>
      <c r="U5634" t="s">
        <v>23</v>
      </c>
      <c r="V5634" t="s">
        <v>27</v>
      </c>
      <c r="W5634" t="s">
        <v>37</v>
      </c>
      <c r="X5634" t="s">
        <v>33</v>
      </c>
      <c r="Y5634">
        <v>66</v>
      </c>
      <c r="Z5634">
        <f t="shared" si="614"/>
        <v>-29</v>
      </c>
      <c r="AA5634" t="str">
        <f t="shared" si="615"/>
        <v>Deteriorated</v>
      </c>
    </row>
    <row r="5635" spans="1:27" x14ac:dyDescent="0.25">
      <c r="A5635">
        <v>22</v>
      </c>
      <c r="B5635" t="str">
        <f t="shared" ref="B5635:B5698" si="616">IF(A5635&lt;=10,"1-10 hours",IF(A5635&lt;=20,"10-20 hours",IF(A5635&lt;=30,"20-30 hours","above 30 hours")))</f>
        <v>20-30 hours</v>
      </c>
      <c r="C5635">
        <v>69</v>
      </c>
      <c r="D5635" t="str">
        <f t="shared" ref="D5635:D5698" si="617">IF(C5635=100,"Perfect",
IF(C5635&gt;=90,"Very Good",
IF(C5635&gt;=80,"Good",
IF(C5635&gt;=70,"Fair",
IF(C5635&gt;=60,"Poor","Below 60")))))</f>
        <v>Poor</v>
      </c>
      <c r="E5635" t="s">
        <v>20</v>
      </c>
      <c r="F5635" t="s">
        <v>21</v>
      </c>
      <c r="G5635" t="s">
        <v>23</v>
      </c>
      <c r="H5635">
        <v>8</v>
      </c>
      <c r="I5635" t="str">
        <f t="shared" ref="I5635:I5698" si="618">IF(H5635&lt;8,"&lt; 8 hours","≥ 8 hours")</f>
        <v>≥ 8 hours</v>
      </c>
      <c r="J5635">
        <v>51</v>
      </c>
      <c r="K5635" t="s">
        <v>24</v>
      </c>
      <c r="L5635" t="s">
        <v>23</v>
      </c>
      <c r="M5635">
        <v>1</v>
      </c>
      <c r="N5635" t="str">
        <f t="shared" ref="N5635:N5698" si="619">IF(M5635=0,"No","Yes")</f>
        <v>Yes</v>
      </c>
      <c r="O5635" t="s">
        <v>20</v>
      </c>
      <c r="P5635" t="s">
        <v>21</v>
      </c>
      <c r="Q5635" t="s">
        <v>25</v>
      </c>
      <c r="R5635" t="s">
        <v>26</v>
      </c>
      <c r="S5635">
        <v>3</v>
      </c>
      <c r="T5635" t="str">
        <f t="shared" ref="T5635:T5698" si="620">IF(S5635&lt;=2,"Low (0-2 hours)",IF(S5635&lt;=4,"Moderate (2-4 hours)","High (4-6 hours)"))</f>
        <v>Moderate (2-4 hours)</v>
      </c>
      <c r="U5635" t="s">
        <v>22</v>
      </c>
      <c r="V5635" t="s">
        <v>27</v>
      </c>
      <c r="W5635" t="s">
        <v>28</v>
      </c>
      <c r="X5635" t="s">
        <v>33</v>
      </c>
      <c r="Y5635">
        <v>65</v>
      </c>
      <c r="Z5635">
        <f t="shared" ref="Z5635:Z5698" si="621">Y5635-J5635</f>
        <v>14</v>
      </c>
      <c r="AA5635" t="str">
        <f t="shared" ref="AA5635:AA5698" si="622">IF(Z5635&gt;2,"Improved",IF(Z5635&lt;-2,"Deteriorated","Same"))</f>
        <v>Improved</v>
      </c>
    </row>
    <row r="5636" spans="1:27" x14ac:dyDescent="0.25">
      <c r="A5636">
        <v>15</v>
      </c>
      <c r="B5636" t="str">
        <f t="shared" si="616"/>
        <v>10-20 hours</v>
      </c>
      <c r="C5636">
        <v>83</v>
      </c>
      <c r="D5636" t="str">
        <f t="shared" si="617"/>
        <v>Good</v>
      </c>
      <c r="E5636" t="s">
        <v>24</v>
      </c>
      <c r="F5636" t="s">
        <v>20</v>
      </c>
      <c r="G5636" t="s">
        <v>23</v>
      </c>
      <c r="H5636">
        <v>7</v>
      </c>
      <c r="I5636" t="str">
        <f t="shared" si="618"/>
        <v>&lt; 8 hours</v>
      </c>
      <c r="J5636">
        <v>83</v>
      </c>
      <c r="K5636" t="s">
        <v>20</v>
      </c>
      <c r="L5636" t="s">
        <v>23</v>
      </c>
      <c r="M5636">
        <v>1</v>
      </c>
      <c r="N5636" t="str">
        <f t="shared" si="619"/>
        <v>Yes</v>
      </c>
      <c r="O5636" t="s">
        <v>21</v>
      </c>
      <c r="P5636" t="s">
        <v>24</v>
      </c>
      <c r="Q5636" t="s">
        <v>25</v>
      </c>
      <c r="R5636" t="s">
        <v>34</v>
      </c>
      <c r="S5636">
        <v>2</v>
      </c>
      <c r="T5636" t="str">
        <f t="shared" si="620"/>
        <v>Low (0-2 hours)</v>
      </c>
      <c r="U5636" t="s">
        <v>22</v>
      </c>
      <c r="V5636" t="s">
        <v>35</v>
      </c>
      <c r="W5636" t="s">
        <v>28</v>
      </c>
      <c r="X5636" t="s">
        <v>33</v>
      </c>
      <c r="Y5636">
        <v>66</v>
      </c>
      <c r="Z5636">
        <f t="shared" si="621"/>
        <v>-17</v>
      </c>
      <c r="AA5636" t="str">
        <f t="shared" si="622"/>
        <v>Deteriorated</v>
      </c>
    </row>
    <row r="5637" spans="1:27" x14ac:dyDescent="0.25">
      <c r="A5637">
        <v>24</v>
      </c>
      <c r="B5637" t="str">
        <f t="shared" si="616"/>
        <v>20-30 hours</v>
      </c>
      <c r="C5637">
        <v>74</v>
      </c>
      <c r="D5637" t="str">
        <f t="shared" si="617"/>
        <v>Fair</v>
      </c>
      <c r="E5637" t="s">
        <v>20</v>
      </c>
      <c r="F5637" t="s">
        <v>20</v>
      </c>
      <c r="G5637" t="s">
        <v>23</v>
      </c>
      <c r="H5637">
        <v>9</v>
      </c>
      <c r="I5637" t="str">
        <f t="shared" si="618"/>
        <v>≥ 8 hours</v>
      </c>
      <c r="J5637">
        <v>54</v>
      </c>
      <c r="K5637" t="s">
        <v>24</v>
      </c>
      <c r="L5637" t="s">
        <v>23</v>
      </c>
      <c r="M5637">
        <v>1</v>
      </c>
      <c r="N5637" t="str">
        <f t="shared" si="619"/>
        <v>Yes</v>
      </c>
      <c r="O5637" t="s">
        <v>20</v>
      </c>
      <c r="P5637" t="s">
        <v>45</v>
      </c>
      <c r="Q5637" t="s">
        <v>25</v>
      </c>
      <c r="R5637" t="s">
        <v>34</v>
      </c>
      <c r="S5637">
        <v>3</v>
      </c>
      <c r="T5637" t="str">
        <f t="shared" si="620"/>
        <v>Moderate (2-4 hours)</v>
      </c>
      <c r="U5637" t="s">
        <v>22</v>
      </c>
      <c r="V5637" t="s">
        <v>45</v>
      </c>
      <c r="W5637" t="s">
        <v>28</v>
      </c>
      <c r="X5637" t="s">
        <v>33</v>
      </c>
      <c r="Y5637">
        <v>63</v>
      </c>
      <c r="Z5637">
        <f t="shared" si="621"/>
        <v>9</v>
      </c>
      <c r="AA5637" t="str">
        <f t="shared" si="622"/>
        <v>Improved</v>
      </c>
    </row>
    <row r="5638" spans="1:27" x14ac:dyDescent="0.25">
      <c r="A5638">
        <v>33</v>
      </c>
      <c r="B5638" t="str">
        <f t="shared" si="616"/>
        <v>above 30 hours</v>
      </c>
      <c r="C5638">
        <v>86</v>
      </c>
      <c r="D5638" t="str">
        <f t="shared" si="617"/>
        <v>Good</v>
      </c>
      <c r="E5638" t="s">
        <v>20</v>
      </c>
      <c r="F5638" t="s">
        <v>24</v>
      </c>
      <c r="G5638" t="s">
        <v>23</v>
      </c>
      <c r="H5638">
        <v>7</v>
      </c>
      <c r="I5638" t="str">
        <f t="shared" si="618"/>
        <v>&lt; 8 hours</v>
      </c>
      <c r="J5638">
        <v>80</v>
      </c>
      <c r="K5638" t="s">
        <v>24</v>
      </c>
      <c r="L5638" t="s">
        <v>23</v>
      </c>
      <c r="M5638">
        <v>0</v>
      </c>
      <c r="N5638" t="str">
        <f t="shared" si="619"/>
        <v>No</v>
      </c>
      <c r="O5638" t="s">
        <v>20</v>
      </c>
      <c r="P5638" t="s">
        <v>21</v>
      </c>
      <c r="Q5638" t="s">
        <v>25</v>
      </c>
      <c r="R5638" t="s">
        <v>34</v>
      </c>
      <c r="S5638">
        <v>3</v>
      </c>
      <c r="T5638" t="str">
        <f t="shared" si="620"/>
        <v>Moderate (2-4 hours)</v>
      </c>
      <c r="U5638" t="s">
        <v>22</v>
      </c>
      <c r="V5638" t="s">
        <v>35</v>
      </c>
      <c r="W5638" t="s">
        <v>28</v>
      </c>
      <c r="X5638" t="s">
        <v>33</v>
      </c>
      <c r="Y5638">
        <v>72</v>
      </c>
      <c r="Z5638">
        <f t="shared" si="621"/>
        <v>-8</v>
      </c>
      <c r="AA5638" t="str">
        <f t="shared" si="622"/>
        <v>Deteriorated</v>
      </c>
    </row>
    <row r="5639" spans="1:27" x14ac:dyDescent="0.25">
      <c r="A5639">
        <v>14</v>
      </c>
      <c r="B5639" t="str">
        <f t="shared" si="616"/>
        <v>10-20 hours</v>
      </c>
      <c r="C5639">
        <v>61</v>
      </c>
      <c r="D5639" t="str">
        <f t="shared" si="617"/>
        <v>Poor</v>
      </c>
      <c r="E5639" t="s">
        <v>24</v>
      </c>
      <c r="F5639" t="s">
        <v>24</v>
      </c>
      <c r="G5639" t="s">
        <v>23</v>
      </c>
      <c r="H5639">
        <v>7</v>
      </c>
      <c r="I5639" t="str">
        <f t="shared" si="618"/>
        <v>&lt; 8 hours</v>
      </c>
      <c r="J5639">
        <v>93</v>
      </c>
      <c r="K5639" t="s">
        <v>20</v>
      </c>
      <c r="L5639" t="s">
        <v>23</v>
      </c>
      <c r="M5639">
        <v>3</v>
      </c>
      <c r="N5639" t="str">
        <f t="shared" si="619"/>
        <v>Yes</v>
      </c>
      <c r="O5639" t="s">
        <v>24</v>
      </c>
      <c r="P5639" t="s">
        <v>21</v>
      </c>
      <c r="Q5639" t="s">
        <v>25</v>
      </c>
      <c r="R5639" t="s">
        <v>30</v>
      </c>
      <c r="S5639">
        <v>2</v>
      </c>
      <c r="T5639" t="str">
        <f t="shared" si="620"/>
        <v>Low (0-2 hours)</v>
      </c>
      <c r="U5639" t="s">
        <v>22</v>
      </c>
      <c r="V5639" t="s">
        <v>27</v>
      </c>
      <c r="W5639" t="s">
        <v>32</v>
      </c>
      <c r="X5639" t="s">
        <v>29</v>
      </c>
      <c r="Y5639">
        <v>62</v>
      </c>
      <c r="Z5639">
        <f t="shared" si="621"/>
        <v>-31</v>
      </c>
      <c r="AA5639" t="str">
        <f t="shared" si="622"/>
        <v>Deteriorated</v>
      </c>
    </row>
    <row r="5640" spans="1:27" x14ac:dyDescent="0.25">
      <c r="A5640">
        <v>18</v>
      </c>
      <c r="B5640" t="str">
        <f t="shared" si="616"/>
        <v>10-20 hours</v>
      </c>
      <c r="C5640">
        <v>63</v>
      </c>
      <c r="D5640" t="str">
        <f t="shared" si="617"/>
        <v>Poor</v>
      </c>
      <c r="E5640" t="s">
        <v>21</v>
      </c>
      <c r="F5640" t="s">
        <v>21</v>
      </c>
      <c r="G5640" t="s">
        <v>22</v>
      </c>
      <c r="H5640">
        <v>8</v>
      </c>
      <c r="I5640" t="str">
        <f t="shared" si="618"/>
        <v>≥ 8 hours</v>
      </c>
      <c r="J5640">
        <v>82</v>
      </c>
      <c r="K5640" t="s">
        <v>24</v>
      </c>
      <c r="L5640" t="s">
        <v>23</v>
      </c>
      <c r="M5640">
        <v>1</v>
      </c>
      <c r="N5640" t="str">
        <f t="shared" si="619"/>
        <v>Yes</v>
      </c>
      <c r="O5640" t="s">
        <v>21</v>
      </c>
      <c r="P5640" t="s">
        <v>24</v>
      </c>
      <c r="Q5640" t="s">
        <v>36</v>
      </c>
      <c r="R5640" t="s">
        <v>30</v>
      </c>
      <c r="S5640">
        <v>1</v>
      </c>
      <c r="T5640" t="str">
        <f t="shared" si="620"/>
        <v>Low (0-2 hours)</v>
      </c>
      <c r="U5640" t="s">
        <v>22</v>
      </c>
      <c r="V5640" t="s">
        <v>27</v>
      </c>
      <c r="W5640" t="s">
        <v>28</v>
      </c>
      <c r="X5640" t="s">
        <v>29</v>
      </c>
      <c r="Y5640">
        <v>64</v>
      </c>
      <c r="Z5640">
        <f t="shared" si="621"/>
        <v>-18</v>
      </c>
      <c r="AA5640" t="str">
        <f t="shared" si="622"/>
        <v>Deteriorated</v>
      </c>
    </row>
    <row r="5641" spans="1:27" x14ac:dyDescent="0.25">
      <c r="A5641">
        <v>21</v>
      </c>
      <c r="B5641" t="str">
        <f t="shared" si="616"/>
        <v>20-30 hours</v>
      </c>
      <c r="C5641">
        <v>64</v>
      </c>
      <c r="D5641" t="str">
        <f t="shared" si="617"/>
        <v>Poor</v>
      </c>
      <c r="E5641" t="s">
        <v>24</v>
      </c>
      <c r="F5641" t="s">
        <v>20</v>
      </c>
      <c r="G5641" t="s">
        <v>22</v>
      </c>
      <c r="H5641">
        <v>7</v>
      </c>
      <c r="I5641" t="str">
        <f t="shared" si="618"/>
        <v>&lt; 8 hours</v>
      </c>
      <c r="J5641">
        <v>73</v>
      </c>
      <c r="K5641" t="s">
        <v>21</v>
      </c>
      <c r="L5641" t="s">
        <v>23</v>
      </c>
      <c r="M5641">
        <v>2</v>
      </c>
      <c r="N5641" t="str">
        <f t="shared" si="619"/>
        <v>Yes</v>
      </c>
      <c r="O5641" t="s">
        <v>20</v>
      </c>
      <c r="P5641" t="s">
        <v>24</v>
      </c>
      <c r="Q5641" t="s">
        <v>25</v>
      </c>
      <c r="R5641" t="s">
        <v>30</v>
      </c>
      <c r="S5641">
        <v>2</v>
      </c>
      <c r="T5641" t="str">
        <f t="shared" si="620"/>
        <v>Low (0-2 hours)</v>
      </c>
      <c r="U5641" t="s">
        <v>23</v>
      </c>
      <c r="V5641" t="s">
        <v>31</v>
      </c>
      <c r="W5641" t="s">
        <v>37</v>
      </c>
      <c r="X5641" t="s">
        <v>33</v>
      </c>
      <c r="Y5641">
        <v>61</v>
      </c>
      <c r="Z5641">
        <f t="shared" si="621"/>
        <v>-12</v>
      </c>
      <c r="AA5641" t="str">
        <f t="shared" si="622"/>
        <v>Deteriorated</v>
      </c>
    </row>
    <row r="5642" spans="1:27" x14ac:dyDescent="0.25">
      <c r="A5642">
        <v>25</v>
      </c>
      <c r="B5642" t="str">
        <f t="shared" si="616"/>
        <v>20-30 hours</v>
      </c>
      <c r="C5642">
        <v>77</v>
      </c>
      <c r="D5642" t="str">
        <f t="shared" si="617"/>
        <v>Fair</v>
      </c>
      <c r="E5642" t="s">
        <v>21</v>
      </c>
      <c r="F5642" t="s">
        <v>24</v>
      </c>
      <c r="G5642" t="s">
        <v>23</v>
      </c>
      <c r="H5642">
        <v>7</v>
      </c>
      <c r="I5642" t="str">
        <f t="shared" si="618"/>
        <v>&lt; 8 hours</v>
      </c>
      <c r="J5642">
        <v>98</v>
      </c>
      <c r="K5642" t="s">
        <v>20</v>
      </c>
      <c r="L5642" t="s">
        <v>23</v>
      </c>
      <c r="M5642">
        <v>0</v>
      </c>
      <c r="N5642" t="str">
        <f t="shared" si="619"/>
        <v>No</v>
      </c>
      <c r="O5642" t="s">
        <v>21</v>
      </c>
      <c r="P5642" t="s">
        <v>24</v>
      </c>
      <c r="Q5642" t="s">
        <v>25</v>
      </c>
      <c r="R5642" t="s">
        <v>26</v>
      </c>
      <c r="S5642">
        <v>2</v>
      </c>
      <c r="T5642" t="str">
        <f t="shared" si="620"/>
        <v>Low (0-2 hours)</v>
      </c>
      <c r="U5642" t="s">
        <v>22</v>
      </c>
      <c r="V5642" t="s">
        <v>27</v>
      </c>
      <c r="W5642" t="s">
        <v>28</v>
      </c>
      <c r="X5642" t="s">
        <v>29</v>
      </c>
      <c r="Y5642">
        <v>70</v>
      </c>
      <c r="Z5642">
        <f t="shared" si="621"/>
        <v>-28</v>
      </c>
      <c r="AA5642" t="str">
        <f t="shared" si="622"/>
        <v>Deteriorated</v>
      </c>
    </row>
    <row r="5643" spans="1:27" x14ac:dyDescent="0.25">
      <c r="A5643">
        <v>17</v>
      </c>
      <c r="B5643" t="str">
        <f t="shared" si="616"/>
        <v>10-20 hours</v>
      </c>
      <c r="C5643">
        <v>93</v>
      </c>
      <c r="D5643" t="str">
        <f t="shared" si="617"/>
        <v>Very Good</v>
      </c>
      <c r="E5643" t="s">
        <v>24</v>
      </c>
      <c r="F5643" t="s">
        <v>24</v>
      </c>
      <c r="G5643" t="s">
        <v>22</v>
      </c>
      <c r="H5643">
        <v>6</v>
      </c>
      <c r="I5643" t="str">
        <f t="shared" si="618"/>
        <v>&lt; 8 hours</v>
      </c>
      <c r="J5643">
        <v>87</v>
      </c>
      <c r="K5643" t="s">
        <v>24</v>
      </c>
      <c r="L5643" t="s">
        <v>23</v>
      </c>
      <c r="M5643">
        <v>1</v>
      </c>
      <c r="N5643" t="str">
        <f t="shared" si="619"/>
        <v>Yes</v>
      </c>
      <c r="O5643" t="s">
        <v>20</v>
      </c>
      <c r="P5643" t="s">
        <v>21</v>
      </c>
      <c r="Q5643" t="s">
        <v>36</v>
      </c>
      <c r="R5643" t="s">
        <v>30</v>
      </c>
      <c r="S5643">
        <v>2</v>
      </c>
      <c r="T5643" t="str">
        <f t="shared" si="620"/>
        <v>Low (0-2 hours)</v>
      </c>
      <c r="U5643" t="s">
        <v>22</v>
      </c>
      <c r="V5643" t="s">
        <v>27</v>
      </c>
      <c r="W5643" t="s">
        <v>32</v>
      </c>
      <c r="X5643" t="s">
        <v>33</v>
      </c>
      <c r="Y5643">
        <v>67</v>
      </c>
      <c r="Z5643">
        <f t="shared" si="621"/>
        <v>-20</v>
      </c>
      <c r="AA5643" t="str">
        <f t="shared" si="622"/>
        <v>Deteriorated</v>
      </c>
    </row>
    <row r="5644" spans="1:27" x14ac:dyDescent="0.25">
      <c r="A5644">
        <v>3</v>
      </c>
      <c r="B5644" t="str">
        <f t="shared" si="616"/>
        <v>1-10 hours</v>
      </c>
      <c r="C5644">
        <v>96</v>
      </c>
      <c r="D5644" t="str">
        <f t="shared" si="617"/>
        <v>Very Good</v>
      </c>
      <c r="E5644" t="s">
        <v>21</v>
      </c>
      <c r="F5644" t="s">
        <v>21</v>
      </c>
      <c r="G5644" t="s">
        <v>23</v>
      </c>
      <c r="H5644">
        <v>10</v>
      </c>
      <c r="I5644" t="str">
        <f t="shared" si="618"/>
        <v>≥ 8 hours</v>
      </c>
      <c r="J5644">
        <v>62</v>
      </c>
      <c r="K5644" t="s">
        <v>24</v>
      </c>
      <c r="L5644" t="s">
        <v>23</v>
      </c>
      <c r="M5644">
        <v>3</v>
      </c>
      <c r="N5644" t="str">
        <f t="shared" si="619"/>
        <v>Yes</v>
      </c>
      <c r="O5644" t="s">
        <v>20</v>
      </c>
      <c r="P5644" t="s">
        <v>24</v>
      </c>
      <c r="Q5644" t="s">
        <v>36</v>
      </c>
      <c r="R5644" t="s">
        <v>34</v>
      </c>
      <c r="S5644">
        <v>4</v>
      </c>
      <c r="T5644" t="str">
        <f t="shared" si="620"/>
        <v>Moderate (2-4 hours)</v>
      </c>
      <c r="U5644" t="s">
        <v>22</v>
      </c>
      <c r="V5644" t="s">
        <v>27</v>
      </c>
      <c r="W5644" t="s">
        <v>37</v>
      </c>
      <c r="X5644" t="s">
        <v>29</v>
      </c>
      <c r="Y5644">
        <v>66</v>
      </c>
      <c r="Z5644">
        <f t="shared" si="621"/>
        <v>4</v>
      </c>
      <c r="AA5644" t="str">
        <f t="shared" si="622"/>
        <v>Improved</v>
      </c>
    </row>
    <row r="5645" spans="1:27" x14ac:dyDescent="0.25">
      <c r="A5645">
        <v>28</v>
      </c>
      <c r="B5645" t="str">
        <f t="shared" si="616"/>
        <v>20-30 hours</v>
      </c>
      <c r="C5645">
        <v>70</v>
      </c>
      <c r="D5645" t="str">
        <f t="shared" si="617"/>
        <v>Fair</v>
      </c>
      <c r="E5645" t="s">
        <v>24</v>
      </c>
      <c r="F5645" t="s">
        <v>24</v>
      </c>
      <c r="G5645" t="s">
        <v>23</v>
      </c>
      <c r="H5645">
        <v>6</v>
      </c>
      <c r="I5645" t="str">
        <f t="shared" si="618"/>
        <v>&lt; 8 hours</v>
      </c>
      <c r="J5645">
        <v>69</v>
      </c>
      <c r="K5645" t="s">
        <v>24</v>
      </c>
      <c r="L5645" t="s">
        <v>23</v>
      </c>
      <c r="M5645">
        <v>2</v>
      </c>
      <c r="N5645" t="str">
        <f t="shared" si="619"/>
        <v>Yes</v>
      </c>
      <c r="O5645" t="s">
        <v>20</v>
      </c>
      <c r="P5645" t="s">
        <v>20</v>
      </c>
      <c r="Q5645" t="s">
        <v>25</v>
      </c>
      <c r="R5645" t="s">
        <v>26</v>
      </c>
      <c r="S5645">
        <v>4</v>
      </c>
      <c r="T5645" t="str">
        <f t="shared" si="620"/>
        <v>Moderate (2-4 hours)</v>
      </c>
      <c r="U5645" t="s">
        <v>23</v>
      </c>
      <c r="V5645" t="s">
        <v>27</v>
      </c>
      <c r="W5645" t="s">
        <v>28</v>
      </c>
      <c r="X5645" t="s">
        <v>29</v>
      </c>
      <c r="Y5645">
        <v>66</v>
      </c>
      <c r="Z5645">
        <f t="shared" si="621"/>
        <v>-3</v>
      </c>
      <c r="AA5645" t="str">
        <f t="shared" si="622"/>
        <v>Deteriorated</v>
      </c>
    </row>
    <row r="5646" spans="1:27" x14ac:dyDescent="0.25">
      <c r="A5646">
        <v>25</v>
      </c>
      <c r="B5646" t="str">
        <f t="shared" si="616"/>
        <v>20-30 hours</v>
      </c>
      <c r="C5646">
        <v>83</v>
      </c>
      <c r="D5646" t="str">
        <f t="shared" si="617"/>
        <v>Good</v>
      </c>
      <c r="E5646" t="s">
        <v>20</v>
      </c>
      <c r="F5646" t="s">
        <v>24</v>
      </c>
      <c r="G5646" t="s">
        <v>23</v>
      </c>
      <c r="H5646">
        <v>8</v>
      </c>
      <c r="I5646" t="str">
        <f t="shared" si="618"/>
        <v>≥ 8 hours</v>
      </c>
      <c r="J5646">
        <v>88</v>
      </c>
      <c r="K5646" t="s">
        <v>20</v>
      </c>
      <c r="L5646" t="s">
        <v>23</v>
      </c>
      <c r="M5646">
        <v>1</v>
      </c>
      <c r="N5646" t="str">
        <f t="shared" si="619"/>
        <v>Yes</v>
      </c>
      <c r="O5646" t="s">
        <v>24</v>
      </c>
      <c r="P5646" t="s">
        <v>21</v>
      </c>
      <c r="Q5646" t="s">
        <v>25</v>
      </c>
      <c r="R5646" t="s">
        <v>34</v>
      </c>
      <c r="S5646">
        <v>3</v>
      </c>
      <c r="T5646" t="str">
        <f t="shared" si="620"/>
        <v>Moderate (2-4 hours)</v>
      </c>
      <c r="U5646" t="s">
        <v>23</v>
      </c>
      <c r="V5646" t="s">
        <v>31</v>
      </c>
      <c r="W5646" t="s">
        <v>28</v>
      </c>
      <c r="X5646" t="s">
        <v>29</v>
      </c>
      <c r="Y5646">
        <v>68</v>
      </c>
      <c r="Z5646">
        <f t="shared" si="621"/>
        <v>-20</v>
      </c>
      <c r="AA5646" t="str">
        <f t="shared" si="622"/>
        <v>Deteriorated</v>
      </c>
    </row>
    <row r="5647" spans="1:27" x14ac:dyDescent="0.25">
      <c r="A5647">
        <v>10</v>
      </c>
      <c r="B5647" t="str">
        <f t="shared" si="616"/>
        <v>1-10 hours</v>
      </c>
      <c r="C5647">
        <v>91</v>
      </c>
      <c r="D5647" t="str">
        <f t="shared" si="617"/>
        <v>Very Good</v>
      </c>
      <c r="E5647" t="s">
        <v>21</v>
      </c>
      <c r="F5647" t="s">
        <v>21</v>
      </c>
      <c r="G5647" t="s">
        <v>23</v>
      </c>
      <c r="H5647">
        <v>10</v>
      </c>
      <c r="I5647" t="str">
        <f t="shared" si="618"/>
        <v>≥ 8 hours</v>
      </c>
      <c r="J5647">
        <v>51</v>
      </c>
      <c r="K5647" t="s">
        <v>24</v>
      </c>
      <c r="L5647" t="s">
        <v>23</v>
      </c>
      <c r="M5647">
        <v>0</v>
      </c>
      <c r="N5647" t="str">
        <f t="shared" si="619"/>
        <v>No</v>
      </c>
      <c r="O5647" t="s">
        <v>20</v>
      </c>
      <c r="P5647" t="s">
        <v>24</v>
      </c>
      <c r="Q5647" t="s">
        <v>25</v>
      </c>
      <c r="R5647" t="s">
        <v>26</v>
      </c>
      <c r="S5647">
        <v>3</v>
      </c>
      <c r="T5647" t="str">
        <f t="shared" si="620"/>
        <v>Moderate (2-4 hours)</v>
      </c>
      <c r="U5647" t="s">
        <v>22</v>
      </c>
      <c r="V5647" t="s">
        <v>35</v>
      </c>
      <c r="W5647" t="s">
        <v>32</v>
      </c>
      <c r="X5647" t="s">
        <v>29</v>
      </c>
      <c r="Y5647">
        <v>67</v>
      </c>
      <c r="Z5647">
        <f t="shared" si="621"/>
        <v>16</v>
      </c>
      <c r="AA5647" t="str">
        <f t="shared" si="622"/>
        <v>Improved</v>
      </c>
    </row>
    <row r="5648" spans="1:27" x14ac:dyDescent="0.25">
      <c r="A5648">
        <v>16</v>
      </c>
      <c r="B5648" t="str">
        <f t="shared" si="616"/>
        <v>10-20 hours</v>
      </c>
      <c r="C5648">
        <v>72</v>
      </c>
      <c r="D5648" t="str">
        <f t="shared" si="617"/>
        <v>Fair</v>
      </c>
      <c r="E5648" t="s">
        <v>24</v>
      </c>
      <c r="F5648" t="s">
        <v>21</v>
      </c>
      <c r="G5648" t="s">
        <v>22</v>
      </c>
      <c r="H5648">
        <v>5</v>
      </c>
      <c r="I5648" t="str">
        <f t="shared" si="618"/>
        <v>&lt; 8 hours</v>
      </c>
      <c r="J5648">
        <v>53</v>
      </c>
      <c r="K5648" t="s">
        <v>24</v>
      </c>
      <c r="L5648" t="s">
        <v>23</v>
      </c>
      <c r="M5648">
        <v>1</v>
      </c>
      <c r="N5648" t="str">
        <f t="shared" si="619"/>
        <v>Yes</v>
      </c>
      <c r="O5648" t="s">
        <v>21</v>
      </c>
      <c r="P5648" t="s">
        <v>21</v>
      </c>
      <c r="Q5648" t="s">
        <v>25</v>
      </c>
      <c r="R5648" t="s">
        <v>26</v>
      </c>
      <c r="S5648">
        <v>3</v>
      </c>
      <c r="T5648" t="str">
        <f t="shared" si="620"/>
        <v>Moderate (2-4 hours)</v>
      </c>
      <c r="U5648" t="s">
        <v>22</v>
      </c>
      <c r="V5648" t="s">
        <v>31</v>
      </c>
      <c r="W5648" t="s">
        <v>28</v>
      </c>
      <c r="X5648" t="s">
        <v>29</v>
      </c>
      <c r="Y5648">
        <v>65</v>
      </c>
      <c r="Z5648">
        <f t="shared" si="621"/>
        <v>12</v>
      </c>
      <c r="AA5648" t="str">
        <f t="shared" si="622"/>
        <v>Improved</v>
      </c>
    </row>
    <row r="5649" spans="1:27" x14ac:dyDescent="0.25">
      <c r="A5649">
        <v>29</v>
      </c>
      <c r="B5649" t="str">
        <f t="shared" si="616"/>
        <v>20-30 hours</v>
      </c>
      <c r="C5649">
        <v>76</v>
      </c>
      <c r="D5649" t="str">
        <f t="shared" si="617"/>
        <v>Fair</v>
      </c>
      <c r="E5649" t="s">
        <v>24</v>
      </c>
      <c r="F5649" t="s">
        <v>21</v>
      </c>
      <c r="G5649" t="s">
        <v>23</v>
      </c>
      <c r="H5649">
        <v>8</v>
      </c>
      <c r="I5649" t="str">
        <f t="shared" si="618"/>
        <v>≥ 8 hours</v>
      </c>
      <c r="J5649">
        <v>93</v>
      </c>
      <c r="K5649" t="s">
        <v>20</v>
      </c>
      <c r="L5649" t="s">
        <v>22</v>
      </c>
      <c r="M5649">
        <v>0</v>
      </c>
      <c r="N5649" t="str">
        <f t="shared" si="619"/>
        <v>No</v>
      </c>
      <c r="O5649" t="s">
        <v>24</v>
      </c>
      <c r="P5649" t="s">
        <v>21</v>
      </c>
      <c r="Q5649" t="s">
        <v>25</v>
      </c>
      <c r="R5649" t="s">
        <v>26</v>
      </c>
      <c r="S5649">
        <v>4</v>
      </c>
      <c r="T5649" t="str">
        <f t="shared" si="620"/>
        <v>Moderate (2-4 hours)</v>
      </c>
      <c r="U5649" t="s">
        <v>22</v>
      </c>
      <c r="V5649" t="s">
        <v>31</v>
      </c>
      <c r="W5649" t="s">
        <v>32</v>
      </c>
      <c r="X5649" t="s">
        <v>29</v>
      </c>
      <c r="Y5649">
        <v>70</v>
      </c>
      <c r="Z5649">
        <f t="shared" si="621"/>
        <v>-23</v>
      </c>
      <c r="AA5649" t="str">
        <f t="shared" si="622"/>
        <v>Deteriorated</v>
      </c>
    </row>
    <row r="5650" spans="1:27" x14ac:dyDescent="0.25">
      <c r="A5650">
        <v>29</v>
      </c>
      <c r="B5650" t="str">
        <f t="shared" si="616"/>
        <v>20-30 hours</v>
      </c>
      <c r="C5650">
        <v>81</v>
      </c>
      <c r="D5650" t="str">
        <f t="shared" si="617"/>
        <v>Good</v>
      </c>
      <c r="E5650" t="s">
        <v>24</v>
      </c>
      <c r="F5650" t="s">
        <v>24</v>
      </c>
      <c r="G5650" t="s">
        <v>23</v>
      </c>
      <c r="H5650">
        <v>7</v>
      </c>
      <c r="I5650" t="str">
        <f t="shared" si="618"/>
        <v>&lt; 8 hours</v>
      </c>
      <c r="J5650">
        <v>52</v>
      </c>
      <c r="K5650" t="s">
        <v>24</v>
      </c>
      <c r="L5650" t="s">
        <v>22</v>
      </c>
      <c r="M5650">
        <v>1</v>
      </c>
      <c r="N5650" t="str">
        <f t="shared" si="619"/>
        <v>Yes</v>
      </c>
      <c r="O5650" t="s">
        <v>21</v>
      </c>
      <c r="P5650" t="s">
        <v>24</v>
      </c>
      <c r="Q5650" t="s">
        <v>25</v>
      </c>
      <c r="R5650" t="s">
        <v>34</v>
      </c>
      <c r="S5650">
        <v>4</v>
      </c>
      <c r="T5650" t="str">
        <f t="shared" si="620"/>
        <v>Moderate (2-4 hours)</v>
      </c>
      <c r="U5650" t="s">
        <v>22</v>
      </c>
      <c r="V5650" t="s">
        <v>31</v>
      </c>
      <c r="W5650" t="s">
        <v>28</v>
      </c>
      <c r="X5650" t="s">
        <v>33</v>
      </c>
      <c r="Y5650">
        <v>69</v>
      </c>
      <c r="Z5650">
        <f t="shared" si="621"/>
        <v>17</v>
      </c>
      <c r="AA5650" t="str">
        <f t="shared" si="622"/>
        <v>Improved</v>
      </c>
    </row>
    <row r="5651" spans="1:27" x14ac:dyDescent="0.25">
      <c r="A5651">
        <v>26</v>
      </c>
      <c r="B5651" t="str">
        <f t="shared" si="616"/>
        <v>20-30 hours</v>
      </c>
      <c r="C5651">
        <v>65</v>
      </c>
      <c r="D5651" t="str">
        <f t="shared" si="617"/>
        <v>Poor</v>
      </c>
      <c r="E5651" t="s">
        <v>24</v>
      </c>
      <c r="F5651" t="s">
        <v>24</v>
      </c>
      <c r="G5651" t="s">
        <v>23</v>
      </c>
      <c r="H5651">
        <v>10</v>
      </c>
      <c r="I5651" t="str">
        <f t="shared" si="618"/>
        <v>≥ 8 hours</v>
      </c>
      <c r="J5651">
        <v>84</v>
      </c>
      <c r="K5651" t="s">
        <v>24</v>
      </c>
      <c r="L5651" t="s">
        <v>23</v>
      </c>
      <c r="M5651">
        <v>1</v>
      </c>
      <c r="N5651" t="str">
        <f t="shared" si="619"/>
        <v>Yes</v>
      </c>
      <c r="O5651" t="s">
        <v>20</v>
      </c>
      <c r="P5651" t="s">
        <v>21</v>
      </c>
      <c r="Q5651" t="s">
        <v>25</v>
      </c>
      <c r="R5651" t="s">
        <v>26</v>
      </c>
      <c r="S5651">
        <v>4</v>
      </c>
      <c r="T5651" t="str">
        <f t="shared" si="620"/>
        <v>Moderate (2-4 hours)</v>
      </c>
      <c r="U5651" t="s">
        <v>22</v>
      </c>
      <c r="V5651" t="s">
        <v>35</v>
      </c>
      <c r="W5651" t="s">
        <v>28</v>
      </c>
      <c r="X5651" t="s">
        <v>29</v>
      </c>
      <c r="Y5651">
        <v>68</v>
      </c>
      <c r="Z5651">
        <f t="shared" si="621"/>
        <v>-16</v>
      </c>
      <c r="AA5651" t="str">
        <f t="shared" si="622"/>
        <v>Deteriorated</v>
      </c>
    </row>
    <row r="5652" spans="1:27" x14ac:dyDescent="0.25">
      <c r="A5652">
        <v>19</v>
      </c>
      <c r="B5652" t="str">
        <f t="shared" si="616"/>
        <v>10-20 hours</v>
      </c>
      <c r="C5652">
        <v>61</v>
      </c>
      <c r="D5652" t="str">
        <f t="shared" si="617"/>
        <v>Poor</v>
      </c>
      <c r="E5652" t="s">
        <v>24</v>
      </c>
      <c r="F5652" t="s">
        <v>24</v>
      </c>
      <c r="G5652" t="s">
        <v>22</v>
      </c>
      <c r="H5652">
        <v>6</v>
      </c>
      <c r="I5652" t="str">
        <f t="shared" si="618"/>
        <v>&lt; 8 hours</v>
      </c>
      <c r="J5652">
        <v>66</v>
      </c>
      <c r="K5652" t="s">
        <v>24</v>
      </c>
      <c r="L5652" t="s">
        <v>23</v>
      </c>
      <c r="M5652">
        <v>0</v>
      </c>
      <c r="N5652" t="str">
        <f t="shared" si="619"/>
        <v>No</v>
      </c>
      <c r="O5652" t="s">
        <v>21</v>
      </c>
      <c r="P5652" t="s">
        <v>24</v>
      </c>
      <c r="Q5652" t="s">
        <v>25</v>
      </c>
      <c r="R5652" t="s">
        <v>34</v>
      </c>
      <c r="S5652">
        <v>1</v>
      </c>
      <c r="T5652" t="str">
        <f t="shared" si="620"/>
        <v>Low (0-2 hours)</v>
      </c>
      <c r="U5652" t="s">
        <v>22</v>
      </c>
      <c r="V5652" t="s">
        <v>27</v>
      </c>
      <c r="W5652" t="s">
        <v>28</v>
      </c>
      <c r="X5652" t="s">
        <v>29</v>
      </c>
      <c r="Y5652">
        <v>61</v>
      </c>
      <c r="Z5652">
        <f t="shared" si="621"/>
        <v>-5</v>
      </c>
      <c r="AA5652" t="str">
        <f t="shared" si="622"/>
        <v>Deteriorated</v>
      </c>
    </row>
    <row r="5653" spans="1:27" x14ac:dyDescent="0.25">
      <c r="A5653">
        <v>20</v>
      </c>
      <c r="B5653" t="str">
        <f t="shared" si="616"/>
        <v>10-20 hours</v>
      </c>
      <c r="C5653">
        <v>66</v>
      </c>
      <c r="D5653" t="str">
        <f t="shared" si="617"/>
        <v>Poor</v>
      </c>
      <c r="E5653" t="s">
        <v>24</v>
      </c>
      <c r="F5653" t="s">
        <v>21</v>
      </c>
      <c r="G5653" t="s">
        <v>23</v>
      </c>
      <c r="H5653">
        <v>6</v>
      </c>
      <c r="I5653" t="str">
        <f t="shared" si="618"/>
        <v>&lt; 8 hours</v>
      </c>
      <c r="J5653">
        <v>91</v>
      </c>
      <c r="K5653" t="s">
        <v>20</v>
      </c>
      <c r="L5653" t="s">
        <v>23</v>
      </c>
      <c r="M5653">
        <v>0</v>
      </c>
      <c r="N5653" t="str">
        <f t="shared" si="619"/>
        <v>No</v>
      </c>
      <c r="O5653" t="s">
        <v>24</v>
      </c>
      <c r="P5653" t="s">
        <v>21</v>
      </c>
      <c r="Q5653" t="s">
        <v>25</v>
      </c>
      <c r="R5653" t="s">
        <v>30</v>
      </c>
      <c r="S5653">
        <v>5</v>
      </c>
      <c r="T5653" t="str">
        <f t="shared" si="620"/>
        <v>High (4-6 hours)</v>
      </c>
      <c r="U5653" t="s">
        <v>22</v>
      </c>
      <c r="V5653" t="s">
        <v>27</v>
      </c>
      <c r="W5653" t="s">
        <v>37</v>
      </c>
      <c r="X5653" t="s">
        <v>29</v>
      </c>
      <c r="Y5653">
        <v>65</v>
      </c>
      <c r="Z5653">
        <f t="shared" si="621"/>
        <v>-26</v>
      </c>
      <c r="AA5653" t="str">
        <f t="shared" si="622"/>
        <v>Deteriorated</v>
      </c>
    </row>
    <row r="5654" spans="1:27" x14ac:dyDescent="0.25">
      <c r="A5654">
        <v>19</v>
      </c>
      <c r="B5654" t="str">
        <f t="shared" si="616"/>
        <v>10-20 hours</v>
      </c>
      <c r="C5654">
        <v>85</v>
      </c>
      <c r="D5654" t="str">
        <f t="shared" si="617"/>
        <v>Good</v>
      </c>
      <c r="E5654" t="s">
        <v>21</v>
      </c>
      <c r="F5654" t="s">
        <v>21</v>
      </c>
      <c r="G5654" t="s">
        <v>22</v>
      </c>
      <c r="H5654">
        <v>7</v>
      </c>
      <c r="I5654" t="str">
        <f t="shared" si="618"/>
        <v>&lt; 8 hours</v>
      </c>
      <c r="J5654">
        <v>92</v>
      </c>
      <c r="K5654" t="s">
        <v>24</v>
      </c>
      <c r="L5654" t="s">
        <v>23</v>
      </c>
      <c r="M5654">
        <v>3</v>
      </c>
      <c r="N5654" t="str">
        <f t="shared" si="619"/>
        <v>Yes</v>
      </c>
      <c r="O5654" t="s">
        <v>24</v>
      </c>
      <c r="P5654" t="s">
        <v>24</v>
      </c>
      <c r="Q5654" t="s">
        <v>25</v>
      </c>
      <c r="R5654" t="s">
        <v>34</v>
      </c>
      <c r="S5654">
        <v>2</v>
      </c>
      <c r="T5654" t="str">
        <f t="shared" si="620"/>
        <v>Low (0-2 hours)</v>
      </c>
      <c r="U5654" t="s">
        <v>22</v>
      </c>
      <c r="V5654" t="s">
        <v>31</v>
      </c>
      <c r="W5654" t="s">
        <v>28</v>
      </c>
      <c r="X5654" t="s">
        <v>33</v>
      </c>
      <c r="Y5654">
        <v>71</v>
      </c>
      <c r="Z5654">
        <f t="shared" si="621"/>
        <v>-21</v>
      </c>
      <c r="AA5654" t="str">
        <f t="shared" si="622"/>
        <v>Deteriorated</v>
      </c>
    </row>
    <row r="5655" spans="1:27" x14ac:dyDescent="0.25">
      <c r="A5655">
        <v>27</v>
      </c>
      <c r="B5655" t="str">
        <f t="shared" si="616"/>
        <v>20-30 hours</v>
      </c>
      <c r="C5655">
        <v>63</v>
      </c>
      <c r="D5655" t="str">
        <f t="shared" si="617"/>
        <v>Poor</v>
      </c>
      <c r="E5655" t="s">
        <v>24</v>
      </c>
      <c r="F5655" t="s">
        <v>21</v>
      </c>
      <c r="G5655" t="s">
        <v>22</v>
      </c>
      <c r="H5655">
        <v>6</v>
      </c>
      <c r="I5655" t="str">
        <f t="shared" si="618"/>
        <v>&lt; 8 hours</v>
      </c>
      <c r="J5655">
        <v>98</v>
      </c>
      <c r="K5655" t="s">
        <v>20</v>
      </c>
      <c r="L5655" t="s">
        <v>23</v>
      </c>
      <c r="M5655">
        <v>0</v>
      </c>
      <c r="N5655" t="str">
        <f t="shared" si="619"/>
        <v>No</v>
      </c>
      <c r="O5655" t="s">
        <v>24</v>
      </c>
      <c r="P5655" t="s">
        <v>24</v>
      </c>
      <c r="Q5655" t="s">
        <v>36</v>
      </c>
      <c r="R5655" t="s">
        <v>30</v>
      </c>
      <c r="S5655">
        <v>3</v>
      </c>
      <c r="T5655" t="str">
        <f t="shared" si="620"/>
        <v>Moderate (2-4 hours)</v>
      </c>
      <c r="U5655" t="s">
        <v>22</v>
      </c>
      <c r="V5655" t="s">
        <v>27</v>
      </c>
      <c r="W5655" t="s">
        <v>28</v>
      </c>
      <c r="X5655" t="s">
        <v>33</v>
      </c>
      <c r="Y5655">
        <v>66</v>
      </c>
      <c r="Z5655">
        <f t="shared" si="621"/>
        <v>-32</v>
      </c>
      <c r="AA5655" t="str">
        <f t="shared" si="622"/>
        <v>Deteriorated</v>
      </c>
    </row>
    <row r="5656" spans="1:27" x14ac:dyDescent="0.25">
      <c r="A5656">
        <v>15</v>
      </c>
      <c r="B5656" t="str">
        <f t="shared" si="616"/>
        <v>10-20 hours</v>
      </c>
      <c r="C5656">
        <v>68</v>
      </c>
      <c r="D5656" t="str">
        <f t="shared" si="617"/>
        <v>Poor</v>
      </c>
      <c r="E5656" t="s">
        <v>24</v>
      </c>
      <c r="F5656" t="s">
        <v>21</v>
      </c>
      <c r="G5656" t="s">
        <v>22</v>
      </c>
      <c r="H5656">
        <v>6</v>
      </c>
      <c r="I5656" t="str">
        <f t="shared" si="618"/>
        <v>&lt; 8 hours</v>
      </c>
      <c r="J5656">
        <v>55</v>
      </c>
      <c r="K5656" t="s">
        <v>24</v>
      </c>
      <c r="L5656" t="s">
        <v>22</v>
      </c>
      <c r="M5656">
        <v>0</v>
      </c>
      <c r="N5656" t="str">
        <f t="shared" si="619"/>
        <v>No</v>
      </c>
      <c r="O5656" t="s">
        <v>21</v>
      </c>
      <c r="P5656" t="s">
        <v>24</v>
      </c>
      <c r="Q5656" t="s">
        <v>36</v>
      </c>
      <c r="R5656" t="s">
        <v>26</v>
      </c>
      <c r="S5656">
        <v>3</v>
      </c>
      <c r="T5656" t="str">
        <f t="shared" si="620"/>
        <v>Moderate (2-4 hours)</v>
      </c>
      <c r="U5656" t="s">
        <v>22</v>
      </c>
      <c r="V5656" t="s">
        <v>27</v>
      </c>
      <c r="W5656" t="s">
        <v>28</v>
      </c>
      <c r="X5656" t="s">
        <v>33</v>
      </c>
      <c r="Y5656">
        <v>62</v>
      </c>
      <c r="Z5656">
        <f t="shared" si="621"/>
        <v>7</v>
      </c>
      <c r="AA5656" t="str">
        <f t="shared" si="622"/>
        <v>Improved</v>
      </c>
    </row>
    <row r="5657" spans="1:27" x14ac:dyDescent="0.25">
      <c r="A5657">
        <v>15</v>
      </c>
      <c r="B5657" t="str">
        <f t="shared" si="616"/>
        <v>10-20 hours</v>
      </c>
      <c r="C5657">
        <v>74</v>
      </c>
      <c r="D5657" t="str">
        <f t="shared" si="617"/>
        <v>Fair</v>
      </c>
      <c r="E5657" t="s">
        <v>20</v>
      </c>
      <c r="F5657" t="s">
        <v>20</v>
      </c>
      <c r="G5657" t="s">
        <v>22</v>
      </c>
      <c r="H5657">
        <v>10</v>
      </c>
      <c r="I5657" t="str">
        <f t="shared" si="618"/>
        <v>≥ 8 hours</v>
      </c>
      <c r="J5657">
        <v>71</v>
      </c>
      <c r="K5657" t="s">
        <v>24</v>
      </c>
      <c r="L5657" t="s">
        <v>23</v>
      </c>
      <c r="M5657">
        <v>0</v>
      </c>
      <c r="N5657" t="str">
        <f t="shared" si="619"/>
        <v>No</v>
      </c>
      <c r="O5657" t="s">
        <v>20</v>
      </c>
      <c r="P5657" t="s">
        <v>21</v>
      </c>
      <c r="Q5657" t="s">
        <v>25</v>
      </c>
      <c r="R5657" t="s">
        <v>30</v>
      </c>
      <c r="S5657">
        <v>2</v>
      </c>
      <c r="T5657" t="str">
        <f t="shared" si="620"/>
        <v>Low (0-2 hours)</v>
      </c>
      <c r="U5657" t="s">
        <v>22</v>
      </c>
      <c r="V5657" t="s">
        <v>35</v>
      </c>
      <c r="W5657" t="s">
        <v>28</v>
      </c>
      <c r="X5657" t="s">
        <v>29</v>
      </c>
      <c r="Y5657">
        <v>61</v>
      </c>
      <c r="Z5657">
        <f t="shared" si="621"/>
        <v>-10</v>
      </c>
      <c r="AA5657" t="str">
        <f t="shared" si="622"/>
        <v>Deteriorated</v>
      </c>
    </row>
    <row r="5658" spans="1:27" x14ac:dyDescent="0.25">
      <c r="A5658">
        <v>26</v>
      </c>
      <c r="B5658" t="str">
        <f t="shared" si="616"/>
        <v>20-30 hours</v>
      </c>
      <c r="C5658">
        <v>63</v>
      </c>
      <c r="D5658" t="str">
        <f t="shared" si="617"/>
        <v>Poor</v>
      </c>
      <c r="E5658" t="s">
        <v>21</v>
      </c>
      <c r="F5658" t="s">
        <v>21</v>
      </c>
      <c r="G5658" t="s">
        <v>23</v>
      </c>
      <c r="H5658">
        <v>7</v>
      </c>
      <c r="I5658" t="str">
        <f t="shared" si="618"/>
        <v>&lt; 8 hours</v>
      </c>
      <c r="J5658">
        <v>79</v>
      </c>
      <c r="K5658" t="s">
        <v>24</v>
      </c>
      <c r="L5658" t="s">
        <v>23</v>
      </c>
      <c r="M5658">
        <v>1</v>
      </c>
      <c r="N5658" t="str">
        <f t="shared" si="619"/>
        <v>Yes</v>
      </c>
      <c r="O5658" t="s">
        <v>20</v>
      </c>
      <c r="P5658" t="s">
        <v>21</v>
      </c>
      <c r="Q5658" t="s">
        <v>25</v>
      </c>
      <c r="R5658" t="s">
        <v>30</v>
      </c>
      <c r="S5658">
        <v>2</v>
      </c>
      <c r="T5658" t="str">
        <f t="shared" si="620"/>
        <v>Low (0-2 hours)</v>
      </c>
      <c r="U5658" t="s">
        <v>22</v>
      </c>
      <c r="V5658" t="s">
        <v>27</v>
      </c>
      <c r="W5658" t="s">
        <v>28</v>
      </c>
      <c r="X5658" t="s">
        <v>29</v>
      </c>
      <c r="Y5658">
        <v>67</v>
      </c>
      <c r="Z5658">
        <f t="shared" si="621"/>
        <v>-12</v>
      </c>
      <c r="AA5658" t="str">
        <f t="shared" si="622"/>
        <v>Deteriorated</v>
      </c>
    </row>
    <row r="5659" spans="1:27" x14ac:dyDescent="0.25">
      <c r="A5659">
        <v>20</v>
      </c>
      <c r="B5659" t="str">
        <f t="shared" si="616"/>
        <v>10-20 hours</v>
      </c>
      <c r="C5659">
        <v>68</v>
      </c>
      <c r="D5659" t="str">
        <f t="shared" si="617"/>
        <v>Poor</v>
      </c>
      <c r="E5659" t="s">
        <v>24</v>
      </c>
      <c r="F5659" t="s">
        <v>21</v>
      </c>
      <c r="G5659" t="s">
        <v>23</v>
      </c>
      <c r="H5659">
        <v>6</v>
      </c>
      <c r="I5659" t="str">
        <f t="shared" si="618"/>
        <v>&lt; 8 hours</v>
      </c>
      <c r="J5659">
        <v>96</v>
      </c>
      <c r="K5659" t="s">
        <v>24</v>
      </c>
      <c r="L5659" t="s">
        <v>23</v>
      </c>
      <c r="M5659">
        <v>0</v>
      </c>
      <c r="N5659" t="str">
        <f t="shared" si="619"/>
        <v>No</v>
      </c>
      <c r="O5659" t="s">
        <v>20</v>
      </c>
      <c r="P5659" t="s">
        <v>21</v>
      </c>
      <c r="Q5659" t="s">
        <v>25</v>
      </c>
      <c r="R5659" t="s">
        <v>34</v>
      </c>
      <c r="S5659">
        <v>3</v>
      </c>
      <c r="T5659" t="str">
        <f t="shared" si="620"/>
        <v>Moderate (2-4 hours)</v>
      </c>
      <c r="U5659" t="s">
        <v>22</v>
      </c>
      <c r="V5659" t="s">
        <v>27</v>
      </c>
      <c r="W5659" t="s">
        <v>28</v>
      </c>
      <c r="X5659" t="s">
        <v>33</v>
      </c>
      <c r="Y5659">
        <v>66</v>
      </c>
      <c r="Z5659">
        <f t="shared" si="621"/>
        <v>-30</v>
      </c>
      <c r="AA5659" t="str">
        <f t="shared" si="622"/>
        <v>Deteriorated</v>
      </c>
    </row>
    <row r="5660" spans="1:27" x14ac:dyDescent="0.25">
      <c r="A5660">
        <v>28</v>
      </c>
      <c r="B5660" t="str">
        <f t="shared" si="616"/>
        <v>20-30 hours</v>
      </c>
      <c r="C5660">
        <v>96</v>
      </c>
      <c r="D5660" t="str">
        <f t="shared" si="617"/>
        <v>Very Good</v>
      </c>
      <c r="E5660" t="s">
        <v>20</v>
      </c>
      <c r="F5660" t="s">
        <v>21</v>
      </c>
      <c r="G5660" t="s">
        <v>22</v>
      </c>
      <c r="H5660">
        <v>6</v>
      </c>
      <c r="I5660" t="str">
        <f t="shared" si="618"/>
        <v>&lt; 8 hours</v>
      </c>
      <c r="J5660">
        <v>63</v>
      </c>
      <c r="K5660" t="s">
        <v>21</v>
      </c>
      <c r="L5660" t="s">
        <v>22</v>
      </c>
      <c r="M5660">
        <v>1</v>
      </c>
      <c r="N5660" t="str">
        <f t="shared" si="619"/>
        <v>Yes</v>
      </c>
      <c r="O5660" t="s">
        <v>21</v>
      </c>
      <c r="P5660" t="s">
        <v>24</v>
      </c>
      <c r="Q5660" t="s">
        <v>25</v>
      </c>
      <c r="R5660" t="s">
        <v>26</v>
      </c>
      <c r="S5660">
        <v>2</v>
      </c>
      <c r="T5660" t="str">
        <f t="shared" si="620"/>
        <v>Low (0-2 hours)</v>
      </c>
      <c r="U5660" t="s">
        <v>22</v>
      </c>
      <c r="V5660" t="s">
        <v>27</v>
      </c>
      <c r="W5660" t="s">
        <v>32</v>
      </c>
      <c r="X5660" t="s">
        <v>33</v>
      </c>
      <c r="Y5660">
        <v>71</v>
      </c>
      <c r="Z5660">
        <f t="shared" si="621"/>
        <v>8</v>
      </c>
      <c r="AA5660" t="str">
        <f t="shared" si="622"/>
        <v>Improved</v>
      </c>
    </row>
    <row r="5661" spans="1:27" x14ac:dyDescent="0.25">
      <c r="A5661">
        <v>16</v>
      </c>
      <c r="B5661" t="str">
        <f t="shared" si="616"/>
        <v>10-20 hours</v>
      </c>
      <c r="C5661">
        <v>61</v>
      </c>
      <c r="D5661" t="str">
        <f t="shared" si="617"/>
        <v>Poor</v>
      </c>
      <c r="E5661" t="s">
        <v>24</v>
      </c>
      <c r="F5661" t="s">
        <v>21</v>
      </c>
      <c r="G5661" t="s">
        <v>23</v>
      </c>
      <c r="H5661">
        <v>8</v>
      </c>
      <c r="I5661" t="str">
        <f t="shared" si="618"/>
        <v>≥ 8 hours</v>
      </c>
      <c r="J5661">
        <v>54</v>
      </c>
      <c r="K5661" t="s">
        <v>21</v>
      </c>
      <c r="L5661" t="s">
        <v>23</v>
      </c>
      <c r="M5661">
        <v>0</v>
      </c>
      <c r="N5661" t="str">
        <f t="shared" si="619"/>
        <v>No</v>
      </c>
      <c r="O5661" t="s">
        <v>20</v>
      </c>
      <c r="P5661" t="s">
        <v>21</v>
      </c>
      <c r="Q5661" t="s">
        <v>36</v>
      </c>
      <c r="R5661" t="s">
        <v>26</v>
      </c>
      <c r="S5661">
        <v>3</v>
      </c>
      <c r="T5661" t="str">
        <f t="shared" si="620"/>
        <v>Moderate (2-4 hours)</v>
      </c>
      <c r="U5661" t="s">
        <v>22</v>
      </c>
      <c r="V5661" t="s">
        <v>31</v>
      </c>
      <c r="W5661" t="s">
        <v>32</v>
      </c>
      <c r="X5661" t="s">
        <v>29</v>
      </c>
      <c r="Y5661">
        <v>62</v>
      </c>
      <c r="Z5661">
        <f t="shared" si="621"/>
        <v>8</v>
      </c>
      <c r="AA5661" t="str">
        <f t="shared" si="622"/>
        <v>Improved</v>
      </c>
    </row>
    <row r="5662" spans="1:27" x14ac:dyDescent="0.25">
      <c r="A5662">
        <v>20</v>
      </c>
      <c r="B5662" t="str">
        <f t="shared" si="616"/>
        <v>10-20 hours</v>
      </c>
      <c r="C5662">
        <v>86</v>
      </c>
      <c r="D5662" t="str">
        <f t="shared" si="617"/>
        <v>Good</v>
      </c>
      <c r="E5662" t="s">
        <v>24</v>
      </c>
      <c r="F5662" t="s">
        <v>24</v>
      </c>
      <c r="G5662" t="s">
        <v>23</v>
      </c>
      <c r="H5662">
        <v>8</v>
      </c>
      <c r="I5662" t="str">
        <f t="shared" si="618"/>
        <v>≥ 8 hours</v>
      </c>
      <c r="J5662">
        <v>60</v>
      </c>
      <c r="K5662" t="s">
        <v>20</v>
      </c>
      <c r="L5662" t="s">
        <v>23</v>
      </c>
      <c r="M5662">
        <v>1</v>
      </c>
      <c r="N5662" t="str">
        <f t="shared" si="619"/>
        <v>Yes</v>
      </c>
      <c r="O5662" t="s">
        <v>21</v>
      </c>
      <c r="P5662" t="s">
        <v>24</v>
      </c>
      <c r="Q5662" t="s">
        <v>25</v>
      </c>
      <c r="R5662" t="s">
        <v>34</v>
      </c>
      <c r="S5662">
        <v>3</v>
      </c>
      <c r="T5662" t="str">
        <f t="shared" si="620"/>
        <v>Moderate (2-4 hours)</v>
      </c>
      <c r="U5662" t="s">
        <v>23</v>
      </c>
      <c r="V5662" t="s">
        <v>35</v>
      </c>
      <c r="W5662" t="s">
        <v>28</v>
      </c>
      <c r="X5662" t="s">
        <v>29</v>
      </c>
      <c r="Y5662">
        <v>67</v>
      </c>
      <c r="Z5662">
        <f t="shared" si="621"/>
        <v>7</v>
      </c>
      <c r="AA5662" t="str">
        <f t="shared" si="622"/>
        <v>Improved</v>
      </c>
    </row>
    <row r="5663" spans="1:27" x14ac:dyDescent="0.25">
      <c r="A5663">
        <v>14</v>
      </c>
      <c r="B5663" t="str">
        <f t="shared" si="616"/>
        <v>10-20 hours</v>
      </c>
      <c r="C5663">
        <v>75</v>
      </c>
      <c r="D5663" t="str">
        <f t="shared" si="617"/>
        <v>Fair</v>
      </c>
      <c r="E5663" t="s">
        <v>24</v>
      </c>
      <c r="F5663" t="s">
        <v>24</v>
      </c>
      <c r="G5663" t="s">
        <v>23</v>
      </c>
      <c r="H5663">
        <v>6</v>
      </c>
      <c r="I5663" t="str">
        <f t="shared" si="618"/>
        <v>&lt; 8 hours</v>
      </c>
      <c r="J5663">
        <v>75</v>
      </c>
      <c r="K5663" t="s">
        <v>24</v>
      </c>
      <c r="L5663" t="s">
        <v>23</v>
      </c>
      <c r="M5663">
        <v>0</v>
      </c>
      <c r="N5663" t="str">
        <f t="shared" si="619"/>
        <v>No</v>
      </c>
      <c r="O5663" t="s">
        <v>20</v>
      </c>
      <c r="P5663" t="s">
        <v>21</v>
      </c>
      <c r="Q5663" t="s">
        <v>25</v>
      </c>
      <c r="R5663" t="s">
        <v>34</v>
      </c>
      <c r="S5663">
        <v>2</v>
      </c>
      <c r="T5663" t="str">
        <f t="shared" si="620"/>
        <v>Low (0-2 hours)</v>
      </c>
      <c r="U5663" t="s">
        <v>22</v>
      </c>
      <c r="V5663" t="s">
        <v>27</v>
      </c>
      <c r="W5663" t="s">
        <v>28</v>
      </c>
      <c r="X5663" t="s">
        <v>29</v>
      </c>
      <c r="Y5663">
        <v>64</v>
      </c>
      <c r="Z5663">
        <f t="shared" si="621"/>
        <v>-11</v>
      </c>
      <c r="AA5663" t="str">
        <f t="shared" si="622"/>
        <v>Deteriorated</v>
      </c>
    </row>
    <row r="5664" spans="1:27" x14ac:dyDescent="0.25">
      <c r="A5664">
        <v>20</v>
      </c>
      <c r="B5664" t="str">
        <f t="shared" si="616"/>
        <v>10-20 hours</v>
      </c>
      <c r="C5664">
        <v>87</v>
      </c>
      <c r="D5664" t="str">
        <f t="shared" si="617"/>
        <v>Good</v>
      </c>
      <c r="E5664" t="s">
        <v>24</v>
      </c>
      <c r="F5664" t="s">
        <v>20</v>
      </c>
      <c r="G5664" t="s">
        <v>22</v>
      </c>
      <c r="H5664">
        <v>5</v>
      </c>
      <c r="I5664" t="str">
        <f t="shared" si="618"/>
        <v>&lt; 8 hours</v>
      </c>
      <c r="J5664">
        <v>84</v>
      </c>
      <c r="K5664" t="s">
        <v>24</v>
      </c>
      <c r="L5664" t="s">
        <v>23</v>
      </c>
      <c r="M5664">
        <v>2</v>
      </c>
      <c r="N5664" t="str">
        <f t="shared" si="619"/>
        <v>Yes</v>
      </c>
      <c r="O5664" t="s">
        <v>24</v>
      </c>
      <c r="P5664" t="s">
        <v>24</v>
      </c>
      <c r="Q5664" t="s">
        <v>36</v>
      </c>
      <c r="R5664" t="s">
        <v>34</v>
      </c>
      <c r="S5664">
        <v>3</v>
      </c>
      <c r="T5664" t="str">
        <f t="shared" si="620"/>
        <v>Moderate (2-4 hours)</v>
      </c>
      <c r="U5664" t="s">
        <v>22</v>
      </c>
      <c r="V5664" t="s">
        <v>27</v>
      </c>
      <c r="W5664" t="s">
        <v>28</v>
      </c>
      <c r="X5664" t="s">
        <v>29</v>
      </c>
      <c r="Y5664">
        <v>68</v>
      </c>
      <c r="Z5664">
        <f t="shared" si="621"/>
        <v>-16</v>
      </c>
      <c r="AA5664" t="str">
        <f t="shared" si="622"/>
        <v>Deteriorated</v>
      </c>
    </row>
    <row r="5665" spans="1:27" x14ac:dyDescent="0.25">
      <c r="A5665">
        <v>11</v>
      </c>
      <c r="B5665" t="str">
        <f t="shared" si="616"/>
        <v>10-20 hours</v>
      </c>
      <c r="C5665">
        <v>84</v>
      </c>
      <c r="D5665" t="str">
        <f t="shared" si="617"/>
        <v>Good</v>
      </c>
      <c r="E5665" t="s">
        <v>24</v>
      </c>
      <c r="F5665" t="s">
        <v>24</v>
      </c>
      <c r="G5665" t="s">
        <v>23</v>
      </c>
      <c r="H5665">
        <v>7</v>
      </c>
      <c r="I5665" t="str">
        <f t="shared" si="618"/>
        <v>&lt; 8 hours</v>
      </c>
      <c r="J5665">
        <v>85</v>
      </c>
      <c r="K5665" t="s">
        <v>21</v>
      </c>
      <c r="L5665" t="s">
        <v>23</v>
      </c>
      <c r="M5665">
        <v>3</v>
      </c>
      <c r="N5665" t="str">
        <f t="shared" si="619"/>
        <v>Yes</v>
      </c>
      <c r="O5665" t="s">
        <v>24</v>
      </c>
      <c r="P5665" t="s">
        <v>24</v>
      </c>
      <c r="Q5665" t="s">
        <v>25</v>
      </c>
      <c r="R5665" t="s">
        <v>34</v>
      </c>
      <c r="S5665">
        <v>4</v>
      </c>
      <c r="T5665" t="str">
        <f t="shared" si="620"/>
        <v>Moderate (2-4 hours)</v>
      </c>
      <c r="U5665" t="s">
        <v>22</v>
      </c>
      <c r="V5665" t="s">
        <v>31</v>
      </c>
      <c r="W5665" t="s">
        <v>32</v>
      </c>
      <c r="X5665" t="s">
        <v>33</v>
      </c>
      <c r="Y5665">
        <v>67</v>
      </c>
      <c r="Z5665">
        <f t="shared" si="621"/>
        <v>-18</v>
      </c>
      <c r="AA5665" t="str">
        <f t="shared" si="622"/>
        <v>Deteriorated</v>
      </c>
    </row>
    <row r="5666" spans="1:27" x14ac:dyDescent="0.25">
      <c r="A5666">
        <v>17</v>
      </c>
      <c r="B5666" t="str">
        <f t="shared" si="616"/>
        <v>10-20 hours</v>
      </c>
      <c r="C5666">
        <v>69</v>
      </c>
      <c r="D5666" t="str">
        <f t="shared" si="617"/>
        <v>Poor</v>
      </c>
      <c r="E5666" t="s">
        <v>24</v>
      </c>
      <c r="F5666" t="s">
        <v>24</v>
      </c>
      <c r="G5666" t="s">
        <v>23</v>
      </c>
      <c r="H5666">
        <v>7</v>
      </c>
      <c r="I5666" t="str">
        <f t="shared" si="618"/>
        <v>&lt; 8 hours</v>
      </c>
      <c r="J5666">
        <v>54</v>
      </c>
      <c r="K5666" t="s">
        <v>21</v>
      </c>
      <c r="L5666" t="s">
        <v>23</v>
      </c>
      <c r="M5666">
        <v>1</v>
      </c>
      <c r="N5666" t="str">
        <f t="shared" si="619"/>
        <v>Yes</v>
      </c>
      <c r="O5666" t="s">
        <v>21</v>
      </c>
      <c r="P5666" t="s">
        <v>20</v>
      </c>
      <c r="Q5666" t="s">
        <v>25</v>
      </c>
      <c r="R5666" t="s">
        <v>34</v>
      </c>
      <c r="S5666">
        <v>2</v>
      </c>
      <c r="T5666" t="str">
        <f t="shared" si="620"/>
        <v>Low (0-2 hours)</v>
      </c>
      <c r="U5666" t="s">
        <v>22</v>
      </c>
      <c r="V5666" t="s">
        <v>27</v>
      </c>
      <c r="W5666" t="s">
        <v>28</v>
      </c>
      <c r="X5666" t="s">
        <v>29</v>
      </c>
      <c r="Y5666">
        <v>63</v>
      </c>
      <c r="Z5666">
        <f t="shared" si="621"/>
        <v>9</v>
      </c>
      <c r="AA5666" t="str">
        <f t="shared" si="622"/>
        <v>Improved</v>
      </c>
    </row>
    <row r="5667" spans="1:27" x14ac:dyDescent="0.25">
      <c r="A5667">
        <v>11</v>
      </c>
      <c r="B5667" t="str">
        <f t="shared" si="616"/>
        <v>10-20 hours</v>
      </c>
      <c r="C5667">
        <v>94</v>
      </c>
      <c r="D5667" t="str">
        <f t="shared" si="617"/>
        <v>Very Good</v>
      </c>
      <c r="E5667" t="s">
        <v>21</v>
      </c>
      <c r="F5667" t="s">
        <v>21</v>
      </c>
      <c r="G5667" t="s">
        <v>22</v>
      </c>
      <c r="H5667">
        <v>6</v>
      </c>
      <c r="I5667" t="str">
        <f t="shared" si="618"/>
        <v>&lt; 8 hours</v>
      </c>
      <c r="J5667">
        <v>88</v>
      </c>
      <c r="K5667" t="s">
        <v>24</v>
      </c>
      <c r="L5667" t="s">
        <v>23</v>
      </c>
      <c r="M5667">
        <v>2</v>
      </c>
      <c r="N5667" t="str">
        <f t="shared" si="619"/>
        <v>Yes</v>
      </c>
      <c r="O5667" t="s">
        <v>24</v>
      </c>
      <c r="P5667" t="s">
        <v>24</v>
      </c>
      <c r="Q5667" t="s">
        <v>25</v>
      </c>
      <c r="R5667" t="s">
        <v>26</v>
      </c>
      <c r="S5667">
        <v>4</v>
      </c>
      <c r="T5667" t="str">
        <f t="shared" si="620"/>
        <v>Moderate (2-4 hours)</v>
      </c>
      <c r="U5667" t="s">
        <v>22</v>
      </c>
      <c r="V5667" t="s">
        <v>27</v>
      </c>
      <c r="W5667" t="s">
        <v>28</v>
      </c>
      <c r="X5667" t="s">
        <v>29</v>
      </c>
      <c r="Y5667">
        <v>70</v>
      </c>
      <c r="Z5667">
        <f t="shared" si="621"/>
        <v>-18</v>
      </c>
      <c r="AA5667" t="str">
        <f t="shared" si="622"/>
        <v>Deteriorated</v>
      </c>
    </row>
    <row r="5668" spans="1:27" x14ac:dyDescent="0.25">
      <c r="A5668">
        <v>24</v>
      </c>
      <c r="B5668" t="str">
        <f t="shared" si="616"/>
        <v>20-30 hours</v>
      </c>
      <c r="C5668">
        <v>80</v>
      </c>
      <c r="D5668" t="str">
        <f t="shared" si="617"/>
        <v>Good</v>
      </c>
      <c r="E5668" t="s">
        <v>20</v>
      </c>
      <c r="F5668" t="s">
        <v>21</v>
      </c>
      <c r="G5668" t="s">
        <v>23</v>
      </c>
      <c r="H5668">
        <v>9</v>
      </c>
      <c r="I5668" t="str">
        <f t="shared" si="618"/>
        <v>≥ 8 hours</v>
      </c>
      <c r="J5668">
        <v>83</v>
      </c>
      <c r="K5668" t="s">
        <v>24</v>
      </c>
      <c r="L5668" t="s">
        <v>23</v>
      </c>
      <c r="M5668">
        <v>1</v>
      </c>
      <c r="N5668" t="str">
        <f t="shared" si="619"/>
        <v>Yes</v>
      </c>
      <c r="O5668" t="s">
        <v>20</v>
      </c>
      <c r="P5668" t="s">
        <v>20</v>
      </c>
      <c r="Q5668" t="s">
        <v>25</v>
      </c>
      <c r="R5668" t="s">
        <v>30</v>
      </c>
      <c r="S5668">
        <v>1</v>
      </c>
      <c r="T5668" t="str">
        <f t="shared" si="620"/>
        <v>Low (0-2 hours)</v>
      </c>
      <c r="U5668" t="s">
        <v>22</v>
      </c>
      <c r="V5668" t="s">
        <v>27</v>
      </c>
      <c r="W5668" t="s">
        <v>28</v>
      </c>
      <c r="X5668" t="s">
        <v>29</v>
      </c>
      <c r="Y5668">
        <v>67</v>
      </c>
      <c r="Z5668">
        <f t="shared" si="621"/>
        <v>-16</v>
      </c>
      <c r="AA5668" t="str">
        <f t="shared" si="622"/>
        <v>Deteriorated</v>
      </c>
    </row>
    <row r="5669" spans="1:27" x14ac:dyDescent="0.25">
      <c r="A5669">
        <v>24</v>
      </c>
      <c r="B5669" t="str">
        <f t="shared" si="616"/>
        <v>20-30 hours</v>
      </c>
      <c r="C5669">
        <v>93</v>
      </c>
      <c r="D5669" t="str">
        <f t="shared" si="617"/>
        <v>Very Good</v>
      </c>
      <c r="E5669" t="s">
        <v>24</v>
      </c>
      <c r="F5669" t="s">
        <v>21</v>
      </c>
      <c r="G5669" t="s">
        <v>23</v>
      </c>
      <c r="H5669">
        <v>8</v>
      </c>
      <c r="I5669" t="str">
        <f t="shared" si="618"/>
        <v>≥ 8 hours</v>
      </c>
      <c r="J5669">
        <v>70</v>
      </c>
      <c r="K5669" t="s">
        <v>20</v>
      </c>
      <c r="L5669" t="s">
        <v>23</v>
      </c>
      <c r="M5669">
        <v>1</v>
      </c>
      <c r="N5669" t="str">
        <f t="shared" si="619"/>
        <v>Yes</v>
      </c>
      <c r="O5669" t="s">
        <v>24</v>
      </c>
      <c r="P5669" t="s">
        <v>21</v>
      </c>
      <c r="Q5669" t="s">
        <v>36</v>
      </c>
      <c r="R5669" t="s">
        <v>34</v>
      </c>
      <c r="S5669">
        <v>3</v>
      </c>
      <c r="T5669" t="str">
        <f t="shared" si="620"/>
        <v>Moderate (2-4 hours)</v>
      </c>
      <c r="U5669" t="s">
        <v>22</v>
      </c>
      <c r="V5669" t="s">
        <v>27</v>
      </c>
      <c r="W5669" t="s">
        <v>32</v>
      </c>
      <c r="X5669" t="s">
        <v>33</v>
      </c>
      <c r="Y5669">
        <v>71</v>
      </c>
      <c r="Z5669">
        <f t="shared" si="621"/>
        <v>1</v>
      </c>
      <c r="AA5669" t="str">
        <f t="shared" si="622"/>
        <v>Same</v>
      </c>
    </row>
    <row r="5670" spans="1:27" x14ac:dyDescent="0.25">
      <c r="A5670">
        <v>10</v>
      </c>
      <c r="B5670" t="str">
        <f t="shared" si="616"/>
        <v>1-10 hours</v>
      </c>
      <c r="C5670">
        <v>76</v>
      </c>
      <c r="D5670" t="str">
        <f t="shared" si="617"/>
        <v>Fair</v>
      </c>
      <c r="E5670" t="s">
        <v>24</v>
      </c>
      <c r="F5670" t="s">
        <v>20</v>
      </c>
      <c r="G5670" t="s">
        <v>23</v>
      </c>
      <c r="H5670">
        <v>7</v>
      </c>
      <c r="I5670" t="str">
        <f t="shared" si="618"/>
        <v>&lt; 8 hours</v>
      </c>
      <c r="J5670">
        <v>79</v>
      </c>
      <c r="K5670" t="s">
        <v>20</v>
      </c>
      <c r="L5670" t="s">
        <v>23</v>
      </c>
      <c r="M5670">
        <v>3</v>
      </c>
      <c r="N5670" t="str">
        <f t="shared" si="619"/>
        <v>Yes</v>
      </c>
      <c r="O5670" t="s">
        <v>24</v>
      </c>
      <c r="P5670" t="s">
        <v>24</v>
      </c>
      <c r="Q5670" t="s">
        <v>36</v>
      </c>
      <c r="R5670" t="s">
        <v>34</v>
      </c>
      <c r="S5670">
        <v>4</v>
      </c>
      <c r="T5670" t="str">
        <f t="shared" si="620"/>
        <v>Moderate (2-4 hours)</v>
      </c>
      <c r="U5670" t="s">
        <v>22</v>
      </c>
      <c r="V5670" t="s">
        <v>27</v>
      </c>
      <c r="W5670" t="s">
        <v>37</v>
      </c>
      <c r="X5670" t="s">
        <v>33</v>
      </c>
      <c r="Y5670">
        <v>62</v>
      </c>
      <c r="Z5670">
        <f t="shared" si="621"/>
        <v>-17</v>
      </c>
      <c r="AA5670" t="str">
        <f t="shared" si="622"/>
        <v>Deteriorated</v>
      </c>
    </row>
    <row r="5671" spans="1:27" x14ac:dyDescent="0.25">
      <c r="A5671">
        <v>28</v>
      </c>
      <c r="B5671" t="str">
        <f t="shared" si="616"/>
        <v>20-30 hours</v>
      </c>
      <c r="C5671">
        <v>99</v>
      </c>
      <c r="D5671" t="str">
        <f t="shared" si="617"/>
        <v>Very Good</v>
      </c>
      <c r="E5671" t="s">
        <v>24</v>
      </c>
      <c r="F5671" t="s">
        <v>24</v>
      </c>
      <c r="G5671" t="s">
        <v>23</v>
      </c>
      <c r="H5671">
        <v>6</v>
      </c>
      <c r="I5671" t="str">
        <f t="shared" si="618"/>
        <v>&lt; 8 hours</v>
      </c>
      <c r="J5671">
        <v>88</v>
      </c>
      <c r="K5671" t="s">
        <v>24</v>
      </c>
      <c r="L5671" t="s">
        <v>23</v>
      </c>
      <c r="M5671">
        <v>3</v>
      </c>
      <c r="N5671" t="str">
        <f t="shared" si="619"/>
        <v>Yes</v>
      </c>
      <c r="O5671" t="s">
        <v>20</v>
      </c>
      <c r="P5671" t="s">
        <v>24</v>
      </c>
      <c r="Q5671" t="s">
        <v>25</v>
      </c>
      <c r="R5671" t="s">
        <v>26</v>
      </c>
      <c r="S5671">
        <v>4</v>
      </c>
      <c r="T5671" t="str">
        <f t="shared" si="620"/>
        <v>Moderate (2-4 hours)</v>
      </c>
      <c r="U5671" t="s">
        <v>22</v>
      </c>
      <c r="V5671" t="s">
        <v>27</v>
      </c>
      <c r="W5671" t="s">
        <v>28</v>
      </c>
      <c r="X5671" t="s">
        <v>33</v>
      </c>
      <c r="Y5671">
        <v>75</v>
      </c>
      <c r="Z5671">
        <f t="shared" si="621"/>
        <v>-13</v>
      </c>
      <c r="AA5671" t="str">
        <f t="shared" si="622"/>
        <v>Deteriorated</v>
      </c>
    </row>
    <row r="5672" spans="1:27" x14ac:dyDescent="0.25">
      <c r="A5672">
        <v>35</v>
      </c>
      <c r="B5672" t="str">
        <f t="shared" si="616"/>
        <v>above 30 hours</v>
      </c>
      <c r="C5672">
        <v>91</v>
      </c>
      <c r="D5672" t="str">
        <f t="shared" si="617"/>
        <v>Very Good</v>
      </c>
      <c r="E5672" t="s">
        <v>20</v>
      </c>
      <c r="F5672" t="s">
        <v>24</v>
      </c>
      <c r="G5672" t="s">
        <v>23</v>
      </c>
      <c r="H5672">
        <v>10</v>
      </c>
      <c r="I5672" t="str">
        <f t="shared" si="618"/>
        <v>≥ 8 hours</v>
      </c>
      <c r="J5672">
        <v>63</v>
      </c>
      <c r="K5672" t="s">
        <v>20</v>
      </c>
      <c r="L5672" t="s">
        <v>23</v>
      </c>
      <c r="M5672">
        <v>1</v>
      </c>
      <c r="N5672" t="str">
        <f t="shared" si="619"/>
        <v>Yes</v>
      </c>
      <c r="O5672" t="s">
        <v>24</v>
      </c>
      <c r="P5672" t="s">
        <v>24</v>
      </c>
      <c r="Q5672" t="s">
        <v>25</v>
      </c>
      <c r="R5672" t="s">
        <v>34</v>
      </c>
      <c r="S5672">
        <v>5</v>
      </c>
      <c r="T5672" t="str">
        <f t="shared" si="620"/>
        <v>High (4-6 hours)</v>
      </c>
      <c r="U5672" t="s">
        <v>22</v>
      </c>
      <c r="V5672" t="s">
        <v>27</v>
      </c>
      <c r="W5672" t="s">
        <v>28</v>
      </c>
      <c r="X5672" t="s">
        <v>29</v>
      </c>
      <c r="Y5672">
        <v>72</v>
      </c>
      <c r="Z5672">
        <f t="shared" si="621"/>
        <v>9</v>
      </c>
      <c r="AA5672" t="str">
        <f t="shared" si="622"/>
        <v>Improved</v>
      </c>
    </row>
    <row r="5673" spans="1:27" x14ac:dyDescent="0.25">
      <c r="A5673">
        <v>20</v>
      </c>
      <c r="B5673" t="str">
        <f t="shared" si="616"/>
        <v>10-20 hours</v>
      </c>
      <c r="C5673">
        <v>99</v>
      </c>
      <c r="D5673" t="str">
        <f t="shared" si="617"/>
        <v>Very Good</v>
      </c>
      <c r="E5673" t="s">
        <v>24</v>
      </c>
      <c r="F5673" t="s">
        <v>20</v>
      </c>
      <c r="G5673" t="s">
        <v>23</v>
      </c>
      <c r="H5673">
        <v>5</v>
      </c>
      <c r="I5673" t="str">
        <f t="shared" si="618"/>
        <v>&lt; 8 hours</v>
      </c>
      <c r="J5673">
        <v>97</v>
      </c>
      <c r="K5673" t="s">
        <v>20</v>
      </c>
      <c r="L5673" t="s">
        <v>23</v>
      </c>
      <c r="M5673">
        <v>4</v>
      </c>
      <c r="N5673" t="str">
        <f t="shared" si="619"/>
        <v>Yes</v>
      </c>
      <c r="O5673" t="s">
        <v>21</v>
      </c>
      <c r="P5673" t="s">
        <v>24</v>
      </c>
      <c r="Q5673" t="s">
        <v>25</v>
      </c>
      <c r="R5673" t="s">
        <v>34</v>
      </c>
      <c r="S5673">
        <v>3</v>
      </c>
      <c r="T5673" t="str">
        <f t="shared" si="620"/>
        <v>Moderate (2-4 hours)</v>
      </c>
      <c r="U5673" t="s">
        <v>22</v>
      </c>
      <c r="V5673" t="s">
        <v>31</v>
      </c>
      <c r="W5673" t="s">
        <v>28</v>
      </c>
      <c r="X5673" t="s">
        <v>33</v>
      </c>
      <c r="Y5673">
        <v>73</v>
      </c>
      <c r="Z5673">
        <f t="shared" si="621"/>
        <v>-24</v>
      </c>
      <c r="AA5673" t="str">
        <f t="shared" si="622"/>
        <v>Deteriorated</v>
      </c>
    </row>
    <row r="5674" spans="1:27" x14ac:dyDescent="0.25">
      <c r="A5674">
        <v>16</v>
      </c>
      <c r="B5674" t="str">
        <f t="shared" si="616"/>
        <v>10-20 hours</v>
      </c>
      <c r="C5674">
        <v>81</v>
      </c>
      <c r="D5674" t="str">
        <f t="shared" si="617"/>
        <v>Good</v>
      </c>
      <c r="E5674" t="s">
        <v>20</v>
      </c>
      <c r="F5674" t="s">
        <v>24</v>
      </c>
      <c r="G5674" t="s">
        <v>22</v>
      </c>
      <c r="H5674">
        <v>6</v>
      </c>
      <c r="I5674" t="str">
        <f t="shared" si="618"/>
        <v>&lt; 8 hours</v>
      </c>
      <c r="J5674">
        <v>57</v>
      </c>
      <c r="K5674" t="s">
        <v>21</v>
      </c>
      <c r="L5674" t="s">
        <v>23</v>
      </c>
      <c r="M5674">
        <v>3</v>
      </c>
      <c r="N5674" t="str">
        <f t="shared" si="619"/>
        <v>Yes</v>
      </c>
      <c r="O5674" t="s">
        <v>20</v>
      </c>
      <c r="P5674" t="s">
        <v>20</v>
      </c>
      <c r="Q5674" t="s">
        <v>36</v>
      </c>
      <c r="R5674" t="s">
        <v>26</v>
      </c>
      <c r="S5674">
        <v>3</v>
      </c>
      <c r="T5674" t="str">
        <f t="shared" si="620"/>
        <v>Moderate (2-4 hours)</v>
      </c>
      <c r="U5674" t="s">
        <v>22</v>
      </c>
      <c r="V5674" t="s">
        <v>27</v>
      </c>
      <c r="W5674" t="s">
        <v>28</v>
      </c>
      <c r="X5674" t="s">
        <v>29</v>
      </c>
      <c r="Y5674">
        <v>64</v>
      </c>
      <c r="Z5674">
        <f t="shared" si="621"/>
        <v>7</v>
      </c>
      <c r="AA5674" t="str">
        <f t="shared" si="622"/>
        <v>Improved</v>
      </c>
    </row>
    <row r="5675" spans="1:27" x14ac:dyDescent="0.25">
      <c r="A5675">
        <v>37</v>
      </c>
      <c r="B5675" t="str">
        <f t="shared" si="616"/>
        <v>above 30 hours</v>
      </c>
      <c r="C5675">
        <v>79</v>
      </c>
      <c r="D5675" t="str">
        <f t="shared" si="617"/>
        <v>Fair</v>
      </c>
      <c r="E5675" t="s">
        <v>24</v>
      </c>
      <c r="F5675" t="s">
        <v>21</v>
      </c>
      <c r="G5675" t="s">
        <v>22</v>
      </c>
      <c r="H5675">
        <v>6</v>
      </c>
      <c r="I5675" t="str">
        <f t="shared" si="618"/>
        <v>&lt; 8 hours</v>
      </c>
      <c r="J5675">
        <v>95</v>
      </c>
      <c r="K5675" t="s">
        <v>21</v>
      </c>
      <c r="L5675" t="s">
        <v>23</v>
      </c>
      <c r="M5675">
        <v>1</v>
      </c>
      <c r="N5675" t="str">
        <f t="shared" si="619"/>
        <v>Yes</v>
      </c>
      <c r="O5675" t="s">
        <v>21</v>
      </c>
      <c r="P5675" t="s">
        <v>24</v>
      </c>
      <c r="Q5675" t="s">
        <v>25</v>
      </c>
      <c r="R5675" t="s">
        <v>30</v>
      </c>
      <c r="S5675">
        <v>1</v>
      </c>
      <c r="T5675" t="str">
        <f t="shared" si="620"/>
        <v>Low (0-2 hours)</v>
      </c>
      <c r="U5675" t="s">
        <v>22</v>
      </c>
      <c r="V5675" t="s">
        <v>27</v>
      </c>
      <c r="W5675" t="s">
        <v>28</v>
      </c>
      <c r="X5675" t="s">
        <v>29</v>
      </c>
      <c r="Y5675">
        <v>73</v>
      </c>
      <c r="Z5675">
        <f t="shared" si="621"/>
        <v>-22</v>
      </c>
      <c r="AA5675" t="str">
        <f t="shared" si="622"/>
        <v>Deteriorated</v>
      </c>
    </row>
    <row r="5676" spans="1:27" x14ac:dyDescent="0.25">
      <c r="A5676">
        <v>12</v>
      </c>
      <c r="B5676" t="str">
        <f t="shared" si="616"/>
        <v>10-20 hours</v>
      </c>
      <c r="C5676">
        <v>90</v>
      </c>
      <c r="D5676" t="str">
        <f t="shared" si="617"/>
        <v>Very Good</v>
      </c>
      <c r="E5676" t="s">
        <v>24</v>
      </c>
      <c r="F5676" t="s">
        <v>20</v>
      </c>
      <c r="G5676" t="s">
        <v>23</v>
      </c>
      <c r="H5676">
        <v>7</v>
      </c>
      <c r="I5676" t="str">
        <f t="shared" si="618"/>
        <v>&lt; 8 hours</v>
      </c>
      <c r="J5676">
        <v>87</v>
      </c>
      <c r="K5676" t="s">
        <v>20</v>
      </c>
      <c r="L5676" t="s">
        <v>23</v>
      </c>
      <c r="M5676">
        <v>2</v>
      </c>
      <c r="N5676" t="str">
        <f t="shared" si="619"/>
        <v>Yes</v>
      </c>
      <c r="O5676" t="s">
        <v>20</v>
      </c>
      <c r="P5676" t="s">
        <v>21</v>
      </c>
      <c r="Q5676" t="s">
        <v>25</v>
      </c>
      <c r="R5676" t="s">
        <v>34</v>
      </c>
      <c r="S5676">
        <v>2</v>
      </c>
      <c r="T5676" t="str">
        <f t="shared" si="620"/>
        <v>Low (0-2 hours)</v>
      </c>
      <c r="U5676" t="s">
        <v>22</v>
      </c>
      <c r="V5676" t="s">
        <v>35</v>
      </c>
      <c r="W5676" t="s">
        <v>37</v>
      </c>
      <c r="X5676" t="s">
        <v>29</v>
      </c>
      <c r="Y5676">
        <v>66</v>
      </c>
      <c r="Z5676">
        <f t="shared" si="621"/>
        <v>-21</v>
      </c>
      <c r="AA5676" t="str">
        <f t="shared" si="622"/>
        <v>Deteriorated</v>
      </c>
    </row>
    <row r="5677" spans="1:27" x14ac:dyDescent="0.25">
      <c r="A5677">
        <v>20</v>
      </c>
      <c r="B5677" t="str">
        <f t="shared" si="616"/>
        <v>10-20 hours</v>
      </c>
      <c r="C5677">
        <v>95</v>
      </c>
      <c r="D5677" t="str">
        <f t="shared" si="617"/>
        <v>Very Good</v>
      </c>
      <c r="E5677" t="s">
        <v>20</v>
      </c>
      <c r="F5677" t="s">
        <v>20</v>
      </c>
      <c r="G5677" t="s">
        <v>22</v>
      </c>
      <c r="H5677">
        <v>8</v>
      </c>
      <c r="I5677" t="str">
        <f t="shared" si="618"/>
        <v>≥ 8 hours</v>
      </c>
      <c r="J5677">
        <v>83</v>
      </c>
      <c r="K5677" t="s">
        <v>21</v>
      </c>
      <c r="L5677" t="s">
        <v>23</v>
      </c>
      <c r="M5677">
        <v>1</v>
      </c>
      <c r="N5677" t="str">
        <f t="shared" si="619"/>
        <v>Yes</v>
      </c>
      <c r="O5677" t="s">
        <v>24</v>
      </c>
      <c r="P5677" t="s">
        <v>24</v>
      </c>
      <c r="Q5677" t="s">
        <v>36</v>
      </c>
      <c r="R5677" t="s">
        <v>26</v>
      </c>
      <c r="S5677">
        <v>3</v>
      </c>
      <c r="T5677" t="str">
        <f t="shared" si="620"/>
        <v>Moderate (2-4 hours)</v>
      </c>
      <c r="U5677" t="s">
        <v>22</v>
      </c>
      <c r="V5677" t="s">
        <v>27</v>
      </c>
      <c r="W5677" t="s">
        <v>28</v>
      </c>
      <c r="X5677" t="s">
        <v>33</v>
      </c>
      <c r="Y5677">
        <v>69</v>
      </c>
      <c r="Z5677">
        <f t="shared" si="621"/>
        <v>-14</v>
      </c>
      <c r="AA5677" t="str">
        <f t="shared" si="622"/>
        <v>Deteriorated</v>
      </c>
    </row>
    <row r="5678" spans="1:27" x14ac:dyDescent="0.25">
      <c r="A5678">
        <v>21</v>
      </c>
      <c r="B5678" t="str">
        <f t="shared" si="616"/>
        <v>20-30 hours</v>
      </c>
      <c r="C5678">
        <v>99</v>
      </c>
      <c r="D5678" t="str">
        <f t="shared" si="617"/>
        <v>Very Good</v>
      </c>
      <c r="E5678" t="s">
        <v>24</v>
      </c>
      <c r="F5678" t="s">
        <v>24</v>
      </c>
      <c r="G5678" t="s">
        <v>23</v>
      </c>
      <c r="H5678">
        <v>5</v>
      </c>
      <c r="I5678" t="str">
        <f t="shared" si="618"/>
        <v>&lt; 8 hours</v>
      </c>
      <c r="J5678">
        <v>54</v>
      </c>
      <c r="K5678" t="s">
        <v>21</v>
      </c>
      <c r="L5678" t="s">
        <v>23</v>
      </c>
      <c r="M5678">
        <v>1</v>
      </c>
      <c r="N5678" t="str">
        <f t="shared" si="619"/>
        <v>Yes</v>
      </c>
      <c r="O5678" t="s">
        <v>20</v>
      </c>
      <c r="P5678" t="s">
        <v>24</v>
      </c>
      <c r="Q5678" t="s">
        <v>25</v>
      </c>
      <c r="R5678" t="s">
        <v>34</v>
      </c>
      <c r="S5678">
        <v>4</v>
      </c>
      <c r="T5678" t="str">
        <f t="shared" si="620"/>
        <v>Moderate (2-4 hours)</v>
      </c>
      <c r="U5678" t="s">
        <v>22</v>
      </c>
      <c r="V5678" t="s">
        <v>31</v>
      </c>
      <c r="W5678" t="s">
        <v>32</v>
      </c>
      <c r="X5678" t="s">
        <v>29</v>
      </c>
      <c r="Y5678">
        <v>70</v>
      </c>
      <c r="Z5678">
        <f t="shared" si="621"/>
        <v>16</v>
      </c>
      <c r="AA5678" t="str">
        <f t="shared" si="622"/>
        <v>Improved</v>
      </c>
    </row>
    <row r="5679" spans="1:27" x14ac:dyDescent="0.25">
      <c r="A5679">
        <v>28</v>
      </c>
      <c r="B5679" t="str">
        <f t="shared" si="616"/>
        <v>20-30 hours</v>
      </c>
      <c r="C5679">
        <v>73</v>
      </c>
      <c r="D5679" t="str">
        <f t="shared" si="617"/>
        <v>Fair</v>
      </c>
      <c r="E5679" t="s">
        <v>24</v>
      </c>
      <c r="F5679" t="s">
        <v>21</v>
      </c>
      <c r="G5679" t="s">
        <v>23</v>
      </c>
      <c r="H5679">
        <v>6</v>
      </c>
      <c r="I5679" t="str">
        <f t="shared" si="618"/>
        <v>&lt; 8 hours</v>
      </c>
      <c r="J5679">
        <v>96</v>
      </c>
      <c r="K5679" t="s">
        <v>24</v>
      </c>
      <c r="L5679" t="s">
        <v>23</v>
      </c>
      <c r="M5679">
        <v>1</v>
      </c>
      <c r="N5679" t="str">
        <f t="shared" si="619"/>
        <v>Yes</v>
      </c>
      <c r="O5679" t="s">
        <v>24</v>
      </c>
      <c r="P5679" t="s">
        <v>24</v>
      </c>
      <c r="Q5679" t="s">
        <v>25</v>
      </c>
      <c r="R5679" t="s">
        <v>30</v>
      </c>
      <c r="S5679">
        <v>0</v>
      </c>
      <c r="T5679" t="str">
        <f t="shared" si="620"/>
        <v>Low (0-2 hours)</v>
      </c>
      <c r="U5679" t="s">
        <v>22</v>
      </c>
      <c r="V5679" t="s">
        <v>35</v>
      </c>
      <c r="W5679" t="s">
        <v>28</v>
      </c>
      <c r="X5679" t="s">
        <v>33</v>
      </c>
      <c r="Y5679">
        <v>70</v>
      </c>
      <c r="Z5679">
        <f t="shared" si="621"/>
        <v>-26</v>
      </c>
      <c r="AA5679" t="str">
        <f t="shared" si="622"/>
        <v>Deteriorated</v>
      </c>
    </row>
    <row r="5680" spans="1:27" x14ac:dyDescent="0.25">
      <c r="A5680">
        <v>22</v>
      </c>
      <c r="B5680" t="str">
        <f t="shared" si="616"/>
        <v>20-30 hours</v>
      </c>
      <c r="C5680">
        <v>92</v>
      </c>
      <c r="D5680" t="str">
        <f t="shared" si="617"/>
        <v>Very Good</v>
      </c>
      <c r="E5680" t="s">
        <v>21</v>
      </c>
      <c r="F5680" t="s">
        <v>21</v>
      </c>
      <c r="G5680" t="s">
        <v>22</v>
      </c>
      <c r="H5680">
        <v>8</v>
      </c>
      <c r="I5680" t="str">
        <f t="shared" si="618"/>
        <v>≥ 8 hours</v>
      </c>
      <c r="J5680">
        <v>65</v>
      </c>
      <c r="K5680" t="s">
        <v>24</v>
      </c>
      <c r="L5680" t="s">
        <v>23</v>
      </c>
      <c r="M5680">
        <v>0</v>
      </c>
      <c r="N5680" t="str">
        <f t="shared" si="619"/>
        <v>No</v>
      </c>
      <c r="O5680" t="s">
        <v>24</v>
      </c>
      <c r="P5680" t="s">
        <v>21</v>
      </c>
      <c r="Q5680" t="s">
        <v>36</v>
      </c>
      <c r="R5680" t="s">
        <v>26</v>
      </c>
      <c r="S5680">
        <v>2</v>
      </c>
      <c r="T5680" t="str">
        <f t="shared" si="620"/>
        <v>Low (0-2 hours)</v>
      </c>
      <c r="U5680" t="s">
        <v>22</v>
      </c>
      <c r="V5680" t="s">
        <v>27</v>
      </c>
      <c r="W5680" t="s">
        <v>32</v>
      </c>
      <c r="X5680" t="s">
        <v>29</v>
      </c>
      <c r="Y5680">
        <v>71</v>
      </c>
      <c r="Z5680">
        <f t="shared" si="621"/>
        <v>6</v>
      </c>
      <c r="AA5680" t="str">
        <f t="shared" si="622"/>
        <v>Improved</v>
      </c>
    </row>
    <row r="5681" spans="1:27" x14ac:dyDescent="0.25">
      <c r="A5681">
        <v>17</v>
      </c>
      <c r="B5681" t="str">
        <f t="shared" si="616"/>
        <v>10-20 hours</v>
      </c>
      <c r="C5681">
        <v>68</v>
      </c>
      <c r="D5681" t="str">
        <f t="shared" si="617"/>
        <v>Poor</v>
      </c>
      <c r="E5681" t="s">
        <v>20</v>
      </c>
      <c r="F5681" t="s">
        <v>21</v>
      </c>
      <c r="G5681" t="s">
        <v>23</v>
      </c>
      <c r="H5681">
        <v>6</v>
      </c>
      <c r="I5681" t="str">
        <f t="shared" si="618"/>
        <v>&lt; 8 hours</v>
      </c>
      <c r="J5681">
        <v>87</v>
      </c>
      <c r="K5681" t="s">
        <v>21</v>
      </c>
      <c r="L5681" t="s">
        <v>23</v>
      </c>
      <c r="M5681">
        <v>0</v>
      </c>
      <c r="N5681" t="str">
        <f t="shared" si="619"/>
        <v>No</v>
      </c>
      <c r="O5681" t="s">
        <v>20</v>
      </c>
      <c r="P5681" t="s">
        <v>24</v>
      </c>
      <c r="Q5681" t="s">
        <v>36</v>
      </c>
      <c r="R5681" t="s">
        <v>26</v>
      </c>
      <c r="S5681">
        <v>4</v>
      </c>
      <c r="T5681" t="str">
        <f t="shared" si="620"/>
        <v>Moderate (2-4 hours)</v>
      </c>
      <c r="U5681" t="s">
        <v>23</v>
      </c>
      <c r="V5681" t="s">
        <v>31</v>
      </c>
      <c r="W5681" t="s">
        <v>28</v>
      </c>
      <c r="X5681" t="s">
        <v>29</v>
      </c>
      <c r="Y5681">
        <v>64</v>
      </c>
      <c r="Z5681">
        <f t="shared" si="621"/>
        <v>-23</v>
      </c>
      <c r="AA5681" t="str">
        <f t="shared" si="622"/>
        <v>Deteriorated</v>
      </c>
    </row>
    <row r="5682" spans="1:27" x14ac:dyDescent="0.25">
      <c r="A5682">
        <v>14</v>
      </c>
      <c r="B5682" t="str">
        <f t="shared" si="616"/>
        <v>10-20 hours</v>
      </c>
      <c r="C5682">
        <v>82</v>
      </c>
      <c r="D5682" t="str">
        <f t="shared" si="617"/>
        <v>Good</v>
      </c>
      <c r="E5682" t="s">
        <v>24</v>
      </c>
      <c r="F5682" t="s">
        <v>21</v>
      </c>
      <c r="G5682" t="s">
        <v>22</v>
      </c>
      <c r="H5682">
        <v>6</v>
      </c>
      <c r="I5682" t="str">
        <f t="shared" si="618"/>
        <v>&lt; 8 hours</v>
      </c>
      <c r="J5682">
        <v>94</v>
      </c>
      <c r="K5682" t="s">
        <v>20</v>
      </c>
      <c r="L5682" t="s">
        <v>23</v>
      </c>
      <c r="M5682">
        <v>7</v>
      </c>
      <c r="N5682" t="str">
        <f t="shared" si="619"/>
        <v>Yes</v>
      </c>
      <c r="O5682" t="s">
        <v>24</v>
      </c>
      <c r="P5682" t="s">
        <v>21</v>
      </c>
      <c r="Q5682" t="s">
        <v>36</v>
      </c>
      <c r="R5682" t="s">
        <v>30</v>
      </c>
      <c r="S5682">
        <v>4</v>
      </c>
      <c r="T5682" t="str">
        <f t="shared" si="620"/>
        <v>Moderate (2-4 hours)</v>
      </c>
      <c r="U5682" t="s">
        <v>22</v>
      </c>
      <c r="V5682" t="s">
        <v>35</v>
      </c>
      <c r="W5682" t="s">
        <v>28</v>
      </c>
      <c r="X5682" t="s">
        <v>29</v>
      </c>
      <c r="Y5682">
        <v>71</v>
      </c>
      <c r="Z5682">
        <f t="shared" si="621"/>
        <v>-23</v>
      </c>
      <c r="AA5682" t="str">
        <f t="shared" si="622"/>
        <v>Deteriorated</v>
      </c>
    </row>
    <row r="5683" spans="1:27" x14ac:dyDescent="0.25">
      <c r="A5683">
        <v>18</v>
      </c>
      <c r="B5683" t="str">
        <f t="shared" si="616"/>
        <v>10-20 hours</v>
      </c>
      <c r="C5683">
        <v>67</v>
      </c>
      <c r="D5683" t="str">
        <f t="shared" si="617"/>
        <v>Poor</v>
      </c>
      <c r="E5683" t="s">
        <v>21</v>
      </c>
      <c r="F5683" t="s">
        <v>24</v>
      </c>
      <c r="G5683" t="s">
        <v>23</v>
      </c>
      <c r="H5683">
        <v>7</v>
      </c>
      <c r="I5683" t="str">
        <f t="shared" si="618"/>
        <v>&lt; 8 hours</v>
      </c>
      <c r="J5683">
        <v>62</v>
      </c>
      <c r="K5683" t="s">
        <v>21</v>
      </c>
      <c r="L5683" t="s">
        <v>23</v>
      </c>
      <c r="M5683">
        <v>1</v>
      </c>
      <c r="N5683" t="str">
        <f t="shared" si="619"/>
        <v>Yes</v>
      </c>
      <c r="O5683" t="s">
        <v>20</v>
      </c>
      <c r="P5683" t="s">
        <v>20</v>
      </c>
      <c r="Q5683" t="s">
        <v>36</v>
      </c>
      <c r="R5683" t="s">
        <v>26</v>
      </c>
      <c r="S5683">
        <v>2</v>
      </c>
      <c r="T5683" t="str">
        <f t="shared" si="620"/>
        <v>Low (0-2 hours)</v>
      </c>
      <c r="U5683" t="s">
        <v>22</v>
      </c>
      <c r="V5683" t="s">
        <v>27</v>
      </c>
      <c r="W5683" t="s">
        <v>37</v>
      </c>
      <c r="X5683" t="s">
        <v>29</v>
      </c>
      <c r="Y5683">
        <v>63</v>
      </c>
      <c r="Z5683">
        <f t="shared" si="621"/>
        <v>1</v>
      </c>
      <c r="AA5683" t="str">
        <f t="shared" si="622"/>
        <v>Same</v>
      </c>
    </row>
    <row r="5684" spans="1:27" x14ac:dyDescent="0.25">
      <c r="A5684">
        <v>14</v>
      </c>
      <c r="B5684" t="str">
        <f t="shared" si="616"/>
        <v>10-20 hours</v>
      </c>
      <c r="C5684">
        <v>74</v>
      </c>
      <c r="D5684" t="str">
        <f t="shared" si="617"/>
        <v>Fair</v>
      </c>
      <c r="E5684" t="s">
        <v>21</v>
      </c>
      <c r="F5684" t="s">
        <v>21</v>
      </c>
      <c r="G5684" t="s">
        <v>23</v>
      </c>
      <c r="H5684">
        <v>6</v>
      </c>
      <c r="I5684" t="str">
        <f t="shared" si="618"/>
        <v>&lt; 8 hours</v>
      </c>
      <c r="J5684">
        <v>96</v>
      </c>
      <c r="K5684" t="s">
        <v>20</v>
      </c>
      <c r="L5684" t="s">
        <v>23</v>
      </c>
      <c r="M5684">
        <v>2</v>
      </c>
      <c r="N5684" t="str">
        <f t="shared" si="619"/>
        <v>Yes</v>
      </c>
      <c r="O5684" t="s">
        <v>20</v>
      </c>
      <c r="P5684" t="s">
        <v>21</v>
      </c>
      <c r="Q5684" t="s">
        <v>25</v>
      </c>
      <c r="R5684" t="s">
        <v>34</v>
      </c>
      <c r="S5684">
        <v>4</v>
      </c>
      <c r="T5684" t="str">
        <f t="shared" si="620"/>
        <v>Moderate (2-4 hours)</v>
      </c>
      <c r="U5684" t="s">
        <v>22</v>
      </c>
      <c r="V5684" t="s">
        <v>31</v>
      </c>
      <c r="W5684" t="s">
        <v>28</v>
      </c>
      <c r="X5684" t="s">
        <v>29</v>
      </c>
      <c r="Y5684">
        <v>68</v>
      </c>
      <c r="Z5684">
        <f t="shared" si="621"/>
        <v>-28</v>
      </c>
      <c r="AA5684" t="str">
        <f t="shared" si="622"/>
        <v>Deteriorated</v>
      </c>
    </row>
    <row r="5685" spans="1:27" x14ac:dyDescent="0.25">
      <c r="A5685">
        <v>20</v>
      </c>
      <c r="B5685" t="str">
        <f t="shared" si="616"/>
        <v>10-20 hours</v>
      </c>
      <c r="C5685">
        <v>97</v>
      </c>
      <c r="D5685" t="str">
        <f t="shared" si="617"/>
        <v>Very Good</v>
      </c>
      <c r="E5685" t="s">
        <v>24</v>
      </c>
      <c r="F5685" t="s">
        <v>24</v>
      </c>
      <c r="G5685" t="s">
        <v>22</v>
      </c>
      <c r="H5685">
        <v>7</v>
      </c>
      <c r="I5685" t="str">
        <f t="shared" si="618"/>
        <v>&lt; 8 hours</v>
      </c>
      <c r="J5685">
        <v>81</v>
      </c>
      <c r="K5685" t="s">
        <v>24</v>
      </c>
      <c r="L5685" t="s">
        <v>23</v>
      </c>
      <c r="M5685">
        <v>3</v>
      </c>
      <c r="N5685" t="str">
        <f t="shared" si="619"/>
        <v>Yes</v>
      </c>
      <c r="O5685" t="s">
        <v>24</v>
      </c>
      <c r="P5685" t="s">
        <v>21</v>
      </c>
      <c r="Q5685" t="s">
        <v>25</v>
      </c>
      <c r="R5685" t="s">
        <v>34</v>
      </c>
      <c r="S5685">
        <v>3</v>
      </c>
      <c r="T5685" t="str">
        <f t="shared" si="620"/>
        <v>Moderate (2-4 hours)</v>
      </c>
      <c r="U5685" t="s">
        <v>23</v>
      </c>
      <c r="V5685" t="s">
        <v>31</v>
      </c>
      <c r="W5685" t="s">
        <v>28</v>
      </c>
      <c r="X5685" t="s">
        <v>29</v>
      </c>
      <c r="Y5685">
        <v>71</v>
      </c>
      <c r="Z5685">
        <f t="shared" si="621"/>
        <v>-10</v>
      </c>
      <c r="AA5685" t="str">
        <f t="shared" si="622"/>
        <v>Deteriorated</v>
      </c>
    </row>
    <row r="5686" spans="1:27" x14ac:dyDescent="0.25">
      <c r="A5686">
        <v>17</v>
      </c>
      <c r="B5686" t="str">
        <f t="shared" si="616"/>
        <v>10-20 hours</v>
      </c>
      <c r="C5686">
        <v>66</v>
      </c>
      <c r="D5686" t="str">
        <f t="shared" si="617"/>
        <v>Poor</v>
      </c>
      <c r="E5686" t="s">
        <v>24</v>
      </c>
      <c r="F5686" t="s">
        <v>24</v>
      </c>
      <c r="G5686" t="s">
        <v>23</v>
      </c>
      <c r="H5686">
        <v>8</v>
      </c>
      <c r="I5686" t="str">
        <f t="shared" si="618"/>
        <v>≥ 8 hours</v>
      </c>
      <c r="J5686">
        <v>83</v>
      </c>
      <c r="K5686" t="s">
        <v>24</v>
      </c>
      <c r="L5686" t="s">
        <v>23</v>
      </c>
      <c r="M5686">
        <v>4</v>
      </c>
      <c r="N5686" t="str">
        <f t="shared" si="619"/>
        <v>Yes</v>
      </c>
      <c r="O5686" t="s">
        <v>24</v>
      </c>
      <c r="P5686" t="s">
        <v>21</v>
      </c>
      <c r="Q5686" t="s">
        <v>36</v>
      </c>
      <c r="R5686" t="s">
        <v>30</v>
      </c>
      <c r="S5686">
        <v>5</v>
      </c>
      <c r="T5686" t="str">
        <f t="shared" si="620"/>
        <v>High (4-6 hours)</v>
      </c>
      <c r="U5686" t="s">
        <v>22</v>
      </c>
      <c r="V5686" t="s">
        <v>27</v>
      </c>
      <c r="W5686" t="s">
        <v>32</v>
      </c>
      <c r="X5686" t="s">
        <v>29</v>
      </c>
      <c r="Y5686">
        <v>65</v>
      </c>
      <c r="Z5686">
        <f t="shared" si="621"/>
        <v>-18</v>
      </c>
      <c r="AA5686" t="str">
        <f t="shared" si="622"/>
        <v>Deteriorated</v>
      </c>
    </row>
    <row r="5687" spans="1:27" x14ac:dyDescent="0.25">
      <c r="A5687">
        <v>11</v>
      </c>
      <c r="B5687" t="str">
        <f t="shared" si="616"/>
        <v>10-20 hours</v>
      </c>
      <c r="C5687">
        <v>85</v>
      </c>
      <c r="D5687" t="str">
        <f t="shared" si="617"/>
        <v>Good</v>
      </c>
      <c r="E5687" t="s">
        <v>21</v>
      </c>
      <c r="F5687" t="s">
        <v>24</v>
      </c>
      <c r="G5687" t="s">
        <v>23</v>
      </c>
      <c r="H5687">
        <v>7</v>
      </c>
      <c r="I5687" t="str">
        <f t="shared" si="618"/>
        <v>&lt; 8 hours</v>
      </c>
      <c r="J5687">
        <v>96</v>
      </c>
      <c r="K5687" t="s">
        <v>24</v>
      </c>
      <c r="L5687" t="s">
        <v>22</v>
      </c>
      <c r="M5687">
        <v>1</v>
      </c>
      <c r="N5687" t="str">
        <f t="shared" si="619"/>
        <v>Yes</v>
      </c>
      <c r="O5687" t="s">
        <v>20</v>
      </c>
      <c r="P5687" t="s">
        <v>24</v>
      </c>
      <c r="Q5687" t="s">
        <v>25</v>
      </c>
      <c r="R5687" t="s">
        <v>34</v>
      </c>
      <c r="S5687">
        <v>3</v>
      </c>
      <c r="T5687" t="str">
        <f t="shared" si="620"/>
        <v>Moderate (2-4 hours)</v>
      </c>
      <c r="U5687" t="s">
        <v>22</v>
      </c>
      <c r="V5687" t="s">
        <v>27</v>
      </c>
      <c r="W5687" t="s">
        <v>28</v>
      </c>
      <c r="X5687" t="s">
        <v>29</v>
      </c>
      <c r="Y5687">
        <v>66</v>
      </c>
      <c r="Z5687">
        <f t="shared" si="621"/>
        <v>-30</v>
      </c>
      <c r="AA5687" t="str">
        <f t="shared" si="622"/>
        <v>Deteriorated</v>
      </c>
    </row>
    <row r="5688" spans="1:27" x14ac:dyDescent="0.25">
      <c r="A5688">
        <v>28</v>
      </c>
      <c r="B5688" t="str">
        <f t="shared" si="616"/>
        <v>20-30 hours</v>
      </c>
      <c r="C5688">
        <v>84</v>
      </c>
      <c r="D5688" t="str">
        <f t="shared" si="617"/>
        <v>Good</v>
      </c>
      <c r="E5688" t="s">
        <v>21</v>
      </c>
      <c r="F5688" t="s">
        <v>21</v>
      </c>
      <c r="G5688" t="s">
        <v>23</v>
      </c>
      <c r="H5688">
        <v>9</v>
      </c>
      <c r="I5688" t="str">
        <f t="shared" si="618"/>
        <v>≥ 8 hours</v>
      </c>
      <c r="J5688">
        <v>76</v>
      </c>
      <c r="K5688" t="s">
        <v>21</v>
      </c>
      <c r="L5688" t="s">
        <v>23</v>
      </c>
      <c r="M5688">
        <v>0</v>
      </c>
      <c r="N5688" t="str">
        <f t="shared" si="619"/>
        <v>No</v>
      </c>
      <c r="O5688" t="s">
        <v>21</v>
      </c>
      <c r="P5688" t="s">
        <v>24</v>
      </c>
      <c r="Q5688" t="s">
        <v>36</v>
      </c>
      <c r="R5688" t="s">
        <v>30</v>
      </c>
      <c r="S5688">
        <v>3</v>
      </c>
      <c r="T5688" t="str">
        <f t="shared" si="620"/>
        <v>Moderate (2-4 hours)</v>
      </c>
      <c r="U5688" t="s">
        <v>22</v>
      </c>
      <c r="V5688" t="s">
        <v>27</v>
      </c>
      <c r="W5688" t="s">
        <v>28</v>
      </c>
      <c r="X5688" t="s">
        <v>29</v>
      </c>
      <c r="Y5688">
        <v>72</v>
      </c>
      <c r="Z5688">
        <f t="shared" si="621"/>
        <v>-4</v>
      </c>
      <c r="AA5688" t="str">
        <f t="shared" si="622"/>
        <v>Deteriorated</v>
      </c>
    </row>
    <row r="5689" spans="1:27" x14ac:dyDescent="0.25">
      <c r="A5689">
        <v>17</v>
      </c>
      <c r="B5689" t="str">
        <f t="shared" si="616"/>
        <v>10-20 hours</v>
      </c>
      <c r="C5689">
        <v>65</v>
      </c>
      <c r="D5689" t="str">
        <f t="shared" si="617"/>
        <v>Poor</v>
      </c>
      <c r="E5689" t="s">
        <v>21</v>
      </c>
      <c r="F5689" t="s">
        <v>21</v>
      </c>
      <c r="G5689" t="s">
        <v>23</v>
      </c>
      <c r="H5689">
        <v>8</v>
      </c>
      <c r="I5689" t="str">
        <f t="shared" si="618"/>
        <v>≥ 8 hours</v>
      </c>
      <c r="J5689">
        <v>72</v>
      </c>
      <c r="K5689" t="s">
        <v>20</v>
      </c>
      <c r="L5689" t="s">
        <v>23</v>
      </c>
      <c r="M5689">
        <v>1</v>
      </c>
      <c r="N5689" t="str">
        <f t="shared" si="619"/>
        <v>Yes</v>
      </c>
      <c r="O5689" t="s">
        <v>20</v>
      </c>
      <c r="P5689" t="s">
        <v>24</v>
      </c>
      <c r="Q5689" t="s">
        <v>25</v>
      </c>
      <c r="R5689" t="s">
        <v>26</v>
      </c>
      <c r="S5689">
        <v>4</v>
      </c>
      <c r="T5689" t="str">
        <f t="shared" si="620"/>
        <v>Moderate (2-4 hours)</v>
      </c>
      <c r="U5689" t="s">
        <v>22</v>
      </c>
      <c r="V5689" t="s">
        <v>31</v>
      </c>
      <c r="W5689" t="s">
        <v>32</v>
      </c>
      <c r="X5689" t="s">
        <v>29</v>
      </c>
      <c r="Y5689">
        <v>65</v>
      </c>
      <c r="Z5689">
        <f t="shared" si="621"/>
        <v>-7</v>
      </c>
      <c r="AA5689" t="str">
        <f t="shared" si="622"/>
        <v>Deteriorated</v>
      </c>
    </row>
    <row r="5690" spans="1:27" x14ac:dyDescent="0.25">
      <c r="A5690">
        <v>12</v>
      </c>
      <c r="B5690" t="str">
        <f t="shared" si="616"/>
        <v>10-20 hours</v>
      </c>
      <c r="C5690">
        <v>73</v>
      </c>
      <c r="D5690" t="str">
        <f t="shared" si="617"/>
        <v>Fair</v>
      </c>
      <c r="E5690" t="s">
        <v>20</v>
      </c>
      <c r="F5690" t="s">
        <v>24</v>
      </c>
      <c r="G5690" t="s">
        <v>22</v>
      </c>
      <c r="H5690">
        <v>7</v>
      </c>
      <c r="I5690" t="str">
        <f t="shared" si="618"/>
        <v>&lt; 8 hours</v>
      </c>
      <c r="J5690">
        <v>82</v>
      </c>
      <c r="K5690" t="s">
        <v>24</v>
      </c>
      <c r="L5690" t="s">
        <v>22</v>
      </c>
      <c r="M5690">
        <v>1</v>
      </c>
      <c r="N5690" t="str">
        <f t="shared" si="619"/>
        <v>Yes</v>
      </c>
      <c r="O5690" t="s">
        <v>20</v>
      </c>
      <c r="P5690" t="s">
        <v>24</v>
      </c>
      <c r="Q5690" t="s">
        <v>25</v>
      </c>
      <c r="R5690" t="s">
        <v>26</v>
      </c>
      <c r="S5690">
        <v>3</v>
      </c>
      <c r="T5690" t="str">
        <f t="shared" si="620"/>
        <v>Moderate (2-4 hours)</v>
      </c>
      <c r="U5690" t="s">
        <v>22</v>
      </c>
      <c r="V5690" t="s">
        <v>27</v>
      </c>
      <c r="W5690" t="s">
        <v>37</v>
      </c>
      <c r="X5690" t="s">
        <v>29</v>
      </c>
      <c r="Y5690">
        <v>60</v>
      </c>
      <c r="Z5690">
        <f t="shared" si="621"/>
        <v>-22</v>
      </c>
      <c r="AA5690" t="str">
        <f t="shared" si="622"/>
        <v>Deteriorated</v>
      </c>
    </row>
    <row r="5691" spans="1:27" x14ac:dyDescent="0.25">
      <c r="A5691">
        <v>19</v>
      </c>
      <c r="B5691" t="str">
        <f t="shared" si="616"/>
        <v>10-20 hours</v>
      </c>
      <c r="C5691">
        <v>83</v>
      </c>
      <c r="D5691" t="str">
        <f t="shared" si="617"/>
        <v>Good</v>
      </c>
      <c r="E5691" t="s">
        <v>20</v>
      </c>
      <c r="F5691" t="s">
        <v>24</v>
      </c>
      <c r="G5691" t="s">
        <v>22</v>
      </c>
      <c r="H5691">
        <v>7</v>
      </c>
      <c r="I5691" t="str">
        <f t="shared" si="618"/>
        <v>&lt; 8 hours</v>
      </c>
      <c r="J5691">
        <v>78</v>
      </c>
      <c r="K5691" t="s">
        <v>21</v>
      </c>
      <c r="L5691" t="s">
        <v>22</v>
      </c>
      <c r="M5691">
        <v>2</v>
      </c>
      <c r="N5691" t="str">
        <f t="shared" si="619"/>
        <v>Yes</v>
      </c>
      <c r="O5691" t="s">
        <v>20</v>
      </c>
      <c r="P5691" t="s">
        <v>21</v>
      </c>
      <c r="Q5691" t="s">
        <v>25</v>
      </c>
      <c r="R5691" t="s">
        <v>26</v>
      </c>
      <c r="S5691">
        <v>4</v>
      </c>
      <c r="T5691" t="str">
        <f t="shared" si="620"/>
        <v>Moderate (2-4 hours)</v>
      </c>
      <c r="U5691" t="s">
        <v>22</v>
      </c>
      <c r="V5691" t="s">
        <v>35</v>
      </c>
      <c r="W5691" t="s">
        <v>32</v>
      </c>
      <c r="X5691" t="s">
        <v>29</v>
      </c>
      <c r="Y5691">
        <v>67</v>
      </c>
      <c r="Z5691">
        <f t="shared" si="621"/>
        <v>-11</v>
      </c>
      <c r="AA5691" t="str">
        <f t="shared" si="622"/>
        <v>Deteriorated</v>
      </c>
    </row>
    <row r="5692" spans="1:27" x14ac:dyDescent="0.25">
      <c r="A5692">
        <v>20</v>
      </c>
      <c r="B5692" t="str">
        <f t="shared" si="616"/>
        <v>10-20 hours</v>
      </c>
      <c r="C5692">
        <v>67</v>
      </c>
      <c r="D5692" t="str">
        <f t="shared" si="617"/>
        <v>Poor</v>
      </c>
      <c r="E5692" t="s">
        <v>24</v>
      </c>
      <c r="F5692" t="s">
        <v>21</v>
      </c>
      <c r="G5692" t="s">
        <v>22</v>
      </c>
      <c r="H5692">
        <v>10</v>
      </c>
      <c r="I5692" t="str">
        <f t="shared" si="618"/>
        <v>≥ 8 hours</v>
      </c>
      <c r="J5692">
        <v>53</v>
      </c>
      <c r="K5692" t="s">
        <v>21</v>
      </c>
      <c r="L5692" t="s">
        <v>23</v>
      </c>
      <c r="M5692">
        <v>1</v>
      </c>
      <c r="N5692" t="str">
        <f t="shared" si="619"/>
        <v>Yes</v>
      </c>
      <c r="O5692" t="s">
        <v>20</v>
      </c>
      <c r="P5692" t="s">
        <v>24</v>
      </c>
      <c r="Q5692" t="s">
        <v>36</v>
      </c>
      <c r="R5692" t="s">
        <v>26</v>
      </c>
      <c r="S5692">
        <v>2</v>
      </c>
      <c r="T5692" t="str">
        <f t="shared" si="620"/>
        <v>Low (0-2 hours)</v>
      </c>
      <c r="U5692" t="s">
        <v>22</v>
      </c>
      <c r="V5692" t="s">
        <v>35</v>
      </c>
      <c r="W5692" t="s">
        <v>28</v>
      </c>
      <c r="X5692" t="s">
        <v>29</v>
      </c>
      <c r="Y5692">
        <v>65</v>
      </c>
      <c r="Z5692">
        <f t="shared" si="621"/>
        <v>12</v>
      </c>
      <c r="AA5692" t="str">
        <f t="shared" si="622"/>
        <v>Improved</v>
      </c>
    </row>
    <row r="5693" spans="1:27" x14ac:dyDescent="0.25">
      <c r="A5693">
        <v>10</v>
      </c>
      <c r="B5693" t="str">
        <f t="shared" si="616"/>
        <v>1-10 hours</v>
      </c>
      <c r="C5693">
        <v>92</v>
      </c>
      <c r="D5693" t="str">
        <f t="shared" si="617"/>
        <v>Very Good</v>
      </c>
      <c r="E5693" t="s">
        <v>21</v>
      </c>
      <c r="F5693" t="s">
        <v>20</v>
      </c>
      <c r="G5693" t="s">
        <v>23</v>
      </c>
      <c r="H5693">
        <v>6</v>
      </c>
      <c r="I5693" t="str">
        <f t="shared" si="618"/>
        <v>&lt; 8 hours</v>
      </c>
      <c r="J5693">
        <v>59</v>
      </c>
      <c r="K5693" t="s">
        <v>21</v>
      </c>
      <c r="L5693" t="s">
        <v>23</v>
      </c>
      <c r="M5693">
        <v>0</v>
      </c>
      <c r="N5693" t="str">
        <f t="shared" si="619"/>
        <v>No</v>
      </c>
      <c r="O5693" t="s">
        <v>20</v>
      </c>
      <c r="P5693" t="s">
        <v>24</v>
      </c>
      <c r="Q5693" t="s">
        <v>25</v>
      </c>
      <c r="R5693" t="s">
        <v>30</v>
      </c>
      <c r="S5693">
        <v>2</v>
      </c>
      <c r="T5693" t="str">
        <f t="shared" si="620"/>
        <v>Low (0-2 hours)</v>
      </c>
      <c r="U5693" t="s">
        <v>22</v>
      </c>
      <c r="V5693" t="s">
        <v>27</v>
      </c>
      <c r="W5693" t="s">
        <v>32</v>
      </c>
      <c r="X5693" t="s">
        <v>33</v>
      </c>
      <c r="Y5693">
        <v>64</v>
      </c>
      <c r="Z5693">
        <f t="shared" si="621"/>
        <v>5</v>
      </c>
      <c r="AA5693" t="str">
        <f t="shared" si="622"/>
        <v>Improved</v>
      </c>
    </row>
    <row r="5694" spans="1:27" x14ac:dyDescent="0.25">
      <c r="A5694">
        <v>22</v>
      </c>
      <c r="B5694" t="str">
        <f t="shared" si="616"/>
        <v>20-30 hours</v>
      </c>
      <c r="C5694">
        <v>99</v>
      </c>
      <c r="D5694" t="str">
        <f t="shared" si="617"/>
        <v>Very Good</v>
      </c>
      <c r="E5694" t="s">
        <v>21</v>
      </c>
      <c r="F5694" t="s">
        <v>21</v>
      </c>
      <c r="G5694" t="s">
        <v>23</v>
      </c>
      <c r="H5694">
        <v>7</v>
      </c>
      <c r="I5694" t="str">
        <f t="shared" si="618"/>
        <v>&lt; 8 hours</v>
      </c>
      <c r="J5694">
        <v>51</v>
      </c>
      <c r="K5694" t="s">
        <v>24</v>
      </c>
      <c r="L5694" t="s">
        <v>23</v>
      </c>
      <c r="M5694">
        <v>2</v>
      </c>
      <c r="N5694" t="str">
        <f t="shared" si="619"/>
        <v>Yes</v>
      </c>
      <c r="O5694" t="s">
        <v>21</v>
      </c>
      <c r="P5694" t="s">
        <v>21</v>
      </c>
      <c r="Q5694" t="s">
        <v>25</v>
      </c>
      <c r="R5694" t="s">
        <v>30</v>
      </c>
      <c r="S5694">
        <v>4</v>
      </c>
      <c r="T5694" t="str">
        <f t="shared" si="620"/>
        <v>Moderate (2-4 hours)</v>
      </c>
      <c r="U5694" t="s">
        <v>23</v>
      </c>
      <c r="V5694" t="s">
        <v>27</v>
      </c>
      <c r="W5694" t="s">
        <v>32</v>
      </c>
      <c r="X5694" t="s">
        <v>29</v>
      </c>
      <c r="Y5694">
        <v>72</v>
      </c>
      <c r="Z5694">
        <f t="shared" si="621"/>
        <v>21</v>
      </c>
      <c r="AA5694" t="str">
        <f t="shared" si="622"/>
        <v>Improved</v>
      </c>
    </row>
    <row r="5695" spans="1:27" x14ac:dyDescent="0.25">
      <c r="A5695">
        <v>14</v>
      </c>
      <c r="B5695" t="str">
        <f t="shared" si="616"/>
        <v>10-20 hours</v>
      </c>
      <c r="C5695">
        <v>69</v>
      </c>
      <c r="D5695" t="str">
        <f t="shared" si="617"/>
        <v>Poor</v>
      </c>
      <c r="E5695" t="s">
        <v>21</v>
      </c>
      <c r="F5695" t="s">
        <v>24</v>
      </c>
      <c r="G5695" t="s">
        <v>22</v>
      </c>
      <c r="H5695">
        <v>6</v>
      </c>
      <c r="I5695" t="str">
        <f t="shared" si="618"/>
        <v>&lt; 8 hours</v>
      </c>
      <c r="J5695">
        <v>55</v>
      </c>
      <c r="K5695" t="s">
        <v>24</v>
      </c>
      <c r="L5695" t="s">
        <v>23</v>
      </c>
      <c r="M5695">
        <v>3</v>
      </c>
      <c r="N5695" t="str">
        <f t="shared" si="619"/>
        <v>Yes</v>
      </c>
      <c r="O5695" t="s">
        <v>20</v>
      </c>
      <c r="P5695" t="s">
        <v>20</v>
      </c>
      <c r="Q5695" t="s">
        <v>36</v>
      </c>
      <c r="R5695" t="s">
        <v>26</v>
      </c>
      <c r="S5695">
        <v>2</v>
      </c>
      <c r="T5695" t="str">
        <f t="shared" si="620"/>
        <v>Low (0-2 hours)</v>
      </c>
      <c r="U5695" t="s">
        <v>22</v>
      </c>
      <c r="V5695" t="s">
        <v>27</v>
      </c>
      <c r="W5695" t="s">
        <v>32</v>
      </c>
      <c r="X5695" t="s">
        <v>29</v>
      </c>
      <c r="Y5695">
        <v>62</v>
      </c>
      <c r="Z5695">
        <f t="shared" si="621"/>
        <v>7</v>
      </c>
      <c r="AA5695" t="str">
        <f t="shared" si="622"/>
        <v>Improved</v>
      </c>
    </row>
    <row r="5696" spans="1:27" x14ac:dyDescent="0.25">
      <c r="A5696">
        <v>30</v>
      </c>
      <c r="B5696" t="str">
        <f t="shared" si="616"/>
        <v>20-30 hours</v>
      </c>
      <c r="C5696">
        <v>67</v>
      </c>
      <c r="D5696" t="str">
        <f t="shared" si="617"/>
        <v>Poor</v>
      </c>
      <c r="E5696" t="s">
        <v>24</v>
      </c>
      <c r="F5696" t="s">
        <v>24</v>
      </c>
      <c r="G5696" t="s">
        <v>23</v>
      </c>
      <c r="H5696">
        <v>8</v>
      </c>
      <c r="I5696" t="str">
        <f t="shared" si="618"/>
        <v>≥ 8 hours</v>
      </c>
      <c r="J5696">
        <v>86</v>
      </c>
      <c r="K5696" t="s">
        <v>24</v>
      </c>
      <c r="L5696" t="s">
        <v>23</v>
      </c>
      <c r="M5696">
        <v>0</v>
      </c>
      <c r="N5696" t="str">
        <f t="shared" si="619"/>
        <v>No</v>
      </c>
      <c r="O5696" t="s">
        <v>20</v>
      </c>
      <c r="P5696" t="s">
        <v>24</v>
      </c>
      <c r="Q5696" t="s">
        <v>25</v>
      </c>
      <c r="R5696" t="s">
        <v>34</v>
      </c>
      <c r="S5696">
        <v>4</v>
      </c>
      <c r="T5696" t="str">
        <f t="shared" si="620"/>
        <v>Moderate (2-4 hours)</v>
      </c>
      <c r="U5696" t="s">
        <v>22</v>
      </c>
      <c r="V5696" t="s">
        <v>27</v>
      </c>
      <c r="W5696" t="s">
        <v>32</v>
      </c>
      <c r="X5696" t="s">
        <v>33</v>
      </c>
      <c r="Y5696">
        <v>67</v>
      </c>
      <c r="Z5696">
        <f t="shared" si="621"/>
        <v>-19</v>
      </c>
      <c r="AA5696" t="str">
        <f t="shared" si="622"/>
        <v>Deteriorated</v>
      </c>
    </row>
    <row r="5697" spans="1:27" x14ac:dyDescent="0.25">
      <c r="A5697">
        <v>23</v>
      </c>
      <c r="B5697" t="str">
        <f t="shared" si="616"/>
        <v>20-30 hours</v>
      </c>
      <c r="C5697">
        <v>78</v>
      </c>
      <c r="D5697" t="str">
        <f t="shared" si="617"/>
        <v>Fair</v>
      </c>
      <c r="E5697" t="s">
        <v>24</v>
      </c>
      <c r="F5697" t="s">
        <v>24</v>
      </c>
      <c r="G5697" t="s">
        <v>23</v>
      </c>
      <c r="H5697">
        <v>10</v>
      </c>
      <c r="I5697" t="str">
        <f t="shared" si="618"/>
        <v>≥ 8 hours</v>
      </c>
      <c r="J5697">
        <v>50</v>
      </c>
      <c r="K5697" t="s">
        <v>24</v>
      </c>
      <c r="L5697" t="s">
        <v>23</v>
      </c>
      <c r="M5697">
        <v>1</v>
      </c>
      <c r="N5697" t="str">
        <f t="shared" si="619"/>
        <v>Yes</v>
      </c>
      <c r="O5697" t="s">
        <v>24</v>
      </c>
      <c r="P5697" t="s">
        <v>24</v>
      </c>
      <c r="Q5697" t="s">
        <v>36</v>
      </c>
      <c r="R5697" t="s">
        <v>26</v>
      </c>
      <c r="S5697">
        <v>3</v>
      </c>
      <c r="T5697" t="str">
        <f t="shared" si="620"/>
        <v>Moderate (2-4 hours)</v>
      </c>
      <c r="U5697" t="s">
        <v>23</v>
      </c>
      <c r="V5697" t="s">
        <v>35</v>
      </c>
      <c r="W5697" t="s">
        <v>28</v>
      </c>
      <c r="X5697" t="s">
        <v>33</v>
      </c>
      <c r="Y5697">
        <v>67</v>
      </c>
      <c r="Z5697">
        <f t="shared" si="621"/>
        <v>17</v>
      </c>
      <c r="AA5697" t="str">
        <f t="shared" si="622"/>
        <v>Improved</v>
      </c>
    </row>
    <row r="5698" spans="1:27" x14ac:dyDescent="0.25">
      <c r="A5698">
        <v>18</v>
      </c>
      <c r="B5698" t="str">
        <f t="shared" si="616"/>
        <v>10-20 hours</v>
      </c>
      <c r="C5698">
        <v>90</v>
      </c>
      <c r="D5698" t="str">
        <f t="shared" si="617"/>
        <v>Very Good</v>
      </c>
      <c r="E5698" t="s">
        <v>24</v>
      </c>
      <c r="F5698" t="s">
        <v>24</v>
      </c>
      <c r="G5698" t="s">
        <v>22</v>
      </c>
      <c r="H5698">
        <v>7</v>
      </c>
      <c r="I5698" t="str">
        <f t="shared" si="618"/>
        <v>&lt; 8 hours</v>
      </c>
      <c r="J5698">
        <v>65</v>
      </c>
      <c r="K5698" t="s">
        <v>20</v>
      </c>
      <c r="L5698" t="s">
        <v>23</v>
      </c>
      <c r="M5698">
        <v>4</v>
      </c>
      <c r="N5698" t="str">
        <f t="shared" si="619"/>
        <v>Yes</v>
      </c>
      <c r="O5698" t="s">
        <v>24</v>
      </c>
      <c r="P5698" t="s">
        <v>24</v>
      </c>
      <c r="Q5698" t="s">
        <v>25</v>
      </c>
      <c r="R5698" t="s">
        <v>26</v>
      </c>
      <c r="S5698">
        <v>3</v>
      </c>
      <c r="T5698" t="str">
        <f t="shared" si="620"/>
        <v>Moderate (2-4 hours)</v>
      </c>
      <c r="U5698" t="s">
        <v>22</v>
      </c>
      <c r="V5698" t="s">
        <v>31</v>
      </c>
      <c r="W5698" t="s">
        <v>28</v>
      </c>
      <c r="X5698" t="s">
        <v>33</v>
      </c>
      <c r="Y5698">
        <v>69</v>
      </c>
      <c r="Z5698">
        <f t="shared" si="621"/>
        <v>4</v>
      </c>
      <c r="AA5698" t="str">
        <f t="shared" si="622"/>
        <v>Improved</v>
      </c>
    </row>
    <row r="5699" spans="1:27" x14ac:dyDescent="0.25">
      <c r="A5699">
        <v>16</v>
      </c>
      <c r="B5699" t="str">
        <f t="shared" ref="B5699:B5762" si="623">IF(A5699&lt;=10,"1-10 hours",IF(A5699&lt;=20,"10-20 hours",IF(A5699&lt;=30,"20-30 hours","above 30 hours")))</f>
        <v>10-20 hours</v>
      </c>
      <c r="C5699">
        <v>71</v>
      </c>
      <c r="D5699" t="str">
        <f t="shared" ref="D5699:D5762" si="624">IF(C5699=100,"Perfect",
IF(C5699&gt;=90,"Very Good",
IF(C5699&gt;=80,"Good",
IF(C5699&gt;=70,"Fair",
IF(C5699&gt;=60,"Poor","Below 60")))))</f>
        <v>Fair</v>
      </c>
      <c r="E5699" t="s">
        <v>21</v>
      </c>
      <c r="F5699" t="s">
        <v>21</v>
      </c>
      <c r="G5699" t="s">
        <v>23</v>
      </c>
      <c r="H5699">
        <v>7</v>
      </c>
      <c r="I5699" t="str">
        <f t="shared" ref="I5699:I5762" si="625">IF(H5699&lt;8,"&lt; 8 hours","≥ 8 hours")</f>
        <v>&lt; 8 hours</v>
      </c>
      <c r="J5699">
        <v>72</v>
      </c>
      <c r="K5699" t="s">
        <v>20</v>
      </c>
      <c r="L5699" t="s">
        <v>23</v>
      </c>
      <c r="M5699">
        <v>1</v>
      </c>
      <c r="N5699" t="str">
        <f t="shared" ref="N5699:N5762" si="626">IF(M5699=0,"No","Yes")</f>
        <v>Yes</v>
      </c>
      <c r="O5699" t="s">
        <v>24</v>
      </c>
      <c r="P5699" t="s">
        <v>20</v>
      </c>
      <c r="Q5699" t="s">
        <v>36</v>
      </c>
      <c r="R5699" t="s">
        <v>34</v>
      </c>
      <c r="S5699">
        <v>4</v>
      </c>
      <c r="T5699" t="str">
        <f t="shared" ref="T5699:T5762" si="627">IF(S5699&lt;=2,"Low (0-2 hours)",IF(S5699&lt;=4,"Moderate (2-4 hours)","High (4-6 hours)"))</f>
        <v>Moderate (2-4 hours)</v>
      </c>
      <c r="U5699" t="s">
        <v>22</v>
      </c>
      <c r="V5699" t="s">
        <v>31</v>
      </c>
      <c r="W5699" t="s">
        <v>32</v>
      </c>
      <c r="X5699" t="s">
        <v>33</v>
      </c>
      <c r="Y5699">
        <v>65</v>
      </c>
      <c r="Z5699">
        <f t="shared" ref="Z5699:Z5762" si="628">Y5699-J5699</f>
        <v>-7</v>
      </c>
      <c r="AA5699" t="str">
        <f t="shared" ref="AA5699:AA5762" si="629">IF(Z5699&gt;2,"Improved",IF(Z5699&lt;-2,"Deteriorated","Same"))</f>
        <v>Deteriorated</v>
      </c>
    </row>
    <row r="5700" spans="1:27" x14ac:dyDescent="0.25">
      <c r="A5700">
        <v>19</v>
      </c>
      <c r="B5700" t="str">
        <f t="shared" si="623"/>
        <v>10-20 hours</v>
      </c>
      <c r="C5700">
        <v>61</v>
      </c>
      <c r="D5700" t="str">
        <f t="shared" si="624"/>
        <v>Poor</v>
      </c>
      <c r="E5700" t="s">
        <v>24</v>
      </c>
      <c r="F5700" t="s">
        <v>21</v>
      </c>
      <c r="G5700" t="s">
        <v>22</v>
      </c>
      <c r="H5700">
        <v>7</v>
      </c>
      <c r="I5700" t="str">
        <f t="shared" si="625"/>
        <v>&lt; 8 hours</v>
      </c>
      <c r="J5700">
        <v>97</v>
      </c>
      <c r="K5700" t="s">
        <v>20</v>
      </c>
      <c r="L5700" t="s">
        <v>23</v>
      </c>
      <c r="M5700">
        <v>0</v>
      </c>
      <c r="N5700" t="str">
        <f t="shared" si="626"/>
        <v>No</v>
      </c>
      <c r="O5700" t="s">
        <v>24</v>
      </c>
      <c r="P5700" t="s">
        <v>21</v>
      </c>
      <c r="Q5700" t="s">
        <v>25</v>
      </c>
      <c r="R5700" t="s">
        <v>30</v>
      </c>
      <c r="S5700">
        <v>3</v>
      </c>
      <c r="T5700" t="str">
        <f t="shared" si="627"/>
        <v>Moderate (2-4 hours)</v>
      </c>
      <c r="U5700" t="s">
        <v>23</v>
      </c>
      <c r="V5700" t="s">
        <v>31</v>
      </c>
      <c r="W5700" t="s">
        <v>37</v>
      </c>
      <c r="X5700" t="s">
        <v>29</v>
      </c>
      <c r="Y5700">
        <v>62</v>
      </c>
      <c r="Z5700">
        <f t="shared" si="628"/>
        <v>-35</v>
      </c>
      <c r="AA5700" t="str">
        <f t="shared" si="629"/>
        <v>Deteriorated</v>
      </c>
    </row>
    <row r="5701" spans="1:27" x14ac:dyDescent="0.25">
      <c r="A5701">
        <v>24</v>
      </c>
      <c r="B5701" t="str">
        <f t="shared" si="623"/>
        <v>20-30 hours</v>
      </c>
      <c r="C5701">
        <v>82</v>
      </c>
      <c r="D5701" t="str">
        <f t="shared" si="624"/>
        <v>Good</v>
      </c>
      <c r="E5701" t="s">
        <v>21</v>
      </c>
      <c r="F5701" t="s">
        <v>24</v>
      </c>
      <c r="G5701" t="s">
        <v>23</v>
      </c>
      <c r="H5701">
        <v>5</v>
      </c>
      <c r="I5701" t="str">
        <f t="shared" si="625"/>
        <v>&lt; 8 hours</v>
      </c>
      <c r="J5701">
        <v>66</v>
      </c>
      <c r="K5701" t="s">
        <v>24</v>
      </c>
      <c r="L5701" t="s">
        <v>23</v>
      </c>
      <c r="M5701">
        <v>0</v>
      </c>
      <c r="N5701" t="str">
        <f t="shared" si="626"/>
        <v>No</v>
      </c>
      <c r="O5701" t="s">
        <v>24</v>
      </c>
      <c r="P5701" t="s">
        <v>24</v>
      </c>
      <c r="Q5701" t="s">
        <v>36</v>
      </c>
      <c r="R5701" t="s">
        <v>34</v>
      </c>
      <c r="S5701">
        <v>3</v>
      </c>
      <c r="T5701" t="str">
        <f t="shared" si="627"/>
        <v>Moderate (2-4 hours)</v>
      </c>
      <c r="U5701" t="s">
        <v>22</v>
      </c>
      <c r="V5701" t="s">
        <v>35</v>
      </c>
      <c r="W5701" t="s">
        <v>28</v>
      </c>
      <c r="X5701" t="s">
        <v>29</v>
      </c>
      <c r="Y5701">
        <v>69</v>
      </c>
      <c r="Z5701">
        <f t="shared" si="628"/>
        <v>3</v>
      </c>
      <c r="AA5701" t="str">
        <f t="shared" si="629"/>
        <v>Improved</v>
      </c>
    </row>
    <row r="5702" spans="1:27" x14ac:dyDescent="0.25">
      <c r="A5702">
        <v>20</v>
      </c>
      <c r="B5702" t="str">
        <f t="shared" si="623"/>
        <v>10-20 hours</v>
      </c>
      <c r="C5702">
        <v>98</v>
      </c>
      <c r="D5702" t="str">
        <f t="shared" si="624"/>
        <v>Very Good</v>
      </c>
      <c r="E5702" t="s">
        <v>24</v>
      </c>
      <c r="F5702" t="s">
        <v>21</v>
      </c>
      <c r="G5702" t="s">
        <v>22</v>
      </c>
      <c r="H5702">
        <v>7</v>
      </c>
      <c r="I5702" t="str">
        <f t="shared" si="625"/>
        <v>&lt; 8 hours</v>
      </c>
      <c r="J5702">
        <v>89</v>
      </c>
      <c r="K5702" t="s">
        <v>24</v>
      </c>
      <c r="L5702" t="s">
        <v>23</v>
      </c>
      <c r="M5702">
        <v>1</v>
      </c>
      <c r="N5702" t="str">
        <f t="shared" si="626"/>
        <v>Yes</v>
      </c>
      <c r="O5702" t="s">
        <v>21</v>
      </c>
      <c r="P5702" t="s">
        <v>24</v>
      </c>
      <c r="Q5702" t="s">
        <v>25</v>
      </c>
      <c r="R5702" t="s">
        <v>26</v>
      </c>
      <c r="S5702">
        <v>3</v>
      </c>
      <c r="T5702" t="str">
        <f t="shared" si="627"/>
        <v>Moderate (2-4 hours)</v>
      </c>
      <c r="U5702" t="s">
        <v>22</v>
      </c>
      <c r="V5702" t="s">
        <v>31</v>
      </c>
      <c r="W5702" t="s">
        <v>37</v>
      </c>
      <c r="X5702" t="s">
        <v>33</v>
      </c>
      <c r="Y5702">
        <v>72</v>
      </c>
      <c r="Z5702">
        <f t="shared" si="628"/>
        <v>-17</v>
      </c>
      <c r="AA5702" t="str">
        <f t="shared" si="629"/>
        <v>Deteriorated</v>
      </c>
    </row>
    <row r="5703" spans="1:27" x14ac:dyDescent="0.25">
      <c r="A5703">
        <v>19</v>
      </c>
      <c r="B5703" t="str">
        <f t="shared" si="623"/>
        <v>10-20 hours</v>
      </c>
      <c r="C5703">
        <v>76</v>
      </c>
      <c r="D5703" t="str">
        <f t="shared" si="624"/>
        <v>Fair</v>
      </c>
      <c r="E5703" t="s">
        <v>20</v>
      </c>
      <c r="F5703" t="s">
        <v>21</v>
      </c>
      <c r="G5703" t="s">
        <v>23</v>
      </c>
      <c r="H5703">
        <v>10</v>
      </c>
      <c r="I5703" t="str">
        <f t="shared" si="625"/>
        <v>≥ 8 hours</v>
      </c>
      <c r="J5703">
        <v>70</v>
      </c>
      <c r="K5703" t="s">
        <v>20</v>
      </c>
      <c r="L5703" t="s">
        <v>23</v>
      </c>
      <c r="M5703">
        <v>1</v>
      </c>
      <c r="N5703" t="str">
        <f t="shared" si="626"/>
        <v>Yes</v>
      </c>
      <c r="O5703" t="s">
        <v>20</v>
      </c>
      <c r="P5703" t="s">
        <v>24</v>
      </c>
      <c r="Q5703" t="s">
        <v>25</v>
      </c>
      <c r="R5703" t="s">
        <v>30</v>
      </c>
      <c r="S5703">
        <v>3</v>
      </c>
      <c r="T5703" t="str">
        <f t="shared" si="627"/>
        <v>Moderate (2-4 hours)</v>
      </c>
      <c r="U5703" t="s">
        <v>22</v>
      </c>
      <c r="V5703" t="s">
        <v>31</v>
      </c>
      <c r="W5703" t="s">
        <v>37</v>
      </c>
      <c r="X5703" t="s">
        <v>33</v>
      </c>
      <c r="Y5703">
        <v>63</v>
      </c>
      <c r="Z5703">
        <f t="shared" si="628"/>
        <v>-7</v>
      </c>
      <c r="AA5703" t="str">
        <f t="shared" si="629"/>
        <v>Deteriorated</v>
      </c>
    </row>
    <row r="5704" spans="1:27" x14ac:dyDescent="0.25">
      <c r="A5704">
        <v>20</v>
      </c>
      <c r="B5704" t="str">
        <f t="shared" si="623"/>
        <v>10-20 hours</v>
      </c>
      <c r="C5704">
        <v>77</v>
      </c>
      <c r="D5704" t="str">
        <f t="shared" si="624"/>
        <v>Fair</v>
      </c>
      <c r="E5704" t="s">
        <v>21</v>
      </c>
      <c r="F5704" t="s">
        <v>24</v>
      </c>
      <c r="G5704" t="s">
        <v>22</v>
      </c>
      <c r="H5704">
        <v>8</v>
      </c>
      <c r="I5704" t="str">
        <f t="shared" si="625"/>
        <v>≥ 8 hours</v>
      </c>
      <c r="J5704">
        <v>55</v>
      </c>
      <c r="K5704" t="s">
        <v>20</v>
      </c>
      <c r="L5704" t="s">
        <v>23</v>
      </c>
      <c r="M5704">
        <v>1</v>
      </c>
      <c r="N5704" t="str">
        <f t="shared" si="626"/>
        <v>Yes</v>
      </c>
      <c r="O5704" t="s">
        <v>24</v>
      </c>
      <c r="P5704" t="s">
        <v>24</v>
      </c>
      <c r="Q5704" t="s">
        <v>25</v>
      </c>
      <c r="R5704" t="s">
        <v>30</v>
      </c>
      <c r="S5704">
        <v>3</v>
      </c>
      <c r="T5704" t="str">
        <f t="shared" si="627"/>
        <v>Moderate (2-4 hours)</v>
      </c>
      <c r="U5704" t="s">
        <v>22</v>
      </c>
      <c r="V5704" t="s">
        <v>31</v>
      </c>
      <c r="W5704" t="s">
        <v>37</v>
      </c>
      <c r="X5704" t="s">
        <v>33</v>
      </c>
      <c r="Y5704">
        <v>64</v>
      </c>
      <c r="Z5704">
        <f t="shared" si="628"/>
        <v>9</v>
      </c>
      <c r="AA5704" t="str">
        <f t="shared" si="629"/>
        <v>Improved</v>
      </c>
    </row>
    <row r="5705" spans="1:27" x14ac:dyDescent="0.25">
      <c r="A5705">
        <v>16</v>
      </c>
      <c r="B5705" t="str">
        <f t="shared" si="623"/>
        <v>10-20 hours</v>
      </c>
      <c r="C5705">
        <v>99</v>
      </c>
      <c r="D5705" t="str">
        <f t="shared" si="624"/>
        <v>Very Good</v>
      </c>
      <c r="E5705" t="s">
        <v>20</v>
      </c>
      <c r="F5705" t="s">
        <v>24</v>
      </c>
      <c r="G5705" t="s">
        <v>23</v>
      </c>
      <c r="H5705">
        <v>9</v>
      </c>
      <c r="I5705" t="str">
        <f t="shared" si="625"/>
        <v>≥ 8 hours</v>
      </c>
      <c r="J5705">
        <v>55</v>
      </c>
      <c r="K5705" t="s">
        <v>24</v>
      </c>
      <c r="L5705" t="s">
        <v>23</v>
      </c>
      <c r="M5705">
        <v>1</v>
      </c>
      <c r="N5705" t="str">
        <f t="shared" si="626"/>
        <v>Yes</v>
      </c>
      <c r="O5705" t="s">
        <v>21</v>
      </c>
      <c r="P5705" t="s">
        <v>24</v>
      </c>
      <c r="Q5705" t="s">
        <v>25</v>
      </c>
      <c r="R5705" t="s">
        <v>34</v>
      </c>
      <c r="S5705">
        <v>3</v>
      </c>
      <c r="T5705" t="str">
        <f t="shared" si="627"/>
        <v>Moderate (2-4 hours)</v>
      </c>
      <c r="U5705" t="s">
        <v>23</v>
      </c>
      <c r="V5705" t="s">
        <v>31</v>
      </c>
      <c r="W5705" t="s">
        <v>37</v>
      </c>
      <c r="X5705" t="s">
        <v>33</v>
      </c>
      <c r="Y5705">
        <v>67</v>
      </c>
      <c r="Z5705">
        <f t="shared" si="628"/>
        <v>12</v>
      </c>
      <c r="AA5705" t="str">
        <f t="shared" si="629"/>
        <v>Improved</v>
      </c>
    </row>
    <row r="5706" spans="1:27" x14ac:dyDescent="0.25">
      <c r="A5706">
        <v>18</v>
      </c>
      <c r="B5706" t="str">
        <f t="shared" si="623"/>
        <v>10-20 hours</v>
      </c>
      <c r="C5706">
        <v>88</v>
      </c>
      <c r="D5706" t="str">
        <f t="shared" si="624"/>
        <v>Good</v>
      </c>
      <c r="E5706" t="s">
        <v>24</v>
      </c>
      <c r="F5706" t="s">
        <v>24</v>
      </c>
      <c r="G5706" t="s">
        <v>22</v>
      </c>
      <c r="H5706">
        <v>9</v>
      </c>
      <c r="I5706" t="str">
        <f t="shared" si="625"/>
        <v>≥ 8 hours</v>
      </c>
      <c r="J5706">
        <v>72</v>
      </c>
      <c r="K5706" t="s">
        <v>21</v>
      </c>
      <c r="L5706" t="s">
        <v>23</v>
      </c>
      <c r="M5706">
        <v>2</v>
      </c>
      <c r="N5706" t="str">
        <f t="shared" si="626"/>
        <v>Yes</v>
      </c>
      <c r="O5706" t="s">
        <v>21</v>
      </c>
      <c r="P5706" t="s">
        <v>21</v>
      </c>
      <c r="Q5706" t="s">
        <v>25</v>
      </c>
      <c r="R5706" t="s">
        <v>34</v>
      </c>
      <c r="S5706">
        <v>4</v>
      </c>
      <c r="T5706" t="str">
        <f t="shared" si="627"/>
        <v>Moderate (2-4 hours)</v>
      </c>
      <c r="U5706" t="s">
        <v>22</v>
      </c>
      <c r="V5706" t="s">
        <v>35</v>
      </c>
      <c r="W5706" t="s">
        <v>32</v>
      </c>
      <c r="X5706" t="s">
        <v>29</v>
      </c>
      <c r="Y5706">
        <v>70</v>
      </c>
      <c r="Z5706">
        <f t="shared" si="628"/>
        <v>-2</v>
      </c>
      <c r="AA5706" t="str">
        <f t="shared" si="629"/>
        <v>Same</v>
      </c>
    </row>
    <row r="5707" spans="1:27" x14ac:dyDescent="0.25">
      <c r="A5707">
        <v>7</v>
      </c>
      <c r="B5707" t="str">
        <f t="shared" si="623"/>
        <v>1-10 hours</v>
      </c>
      <c r="C5707">
        <v>89</v>
      </c>
      <c r="D5707" t="str">
        <f t="shared" si="624"/>
        <v>Good</v>
      </c>
      <c r="E5707" t="s">
        <v>21</v>
      </c>
      <c r="F5707" t="s">
        <v>20</v>
      </c>
      <c r="G5707" t="s">
        <v>23</v>
      </c>
      <c r="H5707">
        <v>6</v>
      </c>
      <c r="I5707" t="str">
        <f t="shared" si="625"/>
        <v>&lt; 8 hours</v>
      </c>
      <c r="J5707">
        <v>53</v>
      </c>
      <c r="K5707" t="s">
        <v>24</v>
      </c>
      <c r="L5707" t="s">
        <v>23</v>
      </c>
      <c r="M5707">
        <v>3</v>
      </c>
      <c r="N5707" t="str">
        <f t="shared" si="626"/>
        <v>Yes</v>
      </c>
      <c r="O5707" t="s">
        <v>20</v>
      </c>
      <c r="P5707" t="s">
        <v>21</v>
      </c>
      <c r="Q5707" t="s">
        <v>36</v>
      </c>
      <c r="R5707" t="s">
        <v>34</v>
      </c>
      <c r="S5707">
        <v>2</v>
      </c>
      <c r="T5707" t="str">
        <f t="shared" si="627"/>
        <v>Low (0-2 hours)</v>
      </c>
      <c r="U5707" t="s">
        <v>22</v>
      </c>
      <c r="V5707" t="s">
        <v>27</v>
      </c>
      <c r="W5707" t="s">
        <v>32</v>
      </c>
      <c r="X5707" t="s">
        <v>29</v>
      </c>
      <c r="Y5707">
        <v>64</v>
      </c>
      <c r="Z5707">
        <f t="shared" si="628"/>
        <v>11</v>
      </c>
      <c r="AA5707" t="str">
        <f t="shared" si="629"/>
        <v>Improved</v>
      </c>
    </row>
    <row r="5708" spans="1:27" x14ac:dyDescent="0.25">
      <c r="A5708">
        <v>26</v>
      </c>
      <c r="B5708" t="str">
        <f t="shared" si="623"/>
        <v>20-30 hours</v>
      </c>
      <c r="C5708">
        <v>83</v>
      </c>
      <c r="D5708" t="str">
        <f t="shared" si="624"/>
        <v>Good</v>
      </c>
      <c r="E5708" t="s">
        <v>24</v>
      </c>
      <c r="F5708" t="s">
        <v>24</v>
      </c>
      <c r="G5708" t="s">
        <v>22</v>
      </c>
      <c r="H5708">
        <v>10</v>
      </c>
      <c r="I5708" t="str">
        <f t="shared" si="625"/>
        <v>≥ 8 hours</v>
      </c>
      <c r="J5708">
        <v>79</v>
      </c>
      <c r="K5708" t="s">
        <v>24</v>
      </c>
      <c r="L5708" t="s">
        <v>23</v>
      </c>
      <c r="M5708">
        <v>1</v>
      </c>
      <c r="N5708" t="str">
        <f t="shared" si="626"/>
        <v>Yes</v>
      </c>
      <c r="O5708" t="s">
        <v>21</v>
      </c>
      <c r="P5708" t="s">
        <v>24</v>
      </c>
      <c r="Q5708" t="s">
        <v>25</v>
      </c>
      <c r="R5708" t="s">
        <v>34</v>
      </c>
      <c r="S5708">
        <v>2</v>
      </c>
      <c r="T5708" t="str">
        <f t="shared" si="627"/>
        <v>Low (0-2 hours)</v>
      </c>
      <c r="U5708" t="s">
        <v>22</v>
      </c>
      <c r="V5708" t="s">
        <v>27</v>
      </c>
      <c r="W5708" t="s">
        <v>32</v>
      </c>
      <c r="X5708" t="s">
        <v>33</v>
      </c>
      <c r="Y5708">
        <v>69</v>
      </c>
      <c r="Z5708">
        <f t="shared" si="628"/>
        <v>-10</v>
      </c>
      <c r="AA5708" t="str">
        <f t="shared" si="629"/>
        <v>Deteriorated</v>
      </c>
    </row>
    <row r="5709" spans="1:27" x14ac:dyDescent="0.25">
      <c r="A5709">
        <v>22</v>
      </c>
      <c r="B5709" t="str">
        <f t="shared" si="623"/>
        <v>20-30 hours</v>
      </c>
      <c r="C5709">
        <v>99</v>
      </c>
      <c r="D5709" t="str">
        <f t="shared" si="624"/>
        <v>Very Good</v>
      </c>
      <c r="E5709" t="s">
        <v>21</v>
      </c>
      <c r="F5709" t="s">
        <v>21</v>
      </c>
      <c r="G5709" t="s">
        <v>22</v>
      </c>
      <c r="H5709">
        <v>4</v>
      </c>
      <c r="I5709" t="str">
        <f t="shared" si="625"/>
        <v>&lt; 8 hours</v>
      </c>
      <c r="J5709">
        <v>75</v>
      </c>
      <c r="K5709" t="s">
        <v>20</v>
      </c>
      <c r="L5709" t="s">
        <v>23</v>
      </c>
      <c r="M5709">
        <v>2</v>
      </c>
      <c r="N5709" t="str">
        <f t="shared" si="626"/>
        <v>Yes</v>
      </c>
      <c r="O5709" t="s">
        <v>24</v>
      </c>
      <c r="P5709" t="s">
        <v>24</v>
      </c>
      <c r="Q5709" t="s">
        <v>36</v>
      </c>
      <c r="R5709" t="s">
        <v>30</v>
      </c>
      <c r="S5709">
        <v>4</v>
      </c>
      <c r="T5709" t="str">
        <f t="shared" si="627"/>
        <v>Moderate (2-4 hours)</v>
      </c>
      <c r="U5709" t="s">
        <v>22</v>
      </c>
      <c r="V5709" t="s">
        <v>27</v>
      </c>
      <c r="W5709" t="s">
        <v>28</v>
      </c>
      <c r="X5709" t="s">
        <v>33</v>
      </c>
      <c r="Y5709">
        <v>72</v>
      </c>
      <c r="Z5709">
        <f t="shared" si="628"/>
        <v>-3</v>
      </c>
      <c r="AA5709" t="str">
        <f t="shared" si="629"/>
        <v>Deteriorated</v>
      </c>
    </row>
    <row r="5710" spans="1:27" x14ac:dyDescent="0.25">
      <c r="A5710">
        <v>15</v>
      </c>
      <c r="B5710" t="str">
        <f t="shared" si="623"/>
        <v>10-20 hours</v>
      </c>
      <c r="C5710">
        <v>88</v>
      </c>
      <c r="D5710" t="str">
        <f t="shared" si="624"/>
        <v>Good</v>
      </c>
      <c r="E5710" t="s">
        <v>24</v>
      </c>
      <c r="F5710" t="s">
        <v>24</v>
      </c>
      <c r="G5710" t="s">
        <v>23</v>
      </c>
      <c r="H5710">
        <v>7</v>
      </c>
      <c r="I5710" t="str">
        <f t="shared" si="625"/>
        <v>&lt; 8 hours</v>
      </c>
      <c r="J5710">
        <v>85</v>
      </c>
      <c r="K5710" t="s">
        <v>24</v>
      </c>
      <c r="L5710" t="s">
        <v>23</v>
      </c>
      <c r="M5710">
        <v>4</v>
      </c>
      <c r="N5710" t="str">
        <f t="shared" si="626"/>
        <v>Yes</v>
      </c>
      <c r="O5710" t="s">
        <v>24</v>
      </c>
      <c r="P5710" t="s">
        <v>24</v>
      </c>
      <c r="Q5710" t="s">
        <v>36</v>
      </c>
      <c r="R5710" t="s">
        <v>30</v>
      </c>
      <c r="S5710">
        <v>2</v>
      </c>
      <c r="T5710" t="str">
        <f t="shared" si="627"/>
        <v>Low (0-2 hours)</v>
      </c>
      <c r="U5710" t="s">
        <v>22</v>
      </c>
      <c r="V5710" t="s">
        <v>35</v>
      </c>
      <c r="W5710" t="s">
        <v>28</v>
      </c>
      <c r="X5710" t="s">
        <v>33</v>
      </c>
      <c r="Y5710">
        <v>69</v>
      </c>
      <c r="Z5710">
        <f t="shared" si="628"/>
        <v>-16</v>
      </c>
      <c r="AA5710" t="str">
        <f t="shared" si="629"/>
        <v>Deteriorated</v>
      </c>
    </row>
    <row r="5711" spans="1:27" x14ac:dyDescent="0.25">
      <c r="A5711">
        <v>31</v>
      </c>
      <c r="B5711" t="str">
        <f t="shared" si="623"/>
        <v>above 30 hours</v>
      </c>
      <c r="C5711">
        <v>96</v>
      </c>
      <c r="D5711" t="str">
        <f t="shared" si="624"/>
        <v>Very Good</v>
      </c>
      <c r="E5711" t="s">
        <v>21</v>
      </c>
      <c r="F5711" t="s">
        <v>24</v>
      </c>
      <c r="G5711" t="s">
        <v>23</v>
      </c>
      <c r="H5711">
        <v>4</v>
      </c>
      <c r="I5711" t="str">
        <f t="shared" si="625"/>
        <v>&lt; 8 hours</v>
      </c>
      <c r="J5711">
        <v>59</v>
      </c>
      <c r="K5711" t="s">
        <v>24</v>
      </c>
      <c r="L5711" t="s">
        <v>23</v>
      </c>
      <c r="M5711">
        <v>3</v>
      </c>
      <c r="N5711" t="str">
        <f t="shared" si="626"/>
        <v>Yes</v>
      </c>
      <c r="O5711" t="s">
        <v>20</v>
      </c>
      <c r="P5711" t="s">
        <v>24</v>
      </c>
      <c r="Q5711" t="s">
        <v>36</v>
      </c>
      <c r="R5711" t="s">
        <v>34</v>
      </c>
      <c r="S5711">
        <v>5</v>
      </c>
      <c r="T5711" t="str">
        <f t="shared" si="627"/>
        <v>High (4-6 hours)</v>
      </c>
      <c r="U5711" t="s">
        <v>22</v>
      </c>
      <c r="V5711" t="s">
        <v>27</v>
      </c>
      <c r="W5711" t="s">
        <v>28</v>
      </c>
      <c r="X5711" t="s">
        <v>33</v>
      </c>
      <c r="Y5711">
        <v>75</v>
      </c>
      <c r="Z5711">
        <f t="shared" si="628"/>
        <v>16</v>
      </c>
      <c r="AA5711" t="str">
        <f t="shared" si="629"/>
        <v>Improved</v>
      </c>
    </row>
    <row r="5712" spans="1:27" x14ac:dyDescent="0.25">
      <c r="A5712">
        <v>21</v>
      </c>
      <c r="B5712" t="str">
        <f t="shared" si="623"/>
        <v>20-30 hours</v>
      </c>
      <c r="C5712">
        <v>88</v>
      </c>
      <c r="D5712" t="str">
        <f t="shared" si="624"/>
        <v>Good</v>
      </c>
      <c r="E5712" t="s">
        <v>20</v>
      </c>
      <c r="F5712" t="s">
        <v>24</v>
      </c>
      <c r="G5712" t="s">
        <v>22</v>
      </c>
      <c r="H5712">
        <v>4</v>
      </c>
      <c r="I5712" t="str">
        <f t="shared" si="625"/>
        <v>&lt; 8 hours</v>
      </c>
      <c r="J5712">
        <v>80</v>
      </c>
      <c r="K5712" t="s">
        <v>20</v>
      </c>
      <c r="L5712" t="s">
        <v>23</v>
      </c>
      <c r="M5712">
        <v>1</v>
      </c>
      <c r="N5712" t="str">
        <f t="shared" si="626"/>
        <v>Yes</v>
      </c>
      <c r="O5712" t="s">
        <v>24</v>
      </c>
      <c r="P5712" t="s">
        <v>24</v>
      </c>
      <c r="Q5712" t="s">
        <v>25</v>
      </c>
      <c r="R5712" t="s">
        <v>26</v>
      </c>
      <c r="S5712">
        <v>2</v>
      </c>
      <c r="T5712" t="str">
        <f t="shared" si="627"/>
        <v>Low (0-2 hours)</v>
      </c>
      <c r="U5712" t="s">
        <v>23</v>
      </c>
      <c r="V5712" t="s">
        <v>35</v>
      </c>
      <c r="W5712" t="s">
        <v>28</v>
      </c>
      <c r="X5712" t="s">
        <v>29</v>
      </c>
      <c r="Y5712">
        <v>67</v>
      </c>
      <c r="Z5712">
        <f t="shared" si="628"/>
        <v>-13</v>
      </c>
      <c r="AA5712" t="str">
        <f t="shared" si="629"/>
        <v>Deteriorated</v>
      </c>
    </row>
    <row r="5713" spans="1:27" x14ac:dyDescent="0.25">
      <c r="A5713">
        <v>14</v>
      </c>
      <c r="B5713" t="str">
        <f t="shared" si="623"/>
        <v>10-20 hours</v>
      </c>
      <c r="C5713">
        <v>89</v>
      </c>
      <c r="D5713" t="str">
        <f t="shared" si="624"/>
        <v>Good</v>
      </c>
      <c r="E5713" t="s">
        <v>24</v>
      </c>
      <c r="F5713" t="s">
        <v>24</v>
      </c>
      <c r="G5713" t="s">
        <v>23</v>
      </c>
      <c r="H5713">
        <v>8</v>
      </c>
      <c r="I5713" t="str">
        <f t="shared" si="625"/>
        <v>≥ 8 hours</v>
      </c>
      <c r="J5713">
        <v>59</v>
      </c>
      <c r="K5713" t="s">
        <v>21</v>
      </c>
      <c r="L5713" t="s">
        <v>23</v>
      </c>
      <c r="M5713">
        <v>1</v>
      </c>
      <c r="N5713" t="str">
        <f t="shared" si="626"/>
        <v>Yes</v>
      </c>
      <c r="O5713" t="s">
        <v>20</v>
      </c>
      <c r="P5713" t="s">
        <v>24</v>
      </c>
      <c r="Q5713" t="s">
        <v>36</v>
      </c>
      <c r="R5713" t="s">
        <v>34</v>
      </c>
      <c r="S5713">
        <v>3</v>
      </c>
      <c r="T5713" t="str">
        <f t="shared" si="627"/>
        <v>Moderate (2-4 hours)</v>
      </c>
      <c r="U5713" t="s">
        <v>22</v>
      </c>
      <c r="V5713" t="s">
        <v>31</v>
      </c>
      <c r="W5713" t="s">
        <v>28</v>
      </c>
      <c r="X5713" t="s">
        <v>29</v>
      </c>
      <c r="Y5713">
        <v>67</v>
      </c>
      <c r="Z5713">
        <f t="shared" si="628"/>
        <v>8</v>
      </c>
      <c r="AA5713" t="str">
        <f t="shared" si="629"/>
        <v>Improved</v>
      </c>
    </row>
    <row r="5714" spans="1:27" x14ac:dyDescent="0.25">
      <c r="A5714">
        <v>25</v>
      </c>
      <c r="B5714" t="str">
        <f t="shared" si="623"/>
        <v>20-30 hours</v>
      </c>
      <c r="C5714">
        <v>72</v>
      </c>
      <c r="D5714" t="str">
        <f t="shared" si="624"/>
        <v>Fair</v>
      </c>
      <c r="E5714" t="s">
        <v>24</v>
      </c>
      <c r="F5714" t="s">
        <v>24</v>
      </c>
      <c r="G5714" t="s">
        <v>22</v>
      </c>
      <c r="H5714">
        <v>6</v>
      </c>
      <c r="I5714" t="str">
        <f t="shared" si="625"/>
        <v>&lt; 8 hours</v>
      </c>
      <c r="J5714">
        <v>86</v>
      </c>
      <c r="K5714" t="s">
        <v>21</v>
      </c>
      <c r="L5714" t="s">
        <v>23</v>
      </c>
      <c r="M5714">
        <v>0</v>
      </c>
      <c r="N5714" t="str">
        <f t="shared" si="626"/>
        <v>No</v>
      </c>
      <c r="O5714" t="s">
        <v>24</v>
      </c>
      <c r="P5714" t="s">
        <v>45</v>
      </c>
      <c r="Q5714" t="s">
        <v>25</v>
      </c>
      <c r="R5714" t="s">
        <v>34</v>
      </c>
      <c r="S5714">
        <v>2</v>
      </c>
      <c r="T5714" t="str">
        <f t="shared" si="627"/>
        <v>Low (0-2 hours)</v>
      </c>
      <c r="U5714" t="s">
        <v>22</v>
      </c>
      <c r="V5714" t="s">
        <v>27</v>
      </c>
      <c r="W5714" t="s">
        <v>37</v>
      </c>
      <c r="X5714" t="s">
        <v>33</v>
      </c>
      <c r="Y5714">
        <v>66</v>
      </c>
      <c r="Z5714">
        <f t="shared" si="628"/>
        <v>-20</v>
      </c>
      <c r="AA5714" t="str">
        <f t="shared" si="629"/>
        <v>Deteriorated</v>
      </c>
    </row>
    <row r="5715" spans="1:27" x14ac:dyDescent="0.25">
      <c r="A5715">
        <v>22</v>
      </c>
      <c r="B5715" t="str">
        <f t="shared" si="623"/>
        <v>20-30 hours</v>
      </c>
      <c r="C5715">
        <v>72</v>
      </c>
      <c r="D5715" t="str">
        <f t="shared" si="624"/>
        <v>Fair</v>
      </c>
      <c r="E5715" t="s">
        <v>24</v>
      </c>
      <c r="F5715" t="s">
        <v>20</v>
      </c>
      <c r="G5715" t="s">
        <v>23</v>
      </c>
      <c r="H5715">
        <v>9</v>
      </c>
      <c r="I5715" t="str">
        <f t="shared" si="625"/>
        <v>≥ 8 hours</v>
      </c>
      <c r="J5715">
        <v>65</v>
      </c>
      <c r="K5715" t="s">
        <v>21</v>
      </c>
      <c r="L5715" t="s">
        <v>23</v>
      </c>
      <c r="M5715">
        <v>0</v>
      </c>
      <c r="N5715" t="str">
        <f t="shared" si="626"/>
        <v>No</v>
      </c>
      <c r="O5715" t="s">
        <v>24</v>
      </c>
      <c r="P5715" t="s">
        <v>24</v>
      </c>
      <c r="Q5715" t="s">
        <v>25</v>
      </c>
      <c r="R5715" t="s">
        <v>34</v>
      </c>
      <c r="S5715">
        <v>3</v>
      </c>
      <c r="T5715" t="str">
        <f t="shared" si="627"/>
        <v>Moderate (2-4 hours)</v>
      </c>
      <c r="U5715" t="s">
        <v>22</v>
      </c>
      <c r="V5715" t="s">
        <v>27</v>
      </c>
      <c r="W5715" t="s">
        <v>32</v>
      </c>
      <c r="X5715" t="s">
        <v>29</v>
      </c>
      <c r="Y5715">
        <v>64</v>
      </c>
      <c r="Z5715">
        <f t="shared" si="628"/>
        <v>-1</v>
      </c>
      <c r="AA5715" t="str">
        <f t="shared" si="629"/>
        <v>Same</v>
      </c>
    </row>
    <row r="5716" spans="1:27" x14ac:dyDescent="0.25">
      <c r="A5716">
        <v>22</v>
      </c>
      <c r="B5716" t="str">
        <f t="shared" si="623"/>
        <v>20-30 hours</v>
      </c>
      <c r="C5716">
        <v>91</v>
      </c>
      <c r="D5716" t="str">
        <f t="shared" si="624"/>
        <v>Very Good</v>
      </c>
      <c r="E5716" t="s">
        <v>24</v>
      </c>
      <c r="F5716" t="s">
        <v>20</v>
      </c>
      <c r="G5716" t="s">
        <v>22</v>
      </c>
      <c r="H5716">
        <v>4</v>
      </c>
      <c r="I5716" t="str">
        <f t="shared" si="625"/>
        <v>&lt; 8 hours</v>
      </c>
      <c r="J5716">
        <v>81</v>
      </c>
      <c r="K5716" t="s">
        <v>24</v>
      </c>
      <c r="L5716" t="s">
        <v>23</v>
      </c>
      <c r="M5716">
        <v>2</v>
      </c>
      <c r="N5716" t="str">
        <f t="shared" si="626"/>
        <v>Yes</v>
      </c>
      <c r="O5716" t="s">
        <v>20</v>
      </c>
      <c r="P5716" t="s">
        <v>21</v>
      </c>
      <c r="Q5716" t="s">
        <v>36</v>
      </c>
      <c r="R5716" t="s">
        <v>30</v>
      </c>
      <c r="S5716">
        <v>3</v>
      </c>
      <c r="T5716" t="str">
        <f t="shared" si="627"/>
        <v>Moderate (2-4 hours)</v>
      </c>
      <c r="U5716" t="s">
        <v>22</v>
      </c>
      <c r="V5716" t="s">
        <v>27</v>
      </c>
      <c r="W5716" t="s">
        <v>28</v>
      </c>
      <c r="X5716" t="s">
        <v>29</v>
      </c>
      <c r="Y5716">
        <v>68</v>
      </c>
      <c r="Z5716">
        <f t="shared" si="628"/>
        <v>-13</v>
      </c>
      <c r="AA5716" t="str">
        <f t="shared" si="629"/>
        <v>Deteriorated</v>
      </c>
    </row>
    <row r="5717" spans="1:27" x14ac:dyDescent="0.25">
      <c r="A5717">
        <v>17</v>
      </c>
      <c r="B5717" t="str">
        <f t="shared" si="623"/>
        <v>10-20 hours</v>
      </c>
      <c r="C5717">
        <v>72</v>
      </c>
      <c r="D5717" t="str">
        <f t="shared" si="624"/>
        <v>Fair</v>
      </c>
      <c r="E5717" t="s">
        <v>21</v>
      </c>
      <c r="F5717" t="s">
        <v>24</v>
      </c>
      <c r="G5717" t="s">
        <v>23</v>
      </c>
      <c r="H5717">
        <v>7</v>
      </c>
      <c r="I5717" t="str">
        <f t="shared" si="625"/>
        <v>&lt; 8 hours</v>
      </c>
      <c r="J5717">
        <v>94</v>
      </c>
      <c r="K5717" t="s">
        <v>21</v>
      </c>
      <c r="L5717" t="s">
        <v>23</v>
      </c>
      <c r="M5717">
        <v>1</v>
      </c>
      <c r="N5717" t="str">
        <f t="shared" si="626"/>
        <v>Yes</v>
      </c>
      <c r="O5717" t="s">
        <v>20</v>
      </c>
      <c r="P5717" t="s">
        <v>24</v>
      </c>
      <c r="Q5717" t="s">
        <v>25</v>
      </c>
      <c r="R5717" t="s">
        <v>34</v>
      </c>
      <c r="S5717">
        <v>5</v>
      </c>
      <c r="T5717" t="str">
        <f t="shared" si="627"/>
        <v>High (4-6 hours)</v>
      </c>
      <c r="U5717" t="s">
        <v>22</v>
      </c>
      <c r="V5717" t="s">
        <v>27</v>
      </c>
      <c r="W5717" t="s">
        <v>32</v>
      </c>
      <c r="X5717" t="s">
        <v>29</v>
      </c>
      <c r="Y5717">
        <v>66</v>
      </c>
      <c r="Z5717">
        <f t="shared" si="628"/>
        <v>-28</v>
      </c>
      <c r="AA5717" t="str">
        <f t="shared" si="629"/>
        <v>Deteriorated</v>
      </c>
    </row>
    <row r="5718" spans="1:27" x14ac:dyDescent="0.25">
      <c r="A5718">
        <v>23</v>
      </c>
      <c r="B5718" t="str">
        <f t="shared" si="623"/>
        <v>20-30 hours</v>
      </c>
      <c r="C5718">
        <v>83</v>
      </c>
      <c r="D5718" t="str">
        <f t="shared" si="624"/>
        <v>Good</v>
      </c>
      <c r="E5718" t="s">
        <v>21</v>
      </c>
      <c r="F5718" t="s">
        <v>24</v>
      </c>
      <c r="G5718" t="s">
        <v>22</v>
      </c>
      <c r="H5718">
        <v>5</v>
      </c>
      <c r="I5718" t="str">
        <f t="shared" si="625"/>
        <v>&lt; 8 hours</v>
      </c>
      <c r="J5718">
        <v>74</v>
      </c>
      <c r="K5718" t="s">
        <v>24</v>
      </c>
      <c r="L5718" t="s">
        <v>23</v>
      </c>
      <c r="M5718">
        <v>3</v>
      </c>
      <c r="N5718" t="str">
        <f t="shared" si="626"/>
        <v>Yes</v>
      </c>
      <c r="O5718" t="s">
        <v>20</v>
      </c>
      <c r="P5718" t="s">
        <v>24</v>
      </c>
      <c r="Q5718" t="s">
        <v>25</v>
      </c>
      <c r="R5718" t="s">
        <v>30</v>
      </c>
      <c r="S5718">
        <v>2</v>
      </c>
      <c r="T5718" t="str">
        <f t="shared" si="627"/>
        <v>Low (0-2 hours)</v>
      </c>
      <c r="U5718" t="s">
        <v>22</v>
      </c>
      <c r="V5718" t="s">
        <v>35</v>
      </c>
      <c r="W5718" t="s">
        <v>28</v>
      </c>
      <c r="X5718" t="s">
        <v>29</v>
      </c>
      <c r="Y5718">
        <v>69</v>
      </c>
      <c r="Z5718">
        <f t="shared" si="628"/>
        <v>-5</v>
      </c>
      <c r="AA5718" t="str">
        <f t="shared" si="629"/>
        <v>Deteriorated</v>
      </c>
    </row>
    <row r="5719" spans="1:27" x14ac:dyDescent="0.25">
      <c r="A5719">
        <v>18</v>
      </c>
      <c r="B5719" t="str">
        <f t="shared" si="623"/>
        <v>10-20 hours</v>
      </c>
      <c r="C5719">
        <v>70</v>
      </c>
      <c r="D5719" t="str">
        <f t="shared" si="624"/>
        <v>Fair</v>
      </c>
      <c r="E5719" t="s">
        <v>21</v>
      </c>
      <c r="F5719" t="s">
        <v>20</v>
      </c>
      <c r="G5719" t="s">
        <v>23</v>
      </c>
      <c r="H5719">
        <v>7</v>
      </c>
      <c r="I5719" t="str">
        <f t="shared" si="625"/>
        <v>&lt; 8 hours</v>
      </c>
      <c r="J5719">
        <v>60</v>
      </c>
      <c r="K5719" t="s">
        <v>24</v>
      </c>
      <c r="L5719" t="s">
        <v>23</v>
      </c>
      <c r="M5719">
        <v>1</v>
      </c>
      <c r="N5719" t="str">
        <f t="shared" si="626"/>
        <v>Yes</v>
      </c>
      <c r="O5719" t="s">
        <v>24</v>
      </c>
      <c r="P5719" t="s">
        <v>21</v>
      </c>
      <c r="Q5719" t="s">
        <v>25</v>
      </c>
      <c r="R5719" t="s">
        <v>26</v>
      </c>
      <c r="S5719">
        <v>3</v>
      </c>
      <c r="T5719" t="str">
        <f t="shared" si="627"/>
        <v>Moderate (2-4 hours)</v>
      </c>
      <c r="U5719" t="s">
        <v>22</v>
      </c>
      <c r="V5719" t="s">
        <v>31</v>
      </c>
      <c r="W5719" t="s">
        <v>28</v>
      </c>
      <c r="X5719" t="s">
        <v>29</v>
      </c>
      <c r="Y5719">
        <v>65</v>
      </c>
      <c r="Z5719">
        <f t="shared" si="628"/>
        <v>5</v>
      </c>
      <c r="AA5719" t="str">
        <f t="shared" si="629"/>
        <v>Improved</v>
      </c>
    </row>
    <row r="5720" spans="1:27" x14ac:dyDescent="0.25">
      <c r="A5720">
        <v>23</v>
      </c>
      <c r="B5720" t="str">
        <f t="shared" si="623"/>
        <v>20-30 hours</v>
      </c>
      <c r="C5720">
        <v>93</v>
      </c>
      <c r="D5720" t="str">
        <f t="shared" si="624"/>
        <v>Very Good</v>
      </c>
      <c r="E5720" t="s">
        <v>24</v>
      </c>
      <c r="F5720" t="s">
        <v>20</v>
      </c>
      <c r="G5720" t="s">
        <v>23</v>
      </c>
      <c r="H5720">
        <v>9</v>
      </c>
      <c r="I5720" t="str">
        <f t="shared" si="625"/>
        <v>≥ 8 hours</v>
      </c>
      <c r="J5720">
        <v>94</v>
      </c>
      <c r="K5720" t="s">
        <v>21</v>
      </c>
      <c r="L5720" t="s">
        <v>23</v>
      </c>
      <c r="M5720">
        <v>2</v>
      </c>
      <c r="N5720" t="str">
        <f t="shared" si="626"/>
        <v>Yes</v>
      </c>
      <c r="O5720" t="s">
        <v>24</v>
      </c>
      <c r="P5720" t="s">
        <v>20</v>
      </c>
      <c r="Q5720" t="s">
        <v>36</v>
      </c>
      <c r="R5720" t="s">
        <v>30</v>
      </c>
      <c r="S5720">
        <v>3</v>
      </c>
      <c r="T5720" t="str">
        <f t="shared" si="627"/>
        <v>Moderate (2-4 hours)</v>
      </c>
      <c r="U5720" t="s">
        <v>22</v>
      </c>
      <c r="V5720" t="s">
        <v>27</v>
      </c>
      <c r="W5720" t="s">
        <v>32</v>
      </c>
      <c r="X5720" t="s">
        <v>33</v>
      </c>
      <c r="Y5720">
        <v>70</v>
      </c>
      <c r="Z5720">
        <f t="shared" si="628"/>
        <v>-24</v>
      </c>
      <c r="AA5720" t="str">
        <f t="shared" si="629"/>
        <v>Deteriorated</v>
      </c>
    </row>
    <row r="5721" spans="1:27" x14ac:dyDescent="0.25">
      <c r="A5721">
        <v>9</v>
      </c>
      <c r="B5721" t="str">
        <f t="shared" si="623"/>
        <v>1-10 hours</v>
      </c>
      <c r="C5721">
        <v>64</v>
      </c>
      <c r="D5721" t="str">
        <f t="shared" si="624"/>
        <v>Poor</v>
      </c>
      <c r="E5721" t="s">
        <v>24</v>
      </c>
      <c r="F5721" t="s">
        <v>20</v>
      </c>
      <c r="G5721" t="s">
        <v>23</v>
      </c>
      <c r="H5721">
        <v>10</v>
      </c>
      <c r="I5721" t="str">
        <f t="shared" si="625"/>
        <v>≥ 8 hours</v>
      </c>
      <c r="J5721">
        <v>68</v>
      </c>
      <c r="K5721" t="s">
        <v>20</v>
      </c>
      <c r="L5721" t="s">
        <v>23</v>
      </c>
      <c r="M5721">
        <v>0</v>
      </c>
      <c r="N5721" t="str">
        <f t="shared" si="626"/>
        <v>No</v>
      </c>
      <c r="O5721" t="s">
        <v>24</v>
      </c>
      <c r="P5721" t="s">
        <v>24</v>
      </c>
      <c r="Q5721" t="s">
        <v>36</v>
      </c>
      <c r="R5721" t="s">
        <v>30</v>
      </c>
      <c r="S5721">
        <v>3</v>
      </c>
      <c r="T5721" t="str">
        <f t="shared" si="627"/>
        <v>Moderate (2-4 hours)</v>
      </c>
      <c r="U5721" t="s">
        <v>22</v>
      </c>
      <c r="V5721" t="s">
        <v>27</v>
      </c>
      <c r="W5721" t="s">
        <v>28</v>
      </c>
      <c r="X5721" t="s">
        <v>29</v>
      </c>
      <c r="Y5721">
        <v>57</v>
      </c>
      <c r="Z5721">
        <f t="shared" si="628"/>
        <v>-11</v>
      </c>
      <c r="AA5721" t="str">
        <f t="shared" si="629"/>
        <v>Deteriorated</v>
      </c>
    </row>
    <row r="5722" spans="1:27" x14ac:dyDescent="0.25">
      <c r="A5722">
        <v>17</v>
      </c>
      <c r="B5722" t="str">
        <f t="shared" si="623"/>
        <v>10-20 hours</v>
      </c>
      <c r="C5722">
        <v>93</v>
      </c>
      <c r="D5722" t="str">
        <f t="shared" si="624"/>
        <v>Very Good</v>
      </c>
      <c r="E5722" t="s">
        <v>24</v>
      </c>
      <c r="F5722" t="s">
        <v>24</v>
      </c>
      <c r="G5722" t="s">
        <v>22</v>
      </c>
      <c r="H5722">
        <v>8</v>
      </c>
      <c r="I5722" t="str">
        <f t="shared" si="625"/>
        <v>≥ 8 hours</v>
      </c>
      <c r="J5722">
        <v>87</v>
      </c>
      <c r="K5722" t="s">
        <v>20</v>
      </c>
      <c r="L5722" t="s">
        <v>23</v>
      </c>
      <c r="M5722">
        <v>2</v>
      </c>
      <c r="N5722" t="str">
        <f t="shared" si="626"/>
        <v>Yes</v>
      </c>
      <c r="O5722" t="s">
        <v>21</v>
      </c>
      <c r="P5722" t="s">
        <v>21</v>
      </c>
      <c r="Q5722" t="s">
        <v>36</v>
      </c>
      <c r="R5722" t="s">
        <v>30</v>
      </c>
      <c r="S5722">
        <v>3</v>
      </c>
      <c r="T5722" t="str">
        <f t="shared" si="627"/>
        <v>Moderate (2-4 hours)</v>
      </c>
      <c r="U5722" t="s">
        <v>22</v>
      </c>
      <c r="V5722" t="s">
        <v>31</v>
      </c>
      <c r="W5722" t="s">
        <v>32</v>
      </c>
      <c r="X5722" t="s">
        <v>29</v>
      </c>
      <c r="Y5722">
        <v>69</v>
      </c>
      <c r="Z5722">
        <f t="shared" si="628"/>
        <v>-18</v>
      </c>
      <c r="AA5722" t="str">
        <f t="shared" si="629"/>
        <v>Deteriorated</v>
      </c>
    </row>
    <row r="5723" spans="1:27" x14ac:dyDescent="0.25">
      <c r="A5723">
        <v>30</v>
      </c>
      <c r="B5723" t="str">
        <f t="shared" si="623"/>
        <v>20-30 hours</v>
      </c>
      <c r="C5723">
        <v>84</v>
      </c>
      <c r="D5723" t="str">
        <f t="shared" si="624"/>
        <v>Good</v>
      </c>
      <c r="E5723" t="s">
        <v>21</v>
      </c>
      <c r="F5723" t="s">
        <v>20</v>
      </c>
      <c r="G5723" t="s">
        <v>23</v>
      </c>
      <c r="H5723">
        <v>5</v>
      </c>
      <c r="I5723" t="str">
        <f t="shared" si="625"/>
        <v>&lt; 8 hours</v>
      </c>
      <c r="J5723">
        <v>66</v>
      </c>
      <c r="K5723" t="s">
        <v>20</v>
      </c>
      <c r="L5723" t="s">
        <v>23</v>
      </c>
      <c r="M5723">
        <v>0</v>
      </c>
      <c r="N5723" t="str">
        <f t="shared" si="626"/>
        <v>No</v>
      </c>
      <c r="O5723" t="s">
        <v>24</v>
      </c>
      <c r="P5723" t="s">
        <v>20</v>
      </c>
      <c r="Q5723" t="s">
        <v>25</v>
      </c>
      <c r="R5723" t="s">
        <v>26</v>
      </c>
      <c r="S5723">
        <v>2</v>
      </c>
      <c r="T5723" t="str">
        <f t="shared" si="627"/>
        <v>Low (0-2 hours)</v>
      </c>
      <c r="U5723" t="s">
        <v>22</v>
      </c>
      <c r="V5723" t="s">
        <v>35</v>
      </c>
      <c r="W5723" t="s">
        <v>28</v>
      </c>
      <c r="X5723" t="s">
        <v>33</v>
      </c>
      <c r="Y5723">
        <v>70</v>
      </c>
      <c r="Z5723">
        <f t="shared" si="628"/>
        <v>4</v>
      </c>
      <c r="AA5723" t="str">
        <f t="shared" si="629"/>
        <v>Improved</v>
      </c>
    </row>
    <row r="5724" spans="1:27" x14ac:dyDescent="0.25">
      <c r="A5724">
        <v>15</v>
      </c>
      <c r="B5724" t="str">
        <f t="shared" si="623"/>
        <v>10-20 hours</v>
      </c>
      <c r="C5724">
        <v>67</v>
      </c>
      <c r="D5724" t="str">
        <f t="shared" si="624"/>
        <v>Poor</v>
      </c>
      <c r="E5724" t="s">
        <v>20</v>
      </c>
      <c r="F5724" t="s">
        <v>24</v>
      </c>
      <c r="G5724" t="s">
        <v>23</v>
      </c>
      <c r="H5724">
        <v>5</v>
      </c>
      <c r="I5724" t="str">
        <f t="shared" si="625"/>
        <v>&lt; 8 hours</v>
      </c>
      <c r="J5724">
        <v>65</v>
      </c>
      <c r="K5724" t="s">
        <v>24</v>
      </c>
      <c r="L5724" t="s">
        <v>23</v>
      </c>
      <c r="M5724">
        <v>4</v>
      </c>
      <c r="N5724" t="str">
        <f t="shared" si="626"/>
        <v>Yes</v>
      </c>
      <c r="O5724" t="s">
        <v>24</v>
      </c>
      <c r="P5724" t="s">
        <v>24</v>
      </c>
      <c r="Q5724" t="s">
        <v>36</v>
      </c>
      <c r="R5724" t="s">
        <v>30</v>
      </c>
      <c r="S5724">
        <v>2</v>
      </c>
      <c r="T5724" t="str">
        <f t="shared" si="627"/>
        <v>Low (0-2 hours)</v>
      </c>
      <c r="U5724" t="s">
        <v>22</v>
      </c>
      <c r="V5724" t="s">
        <v>31</v>
      </c>
      <c r="W5724" t="s">
        <v>28</v>
      </c>
      <c r="X5724" t="s">
        <v>29</v>
      </c>
      <c r="Y5724">
        <v>63</v>
      </c>
      <c r="Z5724">
        <f t="shared" si="628"/>
        <v>-2</v>
      </c>
      <c r="AA5724" t="str">
        <f t="shared" si="629"/>
        <v>Same</v>
      </c>
    </row>
    <row r="5725" spans="1:27" x14ac:dyDescent="0.25">
      <c r="A5725">
        <v>16</v>
      </c>
      <c r="B5725" t="str">
        <f t="shared" si="623"/>
        <v>10-20 hours</v>
      </c>
      <c r="C5725">
        <v>82</v>
      </c>
      <c r="D5725" t="str">
        <f t="shared" si="624"/>
        <v>Good</v>
      </c>
      <c r="E5725" t="s">
        <v>24</v>
      </c>
      <c r="F5725" t="s">
        <v>24</v>
      </c>
      <c r="G5725" t="s">
        <v>22</v>
      </c>
      <c r="H5725">
        <v>7</v>
      </c>
      <c r="I5725" t="str">
        <f t="shared" si="625"/>
        <v>&lt; 8 hours</v>
      </c>
      <c r="J5725">
        <v>82</v>
      </c>
      <c r="K5725" t="s">
        <v>24</v>
      </c>
      <c r="L5725" t="s">
        <v>23</v>
      </c>
      <c r="M5725">
        <v>1</v>
      </c>
      <c r="N5725" t="str">
        <f t="shared" si="626"/>
        <v>Yes</v>
      </c>
      <c r="O5725" t="s">
        <v>24</v>
      </c>
      <c r="P5725" t="s">
        <v>20</v>
      </c>
      <c r="Q5725" t="s">
        <v>25</v>
      </c>
      <c r="R5725" t="s">
        <v>34</v>
      </c>
      <c r="S5725">
        <v>3</v>
      </c>
      <c r="T5725" t="str">
        <f t="shared" si="627"/>
        <v>Moderate (2-4 hours)</v>
      </c>
      <c r="U5725" t="s">
        <v>22</v>
      </c>
      <c r="V5725" t="s">
        <v>35</v>
      </c>
      <c r="W5725" t="s">
        <v>32</v>
      </c>
      <c r="X5725" t="s">
        <v>33</v>
      </c>
      <c r="Y5725">
        <v>66</v>
      </c>
      <c r="Z5725">
        <f t="shared" si="628"/>
        <v>-16</v>
      </c>
      <c r="AA5725" t="str">
        <f t="shared" si="629"/>
        <v>Deteriorated</v>
      </c>
    </row>
    <row r="5726" spans="1:27" x14ac:dyDescent="0.25">
      <c r="A5726">
        <v>17</v>
      </c>
      <c r="B5726" t="str">
        <f t="shared" si="623"/>
        <v>10-20 hours</v>
      </c>
      <c r="C5726">
        <v>71</v>
      </c>
      <c r="D5726" t="str">
        <f t="shared" si="624"/>
        <v>Fair</v>
      </c>
      <c r="E5726" t="s">
        <v>24</v>
      </c>
      <c r="F5726" t="s">
        <v>24</v>
      </c>
      <c r="G5726" t="s">
        <v>23</v>
      </c>
      <c r="H5726">
        <v>6</v>
      </c>
      <c r="I5726" t="str">
        <f t="shared" si="625"/>
        <v>&lt; 8 hours</v>
      </c>
      <c r="J5726">
        <v>58</v>
      </c>
      <c r="K5726" t="s">
        <v>24</v>
      </c>
      <c r="L5726" t="s">
        <v>23</v>
      </c>
      <c r="M5726">
        <v>3</v>
      </c>
      <c r="N5726" t="str">
        <f t="shared" si="626"/>
        <v>Yes</v>
      </c>
      <c r="O5726" t="s">
        <v>24</v>
      </c>
      <c r="P5726" t="s">
        <v>24</v>
      </c>
      <c r="Q5726" t="s">
        <v>36</v>
      </c>
      <c r="R5726" t="s">
        <v>26</v>
      </c>
      <c r="S5726">
        <v>3</v>
      </c>
      <c r="T5726" t="str">
        <f t="shared" si="627"/>
        <v>Moderate (2-4 hours)</v>
      </c>
      <c r="U5726" t="s">
        <v>23</v>
      </c>
      <c r="V5726" t="s">
        <v>27</v>
      </c>
      <c r="W5726" t="s">
        <v>45</v>
      </c>
      <c r="X5726" t="s">
        <v>29</v>
      </c>
      <c r="Y5726">
        <v>64</v>
      </c>
      <c r="Z5726">
        <f t="shared" si="628"/>
        <v>6</v>
      </c>
      <c r="AA5726" t="str">
        <f t="shared" si="629"/>
        <v>Improved</v>
      </c>
    </row>
    <row r="5727" spans="1:27" x14ac:dyDescent="0.25">
      <c r="A5727">
        <v>13</v>
      </c>
      <c r="B5727" t="str">
        <f t="shared" si="623"/>
        <v>10-20 hours</v>
      </c>
      <c r="C5727">
        <v>73</v>
      </c>
      <c r="D5727" t="str">
        <f t="shared" si="624"/>
        <v>Fair</v>
      </c>
      <c r="E5727" t="s">
        <v>24</v>
      </c>
      <c r="F5727" t="s">
        <v>21</v>
      </c>
      <c r="G5727" t="s">
        <v>22</v>
      </c>
      <c r="H5727">
        <v>8</v>
      </c>
      <c r="I5727" t="str">
        <f t="shared" si="625"/>
        <v>≥ 8 hours</v>
      </c>
      <c r="J5727">
        <v>93</v>
      </c>
      <c r="K5727" t="s">
        <v>24</v>
      </c>
      <c r="L5727" t="s">
        <v>23</v>
      </c>
      <c r="M5727">
        <v>0</v>
      </c>
      <c r="N5727" t="str">
        <f t="shared" si="626"/>
        <v>No</v>
      </c>
      <c r="O5727" t="s">
        <v>21</v>
      </c>
      <c r="P5727" t="s">
        <v>21</v>
      </c>
      <c r="Q5727" t="s">
        <v>25</v>
      </c>
      <c r="R5727" t="s">
        <v>34</v>
      </c>
      <c r="S5727">
        <v>3</v>
      </c>
      <c r="T5727" t="str">
        <f t="shared" si="627"/>
        <v>Moderate (2-4 hours)</v>
      </c>
      <c r="U5727" t="s">
        <v>22</v>
      </c>
      <c r="V5727" t="s">
        <v>35</v>
      </c>
      <c r="W5727" t="s">
        <v>45</v>
      </c>
      <c r="X5727" t="s">
        <v>33</v>
      </c>
      <c r="Y5727">
        <v>65</v>
      </c>
      <c r="Z5727">
        <f t="shared" si="628"/>
        <v>-28</v>
      </c>
      <c r="AA5727" t="str">
        <f t="shared" si="629"/>
        <v>Deteriorated</v>
      </c>
    </row>
    <row r="5728" spans="1:27" x14ac:dyDescent="0.25">
      <c r="A5728">
        <v>7</v>
      </c>
      <c r="B5728" t="str">
        <f t="shared" si="623"/>
        <v>1-10 hours</v>
      </c>
      <c r="C5728">
        <v>74</v>
      </c>
      <c r="D5728" t="str">
        <f t="shared" si="624"/>
        <v>Fair</v>
      </c>
      <c r="E5728" t="s">
        <v>21</v>
      </c>
      <c r="F5728" t="s">
        <v>24</v>
      </c>
      <c r="G5728" t="s">
        <v>22</v>
      </c>
      <c r="H5728">
        <v>10</v>
      </c>
      <c r="I5728" t="str">
        <f t="shared" si="625"/>
        <v>≥ 8 hours</v>
      </c>
      <c r="J5728">
        <v>69</v>
      </c>
      <c r="K5728" t="s">
        <v>21</v>
      </c>
      <c r="L5728" t="s">
        <v>23</v>
      </c>
      <c r="M5728">
        <v>1</v>
      </c>
      <c r="N5728" t="str">
        <f t="shared" si="626"/>
        <v>Yes</v>
      </c>
      <c r="O5728" t="s">
        <v>21</v>
      </c>
      <c r="P5728" t="s">
        <v>24</v>
      </c>
      <c r="Q5728" t="s">
        <v>25</v>
      </c>
      <c r="R5728" t="s">
        <v>26</v>
      </c>
      <c r="S5728">
        <v>4</v>
      </c>
      <c r="T5728" t="str">
        <f t="shared" si="627"/>
        <v>Moderate (2-4 hours)</v>
      </c>
      <c r="U5728" t="s">
        <v>22</v>
      </c>
      <c r="V5728" t="s">
        <v>27</v>
      </c>
      <c r="W5728" t="s">
        <v>28</v>
      </c>
      <c r="X5728" t="s">
        <v>29</v>
      </c>
      <c r="Y5728">
        <v>64</v>
      </c>
      <c r="Z5728">
        <f t="shared" si="628"/>
        <v>-5</v>
      </c>
      <c r="AA5728" t="str">
        <f t="shared" si="629"/>
        <v>Deteriorated</v>
      </c>
    </row>
    <row r="5729" spans="1:27" x14ac:dyDescent="0.25">
      <c r="A5729">
        <v>19</v>
      </c>
      <c r="B5729" t="str">
        <f t="shared" si="623"/>
        <v>10-20 hours</v>
      </c>
      <c r="C5729">
        <v>63</v>
      </c>
      <c r="D5729" t="str">
        <f t="shared" si="624"/>
        <v>Poor</v>
      </c>
      <c r="E5729" t="s">
        <v>24</v>
      </c>
      <c r="F5729" t="s">
        <v>20</v>
      </c>
      <c r="G5729" t="s">
        <v>23</v>
      </c>
      <c r="H5729">
        <v>6</v>
      </c>
      <c r="I5729" t="str">
        <f t="shared" si="625"/>
        <v>&lt; 8 hours</v>
      </c>
      <c r="J5729">
        <v>51</v>
      </c>
      <c r="K5729" t="s">
        <v>21</v>
      </c>
      <c r="L5729" t="s">
        <v>23</v>
      </c>
      <c r="M5729">
        <v>2</v>
      </c>
      <c r="N5729" t="str">
        <f t="shared" si="626"/>
        <v>Yes</v>
      </c>
      <c r="O5729" t="s">
        <v>24</v>
      </c>
      <c r="P5729" t="s">
        <v>24</v>
      </c>
      <c r="Q5729" t="s">
        <v>25</v>
      </c>
      <c r="R5729" t="s">
        <v>34</v>
      </c>
      <c r="S5729">
        <v>4</v>
      </c>
      <c r="T5729" t="str">
        <f t="shared" si="627"/>
        <v>Moderate (2-4 hours)</v>
      </c>
      <c r="U5729" t="s">
        <v>22</v>
      </c>
      <c r="V5729" t="s">
        <v>27</v>
      </c>
      <c r="W5729" t="s">
        <v>28</v>
      </c>
      <c r="X5729" t="s">
        <v>29</v>
      </c>
      <c r="Y5729">
        <v>62</v>
      </c>
      <c r="Z5729">
        <f t="shared" si="628"/>
        <v>11</v>
      </c>
      <c r="AA5729" t="str">
        <f t="shared" si="629"/>
        <v>Improved</v>
      </c>
    </row>
    <row r="5730" spans="1:27" x14ac:dyDescent="0.25">
      <c r="A5730">
        <v>21</v>
      </c>
      <c r="B5730" t="str">
        <f t="shared" si="623"/>
        <v>20-30 hours</v>
      </c>
      <c r="C5730">
        <v>99</v>
      </c>
      <c r="D5730" t="str">
        <f t="shared" si="624"/>
        <v>Very Good</v>
      </c>
      <c r="E5730" t="s">
        <v>21</v>
      </c>
      <c r="F5730" t="s">
        <v>24</v>
      </c>
      <c r="G5730" t="s">
        <v>23</v>
      </c>
      <c r="H5730">
        <v>6</v>
      </c>
      <c r="I5730" t="str">
        <f t="shared" si="625"/>
        <v>&lt; 8 hours</v>
      </c>
      <c r="J5730">
        <v>65</v>
      </c>
      <c r="K5730" t="s">
        <v>20</v>
      </c>
      <c r="L5730" t="s">
        <v>23</v>
      </c>
      <c r="M5730">
        <v>1</v>
      </c>
      <c r="N5730" t="str">
        <f t="shared" si="626"/>
        <v>Yes</v>
      </c>
      <c r="O5730" t="s">
        <v>24</v>
      </c>
      <c r="P5730" t="s">
        <v>24</v>
      </c>
      <c r="Q5730" t="s">
        <v>36</v>
      </c>
      <c r="R5730" t="s">
        <v>26</v>
      </c>
      <c r="S5730">
        <v>2</v>
      </c>
      <c r="T5730" t="str">
        <f t="shared" si="627"/>
        <v>Low (0-2 hours)</v>
      </c>
      <c r="U5730" t="s">
        <v>22</v>
      </c>
      <c r="V5730" t="s">
        <v>31</v>
      </c>
      <c r="W5730" t="s">
        <v>37</v>
      </c>
      <c r="X5730" t="s">
        <v>33</v>
      </c>
      <c r="Y5730">
        <v>71</v>
      </c>
      <c r="Z5730">
        <f t="shared" si="628"/>
        <v>6</v>
      </c>
      <c r="AA5730" t="str">
        <f t="shared" si="629"/>
        <v>Improved</v>
      </c>
    </row>
    <row r="5731" spans="1:27" x14ac:dyDescent="0.25">
      <c r="A5731">
        <v>20</v>
      </c>
      <c r="B5731" t="str">
        <f t="shared" si="623"/>
        <v>10-20 hours</v>
      </c>
      <c r="C5731">
        <v>61</v>
      </c>
      <c r="D5731" t="str">
        <f t="shared" si="624"/>
        <v>Poor</v>
      </c>
      <c r="E5731" t="s">
        <v>24</v>
      </c>
      <c r="F5731" t="s">
        <v>21</v>
      </c>
      <c r="G5731" t="s">
        <v>22</v>
      </c>
      <c r="H5731">
        <v>5</v>
      </c>
      <c r="I5731" t="str">
        <f t="shared" si="625"/>
        <v>&lt; 8 hours</v>
      </c>
      <c r="J5731">
        <v>89</v>
      </c>
      <c r="K5731" t="s">
        <v>24</v>
      </c>
      <c r="L5731" t="s">
        <v>23</v>
      </c>
      <c r="M5731">
        <v>1</v>
      </c>
      <c r="N5731" t="str">
        <f t="shared" si="626"/>
        <v>Yes</v>
      </c>
      <c r="O5731" t="s">
        <v>24</v>
      </c>
      <c r="P5731" t="s">
        <v>24</v>
      </c>
      <c r="Q5731" t="s">
        <v>25</v>
      </c>
      <c r="R5731" t="s">
        <v>34</v>
      </c>
      <c r="S5731">
        <v>2</v>
      </c>
      <c r="T5731" t="str">
        <f t="shared" si="627"/>
        <v>Low (0-2 hours)</v>
      </c>
      <c r="U5731" t="s">
        <v>22</v>
      </c>
      <c r="V5731" t="s">
        <v>35</v>
      </c>
      <c r="W5731" t="s">
        <v>37</v>
      </c>
      <c r="X5731" t="s">
        <v>33</v>
      </c>
      <c r="Y5731">
        <v>64</v>
      </c>
      <c r="Z5731">
        <f t="shared" si="628"/>
        <v>-25</v>
      </c>
      <c r="AA5731" t="str">
        <f t="shared" si="629"/>
        <v>Deteriorated</v>
      </c>
    </row>
    <row r="5732" spans="1:27" x14ac:dyDescent="0.25">
      <c r="A5732">
        <v>19</v>
      </c>
      <c r="B5732" t="str">
        <f t="shared" si="623"/>
        <v>10-20 hours</v>
      </c>
      <c r="C5732">
        <v>86</v>
      </c>
      <c r="D5732" t="str">
        <f t="shared" si="624"/>
        <v>Good</v>
      </c>
      <c r="E5732" t="s">
        <v>21</v>
      </c>
      <c r="F5732" t="s">
        <v>21</v>
      </c>
      <c r="G5732" t="s">
        <v>23</v>
      </c>
      <c r="H5732">
        <v>7</v>
      </c>
      <c r="I5732" t="str">
        <f t="shared" si="625"/>
        <v>&lt; 8 hours</v>
      </c>
      <c r="J5732">
        <v>93</v>
      </c>
      <c r="K5732" t="s">
        <v>21</v>
      </c>
      <c r="L5732" t="s">
        <v>23</v>
      </c>
      <c r="M5732">
        <v>1</v>
      </c>
      <c r="N5732" t="str">
        <f t="shared" si="626"/>
        <v>Yes</v>
      </c>
      <c r="O5732" t="s">
        <v>24</v>
      </c>
      <c r="P5732" t="s">
        <v>21</v>
      </c>
      <c r="Q5732" t="s">
        <v>25</v>
      </c>
      <c r="R5732" t="s">
        <v>34</v>
      </c>
      <c r="S5732">
        <v>2</v>
      </c>
      <c r="T5732" t="str">
        <f t="shared" si="627"/>
        <v>Low (0-2 hours)</v>
      </c>
      <c r="U5732" t="s">
        <v>22</v>
      </c>
      <c r="V5732" t="s">
        <v>27</v>
      </c>
      <c r="W5732" t="s">
        <v>28</v>
      </c>
      <c r="X5732" t="s">
        <v>29</v>
      </c>
      <c r="Y5732">
        <v>72</v>
      </c>
      <c r="Z5732">
        <f t="shared" si="628"/>
        <v>-21</v>
      </c>
      <c r="AA5732" t="str">
        <f t="shared" si="629"/>
        <v>Deteriorated</v>
      </c>
    </row>
    <row r="5733" spans="1:27" x14ac:dyDescent="0.25">
      <c r="A5733">
        <v>20</v>
      </c>
      <c r="B5733" t="str">
        <f t="shared" si="623"/>
        <v>10-20 hours</v>
      </c>
      <c r="C5733">
        <v>75</v>
      </c>
      <c r="D5733" t="str">
        <f t="shared" si="624"/>
        <v>Fair</v>
      </c>
      <c r="E5733" t="s">
        <v>24</v>
      </c>
      <c r="F5733" t="s">
        <v>24</v>
      </c>
      <c r="G5733" t="s">
        <v>22</v>
      </c>
      <c r="H5733">
        <v>7</v>
      </c>
      <c r="I5733" t="str">
        <f t="shared" si="625"/>
        <v>&lt; 8 hours</v>
      </c>
      <c r="J5733">
        <v>78</v>
      </c>
      <c r="K5733" t="s">
        <v>24</v>
      </c>
      <c r="L5733" t="s">
        <v>23</v>
      </c>
      <c r="M5733">
        <v>0</v>
      </c>
      <c r="N5733" t="str">
        <f t="shared" si="626"/>
        <v>No</v>
      </c>
      <c r="O5733" t="s">
        <v>20</v>
      </c>
      <c r="P5733" t="s">
        <v>24</v>
      </c>
      <c r="Q5733" t="s">
        <v>25</v>
      </c>
      <c r="R5733" t="s">
        <v>30</v>
      </c>
      <c r="S5733">
        <v>2</v>
      </c>
      <c r="T5733" t="str">
        <f t="shared" si="627"/>
        <v>Low (0-2 hours)</v>
      </c>
      <c r="U5733" t="s">
        <v>22</v>
      </c>
      <c r="V5733" t="s">
        <v>31</v>
      </c>
      <c r="W5733" t="s">
        <v>28</v>
      </c>
      <c r="X5733" t="s">
        <v>33</v>
      </c>
      <c r="Y5733">
        <v>64</v>
      </c>
      <c r="Z5733">
        <f t="shared" si="628"/>
        <v>-14</v>
      </c>
      <c r="AA5733" t="str">
        <f t="shared" si="629"/>
        <v>Deteriorated</v>
      </c>
    </row>
    <row r="5734" spans="1:27" x14ac:dyDescent="0.25">
      <c r="A5734">
        <v>26</v>
      </c>
      <c r="B5734" t="str">
        <f t="shared" si="623"/>
        <v>20-30 hours</v>
      </c>
      <c r="C5734">
        <v>86</v>
      </c>
      <c r="D5734" t="str">
        <f t="shared" si="624"/>
        <v>Good</v>
      </c>
      <c r="E5734" t="s">
        <v>24</v>
      </c>
      <c r="F5734" t="s">
        <v>20</v>
      </c>
      <c r="G5734" t="s">
        <v>23</v>
      </c>
      <c r="H5734">
        <v>7</v>
      </c>
      <c r="I5734" t="str">
        <f t="shared" si="625"/>
        <v>&lt; 8 hours</v>
      </c>
      <c r="J5734">
        <v>65</v>
      </c>
      <c r="K5734" t="s">
        <v>24</v>
      </c>
      <c r="L5734" t="s">
        <v>23</v>
      </c>
      <c r="M5734">
        <v>2</v>
      </c>
      <c r="N5734" t="str">
        <f t="shared" si="626"/>
        <v>Yes</v>
      </c>
      <c r="O5734" t="s">
        <v>21</v>
      </c>
      <c r="P5734" t="s">
        <v>21</v>
      </c>
      <c r="Q5734" t="s">
        <v>36</v>
      </c>
      <c r="R5734" t="s">
        <v>34</v>
      </c>
      <c r="S5734">
        <v>4</v>
      </c>
      <c r="T5734" t="str">
        <f t="shared" si="627"/>
        <v>Moderate (2-4 hours)</v>
      </c>
      <c r="U5734" t="s">
        <v>22</v>
      </c>
      <c r="V5734" t="s">
        <v>35</v>
      </c>
      <c r="W5734" t="s">
        <v>32</v>
      </c>
      <c r="X5734" t="s">
        <v>29</v>
      </c>
      <c r="Y5734">
        <v>71</v>
      </c>
      <c r="Z5734">
        <f t="shared" si="628"/>
        <v>6</v>
      </c>
      <c r="AA5734" t="str">
        <f t="shared" si="629"/>
        <v>Improved</v>
      </c>
    </row>
    <row r="5735" spans="1:27" x14ac:dyDescent="0.25">
      <c r="A5735">
        <v>19</v>
      </c>
      <c r="B5735" t="str">
        <f t="shared" si="623"/>
        <v>10-20 hours</v>
      </c>
      <c r="C5735">
        <v>74</v>
      </c>
      <c r="D5735" t="str">
        <f t="shared" si="624"/>
        <v>Fair</v>
      </c>
      <c r="E5735" t="s">
        <v>24</v>
      </c>
      <c r="F5735" t="s">
        <v>24</v>
      </c>
      <c r="G5735" t="s">
        <v>23</v>
      </c>
      <c r="H5735">
        <v>8</v>
      </c>
      <c r="I5735" t="str">
        <f t="shared" si="625"/>
        <v>≥ 8 hours</v>
      </c>
      <c r="J5735">
        <v>76</v>
      </c>
      <c r="K5735" t="s">
        <v>21</v>
      </c>
      <c r="L5735" t="s">
        <v>23</v>
      </c>
      <c r="M5735">
        <v>5</v>
      </c>
      <c r="N5735" t="str">
        <f t="shared" si="626"/>
        <v>Yes</v>
      </c>
      <c r="O5735" t="s">
        <v>24</v>
      </c>
      <c r="P5735" t="s">
        <v>21</v>
      </c>
      <c r="Q5735" t="s">
        <v>25</v>
      </c>
      <c r="R5735" t="s">
        <v>34</v>
      </c>
      <c r="S5735">
        <v>4</v>
      </c>
      <c r="T5735" t="str">
        <f t="shared" si="627"/>
        <v>Moderate (2-4 hours)</v>
      </c>
      <c r="U5735" t="s">
        <v>23</v>
      </c>
      <c r="V5735" t="s">
        <v>31</v>
      </c>
      <c r="W5735" t="s">
        <v>28</v>
      </c>
      <c r="X5735" t="s">
        <v>33</v>
      </c>
      <c r="Y5735">
        <v>68</v>
      </c>
      <c r="Z5735">
        <f t="shared" si="628"/>
        <v>-8</v>
      </c>
      <c r="AA5735" t="str">
        <f t="shared" si="629"/>
        <v>Deteriorated</v>
      </c>
    </row>
    <row r="5736" spans="1:27" x14ac:dyDescent="0.25">
      <c r="A5736">
        <v>17</v>
      </c>
      <c r="B5736" t="str">
        <f t="shared" si="623"/>
        <v>10-20 hours</v>
      </c>
      <c r="C5736">
        <v>87</v>
      </c>
      <c r="D5736" t="str">
        <f t="shared" si="624"/>
        <v>Good</v>
      </c>
      <c r="E5736" t="s">
        <v>24</v>
      </c>
      <c r="F5736" t="s">
        <v>24</v>
      </c>
      <c r="G5736" t="s">
        <v>23</v>
      </c>
      <c r="H5736">
        <v>8</v>
      </c>
      <c r="I5736" t="str">
        <f t="shared" si="625"/>
        <v>≥ 8 hours</v>
      </c>
      <c r="J5736">
        <v>92</v>
      </c>
      <c r="K5736" t="s">
        <v>24</v>
      </c>
      <c r="L5736" t="s">
        <v>22</v>
      </c>
      <c r="M5736">
        <v>3</v>
      </c>
      <c r="N5736" t="str">
        <f t="shared" si="626"/>
        <v>Yes</v>
      </c>
      <c r="O5736" t="s">
        <v>21</v>
      </c>
      <c r="P5736" t="s">
        <v>20</v>
      </c>
      <c r="Q5736" t="s">
        <v>25</v>
      </c>
      <c r="R5736" t="s">
        <v>30</v>
      </c>
      <c r="S5736">
        <v>2</v>
      </c>
      <c r="T5736" t="str">
        <f t="shared" si="627"/>
        <v>Low (0-2 hours)</v>
      </c>
      <c r="U5736" t="s">
        <v>22</v>
      </c>
      <c r="V5736" t="s">
        <v>31</v>
      </c>
      <c r="W5736" t="s">
        <v>28</v>
      </c>
      <c r="X5736" t="s">
        <v>29</v>
      </c>
      <c r="Y5736">
        <v>68</v>
      </c>
      <c r="Z5736">
        <f t="shared" si="628"/>
        <v>-24</v>
      </c>
      <c r="AA5736" t="str">
        <f t="shared" si="629"/>
        <v>Deteriorated</v>
      </c>
    </row>
    <row r="5737" spans="1:27" x14ac:dyDescent="0.25">
      <c r="A5737">
        <v>18</v>
      </c>
      <c r="B5737" t="str">
        <f t="shared" si="623"/>
        <v>10-20 hours</v>
      </c>
      <c r="C5737">
        <v>89</v>
      </c>
      <c r="D5737" t="str">
        <f t="shared" si="624"/>
        <v>Good</v>
      </c>
      <c r="E5737" t="s">
        <v>24</v>
      </c>
      <c r="F5737" t="s">
        <v>24</v>
      </c>
      <c r="G5737" t="s">
        <v>22</v>
      </c>
      <c r="H5737">
        <v>7</v>
      </c>
      <c r="I5737" t="str">
        <f t="shared" si="625"/>
        <v>&lt; 8 hours</v>
      </c>
      <c r="J5737">
        <v>66</v>
      </c>
      <c r="K5737" t="s">
        <v>24</v>
      </c>
      <c r="L5737" t="s">
        <v>23</v>
      </c>
      <c r="M5737">
        <v>2</v>
      </c>
      <c r="N5737" t="str">
        <f t="shared" si="626"/>
        <v>Yes</v>
      </c>
      <c r="O5737" t="s">
        <v>24</v>
      </c>
      <c r="P5737" t="s">
        <v>24</v>
      </c>
      <c r="Q5737" t="s">
        <v>25</v>
      </c>
      <c r="R5737" t="s">
        <v>26</v>
      </c>
      <c r="S5737">
        <v>3</v>
      </c>
      <c r="T5737" t="str">
        <f t="shared" si="627"/>
        <v>Moderate (2-4 hours)</v>
      </c>
      <c r="U5737" t="s">
        <v>22</v>
      </c>
      <c r="V5737" t="s">
        <v>31</v>
      </c>
      <c r="W5737" t="s">
        <v>32</v>
      </c>
      <c r="X5737" t="s">
        <v>29</v>
      </c>
      <c r="Y5737">
        <v>68</v>
      </c>
      <c r="Z5737">
        <f t="shared" si="628"/>
        <v>2</v>
      </c>
      <c r="AA5737" t="str">
        <f t="shared" si="629"/>
        <v>Same</v>
      </c>
    </row>
    <row r="5738" spans="1:27" x14ac:dyDescent="0.25">
      <c r="A5738">
        <v>23</v>
      </c>
      <c r="B5738" t="str">
        <f t="shared" si="623"/>
        <v>20-30 hours</v>
      </c>
      <c r="C5738">
        <v>88</v>
      </c>
      <c r="D5738" t="str">
        <f t="shared" si="624"/>
        <v>Good</v>
      </c>
      <c r="E5738" t="s">
        <v>24</v>
      </c>
      <c r="F5738" t="s">
        <v>24</v>
      </c>
      <c r="G5738" t="s">
        <v>22</v>
      </c>
      <c r="H5738">
        <v>7</v>
      </c>
      <c r="I5738" t="str">
        <f t="shared" si="625"/>
        <v>&lt; 8 hours</v>
      </c>
      <c r="J5738">
        <v>69</v>
      </c>
      <c r="K5738" t="s">
        <v>24</v>
      </c>
      <c r="L5738" t="s">
        <v>23</v>
      </c>
      <c r="M5738">
        <v>3</v>
      </c>
      <c r="N5738" t="str">
        <f t="shared" si="626"/>
        <v>Yes</v>
      </c>
      <c r="O5738" t="s">
        <v>20</v>
      </c>
      <c r="P5738" t="s">
        <v>21</v>
      </c>
      <c r="Q5738" t="s">
        <v>25</v>
      </c>
      <c r="R5738" t="s">
        <v>30</v>
      </c>
      <c r="S5738">
        <v>3</v>
      </c>
      <c r="T5738" t="str">
        <f t="shared" si="627"/>
        <v>Moderate (2-4 hours)</v>
      </c>
      <c r="U5738" t="s">
        <v>22</v>
      </c>
      <c r="V5738" t="s">
        <v>27</v>
      </c>
      <c r="W5738" t="s">
        <v>28</v>
      </c>
      <c r="X5738" t="s">
        <v>29</v>
      </c>
      <c r="Y5738">
        <v>69</v>
      </c>
      <c r="Z5738">
        <f t="shared" si="628"/>
        <v>0</v>
      </c>
      <c r="AA5738" t="str">
        <f t="shared" si="629"/>
        <v>Same</v>
      </c>
    </row>
    <row r="5739" spans="1:27" x14ac:dyDescent="0.25">
      <c r="A5739">
        <v>28</v>
      </c>
      <c r="B5739" t="str">
        <f t="shared" si="623"/>
        <v>20-30 hours</v>
      </c>
      <c r="C5739">
        <v>65</v>
      </c>
      <c r="D5739" t="str">
        <f t="shared" si="624"/>
        <v>Poor</v>
      </c>
      <c r="E5739" t="s">
        <v>20</v>
      </c>
      <c r="F5739" t="s">
        <v>24</v>
      </c>
      <c r="G5739" t="s">
        <v>23</v>
      </c>
      <c r="H5739">
        <v>7</v>
      </c>
      <c r="I5739" t="str">
        <f t="shared" si="625"/>
        <v>&lt; 8 hours</v>
      </c>
      <c r="J5739">
        <v>77</v>
      </c>
      <c r="K5739" t="s">
        <v>21</v>
      </c>
      <c r="L5739" t="s">
        <v>23</v>
      </c>
      <c r="M5739">
        <v>1</v>
      </c>
      <c r="N5739" t="str">
        <f t="shared" si="626"/>
        <v>Yes</v>
      </c>
      <c r="O5739" t="s">
        <v>20</v>
      </c>
      <c r="P5739" t="s">
        <v>21</v>
      </c>
      <c r="Q5739" t="s">
        <v>25</v>
      </c>
      <c r="R5739" t="s">
        <v>26</v>
      </c>
      <c r="S5739">
        <v>3</v>
      </c>
      <c r="T5739" t="str">
        <f t="shared" si="627"/>
        <v>Moderate (2-4 hours)</v>
      </c>
      <c r="U5739" t="s">
        <v>22</v>
      </c>
      <c r="V5739" t="s">
        <v>31</v>
      </c>
      <c r="W5739" t="s">
        <v>28</v>
      </c>
      <c r="X5739" t="s">
        <v>29</v>
      </c>
      <c r="Y5739">
        <v>67</v>
      </c>
      <c r="Z5739">
        <f t="shared" si="628"/>
        <v>-10</v>
      </c>
      <c r="AA5739" t="str">
        <f t="shared" si="629"/>
        <v>Deteriorated</v>
      </c>
    </row>
    <row r="5740" spans="1:27" x14ac:dyDescent="0.25">
      <c r="A5740">
        <v>16</v>
      </c>
      <c r="B5740" t="str">
        <f t="shared" si="623"/>
        <v>10-20 hours</v>
      </c>
      <c r="C5740">
        <v>86</v>
      </c>
      <c r="D5740" t="str">
        <f t="shared" si="624"/>
        <v>Good</v>
      </c>
      <c r="E5740" t="s">
        <v>24</v>
      </c>
      <c r="F5740" t="s">
        <v>20</v>
      </c>
      <c r="G5740" t="s">
        <v>22</v>
      </c>
      <c r="H5740">
        <v>7</v>
      </c>
      <c r="I5740" t="str">
        <f t="shared" si="625"/>
        <v>&lt; 8 hours</v>
      </c>
      <c r="J5740">
        <v>94</v>
      </c>
      <c r="K5740" t="s">
        <v>20</v>
      </c>
      <c r="L5740" t="s">
        <v>23</v>
      </c>
      <c r="M5740">
        <v>0</v>
      </c>
      <c r="N5740" t="str">
        <f t="shared" si="626"/>
        <v>No</v>
      </c>
      <c r="O5740" t="s">
        <v>20</v>
      </c>
      <c r="P5740" t="s">
        <v>24</v>
      </c>
      <c r="Q5740" t="s">
        <v>36</v>
      </c>
      <c r="R5740" t="s">
        <v>26</v>
      </c>
      <c r="S5740">
        <v>4</v>
      </c>
      <c r="T5740" t="str">
        <f t="shared" si="627"/>
        <v>Moderate (2-4 hours)</v>
      </c>
      <c r="U5740" t="s">
        <v>22</v>
      </c>
      <c r="V5740" t="s">
        <v>27</v>
      </c>
      <c r="W5740" t="s">
        <v>28</v>
      </c>
      <c r="X5740" t="s">
        <v>29</v>
      </c>
      <c r="Y5740">
        <v>66</v>
      </c>
      <c r="Z5740">
        <f t="shared" si="628"/>
        <v>-28</v>
      </c>
      <c r="AA5740" t="str">
        <f t="shared" si="629"/>
        <v>Deteriorated</v>
      </c>
    </row>
    <row r="5741" spans="1:27" x14ac:dyDescent="0.25">
      <c r="A5741">
        <v>21</v>
      </c>
      <c r="B5741" t="str">
        <f t="shared" si="623"/>
        <v>20-30 hours</v>
      </c>
      <c r="C5741">
        <v>71</v>
      </c>
      <c r="D5741" t="str">
        <f t="shared" si="624"/>
        <v>Fair</v>
      </c>
      <c r="E5741" t="s">
        <v>24</v>
      </c>
      <c r="F5741" t="s">
        <v>24</v>
      </c>
      <c r="G5741" t="s">
        <v>23</v>
      </c>
      <c r="H5741">
        <v>6</v>
      </c>
      <c r="I5741" t="str">
        <f t="shared" si="625"/>
        <v>&lt; 8 hours</v>
      </c>
      <c r="J5741">
        <v>79</v>
      </c>
      <c r="K5741" t="s">
        <v>24</v>
      </c>
      <c r="L5741" t="s">
        <v>23</v>
      </c>
      <c r="M5741">
        <v>1</v>
      </c>
      <c r="N5741" t="str">
        <f t="shared" si="626"/>
        <v>Yes</v>
      </c>
      <c r="O5741" t="s">
        <v>20</v>
      </c>
      <c r="P5741" t="s">
        <v>24</v>
      </c>
      <c r="Q5741" t="s">
        <v>36</v>
      </c>
      <c r="R5741" t="s">
        <v>34</v>
      </c>
      <c r="S5741">
        <v>4</v>
      </c>
      <c r="T5741" t="str">
        <f t="shared" si="627"/>
        <v>Moderate (2-4 hours)</v>
      </c>
      <c r="U5741" t="s">
        <v>22</v>
      </c>
      <c r="V5741" t="s">
        <v>35</v>
      </c>
      <c r="W5741" t="s">
        <v>37</v>
      </c>
      <c r="X5741" t="s">
        <v>29</v>
      </c>
      <c r="Y5741">
        <v>65</v>
      </c>
      <c r="Z5741">
        <f t="shared" si="628"/>
        <v>-14</v>
      </c>
      <c r="AA5741" t="str">
        <f t="shared" si="629"/>
        <v>Deteriorated</v>
      </c>
    </row>
    <row r="5742" spans="1:27" x14ac:dyDescent="0.25">
      <c r="A5742">
        <v>22</v>
      </c>
      <c r="B5742" t="str">
        <f t="shared" si="623"/>
        <v>20-30 hours</v>
      </c>
      <c r="C5742">
        <v>61</v>
      </c>
      <c r="D5742" t="str">
        <f t="shared" si="624"/>
        <v>Poor</v>
      </c>
      <c r="E5742" t="s">
        <v>24</v>
      </c>
      <c r="F5742" t="s">
        <v>21</v>
      </c>
      <c r="G5742" t="s">
        <v>22</v>
      </c>
      <c r="H5742">
        <v>5</v>
      </c>
      <c r="I5742" t="str">
        <f t="shared" si="625"/>
        <v>&lt; 8 hours</v>
      </c>
      <c r="J5742">
        <v>60</v>
      </c>
      <c r="K5742" t="s">
        <v>21</v>
      </c>
      <c r="L5742" t="s">
        <v>23</v>
      </c>
      <c r="M5742">
        <v>0</v>
      </c>
      <c r="N5742" t="str">
        <f t="shared" si="626"/>
        <v>No</v>
      </c>
      <c r="O5742" t="s">
        <v>21</v>
      </c>
      <c r="P5742" t="s">
        <v>20</v>
      </c>
      <c r="Q5742" t="s">
        <v>36</v>
      </c>
      <c r="R5742" t="s">
        <v>34</v>
      </c>
      <c r="S5742">
        <v>2</v>
      </c>
      <c r="T5742" t="str">
        <f t="shared" si="627"/>
        <v>Low (0-2 hours)</v>
      </c>
      <c r="U5742" t="s">
        <v>22</v>
      </c>
      <c r="V5742" t="s">
        <v>27</v>
      </c>
      <c r="W5742" t="s">
        <v>32</v>
      </c>
      <c r="X5742" t="s">
        <v>29</v>
      </c>
      <c r="Y5742">
        <v>63</v>
      </c>
      <c r="Z5742">
        <f t="shared" si="628"/>
        <v>3</v>
      </c>
      <c r="AA5742" t="str">
        <f t="shared" si="629"/>
        <v>Improved</v>
      </c>
    </row>
    <row r="5743" spans="1:27" x14ac:dyDescent="0.25">
      <c r="A5743">
        <v>14</v>
      </c>
      <c r="B5743" t="str">
        <f t="shared" si="623"/>
        <v>10-20 hours</v>
      </c>
      <c r="C5743">
        <v>77</v>
      </c>
      <c r="D5743" t="str">
        <f t="shared" si="624"/>
        <v>Fair</v>
      </c>
      <c r="E5743" t="s">
        <v>21</v>
      </c>
      <c r="F5743" t="s">
        <v>20</v>
      </c>
      <c r="G5743" t="s">
        <v>22</v>
      </c>
      <c r="H5743">
        <v>7</v>
      </c>
      <c r="I5743" t="str">
        <f t="shared" si="625"/>
        <v>&lt; 8 hours</v>
      </c>
      <c r="J5743">
        <v>54</v>
      </c>
      <c r="K5743" t="s">
        <v>24</v>
      </c>
      <c r="L5743" t="s">
        <v>23</v>
      </c>
      <c r="M5743">
        <v>1</v>
      </c>
      <c r="N5743" t="str">
        <f t="shared" si="626"/>
        <v>Yes</v>
      </c>
      <c r="O5743" t="s">
        <v>24</v>
      </c>
      <c r="P5743" t="s">
        <v>21</v>
      </c>
      <c r="Q5743" t="s">
        <v>25</v>
      </c>
      <c r="R5743" t="s">
        <v>30</v>
      </c>
      <c r="S5743">
        <v>2</v>
      </c>
      <c r="T5743" t="str">
        <f t="shared" si="627"/>
        <v>Low (0-2 hours)</v>
      </c>
      <c r="U5743" t="s">
        <v>22</v>
      </c>
      <c r="V5743" t="s">
        <v>27</v>
      </c>
      <c r="W5743" t="s">
        <v>32</v>
      </c>
      <c r="X5743" t="s">
        <v>29</v>
      </c>
      <c r="Y5743">
        <v>62</v>
      </c>
      <c r="Z5743">
        <f t="shared" si="628"/>
        <v>8</v>
      </c>
      <c r="AA5743" t="str">
        <f t="shared" si="629"/>
        <v>Improved</v>
      </c>
    </row>
    <row r="5744" spans="1:27" x14ac:dyDescent="0.25">
      <c r="A5744">
        <v>20</v>
      </c>
      <c r="B5744" t="str">
        <f t="shared" si="623"/>
        <v>10-20 hours</v>
      </c>
      <c r="C5744">
        <v>77</v>
      </c>
      <c r="D5744" t="str">
        <f t="shared" si="624"/>
        <v>Fair</v>
      </c>
      <c r="E5744" t="s">
        <v>21</v>
      </c>
      <c r="F5744" t="s">
        <v>21</v>
      </c>
      <c r="G5744" t="s">
        <v>22</v>
      </c>
      <c r="H5744">
        <v>6</v>
      </c>
      <c r="I5744" t="str">
        <f t="shared" si="625"/>
        <v>&lt; 8 hours</v>
      </c>
      <c r="J5744">
        <v>55</v>
      </c>
      <c r="K5744" t="s">
        <v>24</v>
      </c>
      <c r="L5744" t="s">
        <v>23</v>
      </c>
      <c r="M5744">
        <v>1</v>
      </c>
      <c r="N5744" t="str">
        <f t="shared" si="626"/>
        <v>Yes</v>
      </c>
      <c r="O5744" t="s">
        <v>21</v>
      </c>
      <c r="P5744" t="s">
        <v>20</v>
      </c>
      <c r="Q5744" t="s">
        <v>36</v>
      </c>
      <c r="R5744" t="s">
        <v>34</v>
      </c>
      <c r="S5744">
        <v>1</v>
      </c>
      <c r="T5744" t="str">
        <f t="shared" si="627"/>
        <v>Low (0-2 hours)</v>
      </c>
      <c r="U5744" t="s">
        <v>22</v>
      </c>
      <c r="V5744" t="s">
        <v>31</v>
      </c>
      <c r="W5744" t="s">
        <v>28</v>
      </c>
      <c r="X5744" t="s">
        <v>29</v>
      </c>
      <c r="Y5744">
        <v>67</v>
      </c>
      <c r="Z5744">
        <f t="shared" si="628"/>
        <v>12</v>
      </c>
      <c r="AA5744" t="str">
        <f t="shared" si="629"/>
        <v>Improved</v>
      </c>
    </row>
    <row r="5745" spans="1:27" x14ac:dyDescent="0.25">
      <c r="A5745">
        <v>11</v>
      </c>
      <c r="B5745" t="str">
        <f t="shared" si="623"/>
        <v>10-20 hours</v>
      </c>
      <c r="C5745">
        <v>79</v>
      </c>
      <c r="D5745" t="str">
        <f t="shared" si="624"/>
        <v>Fair</v>
      </c>
      <c r="E5745" t="s">
        <v>24</v>
      </c>
      <c r="F5745" t="s">
        <v>24</v>
      </c>
      <c r="G5745" t="s">
        <v>23</v>
      </c>
      <c r="H5745">
        <v>8</v>
      </c>
      <c r="I5745" t="str">
        <f t="shared" si="625"/>
        <v>≥ 8 hours</v>
      </c>
      <c r="J5745">
        <v>98</v>
      </c>
      <c r="K5745" t="s">
        <v>24</v>
      </c>
      <c r="L5745" t="s">
        <v>23</v>
      </c>
      <c r="M5745">
        <v>2</v>
      </c>
      <c r="N5745" t="str">
        <f t="shared" si="626"/>
        <v>Yes</v>
      </c>
      <c r="O5745" t="s">
        <v>20</v>
      </c>
      <c r="P5745" t="s">
        <v>24</v>
      </c>
      <c r="Q5745" t="s">
        <v>25</v>
      </c>
      <c r="R5745" t="s">
        <v>34</v>
      </c>
      <c r="S5745">
        <v>4</v>
      </c>
      <c r="T5745" t="str">
        <f t="shared" si="627"/>
        <v>Moderate (2-4 hours)</v>
      </c>
      <c r="U5745" t="s">
        <v>22</v>
      </c>
      <c r="V5745" t="s">
        <v>27</v>
      </c>
      <c r="W5745" t="s">
        <v>28</v>
      </c>
      <c r="X5745" t="s">
        <v>33</v>
      </c>
      <c r="Y5745">
        <v>65</v>
      </c>
      <c r="Z5745">
        <f t="shared" si="628"/>
        <v>-33</v>
      </c>
      <c r="AA5745" t="str">
        <f t="shared" si="629"/>
        <v>Deteriorated</v>
      </c>
    </row>
    <row r="5746" spans="1:27" x14ac:dyDescent="0.25">
      <c r="A5746">
        <v>9</v>
      </c>
      <c r="B5746" t="str">
        <f t="shared" si="623"/>
        <v>1-10 hours</v>
      </c>
      <c r="C5746">
        <v>88</v>
      </c>
      <c r="D5746" t="str">
        <f t="shared" si="624"/>
        <v>Good</v>
      </c>
      <c r="E5746" t="s">
        <v>24</v>
      </c>
      <c r="F5746" t="s">
        <v>24</v>
      </c>
      <c r="G5746" t="s">
        <v>23</v>
      </c>
      <c r="H5746">
        <v>7</v>
      </c>
      <c r="I5746" t="str">
        <f t="shared" si="625"/>
        <v>&lt; 8 hours</v>
      </c>
      <c r="J5746">
        <v>91</v>
      </c>
      <c r="K5746" t="s">
        <v>24</v>
      </c>
      <c r="L5746" t="s">
        <v>23</v>
      </c>
      <c r="M5746">
        <v>1</v>
      </c>
      <c r="N5746" t="str">
        <f t="shared" si="626"/>
        <v>Yes</v>
      </c>
      <c r="O5746" t="s">
        <v>20</v>
      </c>
      <c r="P5746" t="s">
        <v>45</v>
      </c>
      <c r="Q5746" t="s">
        <v>25</v>
      </c>
      <c r="R5746" t="s">
        <v>30</v>
      </c>
      <c r="S5746">
        <v>3</v>
      </c>
      <c r="T5746" t="str">
        <f t="shared" si="627"/>
        <v>Moderate (2-4 hours)</v>
      </c>
      <c r="U5746" t="s">
        <v>22</v>
      </c>
      <c r="V5746" t="s">
        <v>31</v>
      </c>
      <c r="W5746" t="s">
        <v>28</v>
      </c>
      <c r="X5746" t="s">
        <v>33</v>
      </c>
      <c r="Y5746">
        <v>66</v>
      </c>
      <c r="Z5746">
        <f t="shared" si="628"/>
        <v>-25</v>
      </c>
      <c r="AA5746" t="str">
        <f t="shared" si="629"/>
        <v>Deteriorated</v>
      </c>
    </row>
    <row r="5747" spans="1:27" x14ac:dyDescent="0.25">
      <c r="A5747">
        <v>22</v>
      </c>
      <c r="B5747" t="str">
        <f t="shared" si="623"/>
        <v>20-30 hours</v>
      </c>
      <c r="C5747">
        <v>72</v>
      </c>
      <c r="D5747" t="str">
        <f t="shared" si="624"/>
        <v>Fair</v>
      </c>
      <c r="E5747" t="s">
        <v>20</v>
      </c>
      <c r="F5747" t="s">
        <v>21</v>
      </c>
      <c r="G5747" t="s">
        <v>22</v>
      </c>
      <c r="H5747">
        <v>7</v>
      </c>
      <c r="I5747" t="str">
        <f t="shared" si="625"/>
        <v>&lt; 8 hours</v>
      </c>
      <c r="J5747">
        <v>88</v>
      </c>
      <c r="K5747" t="s">
        <v>24</v>
      </c>
      <c r="L5747" t="s">
        <v>22</v>
      </c>
      <c r="M5747">
        <v>2</v>
      </c>
      <c r="N5747" t="str">
        <f t="shared" si="626"/>
        <v>Yes</v>
      </c>
      <c r="O5747" t="s">
        <v>24</v>
      </c>
      <c r="P5747" t="s">
        <v>24</v>
      </c>
      <c r="Q5747" t="s">
        <v>25</v>
      </c>
      <c r="R5747" t="s">
        <v>26</v>
      </c>
      <c r="S5747">
        <v>4</v>
      </c>
      <c r="T5747" t="str">
        <f t="shared" si="627"/>
        <v>Moderate (2-4 hours)</v>
      </c>
      <c r="U5747" t="s">
        <v>22</v>
      </c>
      <c r="V5747" t="s">
        <v>27</v>
      </c>
      <c r="W5747" t="s">
        <v>28</v>
      </c>
      <c r="X5747" t="s">
        <v>33</v>
      </c>
      <c r="Y5747">
        <v>66</v>
      </c>
      <c r="Z5747">
        <f t="shared" si="628"/>
        <v>-22</v>
      </c>
      <c r="AA5747" t="str">
        <f t="shared" si="629"/>
        <v>Deteriorated</v>
      </c>
    </row>
    <row r="5748" spans="1:27" x14ac:dyDescent="0.25">
      <c r="A5748">
        <v>18</v>
      </c>
      <c r="B5748" t="str">
        <f t="shared" si="623"/>
        <v>10-20 hours</v>
      </c>
      <c r="C5748">
        <v>73</v>
      </c>
      <c r="D5748" t="str">
        <f t="shared" si="624"/>
        <v>Fair</v>
      </c>
      <c r="E5748" t="s">
        <v>24</v>
      </c>
      <c r="F5748" t="s">
        <v>24</v>
      </c>
      <c r="G5748" t="s">
        <v>23</v>
      </c>
      <c r="H5748">
        <v>8</v>
      </c>
      <c r="I5748" t="str">
        <f t="shared" si="625"/>
        <v>≥ 8 hours</v>
      </c>
      <c r="J5748">
        <v>75</v>
      </c>
      <c r="K5748" t="s">
        <v>24</v>
      </c>
      <c r="L5748" t="s">
        <v>23</v>
      </c>
      <c r="M5748">
        <v>0</v>
      </c>
      <c r="N5748" t="str">
        <f t="shared" si="626"/>
        <v>No</v>
      </c>
      <c r="O5748" t="s">
        <v>21</v>
      </c>
      <c r="P5748" t="s">
        <v>24</v>
      </c>
      <c r="Q5748" t="s">
        <v>25</v>
      </c>
      <c r="R5748" t="s">
        <v>34</v>
      </c>
      <c r="S5748">
        <v>1</v>
      </c>
      <c r="T5748" t="str">
        <f t="shared" si="627"/>
        <v>Low (0-2 hours)</v>
      </c>
      <c r="U5748" t="s">
        <v>23</v>
      </c>
      <c r="V5748" t="s">
        <v>31</v>
      </c>
      <c r="W5748" t="s">
        <v>28</v>
      </c>
      <c r="X5748" t="s">
        <v>33</v>
      </c>
      <c r="Y5748">
        <v>64</v>
      </c>
      <c r="Z5748">
        <f t="shared" si="628"/>
        <v>-11</v>
      </c>
      <c r="AA5748" t="str">
        <f t="shared" si="629"/>
        <v>Deteriorated</v>
      </c>
    </row>
    <row r="5749" spans="1:27" x14ac:dyDescent="0.25">
      <c r="A5749">
        <v>21</v>
      </c>
      <c r="B5749" t="str">
        <f t="shared" si="623"/>
        <v>20-30 hours</v>
      </c>
      <c r="C5749">
        <v>62</v>
      </c>
      <c r="D5749" t="str">
        <f t="shared" si="624"/>
        <v>Poor</v>
      </c>
      <c r="E5749" t="s">
        <v>21</v>
      </c>
      <c r="F5749" t="s">
        <v>24</v>
      </c>
      <c r="G5749" t="s">
        <v>23</v>
      </c>
      <c r="H5749">
        <v>5</v>
      </c>
      <c r="I5749" t="str">
        <f t="shared" si="625"/>
        <v>&lt; 8 hours</v>
      </c>
      <c r="J5749">
        <v>84</v>
      </c>
      <c r="K5749" t="s">
        <v>24</v>
      </c>
      <c r="L5749" t="s">
        <v>23</v>
      </c>
      <c r="M5749">
        <v>5</v>
      </c>
      <c r="N5749" t="str">
        <f t="shared" si="626"/>
        <v>Yes</v>
      </c>
      <c r="O5749" t="s">
        <v>20</v>
      </c>
      <c r="P5749" t="s">
        <v>24</v>
      </c>
      <c r="Q5749" t="s">
        <v>25</v>
      </c>
      <c r="R5749" t="s">
        <v>26</v>
      </c>
      <c r="S5749">
        <v>4</v>
      </c>
      <c r="T5749" t="str">
        <f t="shared" si="627"/>
        <v>Moderate (2-4 hours)</v>
      </c>
      <c r="U5749" t="s">
        <v>22</v>
      </c>
      <c r="V5749" t="s">
        <v>27</v>
      </c>
      <c r="W5749" t="s">
        <v>28</v>
      </c>
      <c r="X5749" t="s">
        <v>33</v>
      </c>
      <c r="Y5749">
        <v>67</v>
      </c>
      <c r="Z5749">
        <f t="shared" si="628"/>
        <v>-17</v>
      </c>
      <c r="AA5749" t="str">
        <f t="shared" si="629"/>
        <v>Deteriorated</v>
      </c>
    </row>
    <row r="5750" spans="1:27" x14ac:dyDescent="0.25">
      <c r="A5750">
        <v>20</v>
      </c>
      <c r="B5750" t="str">
        <f t="shared" si="623"/>
        <v>10-20 hours</v>
      </c>
      <c r="C5750">
        <v>87</v>
      </c>
      <c r="D5750" t="str">
        <f t="shared" si="624"/>
        <v>Good</v>
      </c>
      <c r="E5750" t="s">
        <v>24</v>
      </c>
      <c r="F5750" t="s">
        <v>24</v>
      </c>
      <c r="G5750" t="s">
        <v>22</v>
      </c>
      <c r="H5750">
        <v>10</v>
      </c>
      <c r="I5750" t="str">
        <f t="shared" si="625"/>
        <v>≥ 8 hours</v>
      </c>
      <c r="J5750">
        <v>56</v>
      </c>
      <c r="K5750" t="s">
        <v>24</v>
      </c>
      <c r="L5750" t="s">
        <v>23</v>
      </c>
      <c r="M5750">
        <v>2</v>
      </c>
      <c r="N5750" t="str">
        <f t="shared" si="626"/>
        <v>Yes</v>
      </c>
      <c r="O5750" t="s">
        <v>24</v>
      </c>
      <c r="P5750" t="s">
        <v>24</v>
      </c>
      <c r="Q5750" t="s">
        <v>25</v>
      </c>
      <c r="R5750" t="s">
        <v>34</v>
      </c>
      <c r="S5750">
        <v>2</v>
      </c>
      <c r="T5750" t="str">
        <f t="shared" si="627"/>
        <v>Low (0-2 hours)</v>
      </c>
      <c r="U5750" t="s">
        <v>22</v>
      </c>
      <c r="V5750" t="s">
        <v>31</v>
      </c>
      <c r="W5750" t="s">
        <v>32</v>
      </c>
      <c r="X5750" t="s">
        <v>33</v>
      </c>
      <c r="Y5750">
        <v>67</v>
      </c>
      <c r="Z5750">
        <f t="shared" si="628"/>
        <v>11</v>
      </c>
      <c r="AA5750" t="str">
        <f t="shared" si="629"/>
        <v>Improved</v>
      </c>
    </row>
    <row r="5751" spans="1:27" x14ac:dyDescent="0.25">
      <c r="A5751">
        <v>14</v>
      </c>
      <c r="B5751" t="str">
        <f t="shared" si="623"/>
        <v>10-20 hours</v>
      </c>
      <c r="C5751">
        <v>83</v>
      </c>
      <c r="D5751" t="str">
        <f t="shared" si="624"/>
        <v>Good</v>
      </c>
      <c r="E5751" t="s">
        <v>20</v>
      </c>
      <c r="F5751" t="s">
        <v>20</v>
      </c>
      <c r="G5751" t="s">
        <v>22</v>
      </c>
      <c r="H5751">
        <v>4</v>
      </c>
      <c r="I5751" t="str">
        <f t="shared" si="625"/>
        <v>&lt; 8 hours</v>
      </c>
      <c r="J5751">
        <v>81</v>
      </c>
      <c r="K5751" t="s">
        <v>20</v>
      </c>
      <c r="L5751" t="s">
        <v>23</v>
      </c>
      <c r="M5751">
        <v>1</v>
      </c>
      <c r="N5751" t="str">
        <f t="shared" si="626"/>
        <v>Yes</v>
      </c>
      <c r="O5751" t="s">
        <v>20</v>
      </c>
      <c r="P5751" t="s">
        <v>24</v>
      </c>
      <c r="Q5751" t="s">
        <v>25</v>
      </c>
      <c r="R5751" t="s">
        <v>30</v>
      </c>
      <c r="S5751">
        <v>4</v>
      </c>
      <c r="T5751" t="str">
        <f t="shared" si="627"/>
        <v>Moderate (2-4 hours)</v>
      </c>
      <c r="U5751" t="s">
        <v>23</v>
      </c>
      <c r="V5751" t="s">
        <v>27</v>
      </c>
      <c r="W5751" t="s">
        <v>32</v>
      </c>
      <c r="X5751" t="s">
        <v>29</v>
      </c>
      <c r="Y5751">
        <v>61</v>
      </c>
      <c r="Z5751">
        <f t="shared" si="628"/>
        <v>-20</v>
      </c>
      <c r="AA5751" t="str">
        <f t="shared" si="629"/>
        <v>Deteriorated</v>
      </c>
    </row>
    <row r="5752" spans="1:27" x14ac:dyDescent="0.25">
      <c r="A5752">
        <v>20</v>
      </c>
      <c r="B5752" t="str">
        <f t="shared" si="623"/>
        <v>10-20 hours</v>
      </c>
      <c r="C5752">
        <v>74</v>
      </c>
      <c r="D5752" t="str">
        <f t="shared" si="624"/>
        <v>Fair</v>
      </c>
      <c r="E5752" t="s">
        <v>24</v>
      </c>
      <c r="F5752" t="s">
        <v>24</v>
      </c>
      <c r="G5752" t="s">
        <v>23</v>
      </c>
      <c r="H5752">
        <v>9</v>
      </c>
      <c r="I5752" t="str">
        <f t="shared" si="625"/>
        <v>≥ 8 hours</v>
      </c>
      <c r="J5752">
        <v>91</v>
      </c>
      <c r="K5752" t="s">
        <v>24</v>
      </c>
      <c r="L5752" t="s">
        <v>23</v>
      </c>
      <c r="M5752">
        <v>1</v>
      </c>
      <c r="N5752" t="str">
        <f t="shared" si="626"/>
        <v>Yes</v>
      </c>
      <c r="O5752" t="s">
        <v>20</v>
      </c>
      <c r="P5752" t="s">
        <v>24</v>
      </c>
      <c r="Q5752" t="s">
        <v>25</v>
      </c>
      <c r="R5752" t="s">
        <v>34</v>
      </c>
      <c r="S5752">
        <v>5</v>
      </c>
      <c r="T5752" t="str">
        <f t="shared" si="627"/>
        <v>High (4-6 hours)</v>
      </c>
      <c r="U5752" t="s">
        <v>22</v>
      </c>
      <c r="V5752" t="s">
        <v>27</v>
      </c>
      <c r="W5752" t="s">
        <v>28</v>
      </c>
      <c r="X5752" t="s">
        <v>29</v>
      </c>
      <c r="Y5752">
        <v>66</v>
      </c>
      <c r="Z5752">
        <f t="shared" si="628"/>
        <v>-25</v>
      </c>
      <c r="AA5752" t="str">
        <f t="shared" si="629"/>
        <v>Deteriorated</v>
      </c>
    </row>
    <row r="5753" spans="1:27" x14ac:dyDescent="0.25">
      <c r="A5753">
        <v>13</v>
      </c>
      <c r="B5753" t="str">
        <f t="shared" si="623"/>
        <v>10-20 hours</v>
      </c>
      <c r="C5753">
        <v>88</v>
      </c>
      <c r="D5753" t="str">
        <f t="shared" si="624"/>
        <v>Good</v>
      </c>
      <c r="E5753" t="s">
        <v>21</v>
      </c>
      <c r="F5753" t="s">
        <v>24</v>
      </c>
      <c r="G5753" t="s">
        <v>23</v>
      </c>
      <c r="H5753">
        <v>7</v>
      </c>
      <c r="I5753" t="str">
        <f t="shared" si="625"/>
        <v>&lt; 8 hours</v>
      </c>
      <c r="J5753">
        <v>53</v>
      </c>
      <c r="K5753" t="s">
        <v>24</v>
      </c>
      <c r="L5753" t="s">
        <v>23</v>
      </c>
      <c r="M5753">
        <v>2</v>
      </c>
      <c r="N5753" t="str">
        <f t="shared" si="626"/>
        <v>Yes</v>
      </c>
      <c r="O5753" t="s">
        <v>24</v>
      </c>
      <c r="P5753" t="s">
        <v>24</v>
      </c>
      <c r="Q5753" t="s">
        <v>36</v>
      </c>
      <c r="R5753" t="s">
        <v>30</v>
      </c>
      <c r="S5753">
        <v>4</v>
      </c>
      <c r="T5753" t="str">
        <f t="shared" si="627"/>
        <v>Moderate (2-4 hours)</v>
      </c>
      <c r="U5753" t="s">
        <v>22</v>
      </c>
      <c r="V5753" t="s">
        <v>31</v>
      </c>
      <c r="W5753" t="s">
        <v>32</v>
      </c>
      <c r="X5753" t="s">
        <v>29</v>
      </c>
      <c r="Y5753">
        <v>66</v>
      </c>
      <c r="Z5753">
        <f t="shared" si="628"/>
        <v>13</v>
      </c>
      <c r="AA5753" t="str">
        <f t="shared" si="629"/>
        <v>Improved</v>
      </c>
    </row>
    <row r="5754" spans="1:27" x14ac:dyDescent="0.25">
      <c r="A5754">
        <v>28</v>
      </c>
      <c r="B5754" t="str">
        <f t="shared" si="623"/>
        <v>20-30 hours</v>
      </c>
      <c r="C5754">
        <v>81</v>
      </c>
      <c r="D5754" t="str">
        <f t="shared" si="624"/>
        <v>Good</v>
      </c>
      <c r="E5754" t="s">
        <v>24</v>
      </c>
      <c r="F5754" t="s">
        <v>20</v>
      </c>
      <c r="G5754" t="s">
        <v>23</v>
      </c>
      <c r="H5754">
        <v>6</v>
      </c>
      <c r="I5754" t="str">
        <f t="shared" si="625"/>
        <v>&lt; 8 hours</v>
      </c>
      <c r="J5754">
        <v>65</v>
      </c>
      <c r="K5754" t="s">
        <v>24</v>
      </c>
      <c r="L5754" t="s">
        <v>23</v>
      </c>
      <c r="M5754">
        <v>1</v>
      </c>
      <c r="N5754" t="str">
        <f t="shared" si="626"/>
        <v>Yes</v>
      </c>
      <c r="O5754" t="s">
        <v>20</v>
      </c>
      <c r="P5754" t="s">
        <v>24</v>
      </c>
      <c r="Q5754" t="s">
        <v>25</v>
      </c>
      <c r="R5754" t="s">
        <v>26</v>
      </c>
      <c r="S5754">
        <v>2</v>
      </c>
      <c r="T5754" t="str">
        <f t="shared" si="627"/>
        <v>Low (0-2 hours)</v>
      </c>
      <c r="U5754" t="s">
        <v>22</v>
      </c>
      <c r="V5754" t="s">
        <v>27</v>
      </c>
      <c r="W5754" t="s">
        <v>32</v>
      </c>
      <c r="X5754" t="s">
        <v>29</v>
      </c>
      <c r="Y5754">
        <v>67</v>
      </c>
      <c r="Z5754">
        <f t="shared" si="628"/>
        <v>2</v>
      </c>
      <c r="AA5754" t="str">
        <f t="shared" si="629"/>
        <v>Same</v>
      </c>
    </row>
    <row r="5755" spans="1:27" x14ac:dyDescent="0.25">
      <c r="A5755">
        <v>12</v>
      </c>
      <c r="B5755" t="str">
        <f t="shared" si="623"/>
        <v>10-20 hours</v>
      </c>
      <c r="C5755">
        <v>79</v>
      </c>
      <c r="D5755" t="str">
        <f t="shared" si="624"/>
        <v>Fair</v>
      </c>
      <c r="E5755" t="s">
        <v>21</v>
      </c>
      <c r="F5755" t="s">
        <v>24</v>
      </c>
      <c r="G5755" t="s">
        <v>22</v>
      </c>
      <c r="H5755">
        <v>5</v>
      </c>
      <c r="I5755" t="str">
        <f t="shared" si="625"/>
        <v>&lt; 8 hours</v>
      </c>
      <c r="J5755">
        <v>56</v>
      </c>
      <c r="K5755" t="s">
        <v>21</v>
      </c>
      <c r="L5755" t="s">
        <v>23</v>
      </c>
      <c r="M5755">
        <v>1</v>
      </c>
      <c r="N5755" t="str">
        <f t="shared" si="626"/>
        <v>Yes</v>
      </c>
      <c r="O5755" t="s">
        <v>20</v>
      </c>
      <c r="P5755" t="s">
        <v>20</v>
      </c>
      <c r="Q5755" t="s">
        <v>25</v>
      </c>
      <c r="R5755" t="s">
        <v>26</v>
      </c>
      <c r="S5755">
        <v>5</v>
      </c>
      <c r="T5755" t="str">
        <f t="shared" si="627"/>
        <v>High (4-6 hours)</v>
      </c>
      <c r="U5755" t="s">
        <v>22</v>
      </c>
      <c r="V5755" t="s">
        <v>27</v>
      </c>
      <c r="W5755" t="s">
        <v>28</v>
      </c>
      <c r="X5755" t="s">
        <v>33</v>
      </c>
      <c r="Y5755">
        <v>64</v>
      </c>
      <c r="Z5755">
        <f t="shared" si="628"/>
        <v>8</v>
      </c>
      <c r="AA5755" t="str">
        <f t="shared" si="629"/>
        <v>Improved</v>
      </c>
    </row>
    <row r="5756" spans="1:27" x14ac:dyDescent="0.25">
      <c r="A5756">
        <v>19</v>
      </c>
      <c r="B5756" t="str">
        <f t="shared" si="623"/>
        <v>10-20 hours</v>
      </c>
      <c r="C5756">
        <v>80</v>
      </c>
      <c r="D5756" t="str">
        <f t="shared" si="624"/>
        <v>Good</v>
      </c>
      <c r="E5756" t="s">
        <v>21</v>
      </c>
      <c r="F5756" t="s">
        <v>20</v>
      </c>
      <c r="G5756" t="s">
        <v>22</v>
      </c>
      <c r="H5756">
        <v>6</v>
      </c>
      <c r="I5756" t="str">
        <f t="shared" si="625"/>
        <v>&lt; 8 hours</v>
      </c>
      <c r="J5756">
        <v>63</v>
      </c>
      <c r="K5756" t="s">
        <v>20</v>
      </c>
      <c r="L5756" t="s">
        <v>23</v>
      </c>
      <c r="M5756">
        <v>1</v>
      </c>
      <c r="N5756" t="str">
        <f t="shared" si="626"/>
        <v>Yes</v>
      </c>
      <c r="O5756" t="s">
        <v>20</v>
      </c>
      <c r="P5756" t="s">
        <v>24</v>
      </c>
      <c r="Q5756" t="s">
        <v>25</v>
      </c>
      <c r="R5756" t="s">
        <v>34</v>
      </c>
      <c r="S5756">
        <v>3</v>
      </c>
      <c r="T5756" t="str">
        <f t="shared" si="627"/>
        <v>Moderate (2-4 hours)</v>
      </c>
      <c r="U5756" t="s">
        <v>22</v>
      </c>
      <c r="V5756" t="s">
        <v>27</v>
      </c>
      <c r="W5756" t="s">
        <v>28</v>
      </c>
      <c r="X5756" t="s">
        <v>29</v>
      </c>
      <c r="Y5756">
        <v>64</v>
      </c>
      <c r="Z5756">
        <f t="shared" si="628"/>
        <v>1</v>
      </c>
      <c r="AA5756" t="str">
        <f t="shared" si="629"/>
        <v>Same</v>
      </c>
    </row>
    <row r="5757" spans="1:27" x14ac:dyDescent="0.25">
      <c r="A5757">
        <v>14</v>
      </c>
      <c r="B5757" t="str">
        <f t="shared" si="623"/>
        <v>10-20 hours</v>
      </c>
      <c r="C5757">
        <v>85</v>
      </c>
      <c r="D5757" t="str">
        <f t="shared" si="624"/>
        <v>Good</v>
      </c>
      <c r="E5757" t="s">
        <v>20</v>
      </c>
      <c r="F5757" t="s">
        <v>24</v>
      </c>
      <c r="G5757" t="s">
        <v>22</v>
      </c>
      <c r="H5757">
        <v>7</v>
      </c>
      <c r="I5757" t="str">
        <f t="shared" si="625"/>
        <v>&lt; 8 hours</v>
      </c>
      <c r="J5757">
        <v>89</v>
      </c>
      <c r="K5757" t="s">
        <v>24</v>
      </c>
      <c r="L5757" t="s">
        <v>23</v>
      </c>
      <c r="M5757">
        <v>2</v>
      </c>
      <c r="N5757" t="str">
        <f t="shared" si="626"/>
        <v>Yes</v>
      </c>
      <c r="O5757" t="s">
        <v>24</v>
      </c>
      <c r="P5757" t="s">
        <v>21</v>
      </c>
      <c r="Q5757" t="s">
        <v>25</v>
      </c>
      <c r="R5757" t="s">
        <v>26</v>
      </c>
      <c r="S5757">
        <v>2</v>
      </c>
      <c r="T5757" t="str">
        <f t="shared" si="627"/>
        <v>Low (0-2 hours)</v>
      </c>
      <c r="U5757" t="s">
        <v>22</v>
      </c>
      <c r="V5757" t="s">
        <v>31</v>
      </c>
      <c r="W5757" t="s">
        <v>32</v>
      </c>
      <c r="X5757" t="s">
        <v>29</v>
      </c>
      <c r="Y5757">
        <v>67</v>
      </c>
      <c r="Z5757">
        <f t="shared" si="628"/>
        <v>-22</v>
      </c>
      <c r="AA5757" t="str">
        <f t="shared" si="629"/>
        <v>Deteriorated</v>
      </c>
    </row>
    <row r="5758" spans="1:27" x14ac:dyDescent="0.25">
      <c r="A5758">
        <v>23</v>
      </c>
      <c r="B5758" t="str">
        <f t="shared" si="623"/>
        <v>20-30 hours</v>
      </c>
      <c r="C5758">
        <v>86</v>
      </c>
      <c r="D5758" t="str">
        <f t="shared" si="624"/>
        <v>Good</v>
      </c>
      <c r="E5758" t="s">
        <v>20</v>
      </c>
      <c r="F5758" t="s">
        <v>21</v>
      </c>
      <c r="G5758" t="s">
        <v>22</v>
      </c>
      <c r="H5758">
        <v>7</v>
      </c>
      <c r="I5758" t="str">
        <f t="shared" si="625"/>
        <v>&lt; 8 hours</v>
      </c>
      <c r="J5758">
        <v>67</v>
      </c>
      <c r="K5758" t="s">
        <v>20</v>
      </c>
      <c r="L5758" t="s">
        <v>23</v>
      </c>
      <c r="M5758">
        <v>2</v>
      </c>
      <c r="N5758" t="str">
        <f t="shared" si="626"/>
        <v>Yes</v>
      </c>
      <c r="O5758" t="s">
        <v>24</v>
      </c>
      <c r="P5758" t="s">
        <v>21</v>
      </c>
      <c r="Q5758" t="s">
        <v>36</v>
      </c>
      <c r="R5758" t="s">
        <v>34</v>
      </c>
      <c r="S5758">
        <v>3</v>
      </c>
      <c r="T5758" t="str">
        <f t="shared" si="627"/>
        <v>Moderate (2-4 hours)</v>
      </c>
      <c r="U5758" t="s">
        <v>23</v>
      </c>
      <c r="V5758" t="s">
        <v>31</v>
      </c>
      <c r="W5758" t="s">
        <v>28</v>
      </c>
      <c r="X5758" t="s">
        <v>33</v>
      </c>
      <c r="Y5758">
        <v>68</v>
      </c>
      <c r="Z5758">
        <f t="shared" si="628"/>
        <v>1</v>
      </c>
      <c r="AA5758" t="str">
        <f t="shared" si="629"/>
        <v>Same</v>
      </c>
    </row>
    <row r="5759" spans="1:27" x14ac:dyDescent="0.25">
      <c r="A5759">
        <v>18</v>
      </c>
      <c r="B5759" t="str">
        <f t="shared" si="623"/>
        <v>10-20 hours</v>
      </c>
      <c r="C5759">
        <v>72</v>
      </c>
      <c r="D5759" t="str">
        <f t="shared" si="624"/>
        <v>Fair</v>
      </c>
      <c r="E5759" t="s">
        <v>24</v>
      </c>
      <c r="F5759" t="s">
        <v>20</v>
      </c>
      <c r="G5759" t="s">
        <v>22</v>
      </c>
      <c r="H5759">
        <v>9</v>
      </c>
      <c r="I5759" t="str">
        <f t="shared" si="625"/>
        <v>≥ 8 hours</v>
      </c>
      <c r="J5759">
        <v>84</v>
      </c>
      <c r="K5759" t="s">
        <v>24</v>
      </c>
      <c r="L5759" t="s">
        <v>23</v>
      </c>
      <c r="M5759">
        <v>2</v>
      </c>
      <c r="N5759" t="str">
        <f t="shared" si="626"/>
        <v>Yes</v>
      </c>
      <c r="O5759" t="s">
        <v>24</v>
      </c>
      <c r="P5759" t="s">
        <v>24</v>
      </c>
      <c r="Q5759" t="s">
        <v>25</v>
      </c>
      <c r="R5759" t="s">
        <v>34</v>
      </c>
      <c r="S5759">
        <v>4</v>
      </c>
      <c r="T5759" t="str">
        <f t="shared" si="627"/>
        <v>Moderate (2-4 hours)</v>
      </c>
      <c r="U5759" t="s">
        <v>22</v>
      </c>
      <c r="V5759" t="s">
        <v>27</v>
      </c>
      <c r="W5759" t="s">
        <v>28</v>
      </c>
      <c r="X5759" t="s">
        <v>29</v>
      </c>
      <c r="Y5759">
        <v>64</v>
      </c>
      <c r="Z5759">
        <f t="shared" si="628"/>
        <v>-20</v>
      </c>
      <c r="AA5759" t="str">
        <f t="shared" si="629"/>
        <v>Deteriorated</v>
      </c>
    </row>
    <row r="5760" spans="1:27" x14ac:dyDescent="0.25">
      <c r="A5760">
        <v>17</v>
      </c>
      <c r="B5760" t="str">
        <f t="shared" si="623"/>
        <v>10-20 hours</v>
      </c>
      <c r="C5760">
        <v>66</v>
      </c>
      <c r="D5760" t="str">
        <f t="shared" si="624"/>
        <v>Poor</v>
      </c>
      <c r="E5760" t="s">
        <v>24</v>
      </c>
      <c r="F5760" t="s">
        <v>24</v>
      </c>
      <c r="G5760" t="s">
        <v>23</v>
      </c>
      <c r="H5760">
        <v>7</v>
      </c>
      <c r="I5760" t="str">
        <f t="shared" si="625"/>
        <v>&lt; 8 hours</v>
      </c>
      <c r="J5760">
        <v>89</v>
      </c>
      <c r="K5760" t="s">
        <v>24</v>
      </c>
      <c r="L5760" t="s">
        <v>23</v>
      </c>
      <c r="M5760">
        <v>0</v>
      </c>
      <c r="N5760" t="str">
        <f t="shared" si="626"/>
        <v>No</v>
      </c>
      <c r="O5760" t="s">
        <v>24</v>
      </c>
      <c r="P5760" t="s">
        <v>24</v>
      </c>
      <c r="Q5760" t="s">
        <v>36</v>
      </c>
      <c r="R5760" t="s">
        <v>30</v>
      </c>
      <c r="S5760">
        <v>3</v>
      </c>
      <c r="T5760" t="str">
        <f t="shared" si="627"/>
        <v>Moderate (2-4 hours)</v>
      </c>
      <c r="U5760" t="s">
        <v>22</v>
      </c>
      <c r="V5760" t="s">
        <v>31</v>
      </c>
      <c r="W5760" t="s">
        <v>28</v>
      </c>
      <c r="X5760" t="s">
        <v>29</v>
      </c>
      <c r="Y5760">
        <v>63</v>
      </c>
      <c r="Z5760">
        <f t="shared" si="628"/>
        <v>-26</v>
      </c>
      <c r="AA5760" t="str">
        <f t="shared" si="629"/>
        <v>Deteriorated</v>
      </c>
    </row>
    <row r="5761" spans="1:27" x14ac:dyDescent="0.25">
      <c r="A5761">
        <v>25</v>
      </c>
      <c r="B5761" t="str">
        <f t="shared" si="623"/>
        <v>20-30 hours</v>
      </c>
      <c r="C5761">
        <v>66</v>
      </c>
      <c r="D5761" t="str">
        <f t="shared" si="624"/>
        <v>Poor</v>
      </c>
      <c r="E5761" t="s">
        <v>24</v>
      </c>
      <c r="F5761" t="s">
        <v>21</v>
      </c>
      <c r="G5761" t="s">
        <v>23</v>
      </c>
      <c r="H5761">
        <v>7</v>
      </c>
      <c r="I5761" t="str">
        <f t="shared" si="625"/>
        <v>&lt; 8 hours</v>
      </c>
      <c r="J5761">
        <v>91</v>
      </c>
      <c r="K5761" t="s">
        <v>24</v>
      </c>
      <c r="L5761" t="s">
        <v>23</v>
      </c>
      <c r="M5761">
        <v>2</v>
      </c>
      <c r="N5761" t="str">
        <f t="shared" si="626"/>
        <v>Yes</v>
      </c>
      <c r="O5761" t="s">
        <v>20</v>
      </c>
      <c r="P5761" t="s">
        <v>21</v>
      </c>
      <c r="Q5761" t="s">
        <v>25</v>
      </c>
      <c r="R5761" t="s">
        <v>34</v>
      </c>
      <c r="S5761">
        <v>3</v>
      </c>
      <c r="T5761" t="str">
        <f t="shared" si="627"/>
        <v>Moderate (2-4 hours)</v>
      </c>
      <c r="U5761" t="s">
        <v>22</v>
      </c>
      <c r="V5761" t="s">
        <v>31</v>
      </c>
      <c r="W5761" t="s">
        <v>28</v>
      </c>
      <c r="X5761" t="s">
        <v>29</v>
      </c>
      <c r="Y5761">
        <v>68</v>
      </c>
      <c r="Z5761">
        <f t="shared" si="628"/>
        <v>-23</v>
      </c>
      <c r="AA5761" t="str">
        <f t="shared" si="629"/>
        <v>Deteriorated</v>
      </c>
    </row>
    <row r="5762" spans="1:27" x14ac:dyDescent="0.25">
      <c r="A5762">
        <v>20</v>
      </c>
      <c r="B5762" t="str">
        <f t="shared" si="623"/>
        <v>10-20 hours</v>
      </c>
      <c r="C5762">
        <v>86</v>
      </c>
      <c r="D5762" t="str">
        <f t="shared" si="624"/>
        <v>Good</v>
      </c>
      <c r="E5762" t="s">
        <v>20</v>
      </c>
      <c r="F5762" t="s">
        <v>20</v>
      </c>
      <c r="G5762" t="s">
        <v>22</v>
      </c>
      <c r="H5762">
        <v>8</v>
      </c>
      <c r="I5762" t="str">
        <f t="shared" si="625"/>
        <v>≥ 8 hours</v>
      </c>
      <c r="J5762">
        <v>94</v>
      </c>
      <c r="K5762" t="s">
        <v>20</v>
      </c>
      <c r="L5762" t="s">
        <v>23</v>
      </c>
      <c r="M5762">
        <v>2</v>
      </c>
      <c r="N5762" t="str">
        <f t="shared" si="626"/>
        <v>Yes</v>
      </c>
      <c r="O5762" t="s">
        <v>20</v>
      </c>
      <c r="P5762" t="s">
        <v>24</v>
      </c>
      <c r="Q5762" t="s">
        <v>36</v>
      </c>
      <c r="R5762" t="s">
        <v>30</v>
      </c>
      <c r="S5762">
        <v>2</v>
      </c>
      <c r="T5762" t="str">
        <f t="shared" si="627"/>
        <v>Low (0-2 hours)</v>
      </c>
      <c r="U5762" t="s">
        <v>22</v>
      </c>
      <c r="V5762" t="s">
        <v>27</v>
      </c>
      <c r="W5762" t="s">
        <v>37</v>
      </c>
      <c r="X5762" t="s">
        <v>33</v>
      </c>
      <c r="Y5762">
        <v>64</v>
      </c>
      <c r="Z5762">
        <f t="shared" si="628"/>
        <v>-30</v>
      </c>
      <c r="AA5762" t="str">
        <f t="shared" si="629"/>
        <v>Deteriorated</v>
      </c>
    </row>
    <row r="5763" spans="1:27" x14ac:dyDescent="0.25">
      <c r="A5763">
        <v>23</v>
      </c>
      <c r="B5763" t="str">
        <f t="shared" ref="B5763:B5826" si="630">IF(A5763&lt;=10,"1-10 hours",IF(A5763&lt;=20,"10-20 hours",IF(A5763&lt;=30,"20-30 hours","above 30 hours")))</f>
        <v>20-30 hours</v>
      </c>
      <c r="C5763">
        <v>95</v>
      </c>
      <c r="D5763" t="str">
        <f t="shared" ref="D5763:D5826" si="631">IF(C5763=100,"Perfect",
IF(C5763&gt;=90,"Very Good",
IF(C5763&gt;=80,"Good",
IF(C5763&gt;=70,"Fair",
IF(C5763&gt;=60,"Poor","Below 60")))))</f>
        <v>Very Good</v>
      </c>
      <c r="E5763" t="s">
        <v>20</v>
      </c>
      <c r="F5763" t="s">
        <v>24</v>
      </c>
      <c r="G5763" t="s">
        <v>23</v>
      </c>
      <c r="H5763">
        <v>7</v>
      </c>
      <c r="I5763" t="str">
        <f t="shared" ref="I5763:I5826" si="632">IF(H5763&lt;8,"&lt; 8 hours","≥ 8 hours")</f>
        <v>&lt; 8 hours</v>
      </c>
      <c r="J5763">
        <v>80</v>
      </c>
      <c r="K5763" t="s">
        <v>21</v>
      </c>
      <c r="L5763" t="s">
        <v>23</v>
      </c>
      <c r="M5763">
        <v>2</v>
      </c>
      <c r="N5763" t="str">
        <f t="shared" ref="N5763:N5826" si="633">IF(M5763=0,"No","Yes")</f>
        <v>Yes</v>
      </c>
      <c r="O5763" t="s">
        <v>20</v>
      </c>
      <c r="P5763" t="s">
        <v>24</v>
      </c>
      <c r="Q5763" t="s">
        <v>25</v>
      </c>
      <c r="R5763" t="s">
        <v>34</v>
      </c>
      <c r="S5763">
        <v>4</v>
      </c>
      <c r="T5763" t="str">
        <f t="shared" ref="T5763:T5826" si="634">IF(S5763&lt;=2,"Low (0-2 hours)",IF(S5763&lt;=4,"Moderate (2-4 hours)","High (4-6 hours)"))</f>
        <v>Moderate (2-4 hours)</v>
      </c>
      <c r="U5763" t="s">
        <v>22</v>
      </c>
      <c r="V5763" t="s">
        <v>27</v>
      </c>
      <c r="W5763" t="s">
        <v>32</v>
      </c>
      <c r="X5763" t="s">
        <v>33</v>
      </c>
      <c r="Y5763">
        <v>70</v>
      </c>
      <c r="Z5763">
        <f t="shared" ref="Z5763:Z5826" si="635">Y5763-J5763</f>
        <v>-10</v>
      </c>
      <c r="AA5763" t="str">
        <f t="shared" ref="AA5763:AA5826" si="636">IF(Z5763&gt;2,"Improved",IF(Z5763&lt;-2,"Deteriorated","Same"))</f>
        <v>Deteriorated</v>
      </c>
    </row>
    <row r="5764" spans="1:27" x14ac:dyDescent="0.25">
      <c r="A5764">
        <v>14</v>
      </c>
      <c r="B5764" t="str">
        <f t="shared" si="630"/>
        <v>10-20 hours</v>
      </c>
      <c r="C5764">
        <v>76</v>
      </c>
      <c r="D5764" t="str">
        <f t="shared" si="631"/>
        <v>Fair</v>
      </c>
      <c r="E5764" t="s">
        <v>20</v>
      </c>
      <c r="F5764" t="s">
        <v>24</v>
      </c>
      <c r="G5764" t="s">
        <v>22</v>
      </c>
      <c r="H5764">
        <v>7</v>
      </c>
      <c r="I5764" t="str">
        <f t="shared" si="632"/>
        <v>&lt; 8 hours</v>
      </c>
      <c r="J5764">
        <v>64</v>
      </c>
      <c r="K5764" t="s">
        <v>24</v>
      </c>
      <c r="L5764" t="s">
        <v>23</v>
      </c>
      <c r="M5764">
        <v>3</v>
      </c>
      <c r="N5764" t="str">
        <f t="shared" si="633"/>
        <v>Yes</v>
      </c>
      <c r="O5764" t="s">
        <v>24</v>
      </c>
      <c r="P5764" t="s">
        <v>24</v>
      </c>
      <c r="Q5764" t="s">
        <v>36</v>
      </c>
      <c r="R5764" t="s">
        <v>26</v>
      </c>
      <c r="S5764">
        <v>3</v>
      </c>
      <c r="T5764" t="str">
        <f t="shared" si="634"/>
        <v>Moderate (2-4 hours)</v>
      </c>
      <c r="U5764" t="s">
        <v>22</v>
      </c>
      <c r="V5764" t="s">
        <v>31</v>
      </c>
      <c r="W5764" t="s">
        <v>28</v>
      </c>
      <c r="X5764" t="s">
        <v>29</v>
      </c>
      <c r="Y5764">
        <v>64</v>
      </c>
      <c r="Z5764">
        <f t="shared" si="635"/>
        <v>0</v>
      </c>
      <c r="AA5764" t="str">
        <f t="shared" si="636"/>
        <v>Same</v>
      </c>
    </row>
    <row r="5765" spans="1:27" x14ac:dyDescent="0.25">
      <c r="A5765">
        <v>12</v>
      </c>
      <c r="B5765" t="str">
        <f t="shared" si="630"/>
        <v>10-20 hours</v>
      </c>
      <c r="C5765">
        <v>67</v>
      </c>
      <c r="D5765" t="str">
        <f t="shared" si="631"/>
        <v>Poor</v>
      </c>
      <c r="E5765" t="s">
        <v>21</v>
      </c>
      <c r="F5765" t="s">
        <v>24</v>
      </c>
      <c r="G5765" t="s">
        <v>22</v>
      </c>
      <c r="H5765">
        <v>7</v>
      </c>
      <c r="I5765" t="str">
        <f t="shared" si="632"/>
        <v>&lt; 8 hours</v>
      </c>
      <c r="J5765">
        <v>58</v>
      </c>
      <c r="K5765" t="s">
        <v>24</v>
      </c>
      <c r="L5765" t="s">
        <v>23</v>
      </c>
      <c r="M5765">
        <v>0</v>
      </c>
      <c r="N5765" t="str">
        <f t="shared" si="633"/>
        <v>No</v>
      </c>
      <c r="O5765" t="s">
        <v>21</v>
      </c>
      <c r="P5765" t="s">
        <v>24</v>
      </c>
      <c r="Q5765" t="s">
        <v>25</v>
      </c>
      <c r="R5765" t="s">
        <v>34</v>
      </c>
      <c r="S5765">
        <v>2</v>
      </c>
      <c r="T5765" t="str">
        <f t="shared" si="634"/>
        <v>Low (0-2 hours)</v>
      </c>
      <c r="U5765" t="s">
        <v>23</v>
      </c>
      <c r="V5765" t="s">
        <v>27</v>
      </c>
      <c r="W5765" t="s">
        <v>37</v>
      </c>
      <c r="X5765" t="s">
        <v>29</v>
      </c>
      <c r="Y5765">
        <v>59</v>
      </c>
      <c r="Z5765">
        <f t="shared" si="635"/>
        <v>1</v>
      </c>
      <c r="AA5765" t="str">
        <f t="shared" si="636"/>
        <v>Same</v>
      </c>
    </row>
    <row r="5766" spans="1:27" x14ac:dyDescent="0.25">
      <c r="A5766">
        <v>21</v>
      </c>
      <c r="B5766" t="str">
        <f t="shared" si="630"/>
        <v>20-30 hours</v>
      </c>
      <c r="C5766">
        <v>90</v>
      </c>
      <c r="D5766" t="str">
        <f t="shared" si="631"/>
        <v>Very Good</v>
      </c>
      <c r="E5766" t="s">
        <v>21</v>
      </c>
      <c r="F5766" t="s">
        <v>24</v>
      </c>
      <c r="G5766" t="s">
        <v>23</v>
      </c>
      <c r="H5766">
        <v>8</v>
      </c>
      <c r="I5766" t="str">
        <f t="shared" si="632"/>
        <v>≥ 8 hours</v>
      </c>
      <c r="J5766">
        <v>75</v>
      </c>
      <c r="K5766" t="s">
        <v>24</v>
      </c>
      <c r="L5766" t="s">
        <v>23</v>
      </c>
      <c r="M5766">
        <v>4</v>
      </c>
      <c r="N5766" t="str">
        <f t="shared" si="633"/>
        <v>Yes</v>
      </c>
      <c r="O5766" t="s">
        <v>20</v>
      </c>
      <c r="P5766" t="s">
        <v>21</v>
      </c>
      <c r="Q5766" t="s">
        <v>25</v>
      </c>
      <c r="R5766" t="s">
        <v>34</v>
      </c>
      <c r="S5766">
        <v>2</v>
      </c>
      <c r="T5766" t="str">
        <f t="shared" si="634"/>
        <v>Low (0-2 hours)</v>
      </c>
      <c r="U5766" t="s">
        <v>22</v>
      </c>
      <c r="V5766" t="s">
        <v>27</v>
      </c>
      <c r="W5766" t="s">
        <v>32</v>
      </c>
      <c r="X5766" t="s">
        <v>29</v>
      </c>
      <c r="Y5766">
        <v>71</v>
      </c>
      <c r="Z5766">
        <f t="shared" si="635"/>
        <v>-4</v>
      </c>
      <c r="AA5766" t="str">
        <f t="shared" si="636"/>
        <v>Deteriorated</v>
      </c>
    </row>
    <row r="5767" spans="1:27" x14ac:dyDescent="0.25">
      <c r="A5767">
        <v>18</v>
      </c>
      <c r="B5767" t="str">
        <f t="shared" si="630"/>
        <v>10-20 hours</v>
      </c>
      <c r="C5767">
        <v>93</v>
      </c>
      <c r="D5767" t="str">
        <f t="shared" si="631"/>
        <v>Very Good</v>
      </c>
      <c r="E5767" t="s">
        <v>20</v>
      </c>
      <c r="F5767" t="s">
        <v>24</v>
      </c>
      <c r="G5767" t="s">
        <v>23</v>
      </c>
      <c r="H5767">
        <v>6</v>
      </c>
      <c r="I5767" t="str">
        <f t="shared" si="632"/>
        <v>&lt; 8 hours</v>
      </c>
      <c r="J5767">
        <v>55</v>
      </c>
      <c r="K5767" t="s">
        <v>24</v>
      </c>
      <c r="L5767" t="s">
        <v>23</v>
      </c>
      <c r="M5767">
        <v>3</v>
      </c>
      <c r="N5767" t="str">
        <f t="shared" si="633"/>
        <v>Yes</v>
      </c>
      <c r="O5767" t="s">
        <v>20</v>
      </c>
      <c r="P5767" t="s">
        <v>24</v>
      </c>
      <c r="Q5767" t="s">
        <v>25</v>
      </c>
      <c r="R5767" t="s">
        <v>30</v>
      </c>
      <c r="S5767">
        <v>5</v>
      </c>
      <c r="T5767" t="str">
        <f t="shared" si="634"/>
        <v>High (4-6 hours)</v>
      </c>
      <c r="U5767" t="s">
        <v>22</v>
      </c>
      <c r="V5767" t="s">
        <v>27</v>
      </c>
      <c r="W5767" t="s">
        <v>32</v>
      </c>
      <c r="X5767" t="s">
        <v>29</v>
      </c>
      <c r="Y5767">
        <v>67</v>
      </c>
      <c r="Z5767">
        <f t="shared" si="635"/>
        <v>12</v>
      </c>
      <c r="AA5767" t="str">
        <f t="shared" si="636"/>
        <v>Improved</v>
      </c>
    </row>
    <row r="5768" spans="1:27" x14ac:dyDescent="0.25">
      <c r="A5768">
        <v>24</v>
      </c>
      <c r="B5768" t="str">
        <f t="shared" si="630"/>
        <v>20-30 hours</v>
      </c>
      <c r="C5768">
        <v>95</v>
      </c>
      <c r="D5768" t="str">
        <f t="shared" si="631"/>
        <v>Very Good</v>
      </c>
      <c r="E5768" t="s">
        <v>24</v>
      </c>
      <c r="F5768" t="s">
        <v>20</v>
      </c>
      <c r="G5768" t="s">
        <v>23</v>
      </c>
      <c r="H5768">
        <v>6</v>
      </c>
      <c r="I5768" t="str">
        <f t="shared" si="632"/>
        <v>&lt; 8 hours</v>
      </c>
      <c r="J5768">
        <v>96</v>
      </c>
      <c r="K5768" t="s">
        <v>21</v>
      </c>
      <c r="L5768" t="s">
        <v>23</v>
      </c>
      <c r="M5768">
        <v>3</v>
      </c>
      <c r="N5768" t="str">
        <f t="shared" si="633"/>
        <v>Yes</v>
      </c>
      <c r="O5768" t="s">
        <v>20</v>
      </c>
      <c r="P5768" t="s">
        <v>24</v>
      </c>
      <c r="Q5768" t="s">
        <v>36</v>
      </c>
      <c r="R5768" t="s">
        <v>34</v>
      </c>
      <c r="S5768">
        <v>3</v>
      </c>
      <c r="T5768" t="str">
        <f t="shared" si="634"/>
        <v>Moderate (2-4 hours)</v>
      </c>
      <c r="U5768" t="s">
        <v>22</v>
      </c>
      <c r="V5768" t="s">
        <v>35</v>
      </c>
      <c r="W5768" t="s">
        <v>28</v>
      </c>
      <c r="X5768" t="s">
        <v>33</v>
      </c>
      <c r="Y5768">
        <v>73</v>
      </c>
      <c r="Z5768">
        <f t="shared" si="635"/>
        <v>-23</v>
      </c>
      <c r="AA5768" t="str">
        <f t="shared" si="636"/>
        <v>Deteriorated</v>
      </c>
    </row>
    <row r="5769" spans="1:27" x14ac:dyDescent="0.25">
      <c r="A5769">
        <v>20</v>
      </c>
      <c r="B5769" t="str">
        <f t="shared" si="630"/>
        <v>10-20 hours</v>
      </c>
      <c r="C5769">
        <v>84</v>
      </c>
      <c r="D5769" t="str">
        <f t="shared" si="631"/>
        <v>Good</v>
      </c>
      <c r="E5769" t="s">
        <v>20</v>
      </c>
      <c r="F5769" t="s">
        <v>20</v>
      </c>
      <c r="G5769" t="s">
        <v>22</v>
      </c>
      <c r="H5769">
        <v>8</v>
      </c>
      <c r="I5769" t="str">
        <f t="shared" si="632"/>
        <v>≥ 8 hours</v>
      </c>
      <c r="J5769">
        <v>72</v>
      </c>
      <c r="K5769" t="s">
        <v>24</v>
      </c>
      <c r="L5769" t="s">
        <v>23</v>
      </c>
      <c r="M5769">
        <v>3</v>
      </c>
      <c r="N5769" t="str">
        <f t="shared" si="633"/>
        <v>Yes</v>
      </c>
      <c r="O5769" t="s">
        <v>21</v>
      </c>
      <c r="P5769" t="s">
        <v>24</v>
      </c>
      <c r="Q5769" t="s">
        <v>25</v>
      </c>
      <c r="R5769" t="s">
        <v>34</v>
      </c>
      <c r="S5769">
        <v>3</v>
      </c>
      <c r="T5769" t="str">
        <f t="shared" si="634"/>
        <v>Moderate (2-4 hours)</v>
      </c>
      <c r="U5769" t="s">
        <v>22</v>
      </c>
      <c r="V5769" t="s">
        <v>27</v>
      </c>
      <c r="W5769" t="s">
        <v>28</v>
      </c>
      <c r="X5769" t="s">
        <v>29</v>
      </c>
      <c r="Y5769">
        <v>66</v>
      </c>
      <c r="Z5769">
        <f t="shared" si="635"/>
        <v>-6</v>
      </c>
      <c r="AA5769" t="str">
        <f t="shared" si="636"/>
        <v>Deteriorated</v>
      </c>
    </row>
    <row r="5770" spans="1:27" x14ac:dyDescent="0.25">
      <c r="A5770">
        <v>21</v>
      </c>
      <c r="B5770" t="str">
        <f t="shared" si="630"/>
        <v>20-30 hours</v>
      </c>
      <c r="C5770">
        <v>94</v>
      </c>
      <c r="D5770" t="str">
        <f t="shared" si="631"/>
        <v>Very Good</v>
      </c>
      <c r="E5770" t="s">
        <v>21</v>
      </c>
      <c r="F5770" t="s">
        <v>21</v>
      </c>
      <c r="G5770" t="s">
        <v>22</v>
      </c>
      <c r="H5770">
        <v>5</v>
      </c>
      <c r="I5770" t="str">
        <f t="shared" si="632"/>
        <v>&lt; 8 hours</v>
      </c>
      <c r="J5770">
        <v>94</v>
      </c>
      <c r="K5770" t="s">
        <v>24</v>
      </c>
      <c r="L5770" t="s">
        <v>23</v>
      </c>
      <c r="M5770">
        <v>2</v>
      </c>
      <c r="N5770" t="str">
        <f t="shared" si="633"/>
        <v>Yes</v>
      </c>
      <c r="O5770" t="s">
        <v>20</v>
      </c>
      <c r="P5770" t="s">
        <v>21</v>
      </c>
      <c r="Q5770" t="s">
        <v>36</v>
      </c>
      <c r="R5770" t="s">
        <v>34</v>
      </c>
      <c r="S5770">
        <v>2</v>
      </c>
      <c r="T5770" t="str">
        <f t="shared" si="634"/>
        <v>Low (0-2 hours)</v>
      </c>
      <c r="U5770" t="s">
        <v>22</v>
      </c>
      <c r="V5770" t="s">
        <v>31</v>
      </c>
      <c r="W5770" t="s">
        <v>28</v>
      </c>
      <c r="X5770" t="s">
        <v>29</v>
      </c>
      <c r="Y5770">
        <v>73</v>
      </c>
      <c r="Z5770">
        <f t="shared" si="635"/>
        <v>-21</v>
      </c>
      <c r="AA5770" t="str">
        <f t="shared" si="636"/>
        <v>Deteriorated</v>
      </c>
    </row>
    <row r="5771" spans="1:27" x14ac:dyDescent="0.25">
      <c r="A5771">
        <v>10</v>
      </c>
      <c r="B5771" t="str">
        <f t="shared" si="630"/>
        <v>1-10 hours</v>
      </c>
      <c r="C5771">
        <v>61</v>
      </c>
      <c r="D5771" t="str">
        <f t="shared" si="631"/>
        <v>Poor</v>
      </c>
      <c r="E5771" t="s">
        <v>21</v>
      </c>
      <c r="F5771" t="s">
        <v>24</v>
      </c>
      <c r="G5771" t="s">
        <v>23</v>
      </c>
      <c r="H5771">
        <v>7</v>
      </c>
      <c r="I5771" t="str">
        <f t="shared" si="632"/>
        <v>&lt; 8 hours</v>
      </c>
      <c r="J5771">
        <v>85</v>
      </c>
      <c r="K5771" t="s">
        <v>21</v>
      </c>
      <c r="L5771" t="s">
        <v>23</v>
      </c>
      <c r="M5771">
        <v>1</v>
      </c>
      <c r="N5771" t="str">
        <f t="shared" si="633"/>
        <v>Yes</v>
      </c>
      <c r="O5771" t="s">
        <v>24</v>
      </c>
      <c r="P5771" t="s">
        <v>24</v>
      </c>
      <c r="Q5771" t="s">
        <v>25</v>
      </c>
      <c r="R5771" t="s">
        <v>34</v>
      </c>
      <c r="S5771">
        <v>4</v>
      </c>
      <c r="T5771" t="str">
        <f t="shared" si="634"/>
        <v>Moderate (2-4 hours)</v>
      </c>
      <c r="U5771" t="s">
        <v>22</v>
      </c>
      <c r="V5771" t="s">
        <v>27</v>
      </c>
      <c r="W5771" t="s">
        <v>28</v>
      </c>
      <c r="X5771" t="s">
        <v>33</v>
      </c>
      <c r="Y5771">
        <v>62</v>
      </c>
      <c r="Z5771">
        <f t="shared" si="635"/>
        <v>-23</v>
      </c>
      <c r="AA5771" t="str">
        <f t="shared" si="636"/>
        <v>Deteriorated</v>
      </c>
    </row>
    <row r="5772" spans="1:27" x14ac:dyDescent="0.25">
      <c r="A5772">
        <v>31</v>
      </c>
      <c r="B5772" t="str">
        <f t="shared" si="630"/>
        <v>above 30 hours</v>
      </c>
      <c r="C5772">
        <v>64</v>
      </c>
      <c r="D5772" t="str">
        <f t="shared" si="631"/>
        <v>Poor</v>
      </c>
      <c r="E5772" t="s">
        <v>24</v>
      </c>
      <c r="F5772" t="s">
        <v>21</v>
      </c>
      <c r="G5772" t="s">
        <v>22</v>
      </c>
      <c r="H5772">
        <v>6</v>
      </c>
      <c r="I5772" t="str">
        <f t="shared" si="632"/>
        <v>&lt; 8 hours</v>
      </c>
      <c r="J5772">
        <v>93</v>
      </c>
      <c r="K5772" t="s">
        <v>24</v>
      </c>
      <c r="L5772" t="s">
        <v>23</v>
      </c>
      <c r="M5772">
        <v>1</v>
      </c>
      <c r="N5772" t="str">
        <f t="shared" si="633"/>
        <v>Yes</v>
      </c>
      <c r="O5772" t="s">
        <v>20</v>
      </c>
      <c r="P5772" t="s">
        <v>21</v>
      </c>
      <c r="Q5772" t="s">
        <v>25</v>
      </c>
      <c r="R5772" t="s">
        <v>34</v>
      </c>
      <c r="S5772">
        <v>3</v>
      </c>
      <c r="T5772" t="str">
        <f t="shared" si="634"/>
        <v>Moderate (2-4 hours)</v>
      </c>
      <c r="U5772" t="s">
        <v>22</v>
      </c>
      <c r="V5772" t="s">
        <v>27</v>
      </c>
      <c r="W5772" t="s">
        <v>28</v>
      </c>
      <c r="X5772" t="s">
        <v>33</v>
      </c>
      <c r="Y5772">
        <v>69</v>
      </c>
      <c r="Z5772">
        <f t="shared" si="635"/>
        <v>-24</v>
      </c>
      <c r="AA5772" t="str">
        <f t="shared" si="636"/>
        <v>Deteriorated</v>
      </c>
    </row>
    <row r="5773" spans="1:27" x14ac:dyDescent="0.25">
      <c r="A5773">
        <v>19</v>
      </c>
      <c r="B5773" t="str">
        <f t="shared" si="630"/>
        <v>10-20 hours</v>
      </c>
      <c r="C5773">
        <v>64</v>
      </c>
      <c r="D5773" t="str">
        <f t="shared" si="631"/>
        <v>Poor</v>
      </c>
      <c r="E5773" t="s">
        <v>24</v>
      </c>
      <c r="F5773" t="s">
        <v>21</v>
      </c>
      <c r="G5773" t="s">
        <v>22</v>
      </c>
      <c r="H5773">
        <v>8</v>
      </c>
      <c r="I5773" t="str">
        <f t="shared" si="632"/>
        <v>≥ 8 hours</v>
      </c>
      <c r="J5773">
        <v>94</v>
      </c>
      <c r="K5773" t="s">
        <v>24</v>
      </c>
      <c r="L5773" t="s">
        <v>23</v>
      </c>
      <c r="M5773">
        <v>3</v>
      </c>
      <c r="N5773" t="str">
        <f t="shared" si="633"/>
        <v>Yes</v>
      </c>
      <c r="O5773" t="s">
        <v>24</v>
      </c>
      <c r="P5773" t="s">
        <v>21</v>
      </c>
      <c r="Q5773" t="s">
        <v>36</v>
      </c>
      <c r="R5773" t="s">
        <v>34</v>
      </c>
      <c r="S5773">
        <v>3</v>
      </c>
      <c r="T5773" t="str">
        <f t="shared" si="634"/>
        <v>Moderate (2-4 hours)</v>
      </c>
      <c r="U5773" t="s">
        <v>23</v>
      </c>
      <c r="V5773" t="s">
        <v>35</v>
      </c>
      <c r="W5773" t="s">
        <v>28</v>
      </c>
      <c r="X5773" t="s">
        <v>33</v>
      </c>
      <c r="Y5773">
        <v>66</v>
      </c>
      <c r="Z5773">
        <f t="shared" si="635"/>
        <v>-28</v>
      </c>
      <c r="AA5773" t="str">
        <f t="shared" si="636"/>
        <v>Deteriorated</v>
      </c>
    </row>
    <row r="5774" spans="1:27" x14ac:dyDescent="0.25">
      <c r="A5774">
        <v>24</v>
      </c>
      <c r="B5774" t="str">
        <f t="shared" si="630"/>
        <v>20-30 hours</v>
      </c>
      <c r="C5774">
        <v>89</v>
      </c>
      <c r="D5774" t="str">
        <f t="shared" si="631"/>
        <v>Good</v>
      </c>
      <c r="E5774" t="s">
        <v>24</v>
      </c>
      <c r="F5774" t="s">
        <v>20</v>
      </c>
      <c r="G5774" t="s">
        <v>23</v>
      </c>
      <c r="H5774">
        <v>9</v>
      </c>
      <c r="I5774" t="str">
        <f t="shared" si="632"/>
        <v>≥ 8 hours</v>
      </c>
      <c r="J5774">
        <v>53</v>
      </c>
      <c r="K5774" t="s">
        <v>24</v>
      </c>
      <c r="L5774" t="s">
        <v>23</v>
      </c>
      <c r="M5774">
        <v>1</v>
      </c>
      <c r="N5774" t="str">
        <f t="shared" si="633"/>
        <v>Yes</v>
      </c>
      <c r="O5774" t="s">
        <v>20</v>
      </c>
      <c r="P5774" t="s">
        <v>21</v>
      </c>
      <c r="Q5774" t="s">
        <v>36</v>
      </c>
      <c r="R5774" t="s">
        <v>34</v>
      </c>
      <c r="S5774">
        <v>3</v>
      </c>
      <c r="T5774" t="str">
        <f t="shared" si="634"/>
        <v>Moderate (2-4 hours)</v>
      </c>
      <c r="U5774" t="s">
        <v>22</v>
      </c>
      <c r="V5774" t="s">
        <v>27</v>
      </c>
      <c r="W5774" t="s">
        <v>28</v>
      </c>
      <c r="X5774" t="s">
        <v>29</v>
      </c>
      <c r="Y5774">
        <v>68</v>
      </c>
      <c r="Z5774">
        <f t="shared" si="635"/>
        <v>15</v>
      </c>
      <c r="AA5774" t="str">
        <f t="shared" si="636"/>
        <v>Improved</v>
      </c>
    </row>
    <row r="5775" spans="1:27" x14ac:dyDescent="0.25">
      <c r="A5775">
        <v>15</v>
      </c>
      <c r="B5775" t="str">
        <f t="shared" si="630"/>
        <v>10-20 hours</v>
      </c>
      <c r="C5775">
        <v>63</v>
      </c>
      <c r="D5775" t="str">
        <f t="shared" si="631"/>
        <v>Poor</v>
      </c>
      <c r="E5775" t="s">
        <v>24</v>
      </c>
      <c r="F5775" t="s">
        <v>24</v>
      </c>
      <c r="G5775" t="s">
        <v>23</v>
      </c>
      <c r="H5775">
        <v>6</v>
      </c>
      <c r="I5775" t="str">
        <f t="shared" si="632"/>
        <v>&lt; 8 hours</v>
      </c>
      <c r="J5775">
        <v>86</v>
      </c>
      <c r="K5775" t="s">
        <v>20</v>
      </c>
      <c r="L5775" t="s">
        <v>23</v>
      </c>
      <c r="M5775">
        <v>4</v>
      </c>
      <c r="N5775" t="str">
        <f t="shared" si="633"/>
        <v>Yes</v>
      </c>
      <c r="O5775" t="s">
        <v>21</v>
      </c>
      <c r="P5775" t="s">
        <v>24</v>
      </c>
      <c r="Q5775" t="s">
        <v>25</v>
      </c>
      <c r="R5775" t="s">
        <v>26</v>
      </c>
      <c r="S5775">
        <v>5</v>
      </c>
      <c r="T5775" t="str">
        <f t="shared" si="634"/>
        <v>High (4-6 hours)</v>
      </c>
      <c r="U5775" t="s">
        <v>22</v>
      </c>
      <c r="V5775" t="s">
        <v>27</v>
      </c>
      <c r="W5775" t="s">
        <v>28</v>
      </c>
      <c r="X5775" t="s">
        <v>29</v>
      </c>
      <c r="Y5775">
        <v>65</v>
      </c>
      <c r="Z5775">
        <f t="shared" si="635"/>
        <v>-21</v>
      </c>
      <c r="AA5775" t="str">
        <f t="shared" si="636"/>
        <v>Deteriorated</v>
      </c>
    </row>
    <row r="5776" spans="1:27" x14ac:dyDescent="0.25">
      <c r="A5776">
        <v>22</v>
      </c>
      <c r="B5776" t="str">
        <f t="shared" si="630"/>
        <v>20-30 hours</v>
      </c>
      <c r="C5776">
        <v>80</v>
      </c>
      <c r="D5776" t="str">
        <f t="shared" si="631"/>
        <v>Good</v>
      </c>
      <c r="E5776" t="s">
        <v>24</v>
      </c>
      <c r="F5776" t="s">
        <v>24</v>
      </c>
      <c r="G5776" t="s">
        <v>23</v>
      </c>
      <c r="H5776">
        <v>8</v>
      </c>
      <c r="I5776" t="str">
        <f t="shared" si="632"/>
        <v>≥ 8 hours</v>
      </c>
      <c r="J5776">
        <v>61</v>
      </c>
      <c r="K5776" t="s">
        <v>21</v>
      </c>
      <c r="L5776" t="s">
        <v>23</v>
      </c>
      <c r="M5776">
        <v>1</v>
      </c>
      <c r="N5776" t="str">
        <f t="shared" si="633"/>
        <v>Yes</v>
      </c>
      <c r="O5776" t="s">
        <v>20</v>
      </c>
      <c r="P5776" t="s">
        <v>24</v>
      </c>
      <c r="Q5776" t="s">
        <v>25</v>
      </c>
      <c r="R5776" t="s">
        <v>26</v>
      </c>
      <c r="S5776">
        <v>2</v>
      </c>
      <c r="T5776" t="str">
        <f t="shared" si="634"/>
        <v>Low (0-2 hours)</v>
      </c>
      <c r="U5776" t="s">
        <v>22</v>
      </c>
      <c r="V5776" t="s">
        <v>31</v>
      </c>
      <c r="W5776" t="s">
        <v>32</v>
      </c>
      <c r="X5776" t="s">
        <v>29</v>
      </c>
      <c r="Y5776">
        <v>67</v>
      </c>
      <c r="Z5776">
        <f t="shared" si="635"/>
        <v>6</v>
      </c>
      <c r="AA5776" t="str">
        <f t="shared" si="636"/>
        <v>Improved</v>
      </c>
    </row>
    <row r="5777" spans="1:27" x14ac:dyDescent="0.25">
      <c r="A5777">
        <v>12</v>
      </c>
      <c r="B5777" t="str">
        <f t="shared" si="630"/>
        <v>10-20 hours</v>
      </c>
      <c r="C5777">
        <v>79</v>
      </c>
      <c r="D5777" t="str">
        <f t="shared" si="631"/>
        <v>Fair</v>
      </c>
      <c r="E5777" t="s">
        <v>24</v>
      </c>
      <c r="F5777" t="s">
        <v>24</v>
      </c>
      <c r="G5777" t="s">
        <v>23</v>
      </c>
      <c r="H5777">
        <v>7</v>
      </c>
      <c r="I5777" t="str">
        <f t="shared" si="632"/>
        <v>&lt; 8 hours</v>
      </c>
      <c r="J5777">
        <v>99</v>
      </c>
      <c r="K5777" t="s">
        <v>20</v>
      </c>
      <c r="L5777" t="s">
        <v>23</v>
      </c>
      <c r="M5777">
        <v>2</v>
      </c>
      <c r="N5777" t="str">
        <f t="shared" si="633"/>
        <v>Yes</v>
      </c>
      <c r="O5777" t="s">
        <v>24</v>
      </c>
      <c r="P5777" t="s">
        <v>24</v>
      </c>
      <c r="Q5777" t="s">
        <v>25</v>
      </c>
      <c r="R5777" t="s">
        <v>30</v>
      </c>
      <c r="S5777">
        <v>2</v>
      </c>
      <c r="T5777" t="str">
        <f t="shared" si="634"/>
        <v>Low (0-2 hours)</v>
      </c>
      <c r="U5777" t="s">
        <v>23</v>
      </c>
      <c r="V5777" t="s">
        <v>27</v>
      </c>
      <c r="W5777" t="s">
        <v>28</v>
      </c>
      <c r="X5777" t="s">
        <v>33</v>
      </c>
      <c r="Y5777">
        <v>64</v>
      </c>
      <c r="Z5777">
        <f t="shared" si="635"/>
        <v>-35</v>
      </c>
      <c r="AA5777" t="str">
        <f t="shared" si="636"/>
        <v>Deteriorated</v>
      </c>
    </row>
    <row r="5778" spans="1:27" x14ac:dyDescent="0.25">
      <c r="A5778">
        <v>23</v>
      </c>
      <c r="B5778" t="str">
        <f t="shared" si="630"/>
        <v>20-30 hours</v>
      </c>
      <c r="C5778">
        <v>72</v>
      </c>
      <c r="D5778" t="str">
        <f t="shared" si="631"/>
        <v>Fair</v>
      </c>
      <c r="E5778" t="s">
        <v>21</v>
      </c>
      <c r="F5778" t="s">
        <v>21</v>
      </c>
      <c r="G5778" t="s">
        <v>23</v>
      </c>
      <c r="H5778">
        <v>6</v>
      </c>
      <c r="I5778" t="str">
        <f t="shared" si="632"/>
        <v>&lt; 8 hours</v>
      </c>
      <c r="J5778">
        <v>89</v>
      </c>
      <c r="K5778" t="s">
        <v>24</v>
      </c>
      <c r="L5778" t="s">
        <v>22</v>
      </c>
      <c r="M5778">
        <v>0</v>
      </c>
      <c r="N5778" t="str">
        <f t="shared" si="633"/>
        <v>No</v>
      </c>
      <c r="O5778" t="s">
        <v>24</v>
      </c>
      <c r="P5778" t="s">
        <v>21</v>
      </c>
      <c r="Q5778" t="s">
        <v>36</v>
      </c>
      <c r="R5778" t="s">
        <v>30</v>
      </c>
      <c r="S5778">
        <v>3</v>
      </c>
      <c r="T5778" t="str">
        <f t="shared" si="634"/>
        <v>Moderate (2-4 hours)</v>
      </c>
      <c r="U5778" t="s">
        <v>22</v>
      </c>
      <c r="V5778" t="s">
        <v>27</v>
      </c>
      <c r="W5778" t="s">
        <v>32</v>
      </c>
      <c r="X5778" t="s">
        <v>29</v>
      </c>
      <c r="Y5778">
        <v>67</v>
      </c>
      <c r="Z5778">
        <f t="shared" si="635"/>
        <v>-22</v>
      </c>
      <c r="AA5778" t="str">
        <f t="shared" si="636"/>
        <v>Deteriorated</v>
      </c>
    </row>
    <row r="5779" spans="1:27" x14ac:dyDescent="0.25">
      <c r="A5779">
        <v>18</v>
      </c>
      <c r="B5779" t="str">
        <f t="shared" si="630"/>
        <v>10-20 hours</v>
      </c>
      <c r="C5779">
        <v>95</v>
      </c>
      <c r="D5779" t="str">
        <f t="shared" si="631"/>
        <v>Very Good</v>
      </c>
      <c r="E5779" t="s">
        <v>20</v>
      </c>
      <c r="F5779" t="s">
        <v>20</v>
      </c>
      <c r="G5779" t="s">
        <v>23</v>
      </c>
      <c r="H5779">
        <v>7</v>
      </c>
      <c r="I5779" t="str">
        <f t="shared" si="632"/>
        <v>&lt; 8 hours</v>
      </c>
      <c r="J5779">
        <v>50</v>
      </c>
      <c r="K5779" t="s">
        <v>20</v>
      </c>
      <c r="L5779" t="s">
        <v>23</v>
      </c>
      <c r="M5779">
        <v>3</v>
      </c>
      <c r="N5779" t="str">
        <f t="shared" si="633"/>
        <v>Yes</v>
      </c>
      <c r="O5779" t="s">
        <v>24</v>
      </c>
      <c r="P5779" t="s">
        <v>24</v>
      </c>
      <c r="Q5779" t="s">
        <v>36</v>
      </c>
      <c r="R5779" t="s">
        <v>34</v>
      </c>
      <c r="S5779">
        <v>3</v>
      </c>
      <c r="T5779" t="str">
        <f t="shared" si="634"/>
        <v>Moderate (2-4 hours)</v>
      </c>
      <c r="U5779" t="s">
        <v>22</v>
      </c>
      <c r="V5779" t="s">
        <v>27</v>
      </c>
      <c r="W5779" t="s">
        <v>32</v>
      </c>
      <c r="X5779" t="s">
        <v>33</v>
      </c>
      <c r="Y5779">
        <v>66</v>
      </c>
      <c r="Z5779">
        <f t="shared" si="635"/>
        <v>16</v>
      </c>
      <c r="AA5779" t="str">
        <f t="shared" si="636"/>
        <v>Improved</v>
      </c>
    </row>
    <row r="5780" spans="1:27" x14ac:dyDescent="0.25">
      <c r="A5780">
        <v>20</v>
      </c>
      <c r="B5780" t="str">
        <f t="shared" si="630"/>
        <v>10-20 hours</v>
      </c>
      <c r="C5780">
        <v>67</v>
      </c>
      <c r="D5780" t="str">
        <f t="shared" si="631"/>
        <v>Poor</v>
      </c>
      <c r="E5780" t="s">
        <v>21</v>
      </c>
      <c r="F5780" t="s">
        <v>24</v>
      </c>
      <c r="G5780" t="s">
        <v>22</v>
      </c>
      <c r="H5780">
        <v>9</v>
      </c>
      <c r="I5780" t="str">
        <f t="shared" si="632"/>
        <v>≥ 8 hours</v>
      </c>
      <c r="J5780">
        <v>96</v>
      </c>
      <c r="K5780" t="s">
        <v>21</v>
      </c>
      <c r="L5780" t="s">
        <v>23</v>
      </c>
      <c r="M5780">
        <v>1</v>
      </c>
      <c r="N5780" t="str">
        <f t="shared" si="633"/>
        <v>Yes</v>
      </c>
      <c r="O5780" t="s">
        <v>21</v>
      </c>
      <c r="P5780" t="s">
        <v>21</v>
      </c>
      <c r="Q5780" t="s">
        <v>25</v>
      </c>
      <c r="R5780" t="s">
        <v>26</v>
      </c>
      <c r="S5780">
        <v>3</v>
      </c>
      <c r="T5780" t="str">
        <f t="shared" si="634"/>
        <v>Moderate (2-4 hours)</v>
      </c>
      <c r="U5780" t="s">
        <v>22</v>
      </c>
      <c r="V5780" t="s">
        <v>27</v>
      </c>
      <c r="W5780" t="s">
        <v>28</v>
      </c>
      <c r="X5780" t="s">
        <v>33</v>
      </c>
      <c r="Y5780">
        <v>68</v>
      </c>
      <c r="Z5780">
        <f t="shared" si="635"/>
        <v>-28</v>
      </c>
      <c r="AA5780" t="str">
        <f t="shared" si="636"/>
        <v>Deteriorated</v>
      </c>
    </row>
    <row r="5781" spans="1:27" x14ac:dyDescent="0.25">
      <c r="A5781">
        <v>24</v>
      </c>
      <c r="B5781" t="str">
        <f t="shared" si="630"/>
        <v>20-30 hours</v>
      </c>
      <c r="C5781">
        <v>74</v>
      </c>
      <c r="D5781" t="str">
        <f t="shared" si="631"/>
        <v>Fair</v>
      </c>
      <c r="E5781" t="s">
        <v>24</v>
      </c>
      <c r="F5781" t="s">
        <v>24</v>
      </c>
      <c r="G5781" t="s">
        <v>23</v>
      </c>
      <c r="H5781">
        <v>7</v>
      </c>
      <c r="I5781" t="str">
        <f t="shared" si="632"/>
        <v>&lt; 8 hours</v>
      </c>
      <c r="J5781">
        <v>65</v>
      </c>
      <c r="K5781" t="s">
        <v>20</v>
      </c>
      <c r="L5781" t="s">
        <v>23</v>
      </c>
      <c r="M5781">
        <v>3</v>
      </c>
      <c r="N5781" t="str">
        <f t="shared" si="633"/>
        <v>Yes</v>
      </c>
      <c r="O5781" t="s">
        <v>24</v>
      </c>
      <c r="P5781" t="s">
        <v>21</v>
      </c>
      <c r="Q5781" t="s">
        <v>25</v>
      </c>
      <c r="R5781" t="s">
        <v>34</v>
      </c>
      <c r="S5781">
        <v>2</v>
      </c>
      <c r="T5781" t="str">
        <f t="shared" si="634"/>
        <v>Low (0-2 hours)</v>
      </c>
      <c r="U5781" t="s">
        <v>22</v>
      </c>
      <c r="V5781" t="s">
        <v>31</v>
      </c>
      <c r="W5781" t="s">
        <v>28</v>
      </c>
      <c r="X5781" t="s">
        <v>29</v>
      </c>
      <c r="Y5781">
        <v>68</v>
      </c>
      <c r="Z5781">
        <f t="shared" si="635"/>
        <v>3</v>
      </c>
      <c r="AA5781" t="str">
        <f t="shared" si="636"/>
        <v>Improved</v>
      </c>
    </row>
    <row r="5782" spans="1:27" x14ac:dyDescent="0.25">
      <c r="A5782">
        <v>13</v>
      </c>
      <c r="B5782" t="str">
        <f t="shared" si="630"/>
        <v>10-20 hours</v>
      </c>
      <c r="C5782">
        <v>91</v>
      </c>
      <c r="D5782" t="str">
        <f t="shared" si="631"/>
        <v>Very Good</v>
      </c>
      <c r="E5782" t="s">
        <v>24</v>
      </c>
      <c r="F5782" t="s">
        <v>20</v>
      </c>
      <c r="G5782" t="s">
        <v>23</v>
      </c>
      <c r="H5782">
        <v>9</v>
      </c>
      <c r="I5782" t="str">
        <f t="shared" si="632"/>
        <v>≥ 8 hours</v>
      </c>
      <c r="J5782">
        <v>71</v>
      </c>
      <c r="K5782" t="s">
        <v>20</v>
      </c>
      <c r="L5782" t="s">
        <v>23</v>
      </c>
      <c r="M5782">
        <v>1</v>
      </c>
      <c r="N5782" t="str">
        <f t="shared" si="633"/>
        <v>Yes</v>
      </c>
      <c r="O5782" t="s">
        <v>20</v>
      </c>
      <c r="P5782" t="s">
        <v>24</v>
      </c>
      <c r="Q5782" t="s">
        <v>25</v>
      </c>
      <c r="R5782" t="s">
        <v>26</v>
      </c>
      <c r="S5782">
        <v>2</v>
      </c>
      <c r="T5782" t="str">
        <f t="shared" si="634"/>
        <v>Low (0-2 hours)</v>
      </c>
      <c r="U5782" t="s">
        <v>22</v>
      </c>
      <c r="V5782" t="s">
        <v>31</v>
      </c>
      <c r="W5782" t="s">
        <v>37</v>
      </c>
      <c r="X5782" t="s">
        <v>29</v>
      </c>
      <c r="Y5782">
        <v>64</v>
      </c>
      <c r="Z5782">
        <f t="shared" si="635"/>
        <v>-7</v>
      </c>
      <c r="AA5782" t="str">
        <f t="shared" si="636"/>
        <v>Deteriorated</v>
      </c>
    </row>
    <row r="5783" spans="1:27" x14ac:dyDescent="0.25">
      <c r="A5783">
        <v>16</v>
      </c>
      <c r="B5783" t="str">
        <f t="shared" si="630"/>
        <v>10-20 hours</v>
      </c>
      <c r="C5783">
        <v>61</v>
      </c>
      <c r="D5783" t="str">
        <f t="shared" si="631"/>
        <v>Poor</v>
      </c>
      <c r="E5783" t="s">
        <v>21</v>
      </c>
      <c r="F5783" t="s">
        <v>24</v>
      </c>
      <c r="G5783" t="s">
        <v>23</v>
      </c>
      <c r="H5783">
        <v>7</v>
      </c>
      <c r="I5783" t="str">
        <f t="shared" si="632"/>
        <v>&lt; 8 hours</v>
      </c>
      <c r="J5783">
        <v>81</v>
      </c>
      <c r="K5783" t="s">
        <v>20</v>
      </c>
      <c r="L5783" t="s">
        <v>23</v>
      </c>
      <c r="M5783">
        <v>2</v>
      </c>
      <c r="N5783" t="str">
        <f t="shared" si="633"/>
        <v>Yes</v>
      </c>
      <c r="O5783" t="s">
        <v>24</v>
      </c>
      <c r="P5783" t="s">
        <v>24</v>
      </c>
      <c r="Q5783" t="s">
        <v>25</v>
      </c>
      <c r="R5783" t="s">
        <v>34</v>
      </c>
      <c r="S5783">
        <v>1</v>
      </c>
      <c r="T5783" t="str">
        <f t="shared" si="634"/>
        <v>Low (0-2 hours)</v>
      </c>
      <c r="U5783" t="s">
        <v>22</v>
      </c>
      <c r="V5783" t="s">
        <v>27</v>
      </c>
      <c r="W5783" t="s">
        <v>28</v>
      </c>
      <c r="X5783" t="s">
        <v>33</v>
      </c>
      <c r="Y5783">
        <v>63</v>
      </c>
      <c r="Z5783">
        <f t="shared" si="635"/>
        <v>-18</v>
      </c>
      <c r="AA5783" t="str">
        <f t="shared" si="636"/>
        <v>Deteriorated</v>
      </c>
    </row>
    <row r="5784" spans="1:27" x14ac:dyDescent="0.25">
      <c r="A5784">
        <v>23</v>
      </c>
      <c r="B5784" t="str">
        <f t="shared" si="630"/>
        <v>20-30 hours</v>
      </c>
      <c r="C5784">
        <v>87</v>
      </c>
      <c r="D5784" t="str">
        <f t="shared" si="631"/>
        <v>Good</v>
      </c>
      <c r="E5784" t="s">
        <v>21</v>
      </c>
      <c r="F5784" t="s">
        <v>24</v>
      </c>
      <c r="G5784" t="s">
        <v>22</v>
      </c>
      <c r="H5784">
        <v>5</v>
      </c>
      <c r="I5784" t="str">
        <f t="shared" si="632"/>
        <v>&lt; 8 hours</v>
      </c>
      <c r="J5784">
        <v>96</v>
      </c>
      <c r="K5784" t="s">
        <v>24</v>
      </c>
      <c r="L5784" t="s">
        <v>23</v>
      </c>
      <c r="M5784">
        <v>2</v>
      </c>
      <c r="N5784" t="str">
        <f t="shared" si="633"/>
        <v>Yes</v>
      </c>
      <c r="O5784" t="s">
        <v>24</v>
      </c>
      <c r="P5784" t="s">
        <v>24</v>
      </c>
      <c r="Q5784" t="s">
        <v>25</v>
      </c>
      <c r="R5784" t="s">
        <v>26</v>
      </c>
      <c r="S5784">
        <v>3</v>
      </c>
      <c r="T5784" t="str">
        <f t="shared" si="634"/>
        <v>Moderate (2-4 hours)</v>
      </c>
      <c r="U5784" t="s">
        <v>22</v>
      </c>
      <c r="V5784" t="s">
        <v>31</v>
      </c>
      <c r="W5784" t="s">
        <v>32</v>
      </c>
      <c r="X5784" t="s">
        <v>33</v>
      </c>
      <c r="Y5784">
        <v>72</v>
      </c>
      <c r="Z5784">
        <f t="shared" si="635"/>
        <v>-24</v>
      </c>
      <c r="AA5784" t="str">
        <f t="shared" si="636"/>
        <v>Deteriorated</v>
      </c>
    </row>
    <row r="5785" spans="1:27" x14ac:dyDescent="0.25">
      <c r="A5785">
        <v>33</v>
      </c>
      <c r="B5785" t="str">
        <f t="shared" si="630"/>
        <v>above 30 hours</v>
      </c>
      <c r="C5785">
        <v>93</v>
      </c>
      <c r="D5785" t="str">
        <f t="shared" si="631"/>
        <v>Very Good</v>
      </c>
      <c r="E5785" t="s">
        <v>21</v>
      </c>
      <c r="F5785" t="s">
        <v>24</v>
      </c>
      <c r="G5785" t="s">
        <v>22</v>
      </c>
      <c r="H5785">
        <v>7</v>
      </c>
      <c r="I5785" t="str">
        <f t="shared" si="632"/>
        <v>&lt; 8 hours</v>
      </c>
      <c r="J5785">
        <v>96</v>
      </c>
      <c r="K5785" t="s">
        <v>24</v>
      </c>
      <c r="L5785" t="s">
        <v>23</v>
      </c>
      <c r="M5785">
        <v>1</v>
      </c>
      <c r="N5785" t="str">
        <f t="shared" si="633"/>
        <v>Yes</v>
      </c>
      <c r="O5785" t="s">
        <v>20</v>
      </c>
      <c r="P5785" t="s">
        <v>21</v>
      </c>
      <c r="Q5785" t="s">
        <v>25</v>
      </c>
      <c r="R5785" t="s">
        <v>26</v>
      </c>
      <c r="S5785">
        <v>1</v>
      </c>
      <c r="T5785" t="str">
        <f t="shared" si="634"/>
        <v>Low (0-2 hours)</v>
      </c>
      <c r="U5785" t="s">
        <v>22</v>
      </c>
      <c r="V5785" t="s">
        <v>35</v>
      </c>
      <c r="W5785" t="s">
        <v>32</v>
      </c>
      <c r="X5785" t="s">
        <v>33</v>
      </c>
      <c r="Y5785">
        <v>75</v>
      </c>
      <c r="Z5785">
        <f t="shared" si="635"/>
        <v>-21</v>
      </c>
      <c r="AA5785" t="str">
        <f t="shared" si="636"/>
        <v>Deteriorated</v>
      </c>
    </row>
    <row r="5786" spans="1:27" x14ac:dyDescent="0.25">
      <c r="A5786">
        <v>19</v>
      </c>
      <c r="B5786" t="str">
        <f t="shared" si="630"/>
        <v>10-20 hours</v>
      </c>
      <c r="C5786">
        <v>97</v>
      </c>
      <c r="D5786" t="str">
        <f t="shared" si="631"/>
        <v>Very Good</v>
      </c>
      <c r="E5786" t="s">
        <v>21</v>
      </c>
      <c r="F5786" t="s">
        <v>24</v>
      </c>
      <c r="G5786" t="s">
        <v>22</v>
      </c>
      <c r="H5786">
        <v>5</v>
      </c>
      <c r="I5786" t="str">
        <f t="shared" si="632"/>
        <v>&lt; 8 hours</v>
      </c>
      <c r="J5786">
        <v>78</v>
      </c>
      <c r="K5786" t="s">
        <v>20</v>
      </c>
      <c r="L5786" t="s">
        <v>23</v>
      </c>
      <c r="M5786">
        <v>2</v>
      </c>
      <c r="N5786" t="str">
        <f t="shared" si="633"/>
        <v>Yes</v>
      </c>
      <c r="O5786" t="s">
        <v>20</v>
      </c>
      <c r="P5786" t="s">
        <v>24</v>
      </c>
      <c r="Q5786" t="s">
        <v>25</v>
      </c>
      <c r="R5786" t="s">
        <v>26</v>
      </c>
      <c r="S5786">
        <v>3</v>
      </c>
      <c r="T5786" t="str">
        <f t="shared" si="634"/>
        <v>Moderate (2-4 hours)</v>
      </c>
      <c r="U5786" t="s">
        <v>22</v>
      </c>
      <c r="V5786" t="s">
        <v>27</v>
      </c>
      <c r="W5786" t="s">
        <v>28</v>
      </c>
      <c r="X5786" t="s">
        <v>29</v>
      </c>
      <c r="Y5786">
        <v>71</v>
      </c>
      <c r="Z5786">
        <f t="shared" si="635"/>
        <v>-7</v>
      </c>
      <c r="AA5786" t="str">
        <f t="shared" si="636"/>
        <v>Deteriorated</v>
      </c>
    </row>
    <row r="5787" spans="1:27" x14ac:dyDescent="0.25">
      <c r="A5787">
        <v>24</v>
      </c>
      <c r="B5787" t="str">
        <f t="shared" si="630"/>
        <v>20-30 hours</v>
      </c>
      <c r="C5787">
        <v>95</v>
      </c>
      <c r="D5787" t="str">
        <f t="shared" si="631"/>
        <v>Very Good</v>
      </c>
      <c r="E5787" t="s">
        <v>21</v>
      </c>
      <c r="F5787" t="s">
        <v>24</v>
      </c>
      <c r="G5787" t="s">
        <v>22</v>
      </c>
      <c r="H5787">
        <v>7</v>
      </c>
      <c r="I5787" t="str">
        <f t="shared" si="632"/>
        <v>&lt; 8 hours</v>
      </c>
      <c r="J5787">
        <v>66</v>
      </c>
      <c r="K5787" t="s">
        <v>20</v>
      </c>
      <c r="L5787" t="s">
        <v>23</v>
      </c>
      <c r="M5787">
        <v>2</v>
      </c>
      <c r="N5787" t="str">
        <f t="shared" si="633"/>
        <v>Yes</v>
      </c>
      <c r="O5787" t="s">
        <v>21</v>
      </c>
      <c r="P5787" t="s">
        <v>21</v>
      </c>
      <c r="Q5787" t="s">
        <v>25</v>
      </c>
      <c r="R5787" t="s">
        <v>30</v>
      </c>
      <c r="S5787">
        <v>3</v>
      </c>
      <c r="T5787" t="str">
        <f t="shared" si="634"/>
        <v>Moderate (2-4 hours)</v>
      </c>
      <c r="U5787" t="s">
        <v>22</v>
      </c>
      <c r="V5787" t="s">
        <v>27</v>
      </c>
      <c r="W5787" t="s">
        <v>28</v>
      </c>
      <c r="X5787" t="s">
        <v>29</v>
      </c>
      <c r="Y5787">
        <v>71</v>
      </c>
      <c r="Z5787">
        <f t="shared" si="635"/>
        <v>5</v>
      </c>
      <c r="AA5787" t="str">
        <f t="shared" si="636"/>
        <v>Improved</v>
      </c>
    </row>
    <row r="5788" spans="1:27" x14ac:dyDescent="0.25">
      <c r="A5788">
        <v>19</v>
      </c>
      <c r="B5788" t="str">
        <f t="shared" si="630"/>
        <v>10-20 hours</v>
      </c>
      <c r="C5788">
        <v>73</v>
      </c>
      <c r="D5788" t="str">
        <f t="shared" si="631"/>
        <v>Fair</v>
      </c>
      <c r="E5788" t="s">
        <v>24</v>
      </c>
      <c r="F5788" t="s">
        <v>24</v>
      </c>
      <c r="G5788" t="s">
        <v>23</v>
      </c>
      <c r="H5788">
        <v>6</v>
      </c>
      <c r="I5788" t="str">
        <f t="shared" si="632"/>
        <v>&lt; 8 hours</v>
      </c>
      <c r="J5788">
        <v>64</v>
      </c>
      <c r="K5788" t="s">
        <v>20</v>
      </c>
      <c r="L5788" t="s">
        <v>23</v>
      </c>
      <c r="M5788">
        <v>4</v>
      </c>
      <c r="N5788" t="str">
        <f t="shared" si="633"/>
        <v>Yes</v>
      </c>
      <c r="O5788" t="s">
        <v>24</v>
      </c>
      <c r="P5788" t="s">
        <v>24</v>
      </c>
      <c r="Q5788" t="s">
        <v>25</v>
      </c>
      <c r="R5788" t="s">
        <v>26</v>
      </c>
      <c r="S5788">
        <v>5</v>
      </c>
      <c r="T5788" t="str">
        <f t="shared" si="634"/>
        <v>High (4-6 hours)</v>
      </c>
      <c r="U5788" t="s">
        <v>23</v>
      </c>
      <c r="V5788" t="s">
        <v>31</v>
      </c>
      <c r="W5788" t="s">
        <v>28</v>
      </c>
      <c r="X5788" t="s">
        <v>33</v>
      </c>
      <c r="Y5788">
        <v>66</v>
      </c>
      <c r="Z5788">
        <f t="shared" si="635"/>
        <v>2</v>
      </c>
      <c r="AA5788" t="str">
        <f t="shared" si="636"/>
        <v>Same</v>
      </c>
    </row>
    <row r="5789" spans="1:27" x14ac:dyDescent="0.25">
      <c r="A5789">
        <v>32</v>
      </c>
      <c r="B5789" t="str">
        <f t="shared" si="630"/>
        <v>above 30 hours</v>
      </c>
      <c r="C5789">
        <v>83</v>
      </c>
      <c r="D5789" t="str">
        <f t="shared" si="631"/>
        <v>Good</v>
      </c>
      <c r="E5789" t="s">
        <v>21</v>
      </c>
      <c r="F5789" t="s">
        <v>24</v>
      </c>
      <c r="G5789" t="s">
        <v>23</v>
      </c>
      <c r="H5789">
        <v>10</v>
      </c>
      <c r="I5789" t="str">
        <f t="shared" si="632"/>
        <v>≥ 8 hours</v>
      </c>
      <c r="J5789">
        <v>68</v>
      </c>
      <c r="K5789" t="s">
        <v>24</v>
      </c>
      <c r="L5789" t="s">
        <v>22</v>
      </c>
      <c r="M5789">
        <v>3</v>
      </c>
      <c r="N5789" t="str">
        <f t="shared" si="633"/>
        <v>Yes</v>
      </c>
      <c r="O5789" t="s">
        <v>20</v>
      </c>
      <c r="P5789" t="s">
        <v>24</v>
      </c>
      <c r="Q5789" t="s">
        <v>36</v>
      </c>
      <c r="R5789" t="s">
        <v>26</v>
      </c>
      <c r="S5789">
        <v>4</v>
      </c>
      <c r="T5789" t="str">
        <f t="shared" si="634"/>
        <v>Moderate (2-4 hours)</v>
      </c>
      <c r="U5789" t="s">
        <v>22</v>
      </c>
      <c r="V5789" t="s">
        <v>27</v>
      </c>
      <c r="W5789" t="s">
        <v>32</v>
      </c>
      <c r="X5789" t="s">
        <v>33</v>
      </c>
      <c r="Y5789">
        <v>71</v>
      </c>
      <c r="Z5789">
        <f t="shared" si="635"/>
        <v>3</v>
      </c>
      <c r="AA5789" t="str">
        <f t="shared" si="636"/>
        <v>Improved</v>
      </c>
    </row>
    <row r="5790" spans="1:27" x14ac:dyDescent="0.25">
      <c r="A5790">
        <v>10</v>
      </c>
      <c r="B5790" t="str">
        <f t="shared" si="630"/>
        <v>1-10 hours</v>
      </c>
      <c r="C5790">
        <v>63</v>
      </c>
      <c r="D5790" t="str">
        <f t="shared" si="631"/>
        <v>Poor</v>
      </c>
      <c r="E5790" t="s">
        <v>21</v>
      </c>
      <c r="F5790" t="s">
        <v>24</v>
      </c>
      <c r="G5790" t="s">
        <v>22</v>
      </c>
      <c r="H5790">
        <v>9</v>
      </c>
      <c r="I5790" t="str">
        <f t="shared" si="632"/>
        <v>≥ 8 hours</v>
      </c>
      <c r="J5790">
        <v>59</v>
      </c>
      <c r="K5790" t="s">
        <v>20</v>
      </c>
      <c r="L5790" t="s">
        <v>23</v>
      </c>
      <c r="M5790">
        <v>0</v>
      </c>
      <c r="N5790" t="str">
        <f t="shared" si="633"/>
        <v>No</v>
      </c>
      <c r="O5790" t="s">
        <v>24</v>
      </c>
      <c r="P5790" t="s">
        <v>21</v>
      </c>
      <c r="Q5790" t="s">
        <v>25</v>
      </c>
      <c r="R5790" t="s">
        <v>26</v>
      </c>
      <c r="S5790">
        <v>5</v>
      </c>
      <c r="T5790" t="str">
        <f t="shared" si="634"/>
        <v>High (4-6 hours)</v>
      </c>
      <c r="U5790" t="s">
        <v>22</v>
      </c>
      <c r="V5790" t="s">
        <v>35</v>
      </c>
      <c r="W5790" t="s">
        <v>32</v>
      </c>
      <c r="X5790" t="s">
        <v>29</v>
      </c>
      <c r="Y5790">
        <v>61</v>
      </c>
      <c r="Z5790">
        <f t="shared" si="635"/>
        <v>2</v>
      </c>
      <c r="AA5790" t="str">
        <f t="shared" si="636"/>
        <v>Same</v>
      </c>
    </row>
    <row r="5791" spans="1:27" x14ac:dyDescent="0.25">
      <c r="A5791">
        <v>21</v>
      </c>
      <c r="B5791" t="str">
        <f t="shared" si="630"/>
        <v>20-30 hours</v>
      </c>
      <c r="C5791">
        <v>70</v>
      </c>
      <c r="D5791" t="str">
        <f t="shared" si="631"/>
        <v>Fair</v>
      </c>
      <c r="E5791" t="s">
        <v>24</v>
      </c>
      <c r="F5791" t="s">
        <v>24</v>
      </c>
      <c r="G5791" t="s">
        <v>23</v>
      </c>
      <c r="H5791">
        <v>7</v>
      </c>
      <c r="I5791" t="str">
        <f t="shared" si="632"/>
        <v>&lt; 8 hours</v>
      </c>
      <c r="J5791">
        <v>83</v>
      </c>
      <c r="K5791" t="s">
        <v>24</v>
      </c>
      <c r="L5791" t="s">
        <v>23</v>
      </c>
      <c r="M5791">
        <v>1</v>
      </c>
      <c r="N5791" t="str">
        <f t="shared" si="633"/>
        <v>Yes</v>
      </c>
      <c r="O5791" t="s">
        <v>24</v>
      </c>
      <c r="P5791" t="s">
        <v>24</v>
      </c>
      <c r="Q5791" t="s">
        <v>25</v>
      </c>
      <c r="R5791" t="s">
        <v>34</v>
      </c>
      <c r="S5791">
        <v>3</v>
      </c>
      <c r="T5791" t="str">
        <f t="shared" si="634"/>
        <v>Moderate (2-4 hours)</v>
      </c>
      <c r="U5791" t="s">
        <v>22</v>
      </c>
      <c r="V5791" t="s">
        <v>27</v>
      </c>
      <c r="W5791" t="s">
        <v>37</v>
      </c>
      <c r="X5791" t="s">
        <v>29</v>
      </c>
      <c r="Y5791">
        <v>65</v>
      </c>
      <c r="Z5791">
        <f t="shared" si="635"/>
        <v>-18</v>
      </c>
      <c r="AA5791" t="str">
        <f t="shared" si="636"/>
        <v>Deteriorated</v>
      </c>
    </row>
    <row r="5792" spans="1:27" x14ac:dyDescent="0.25">
      <c r="A5792">
        <v>10</v>
      </c>
      <c r="B5792" t="str">
        <f t="shared" si="630"/>
        <v>1-10 hours</v>
      </c>
      <c r="C5792">
        <v>64</v>
      </c>
      <c r="D5792" t="str">
        <f t="shared" si="631"/>
        <v>Poor</v>
      </c>
      <c r="E5792" t="s">
        <v>24</v>
      </c>
      <c r="F5792" t="s">
        <v>20</v>
      </c>
      <c r="G5792" t="s">
        <v>22</v>
      </c>
      <c r="H5792">
        <v>9</v>
      </c>
      <c r="I5792" t="str">
        <f t="shared" si="632"/>
        <v>≥ 8 hours</v>
      </c>
      <c r="J5792">
        <v>76</v>
      </c>
      <c r="K5792" t="s">
        <v>20</v>
      </c>
      <c r="L5792" t="s">
        <v>23</v>
      </c>
      <c r="M5792">
        <v>1</v>
      </c>
      <c r="N5792" t="str">
        <f t="shared" si="633"/>
        <v>Yes</v>
      </c>
      <c r="O5792" t="s">
        <v>20</v>
      </c>
      <c r="P5792" t="s">
        <v>24</v>
      </c>
      <c r="Q5792" t="s">
        <v>36</v>
      </c>
      <c r="R5792" t="s">
        <v>26</v>
      </c>
      <c r="S5792">
        <v>1</v>
      </c>
      <c r="T5792" t="str">
        <f t="shared" si="634"/>
        <v>Low (0-2 hours)</v>
      </c>
      <c r="U5792" t="s">
        <v>22</v>
      </c>
      <c r="V5792" t="s">
        <v>27</v>
      </c>
      <c r="W5792" t="s">
        <v>28</v>
      </c>
      <c r="X5792" t="s">
        <v>33</v>
      </c>
      <c r="Y5792">
        <v>58</v>
      </c>
      <c r="Z5792">
        <f t="shared" si="635"/>
        <v>-18</v>
      </c>
      <c r="AA5792" t="str">
        <f t="shared" si="636"/>
        <v>Deteriorated</v>
      </c>
    </row>
    <row r="5793" spans="1:27" x14ac:dyDescent="0.25">
      <c r="A5793">
        <v>5</v>
      </c>
      <c r="B5793" t="str">
        <f t="shared" si="630"/>
        <v>1-10 hours</v>
      </c>
      <c r="C5793">
        <v>73</v>
      </c>
      <c r="D5793" t="str">
        <f t="shared" si="631"/>
        <v>Fair</v>
      </c>
      <c r="E5793" t="s">
        <v>21</v>
      </c>
      <c r="F5793" t="s">
        <v>20</v>
      </c>
      <c r="G5793" t="s">
        <v>23</v>
      </c>
      <c r="H5793">
        <v>6</v>
      </c>
      <c r="I5793" t="str">
        <f t="shared" si="632"/>
        <v>&lt; 8 hours</v>
      </c>
      <c r="J5793">
        <v>89</v>
      </c>
      <c r="K5793" t="s">
        <v>21</v>
      </c>
      <c r="L5793" t="s">
        <v>23</v>
      </c>
      <c r="M5793">
        <v>1</v>
      </c>
      <c r="N5793" t="str">
        <f t="shared" si="633"/>
        <v>Yes</v>
      </c>
      <c r="O5793" t="s">
        <v>24</v>
      </c>
      <c r="P5793" t="s">
        <v>24</v>
      </c>
      <c r="Q5793" t="s">
        <v>25</v>
      </c>
      <c r="R5793" t="s">
        <v>34</v>
      </c>
      <c r="S5793">
        <v>2</v>
      </c>
      <c r="T5793" t="str">
        <f t="shared" si="634"/>
        <v>Low (0-2 hours)</v>
      </c>
      <c r="U5793" t="s">
        <v>22</v>
      </c>
      <c r="V5793" t="s">
        <v>27</v>
      </c>
      <c r="W5793" t="s">
        <v>28</v>
      </c>
      <c r="X5793" t="s">
        <v>29</v>
      </c>
      <c r="Y5793">
        <v>62</v>
      </c>
      <c r="Z5793">
        <f t="shared" si="635"/>
        <v>-27</v>
      </c>
      <c r="AA5793" t="str">
        <f t="shared" si="636"/>
        <v>Deteriorated</v>
      </c>
    </row>
    <row r="5794" spans="1:27" x14ac:dyDescent="0.25">
      <c r="A5794">
        <v>22</v>
      </c>
      <c r="B5794" t="str">
        <f t="shared" si="630"/>
        <v>20-30 hours</v>
      </c>
      <c r="C5794">
        <v>95</v>
      </c>
      <c r="D5794" t="str">
        <f t="shared" si="631"/>
        <v>Very Good</v>
      </c>
      <c r="E5794" t="s">
        <v>21</v>
      </c>
      <c r="F5794" t="s">
        <v>20</v>
      </c>
      <c r="G5794" t="s">
        <v>22</v>
      </c>
      <c r="H5794">
        <v>5</v>
      </c>
      <c r="I5794" t="str">
        <f t="shared" si="632"/>
        <v>&lt; 8 hours</v>
      </c>
      <c r="J5794">
        <v>55</v>
      </c>
      <c r="K5794" t="s">
        <v>24</v>
      </c>
      <c r="L5794" t="s">
        <v>23</v>
      </c>
      <c r="M5794">
        <v>2</v>
      </c>
      <c r="N5794" t="str">
        <f t="shared" si="633"/>
        <v>Yes</v>
      </c>
      <c r="O5794" t="s">
        <v>21</v>
      </c>
      <c r="P5794" t="s">
        <v>21</v>
      </c>
      <c r="Q5794" t="s">
        <v>25</v>
      </c>
      <c r="R5794" t="s">
        <v>34</v>
      </c>
      <c r="S5794">
        <v>0</v>
      </c>
      <c r="T5794" t="str">
        <f t="shared" si="634"/>
        <v>Low (0-2 hours)</v>
      </c>
      <c r="U5794" t="s">
        <v>23</v>
      </c>
      <c r="V5794" t="s">
        <v>31</v>
      </c>
      <c r="W5794" t="s">
        <v>28</v>
      </c>
      <c r="X5794" t="s">
        <v>33</v>
      </c>
      <c r="Y5794">
        <v>69</v>
      </c>
      <c r="Z5794">
        <f t="shared" si="635"/>
        <v>14</v>
      </c>
      <c r="AA5794" t="str">
        <f t="shared" si="636"/>
        <v>Improved</v>
      </c>
    </row>
    <row r="5795" spans="1:27" x14ac:dyDescent="0.25">
      <c r="A5795">
        <v>21</v>
      </c>
      <c r="B5795" t="str">
        <f t="shared" si="630"/>
        <v>20-30 hours</v>
      </c>
      <c r="C5795">
        <v>74</v>
      </c>
      <c r="D5795" t="str">
        <f t="shared" si="631"/>
        <v>Fair</v>
      </c>
      <c r="E5795" t="s">
        <v>24</v>
      </c>
      <c r="F5795" t="s">
        <v>20</v>
      </c>
      <c r="G5795" t="s">
        <v>23</v>
      </c>
      <c r="H5795">
        <v>8</v>
      </c>
      <c r="I5795" t="str">
        <f t="shared" si="632"/>
        <v>≥ 8 hours</v>
      </c>
      <c r="J5795">
        <v>70</v>
      </c>
      <c r="K5795" t="s">
        <v>24</v>
      </c>
      <c r="L5795" t="s">
        <v>23</v>
      </c>
      <c r="M5795">
        <v>1</v>
      </c>
      <c r="N5795" t="str">
        <f t="shared" si="633"/>
        <v>Yes</v>
      </c>
      <c r="O5795" t="s">
        <v>24</v>
      </c>
      <c r="P5795" t="s">
        <v>24</v>
      </c>
      <c r="Q5795" t="s">
        <v>25</v>
      </c>
      <c r="R5795" t="s">
        <v>34</v>
      </c>
      <c r="S5795">
        <v>3</v>
      </c>
      <c r="T5795" t="str">
        <f t="shared" si="634"/>
        <v>Moderate (2-4 hours)</v>
      </c>
      <c r="U5795" t="s">
        <v>22</v>
      </c>
      <c r="V5795" t="s">
        <v>35</v>
      </c>
      <c r="W5795" t="s">
        <v>37</v>
      </c>
      <c r="X5795" t="s">
        <v>29</v>
      </c>
      <c r="Y5795">
        <v>65</v>
      </c>
      <c r="Z5795">
        <f t="shared" si="635"/>
        <v>-5</v>
      </c>
      <c r="AA5795" t="str">
        <f t="shared" si="636"/>
        <v>Deteriorated</v>
      </c>
    </row>
    <row r="5796" spans="1:27" x14ac:dyDescent="0.25">
      <c r="A5796">
        <v>18</v>
      </c>
      <c r="B5796" t="str">
        <f t="shared" si="630"/>
        <v>10-20 hours</v>
      </c>
      <c r="C5796">
        <v>82</v>
      </c>
      <c r="D5796" t="str">
        <f t="shared" si="631"/>
        <v>Good</v>
      </c>
      <c r="E5796" t="s">
        <v>21</v>
      </c>
      <c r="F5796" t="s">
        <v>24</v>
      </c>
      <c r="G5796" t="s">
        <v>23</v>
      </c>
      <c r="H5796">
        <v>8</v>
      </c>
      <c r="I5796" t="str">
        <f t="shared" si="632"/>
        <v>≥ 8 hours</v>
      </c>
      <c r="J5796">
        <v>62</v>
      </c>
      <c r="K5796" t="s">
        <v>21</v>
      </c>
      <c r="L5796" t="s">
        <v>23</v>
      </c>
      <c r="M5796">
        <v>3</v>
      </c>
      <c r="N5796" t="str">
        <f t="shared" si="633"/>
        <v>Yes</v>
      </c>
      <c r="O5796" t="s">
        <v>20</v>
      </c>
      <c r="P5796" t="s">
        <v>24</v>
      </c>
      <c r="Q5796" t="s">
        <v>36</v>
      </c>
      <c r="R5796" t="s">
        <v>34</v>
      </c>
      <c r="S5796">
        <v>4</v>
      </c>
      <c r="T5796" t="str">
        <f t="shared" si="634"/>
        <v>Moderate (2-4 hours)</v>
      </c>
      <c r="U5796" t="s">
        <v>22</v>
      </c>
      <c r="V5796" t="s">
        <v>27</v>
      </c>
      <c r="W5796" t="s">
        <v>28</v>
      </c>
      <c r="X5796" t="s">
        <v>33</v>
      </c>
      <c r="Y5796">
        <v>69</v>
      </c>
      <c r="Z5796">
        <f t="shared" si="635"/>
        <v>7</v>
      </c>
      <c r="AA5796" t="str">
        <f t="shared" si="636"/>
        <v>Improved</v>
      </c>
    </row>
    <row r="5797" spans="1:27" x14ac:dyDescent="0.25">
      <c r="A5797">
        <v>19</v>
      </c>
      <c r="B5797" t="str">
        <f t="shared" si="630"/>
        <v>10-20 hours</v>
      </c>
      <c r="C5797">
        <v>77</v>
      </c>
      <c r="D5797" t="str">
        <f t="shared" si="631"/>
        <v>Fair</v>
      </c>
      <c r="E5797" t="s">
        <v>21</v>
      </c>
      <c r="F5797" t="s">
        <v>24</v>
      </c>
      <c r="G5797" t="s">
        <v>23</v>
      </c>
      <c r="H5797">
        <v>6</v>
      </c>
      <c r="I5797" t="str">
        <f t="shared" si="632"/>
        <v>&lt; 8 hours</v>
      </c>
      <c r="J5797">
        <v>77</v>
      </c>
      <c r="K5797" t="s">
        <v>21</v>
      </c>
      <c r="L5797" t="s">
        <v>23</v>
      </c>
      <c r="M5797">
        <v>1</v>
      </c>
      <c r="N5797" t="str">
        <f t="shared" si="633"/>
        <v>Yes</v>
      </c>
      <c r="O5797" t="s">
        <v>20</v>
      </c>
      <c r="P5797" t="s">
        <v>21</v>
      </c>
      <c r="Q5797" t="s">
        <v>36</v>
      </c>
      <c r="R5797" t="s">
        <v>34</v>
      </c>
      <c r="S5797">
        <v>3</v>
      </c>
      <c r="T5797" t="str">
        <f t="shared" si="634"/>
        <v>Moderate (2-4 hours)</v>
      </c>
      <c r="U5797" t="s">
        <v>22</v>
      </c>
      <c r="V5797" t="s">
        <v>31</v>
      </c>
      <c r="W5797" t="s">
        <v>28</v>
      </c>
      <c r="X5797" t="s">
        <v>33</v>
      </c>
      <c r="Y5797">
        <v>68</v>
      </c>
      <c r="Z5797">
        <f t="shared" si="635"/>
        <v>-9</v>
      </c>
      <c r="AA5797" t="str">
        <f t="shared" si="636"/>
        <v>Deteriorated</v>
      </c>
    </row>
    <row r="5798" spans="1:27" x14ac:dyDescent="0.25">
      <c r="A5798">
        <v>39</v>
      </c>
      <c r="B5798" t="str">
        <f t="shared" si="630"/>
        <v>above 30 hours</v>
      </c>
      <c r="C5798">
        <v>78</v>
      </c>
      <c r="D5798" t="str">
        <f t="shared" si="631"/>
        <v>Fair</v>
      </c>
      <c r="E5798" t="s">
        <v>24</v>
      </c>
      <c r="F5798" t="s">
        <v>24</v>
      </c>
      <c r="G5798" t="s">
        <v>22</v>
      </c>
      <c r="H5798">
        <v>6</v>
      </c>
      <c r="I5798" t="str">
        <f t="shared" si="632"/>
        <v>&lt; 8 hours</v>
      </c>
      <c r="J5798">
        <v>73</v>
      </c>
      <c r="K5798" t="s">
        <v>24</v>
      </c>
      <c r="L5798" t="s">
        <v>23</v>
      </c>
      <c r="M5798">
        <v>0</v>
      </c>
      <c r="N5798" t="str">
        <f t="shared" si="633"/>
        <v>No</v>
      </c>
      <c r="O5798" t="s">
        <v>20</v>
      </c>
      <c r="P5798" t="s">
        <v>24</v>
      </c>
      <c r="Q5798" t="s">
        <v>25</v>
      </c>
      <c r="R5798" t="s">
        <v>26</v>
      </c>
      <c r="S5798">
        <v>2</v>
      </c>
      <c r="T5798" t="str">
        <f t="shared" si="634"/>
        <v>Low (0-2 hours)</v>
      </c>
      <c r="U5798" t="s">
        <v>22</v>
      </c>
      <c r="V5798" t="s">
        <v>31</v>
      </c>
      <c r="W5798" t="s">
        <v>37</v>
      </c>
      <c r="X5798" t="s">
        <v>29</v>
      </c>
      <c r="Y5798">
        <v>70</v>
      </c>
      <c r="Z5798">
        <f t="shared" si="635"/>
        <v>-3</v>
      </c>
      <c r="AA5798" t="str">
        <f t="shared" si="636"/>
        <v>Deteriorated</v>
      </c>
    </row>
    <row r="5799" spans="1:27" x14ac:dyDescent="0.25">
      <c r="A5799">
        <v>18</v>
      </c>
      <c r="B5799" t="str">
        <f t="shared" si="630"/>
        <v>10-20 hours</v>
      </c>
      <c r="C5799">
        <v>99</v>
      </c>
      <c r="D5799" t="str">
        <f t="shared" si="631"/>
        <v>Very Good</v>
      </c>
      <c r="E5799" t="s">
        <v>21</v>
      </c>
      <c r="F5799" t="s">
        <v>24</v>
      </c>
      <c r="G5799" t="s">
        <v>23</v>
      </c>
      <c r="H5799">
        <v>8</v>
      </c>
      <c r="I5799" t="str">
        <f t="shared" si="632"/>
        <v>≥ 8 hours</v>
      </c>
      <c r="J5799">
        <v>72</v>
      </c>
      <c r="K5799" t="s">
        <v>24</v>
      </c>
      <c r="L5799" t="s">
        <v>23</v>
      </c>
      <c r="M5799">
        <v>4</v>
      </c>
      <c r="N5799" t="str">
        <f t="shared" si="633"/>
        <v>Yes</v>
      </c>
      <c r="O5799" t="s">
        <v>20</v>
      </c>
      <c r="P5799" t="s">
        <v>24</v>
      </c>
      <c r="Q5799" t="s">
        <v>25</v>
      </c>
      <c r="R5799" t="s">
        <v>34</v>
      </c>
      <c r="S5799">
        <v>4</v>
      </c>
      <c r="T5799" t="str">
        <f t="shared" si="634"/>
        <v>Moderate (2-4 hours)</v>
      </c>
      <c r="U5799" t="s">
        <v>22</v>
      </c>
      <c r="V5799" t="s">
        <v>27</v>
      </c>
      <c r="W5799" t="s">
        <v>28</v>
      </c>
      <c r="X5799" t="s">
        <v>33</v>
      </c>
      <c r="Y5799">
        <v>72</v>
      </c>
      <c r="Z5799">
        <f t="shared" si="635"/>
        <v>0</v>
      </c>
      <c r="AA5799" t="str">
        <f t="shared" si="636"/>
        <v>Same</v>
      </c>
    </row>
    <row r="5800" spans="1:27" x14ac:dyDescent="0.25">
      <c r="A5800">
        <v>23</v>
      </c>
      <c r="B5800" t="str">
        <f t="shared" si="630"/>
        <v>20-30 hours</v>
      </c>
      <c r="C5800">
        <v>72</v>
      </c>
      <c r="D5800" t="str">
        <f t="shared" si="631"/>
        <v>Fair</v>
      </c>
      <c r="E5800" t="s">
        <v>20</v>
      </c>
      <c r="F5800" t="s">
        <v>24</v>
      </c>
      <c r="G5800" t="s">
        <v>23</v>
      </c>
      <c r="H5800">
        <v>4</v>
      </c>
      <c r="I5800" t="str">
        <f t="shared" si="632"/>
        <v>&lt; 8 hours</v>
      </c>
      <c r="J5800">
        <v>66</v>
      </c>
      <c r="K5800" t="s">
        <v>20</v>
      </c>
      <c r="L5800" t="s">
        <v>22</v>
      </c>
      <c r="M5800">
        <v>3</v>
      </c>
      <c r="N5800" t="str">
        <f t="shared" si="633"/>
        <v>Yes</v>
      </c>
      <c r="O5800" t="s">
        <v>20</v>
      </c>
      <c r="P5800" t="s">
        <v>24</v>
      </c>
      <c r="Q5800" t="s">
        <v>36</v>
      </c>
      <c r="R5800" t="s">
        <v>26</v>
      </c>
      <c r="S5800">
        <v>4</v>
      </c>
      <c r="T5800" t="str">
        <f t="shared" si="634"/>
        <v>Moderate (2-4 hours)</v>
      </c>
      <c r="U5800" t="s">
        <v>22</v>
      </c>
      <c r="V5800" t="s">
        <v>35</v>
      </c>
      <c r="W5800" t="s">
        <v>28</v>
      </c>
      <c r="X5800" t="s">
        <v>33</v>
      </c>
      <c r="Y5800">
        <v>66</v>
      </c>
      <c r="Z5800">
        <f t="shared" si="635"/>
        <v>0</v>
      </c>
      <c r="AA5800" t="str">
        <f t="shared" si="636"/>
        <v>Same</v>
      </c>
    </row>
    <row r="5801" spans="1:27" x14ac:dyDescent="0.25">
      <c r="A5801">
        <v>16</v>
      </c>
      <c r="B5801" t="str">
        <f t="shared" si="630"/>
        <v>10-20 hours</v>
      </c>
      <c r="C5801">
        <v>85</v>
      </c>
      <c r="D5801" t="str">
        <f t="shared" si="631"/>
        <v>Good</v>
      </c>
      <c r="E5801" t="s">
        <v>20</v>
      </c>
      <c r="F5801" t="s">
        <v>21</v>
      </c>
      <c r="G5801" t="s">
        <v>23</v>
      </c>
      <c r="H5801">
        <v>8</v>
      </c>
      <c r="I5801" t="str">
        <f t="shared" si="632"/>
        <v>≥ 8 hours</v>
      </c>
      <c r="J5801">
        <v>86</v>
      </c>
      <c r="K5801" t="s">
        <v>20</v>
      </c>
      <c r="L5801" t="s">
        <v>23</v>
      </c>
      <c r="M5801">
        <v>2</v>
      </c>
      <c r="N5801" t="str">
        <f t="shared" si="633"/>
        <v>Yes</v>
      </c>
      <c r="O5801" t="s">
        <v>21</v>
      </c>
      <c r="P5801" t="s">
        <v>24</v>
      </c>
      <c r="Q5801" t="s">
        <v>36</v>
      </c>
      <c r="R5801" t="s">
        <v>34</v>
      </c>
      <c r="S5801">
        <v>4</v>
      </c>
      <c r="T5801" t="str">
        <f t="shared" si="634"/>
        <v>Moderate (2-4 hours)</v>
      </c>
      <c r="U5801" t="s">
        <v>22</v>
      </c>
      <c r="V5801" t="s">
        <v>27</v>
      </c>
      <c r="W5801" t="s">
        <v>28</v>
      </c>
      <c r="X5801" t="s">
        <v>33</v>
      </c>
      <c r="Y5801">
        <v>68</v>
      </c>
      <c r="Z5801">
        <f t="shared" si="635"/>
        <v>-18</v>
      </c>
      <c r="AA5801" t="str">
        <f t="shared" si="636"/>
        <v>Deteriorated</v>
      </c>
    </row>
    <row r="5802" spans="1:27" x14ac:dyDescent="0.25">
      <c r="A5802">
        <v>22</v>
      </c>
      <c r="B5802" t="str">
        <f t="shared" si="630"/>
        <v>20-30 hours</v>
      </c>
      <c r="C5802">
        <v>77</v>
      </c>
      <c r="D5802" t="str">
        <f t="shared" si="631"/>
        <v>Fair</v>
      </c>
      <c r="E5802" t="s">
        <v>24</v>
      </c>
      <c r="F5802" t="s">
        <v>24</v>
      </c>
      <c r="G5802" t="s">
        <v>23</v>
      </c>
      <c r="H5802">
        <v>7</v>
      </c>
      <c r="I5802" t="str">
        <f t="shared" si="632"/>
        <v>&lt; 8 hours</v>
      </c>
      <c r="J5802">
        <v>74</v>
      </c>
      <c r="K5802" t="s">
        <v>21</v>
      </c>
      <c r="L5802" t="s">
        <v>23</v>
      </c>
      <c r="M5802">
        <v>2</v>
      </c>
      <c r="N5802" t="str">
        <f t="shared" si="633"/>
        <v>Yes</v>
      </c>
      <c r="O5802" t="s">
        <v>20</v>
      </c>
      <c r="P5802" t="s">
        <v>20</v>
      </c>
      <c r="Q5802" t="s">
        <v>36</v>
      </c>
      <c r="R5802" t="s">
        <v>30</v>
      </c>
      <c r="S5802">
        <v>4</v>
      </c>
      <c r="T5802" t="str">
        <f t="shared" si="634"/>
        <v>Moderate (2-4 hours)</v>
      </c>
      <c r="U5802" t="s">
        <v>22</v>
      </c>
      <c r="V5802" t="s">
        <v>31</v>
      </c>
      <c r="W5802" t="s">
        <v>28</v>
      </c>
      <c r="X5802" t="s">
        <v>29</v>
      </c>
      <c r="Y5802">
        <v>67</v>
      </c>
      <c r="Z5802">
        <f t="shared" si="635"/>
        <v>-7</v>
      </c>
      <c r="AA5802" t="str">
        <f t="shared" si="636"/>
        <v>Deteriorated</v>
      </c>
    </row>
    <row r="5803" spans="1:27" x14ac:dyDescent="0.25">
      <c r="A5803">
        <v>19</v>
      </c>
      <c r="B5803" t="str">
        <f t="shared" si="630"/>
        <v>10-20 hours</v>
      </c>
      <c r="C5803">
        <v>62</v>
      </c>
      <c r="D5803" t="str">
        <f t="shared" si="631"/>
        <v>Poor</v>
      </c>
      <c r="E5803" t="s">
        <v>21</v>
      </c>
      <c r="F5803" t="s">
        <v>20</v>
      </c>
      <c r="G5803" t="s">
        <v>23</v>
      </c>
      <c r="H5803">
        <v>8</v>
      </c>
      <c r="I5803" t="str">
        <f t="shared" si="632"/>
        <v>≥ 8 hours</v>
      </c>
      <c r="J5803">
        <v>60</v>
      </c>
      <c r="K5803" t="s">
        <v>24</v>
      </c>
      <c r="L5803" t="s">
        <v>23</v>
      </c>
      <c r="M5803">
        <v>1</v>
      </c>
      <c r="N5803" t="str">
        <f t="shared" si="633"/>
        <v>Yes</v>
      </c>
      <c r="O5803" t="s">
        <v>20</v>
      </c>
      <c r="P5803" t="s">
        <v>24</v>
      </c>
      <c r="Q5803" t="s">
        <v>25</v>
      </c>
      <c r="R5803" t="s">
        <v>26</v>
      </c>
      <c r="S5803">
        <v>2</v>
      </c>
      <c r="T5803" t="str">
        <f t="shared" si="634"/>
        <v>Low (0-2 hours)</v>
      </c>
      <c r="U5803" t="s">
        <v>22</v>
      </c>
      <c r="V5803" t="s">
        <v>31</v>
      </c>
      <c r="W5803" t="s">
        <v>37</v>
      </c>
      <c r="X5803" t="s">
        <v>33</v>
      </c>
      <c r="Y5803">
        <v>61</v>
      </c>
      <c r="Z5803">
        <f t="shared" si="635"/>
        <v>1</v>
      </c>
      <c r="AA5803" t="str">
        <f t="shared" si="636"/>
        <v>Same</v>
      </c>
    </row>
    <row r="5804" spans="1:27" x14ac:dyDescent="0.25">
      <c r="A5804">
        <v>18</v>
      </c>
      <c r="B5804" t="str">
        <f t="shared" si="630"/>
        <v>10-20 hours</v>
      </c>
      <c r="C5804">
        <v>80</v>
      </c>
      <c r="D5804" t="str">
        <f t="shared" si="631"/>
        <v>Good</v>
      </c>
      <c r="E5804" t="s">
        <v>20</v>
      </c>
      <c r="F5804" t="s">
        <v>20</v>
      </c>
      <c r="G5804" t="s">
        <v>23</v>
      </c>
      <c r="H5804">
        <v>8</v>
      </c>
      <c r="I5804" t="str">
        <f t="shared" si="632"/>
        <v>≥ 8 hours</v>
      </c>
      <c r="J5804">
        <v>77</v>
      </c>
      <c r="K5804" t="s">
        <v>24</v>
      </c>
      <c r="L5804" t="s">
        <v>23</v>
      </c>
      <c r="M5804">
        <v>1</v>
      </c>
      <c r="N5804" t="str">
        <f t="shared" si="633"/>
        <v>Yes</v>
      </c>
      <c r="O5804" t="s">
        <v>20</v>
      </c>
      <c r="P5804" t="s">
        <v>21</v>
      </c>
      <c r="Q5804" t="s">
        <v>25</v>
      </c>
      <c r="R5804" t="s">
        <v>30</v>
      </c>
      <c r="S5804">
        <v>2</v>
      </c>
      <c r="T5804" t="str">
        <f t="shared" si="634"/>
        <v>Low (0-2 hours)</v>
      </c>
      <c r="U5804" t="s">
        <v>22</v>
      </c>
      <c r="V5804" t="s">
        <v>31</v>
      </c>
      <c r="W5804" t="s">
        <v>28</v>
      </c>
      <c r="X5804" t="s">
        <v>33</v>
      </c>
      <c r="Y5804">
        <v>64</v>
      </c>
      <c r="Z5804">
        <f t="shared" si="635"/>
        <v>-13</v>
      </c>
      <c r="AA5804" t="str">
        <f t="shared" si="636"/>
        <v>Deteriorated</v>
      </c>
    </row>
    <row r="5805" spans="1:27" x14ac:dyDescent="0.25">
      <c r="A5805">
        <v>31</v>
      </c>
      <c r="B5805" t="str">
        <f t="shared" si="630"/>
        <v>above 30 hours</v>
      </c>
      <c r="C5805">
        <v>93</v>
      </c>
      <c r="D5805" t="str">
        <f t="shared" si="631"/>
        <v>Very Good</v>
      </c>
      <c r="E5805" t="s">
        <v>21</v>
      </c>
      <c r="F5805" t="s">
        <v>24</v>
      </c>
      <c r="G5805" t="s">
        <v>22</v>
      </c>
      <c r="H5805">
        <v>6</v>
      </c>
      <c r="I5805" t="str">
        <f t="shared" si="632"/>
        <v>&lt; 8 hours</v>
      </c>
      <c r="J5805">
        <v>80</v>
      </c>
      <c r="K5805" t="s">
        <v>24</v>
      </c>
      <c r="L5805" t="s">
        <v>23</v>
      </c>
      <c r="M5805">
        <v>3</v>
      </c>
      <c r="N5805" t="str">
        <f t="shared" si="633"/>
        <v>Yes</v>
      </c>
      <c r="O5805" t="s">
        <v>24</v>
      </c>
      <c r="P5805" t="s">
        <v>24</v>
      </c>
      <c r="Q5805" t="s">
        <v>25</v>
      </c>
      <c r="R5805" t="s">
        <v>34</v>
      </c>
      <c r="S5805">
        <v>2</v>
      </c>
      <c r="T5805" t="str">
        <f t="shared" si="634"/>
        <v>Low (0-2 hours)</v>
      </c>
      <c r="U5805" t="s">
        <v>22</v>
      </c>
      <c r="V5805" t="s">
        <v>27</v>
      </c>
      <c r="W5805" t="s">
        <v>28</v>
      </c>
      <c r="X5805" t="s">
        <v>29</v>
      </c>
      <c r="Y5805">
        <v>74</v>
      </c>
      <c r="Z5805">
        <f t="shared" si="635"/>
        <v>-6</v>
      </c>
      <c r="AA5805" t="str">
        <f t="shared" si="636"/>
        <v>Deteriorated</v>
      </c>
    </row>
    <row r="5806" spans="1:27" x14ac:dyDescent="0.25">
      <c r="A5806">
        <v>27</v>
      </c>
      <c r="B5806" t="str">
        <f t="shared" si="630"/>
        <v>20-30 hours</v>
      </c>
      <c r="C5806">
        <v>64</v>
      </c>
      <c r="D5806" t="str">
        <f t="shared" si="631"/>
        <v>Poor</v>
      </c>
      <c r="E5806" t="s">
        <v>24</v>
      </c>
      <c r="F5806" t="s">
        <v>24</v>
      </c>
      <c r="G5806" t="s">
        <v>22</v>
      </c>
      <c r="H5806">
        <v>5</v>
      </c>
      <c r="I5806" t="str">
        <f t="shared" si="632"/>
        <v>&lt; 8 hours</v>
      </c>
      <c r="J5806">
        <v>51</v>
      </c>
      <c r="K5806" t="s">
        <v>21</v>
      </c>
      <c r="L5806" t="s">
        <v>23</v>
      </c>
      <c r="M5806">
        <v>1</v>
      </c>
      <c r="N5806" t="str">
        <f t="shared" si="633"/>
        <v>Yes</v>
      </c>
      <c r="O5806" t="s">
        <v>20</v>
      </c>
      <c r="P5806" t="s">
        <v>21</v>
      </c>
      <c r="Q5806" t="s">
        <v>25</v>
      </c>
      <c r="R5806" t="s">
        <v>30</v>
      </c>
      <c r="S5806">
        <v>3</v>
      </c>
      <c r="T5806" t="str">
        <f t="shared" si="634"/>
        <v>Moderate (2-4 hours)</v>
      </c>
      <c r="U5806" t="s">
        <v>22</v>
      </c>
      <c r="V5806" t="s">
        <v>27</v>
      </c>
      <c r="W5806" t="s">
        <v>28</v>
      </c>
      <c r="X5806" t="s">
        <v>33</v>
      </c>
      <c r="Y5806">
        <v>64</v>
      </c>
      <c r="Z5806">
        <f t="shared" si="635"/>
        <v>13</v>
      </c>
      <c r="AA5806" t="str">
        <f t="shared" si="636"/>
        <v>Improved</v>
      </c>
    </row>
    <row r="5807" spans="1:27" x14ac:dyDescent="0.25">
      <c r="A5807">
        <v>21</v>
      </c>
      <c r="B5807" t="str">
        <f t="shared" si="630"/>
        <v>20-30 hours</v>
      </c>
      <c r="C5807">
        <v>63</v>
      </c>
      <c r="D5807" t="str">
        <f t="shared" si="631"/>
        <v>Poor</v>
      </c>
      <c r="E5807" t="s">
        <v>21</v>
      </c>
      <c r="F5807" t="s">
        <v>20</v>
      </c>
      <c r="G5807" t="s">
        <v>23</v>
      </c>
      <c r="H5807">
        <v>9</v>
      </c>
      <c r="I5807" t="str">
        <f t="shared" si="632"/>
        <v>≥ 8 hours</v>
      </c>
      <c r="J5807">
        <v>60</v>
      </c>
      <c r="K5807" t="s">
        <v>24</v>
      </c>
      <c r="L5807" t="s">
        <v>23</v>
      </c>
      <c r="M5807">
        <v>2</v>
      </c>
      <c r="N5807" t="str">
        <f t="shared" si="633"/>
        <v>Yes</v>
      </c>
      <c r="O5807" t="s">
        <v>24</v>
      </c>
      <c r="P5807" t="s">
        <v>24</v>
      </c>
      <c r="Q5807" t="s">
        <v>25</v>
      </c>
      <c r="R5807" t="s">
        <v>30</v>
      </c>
      <c r="S5807">
        <v>2</v>
      </c>
      <c r="T5807" t="str">
        <f t="shared" si="634"/>
        <v>Low (0-2 hours)</v>
      </c>
      <c r="U5807" t="s">
        <v>22</v>
      </c>
      <c r="V5807" t="s">
        <v>35</v>
      </c>
      <c r="W5807" t="s">
        <v>28</v>
      </c>
      <c r="X5807" t="s">
        <v>29</v>
      </c>
      <c r="Y5807">
        <v>64</v>
      </c>
      <c r="Z5807">
        <f t="shared" si="635"/>
        <v>4</v>
      </c>
      <c r="AA5807" t="str">
        <f t="shared" si="636"/>
        <v>Improved</v>
      </c>
    </row>
    <row r="5808" spans="1:27" x14ac:dyDescent="0.25">
      <c r="A5808">
        <v>6</v>
      </c>
      <c r="B5808" t="str">
        <f t="shared" si="630"/>
        <v>1-10 hours</v>
      </c>
      <c r="C5808">
        <v>66</v>
      </c>
      <c r="D5808" t="str">
        <f t="shared" si="631"/>
        <v>Poor</v>
      </c>
      <c r="E5808" t="s">
        <v>21</v>
      </c>
      <c r="F5808" t="s">
        <v>24</v>
      </c>
      <c r="G5808" t="s">
        <v>23</v>
      </c>
      <c r="H5808">
        <v>7</v>
      </c>
      <c r="I5808" t="str">
        <f t="shared" si="632"/>
        <v>&lt; 8 hours</v>
      </c>
      <c r="J5808">
        <v>62</v>
      </c>
      <c r="K5808" t="s">
        <v>20</v>
      </c>
      <c r="L5808" t="s">
        <v>23</v>
      </c>
      <c r="M5808">
        <v>2</v>
      </c>
      <c r="N5808" t="str">
        <f t="shared" si="633"/>
        <v>Yes</v>
      </c>
      <c r="O5808" t="s">
        <v>20</v>
      </c>
      <c r="P5808" t="s">
        <v>24</v>
      </c>
      <c r="Q5808" t="s">
        <v>25</v>
      </c>
      <c r="R5808" t="s">
        <v>34</v>
      </c>
      <c r="S5808">
        <v>4</v>
      </c>
      <c r="T5808" t="str">
        <f t="shared" si="634"/>
        <v>Moderate (2-4 hours)</v>
      </c>
      <c r="U5808" t="s">
        <v>22</v>
      </c>
      <c r="V5808" t="s">
        <v>35</v>
      </c>
      <c r="W5808" t="s">
        <v>28</v>
      </c>
      <c r="X5808" t="s">
        <v>29</v>
      </c>
      <c r="Y5808">
        <v>61</v>
      </c>
      <c r="Z5808">
        <f t="shared" si="635"/>
        <v>-1</v>
      </c>
      <c r="AA5808" t="str">
        <f t="shared" si="636"/>
        <v>Same</v>
      </c>
    </row>
    <row r="5809" spans="1:27" x14ac:dyDescent="0.25">
      <c r="A5809">
        <v>18</v>
      </c>
      <c r="B5809" t="str">
        <f t="shared" si="630"/>
        <v>10-20 hours</v>
      </c>
      <c r="C5809">
        <v>91</v>
      </c>
      <c r="D5809" t="str">
        <f t="shared" si="631"/>
        <v>Very Good</v>
      </c>
      <c r="E5809" t="s">
        <v>21</v>
      </c>
      <c r="F5809" t="s">
        <v>21</v>
      </c>
      <c r="G5809" t="s">
        <v>23</v>
      </c>
      <c r="H5809">
        <v>7</v>
      </c>
      <c r="I5809" t="str">
        <f t="shared" si="632"/>
        <v>&lt; 8 hours</v>
      </c>
      <c r="J5809">
        <v>62</v>
      </c>
      <c r="K5809" t="s">
        <v>24</v>
      </c>
      <c r="L5809" t="s">
        <v>23</v>
      </c>
      <c r="M5809">
        <v>3</v>
      </c>
      <c r="N5809" t="str">
        <f t="shared" si="633"/>
        <v>Yes</v>
      </c>
      <c r="O5809" t="s">
        <v>20</v>
      </c>
      <c r="P5809" t="s">
        <v>24</v>
      </c>
      <c r="Q5809" t="s">
        <v>36</v>
      </c>
      <c r="R5809" t="s">
        <v>26</v>
      </c>
      <c r="S5809">
        <v>3</v>
      </c>
      <c r="T5809" t="str">
        <f t="shared" si="634"/>
        <v>Moderate (2-4 hours)</v>
      </c>
      <c r="U5809" t="s">
        <v>22</v>
      </c>
      <c r="V5809" t="s">
        <v>27</v>
      </c>
      <c r="W5809" t="s">
        <v>28</v>
      </c>
      <c r="X5809" t="s">
        <v>29</v>
      </c>
      <c r="Y5809">
        <v>71</v>
      </c>
      <c r="Z5809">
        <f t="shared" si="635"/>
        <v>9</v>
      </c>
      <c r="AA5809" t="str">
        <f t="shared" si="636"/>
        <v>Improved</v>
      </c>
    </row>
    <row r="5810" spans="1:27" x14ac:dyDescent="0.25">
      <c r="A5810">
        <v>36</v>
      </c>
      <c r="B5810" t="str">
        <f t="shared" si="630"/>
        <v>above 30 hours</v>
      </c>
      <c r="C5810">
        <v>89</v>
      </c>
      <c r="D5810" t="str">
        <f t="shared" si="631"/>
        <v>Good</v>
      </c>
      <c r="E5810" t="s">
        <v>21</v>
      </c>
      <c r="F5810" t="s">
        <v>20</v>
      </c>
      <c r="G5810" t="s">
        <v>23</v>
      </c>
      <c r="H5810">
        <v>8</v>
      </c>
      <c r="I5810" t="str">
        <f t="shared" si="632"/>
        <v>≥ 8 hours</v>
      </c>
      <c r="J5810">
        <v>62</v>
      </c>
      <c r="K5810" t="s">
        <v>20</v>
      </c>
      <c r="L5810" t="s">
        <v>23</v>
      </c>
      <c r="M5810">
        <v>2</v>
      </c>
      <c r="N5810" t="str">
        <f t="shared" si="633"/>
        <v>Yes</v>
      </c>
      <c r="O5810" t="s">
        <v>20</v>
      </c>
      <c r="P5810" t="s">
        <v>21</v>
      </c>
      <c r="Q5810" t="s">
        <v>36</v>
      </c>
      <c r="R5810" t="s">
        <v>30</v>
      </c>
      <c r="S5810">
        <v>3</v>
      </c>
      <c r="T5810" t="str">
        <f t="shared" si="634"/>
        <v>Moderate (2-4 hours)</v>
      </c>
      <c r="U5810" t="s">
        <v>22</v>
      </c>
      <c r="V5810" t="s">
        <v>31</v>
      </c>
      <c r="W5810" t="s">
        <v>32</v>
      </c>
      <c r="X5810" t="s">
        <v>29</v>
      </c>
      <c r="Y5810">
        <v>72</v>
      </c>
      <c r="Z5810">
        <f t="shared" si="635"/>
        <v>10</v>
      </c>
      <c r="AA5810" t="str">
        <f t="shared" si="636"/>
        <v>Improved</v>
      </c>
    </row>
    <row r="5811" spans="1:27" x14ac:dyDescent="0.25">
      <c r="A5811">
        <v>19</v>
      </c>
      <c r="B5811" t="str">
        <f t="shared" si="630"/>
        <v>10-20 hours</v>
      </c>
      <c r="C5811">
        <v>83</v>
      </c>
      <c r="D5811" t="str">
        <f t="shared" si="631"/>
        <v>Good</v>
      </c>
      <c r="E5811" t="s">
        <v>21</v>
      </c>
      <c r="F5811" t="s">
        <v>21</v>
      </c>
      <c r="G5811" t="s">
        <v>22</v>
      </c>
      <c r="H5811">
        <v>6</v>
      </c>
      <c r="I5811" t="str">
        <f t="shared" si="632"/>
        <v>&lt; 8 hours</v>
      </c>
      <c r="J5811">
        <v>64</v>
      </c>
      <c r="K5811" t="s">
        <v>24</v>
      </c>
      <c r="L5811" t="s">
        <v>23</v>
      </c>
      <c r="M5811">
        <v>0</v>
      </c>
      <c r="N5811" t="str">
        <f t="shared" si="633"/>
        <v>No</v>
      </c>
      <c r="O5811" t="s">
        <v>24</v>
      </c>
      <c r="P5811" t="s">
        <v>24</v>
      </c>
      <c r="Q5811" t="s">
        <v>36</v>
      </c>
      <c r="R5811" t="s">
        <v>30</v>
      </c>
      <c r="S5811">
        <v>5</v>
      </c>
      <c r="T5811" t="str">
        <f t="shared" si="634"/>
        <v>High (4-6 hours)</v>
      </c>
      <c r="U5811" t="s">
        <v>22</v>
      </c>
      <c r="V5811" t="s">
        <v>35</v>
      </c>
      <c r="W5811" t="s">
        <v>28</v>
      </c>
      <c r="X5811" t="s">
        <v>33</v>
      </c>
      <c r="Y5811">
        <v>68</v>
      </c>
      <c r="Z5811">
        <f t="shared" si="635"/>
        <v>4</v>
      </c>
      <c r="AA5811" t="str">
        <f t="shared" si="636"/>
        <v>Improved</v>
      </c>
    </row>
    <row r="5812" spans="1:27" x14ac:dyDescent="0.25">
      <c r="A5812">
        <v>27</v>
      </c>
      <c r="B5812" t="str">
        <f t="shared" si="630"/>
        <v>20-30 hours</v>
      </c>
      <c r="C5812">
        <v>79</v>
      </c>
      <c r="D5812" t="str">
        <f t="shared" si="631"/>
        <v>Fair</v>
      </c>
      <c r="E5812" t="s">
        <v>20</v>
      </c>
      <c r="F5812" t="s">
        <v>21</v>
      </c>
      <c r="G5812" t="s">
        <v>23</v>
      </c>
      <c r="H5812">
        <v>8</v>
      </c>
      <c r="I5812" t="str">
        <f t="shared" si="632"/>
        <v>≥ 8 hours</v>
      </c>
      <c r="J5812">
        <v>63</v>
      </c>
      <c r="K5812" t="s">
        <v>21</v>
      </c>
      <c r="L5812" t="s">
        <v>23</v>
      </c>
      <c r="M5812">
        <v>2</v>
      </c>
      <c r="N5812" t="str">
        <f t="shared" si="633"/>
        <v>Yes</v>
      </c>
      <c r="O5812" t="s">
        <v>20</v>
      </c>
      <c r="P5812" t="s">
        <v>24</v>
      </c>
      <c r="Q5812" t="s">
        <v>25</v>
      </c>
      <c r="R5812" t="s">
        <v>30</v>
      </c>
      <c r="S5812">
        <v>5</v>
      </c>
      <c r="T5812" t="str">
        <f t="shared" si="634"/>
        <v>High (4-6 hours)</v>
      </c>
      <c r="U5812" t="s">
        <v>22</v>
      </c>
      <c r="V5812" t="s">
        <v>31</v>
      </c>
      <c r="W5812" t="s">
        <v>32</v>
      </c>
      <c r="X5812" t="s">
        <v>33</v>
      </c>
      <c r="Y5812">
        <v>69</v>
      </c>
      <c r="Z5812">
        <f t="shared" si="635"/>
        <v>6</v>
      </c>
      <c r="AA5812" t="str">
        <f t="shared" si="636"/>
        <v>Improved</v>
      </c>
    </row>
    <row r="5813" spans="1:27" x14ac:dyDescent="0.25">
      <c r="A5813">
        <v>29</v>
      </c>
      <c r="B5813" t="str">
        <f t="shared" si="630"/>
        <v>20-30 hours</v>
      </c>
      <c r="C5813">
        <v>96</v>
      </c>
      <c r="D5813" t="str">
        <f t="shared" si="631"/>
        <v>Very Good</v>
      </c>
      <c r="E5813" t="s">
        <v>24</v>
      </c>
      <c r="F5813" t="s">
        <v>21</v>
      </c>
      <c r="G5813" t="s">
        <v>22</v>
      </c>
      <c r="H5813">
        <v>8</v>
      </c>
      <c r="I5813" t="str">
        <f t="shared" si="632"/>
        <v>≥ 8 hours</v>
      </c>
      <c r="J5813">
        <v>94</v>
      </c>
      <c r="K5813" t="s">
        <v>21</v>
      </c>
      <c r="L5813" t="s">
        <v>22</v>
      </c>
      <c r="M5813">
        <v>2</v>
      </c>
      <c r="N5813" t="str">
        <f t="shared" si="633"/>
        <v>Yes</v>
      </c>
      <c r="O5813" t="s">
        <v>20</v>
      </c>
      <c r="P5813" t="s">
        <v>21</v>
      </c>
      <c r="Q5813" t="s">
        <v>25</v>
      </c>
      <c r="R5813" t="s">
        <v>30</v>
      </c>
      <c r="S5813">
        <v>4</v>
      </c>
      <c r="T5813" t="str">
        <f t="shared" si="634"/>
        <v>Moderate (2-4 hours)</v>
      </c>
      <c r="U5813" t="s">
        <v>22</v>
      </c>
      <c r="V5813" t="s">
        <v>27</v>
      </c>
      <c r="W5813" t="s">
        <v>28</v>
      </c>
      <c r="X5813" t="s">
        <v>29</v>
      </c>
      <c r="Y5813">
        <v>74</v>
      </c>
      <c r="Z5813">
        <f t="shared" si="635"/>
        <v>-20</v>
      </c>
      <c r="AA5813" t="str">
        <f t="shared" si="636"/>
        <v>Deteriorated</v>
      </c>
    </row>
    <row r="5814" spans="1:27" x14ac:dyDescent="0.25">
      <c r="A5814">
        <v>21</v>
      </c>
      <c r="B5814" t="str">
        <f t="shared" si="630"/>
        <v>20-30 hours</v>
      </c>
      <c r="C5814">
        <v>91</v>
      </c>
      <c r="D5814" t="str">
        <f t="shared" si="631"/>
        <v>Very Good</v>
      </c>
      <c r="E5814" t="s">
        <v>24</v>
      </c>
      <c r="F5814" t="s">
        <v>21</v>
      </c>
      <c r="G5814" t="s">
        <v>23</v>
      </c>
      <c r="H5814">
        <v>9</v>
      </c>
      <c r="I5814" t="str">
        <f t="shared" si="632"/>
        <v>≥ 8 hours</v>
      </c>
      <c r="J5814">
        <v>66</v>
      </c>
      <c r="K5814" t="s">
        <v>20</v>
      </c>
      <c r="L5814" t="s">
        <v>23</v>
      </c>
      <c r="M5814">
        <v>3</v>
      </c>
      <c r="N5814" t="str">
        <f t="shared" si="633"/>
        <v>Yes</v>
      </c>
      <c r="O5814" t="s">
        <v>20</v>
      </c>
      <c r="P5814" t="s">
        <v>24</v>
      </c>
      <c r="Q5814" t="s">
        <v>25</v>
      </c>
      <c r="R5814" t="s">
        <v>34</v>
      </c>
      <c r="S5814">
        <v>4</v>
      </c>
      <c r="T5814" t="str">
        <f t="shared" si="634"/>
        <v>Moderate (2-4 hours)</v>
      </c>
      <c r="U5814" t="s">
        <v>22</v>
      </c>
      <c r="V5814" t="s">
        <v>31</v>
      </c>
      <c r="W5814" t="s">
        <v>32</v>
      </c>
      <c r="X5814" t="s">
        <v>33</v>
      </c>
      <c r="Y5814">
        <v>70</v>
      </c>
      <c r="Z5814">
        <f t="shared" si="635"/>
        <v>4</v>
      </c>
      <c r="AA5814" t="str">
        <f t="shared" si="636"/>
        <v>Improved</v>
      </c>
    </row>
    <row r="5815" spans="1:27" x14ac:dyDescent="0.25">
      <c r="A5815">
        <v>15</v>
      </c>
      <c r="B5815" t="str">
        <f t="shared" si="630"/>
        <v>10-20 hours</v>
      </c>
      <c r="C5815">
        <v>92</v>
      </c>
      <c r="D5815" t="str">
        <f t="shared" si="631"/>
        <v>Very Good</v>
      </c>
      <c r="E5815" t="s">
        <v>21</v>
      </c>
      <c r="F5815" t="s">
        <v>20</v>
      </c>
      <c r="G5815" t="s">
        <v>23</v>
      </c>
      <c r="H5815">
        <v>9</v>
      </c>
      <c r="I5815" t="str">
        <f t="shared" si="632"/>
        <v>≥ 8 hours</v>
      </c>
      <c r="J5815">
        <v>67</v>
      </c>
      <c r="K5815" t="s">
        <v>20</v>
      </c>
      <c r="L5815" t="s">
        <v>23</v>
      </c>
      <c r="M5815">
        <v>1</v>
      </c>
      <c r="N5815" t="str">
        <f t="shared" si="633"/>
        <v>Yes</v>
      </c>
      <c r="O5815" t="s">
        <v>21</v>
      </c>
      <c r="P5815" t="s">
        <v>21</v>
      </c>
      <c r="Q5815" t="s">
        <v>25</v>
      </c>
      <c r="R5815" t="s">
        <v>26</v>
      </c>
      <c r="S5815">
        <v>2</v>
      </c>
      <c r="T5815" t="str">
        <f t="shared" si="634"/>
        <v>Low (0-2 hours)</v>
      </c>
      <c r="U5815" t="s">
        <v>22</v>
      </c>
      <c r="V5815" t="s">
        <v>35</v>
      </c>
      <c r="W5815" t="s">
        <v>28</v>
      </c>
      <c r="X5815" t="s">
        <v>29</v>
      </c>
      <c r="Y5815">
        <v>69</v>
      </c>
      <c r="Z5815">
        <f t="shared" si="635"/>
        <v>2</v>
      </c>
      <c r="AA5815" t="str">
        <f t="shared" si="636"/>
        <v>Same</v>
      </c>
    </row>
    <row r="5816" spans="1:27" x14ac:dyDescent="0.25">
      <c r="A5816">
        <v>5</v>
      </c>
      <c r="B5816" t="str">
        <f t="shared" si="630"/>
        <v>1-10 hours</v>
      </c>
      <c r="C5816">
        <v>93</v>
      </c>
      <c r="D5816" t="str">
        <f t="shared" si="631"/>
        <v>Very Good</v>
      </c>
      <c r="E5816" t="s">
        <v>20</v>
      </c>
      <c r="F5816" t="s">
        <v>20</v>
      </c>
      <c r="G5816" t="s">
        <v>22</v>
      </c>
      <c r="H5816">
        <v>7</v>
      </c>
      <c r="I5816" t="str">
        <f t="shared" si="632"/>
        <v>&lt; 8 hours</v>
      </c>
      <c r="J5816">
        <v>63</v>
      </c>
      <c r="K5816" t="s">
        <v>24</v>
      </c>
      <c r="L5816" t="s">
        <v>23</v>
      </c>
      <c r="M5816">
        <v>2</v>
      </c>
      <c r="N5816" t="str">
        <f t="shared" si="633"/>
        <v>Yes</v>
      </c>
      <c r="O5816" t="s">
        <v>24</v>
      </c>
      <c r="P5816" t="s">
        <v>21</v>
      </c>
      <c r="Q5816" t="s">
        <v>25</v>
      </c>
      <c r="R5816" t="s">
        <v>34</v>
      </c>
      <c r="S5816">
        <v>3</v>
      </c>
      <c r="T5816" t="str">
        <f t="shared" si="634"/>
        <v>Moderate (2-4 hours)</v>
      </c>
      <c r="U5816" t="s">
        <v>22</v>
      </c>
      <c r="V5816" t="s">
        <v>35</v>
      </c>
      <c r="W5816" t="s">
        <v>28</v>
      </c>
      <c r="X5816" t="s">
        <v>29</v>
      </c>
      <c r="Y5816">
        <v>64</v>
      </c>
      <c r="Z5816">
        <f t="shared" si="635"/>
        <v>1</v>
      </c>
      <c r="AA5816" t="str">
        <f t="shared" si="636"/>
        <v>Same</v>
      </c>
    </row>
    <row r="5817" spans="1:27" x14ac:dyDescent="0.25">
      <c r="A5817">
        <v>24</v>
      </c>
      <c r="B5817" t="str">
        <f t="shared" si="630"/>
        <v>20-30 hours</v>
      </c>
      <c r="C5817">
        <v>86</v>
      </c>
      <c r="D5817" t="str">
        <f t="shared" si="631"/>
        <v>Good</v>
      </c>
      <c r="E5817" t="s">
        <v>20</v>
      </c>
      <c r="F5817" t="s">
        <v>20</v>
      </c>
      <c r="G5817" t="s">
        <v>23</v>
      </c>
      <c r="H5817">
        <v>8</v>
      </c>
      <c r="I5817" t="str">
        <f t="shared" si="632"/>
        <v>≥ 8 hours</v>
      </c>
      <c r="J5817">
        <v>98</v>
      </c>
      <c r="K5817" t="s">
        <v>24</v>
      </c>
      <c r="L5817" t="s">
        <v>23</v>
      </c>
      <c r="M5817">
        <v>2</v>
      </c>
      <c r="N5817" t="str">
        <f t="shared" si="633"/>
        <v>Yes</v>
      </c>
      <c r="O5817" t="s">
        <v>21</v>
      </c>
      <c r="P5817" t="s">
        <v>24</v>
      </c>
      <c r="Q5817" t="s">
        <v>25</v>
      </c>
      <c r="R5817" t="s">
        <v>26</v>
      </c>
      <c r="S5817">
        <v>5</v>
      </c>
      <c r="T5817" t="str">
        <f t="shared" si="634"/>
        <v>High (4-6 hours)</v>
      </c>
      <c r="U5817" t="s">
        <v>22</v>
      </c>
      <c r="V5817" t="s">
        <v>35</v>
      </c>
      <c r="W5817" t="s">
        <v>37</v>
      </c>
      <c r="X5817" t="s">
        <v>29</v>
      </c>
      <c r="Y5817">
        <v>71</v>
      </c>
      <c r="Z5817">
        <f t="shared" si="635"/>
        <v>-27</v>
      </c>
      <c r="AA5817" t="str">
        <f t="shared" si="636"/>
        <v>Deteriorated</v>
      </c>
    </row>
    <row r="5818" spans="1:27" x14ac:dyDescent="0.25">
      <c r="A5818">
        <v>15</v>
      </c>
      <c r="B5818" t="str">
        <f t="shared" si="630"/>
        <v>10-20 hours</v>
      </c>
      <c r="C5818">
        <v>78</v>
      </c>
      <c r="D5818" t="str">
        <f t="shared" si="631"/>
        <v>Fair</v>
      </c>
      <c r="E5818" t="s">
        <v>21</v>
      </c>
      <c r="F5818" t="s">
        <v>20</v>
      </c>
      <c r="G5818" t="s">
        <v>23</v>
      </c>
      <c r="H5818">
        <v>7</v>
      </c>
      <c r="I5818" t="str">
        <f t="shared" si="632"/>
        <v>&lt; 8 hours</v>
      </c>
      <c r="J5818">
        <v>77</v>
      </c>
      <c r="K5818" t="s">
        <v>20</v>
      </c>
      <c r="L5818" t="s">
        <v>23</v>
      </c>
      <c r="M5818">
        <v>0</v>
      </c>
      <c r="N5818" t="str">
        <f t="shared" si="633"/>
        <v>No</v>
      </c>
      <c r="O5818" t="s">
        <v>21</v>
      </c>
      <c r="P5818" t="s">
        <v>24</v>
      </c>
      <c r="Q5818" t="s">
        <v>25</v>
      </c>
      <c r="R5818" t="s">
        <v>34</v>
      </c>
      <c r="S5818">
        <v>3</v>
      </c>
      <c r="T5818" t="str">
        <f t="shared" si="634"/>
        <v>Moderate (2-4 hours)</v>
      </c>
      <c r="U5818" t="s">
        <v>22</v>
      </c>
      <c r="V5818" t="s">
        <v>31</v>
      </c>
      <c r="W5818" t="s">
        <v>28</v>
      </c>
      <c r="X5818" t="s">
        <v>29</v>
      </c>
      <c r="Y5818">
        <v>65</v>
      </c>
      <c r="Z5818">
        <f t="shared" si="635"/>
        <v>-12</v>
      </c>
      <c r="AA5818" t="str">
        <f t="shared" si="636"/>
        <v>Deteriorated</v>
      </c>
    </row>
    <row r="5819" spans="1:27" x14ac:dyDescent="0.25">
      <c r="A5819">
        <v>21</v>
      </c>
      <c r="B5819" t="str">
        <f t="shared" si="630"/>
        <v>20-30 hours</v>
      </c>
      <c r="C5819">
        <v>95</v>
      </c>
      <c r="D5819" t="str">
        <f t="shared" si="631"/>
        <v>Very Good</v>
      </c>
      <c r="E5819" t="s">
        <v>21</v>
      </c>
      <c r="F5819" t="s">
        <v>24</v>
      </c>
      <c r="G5819" t="s">
        <v>23</v>
      </c>
      <c r="H5819">
        <v>7</v>
      </c>
      <c r="I5819" t="str">
        <f t="shared" si="632"/>
        <v>&lt; 8 hours</v>
      </c>
      <c r="J5819">
        <v>81</v>
      </c>
      <c r="K5819" t="s">
        <v>24</v>
      </c>
      <c r="L5819" t="s">
        <v>23</v>
      </c>
      <c r="M5819">
        <v>0</v>
      </c>
      <c r="N5819" t="str">
        <f t="shared" si="633"/>
        <v>No</v>
      </c>
      <c r="O5819" t="s">
        <v>24</v>
      </c>
      <c r="P5819" t="s">
        <v>24</v>
      </c>
      <c r="Q5819" t="s">
        <v>25</v>
      </c>
      <c r="R5819" t="s">
        <v>34</v>
      </c>
      <c r="S5819">
        <v>3</v>
      </c>
      <c r="T5819" t="str">
        <f t="shared" si="634"/>
        <v>Moderate (2-4 hours)</v>
      </c>
      <c r="U5819" t="s">
        <v>22</v>
      </c>
      <c r="V5819" t="s">
        <v>27</v>
      </c>
      <c r="W5819" t="s">
        <v>28</v>
      </c>
      <c r="X5819" t="s">
        <v>29</v>
      </c>
      <c r="Y5819">
        <v>71</v>
      </c>
      <c r="Z5819">
        <f t="shared" si="635"/>
        <v>-10</v>
      </c>
      <c r="AA5819" t="str">
        <f t="shared" si="636"/>
        <v>Deteriorated</v>
      </c>
    </row>
    <row r="5820" spans="1:27" x14ac:dyDescent="0.25">
      <c r="A5820">
        <v>13</v>
      </c>
      <c r="B5820" t="str">
        <f t="shared" si="630"/>
        <v>10-20 hours</v>
      </c>
      <c r="C5820">
        <v>97</v>
      </c>
      <c r="D5820" t="str">
        <f t="shared" si="631"/>
        <v>Very Good</v>
      </c>
      <c r="E5820" t="s">
        <v>21</v>
      </c>
      <c r="F5820" t="s">
        <v>21</v>
      </c>
      <c r="G5820" t="s">
        <v>23</v>
      </c>
      <c r="H5820">
        <v>5</v>
      </c>
      <c r="I5820" t="str">
        <f t="shared" si="632"/>
        <v>&lt; 8 hours</v>
      </c>
      <c r="J5820">
        <v>87</v>
      </c>
      <c r="K5820" t="s">
        <v>20</v>
      </c>
      <c r="L5820" t="s">
        <v>23</v>
      </c>
      <c r="M5820">
        <v>1</v>
      </c>
      <c r="N5820" t="str">
        <f t="shared" si="633"/>
        <v>Yes</v>
      </c>
      <c r="O5820" t="s">
        <v>24</v>
      </c>
      <c r="P5820" t="s">
        <v>21</v>
      </c>
      <c r="Q5820" t="s">
        <v>25</v>
      </c>
      <c r="R5820" t="s">
        <v>34</v>
      </c>
      <c r="S5820">
        <v>2</v>
      </c>
      <c r="T5820" t="str">
        <f t="shared" si="634"/>
        <v>Low (0-2 hours)</v>
      </c>
      <c r="U5820" t="s">
        <v>22</v>
      </c>
      <c r="V5820" t="s">
        <v>35</v>
      </c>
      <c r="W5820" t="s">
        <v>45</v>
      </c>
      <c r="X5820" t="s">
        <v>33</v>
      </c>
      <c r="Y5820">
        <v>71</v>
      </c>
      <c r="Z5820">
        <f t="shared" si="635"/>
        <v>-16</v>
      </c>
      <c r="AA5820" t="str">
        <f t="shared" si="636"/>
        <v>Deteriorated</v>
      </c>
    </row>
    <row r="5821" spans="1:27" x14ac:dyDescent="0.25">
      <c r="A5821">
        <v>18</v>
      </c>
      <c r="B5821" t="str">
        <f t="shared" si="630"/>
        <v>10-20 hours</v>
      </c>
      <c r="C5821">
        <v>61</v>
      </c>
      <c r="D5821" t="str">
        <f t="shared" si="631"/>
        <v>Poor</v>
      </c>
      <c r="E5821" t="s">
        <v>20</v>
      </c>
      <c r="F5821" t="s">
        <v>24</v>
      </c>
      <c r="G5821" t="s">
        <v>23</v>
      </c>
      <c r="H5821">
        <v>7</v>
      </c>
      <c r="I5821" t="str">
        <f t="shared" si="632"/>
        <v>&lt; 8 hours</v>
      </c>
      <c r="J5821">
        <v>67</v>
      </c>
      <c r="K5821" t="s">
        <v>24</v>
      </c>
      <c r="L5821" t="s">
        <v>23</v>
      </c>
      <c r="M5821">
        <v>5</v>
      </c>
      <c r="N5821" t="str">
        <f t="shared" si="633"/>
        <v>Yes</v>
      </c>
      <c r="O5821" t="s">
        <v>21</v>
      </c>
      <c r="P5821" t="s">
        <v>21</v>
      </c>
      <c r="Q5821" t="s">
        <v>25</v>
      </c>
      <c r="R5821" t="s">
        <v>26</v>
      </c>
      <c r="S5821">
        <v>2</v>
      </c>
      <c r="T5821" t="str">
        <f t="shared" si="634"/>
        <v>Low (0-2 hours)</v>
      </c>
      <c r="U5821" t="s">
        <v>22</v>
      </c>
      <c r="V5821" t="s">
        <v>35</v>
      </c>
      <c r="W5821" t="s">
        <v>28</v>
      </c>
      <c r="X5821" t="s">
        <v>29</v>
      </c>
      <c r="Y5821">
        <v>66</v>
      </c>
      <c r="Z5821">
        <f t="shared" si="635"/>
        <v>-1</v>
      </c>
      <c r="AA5821" t="str">
        <f t="shared" si="636"/>
        <v>Same</v>
      </c>
    </row>
    <row r="5822" spans="1:27" x14ac:dyDescent="0.25">
      <c r="A5822">
        <v>20</v>
      </c>
      <c r="B5822" t="str">
        <f t="shared" si="630"/>
        <v>10-20 hours</v>
      </c>
      <c r="C5822">
        <v>62</v>
      </c>
      <c r="D5822" t="str">
        <f t="shared" si="631"/>
        <v>Poor</v>
      </c>
      <c r="E5822" t="s">
        <v>24</v>
      </c>
      <c r="F5822" t="s">
        <v>24</v>
      </c>
      <c r="G5822" t="s">
        <v>22</v>
      </c>
      <c r="H5822">
        <v>4</v>
      </c>
      <c r="I5822" t="str">
        <f t="shared" si="632"/>
        <v>&lt; 8 hours</v>
      </c>
      <c r="J5822">
        <v>98</v>
      </c>
      <c r="K5822" t="s">
        <v>21</v>
      </c>
      <c r="L5822" t="s">
        <v>23</v>
      </c>
      <c r="M5822">
        <v>1</v>
      </c>
      <c r="N5822" t="str">
        <f t="shared" si="633"/>
        <v>Yes</v>
      </c>
      <c r="O5822" t="s">
        <v>21</v>
      </c>
      <c r="P5822" t="s">
        <v>20</v>
      </c>
      <c r="Q5822" t="s">
        <v>25</v>
      </c>
      <c r="R5822" t="s">
        <v>30</v>
      </c>
      <c r="S5822">
        <v>4</v>
      </c>
      <c r="T5822" t="str">
        <f t="shared" si="634"/>
        <v>Moderate (2-4 hours)</v>
      </c>
      <c r="U5822" t="s">
        <v>22</v>
      </c>
      <c r="V5822" t="s">
        <v>27</v>
      </c>
      <c r="W5822" t="s">
        <v>28</v>
      </c>
      <c r="X5822" t="s">
        <v>29</v>
      </c>
      <c r="Y5822">
        <v>64</v>
      </c>
      <c r="Z5822">
        <f t="shared" si="635"/>
        <v>-34</v>
      </c>
      <c r="AA5822" t="str">
        <f t="shared" si="636"/>
        <v>Deteriorated</v>
      </c>
    </row>
    <row r="5823" spans="1:27" x14ac:dyDescent="0.25">
      <c r="A5823">
        <v>22</v>
      </c>
      <c r="B5823" t="str">
        <f t="shared" si="630"/>
        <v>20-30 hours</v>
      </c>
      <c r="C5823">
        <v>98</v>
      </c>
      <c r="D5823" t="str">
        <f t="shared" si="631"/>
        <v>Very Good</v>
      </c>
      <c r="E5823" t="s">
        <v>24</v>
      </c>
      <c r="F5823" t="s">
        <v>24</v>
      </c>
      <c r="G5823" t="s">
        <v>22</v>
      </c>
      <c r="H5823">
        <v>7</v>
      </c>
      <c r="I5823" t="str">
        <f t="shared" si="632"/>
        <v>&lt; 8 hours</v>
      </c>
      <c r="J5823">
        <v>58</v>
      </c>
      <c r="K5823" t="s">
        <v>24</v>
      </c>
      <c r="L5823" t="s">
        <v>23</v>
      </c>
      <c r="M5823">
        <v>0</v>
      </c>
      <c r="N5823" t="str">
        <f t="shared" si="633"/>
        <v>No</v>
      </c>
      <c r="O5823" t="s">
        <v>24</v>
      </c>
      <c r="P5823" t="s">
        <v>45</v>
      </c>
      <c r="Q5823" t="s">
        <v>36</v>
      </c>
      <c r="R5823" t="s">
        <v>34</v>
      </c>
      <c r="S5823">
        <v>3</v>
      </c>
      <c r="T5823" t="str">
        <f t="shared" si="634"/>
        <v>Moderate (2-4 hours)</v>
      </c>
      <c r="U5823" t="s">
        <v>22</v>
      </c>
      <c r="V5823" t="s">
        <v>45</v>
      </c>
      <c r="W5823" t="s">
        <v>28</v>
      </c>
      <c r="X5823" t="s">
        <v>29</v>
      </c>
      <c r="Y5823">
        <v>70</v>
      </c>
      <c r="Z5823">
        <f t="shared" si="635"/>
        <v>12</v>
      </c>
      <c r="AA5823" t="str">
        <f t="shared" si="636"/>
        <v>Improved</v>
      </c>
    </row>
    <row r="5824" spans="1:27" x14ac:dyDescent="0.25">
      <c r="A5824">
        <v>13</v>
      </c>
      <c r="B5824" t="str">
        <f t="shared" si="630"/>
        <v>10-20 hours</v>
      </c>
      <c r="C5824">
        <v>71</v>
      </c>
      <c r="D5824" t="str">
        <f t="shared" si="631"/>
        <v>Fair</v>
      </c>
      <c r="E5824" t="s">
        <v>20</v>
      </c>
      <c r="F5824" t="s">
        <v>20</v>
      </c>
      <c r="G5824" t="s">
        <v>22</v>
      </c>
      <c r="H5824">
        <v>9</v>
      </c>
      <c r="I5824" t="str">
        <f t="shared" si="632"/>
        <v>≥ 8 hours</v>
      </c>
      <c r="J5824">
        <v>73</v>
      </c>
      <c r="K5824" t="s">
        <v>20</v>
      </c>
      <c r="L5824" t="s">
        <v>23</v>
      </c>
      <c r="M5824">
        <v>1</v>
      </c>
      <c r="N5824" t="str">
        <f t="shared" si="633"/>
        <v>Yes</v>
      </c>
      <c r="O5824" t="s">
        <v>21</v>
      </c>
      <c r="P5824" t="s">
        <v>21</v>
      </c>
      <c r="Q5824" t="s">
        <v>36</v>
      </c>
      <c r="R5824" t="s">
        <v>34</v>
      </c>
      <c r="S5824">
        <v>3</v>
      </c>
      <c r="T5824" t="str">
        <f t="shared" si="634"/>
        <v>Moderate (2-4 hours)</v>
      </c>
      <c r="U5824" t="s">
        <v>22</v>
      </c>
      <c r="V5824" t="s">
        <v>27</v>
      </c>
      <c r="W5824" t="s">
        <v>32</v>
      </c>
      <c r="X5824" t="s">
        <v>29</v>
      </c>
      <c r="Y5824">
        <v>61</v>
      </c>
      <c r="Z5824">
        <f t="shared" si="635"/>
        <v>-12</v>
      </c>
      <c r="AA5824" t="str">
        <f t="shared" si="636"/>
        <v>Deteriorated</v>
      </c>
    </row>
    <row r="5825" spans="1:27" x14ac:dyDescent="0.25">
      <c r="A5825">
        <v>27</v>
      </c>
      <c r="B5825" t="str">
        <f t="shared" si="630"/>
        <v>20-30 hours</v>
      </c>
      <c r="C5825">
        <v>95</v>
      </c>
      <c r="D5825" t="str">
        <f t="shared" si="631"/>
        <v>Very Good</v>
      </c>
      <c r="E5825" t="s">
        <v>24</v>
      </c>
      <c r="F5825" t="s">
        <v>24</v>
      </c>
      <c r="G5825" t="s">
        <v>23</v>
      </c>
      <c r="H5825">
        <v>8</v>
      </c>
      <c r="I5825" t="str">
        <f t="shared" si="632"/>
        <v>≥ 8 hours</v>
      </c>
      <c r="J5825">
        <v>57</v>
      </c>
      <c r="K5825" t="s">
        <v>21</v>
      </c>
      <c r="L5825" t="s">
        <v>23</v>
      </c>
      <c r="M5825">
        <v>1</v>
      </c>
      <c r="N5825" t="str">
        <f t="shared" si="633"/>
        <v>Yes</v>
      </c>
      <c r="O5825" t="s">
        <v>24</v>
      </c>
      <c r="P5825" t="s">
        <v>20</v>
      </c>
      <c r="Q5825" t="s">
        <v>36</v>
      </c>
      <c r="R5825" t="s">
        <v>26</v>
      </c>
      <c r="S5825">
        <v>3</v>
      </c>
      <c r="T5825" t="str">
        <f t="shared" si="634"/>
        <v>Moderate (2-4 hours)</v>
      </c>
      <c r="U5825" t="s">
        <v>22</v>
      </c>
      <c r="V5825" t="s">
        <v>27</v>
      </c>
      <c r="W5825" t="s">
        <v>32</v>
      </c>
      <c r="X5825" t="s">
        <v>33</v>
      </c>
      <c r="Y5825">
        <v>71</v>
      </c>
      <c r="Z5825">
        <f t="shared" si="635"/>
        <v>14</v>
      </c>
      <c r="AA5825" t="str">
        <f t="shared" si="636"/>
        <v>Improved</v>
      </c>
    </row>
    <row r="5826" spans="1:27" x14ac:dyDescent="0.25">
      <c r="A5826">
        <v>16</v>
      </c>
      <c r="B5826" t="str">
        <f t="shared" si="630"/>
        <v>10-20 hours</v>
      </c>
      <c r="C5826">
        <v>76</v>
      </c>
      <c r="D5826" t="str">
        <f t="shared" si="631"/>
        <v>Fair</v>
      </c>
      <c r="E5826" t="s">
        <v>24</v>
      </c>
      <c r="F5826" t="s">
        <v>24</v>
      </c>
      <c r="G5826" t="s">
        <v>22</v>
      </c>
      <c r="H5826">
        <v>7</v>
      </c>
      <c r="I5826" t="str">
        <f t="shared" si="632"/>
        <v>&lt; 8 hours</v>
      </c>
      <c r="J5826">
        <v>90</v>
      </c>
      <c r="K5826" t="s">
        <v>24</v>
      </c>
      <c r="L5826" t="s">
        <v>23</v>
      </c>
      <c r="M5826">
        <v>0</v>
      </c>
      <c r="N5826" t="str">
        <f t="shared" si="633"/>
        <v>No</v>
      </c>
      <c r="O5826" t="s">
        <v>20</v>
      </c>
      <c r="P5826" t="s">
        <v>24</v>
      </c>
      <c r="Q5826" t="s">
        <v>25</v>
      </c>
      <c r="R5826" t="s">
        <v>34</v>
      </c>
      <c r="S5826">
        <v>3</v>
      </c>
      <c r="T5826" t="str">
        <f t="shared" si="634"/>
        <v>Moderate (2-4 hours)</v>
      </c>
      <c r="U5826" t="s">
        <v>22</v>
      </c>
      <c r="V5826" t="s">
        <v>35</v>
      </c>
      <c r="W5826" t="s">
        <v>32</v>
      </c>
      <c r="X5826" t="s">
        <v>29</v>
      </c>
      <c r="Y5826">
        <v>65</v>
      </c>
      <c r="Z5826">
        <f t="shared" si="635"/>
        <v>-25</v>
      </c>
      <c r="AA5826" t="str">
        <f t="shared" si="636"/>
        <v>Deteriorated</v>
      </c>
    </row>
    <row r="5827" spans="1:27" x14ac:dyDescent="0.25">
      <c r="A5827">
        <v>10</v>
      </c>
      <c r="B5827" t="str">
        <f t="shared" ref="B5827:B5890" si="637">IF(A5827&lt;=10,"1-10 hours",IF(A5827&lt;=20,"10-20 hours",IF(A5827&lt;=30,"20-30 hours","above 30 hours")))</f>
        <v>1-10 hours</v>
      </c>
      <c r="C5827">
        <v>65</v>
      </c>
      <c r="D5827" t="str">
        <f t="shared" ref="D5827:D5890" si="638">IF(C5827=100,"Perfect",
IF(C5827&gt;=90,"Very Good",
IF(C5827&gt;=80,"Good",
IF(C5827&gt;=70,"Fair",
IF(C5827&gt;=60,"Poor","Below 60")))))</f>
        <v>Poor</v>
      </c>
      <c r="E5827" t="s">
        <v>20</v>
      </c>
      <c r="F5827" t="s">
        <v>21</v>
      </c>
      <c r="G5827" t="s">
        <v>22</v>
      </c>
      <c r="H5827">
        <v>7</v>
      </c>
      <c r="I5827" t="str">
        <f t="shared" ref="I5827:I5890" si="639">IF(H5827&lt;8,"&lt; 8 hours","≥ 8 hours")</f>
        <v>&lt; 8 hours</v>
      </c>
      <c r="J5827">
        <v>55</v>
      </c>
      <c r="K5827" t="s">
        <v>24</v>
      </c>
      <c r="L5827" t="s">
        <v>23</v>
      </c>
      <c r="M5827">
        <v>0</v>
      </c>
      <c r="N5827" t="str">
        <f t="shared" ref="N5827:N5890" si="640">IF(M5827=0,"No","Yes")</f>
        <v>No</v>
      </c>
      <c r="O5827" t="s">
        <v>20</v>
      </c>
      <c r="P5827" t="s">
        <v>21</v>
      </c>
      <c r="Q5827" t="s">
        <v>25</v>
      </c>
      <c r="R5827" t="s">
        <v>34</v>
      </c>
      <c r="S5827">
        <v>3</v>
      </c>
      <c r="T5827" t="str">
        <f t="shared" ref="T5827:T5890" si="641">IF(S5827&lt;=2,"Low (0-2 hours)",IF(S5827&lt;=4,"Moderate (2-4 hours)","High (4-6 hours)"))</f>
        <v>Moderate (2-4 hours)</v>
      </c>
      <c r="U5827" t="s">
        <v>22</v>
      </c>
      <c r="V5827" t="s">
        <v>27</v>
      </c>
      <c r="W5827" t="s">
        <v>28</v>
      </c>
      <c r="X5827" t="s">
        <v>33</v>
      </c>
      <c r="Y5827">
        <v>59</v>
      </c>
      <c r="Z5827">
        <f t="shared" ref="Z5827:Z5890" si="642">Y5827-J5827</f>
        <v>4</v>
      </c>
      <c r="AA5827" t="str">
        <f t="shared" ref="AA5827:AA5890" si="643">IF(Z5827&gt;2,"Improved",IF(Z5827&lt;-2,"Deteriorated","Same"))</f>
        <v>Improved</v>
      </c>
    </row>
    <row r="5828" spans="1:27" x14ac:dyDescent="0.25">
      <c r="A5828">
        <v>19</v>
      </c>
      <c r="B5828" t="str">
        <f t="shared" si="637"/>
        <v>10-20 hours</v>
      </c>
      <c r="C5828">
        <v>63</v>
      </c>
      <c r="D5828" t="str">
        <f t="shared" si="638"/>
        <v>Poor</v>
      </c>
      <c r="E5828" t="s">
        <v>24</v>
      </c>
      <c r="F5828" t="s">
        <v>24</v>
      </c>
      <c r="G5828" t="s">
        <v>23</v>
      </c>
      <c r="H5828">
        <v>6</v>
      </c>
      <c r="I5828" t="str">
        <f t="shared" si="639"/>
        <v>&lt; 8 hours</v>
      </c>
      <c r="J5828">
        <v>78</v>
      </c>
      <c r="K5828" t="s">
        <v>20</v>
      </c>
      <c r="L5828" t="s">
        <v>23</v>
      </c>
      <c r="M5828">
        <v>3</v>
      </c>
      <c r="N5828" t="str">
        <f t="shared" si="640"/>
        <v>Yes</v>
      </c>
      <c r="O5828" t="s">
        <v>24</v>
      </c>
      <c r="P5828" t="s">
        <v>24</v>
      </c>
      <c r="Q5828" t="s">
        <v>25</v>
      </c>
      <c r="R5828" t="s">
        <v>34</v>
      </c>
      <c r="S5828">
        <v>2</v>
      </c>
      <c r="T5828" t="str">
        <f t="shared" si="641"/>
        <v>Low (0-2 hours)</v>
      </c>
      <c r="U5828" t="s">
        <v>23</v>
      </c>
      <c r="V5828" t="s">
        <v>31</v>
      </c>
      <c r="W5828" t="s">
        <v>28</v>
      </c>
      <c r="X5828" t="s">
        <v>29</v>
      </c>
      <c r="Y5828">
        <v>63</v>
      </c>
      <c r="Z5828">
        <f t="shared" si="642"/>
        <v>-15</v>
      </c>
      <c r="AA5828" t="str">
        <f t="shared" si="643"/>
        <v>Deteriorated</v>
      </c>
    </row>
    <row r="5829" spans="1:27" x14ac:dyDescent="0.25">
      <c r="A5829">
        <v>20</v>
      </c>
      <c r="B5829" t="str">
        <f t="shared" si="637"/>
        <v>10-20 hours</v>
      </c>
      <c r="C5829">
        <v>66</v>
      </c>
      <c r="D5829" t="str">
        <f t="shared" si="638"/>
        <v>Poor</v>
      </c>
      <c r="E5829" t="s">
        <v>24</v>
      </c>
      <c r="F5829" t="s">
        <v>24</v>
      </c>
      <c r="G5829" t="s">
        <v>23</v>
      </c>
      <c r="H5829">
        <v>6</v>
      </c>
      <c r="I5829" t="str">
        <f t="shared" si="639"/>
        <v>&lt; 8 hours</v>
      </c>
      <c r="J5829">
        <v>55</v>
      </c>
      <c r="K5829" t="s">
        <v>20</v>
      </c>
      <c r="L5829" t="s">
        <v>23</v>
      </c>
      <c r="M5829">
        <v>1</v>
      </c>
      <c r="N5829" t="str">
        <f t="shared" si="640"/>
        <v>Yes</v>
      </c>
      <c r="O5829" t="s">
        <v>21</v>
      </c>
      <c r="P5829" t="s">
        <v>21</v>
      </c>
      <c r="Q5829" t="s">
        <v>25</v>
      </c>
      <c r="R5829" t="s">
        <v>30</v>
      </c>
      <c r="S5829">
        <v>3</v>
      </c>
      <c r="T5829" t="str">
        <f t="shared" si="641"/>
        <v>Moderate (2-4 hours)</v>
      </c>
      <c r="U5829" t="s">
        <v>22</v>
      </c>
      <c r="V5829" t="s">
        <v>35</v>
      </c>
      <c r="W5829" t="s">
        <v>32</v>
      </c>
      <c r="X5829" t="s">
        <v>33</v>
      </c>
      <c r="Y5829">
        <v>64</v>
      </c>
      <c r="Z5829">
        <f t="shared" si="642"/>
        <v>9</v>
      </c>
      <c r="AA5829" t="str">
        <f t="shared" si="643"/>
        <v>Improved</v>
      </c>
    </row>
    <row r="5830" spans="1:27" x14ac:dyDescent="0.25">
      <c r="A5830">
        <v>21</v>
      </c>
      <c r="B5830" t="str">
        <f t="shared" si="637"/>
        <v>20-30 hours</v>
      </c>
      <c r="C5830">
        <v>70</v>
      </c>
      <c r="D5830" t="str">
        <f t="shared" si="638"/>
        <v>Fair</v>
      </c>
      <c r="E5830" t="s">
        <v>20</v>
      </c>
      <c r="F5830" t="s">
        <v>20</v>
      </c>
      <c r="G5830" t="s">
        <v>22</v>
      </c>
      <c r="H5830">
        <v>8</v>
      </c>
      <c r="I5830" t="str">
        <f t="shared" si="639"/>
        <v>≥ 8 hours</v>
      </c>
      <c r="J5830">
        <v>73</v>
      </c>
      <c r="K5830" t="s">
        <v>20</v>
      </c>
      <c r="L5830" t="s">
        <v>23</v>
      </c>
      <c r="M5830">
        <v>0</v>
      </c>
      <c r="N5830" t="str">
        <f t="shared" si="640"/>
        <v>No</v>
      </c>
      <c r="O5830" t="s">
        <v>21</v>
      </c>
      <c r="P5830" t="s">
        <v>24</v>
      </c>
      <c r="Q5830" t="s">
        <v>25</v>
      </c>
      <c r="R5830" t="s">
        <v>34</v>
      </c>
      <c r="S5830">
        <v>4</v>
      </c>
      <c r="T5830" t="str">
        <f t="shared" si="641"/>
        <v>Moderate (2-4 hours)</v>
      </c>
      <c r="U5830" t="s">
        <v>22</v>
      </c>
      <c r="V5830" t="s">
        <v>31</v>
      </c>
      <c r="W5830" t="s">
        <v>28</v>
      </c>
      <c r="X5830" t="s">
        <v>29</v>
      </c>
      <c r="Y5830">
        <v>63</v>
      </c>
      <c r="Z5830">
        <f t="shared" si="642"/>
        <v>-10</v>
      </c>
      <c r="AA5830" t="str">
        <f t="shared" si="643"/>
        <v>Deteriorated</v>
      </c>
    </row>
    <row r="5831" spans="1:27" x14ac:dyDescent="0.25">
      <c r="A5831">
        <v>28</v>
      </c>
      <c r="B5831" t="str">
        <f t="shared" si="637"/>
        <v>20-30 hours</v>
      </c>
      <c r="C5831">
        <v>80</v>
      </c>
      <c r="D5831" t="str">
        <f t="shared" si="638"/>
        <v>Good</v>
      </c>
      <c r="E5831" t="s">
        <v>21</v>
      </c>
      <c r="F5831" t="s">
        <v>21</v>
      </c>
      <c r="G5831" t="s">
        <v>22</v>
      </c>
      <c r="H5831">
        <v>5</v>
      </c>
      <c r="I5831" t="str">
        <f t="shared" si="639"/>
        <v>&lt; 8 hours</v>
      </c>
      <c r="J5831">
        <v>64</v>
      </c>
      <c r="K5831" t="s">
        <v>24</v>
      </c>
      <c r="L5831" t="s">
        <v>23</v>
      </c>
      <c r="M5831">
        <v>1</v>
      </c>
      <c r="N5831" t="str">
        <f t="shared" si="640"/>
        <v>Yes</v>
      </c>
      <c r="O5831" t="s">
        <v>20</v>
      </c>
      <c r="P5831" t="s">
        <v>24</v>
      </c>
      <c r="Q5831" t="s">
        <v>36</v>
      </c>
      <c r="R5831" t="s">
        <v>34</v>
      </c>
      <c r="S5831">
        <v>2</v>
      </c>
      <c r="T5831" t="str">
        <f t="shared" si="641"/>
        <v>Low (0-2 hours)</v>
      </c>
      <c r="U5831" t="s">
        <v>22</v>
      </c>
      <c r="V5831" t="s">
        <v>35</v>
      </c>
      <c r="W5831" t="s">
        <v>32</v>
      </c>
      <c r="X5831" t="s">
        <v>33</v>
      </c>
      <c r="Y5831">
        <v>70</v>
      </c>
      <c r="Z5831">
        <f t="shared" si="642"/>
        <v>6</v>
      </c>
      <c r="AA5831" t="str">
        <f t="shared" si="643"/>
        <v>Improved</v>
      </c>
    </row>
    <row r="5832" spans="1:27" x14ac:dyDescent="0.25">
      <c r="A5832">
        <v>19</v>
      </c>
      <c r="B5832" t="str">
        <f t="shared" si="637"/>
        <v>10-20 hours</v>
      </c>
      <c r="C5832">
        <v>88</v>
      </c>
      <c r="D5832" t="str">
        <f t="shared" si="638"/>
        <v>Good</v>
      </c>
      <c r="E5832" t="s">
        <v>21</v>
      </c>
      <c r="F5832" t="s">
        <v>24</v>
      </c>
      <c r="G5832" t="s">
        <v>23</v>
      </c>
      <c r="H5832">
        <v>5</v>
      </c>
      <c r="I5832" t="str">
        <f t="shared" si="639"/>
        <v>&lt; 8 hours</v>
      </c>
      <c r="J5832">
        <v>95</v>
      </c>
      <c r="K5832" t="s">
        <v>24</v>
      </c>
      <c r="L5832" t="s">
        <v>23</v>
      </c>
      <c r="M5832">
        <v>1</v>
      </c>
      <c r="N5832" t="str">
        <f t="shared" si="640"/>
        <v>Yes</v>
      </c>
      <c r="O5832" t="s">
        <v>24</v>
      </c>
      <c r="P5832" t="s">
        <v>21</v>
      </c>
      <c r="Q5832" t="s">
        <v>25</v>
      </c>
      <c r="R5832" t="s">
        <v>34</v>
      </c>
      <c r="S5832">
        <v>3</v>
      </c>
      <c r="T5832" t="str">
        <f t="shared" si="641"/>
        <v>Moderate (2-4 hours)</v>
      </c>
      <c r="U5832" t="s">
        <v>22</v>
      </c>
      <c r="V5832" t="s">
        <v>27</v>
      </c>
      <c r="W5832" t="s">
        <v>28</v>
      </c>
      <c r="X5832" t="s">
        <v>29</v>
      </c>
      <c r="Y5832">
        <v>70</v>
      </c>
      <c r="Z5832">
        <f t="shared" si="642"/>
        <v>-25</v>
      </c>
      <c r="AA5832" t="str">
        <f t="shared" si="643"/>
        <v>Deteriorated</v>
      </c>
    </row>
    <row r="5833" spans="1:27" x14ac:dyDescent="0.25">
      <c r="A5833">
        <v>19</v>
      </c>
      <c r="B5833" t="str">
        <f t="shared" si="637"/>
        <v>10-20 hours</v>
      </c>
      <c r="C5833">
        <v>99</v>
      </c>
      <c r="D5833" t="str">
        <f t="shared" si="638"/>
        <v>Very Good</v>
      </c>
      <c r="E5833" t="s">
        <v>21</v>
      </c>
      <c r="F5833" t="s">
        <v>21</v>
      </c>
      <c r="G5833" t="s">
        <v>23</v>
      </c>
      <c r="H5833">
        <v>8</v>
      </c>
      <c r="I5833" t="str">
        <f t="shared" si="639"/>
        <v>≥ 8 hours</v>
      </c>
      <c r="J5833">
        <v>53</v>
      </c>
      <c r="K5833" t="s">
        <v>24</v>
      </c>
      <c r="L5833" t="s">
        <v>23</v>
      </c>
      <c r="M5833">
        <v>1</v>
      </c>
      <c r="N5833" t="str">
        <f t="shared" si="640"/>
        <v>Yes</v>
      </c>
      <c r="O5833" t="s">
        <v>24</v>
      </c>
      <c r="P5833" t="s">
        <v>24</v>
      </c>
      <c r="Q5833" t="s">
        <v>36</v>
      </c>
      <c r="R5833" t="s">
        <v>34</v>
      </c>
      <c r="S5833">
        <v>4</v>
      </c>
      <c r="T5833" t="str">
        <f t="shared" si="641"/>
        <v>Moderate (2-4 hours)</v>
      </c>
      <c r="U5833" t="s">
        <v>22</v>
      </c>
      <c r="V5833" t="s">
        <v>31</v>
      </c>
      <c r="W5833" t="s">
        <v>28</v>
      </c>
      <c r="X5833" t="s">
        <v>29</v>
      </c>
      <c r="Y5833">
        <v>72</v>
      </c>
      <c r="Z5833">
        <f t="shared" si="642"/>
        <v>19</v>
      </c>
      <c r="AA5833" t="str">
        <f t="shared" si="643"/>
        <v>Improved</v>
      </c>
    </row>
    <row r="5834" spans="1:27" x14ac:dyDescent="0.25">
      <c r="A5834">
        <v>13</v>
      </c>
      <c r="B5834" t="str">
        <f t="shared" si="637"/>
        <v>10-20 hours</v>
      </c>
      <c r="C5834">
        <v>78</v>
      </c>
      <c r="D5834" t="str">
        <f t="shared" si="638"/>
        <v>Fair</v>
      </c>
      <c r="E5834" t="s">
        <v>24</v>
      </c>
      <c r="F5834" t="s">
        <v>21</v>
      </c>
      <c r="G5834" t="s">
        <v>22</v>
      </c>
      <c r="H5834">
        <v>7</v>
      </c>
      <c r="I5834" t="str">
        <f t="shared" si="639"/>
        <v>&lt; 8 hours</v>
      </c>
      <c r="J5834">
        <v>82</v>
      </c>
      <c r="K5834" t="s">
        <v>21</v>
      </c>
      <c r="L5834" t="s">
        <v>23</v>
      </c>
      <c r="M5834">
        <v>0</v>
      </c>
      <c r="N5834" t="str">
        <f t="shared" si="640"/>
        <v>No</v>
      </c>
      <c r="O5834" t="s">
        <v>20</v>
      </c>
      <c r="P5834" t="s">
        <v>21</v>
      </c>
      <c r="Q5834" t="s">
        <v>25</v>
      </c>
      <c r="R5834" t="s">
        <v>34</v>
      </c>
      <c r="S5834">
        <v>2</v>
      </c>
      <c r="T5834" t="str">
        <f t="shared" si="641"/>
        <v>Low (0-2 hours)</v>
      </c>
      <c r="U5834" t="s">
        <v>22</v>
      </c>
      <c r="V5834" t="s">
        <v>31</v>
      </c>
      <c r="W5834" t="s">
        <v>32</v>
      </c>
      <c r="X5834" t="s">
        <v>33</v>
      </c>
      <c r="Y5834">
        <v>65</v>
      </c>
      <c r="Z5834">
        <f t="shared" si="642"/>
        <v>-17</v>
      </c>
      <c r="AA5834" t="str">
        <f t="shared" si="643"/>
        <v>Deteriorated</v>
      </c>
    </row>
    <row r="5835" spans="1:27" x14ac:dyDescent="0.25">
      <c r="A5835">
        <v>25</v>
      </c>
      <c r="B5835" t="str">
        <f t="shared" si="637"/>
        <v>20-30 hours</v>
      </c>
      <c r="C5835">
        <v>81</v>
      </c>
      <c r="D5835" t="str">
        <f t="shared" si="638"/>
        <v>Good</v>
      </c>
      <c r="E5835" t="s">
        <v>21</v>
      </c>
      <c r="F5835" t="s">
        <v>24</v>
      </c>
      <c r="G5835" t="s">
        <v>23</v>
      </c>
      <c r="H5835">
        <v>7</v>
      </c>
      <c r="I5835" t="str">
        <f t="shared" si="639"/>
        <v>&lt; 8 hours</v>
      </c>
      <c r="J5835">
        <v>85</v>
      </c>
      <c r="K5835" t="s">
        <v>21</v>
      </c>
      <c r="L5835" t="s">
        <v>23</v>
      </c>
      <c r="M5835">
        <v>3</v>
      </c>
      <c r="N5835" t="str">
        <f t="shared" si="640"/>
        <v>Yes</v>
      </c>
      <c r="O5835" t="s">
        <v>24</v>
      </c>
      <c r="P5835" t="s">
        <v>24</v>
      </c>
      <c r="Q5835" t="s">
        <v>25</v>
      </c>
      <c r="R5835" t="s">
        <v>30</v>
      </c>
      <c r="S5835">
        <v>1</v>
      </c>
      <c r="T5835" t="str">
        <f t="shared" si="641"/>
        <v>Low (0-2 hours)</v>
      </c>
      <c r="U5835" t="s">
        <v>22</v>
      </c>
      <c r="V5835" t="s">
        <v>35</v>
      </c>
      <c r="W5835" t="s">
        <v>32</v>
      </c>
      <c r="X5835" t="s">
        <v>33</v>
      </c>
      <c r="Y5835">
        <v>71</v>
      </c>
      <c r="Z5835">
        <f t="shared" si="642"/>
        <v>-14</v>
      </c>
      <c r="AA5835" t="str">
        <f t="shared" si="643"/>
        <v>Deteriorated</v>
      </c>
    </row>
    <row r="5836" spans="1:27" x14ac:dyDescent="0.25">
      <c r="A5836">
        <v>21</v>
      </c>
      <c r="B5836" t="str">
        <f t="shared" si="637"/>
        <v>20-30 hours</v>
      </c>
      <c r="C5836">
        <v>81</v>
      </c>
      <c r="D5836" t="str">
        <f t="shared" si="638"/>
        <v>Good</v>
      </c>
      <c r="E5836" t="s">
        <v>21</v>
      </c>
      <c r="F5836" t="s">
        <v>24</v>
      </c>
      <c r="G5836" t="s">
        <v>23</v>
      </c>
      <c r="H5836">
        <v>7</v>
      </c>
      <c r="I5836" t="str">
        <f t="shared" si="639"/>
        <v>&lt; 8 hours</v>
      </c>
      <c r="J5836">
        <v>94</v>
      </c>
      <c r="K5836" t="s">
        <v>24</v>
      </c>
      <c r="L5836" t="s">
        <v>23</v>
      </c>
      <c r="M5836">
        <v>3</v>
      </c>
      <c r="N5836" t="str">
        <f t="shared" si="640"/>
        <v>Yes</v>
      </c>
      <c r="O5836" t="s">
        <v>24</v>
      </c>
      <c r="P5836" t="s">
        <v>24</v>
      </c>
      <c r="Q5836" t="s">
        <v>25</v>
      </c>
      <c r="R5836" t="s">
        <v>34</v>
      </c>
      <c r="S5836">
        <v>1</v>
      </c>
      <c r="T5836" t="str">
        <f t="shared" si="641"/>
        <v>Low (0-2 hours)</v>
      </c>
      <c r="U5836" t="s">
        <v>22</v>
      </c>
      <c r="V5836" t="s">
        <v>35</v>
      </c>
      <c r="W5836" t="s">
        <v>32</v>
      </c>
      <c r="X5836" t="s">
        <v>29</v>
      </c>
      <c r="Y5836">
        <v>70</v>
      </c>
      <c r="Z5836">
        <f t="shared" si="642"/>
        <v>-24</v>
      </c>
      <c r="AA5836" t="str">
        <f t="shared" si="643"/>
        <v>Deteriorated</v>
      </c>
    </row>
    <row r="5837" spans="1:27" x14ac:dyDescent="0.25">
      <c r="A5837">
        <v>17</v>
      </c>
      <c r="B5837" t="str">
        <f t="shared" si="637"/>
        <v>10-20 hours</v>
      </c>
      <c r="C5837">
        <v>82</v>
      </c>
      <c r="D5837" t="str">
        <f t="shared" si="638"/>
        <v>Good</v>
      </c>
      <c r="E5837" t="s">
        <v>24</v>
      </c>
      <c r="F5837" t="s">
        <v>20</v>
      </c>
      <c r="G5837" t="s">
        <v>22</v>
      </c>
      <c r="H5837">
        <v>10</v>
      </c>
      <c r="I5837" t="str">
        <f t="shared" si="639"/>
        <v>≥ 8 hours</v>
      </c>
      <c r="J5837">
        <v>94</v>
      </c>
      <c r="K5837" t="s">
        <v>24</v>
      </c>
      <c r="L5837" t="s">
        <v>23</v>
      </c>
      <c r="M5837">
        <v>1</v>
      </c>
      <c r="N5837" t="str">
        <f t="shared" si="640"/>
        <v>Yes</v>
      </c>
      <c r="O5837" t="s">
        <v>21</v>
      </c>
      <c r="P5837" t="s">
        <v>21</v>
      </c>
      <c r="Q5837" t="s">
        <v>36</v>
      </c>
      <c r="R5837" t="s">
        <v>34</v>
      </c>
      <c r="S5837">
        <v>3</v>
      </c>
      <c r="T5837" t="str">
        <f t="shared" si="641"/>
        <v>Moderate (2-4 hours)</v>
      </c>
      <c r="U5837" t="s">
        <v>22</v>
      </c>
      <c r="V5837" t="s">
        <v>27</v>
      </c>
      <c r="W5837" t="s">
        <v>32</v>
      </c>
      <c r="X5837" t="s">
        <v>33</v>
      </c>
      <c r="Y5837">
        <v>66</v>
      </c>
      <c r="Z5837">
        <f t="shared" si="642"/>
        <v>-28</v>
      </c>
      <c r="AA5837" t="str">
        <f t="shared" si="643"/>
        <v>Deteriorated</v>
      </c>
    </row>
    <row r="5838" spans="1:27" x14ac:dyDescent="0.25">
      <c r="A5838">
        <v>9</v>
      </c>
      <c r="B5838" t="str">
        <f t="shared" si="637"/>
        <v>1-10 hours</v>
      </c>
      <c r="C5838">
        <v>81</v>
      </c>
      <c r="D5838" t="str">
        <f t="shared" si="638"/>
        <v>Good</v>
      </c>
      <c r="E5838" t="s">
        <v>24</v>
      </c>
      <c r="F5838" t="s">
        <v>24</v>
      </c>
      <c r="G5838" t="s">
        <v>23</v>
      </c>
      <c r="H5838">
        <v>7</v>
      </c>
      <c r="I5838" t="str">
        <f t="shared" si="639"/>
        <v>&lt; 8 hours</v>
      </c>
      <c r="J5838">
        <v>99</v>
      </c>
      <c r="K5838" t="s">
        <v>24</v>
      </c>
      <c r="L5838" t="s">
        <v>23</v>
      </c>
      <c r="M5838">
        <v>2</v>
      </c>
      <c r="N5838" t="str">
        <f t="shared" si="640"/>
        <v>Yes</v>
      </c>
      <c r="O5838" t="s">
        <v>20</v>
      </c>
      <c r="P5838" t="s">
        <v>24</v>
      </c>
      <c r="Q5838" t="s">
        <v>25</v>
      </c>
      <c r="R5838" t="s">
        <v>34</v>
      </c>
      <c r="S5838">
        <v>3</v>
      </c>
      <c r="T5838" t="str">
        <f t="shared" si="641"/>
        <v>Moderate (2-4 hours)</v>
      </c>
      <c r="U5838" t="s">
        <v>22</v>
      </c>
      <c r="V5838" t="s">
        <v>27</v>
      </c>
      <c r="W5838" t="s">
        <v>32</v>
      </c>
      <c r="X5838" t="s">
        <v>33</v>
      </c>
      <c r="Y5838">
        <v>64</v>
      </c>
      <c r="Z5838">
        <f t="shared" si="642"/>
        <v>-35</v>
      </c>
      <c r="AA5838" t="str">
        <f t="shared" si="643"/>
        <v>Deteriorated</v>
      </c>
    </row>
    <row r="5839" spans="1:27" x14ac:dyDescent="0.25">
      <c r="A5839">
        <v>29</v>
      </c>
      <c r="B5839" t="str">
        <f t="shared" si="637"/>
        <v>20-30 hours</v>
      </c>
      <c r="C5839">
        <v>60</v>
      </c>
      <c r="D5839" t="str">
        <f t="shared" si="638"/>
        <v>Poor</v>
      </c>
      <c r="E5839" t="s">
        <v>20</v>
      </c>
      <c r="F5839" t="s">
        <v>21</v>
      </c>
      <c r="G5839" t="s">
        <v>22</v>
      </c>
      <c r="H5839">
        <v>7</v>
      </c>
      <c r="I5839" t="str">
        <f t="shared" si="639"/>
        <v>&lt; 8 hours</v>
      </c>
      <c r="J5839">
        <v>63</v>
      </c>
      <c r="K5839" t="s">
        <v>24</v>
      </c>
      <c r="L5839" t="s">
        <v>23</v>
      </c>
      <c r="M5839">
        <v>0</v>
      </c>
      <c r="N5839" t="str">
        <f t="shared" si="640"/>
        <v>No</v>
      </c>
      <c r="O5839" t="s">
        <v>20</v>
      </c>
      <c r="P5839" t="s">
        <v>24</v>
      </c>
      <c r="Q5839" t="s">
        <v>25</v>
      </c>
      <c r="R5839" t="s">
        <v>30</v>
      </c>
      <c r="S5839">
        <v>4</v>
      </c>
      <c r="T5839" t="str">
        <f t="shared" si="641"/>
        <v>Moderate (2-4 hours)</v>
      </c>
      <c r="U5839" t="s">
        <v>22</v>
      </c>
      <c r="V5839" t="s">
        <v>35</v>
      </c>
      <c r="W5839" t="s">
        <v>28</v>
      </c>
      <c r="X5839" t="s">
        <v>29</v>
      </c>
      <c r="Y5839">
        <v>64</v>
      </c>
      <c r="Z5839">
        <f t="shared" si="642"/>
        <v>1</v>
      </c>
      <c r="AA5839" t="str">
        <f t="shared" si="643"/>
        <v>Same</v>
      </c>
    </row>
    <row r="5840" spans="1:27" x14ac:dyDescent="0.25">
      <c r="A5840">
        <v>13</v>
      </c>
      <c r="B5840" t="str">
        <f t="shared" si="637"/>
        <v>10-20 hours</v>
      </c>
      <c r="C5840">
        <v>60</v>
      </c>
      <c r="D5840" t="str">
        <f t="shared" si="638"/>
        <v>Poor</v>
      </c>
      <c r="E5840" t="s">
        <v>21</v>
      </c>
      <c r="F5840" t="s">
        <v>20</v>
      </c>
      <c r="G5840" t="s">
        <v>22</v>
      </c>
      <c r="H5840">
        <v>10</v>
      </c>
      <c r="I5840" t="str">
        <f t="shared" si="639"/>
        <v>≥ 8 hours</v>
      </c>
      <c r="J5840">
        <v>64</v>
      </c>
      <c r="K5840" t="s">
        <v>20</v>
      </c>
      <c r="L5840" t="s">
        <v>23</v>
      </c>
      <c r="M5840">
        <v>1</v>
      </c>
      <c r="N5840" t="str">
        <f t="shared" si="640"/>
        <v>Yes</v>
      </c>
      <c r="O5840" t="s">
        <v>24</v>
      </c>
      <c r="P5840" t="s">
        <v>24</v>
      </c>
      <c r="Q5840" t="s">
        <v>25</v>
      </c>
      <c r="R5840" t="s">
        <v>34</v>
      </c>
      <c r="S5840">
        <v>4</v>
      </c>
      <c r="T5840" t="str">
        <f t="shared" si="641"/>
        <v>Moderate (2-4 hours)</v>
      </c>
      <c r="U5840" t="s">
        <v>22</v>
      </c>
      <c r="V5840" t="s">
        <v>31</v>
      </c>
      <c r="W5840" t="s">
        <v>37</v>
      </c>
      <c r="X5840" t="s">
        <v>29</v>
      </c>
      <c r="Y5840">
        <v>59</v>
      </c>
      <c r="Z5840">
        <f t="shared" si="642"/>
        <v>-5</v>
      </c>
      <c r="AA5840" t="str">
        <f t="shared" si="643"/>
        <v>Deteriorated</v>
      </c>
    </row>
    <row r="5841" spans="1:27" x14ac:dyDescent="0.25">
      <c r="A5841">
        <v>16</v>
      </c>
      <c r="B5841" t="str">
        <f t="shared" si="637"/>
        <v>10-20 hours</v>
      </c>
      <c r="C5841">
        <v>64</v>
      </c>
      <c r="D5841" t="str">
        <f t="shared" si="638"/>
        <v>Poor</v>
      </c>
      <c r="E5841" t="s">
        <v>24</v>
      </c>
      <c r="F5841" t="s">
        <v>21</v>
      </c>
      <c r="G5841" t="s">
        <v>23</v>
      </c>
      <c r="H5841">
        <v>7</v>
      </c>
      <c r="I5841" t="str">
        <f t="shared" si="639"/>
        <v>&lt; 8 hours</v>
      </c>
      <c r="J5841">
        <v>70</v>
      </c>
      <c r="K5841" t="s">
        <v>24</v>
      </c>
      <c r="L5841" t="s">
        <v>23</v>
      </c>
      <c r="M5841">
        <v>5</v>
      </c>
      <c r="N5841" t="str">
        <f t="shared" si="640"/>
        <v>Yes</v>
      </c>
      <c r="O5841" t="s">
        <v>20</v>
      </c>
      <c r="P5841" t="s">
        <v>20</v>
      </c>
      <c r="Q5841" t="s">
        <v>25</v>
      </c>
      <c r="R5841" t="s">
        <v>26</v>
      </c>
      <c r="S5841">
        <v>4</v>
      </c>
      <c r="T5841" t="str">
        <f t="shared" si="641"/>
        <v>Moderate (2-4 hours)</v>
      </c>
      <c r="U5841" t="s">
        <v>22</v>
      </c>
      <c r="V5841" t="s">
        <v>27</v>
      </c>
      <c r="W5841" t="s">
        <v>32</v>
      </c>
      <c r="X5841" t="s">
        <v>29</v>
      </c>
      <c r="Y5841">
        <v>65</v>
      </c>
      <c r="Z5841">
        <f t="shared" si="642"/>
        <v>-5</v>
      </c>
      <c r="AA5841" t="str">
        <f t="shared" si="643"/>
        <v>Deteriorated</v>
      </c>
    </row>
    <row r="5842" spans="1:27" x14ac:dyDescent="0.25">
      <c r="A5842">
        <v>22</v>
      </c>
      <c r="B5842" t="str">
        <f t="shared" si="637"/>
        <v>20-30 hours</v>
      </c>
      <c r="C5842">
        <v>64</v>
      </c>
      <c r="D5842" t="str">
        <f t="shared" si="638"/>
        <v>Poor</v>
      </c>
      <c r="E5842" t="s">
        <v>21</v>
      </c>
      <c r="F5842" t="s">
        <v>24</v>
      </c>
      <c r="G5842" t="s">
        <v>23</v>
      </c>
      <c r="H5842">
        <v>10</v>
      </c>
      <c r="I5842" t="str">
        <f t="shared" si="639"/>
        <v>≥ 8 hours</v>
      </c>
      <c r="J5842">
        <v>77</v>
      </c>
      <c r="K5842" t="s">
        <v>24</v>
      </c>
      <c r="L5842" t="s">
        <v>23</v>
      </c>
      <c r="M5842">
        <v>1</v>
      </c>
      <c r="N5842" t="str">
        <f t="shared" si="640"/>
        <v>Yes</v>
      </c>
      <c r="O5842" t="s">
        <v>20</v>
      </c>
      <c r="P5842" t="s">
        <v>21</v>
      </c>
      <c r="Q5842" t="s">
        <v>25</v>
      </c>
      <c r="R5842" t="s">
        <v>26</v>
      </c>
      <c r="S5842">
        <v>3</v>
      </c>
      <c r="T5842" t="str">
        <f t="shared" si="641"/>
        <v>Moderate (2-4 hours)</v>
      </c>
      <c r="U5842" t="s">
        <v>22</v>
      </c>
      <c r="V5842" t="s">
        <v>27</v>
      </c>
      <c r="W5842" t="s">
        <v>32</v>
      </c>
      <c r="X5842" t="s">
        <v>29</v>
      </c>
      <c r="Y5842">
        <v>66</v>
      </c>
      <c r="Z5842">
        <f t="shared" si="642"/>
        <v>-11</v>
      </c>
      <c r="AA5842" t="str">
        <f t="shared" si="643"/>
        <v>Deteriorated</v>
      </c>
    </row>
    <row r="5843" spans="1:27" x14ac:dyDescent="0.25">
      <c r="A5843">
        <v>13</v>
      </c>
      <c r="B5843" t="str">
        <f t="shared" si="637"/>
        <v>10-20 hours</v>
      </c>
      <c r="C5843">
        <v>88</v>
      </c>
      <c r="D5843" t="str">
        <f t="shared" si="638"/>
        <v>Good</v>
      </c>
      <c r="E5843" t="s">
        <v>24</v>
      </c>
      <c r="F5843" t="s">
        <v>24</v>
      </c>
      <c r="G5843" t="s">
        <v>23</v>
      </c>
      <c r="H5843">
        <v>4</v>
      </c>
      <c r="I5843" t="str">
        <f t="shared" si="639"/>
        <v>&lt; 8 hours</v>
      </c>
      <c r="J5843">
        <v>68</v>
      </c>
      <c r="K5843" t="s">
        <v>21</v>
      </c>
      <c r="L5843" t="s">
        <v>23</v>
      </c>
      <c r="M5843">
        <v>1</v>
      </c>
      <c r="N5843" t="str">
        <f t="shared" si="640"/>
        <v>Yes</v>
      </c>
      <c r="O5843" t="s">
        <v>21</v>
      </c>
      <c r="P5843" t="s">
        <v>24</v>
      </c>
      <c r="Q5843" t="s">
        <v>25</v>
      </c>
      <c r="R5843" t="s">
        <v>26</v>
      </c>
      <c r="S5843">
        <v>2</v>
      </c>
      <c r="T5843" t="str">
        <f t="shared" si="641"/>
        <v>Low (0-2 hours)</v>
      </c>
      <c r="U5843" t="s">
        <v>22</v>
      </c>
      <c r="V5843" t="s">
        <v>27</v>
      </c>
      <c r="W5843" t="s">
        <v>28</v>
      </c>
      <c r="X5843" t="s">
        <v>33</v>
      </c>
      <c r="Y5843">
        <v>67</v>
      </c>
      <c r="Z5843">
        <f t="shared" si="642"/>
        <v>-1</v>
      </c>
      <c r="AA5843" t="str">
        <f t="shared" si="643"/>
        <v>Same</v>
      </c>
    </row>
    <row r="5844" spans="1:27" x14ac:dyDescent="0.25">
      <c r="A5844">
        <v>11</v>
      </c>
      <c r="B5844" t="str">
        <f t="shared" si="637"/>
        <v>10-20 hours</v>
      </c>
      <c r="C5844">
        <v>68</v>
      </c>
      <c r="D5844" t="str">
        <f t="shared" si="638"/>
        <v>Poor</v>
      </c>
      <c r="E5844" t="s">
        <v>21</v>
      </c>
      <c r="F5844" t="s">
        <v>24</v>
      </c>
      <c r="G5844" t="s">
        <v>23</v>
      </c>
      <c r="H5844">
        <v>5</v>
      </c>
      <c r="I5844" t="str">
        <f t="shared" si="639"/>
        <v>&lt; 8 hours</v>
      </c>
      <c r="J5844">
        <v>87</v>
      </c>
      <c r="K5844" t="s">
        <v>24</v>
      </c>
      <c r="L5844" t="s">
        <v>23</v>
      </c>
      <c r="M5844">
        <v>1</v>
      </c>
      <c r="N5844" t="str">
        <f t="shared" si="640"/>
        <v>Yes</v>
      </c>
      <c r="O5844" t="s">
        <v>20</v>
      </c>
      <c r="P5844" t="s">
        <v>24</v>
      </c>
      <c r="Q5844" t="s">
        <v>25</v>
      </c>
      <c r="R5844" t="s">
        <v>26</v>
      </c>
      <c r="S5844">
        <v>4</v>
      </c>
      <c r="T5844" t="str">
        <f t="shared" si="641"/>
        <v>Moderate (2-4 hours)</v>
      </c>
      <c r="U5844" t="s">
        <v>23</v>
      </c>
      <c r="V5844" t="s">
        <v>27</v>
      </c>
      <c r="W5844" t="s">
        <v>37</v>
      </c>
      <c r="X5844" t="s">
        <v>29</v>
      </c>
      <c r="Y5844">
        <v>62</v>
      </c>
      <c r="Z5844">
        <f t="shared" si="642"/>
        <v>-25</v>
      </c>
      <c r="AA5844" t="str">
        <f t="shared" si="643"/>
        <v>Deteriorated</v>
      </c>
    </row>
    <row r="5845" spans="1:27" x14ac:dyDescent="0.25">
      <c r="A5845">
        <v>7</v>
      </c>
      <c r="B5845" t="str">
        <f t="shared" si="637"/>
        <v>1-10 hours</v>
      </c>
      <c r="C5845">
        <v>96</v>
      </c>
      <c r="D5845" t="str">
        <f t="shared" si="638"/>
        <v>Very Good</v>
      </c>
      <c r="E5845" t="s">
        <v>21</v>
      </c>
      <c r="F5845" t="s">
        <v>20</v>
      </c>
      <c r="G5845" t="s">
        <v>22</v>
      </c>
      <c r="H5845">
        <v>6</v>
      </c>
      <c r="I5845" t="str">
        <f t="shared" si="639"/>
        <v>&lt; 8 hours</v>
      </c>
      <c r="J5845">
        <v>50</v>
      </c>
      <c r="K5845" t="s">
        <v>24</v>
      </c>
      <c r="L5845" t="s">
        <v>23</v>
      </c>
      <c r="M5845">
        <v>1</v>
      </c>
      <c r="N5845" t="str">
        <f t="shared" si="640"/>
        <v>Yes</v>
      </c>
      <c r="O5845" t="s">
        <v>21</v>
      </c>
      <c r="P5845" t="s">
        <v>24</v>
      </c>
      <c r="Q5845" t="s">
        <v>36</v>
      </c>
      <c r="R5845" t="s">
        <v>30</v>
      </c>
      <c r="S5845">
        <v>3</v>
      </c>
      <c r="T5845" t="str">
        <f t="shared" si="641"/>
        <v>Moderate (2-4 hours)</v>
      </c>
      <c r="U5845" t="s">
        <v>22</v>
      </c>
      <c r="V5845" t="s">
        <v>31</v>
      </c>
      <c r="W5845" t="s">
        <v>28</v>
      </c>
      <c r="X5845" t="s">
        <v>29</v>
      </c>
      <c r="Y5845">
        <v>65</v>
      </c>
      <c r="Z5845">
        <f t="shared" si="642"/>
        <v>15</v>
      </c>
      <c r="AA5845" t="str">
        <f t="shared" si="643"/>
        <v>Improved</v>
      </c>
    </row>
    <row r="5846" spans="1:27" x14ac:dyDescent="0.25">
      <c r="A5846">
        <v>24</v>
      </c>
      <c r="B5846" t="str">
        <f t="shared" si="637"/>
        <v>20-30 hours</v>
      </c>
      <c r="C5846">
        <v>97</v>
      </c>
      <c r="D5846" t="str">
        <f t="shared" si="638"/>
        <v>Very Good</v>
      </c>
      <c r="E5846" t="s">
        <v>21</v>
      </c>
      <c r="F5846" t="s">
        <v>24</v>
      </c>
      <c r="G5846" t="s">
        <v>23</v>
      </c>
      <c r="H5846">
        <v>8</v>
      </c>
      <c r="I5846" t="str">
        <f t="shared" si="639"/>
        <v>≥ 8 hours</v>
      </c>
      <c r="J5846">
        <v>51</v>
      </c>
      <c r="K5846" t="s">
        <v>24</v>
      </c>
      <c r="L5846" t="s">
        <v>23</v>
      </c>
      <c r="M5846">
        <v>3</v>
      </c>
      <c r="N5846" t="str">
        <f t="shared" si="640"/>
        <v>Yes</v>
      </c>
      <c r="O5846" t="s">
        <v>20</v>
      </c>
      <c r="P5846" t="s">
        <v>45</v>
      </c>
      <c r="Q5846" t="s">
        <v>25</v>
      </c>
      <c r="R5846" t="s">
        <v>34</v>
      </c>
      <c r="S5846">
        <v>2</v>
      </c>
      <c r="T5846" t="str">
        <f t="shared" si="641"/>
        <v>Low (0-2 hours)</v>
      </c>
      <c r="U5846" t="s">
        <v>22</v>
      </c>
      <c r="V5846" t="s">
        <v>35</v>
      </c>
      <c r="W5846" t="s">
        <v>28</v>
      </c>
      <c r="X5846" t="s">
        <v>33</v>
      </c>
      <c r="Y5846">
        <v>73</v>
      </c>
      <c r="Z5846">
        <f t="shared" si="642"/>
        <v>22</v>
      </c>
      <c r="AA5846" t="str">
        <f t="shared" si="643"/>
        <v>Improved</v>
      </c>
    </row>
    <row r="5847" spans="1:27" x14ac:dyDescent="0.25">
      <c r="A5847">
        <v>17</v>
      </c>
      <c r="B5847" t="str">
        <f t="shared" si="637"/>
        <v>10-20 hours</v>
      </c>
      <c r="C5847">
        <v>99</v>
      </c>
      <c r="D5847" t="str">
        <f t="shared" si="638"/>
        <v>Very Good</v>
      </c>
      <c r="E5847" t="s">
        <v>24</v>
      </c>
      <c r="F5847" t="s">
        <v>24</v>
      </c>
      <c r="G5847" t="s">
        <v>22</v>
      </c>
      <c r="H5847">
        <v>10</v>
      </c>
      <c r="I5847" t="str">
        <f t="shared" si="639"/>
        <v>≥ 8 hours</v>
      </c>
      <c r="J5847">
        <v>86</v>
      </c>
      <c r="K5847" t="s">
        <v>20</v>
      </c>
      <c r="L5847" t="s">
        <v>23</v>
      </c>
      <c r="M5847">
        <v>1</v>
      </c>
      <c r="N5847" t="str">
        <f t="shared" si="640"/>
        <v>Yes</v>
      </c>
      <c r="O5847" t="s">
        <v>24</v>
      </c>
      <c r="P5847" t="s">
        <v>24</v>
      </c>
      <c r="Q5847" t="s">
        <v>36</v>
      </c>
      <c r="R5847" t="s">
        <v>26</v>
      </c>
      <c r="S5847">
        <v>2</v>
      </c>
      <c r="T5847" t="str">
        <f t="shared" si="641"/>
        <v>Low (0-2 hours)</v>
      </c>
      <c r="U5847" t="s">
        <v>22</v>
      </c>
      <c r="V5847" t="s">
        <v>31</v>
      </c>
      <c r="W5847" t="s">
        <v>28</v>
      </c>
      <c r="X5847" t="s">
        <v>29</v>
      </c>
      <c r="Y5847">
        <v>70</v>
      </c>
      <c r="Z5847">
        <f t="shared" si="642"/>
        <v>-16</v>
      </c>
      <c r="AA5847" t="str">
        <f t="shared" si="643"/>
        <v>Deteriorated</v>
      </c>
    </row>
    <row r="5848" spans="1:27" x14ac:dyDescent="0.25">
      <c r="A5848">
        <v>38</v>
      </c>
      <c r="B5848" t="str">
        <f t="shared" si="637"/>
        <v>above 30 hours</v>
      </c>
      <c r="C5848">
        <v>98</v>
      </c>
      <c r="D5848" t="str">
        <f t="shared" si="638"/>
        <v>Very Good</v>
      </c>
      <c r="E5848" t="s">
        <v>20</v>
      </c>
      <c r="F5848" t="s">
        <v>24</v>
      </c>
      <c r="G5848" t="s">
        <v>22</v>
      </c>
      <c r="H5848">
        <v>6</v>
      </c>
      <c r="I5848" t="str">
        <f t="shared" si="639"/>
        <v>&lt; 8 hours</v>
      </c>
      <c r="J5848">
        <v>94</v>
      </c>
      <c r="K5848" t="s">
        <v>24</v>
      </c>
      <c r="L5848" t="s">
        <v>23</v>
      </c>
      <c r="M5848">
        <v>2</v>
      </c>
      <c r="N5848" t="str">
        <f t="shared" si="640"/>
        <v>Yes</v>
      </c>
      <c r="O5848" t="s">
        <v>20</v>
      </c>
      <c r="P5848" t="s">
        <v>20</v>
      </c>
      <c r="Q5848" t="s">
        <v>25</v>
      </c>
      <c r="R5848" t="s">
        <v>30</v>
      </c>
      <c r="S5848">
        <v>4</v>
      </c>
      <c r="T5848" t="str">
        <f t="shared" si="641"/>
        <v>Moderate (2-4 hours)</v>
      </c>
      <c r="U5848" t="s">
        <v>22</v>
      </c>
      <c r="V5848" t="s">
        <v>35</v>
      </c>
      <c r="W5848" t="s">
        <v>28</v>
      </c>
      <c r="X5848" t="s">
        <v>33</v>
      </c>
      <c r="Y5848">
        <v>75</v>
      </c>
      <c r="Z5848">
        <f t="shared" si="642"/>
        <v>-19</v>
      </c>
      <c r="AA5848" t="str">
        <f t="shared" si="643"/>
        <v>Deteriorated</v>
      </c>
    </row>
    <row r="5849" spans="1:27" x14ac:dyDescent="0.25">
      <c r="A5849">
        <v>14</v>
      </c>
      <c r="B5849" t="str">
        <f t="shared" si="637"/>
        <v>10-20 hours</v>
      </c>
      <c r="C5849">
        <v>71</v>
      </c>
      <c r="D5849" t="str">
        <f t="shared" si="638"/>
        <v>Fair</v>
      </c>
      <c r="E5849" t="s">
        <v>21</v>
      </c>
      <c r="F5849" t="s">
        <v>21</v>
      </c>
      <c r="G5849" t="s">
        <v>23</v>
      </c>
      <c r="H5849">
        <v>8</v>
      </c>
      <c r="I5849" t="str">
        <f t="shared" si="639"/>
        <v>≥ 8 hours</v>
      </c>
      <c r="J5849">
        <v>89</v>
      </c>
      <c r="K5849" t="s">
        <v>24</v>
      </c>
      <c r="L5849" t="s">
        <v>23</v>
      </c>
      <c r="M5849">
        <v>0</v>
      </c>
      <c r="N5849" t="str">
        <f t="shared" si="640"/>
        <v>No</v>
      </c>
      <c r="O5849" t="s">
        <v>24</v>
      </c>
      <c r="P5849" t="s">
        <v>24</v>
      </c>
      <c r="Q5849" t="s">
        <v>25</v>
      </c>
      <c r="R5849" t="s">
        <v>34</v>
      </c>
      <c r="S5849">
        <v>3</v>
      </c>
      <c r="T5849" t="str">
        <f t="shared" si="641"/>
        <v>Moderate (2-4 hours)</v>
      </c>
      <c r="U5849" t="s">
        <v>22</v>
      </c>
      <c r="V5849" t="s">
        <v>35</v>
      </c>
      <c r="W5849" t="s">
        <v>28</v>
      </c>
      <c r="X5849" t="s">
        <v>33</v>
      </c>
      <c r="Y5849">
        <v>66</v>
      </c>
      <c r="Z5849">
        <f t="shared" si="642"/>
        <v>-23</v>
      </c>
      <c r="AA5849" t="str">
        <f t="shared" si="643"/>
        <v>Deteriorated</v>
      </c>
    </row>
    <row r="5850" spans="1:27" x14ac:dyDescent="0.25">
      <c r="A5850">
        <v>14</v>
      </c>
      <c r="B5850" t="str">
        <f t="shared" si="637"/>
        <v>10-20 hours</v>
      </c>
      <c r="C5850">
        <v>80</v>
      </c>
      <c r="D5850" t="str">
        <f t="shared" si="638"/>
        <v>Good</v>
      </c>
      <c r="E5850" t="s">
        <v>21</v>
      </c>
      <c r="F5850" t="s">
        <v>24</v>
      </c>
      <c r="G5850" t="s">
        <v>22</v>
      </c>
      <c r="H5850">
        <v>10</v>
      </c>
      <c r="I5850" t="str">
        <f t="shared" si="639"/>
        <v>≥ 8 hours</v>
      </c>
      <c r="J5850">
        <v>56</v>
      </c>
      <c r="K5850" t="s">
        <v>20</v>
      </c>
      <c r="L5850" t="s">
        <v>23</v>
      </c>
      <c r="M5850">
        <v>1</v>
      </c>
      <c r="N5850" t="str">
        <f t="shared" si="640"/>
        <v>Yes</v>
      </c>
      <c r="O5850" t="s">
        <v>20</v>
      </c>
      <c r="P5850" t="s">
        <v>24</v>
      </c>
      <c r="Q5850" t="s">
        <v>25</v>
      </c>
      <c r="R5850" t="s">
        <v>26</v>
      </c>
      <c r="S5850">
        <v>3</v>
      </c>
      <c r="T5850" t="str">
        <f t="shared" si="641"/>
        <v>Moderate (2-4 hours)</v>
      </c>
      <c r="U5850" t="s">
        <v>22</v>
      </c>
      <c r="V5850" t="s">
        <v>35</v>
      </c>
      <c r="W5850" t="s">
        <v>32</v>
      </c>
      <c r="X5850" t="s">
        <v>33</v>
      </c>
      <c r="Y5850">
        <v>65</v>
      </c>
      <c r="Z5850">
        <f t="shared" si="642"/>
        <v>9</v>
      </c>
      <c r="AA5850" t="str">
        <f t="shared" si="643"/>
        <v>Improved</v>
      </c>
    </row>
    <row r="5851" spans="1:27" x14ac:dyDescent="0.25">
      <c r="A5851">
        <v>17</v>
      </c>
      <c r="B5851" t="str">
        <f t="shared" si="637"/>
        <v>10-20 hours</v>
      </c>
      <c r="C5851">
        <v>67</v>
      </c>
      <c r="D5851" t="str">
        <f t="shared" si="638"/>
        <v>Poor</v>
      </c>
      <c r="E5851" t="s">
        <v>24</v>
      </c>
      <c r="F5851" t="s">
        <v>24</v>
      </c>
      <c r="G5851" t="s">
        <v>22</v>
      </c>
      <c r="H5851">
        <v>9</v>
      </c>
      <c r="I5851" t="str">
        <f t="shared" si="639"/>
        <v>≥ 8 hours</v>
      </c>
      <c r="J5851">
        <v>97</v>
      </c>
      <c r="K5851" t="s">
        <v>24</v>
      </c>
      <c r="L5851" t="s">
        <v>23</v>
      </c>
      <c r="M5851">
        <v>1</v>
      </c>
      <c r="N5851" t="str">
        <f t="shared" si="640"/>
        <v>Yes</v>
      </c>
      <c r="O5851" t="s">
        <v>24</v>
      </c>
      <c r="P5851" t="s">
        <v>20</v>
      </c>
      <c r="Q5851" t="s">
        <v>25</v>
      </c>
      <c r="R5851" t="s">
        <v>34</v>
      </c>
      <c r="S5851">
        <v>3</v>
      </c>
      <c r="T5851" t="str">
        <f t="shared" si="641"/>
        <v>Moderate (2-4 hours)</v>
      </c>
      <c r="U5851" t="s">
        <v>22</v>
      </c>
      <c r="V5851" t="s">
        <v>35</v>
      </c>
      <c r="W5851" t="s">
        <v>32</v>
      </c>
      <c r="X5851" t="s">
        <v>33</v>
      </c>
      <c r="Y5851">
        <v>64</v>
      </c>
      <c r="Z5851">
        <f t="shared" si="642"/>
        <v>-33</v>
      </c>
      <c r="AA5851" t="str">
        <f t="shared" si="643"/>
        <v>Deteriorated</v>
      </c>
    </row>
    <row r="5852" spans="1:27" x14ac:dyDescent="0.25">
      <c r="A5852">
        <v>21</v>
      </c>
      <c r="B5852" t="str">
        <f t="shared" si="637"/>
        <v>20-30 hours</v>
      </c>
      <c r="C5852">
        <v>92</v>
      </c>
      <c r="D5852" t="str">
        <f t="shared" si="638"/>
        <v>Very Good</v>
      </c>
      <c r="E5852" t="s">
        <v>21</v>
      </c>
      <c r="F5852" t="s">
        <v>20</v>
      </c>
      <c r="G5852" t="s">
        <v>22</v>
      </c>
      <c r="H5852">
        <v>6</v>
      </c>
      <c r="I5852" t="str">
        <f t="shared" si="639"/>
        <v>&lt; 8 hours</v>
      </c>
      <c r="J5852">
        <v>76</v>
      </c>
      <c r="K5852" t="s">
        <v>20</v>
      </c>
      <c r="L5852" t="s">
        <v>23</v>
      </c>
      <c r="M5852">
        <v>2</v>
      </c>
      <c r="N5852" t="str">
        <f t="shared" si="640"/>
        <v>Yes</v>
      </c>
      <c r="O5852" t="s">
        <v>20</v>
      </c>
      <c r="P5852" t="s">
        <v>24</v>
      </c>
      <c r="Q5852" t="s">
        <v>25</v>
      </c>
      <c r="R5852" t="s">
        <v>26</v>
      </c>
      <c r="S5852">
        <v>5</v>
      </c>
      <c r="T5852" t="str">
        <f t="shared" si="641"/>
        <v>High (4-6 hours)</v>
      </c>
      <c r="U5852" t="s">
        <v>22</v>
      </c>
      <c r="V5852" t="s">
        <v>31</v>
      </c>
      <c r="W5852" t="s">
        <v>28</v>
      </c>
      <c r="X5852" t="s">
        <v>29</v>
      </c>
      <c r="Y5852">
        <v>70</v>
      </c>
      <c r="Z5852">
        <f t="shared" si="642"/>
        <v>-6</v>
      </c>
      <c r="AA5852" t="str">
        <f t="shared" si="643"/>
        <v>Deteriorated</v>
      </c>
    </row>
    <row r="5853" spans="1:27" x14ac:dyDescent="0.25">
      <c r="A5853">
        <v>17</v>
      </c>
      <c r="B5853" t="str">
        <f t="shared" si="637"/>
        <v>10-20 hours</v>
      </c>
      <c r="C5853">
        <v>96</v>
      </c>
      <c r="D5853" t="str">
        <f t="shared" si="638"/>
        <v>Very Good</v>
      </c>
      <c r="E5853" t="s">
        <v>24</v>
      </c>
      <c r="F5853" t="s">
        <v>21</v>
      </c>
      <c r="G5853" t="s">
        <v>23</v>
      </c>
      <c r="H5853">
        <v>8</v>
      </c>
      <c r="I5853" t="str">
        <f t="shared" si="639"/>
        <v>≥ 8 hours</v>
      </c>
      <c r="J5853">
        <v>87</v>
      </c>
      <c r="K5853" t="s">
        <v>24</v>
      </c>
      <c r="L5853" t="s">
        <v>23</v>
      </c>
      <c r="M5853">
        <v>0</v>
      </c>
      <c r="N5853" t="str">
        <f t="shared" si="640"/>
        <v>No</v>
      </c>
      <c r="O5853" t="s">
        <v>24</v>
      </c>
      <c r="P5853" t="s">
        <v>24</v>
      </c>
      <c r="Q5853" t="s">
        <v>36</v>
      </c>
      <c r="R5853" t="s">
        <v>26</v>
      </c>
      <c r="S5853">
        <v>5</v>
      </c>
      <c r="T5853" t="str">
        <f t="shared" si="641"/>
        <v>High (4-6 hours)</v>
      </c>
      <c r="U5853" t="s">
        <v>22</v>
      </c>
      <c r="V5853" t="s">
        <v>27</v>
      </c>
      <c r="W5853" t="s">
        <v>32</v>
      </c>
      <c r="X5853" t="s">
        <v>29</v>
      </c>
      <c r="Y5853">
        <v>71</v>
      </c>
      <c r="Z5853">
        <f t="shared" si="642"/>
        <v>-16</v>
      </c>
      <c r="AA5853" t="str">
        <f t="shared" si="643"/>
        <v>Deteriorated</v>
      </c>
    </row>
    <row r="5854" spans="1:27" x14ac:dyDescent="0.25">
      <c r="A5854">
        <v>24</v>
      </c>
      <c r="B5854" t="str">
        <f t="shared" si="637"/>
        <v>20-30 hours</v>
      </c>
      <c r="C5854">
        <v>94</v>
      </c>
      <c r="D5854" t="str">
        <f t="shared" si="638"/>
        <v>Very Good</v>
      </c>
      <c r="E5854" t="s">
        <v>20</v>
      </c>
      <c r="F5854" t="s">
        <v>24</v>
      </c>
      <c r="G5854" t="s">
        <v>22</v>
      </c>
      <c r="H5854">
        <v>8</v>
      </c>
      <c r="I5854" t="str">
        <f t="shared" si="639"/>
        <v>≥ 8 hours</v>
      </c>
      <c r="J5854">
        <v>60</v>
      </c>
      <c r="K5854" t="s">
        <v>20</v>
      </c>
      <c r="L5854" t="s">
        <v>23</v>
      </c>
      <c r="M5854">
        <v>0</v>
      </c>
      <c r="N5854" t="str">
        <f t="shared" si="640"/>
        <v>No</v>
      </c>
      <c r="O5854" t="s">
        <v>24</v>
      </c>
      <c r="P5854" t="s">
        <v>24</v>
      </c>
      <c r="Q5854" t="s">
        <v>25</v>
      </c>
      <c r="R5854" t="s">
        <v>34</v>
      </c>
      <c r="S5854">
        <v>3</v>
      </c>
      <c r="T5854" t="str">
        <f t="shared" si="641"/>
        <v>Moderate (2-4 hours)</v>
      </c>
      <c r="U5854" t="s">
        <v>22</v>
      </c>
      <c r="V5854" t="s">
        <v>27</v>
      </c>
      <c r="W5854" t="s">
        <v>28</v>
      </c>
      <c r="X5854" t="s">
        <v>29</v>
      </c>
      <c r="Y5854">
        <v>68</v>
      </c>
      <c r="Z5854">
        <f t="shared" si="642"/>
        <v>8</v>
      </c>
      <c r="AA5854" t="str">
        <f t="shared" si="643"/>
        <v>Improved</v>
      </c>
    </row>
    <row r="5855" spans="1:27" x14ac:dyDescent="0.25">
      <c r="A5855">
        <v>14</v>
      </c>
      <c r="B5855" t="str">
        <f t="shared" si="637"/>
        <v>10-20 hours</v>
      </c>
      <c r="C5855">
        <v>77</v>
      </c>
      <c r="D5855" t="str">
        <f t="shared" si="638"/>
        <v>Fair</v>
      </c>
      <c r="E5855" t="s">
        <v>24</v>
      </c>
      <c r="F5855" t="s">
        <v>24</v>
      </c>
      <c r="G5855" t="s">
        <v>23</v>
      </c>
      <c r="H5855">
        <v>6</v>
      </c>
      <c r="I5855" t="str">
        <f t="shared" si="639"/>
        <v>&lt; 8 hours</v>
      </c>
      <c r="J5855">
        <v>77</v>
      </c>
      <c r="K5855" t="s">
        <v>20</v>
      </c>
      <c r="L5855" t="s">
        <v>23</v>
      </c>
      <c r="M5855">
        <v>1</v>
      </c>
      <c r="N5855" t="str">
        <f t="shared" si="640"/>
        <v>Yes</v>
      </c>
      <c r="O5855" t="s">
        <v>20</v>
      </c>
      <c r="P5855" t="s">
        <v>21</v>
      </c>
      <c r="Q5855" t="s">
        <v>36</v>
      </c>
      <c r="R5855" t="s">
        <v>34</v>
      </c>
      <c r="S5855">
        <v>2</v>
      </c>
      <c r="T5855" t="str">
        <f t="shared" si="641"/>
        <v>Low (0-2 hours)</v>
      </c>
      <c r="U5855" t="s">
        <v>22</v>
      </c>
      <c r="V5855" t="s">
        <v>31</v>
      </c>
      <c r="W5855" t="s">
        <v>28</v>
      </c>
      <c r="X5855" t="s">
        <v>29</v>
      </c>
      <c r="Y5855">
        <v>64</v>
      </c>
      <c r="Z5855">
        <f t="shared" si="642"/>
        <v>-13</v>
      </c>
      <c r="AA5855" t="str">
        <f t="shared" si="643"/>
        <v>Deteriorated</v>
      </c>
    </row>
    <row r="5856" spans="1:27" x14ac:dyDescent="0.25">
      <c r="A5856">
        <v>12</v>
      </c>
      <c r="B5856" t="str">
        <f t="shared" si="637"/>
        <v>10-20 hours</v>
      </c>
      <c r="C5856">
        <v>90</v>
      </c>
      <c r="D5856" t="str">
        <f t="shared" si="638"/>
        <v>Very Good</v>
      </c>
      <c r="E5856" t="s">
        <v>21</v>
      </c>
      <c r="F5856" t="s">
        <v>21</v>
      </c>
      <c r="G5856" t="s">
        <v>22</v>
      </c>
      <c r="H5856">
        <v>8</v>
      </c>
      <c r="I5856" t="str">
        <f t="shared" si="639"/>
        <v>≥ 8 hours</v>
      </c>
      <c r="J5856">
        <v>67</v>
      </c>
      <c r="K5856" t="s">
        <v>20</v>
      </c>
      <c r="L5856" t="s">
        <v>23</v>
      </c>
      <c r="M5856">
        <v>2</v>
      </c>
      <c r="N5856" t="str">
        <f t="shared" si="640"/>
        <v>Yes</v>
      </c>
      <c r="O5856" t="s">
        <v>20</v>
      </c>
      <c r="P5856" t="s">
        <v>20</v>
      </c>
      <c r="Q5856" t="s">
        <v>25</v>
      </c>
      <c r="R5856" t="s">
        <v>34</v>
      </c>
      <c r="S5856">
        <v>3</v>
      </c>
      <c r="T5856" t="str">
        <f t="shared" si="641"/>
        <v>Moderate (2-4 hours)</v>
      </c>
      <c r="U5856" t="s">
        <v>22</v>
      </c>
      <c r="V5856" t="s">
        <v>27</v>
      </c>
      <c r="W5856" t="s">
        <v>28</v>
      </c>
      <c r="X5856" t="s">
        <v>33</v>
      </c>
      <c r="Y5856">
        <v>67</v>
      </c>
      <c r="Z5856">
        <f t="shared" si="642"/>
        <v>0</v>
      </c>
      <c r="AA5856" t="str">
        <f t="shared" si="643"/>
        <v>Same</v>
      </c>
    </row>
    <row r="5857" spans="1:27" x14ac:dyDescent="0.25">
      <c r="A5857">
        <v>9</v>
      </c>
      <c r="B5857" t="str">
        <f t="shared" si="637"/>
        <v>1-10 hours</v>
      </c>
      <c r="C5857">
        <v>64</v>
      </c>
      <c r="D5857" t="str">
        <f t="shared" si="638"/>
        <v>Poor</v>
      </c>
      <c r="E5857" t="s">
        <v>24</v>
      </c>
      <c r="F5857" t="s">
        <v>21</v>
      </c>
      <c r="G5857" t="s">
        <v>23</v>
      </c>
      <c r="H5857">
        <v>6</v>
      </c>
      <c r="I5857" t="str">
        <f t="shared" si="639"/>
        <v>&lt; 8 hours</v>
      </c>
      <c r="J5857">
        <v>99</v>
      </c>
      <c r="K5857" t="s">
        <v>24</v>
      </c>
      <c r="L5857" t="s">
        <v>23</v>
      </c>
      <c r="M5857">
        <v>6</v>
      </c>
      <c r="N5857" t="str">
        <f t="shared" si="640"/>
        <v>Yes</v>
      </c>
      <c r="O5857" t="s">
        <v>20</v>
      </c>
      <c r="P5857" t="s">
        <v>21</v>
      </c>
      <c r="Q5857" t="s">
        <v>25</v>
      </c>
      <c r="R5857" t="s">
        <v>26</v>
      </c>
      <c r="S5857">
        <v>6</v>
      </c>
      <c r="T5857" t="str">
        <f t="shared" si="641"/>
        <v>High (4-6 hours)</v>
      </c>
      <c r="U5857" t="s">
        <v>23</v>
      </c>
      <c r="V5857" t="s">
        <v>27</v>
      </c>
      <c r="W5857" t="s">
        <v>32</v>
      </c>
      <c r="X5857" t="s">
        <v>29</v>
      </c>
      <c r="Y5857">
        <v>65</v>
      </c>
      <c r="Z5857">
        <f t="shared" si="642"/>
        <v>-34</v>
      </c>
      <c r="AA5857" t="str">
        <f t="shared" si="643"/>
        <v>Deteriorated</v>
      </c>
    </row>
    <row r="5858" spans="1:27" x14ac:dyDescent="0.25">
      <c r="A5858">
        <v>7</v>
      </c>
      <c r="B5858" t="str">
        <f t="shared" si="637"/>
        <v>1-10 hours</v>
      </c>
      <c r="C5858">
        <v>62</v>
      </c>
      <c r="D5858" t="str">
        <f t="shared" si="638"/>
        <v>Poor</v>
      </c>
      <c r="E5858" t="s">
        <v>21</v>
      </c>
      <c r="F5858" t="s">
        <v>24</v>
      </c>
      <c r="G5858" t="s">
        <v>23</v>
      </c>
      <c r="H5858">
        <v>7</v>
      </c>
      <c r="I5858" t="str">
        <f t="shared" si="639"/>
        <v>&lt; 8 hours</v>
      </c>
      <c r="J5858">
        <v>74</v>
      </c>
      <c r="K5858" t="s">
        <v>24</v>
      </c>
      <c r="L5858" t="s">
        <v>23</v>
      </c>
      <c r="M5858">
        <v>3</v>
      </c>
      <c r="N5858" t="str">
        <f t="shared" si="640"/>
        <v>Yes</v>
      </c>
      <c r="O5858" t="s">
        <v>24</v>
      </c>
      <c r="P5858" t="s">
        <v>24</v>
      </c>
      <c r="Q5858" t="s">
        <v>25</v>
      </c>
      <c r="R5858" t="s">
        <v>34</v>
      </c>
      <c r="S5858">
        <v>3</v>
      </c>
      <c r="T5858" t="str">
        <f t="shared" si="641"/>
        <v>Moderate (2-4 hours)</v>
      </c>
      <c r="U5858" t="s">
        <v>22</v>
      </c>
      <c r="V5858" t="s">
        <v>35</v>
      </c>
      <c r="W5858" t="s">
        <v>28</v>
      </c>
      <c r="X5858" t="s">
        <v>33</v>
      </c>
      <c r="Y5858">
        <v>62</v>
      </c>
      <c r="Z5858">
        <f t="shared" si="642"/>
        <v>-12</v>
      </c>
      <c r="AA5858" t="str">
        <f t="shared" si="643"/>
        <v>Deteriorated</v>
      </c>
    </row>
    <row r="5859" spans="1:27" x14ac:dyDescent="0.25">
      <c r="A5859">
        <v>17</v>
      </c>
      <c r="B5859" t="str">
        <f t="shared" si="637"/>
        <v>10-20 hours</v>
      </c>
      <c r="C5859">
        <v>90</v>
      </c>
      <c r="D5859" t="str">
        <f t="shared" si="638"/>
        <v>Very Good</v>
      </c>
      <c r="E5859" t="s">
        <v>20</v>
      </c>
      <c r="F5859" t="s">
        <v>21</v>
      </c>
      <c r="G5859" t="s">
        <v>23</v>
      </c>
      <c r="H5859">
        <v>5</v>
      </c>
      <c r="I5859" t="str">
        <f t="shared" si="639"/>
        <v>&lt; 8 hours</v>
      </c>
      <c r="J5859">
        <v>88</v>
      </c>
      <c r="K5859" t="s">
        <v>20</v>
      </c>
      <c r="L5859" t="s">
        <v>23</v>
      </c>
      <c r="M5859">
        <v>1</v>
      </c>
      <c r="N5859" t="str">
        <f t="shared" si="640"/>
        <v>Yes</v>
      </c>
      <c r="O5859" t="s">
        <v>24</v>
      </c>
      <c r="P5859" t="s">
        <v>24</v>
      </c>
      <c r="Q5859" t="s">
        <v>25</v>
      </c>
      <c r="R5859" t="s">
        <v>30</v>
      </c>
      <c r="S5859">
        <v>1</v>
      </c>
      <c r="T5859" t="str">
        <f t="shared" si="641"/>
        <v>Low (0-2 hours)</v>
      </c>
      <c r="U5859" t="s">
        <v>22</v>
      </c>
      <c r="V5859" t="s">
        <v>31</v>
      </c>
      <c r="W5859" t="s">
        <v>28</v>
      </c>
      <c r="X5859" t="s">
        <v>33</v>
      </c>
      <c r="Y5859">
        <v>68</v>
      </c>
      <c r="Z5859">
        <f t="shared" si="642"/>
        <v>-20</v>
      </c>
      <c r="AA5859" t="str">
        <f t="shared" si="643"/>
        <v>Deteriorated</v>
      </c>
    </row>
    <row r="5860" spans="1:27" x14ac:dyDescent="0.25">
      <c r="A5860">
        <v>18</v>
      </c>
      <c r="B5860" t="str">
        <f t="shared" si="637"/>
        <v>10-20 hours</v>
      </c>
      <c r="C5860">
        <v>77</v>
      </c>
      <c r="D5860" t="str">
        <f t="shared" si="638"/>
        <v>Fair</v>
      </c>
      <c r="E5860" t="s">
        <v>21</v>
      </c>
      <c r="F5860" t="s">
        <v>24</v>
      </c>
      <c r="G5860" t="s">
        <v>23</v>
      </c>
      <c r="H5860">
        <v>4</v>
      </c>
      <c r="I5860" t="str">
        <f t="shared" si="639"/>
        <v>&lt; 8 hours</v>
      </c>
      <c r="J5860">
        <v>80</v>
      </c>
      <c r="K5860" t="s">
        <v>24</v>
      </c>
      <c r="L5860" t="s">
        <v>23</v>
      </c>
      <c r="M5860">
        <v>1</v>
      </c>
      <c r="N5860" t="str">
        <f t="shared" si="640"/>
        <v>Yes</v>
      </c>
      <c r="O5860" t="s">
        <v>24</v>
      </c>
      <c r="P5860" t="s">
        <v>20</v>
      </c>
      <c r="Q5860" t="s">
        <v>36</v>
      </c>
      <c r="R5860" t="s">
        <v>30</v>
      </c>
      <c r="S5860">
        <v>2</v>
      </c>
      <c r="T5860" t="str">
        <f t="shared" si="641"/>
        <v>Low (0-2 hours)</v>
      </c>
      <c r="U5860" t="s">
        <v>22</v>
      </c>
      <c r="V5860" t="s">
        <v>31</v>
      </c>
      <c r="W5860" t="s">
        <v>28</v>
      </c>
      <c r="X5860" t="s">
        <v>29</v>
      </c>
      <c r="Y5860">
        <v>66</v>
      </c>
      <c r="Z5860">
        <f t="shared" si="642"/>
        <v>-14</v>
      </c>
      <c r="AA5860" t="str">
        <f t="shared" si="643"/>
        <v>Deteriorated</v>
      </c>
    </row>
    <row r="5861" spans="1:27" x14ac:dyDescent="0.25">
      <c r="A5861">
        <v>16</v>
      </c>
      <c r="B5861" t="str">
        <f t="shared" si="637"/>
        <v>10-20 hours</v>
      </c>
      <c r="C5861">
        <v>100</v>
      </c>
      <c r="D5861" t="str">
        <f t="shared" si="638"/>
        <v>Perfect</v>
      </c>
      <c r="E5861" t="s">
        <v>21</v>
      </c>
      <c r="F5861" t="s">
        <v>21</v>
      </c>
      <c r="G5861" t="s">
        <v>23</v>
      </c>
      <c r="H5861">
        <v>7</v>
      </c>
      <c r="I5861" t="str">
        <f t="shared" si="639"/>
        <v>&lt; 8 hours</v>
      </c>
      <c r="J5861">
        <v>55</v>
      </c>
      <c r="K5861" t="s">
        <v>21</v>
      </c>
      <c r="L5861" t="s">
        <v>23</v>
      </c>
      <c r="M5861">
        <v>1</v>
      </c>
      <c r="N5861" t="str">
        <f t="shared" si="640"/>
        <v>Yes</v>
      </c>
      <c r="O5861" t="s">
        <v>20</v>
      </c>
      <c r="P5861" t="s">
        <v>24</v>
      </c>
      <c r="Q5861" t="s">
        <v>25</v>
      </c>
      <c r="R5861" t="s">
        <v>30</v>
      </c>
      <c r="S5861">
        <v>2</v>
      </c>
      <c r="T5861" t="str">
        <f t="shared" si="641"/>
        <v>Low (0-2 hours)</v>
      </c>
      <c r="U5861" t="s">
        <v>23</v>
      </c>
      <c r="V5861" t="s">
        <v>31</v>
      </c>
      <c r="W5861" t="s">
        <v>32</v>
      </c>
      <c r="X5861" t="s">
        <v>29</v>
      </c>
      <c r="Y5861">
        <v>69</v>
      </c>
      <c r="Z5861">
        <f t="shared" si="642"/>
        <v>14</v>
      </c>
      <c r="AA5861" t="str">
        <f t="shared" si="643"/>
        <v>Improved</v>
      </c>
    </row>
    <row r="5862" spans="1:27" x14ac:dyDescent="0.25">
      <c r="A5862">
        <v>27</v>
      </c>
      <c r="B5862" t="str">
        <f t="shared" si="637"/>
        <v>20-30 hours</v>
      </c>
      <c r="C5862">
        <v>64</v>
      </c>
      <c r="D5862" t="str">
        <f t="shared" si="638"/>
        <v>Poor</v>
      </c>
      <c r="E5862" t="s">
        <v>24</v>
      </c>
      <c r="F5862" t="s">
        <v>24</v>
      </c>
      <c r="G5862" t="s">
        <v>23</v>
      </c>
      <c r="H5862">
        <v>7</v>
      </c>
      <c r="I5862" t="str">
        <f t="shared" si="639"/>
        <v>&lt; 8 hours</v>
      </c>
      <c r="J5862">
        <v>77</v>
      </c>
      <c r="K5862" t="s">
        <v>21</v>
      </c>
      <c r="L5862" t="s">
        <v>23</v>
      </c>
      <c r="M5862">
        <v>3</v>
      </c>
      <c r="N5862" t="str">
        <f t="shared" si="640"/>
        <v>Yes</v>
      </c>
      <c r="O5862" t="s">
        <v>21</v>
      </c>
      <c r="P5862" t="s">
        <v>24</v>
      </c>
      <c r="Q5862" t="s">
        <v>25</v>
      </c>
      <c r="R5862" t="s">
        <v>34</v>
      </c>
      <c r="S5862">
        <v>4</v>
      </c>
      <c r="T5862" t="str">
        <f t="shared" si="641"/>
        <v>Moderate (2-4 hours)</v>
      </c>
      <c r="U5862" t="s">
        <v>22</v>
      </c>
      <c r="V5862" t="s">
        <v>27</v>
      </c>
      <c r="W5862" t="s">
        <v>32</v>
      </c>
      <c r="X5862" t="s">
        <v>29</v>
      </c>
      <c r="Y5862">
        <v>68</v>
      </c>
      <c r="Z5862">
        <f t="shared" si="642"/>
        <v>-9</v>
      </c>
      <c r="AA5862" t="str">
        <f t="shared" si="643"/>
        <v>Deteriorated</v>
      </c>
    </row>
    <row r="5863" spans="1:27" x14ac:dyDescent="0.25">
      <c r="A5863">
        <v>27</v>
      </c>
      <c r="B5863" t="str">
        <f t="shared" si="637"/>
        <v>20-30 hours</v>
      </c>
      <c r="C5863">
        <v>94</v>
      </c>
      <c r="D5863" t="str">
        <f t="shared" si="638"/>
        <v>Very Good</v>
      </c>
      <c r="E5863" t="s">
        <v>24</v>
      </c>
      <c r="F5863" t="s">
        <v>20</v>
      </c>
      <c r="G5863" t="s">
        <v>22</v>
      </c>
      <c r="H5863">
        <v>5</v>
      </c>
      <c r="I5863" t="str">
        <f t="shared" si="639"/>
        <v>&lt; 8 hours</v>
      </c>
      <c r="J5863">
        <v>77</v>
      </c>
      <c r="K5863" t="s">
        <v>24</v>
      </c>
      <c r="L5863" t="s">
        <v>23</v>
      </c>
      <c r="M5863">
        <v>0</v>
      </c>
      <c r="N5863" t="str">
        <f t="shared" si="640"/>
        <v>No</v>
      </c>
      <c r="O5863" t="s">
        <v>24</v>
      </c>
      <c r="P5863" t="s">
        <v>21</v>
      </c>
      <c r="Q5863" t="s">
        <v>25</v>
      </c>
      <c r="R5863" t="s">
        <v>26</v>
      </c>
      <c r="S5863">
        <v>2</v>
      </c>
      <c r="T5863" t="str">
        <f t="shared" si="641"/>
        <v>Low (0-2 hours)</v>
      </c>
      <c r="U5863" t="s">
        <v>22</v>
      </c>
      <c r="V5863" t="s">
        <v>31</v>
      </c>
      <c r="W5863" t="s">
        <v>28</v>
      </c>
      <c r="X5863" t="s">
        <v>33</v>
      </c>
      <c r="Y5863">
        <v>71</v>
      </c>
      <c r="Z5863">
        <f t="shared" si="642"/>
        <v>-6</v>
      </c>
      <c r="AA5863" t="str">
        <f t="shared" si="643"/>
        <v>Deteriorated</v>
      </c>
    </row>
    <row r="5864" spans="1:27" x14ac:dyDescent="0.25">
      <c r="A5864">
        <v>18</v>
      </c>
      <c r="B5864" t="str">
        <f t="shared" si="637"/>
        <v>10-20 hours</v>
      </c>
      <c r="C5864">
        <v>79</v>
      </c>
      <c r="D5864" t="str">
        <f t="shared" si="638"/>
        <v>Fair</v>
      </c>
      <c r="E5864" t="s">
        <v>24</v>
      </c>
      <c r="F5864" t="s">
        <v>21</v>
      </c>
      <c r="G5864" t="s">
        <v>23</v>
      </c>
      <c r="H5864">
        <v>8</v>
      </c>
      <c r="I5864" t="str">
        <f t="shared" si="639"/>
        <v>≥ 8 hours</v>
      </c>
      <c r="J5864">
        <v>86</v>
      </c>
      <c r="K5864" t="s">
        <v>24</v>
      </c>
      <c r="L5864" t="s">
        <v>23</v>
      </c>
      <c r="M5864">
        <v>3</v>
      </c>
      <c r="N5864" t="str">
        <f t="shared" si="640"/>
        <v>Yes</v>
      </c>
      <c r="O5864" t="s">
        <v>20</v>
      </c>
      <c r="P5864" t="s">
        <v>20</v>
      </c>
      <c r="Q5864" t="s">
        <v>25</v>
      </c>
      <c r="R5864" t="s">
        <v>34</v>
      </c>
      <c r="S5864">
        <v>4</v>
      </c>
      <c r="T5864" t="str">
        <f t="shared" si="641"/>
        <v>Moderate (2-4 hours)</v>
      </c>
      <c r="U5864" t="s">
        <v>22</v>
      </c>
      <c r="V5864" t="s">
        <v>31</v>
      </c>
      <c r="W5864" t="s">
        <v>28</v>
      </c>
      <c r="X5864" t="s">
        <v>33</v>
      </c>
      <c r="Y5864">
        <v>68</v>
      </c>
      <c r="Z5864">
        <f t="shared" si="642"/>
        <v>-18</v>
      </c>
      <c r="AA5864" t="str">
        <f t="shared" si="643"/>
        <v>Deteriorated</v>
      </c>
    </row>
    <row r="5865" spans="1:27" x14ac:dyDescent="0.25">
      <c r="A5865">
        <v>9</v>
      </c>
      <c r="B5865" t="str">
        <f t="shared" si="637"/>
        <v>1-10 hours</v>
      </c>
      <c r="C5865">
        <v>93</v>
      </c>
      <c r="D5865" t="str">
        <f t="shared" si="638"/>
        <v>Very Good</v>
      </c>
      <c r="E5865" t="s">
        <v>21</v>
      </c>
      <c r="F5865" t="s">
        <v>20</v>
      </c>
      <c r="G5865" t="s">
        <v>23</v>
      </c>
      <c r="H5865">
        <v>7</v>
      </c>
      <c r="I5865" t="str">
        <f t="shared" si="639"/>
        <v>&lt; 8 hours</v>
      </c>
      <c r="J5865">
        <v>66</v>
      </c>
      <c r="K5865" t="s">
        <v>24</v>
      </c>
      <c r="L5865" t="s">
        <v>23</v>
      </c>
      <c r="M5865">
        <v>0</v>
      </c>
      <c r="N5865" t="str">
        <f t="shared" si="640"/>
        <v>No</v>
      </c>
      <c r="O5865" t="s">
        <v>20</v>
      </c>
      <c r="P5865" t="s">
        <v>20</v>
      </c>
      <c r="Q5865" t="s">
        <v>36</v>
      </c>
      <c r="R5865" t="s">
        <v>34</v>
      </c>
      <c r="S5865">
        <v>2</v>
      </c>
      <c r="T5865" t="str">
        <f t="shared" si="641"/>
        <v>Low (0-2 hours)</v>
      </c>
      <c r="U5865" t="s">
        <v>22</v>
      </c>
      <c r="V5865" t="s">
        <v>31</v>
      </c>
      <c r="W5865" t="s">
        <v>32</v>
      </c>
      <c r="X5865" t="s">
        <v>29</v>
      </c>
      <c r="Y5865">
        <v>64</v>
      </c>
      <c r="Z5865">
        <f t="shared" si="642"/>
        <v>-2</v>
      </c>
      <c r="AA5865" t="str">
        <f t="shared" si="643"/>
        <v>Same</v>
      </c>
    </row>
    <row r="5866" spans="1:27" x14ac:dyDescent="0.25">
      <c r="A5866">
        <v>17</v>
      </c>
      <c r="B5866" t="str">
        <f t="shared" si="637"/>
        <v>10-20 hours</v>
      </c>
      <c r="C5866">
        <v>93</v>
      </c>
      <c r="D5866" t="str">
        <f t="shared" si="638"/>
        <v>Very Good</v>
      </c>
      <c r="E5866" t="s">
        <v>20</v>
      </c>
      <c r="F5866" t="s">
        <v>24</v>
      </c>
      <c r="G5866" t="s">
        <v>22</v>
      </c>
      <c r="H5866">
        <v>8</v>
      </c>
      <c r="I5866" t="str">
        <f t="shared" si="639"/>
        <v>≥ 8 hours</v>
      </c>
      <c r="J5866">
        <v>93</v>
      </c>
      <c r="K5866" t="s">
        <v>20</v>
      </c>
      <c r="L5866" t="s">
        <v>23</v>
      </c>
      <c r="M5866">
        <v>0</v>
      </c>
      <c r="N5866" t="str">
        <f t="shared" si="640"/>
        <v>No</v>
      </c>
      <c r="O5866" t="s">
        <v>20</v>
      </c>
      <c r="P5866" t="s">
        <v>24</v>
      </c>
      <c r="Q5866" t="s">
        <v>25</v>
      </c>
      <c r="R5866" t="s">
        <v>30</v>
      </c>
      <c r="S5866">
        <v>3</v>
      </c>
      <c r="T5866" t="str">
        <f t="shared" si="641"/>
        <v>Moderate (2-4 hours)</v>
      </c>
      <c r="U5866" t="s">
        <v>22</v>
      </c>
      <c r="V5866" t="s">
        <v>31</v>
      </c>
      <c r="W5866" t="s">
        <v>32</v>
      </c>
      <c r="X5866" t="s">
        <v>29</v>
      </c>
      <c r="Y5866">
        <v>66</v>
      </c>
      <c r="Z5866">
        <f t="shared" si="642"/>
        <v>-27</v>
      </c>
      <c r="AA5866" t="str">
        <f t="shared" si="643"/>
        <v>Deteriorated</v>
      </c>
    </row>
    <row r="5867" spans="1:27" x14ac:dyDescent="0.25">
      <c r="A5867">
        <v>16</v>
      </c>
      <c r="B5867" t="str">
        <f t="shared" si="637"/>
        <v>10-20 hours</v>
      </c>
      <c r="C5867">
        <v>97</v>
      </c>
      <c r="D5867" t="str">
        <f t="shared" si="638"/>
        <v>Very Good</v>
      </c>
      <c r="E5867" t="s">
        <v>24</v>
      </c>
      <c r="F5867" t="s">
        <v>20</v>
      </c>
      <c r="G5867" t="s">
        <v>23</v>
      </c>
      <c r="H5867">
        <v>8</v>
      </c>
      <c r="I5867" t="str">
        <f t="shared" si="639"/>
        <v>≥ 8 hours</v>
      </c>
      <c r="J5867">
        <v>81</v>
      </c>
      <c r="K5867" t="s">
        <v>21</v>
      </c>
      <c r="L5867" t="s">
        <v>23</v>
      </c>
      <c r="M5867">
        <v>0</v>
      </c>
      <c r="N5867" t="str">
        <f t="shared" si="640"/>
        <v>No</v>
      </c>
      <c r="O5867" t="s">
        <v>21</v>
      </c>
      <c r="P5867" t="s">
        <v>21</v>
      </c>
      <c r="Q5867" t="s">
        <v>36</v>
      </c>
      <c r="R5867" t="s">
        <v>26</v>
      </c>
      <c r="S5867">
        <v>2</v>
      </c>
      <c r="T5867" t="str">
        <f t="shared" si="641"/>
        <v>Low (0-2 hours)</v>
      </c>
      <c r="U5867" t="s">
        <v>22</v>
      </c>
      <c r="V5867" t="s">
        <v>27</v>
      </c>
      <c r="W5867" t="s">
        <v>28</v>
      </c>
      <c r="X5867" t="s">
        <v>29</v>
      </c>
      <c r="Y5867">
        <v>70</v>
      </c>
      <c r="Z5867">
        <f t="shared" si="642"/>
        <v>-11</v>
      </c>
      <c r="AA5867" t="str">
        <f t="shared" si="643"/>
        <v>Deteriorated</v>
      </c>
    </row>
    <row r="5868" spans="1:27" x14ac:dyDescent="0.25">
      <c r="A5868">
        <v>16</v>
      </c>
      <c r="B5868" t="str">
        <f t="shared" si="637"/>
        <v>10-20 hours</v>
      </c>
      <c r="C5868">
        <v>72</v>
      </c>
      <c r="D5868" t="str">
        <f t="shared" si="638"/>
        <v>Fair</v>
      </c>
      <c r="E5868" t="s">
        <v>20</v>
      </c>
      <c r="F5868" t="s">
        <v>24</v>
      </c>
      <c r="G5868" t="s">
        <v>22</v>
      </c>
      <c r="H5868">
        <v>9</v>
      </c>
      <c r="I5868" t="str">
        <f t="shared" si="639"/>
        <v>≥ 8 hours</v>
      </c>
      <c r="J5868">
        <v>52</v>
      </c>
      <c r="K5868" t="s">
        <v>24</v>
      </c>
      <c r="L5868" t="s">
        <v>23</v>
      </c>
      <c r="M5868">
        <v>1</v>
      </c>
      <c r="N5868" t="str">
        <f t="shared" si="640"/>
        <v>Yes</v>
      </c>
      <c r="O5868" t="s">
        <v>24</v>
      </c>
      <c r="P5868" t="s">
        <v>21</v>
      </c>
      <c r="Q5868" t="s">
        <v>25</v>
      </c>
      <c r="R5868" t="s">
        <v>30</v>
      </c>
      <c r="S5868">
        <v>1</v>
      </c>
      <c r="T5868" t="str">
        <f t="shared" si="641"/>
        <v>Low (0-2 hours)</v>
      </c>
      <c r="U5868" t="s">
        <v>23</v>
      </c>
      <c r="V5868" t="s">
        <v>31</v>
      </c>
      <c r="W5868" t="s">
        <v>32</v>
      </c>
      <c r="X5868" t="s">
        <v>33</v>
      </c>
      <c r="Y5868">
        <v>60</v>
      </c>
      <c r="Z5868">
        <f t="shared" si="642"/>
        <v>8</v>
      </c>
      <c r="AA5868" t="str">
        <f t="shared" si="643"/>
        <v>Improved</v>
      </c>
    </row>
    <row r="5869" spans="1:27" x14ac:dyDescent="0.25">
      <c r="A5869">
        <v>16</v>
      </c>
      <c r="B5869" t="str">
        <f t="shared" si="637"/>
        <v>10-20 hours</v>
      </c>
      <c r="C5869">
        <v>98</v>
      </c>
      <c r="D5869" t="str">
        <f t="shared" si="638"/>
        <v>Very Good</v>
      </c>
      <c r="E5869" t="s">
        <v>24</v>
      </c>
      <c r="F5869" t="s">
        <v>24</v>
      </c>
      <c r="G5869" t="s">
        <v>23</v>
      </c>
      <c r="H5869">
        <v>8</v>
      </c>
      <c r="I5869" t="str">
        <f t="shared" si="639"/>
        <v>≥ 8 hours</v>
      </c>
      <c r="J5869">
        <v>85</v>
      </c>
      <c r="K5869" t="s">
        <v>20</v>
      </c>
      <c r="L5869" t="s">
        <v>23</v>
      </c>
      <c r="M5869">
        <v>0</v>
      </c>
      <c r="N5869" t="str">
        <f t="shared" si="640"/>
        <v>No</v>
      </c>
      <c r="O5869" t="s">
        <v>20</v>
      </c>
      <c r="P5869" t="s">
        <v>21</v>
      </c>
      <c r="Q5869" t="s">
        <v>25</v>
      </c>
      <c r="R5869" t="s">
        <v>26</v>
      </c>
      <c r="S5869">
        <v>2</v>
      </c>
      <c r="T5869" t="str">
        <f t="shared" si="641"/>
        <v>Low (0-2 hours)</v>
      </c>
      <c r="U5869" t="s">
        <v>22</v>
      </c>
      <c r="V5869" t="s">
        <v>31</v>
      </c>
      <c r="W5869" t="s">
        <v>37</v>
      </c>
      <c r="X5869" t="s">
        <v>29</v>
      </c>
      <c r="Y5869">
        <v>69</v>
      </c>
      <c r="Z5869">
        <f t="shared" si="642"/>
        <v>-16</v>
      </c>
      <c r="AA5869" t="str">
        <f t="shared" si="643"/>
        <v>Deteriorated</v>
      </c>
    </row>
    <row r="5870" spans="1:27" x14ac:dyDescent="0.25">
      <c r="A5870">
        <v>16</v>
      </c>
      <c r="B5870" t="str">
        <f t="shared" si="637"/>
        <v>10-20 hours</v>
      </c>
      <c r="C5870">
        <v>66</v>
      </c>
      <c r="D5870" t="str">
        <f t="shared" si="638"/>
        <v>Poor</v>
      </c>
      <c r="E5870" t="s">
        <v>24</v>
      </c>
      <c r="F5870" t="s">
        <v>24</v>
      </c>
      <c r="G5870" t="s">
        <v>23</v>
      </c>
      <c r="H5870">
        <v>7</v>
      </c>
      <c r="I5870" t="str">
        <f t="shared" si="639"/>
        <v>&lt; 8 hours</v>
      </c>
      <c r="J5870">
        <v>95</v>
      </c>
      <c r="K5870" t="s">
        <v>20</v>
      </c>
      <c r="L5870" t="s">
        <v>23</v>
      </c>
      <c r="M5870">
        <v>1</v>
      </c>
      <c r="N5870" t="str">
        <f t="shared" si="640"/>
        <v>Yes</v>
      </c>
      <c r="O5870" t="s">
        <v>24</v>
      </c>
      <c r="P5870" t="s">
        <v>24</v>
      </c>
      <c r="Q5870" t="s">
        <v>25</v>
      </c>
      <c r="R5870" t="s">
        <v>26</v>
      </c>
      <c r="S5870">
        <v>4</v>
      </c>
      <c r="T5870" t="str">
        <f t="shared" si="641"/>
        <v>Moderate (2-4 hours)</v>
      </c>
      <c r="U5870" t="s">
        <v>22</v>
      </c>
      <c r="V5870" t="s">
        <v>31</v>
      </c>
      <c r="W5870" t="s">
        <v>28</v>
      </c>
      <c r="X5870" t="s">
        <v>29</v>
      </c>
      <c r="Y5870">
        <v>65</v>
      </c>
      <c r="Z5870">
        <f t="shared" si="642"/>
        <v>-30</v>
      </c>
      <c r="AA5870" t="str">
        <f t="shared" si="643"/>
        <v>Deteriorated</v>
      </c>
    </row>
    <row r="5871" spans="1:27" x14ac:dyDescent="0.25">
      <c r="A5871">
        <v>18</v>
      </c>
      <c r="B5871" t="str">
        <f t="shared" si="637"/>
        <v>10-20 hours</v>
      </c>
      <c r="C5871">
        <v>63</v>
      </c>
      <c r="D5871" t="str">
        <f t="shared" si="638"/>
        <v>Poor</v>
      </c>
      <c r="E5871" t="s">
        <v>21</v>
      </c>
      <c r="F5871" t="s">
        <v>21</v>
      </c>
      <c r="G5871" t="s">
        <v>23</v>
      </c>
      <c r="H5871">
        <v>7</v>
      </c>
      <c r="I5871" t="str">
        <f t="shared" si="639"/>
        <v>&lt; 8 hours</v>
      </c>
      <c r="J5871">
        <v>84</v>
      </c>
      <c r="K5871" t="s">
        <v>24</v>
      </c>
      <c r="L5871" t="s">
        <v>23</v>
      </c>
      <c r="M5871">
        <v>1</v>
      </c>
      <c r="N5871" t="str">
        <f t="shared" si="640"/>
        <v>Yes</v>
      </c>
      <c r="O5871" t="s">
        <v>24</v>
      </c>
      <c r="P5871" t="s">
        <v>21</v>
      </c>
      <c r="Q5871" t="s">
        <v>25</v>
      </c>
      <c r="R5871" t="s">
        <v>34</v>
      </c>
      <c r="S5871">
        <v>2</v>
      </c>
      <c r="T5871" t="str">
        <f t="shared" si="641"/>
        <v>Low (0-2 hours)</v>
      </c>
      <c r="U5871" t="s">
        <v>22</v>
      </c>
      <c r="V5871" t="s">
        <v>27</v>
      </c>
      <c r="W5871" t="s">
        <v>28</v>
      </c>
      <c r="X5871" t="s">
        <v>33</v>
      </c>
      <c r="Y5871">
        <v>66</v>
      </c>
      <c r="Z5871">
        <f t="shared" si="642"/>
        <v>-18</v>
      </c>
      <c r="AA5871" t="str">
        <f t="shared" si="643"/>
        <v>Deteriorated</v>
      </c>
    </row>
    <row r="5872" spans="1:27" x14ac:dyDescent="0.25">
      <c r="A5872">
        <v>16</v>
      </c>
      <c r="B5872" t="str">
        <f t="shared" si="637"/>
        <v>10-20 hours</v>
      </c>
      <c r="C5872">
        <v>77</v>
      </c>
      <c r="D5872" t="str">
        <f t="shared" si="638"/>
        <v>Fair</v>
      </c>
      <c r="E5872" t="s">
        <v>24</v>
      </c>
      <c r="F5872" t="s">
        <v>20</v>
      </c>
      <c r="G5872" t="s">
        <v>22</v>
      </c>
      <c r="H5872">
        <v>10</v>
      </c>
      <c r="I5872" t="str">
        <f t="shared" si="639"/>
        <v>≥ 8 hours</v>
      </c>
      <c r="J5872">
        <v>69</v>
      </c>
      <c r="K5872" t="s">
        <v>24</v>
      </c>
      <c r="L5872" t="s">
        <v>23</v>
      </c>
      <c r="M5872">
        <v>1</v>
      </c>
      <c r="N5872" t="str">
        <f t="shared" si="640"/>
        <v>Yes</v>
      </c>
      <c r="O5872" t="s">
        <v>24</v>
      </c>
      <c r="P5872" t="s">
        <v>24</v>
      </c>
      <c r="Q5872" t="s">
        <v>36</v>
      </c>
      <c r="R5872" t="s">
        <v>34</v>
      </c>
      <c r="S5872">
        <v>3</v>
      </c>
      <c r="T5872" t="str">
        <f t="shared" si="641"/>
        <v>Moderate (2-4 hours)</v>
      </c>
      <c r="U5872" t="s">
        <v>22</v>
      </c>
      <c r="V5872" t="s">
        <v>27</v>
      </c>
      <c r="W5872" t="s">
        <v>28</v>
      </c>
      <c r="X5872" t="s">
        <v>33</v>
      </c>
      <c r="Y5872">
        <v>64</v>
      </c>
      <c r="Z5872">
        <f t="shared" si="642"/>
        <v>-5</v>
      </c>
      <c r="AA5872" t="str">
        <f t="shared" si="643"/>
        <v>Deteriorated</v>
      </c>
    </row>
    <row r="5873" spans="1:27" x14ac:dyDescent="0.25">
      <c r="A5873">
        <v>21</v>
      </c>
      <c r="B5873" t="str">
        <f t="shared" si="637"/>
        <v>20-30 hours</v>
      </c>
      <c r="C5873">
        <v>93</v>
      </c>
      <c r="D5873" t="str">
        <f t="shared" si="638"/>
        <v>Very Good</v>
      </c>
      <c r="E5873" t="s">
        <v>24</v>
      </c>
      <c r="F5873" t="s">
        <v>21</v>
      </c>
      <c r="G5873" t="s">
        <v>22</v>
      </c>
      <c r="H5873">
        <v>8</v>
      </c>
      <c r="I5873" t="str">
        <f t="shared" si="639"/>
        <v>≥ 8 hours</v>
      </c>
      <c r="J5873">
        <v>80</v>
      </c>
      <c r="K5873" t="s">
        <v>24</v>
      </c>
      <c r="L5873" t="s">
        <v>23</v>
      </c>
      <c r="M5873">
        <v>0</v>
      </c>
      <c r="N5873" t="str">
        <f t="shared" si="640"/>
        <v>No</v>
      </c>
      <c r="O5873" t="s">
        <v>21</v>
      </c>
      <c r="P5873" t="s">
        <v>21</v>
      </c>
      <c r="Q5873" t="s">
        <v>25</v>
      </c>
      <c r="R5873" t="s">
        <v>26</v>
      </c>
      <c r="S5873">
        <v>1</v>
      </c>
      <c r="T5873" t="str">
        <f t="shared" si="641"/>
        <v>Low (0-2 hours)</v>
      </c>
      <c r="U5873" t="s">
        <v>22</v>
      </c>
      <c r="V5873" t="s">
        <v>31</v>
      </c>
      <c r="W5873" t="s">
        <v>32</v>
      </c>
      <c r="X5873" t="s">
        <v>33</v>
      </c>
      <c r="Y5873">
        <v>71</v>
      </c>
      <c r="Z5873">
        <f t="shared" si="642"/>
        <v>-9</v>
      </c>
      <c r="AA5873" t="str">
        <f t="shared" si="643"/>
        <v>Deteriorated</v>
      </c>
    </row>
    <row r="5874" spans="1:27" x14ac:dyDescent="0.25">
      <c r="A5874">
        <v>22</v>
      </c>
      <c r="B5874" t="str">
        <f t="shared" si="637"/>
        <v>20-30 hours</v>
      </c>
      <c r="C5874">
        <v>79</v>
      </c>
      <c r="D5874" t="str">
        <f t="shared" si="638"/>
        <v>Fair</v>
      </c>
      <c r="E5874" t="s">
        <v>21</v>
      </c>
      <c r="F5874" t="s">
        <v>20</v>
      </c>
      <c r="G5874" t="s">
        <v>22</v>
      </c>
      <c r="H5874">
        <v>7</v>
      </c>
      <c r="I5874" t="str">
        <f t="shared" si="639"/>
        <v>&lt; 8 hours</v>
      </c>
      <c r="J5874">
        <v>59</v>
      </c>
      <c r="K5874" t="s">
        <v>24</v>
      </c>
      <c r="L5874" t="s">
        <v>23</v>
      </c>
      <c r="M5874">
        <v>0</v>
      </c>
      <c r="N5874" t="str">
        <f t="shared" si="640"/>
        <v>No</v>
      </c>
      <c r="O5874" t="s">
        <v>24</v>
      </c>
      <c r="P5874" t="s">
        <v>24</v>
      </c>
      <c r="Q5874" t="s">
        <v>25</v>
      </c>
      <c r="R5874" t="s">
        <v>26</v>
      </c>
      <c r="S5874">
        <v>3</v>
      </c>
      <c r="T5874" t="str">
        <f t="shared" si="641"/>
        <v>Moderate (2-4 hours)</v>
      </c>
      <c r="U5874" t="s">
        <v>22</v>
      </c>
      <c r="V5874" t="s">
        <v>31</v>
      </c>
      <c r="W5874" t="s">
        <v>28</v>
      </c>
      <c r="X5874" t="s">
        <v>29</v>
      </c>
      <c r="Y5874">
        <v>66</v>
      </c>
      <c r="Z5874">
        <f t="shared" si="642"/>
        <v>7</v>
      </c>
      <c r="AA5874" t="str">
        <f t="shared" si="643"/>
        <v>Improved</v>
      </c>
    </row>
    <row r="5875" spans="1:27" x14ac:dyDescent="0.25">
      <c r="A5875">
        <v>15</v>
      </c>
      <c r="B5875" t="str">
        <f t="shared" si="637"/>
        <v>10-20 hours</v>
      </c>
      <c r="C5875">
        <v>93</v>
      </c>
      <c r="D5875" t="str">
        <f t="shared" si="638"/>
        <v>Very Good</v>
      </c>
      <c r="E5875" t="s">
        <v>24</v>
      </c>
      <c r="F5875" t="s">
        <v>20</v>
      </c>
      <c r="G5875" t="s">
        <v>23</v>
      </c>
      <c r="H5875">
        <v>7</v>
      </c>
      <c r="I5875" t="str">
        <f t="shared" si="639"/>
        <v>&lt; 8 hours</v>
      </c>
      <c r="J5875">
        <v>80</v>
      </c>
      <c r="K5875" t="s">
        <v>20</v>
      </c>
      <c r="L5875" t="s">
        <v>23</v>
      </c>
      <c r="M5875">
        <v>0</v>
      </c>
      <c r="N5875" t="str">
        <f t="shared" si="640"/>
        <v>No</v>
      </c>
      <c r="O5875" t="s">
        <v>20</v>
      </c>
      <c r="P5875" t="s">
        <v>24</v>
      </c>
      <c r="Q5875" t="s">
        <v>25</v>
      </c>
      <c r="R5875" t="s">
        <v>26</v>
      </c>
      <c r="S5875">
        <v>3</v>
      </c>
      <c r="T5875" t="str">
        <f t="shared" si="641"/>
        <v>Moderate (2-4 hours)</v>
      </c>
      <c r="U5875" t="s">
        <v>22</v>
      </c>
      <c r="V5875" t="s">
        <v>27</v>
      </c>
      <c r="W5875" t="s">
        <v>28</v>
      </c>
      <c r="X5875" t="s">
        <v>33</v>
      </c>
      <c r="Y5875">
        <v>66</v>
      </c>
      <c r="Z5875">
        <f t="shared" si="642"/>
        <v>-14</v>
      </c>
      <c r="AA5875" t="str">
        <f t="shared" si="643"/>
        <v>Deteriorated</v>
      </c>
    </row>
    <row r="5876" spans="1:27" x14ac:dyDescent="0.25">
      <c r="A5876">
        <v>28</v>
      </c>
      <c r="B5876" t="str">
        <f t="shared" si="637"/>
        <v>20-30 hours</v>
      </c>
      <c r="C5876">
        <v>89</v>
      </c>
      <c r="D5876" t="str">
        <f t="shared" si="638"/>
        <v>Good</v>
      </c>
      <c r="E5876" t="s">
        <v>24</v>
      </c>
      <c r="F5876" t="s">
        <v>24</v>
      </c>
      <c r="G5876" t="s">
        <v>22</v>
      </c>
      <c r="H5876">
        <v>6</v>
      </c>
      <c r="I5876" t="str">
        <f t="shared" si="639"/>
        <v>&lt; 8 hours</v>
      </c>
      <c r="J5876">
        <v>75</v>
      </c>
      <c r="K5876" t="s">
        <v>24</v>
      </c>
      <c r="L5876" t="s">
        <v>23</v>
      </c>
      <c r="M5876">
        <v>1</v>
      </c>
      <c r="N5876" t="str">
        <f t="shared" si="640"/>
        <v>Yes</v>
      </c>
      <c r="O5876" t="s">
        <v>20</v>
      </c>
      <c r="P5876" t="s">
        <v>20</v>
      </c>
      <c r="Q5876" t="s">
        <v>36</v>
      </c>
      <c r="R5876" t="s">
        <v>30</v>
      </c>
      <c r="S5876">
        <v>3</v>
      </c>
      <c r="T5876" t="str">
        <f t="shared" si="641"/>
        <v>Moderate (2-4 hours)</v>
      </c>
      <c r="U5876" t="s">
        <v>22</v>
      </c>
      <c r="V5876" t="s">
        <v>27</v>
      </c>
      <c r="W5876" t="s">
        <v>32</v>
      </c>
      <c r="X5876" t="s">
        <v>29</v>
      </c>
      <c r="Y5876">
        <v>68</v>
      </c>
      <c r="Z5876">
        <f t="shared" si="642"/>
        <v>-7</v>
      </c>
      <c r="AA5876" t="str">
        <f t="shared" si="643"/>
        <v>Deteriorated</v>
      </c>
    </row>
    <row r="5877" spans="1:27" x14ac:dyDescent="0.25">
      <c r="A5877">
        <v>14</v>
      </c>
      <c r="B5877" t="str">
        <f t="shared" si="637"/>
        <v>10-20 hours</v>
      </c>
      <c r="C5877">
        <v>68</v>
      </c>
      <c r="D5877" t="str">
        <f t="shared" si="638"/>
        <v>Poor</v>
      </c>
      <c r="E5877" t="s">
        <v>21</v>
      </c>
      <c r="F5877" t="s">
        <v>21</v>
      </c>
      <c r="G5877" t="s">
        <v>22</v>
      </c>
      <c r="H5877">
        <v>5</v>
      </c>
      <c r="I5877" t="str">
        <f t="shared" si="639"/>
        <v>&lt; 8 hours</v>
      </c>
      <c r="J5877">
        <v>51</v>
      </c>
      <c r="K5877" t="s">
        <v>21</v>
      </c>
      <c r="L5877" t="s">
        <v>23</v>
      </c>
      <c r="M5877">
        <v>1</v>
      </c>
      <c r="N5877" t="str">
        <f t="shared" si="640"/>
        <v>Yes</v>
      </c>
      <c r="O5877" t="s">
        <v>21</v>
      </c>
      <c r="P5877" t="s">
        <v>24</v>
      </c>
      <c r="Q5877" t="s">
        <v>25</v>
      </c>
      <c r="R5877" t="s">
        <v>34</v>
      </c>
      <c r="S5877">
        <v>5</v>
      </c>
      <c r="T5877" t="str">
        <f t="shared" si="641"/>
        <v>High (4-6 hours)</v>
      </c>
      <c r="U5877" t="s">
        <v>23</v>
      </c>
      <c r="V5877" t="s">
        <v>27</v>
      </c>
      <c r="W5877" t="s">
        <v>32</v>
      </c>
      <c r="X5877" t="s">
        <v>29</v>
      </c>
      <c r="Y5877">
        <v>63</v>
      </c>
      <c r="Z5877">
        <f t="shared" si="642"/>
        <v>12</v>
      </c>
      <c r="AA5877" t="str">
        <f t="shared" si="643"/>
        <v>Improved</v>
      </c>
    </row>
    <row r="5878" spans="1:27" x14ac:dyDescent="0.25">
      <c r="A5878">
        <v>10</v>
      </c>
      <c r="B5878" t="str">
        <f t="shared" si="637"/>
        <v>1-10 hours</v>
      </c>
      <c r="C5878">
        <v>98</v>
      </c>
      <c r="D5878" t="str">
        <f t="shared" si="638"/>
        <v>Very Good</v>
      </c>
      <c r="E5878" t="s">
        <v>24</v>
      </c>
      <c r="F5878" t="s">
        <v>20</v>
      </c>
      <c r="G5878" t="s">
        <v>23</v>
      </c>
      <c r="H5878">
        <v>10</v>
      </c>
      <c r="I5878" t="str">
        <f t="shared" si="639"/>
        <v>≥ 8 hours</v>
      </c>
      <c r="J5878">
        <v>66</v>
      </c>
      <c r="K5878" t="s">
        <v>20</v>
      </c>
      <c r="L5878" t="s">
        <v>23</v>
      </c>
      <c r="M5878">
        <v>1</v>
      </c>
      <c r="N5878" t="str">
        <f t="shared" si="640"/>
        <v>Yes</v>
      </c>
      <c r="O5878" t="s">
        <v>20</v>
      </c>
      <c r="P5878" t="s">
        <v>21</v>
      </c>
      <c r="Q5878" t="s">
        <v>25</v>
      </c>
      <c r="R5878" t="s">
        <v>30</v>
      </c>
      <c r="S5878">
        <v>2</v>
      </c>
      <c r="T5878" t="str">
        <f t="shared" si="641"/>
        <v>Low (0-2 hours)</v>
      </c>
      <c r="U5878" t="s">
        <v>22</v>
      </c>
      <c r="V5878" t="s">
        <v>31</v>
      </c>
      <c r="W5878" t="s">
        <v>28</v>
      </c>
      <c r="X5878" t="s">
        <v>33</v>
      </c>
      <c r="Y5878">
        <v>66</v>
      </c>
      <c r="Z5878">
        <f t="shared" si="642"/>
        <v>0</v>
      </c>
      <c r="AA5878" t="str">
        <f t="shared" si="643"/>
        <v>Same</v>
      </c>
    </row>
    <row r="5879" spans="1:27" x14ac:dyDescent="0.25">
      <c r="A5879">
        <v>22</v>
      </c>
      <c r="B5879" t="str">
        <f t="shared" si="637"/>
        <v>20-30 hours</v>
      </c>
      <c r="C5879">
        <v>62</v>
      </c>
      <c r="D5879" t="str">
        <f t="shared" si="638"/>
        <v>Poor</v>
      </c>
      <c r="E5879" t="s">
        <v>20</v>
      </c>
      <c r="F5879" t="s">
        <v>24</v>
      </c>
      <c r="G5879" t="s">
        <v>22</v>
      </c>
      <c r="H5879">
        <v>8</v>
      </c>
      <c r="I5879" t="str">
        <f t="shared" si="639"/>
        <v>≥ 8 hours</v>
      </c>
      <c r="J5879">
        <v>60</v>
      </c>
      <c r="K5879" t="s">
        <v>20</v>
      </c>
      <c r="L5879" t="s">
        <v>22</v>
      </c>
      <c r="M5879">
        <v>0</v>
      </c>
      <c r="N5879" t="str">
        <f t="shared" si="640"/>
        <v>No</v>
      </c>
      <c r="O5879" t="s">
        <v>24</v>
      </c>
      <c r="P5879" t="s">
        <v>21</v>
      </c>
      <c r="Q5879" t="s">
        <v>25</v>
      </c>
      <c r="R5879" t="s">
        <v>26</v>
      </c>
      <c r="S5879">
        <v>2</v>
      </c>
      <c r="T5879" t="str">
        <f t="shared" si="641"/>
        <v>Low (0-2 hours)</v>
      </c>
      <c r="U5879" t="s">
        <v>22</v>
      </c>
      <c r="V5879" t="s">
        <v>31</v>
      </c>
      <c r="W5879" t="s">
        <v>28</v>
      </c>
      <c r="X5879" t="s">
        <v>29</v>
      </c>
      <c r="Y5879">
        <v>61</v>
      </c>
      <c r="Z5879">
        <f t="shared" si="642"/>
        <v>1</v>
      </c>
      <c r="AA5879" t="str">
        <f t="shared" si="643"/>
        <v>Same</v>
      </c>
    </row>
    <row r="5880" spans="1:27" x14ac:dyDescent="0.25">
      <c r="A5880">
        <v>15</v>
      </c>
      <c r="B5880" t="str">
        <f t="shared" si="637"/>
        <v>10-20 hours</v>
      </c>
      <c r="C5880">
        <v>96</v>
      </c>
      <c r="D5880" t="str">
        <f t="shared" si="638"/>
        <v>Very Good</v>
      </c>
      <c r="E5880" t="s">
        <v>24</v>
      </c>
      <c r="F5880" t="s">
        <v>20</v>
      </c>
      <c r="G5880" t="s">
        <v>22</v>
      </c>
      <c r="H5880">
        <v>5</v>
      </c>
      <c r="I5880" t="str">
        <f t="shared" si="639"/>
        <v>&lt; 8 hours</v>
      </c>
      <c r="J5880">
        <v>70</v>
      </c>
      <c r="K5880" t="s">
        <v>21</v>
      </c>
      <c r="L5880" t="s">
        <v>23</v>
      </c>
      <c r="M5880">
        <v>4</v>
      </c>
      <c r="N5880" t="str">
        <f t="shared" si="640"/>
        <v>Yes</v>
      </c>
      <c r="O5880" t="s">
        <v>20</v>
      </c>
      <c r="P5880" t="s">
        <v>21</v>
      </c>
      <c r="Q5880" t="s">
        <v>36</v>
      </c>
      <c r="R5880" t="s">
        <v>26</v>
      </c>
      <c r="S5880">
        <v>3</v>
      </c>
      <c r="T5880" t="str">
        <f t="shared" si="641"/>
        <v>Moderate (2-4 hours)</v>
      </c>
      <c r="U5880" t="s">
        <v>22</v>
      </c>
      <c r="V5880" t="s">
        <v>31</v>
      </c>
      <c r="W5880" t="s">
        <v>28</v>
      </c>
      <c r="X5880" t="s">
        <v>29</v>
      </c>
      <c r="Y5880">
        <v>70</v>
      </c>
      <c r="Z5880">
        <f t="shared" si="642"/>
        <v>0</v>
      </c>
      <c r="AA5880" t="str">
        <f t="shared" si="643"/>
        <v>Same</v>
      </c>
    </row>
    <row r="5881" spans="1:27" x14ac:dyDescent="0.25">
      <c r="A5881">
        <v>22</v>
      </c>
      <c r="B5881" t="str">
        <f t="shared" si="637"/>
        <v>20-30 hours</v>
      </c>
      <c r="C5881">
        <v>72</v>
      </c>
      <c r="D5881" t="str">
        <f t="shared" si="638"/>
        <v>Fair</v>
      </c>
      <c r="E5881" t="s">
        <v>24</v>
      </c>
      <c r="F5881" t="s">
        <v>21</v>
      </c>
      <c r="G5881" t="s">
        <v>23</v>
      </c>
      <c r="H5881">
        <v>7</v>
      </c>
      <c r="I5881" t="str">
        <f t="shared" si="639"/>
        <v>&lt; 8 hours</v>
      </c>
      <c r="J5881">
        <v>62</v>
      </c>
      <c r="K5881" t="s">
        <v>20</v>
      </c>
      <c r="L5881" t="s">
        <v>23</v>
      </c>
      <c r="M5881">
        <v>5</v>
      </c>
      <c r="N5881" t="str">
        <f t="shared" si="640"/>
        <v>Yes</v>
      </c>
      <c r="O5881" t="s">
        <v>21</v>
      </c>
      <c r="P5881" t="s">
        <v>24</v>
      </c>
      <c r="Q5881" t="s">
        <v>36</v>
      </c>
      <c r="R5881" t="s">
        <v>34</v>
      </c>
      <c r="S5881">
        <v>2</v>
      </c>
      <c r="T5881" t="str">
        <f t="shared" si="641"/>
        <v>Low (0-2 hours)</v>
      </c>
      <c r="U5881" t="s">
        <v>22</v>
      </c>
      <c r="V5881" t="s">
        <v>31</v>
      </c>
      <c r="W5881" t="s">
        <v>32</v>
      </c>
      <c r="X5881" t="s">
        <v>33</v>
      </c>
      <c r="Y5881">
        <v>68</v>
      </c>
      <c r="Z5881">
        <f t="shared" si="642"/>
        <v>6</v>
      </c>
      <c r="AA5881" t="str">
        <f t="shared" si="643"/>
        <v>Improved</v>
      </c>
    </row>
    <row r="5882" spans="1:27" x14ac:dyDescent="0.25">
      <c r="A5882">
        <v>6</v>
      </c>
      <c r="B5882" t="str">
        <f t="shared" si="637"/>
        <v>1-10 hours</v>
      </c>
      <c r="C5882">
        <v>80</v>
      </c>
      <c r="D5882" t="str">
        <f t="shared" si="638"/>
        <v>Good</v>
      </c>
      <c r="E5882" t="s">
        <v>24</v>
      </c>
      <c r="F5882" t="s">
        <v>24</v>
      </c>
      <c r="G5882" t="s">
        <v>23</v>
      </c>
      <c r="H5882">
        <v>9</v>
      </c>
      <c r="I5882" t="str">
        <f t="shared" si="639"/>
        <v>≥ 8 hours</v>
      </c>
      <c r="J5882">
        <v>92</v>
      </c>
      <c r="K5882" t="s">
        <v>20</v>
      </c>
      <c r="L5882" t="s">
        <v>23</v>
      </c>
      <c r="M5882">
        <v>5</v>
      </c>
      <c r="N5882" t="str">
        <f t="shared" si="640"/>
        <v>Yes</v>
      </c>
      <c r="O5882" t="s">
        <v>20</v>
      </c>
      <c r="P5882" t="s">
        <v>24</v>
      </c>
      <c r="Q5882" t="s">
        <v>25</v>
      </c>
      <c r="R5882" t="s">
        <v>34</v>
      </c>
      <c r="S5882">
        <v>2</v>
      </c>
      <c r="T5882" t="str">
        <f t="shared" si="641"/>
        <v>Low (0-2 hours)</v>
      </c>
      <c r="U5882" t="s">
        <v>22</v>
      </c>
      <c r="V5882" t="s">
        <v>35</v>
      </c>
      <c r="W5882" t="s">
        <v>32</v>
      </c>
      <c r="X5882" t="s">
        <v>29</v>
      </c>
      <c r="Y5882">
        <v>65</v>
      </c>
      <c r="Z5882">
        <f t="shared" si="642"/>
        <v>-27</v>
      </c>
      <c r="AA5882" t="str">
        <f t="shared" si="643"/>
        <v>Deteriorated</v>
      </c>
    </row>
    <row r="5883" spans="1:27" x14ac:dyDescent="0.25">
      <c r="A5883">
        <v>28</v>
      </c>
      <c r="B5883" t="str">
        <f t="shared" si="637"/>
        <v>20-30 hours</v>
      </c>
      <c r="C5883">
        <v>77</v>
      </c>
      <c r="D5883" t="str">
        <f t="shared" si="638"/>
        <v>Fair</v>
      </c>
      <c r="E5883" t="s">
        <v>21</v>
      </c>
      <c r="F5883" t="s">
        <v>24</v>
      </c>
      <c r="G5883" t="s">
        <v>22</v>
      </c>
      <c r="H5883">
        <v>6</v>
      </c>
      <c r="I5883" t="str">
        <f t="shared" si="639"/>
        <v>&lt; 8 hours</v>
      </c>
      <c r="J5883">
        <v>85</v>
      </c>
      <c r="K5883" t="s">
        <v>21</v>
      </c>
      <c r="L5883" t="s">
        <v>23</v>
      </c>
      <c r="M5883">
        <v>0</v>
      </c>
      <c r="N5883" t="str">
        <f t="shared" si="640"/>
        <v>No</v>
      </c>
      <c r="O5883" t="s">
        <v>20</v>
      </c>
      <c r="P5883" t="s">
        <v>24</v>
      </c>
      <c r="Q5883" t="s">
        <v>25</v>
      </c>
      <c r="R5883" t="s">
        <v>30</v>
      </c>
      <c r="S5883">
        <v>1</v>
      </c>
      <c r="T5883" t="str">
        <f t="shared" si="641"/>
        <v>Low (0-2 hours)</v>
      </c>
      <c r="U5883" t="s">
        <v>22</v>
      </c>
      <c r="V5883" t="s">
        <v>35</v>
      </c>
      <c r="W5883" t="s">
        <v>28</v>
      </c>
      <c r="X5883" t="s">
        <v>33</v>
      </c>
      <c r="Y5883">
        <v>69</v>
      </c>
      <c r="Z5883">
        <f t="shared" si="642"/>
        <v>-16</v>
      </c>
      <c r="AA5883" t="str">
        <f t="shared" si="643"/>
        <v>Deteriorated</v>
      </c>
    </row>
    <row r="5884" spans="1:27" x14ac:dyDescent="0.25">
      <c r="A5884">
        <v>24</v>
      </c>
      <c r="B5884" t="str">
        <f t="shared" si="637"/>
        <v>20-30 hours</v>
      </c>
      <c r="C5884">
        <v>67</v>
      </c>
      <c r="D5884" t="str">
        <f t="shared" si="638"/>
        <v>Poor</v>
      </c>
      <c r="E5884" t="s">
        <v>24</v>
      </c>
      <c r="F5884" t="s">
        <v>21</v>
      </c>
      <c r="G5884" t="s">
        <v>23</v>
      </c>
      <c r="H5884">
        <v>6</v>
      </c>
      <c r="I5884" t="str">
        <f t="shared" si="639"/>
        <v>&lt; 8 hours</v>
      </c>
      <c r="J5884">
        <v>87</v>
      </c>
      <c r="K5884" t="s">
        <v>20</v>
      </c>
      <c r="L5884" t="s">
        <v>23</v>
      </c>
      <c r="M5884">
        <v>0</v>
      </c>
      <c r="N5884" t="str">
        <f t="shared" si="640"/>
        <v>No</v>
      </c>
      <c r="O5884" t="s">
        <v>24</v>
      </c>
      <c r="P5884" t="s">
        <v>24</v>
      </c>
      <c r="Q5884" t="s">
        <v>25</v>
      </c>
      <c r="R5884" t="s">
        <v>26</v>
      </c>
      <c r="S5884">
        <v>4</v>
      </c>
      <c r="T5884" t="str">
        <f t="shared" si="641"/>
        <v>Moderate (2-4 hours)</v>
      </c>
      <c r="U5884" t="s">
        <v>22</v>
      </c>
      <c r="V5884" t="s">
        <v>31</v>
      </c>
      <c r="W5884" t="s">
        <v>28</v>
      </c>
      <c r="X5884" t="s">
        <v>29</v>
      </c>
      <c r="Y5884">
        <v>67</v>
      </c>
      <c r="Z5884">
        <f t="shared" si="642"/>
        <v>-20</v>
      </c>
      <c r="AA5884" t="str">
        <f t="shared" si="643"/>
        <v>Deteriorated</v>
      </c>
    </row>
    <row r="5885" spans="1:27" x14ac:dyDescent="0.25">
      <c r="A5885">
        <v>11</v>
      </c>
      <c r="B5885" t="str">
        <f t="shared" si="637"/>
        <v>10-20 hours</v>
      </c>
      <c r="C5885">
        <v>74</v>
      </c>
      <c r="D5885" t="str">
        <f t="shared" si="638"/>
        <v>Fair</v>
      </c>
      <c r="E5885" t="s">
        <v>21</v>
      </c>
      <c r="F5885" t="s">
        <v>24</v>
      </c>
      <c r="G5885" t="s">
        <v>22</v>
      </c>
      <c r="H5885">
        <v>8</v>
      </c>
      <c r="I5885" t="str">
        <f t="shared" si="639"/>
        <v>≥ 8 hours</v>
      </c>
      <c r="J5885">
        <v>68</v>
      </c>
      <c r="K5885" t="s">
        <v>20</v>
      </c>
      <c r="L5885" t="s">
        <v>23</v>
      </c>
      <c r="M5885">
        <v>0</v>
      </c>
      <c r="N5885" t="str">
        <f t="shared" si="640"/>
        <v>No</v>
      </c>
      <c r="O5885" t="s">
        <v>24</v>
      </c>
      <c r="P5885" t="s">
        <v>24</v>
      </c>
      <c r="Q5885" t="s">
        <v>25</v>
      </c>
      <c r="R5885" t="s">
        <v>26</v>
      </c>
      <c r="S5885">
        <v>3</v>
      </c>
      <c r="T5885" t="str">
        <f t="shared" si="641"/>
        <v>Moderate (2-4 hours)</v>
      </c>
      <c r="U5885" t="s">
        <v>22</v>
      </c>
      <c r="V5885" t="s">
        <v>27</v>
      </c>
      <c r="W5885" t="s">
        <v>32</v>
      </c>
      <c r="X5885" t="s">
        <v>29</v>
      </c>
      <c r="Y5885">
        <v>62</v>
      </c>
      <c r="Z5885">
        <f t="shared" si="642"/>
        <v>-6</v>
      </c>
      <c r="AA5885" t="str">
        <f t="shared" si="643"/>
        <v>Deteriorated</v>
      </c>
    </row>
    <row r="5886" spans="1:27" x14ac:dyDescent="0.25">
      <c r="A5886">
        <v>11</v>
      </c>
      <c r="B5886" t="str">
        <f t="shared" si="637"/>
        <v>10-20 hours</v>
      </c>
      <c r="C5886">
        <v>68</v>
      </c>
      <c r="D5886" t="str">
        <f t="shared" si="638"/>
        <v>Poor</v>
      </c>
      <c r="E5886" t="s">
        <v>20</v>
      </c>
      <c r="F5886" t="s">
        <v>21</v>
      </c>
      <c r="G5886" t="s">
        <v>23</v>
      </c>
      <c r="H5886">
        <v>8</v>
      </c>
      <c r="I5886" t="str">
        <f t="shared" si="639"/>
        <v>≥ 8 hours</v>
      </c>
      <c r="J5886">
        <v>50</v>
      </c>
      <c r="K5886" t="s">
        <v>20</v>
      </c>
      <c r="L5886" t="s">
        <v>23</v>
      </c>
      <c r="M5886">
        <v>2</v>
      </c>
      <c r="N5886" t="str">
        <f t="shared" si="640"/>
        <v>Yes</v>
      </c>
      <c r="O5886" t="s">
        <v>20</v>
      </c>
      <c r="P5886" t="s">
        <v>21</v>
      </c>
      <c r="Q5886" t="s">
        <v>36</v>
      </c>
      <c r="R5886" t="s">
        <v>26</v>
      </c>
      <c r="S5886">
        <v>4</v>
      </c>
      <c r="T5886" t="str">
        <f t="shared" si="641"/>
        <v>Moderate (2-4 hours)</v>
      </c>
      <c r="U5886" t="s">
        <v>22</v>
      </c>
      <c r="V5886" t="s">
        <v>27</v>
      </c>
      <c r="W5886" t="s">
        <v>28</v>
      </c>
      <c r="X5886" t="s">
        <v>33</v>
      </c>
      <c r="Y5886">
        <v>61</v>
      </c>
      <c r="Z5886">
        <f t="shared" si="642"/>
        <v>11</v>
      </c>
      <c r="AA5886" t="str">
        <f t="shared" si="643"/>
        <v>Improved</v>
      </c>
    </row>
    <row r="5887" spans="1:27" x14ac:dyDescent="0.25">
      <c r="A5887">
        <v>30</v>
      </c>
      <c r="B5887" t="str">
        <f t="shared" si="637"/>
        <v>20-30 hours</v>
      </c>
      <c r="C5887">
        <v>68</v>
      </c>
      <c r="D5887" t="str">
        <f t="shared" si="638"/>
        <v>Poor</v>
      </c>
      <c r="E5887" t="s">
        <v>21</v>
      </c>
      <c r="F5887" t="s">
        <v>21</v>
      </c>
      <c r="G5887" t="s">
        <v>23</v>
      </c>
      <c r="H5887">
        <v>6</v>
      </c>
      <c r="I5887" t="str">
        <f t="shared" si="639"/>
        <v>&lt; 8 hours</v>
      </c>
      <c r="J5887">
        <v>61</v>
      </c>
      <c r="K5887" t="s">
        <v>21</v>
      </c>
      <c r="L5887" t="s">
        <v>23</v>
      </c>
      <c r="M5887">
        <v>1</v>
      </c>
      <c r="N5887" t="str">
        <f t="shared" si="640"/>
        <v>Yes</v>
      </c>
      <c r="O5887" t="s">
        <v>24</v>
      </c>
      <c r="P5887" t="s">
        <v>24</v>
      </c>
      <c r="Q5887" t="s">
        <v>25</v>
      </c>
      <c r="R5887" t="s">
        <v>26</v>
      </c>
      <c r="S5887">
        <v>3</v>
      </c>
      <c r="T5887" t="str">
        <f t="shared" si="641"/>
        <v>Moderate (2-4 hours)</v>
      </c>
      <c r="U5887" t="s">
        <v>22</v>
      </c>
      <c r="V5887" t="s">
        <v>35</v>
      </c>
      <c r="W5887" t="s">
        <v>45</v>
      </c>
      <c r="X5887" t="s">
        <v>33</v>
      </c>
      <c r="Y5887">
        <v>70</v>
      </c>
      <c r="Z5887">
        <f t="shared" si="642"/>
        <v>9</v>
      </c>
      <c r="AA5887" t="str">
        <f t="shared" si="643"/>
        <v>Improved</v>
      </c>
    </row>
    <row r="5888" spans="1:27" x14ac:dyDescent="0.25">
      <c r="A5888">
        <v>16</v>
      </c>
      <c r="B5888" t="str">
        <f t="shared" si="637"/>
        <v>10-20 hours</v>
      </c>
      <c r="C5888">
        <v>67</v>
      </c>
      <c r="D5888" t="str">
        <f t="shared" si="638"/>
        <v>Poor</v>
      </c>
      <c r="E5888" t="s">
        <v>21</v>
      </c>
      <c r="F5888" t="s">
        <v>24</v>
      </c>
      <c r="G5888" t="s">
        <v>23</v>
      </c>
      <c r="H5888">
        <v>6</v>
      </c>
      <c r="I5888" t="str">
        <f t="shared" si="639"/>
        <v>&lt; 8 hours</v>
      </c>
      <c r="J5888">
        <v>88</v>
      </c>
      <c r="K5888" t="s">
        <v>24</v>
      </c>
      <c r="L5888" t="s">
        <v>23</v>
      </c>
      <c r="M5888">
        <v>0</v>
      </c>
      <c r="N5888" t="str">
        <f t="shared" si="640"/>
        <v>No</v>
      </c>
      <c r="O5888" t="s">
        <v>21</v>
      </c>
      <c r="P5888" t="s">
        <v>20</v>
      </c>
      <c r="Q5888" t="s">
        <v>25</v>
      </c>
      <c r="R5888" t="s">
        <v>34</v>
      </c>
      <c r="S5888">
        <v>3</v>
      </c>
      <c r="T5888" t="str">
        <f t="shared" si="641"/>
        <v>Moderate (2-4 hours)</v>
      </c>
      <c r="U5888" t="s">
        <v>22</v>
      </c>
      <c r="V5888" t="s">
        <v>31</v>
      </c>
      <c r="W5888" t="s">
        <v>28</v>
      </c>
      <c r="X5888" t="s">
        <v>29</v>
      </c>
      <c r="Y5888">
        <v>65</v>
      </c>
      <c r="Z5888">
        <f t="shared" si="642"/>
        <v>-23</v>
      </c>
      <c r="AA5888" t="str">
        <f t="shared" si="643"/>
        <v>Deteriorated</v>
      </c>
    </row>
    <row r="5889" spans="1:27" x14ac:dyDescent="0.25">
      <c r="A5889">
        <v>15</v>
      </c>
      <c r="B5889" t="str">
        <f t="shared" si="637"/>
        <v>10-20 hours</v>
      </c>
      <c r="C5889">
        <v>80</v>
      </c>
      <c r="D5889" t="str">
        <f t="shared" si="638"/>
        <v>Good</v>
      </c>
      <c r="E5889" t="s">
        <v>21</v>
      </c>
      <c r="F5889" t="s">
        <v>24</v>
      </c>
      <c r="G5889" t="s">
        <v>22</v>
      </c>
      <c r="H5889">
        <v>8</v>
      </c>
      <c r="I5889" t="str">
        <f t="shared" si="639"/>
        <v>≥ 8 hours</v>
      </c>
      <c r="J5889">
        <v>80</v>
      </c>
      <c r="K5889" t="s">
        <v>24</v>
      </c>
      <c r="L5889" t="s">
        <v>23</v>
      </c>
      <c r="M5889">
        <v>1</v>
      </c>
      <c r="N5889" t="str">
        <f t="shared" si="640"/>
        <v>Yes</v>
      </c>
      <c r="O5889" t="s">
        <v>20</v>
      </c>
      <c r="P5889" t="s">
        <v>24</v>
      </c>
      <c r="Q5889" t="s">
        <v>25</v>
      </c>
      <c r="R5889" t="s">
        <v>34</v>
      </c>
      <c r="S5889">
        <v>4</v>
      </c>
      <c r="T5889" t="str">
        <f t="shared" si="641"/>
        <v>Moderate (2-4 hours)</v>
      </c>
      <c r="U5889" t="s">
        <v>22</v>
      </c>
      <c r="V5889" t="s">
        <v>27</v>
      </c>
      <c r="W5889" t="s">
        <v>32</v>
      </c>
      <c r="X5889" t="s">
        <v>33</v>
      </c>
      <c r="Y5889">
        <v>65</v>
      </c>
      <c r="Z5889">
        <f t="shared" si="642"/>
        <v>-15</v>
      </c>
      <c r="AA5889" t="str">
        <f t="shared" si="643"/>
        <v>Deteriorated</v>
      </c>
    </row>
    <row r="5890" spans="1:27" x14ac:dyDescent="0.25">
      <c r="A5890">
        <v>6</v>
      </c>
      <c r="B5890" t="str">
        <f t="shared" si="637"/>
        <v>1-10 hours</v>
      </c>
      <c r="C5890">
        <v>92</v>
      </c>
      <c r="D5890" t="str">
        <f t="shared" si="638"/>
        <v>Very Good</v>
      </c>
      <c r="E5890" t="s">
        <v>24</v>
      </c>
      <c r="F5890" t="s">
        <v>24</v>
      </c>
      <c r="G5890" t="s">
        <v>23</v>
      </c>
      <c r="H5890">
        <v>5</v>
      </c>
      <c r="I5890" t="str">
        <f t="shared" si="639"/>
        <v>&lt; 8 hours</v>
      </c>
      <c r="J5890">
        <v>77</v>
      </c>
      <c r="K5890" t="s">
        <v>24</v>
      </c>
      <c r="L5890" t="s">
        <v>23</v>
      </c>
      <c r="M5890">
        <v>1</v>
      </c>
      <c r="N5890" t="str">
        <f t="shared" si="640"/>
        <v>Yes</v>
      </c>
      <c r="O5890" t="s">
        <v>20</v>
      </c>
      <c r="P5890" t="s">
        <v>21</v>
      </c>
      <c r="Q5890" t="s">
        <v>25</v>
      </c>
      <c r="R5890" t="s">
        <v>26</v>
      </c>
      <c r="S5890">
        <v>4</v>
      </c>
      <c r="T5890" t="str">
        <f t="shared" si="641"/>
        <v>Moderate (2-4 hours)</v>
      </c>
      <c r="U5890" t="s">
        <v>22</v>
      </c>
      <c r="V5890" t="s">
        <v>27</v>
      </c>
      <c r="W5890" t="s">
        <v>28</v>
      </c>
      <c r="X5890" t="s">
        <v>29</v>
      </c>
      <c r="Y5890">
        <v>66</v>
      </c>
      <c r="Z5890">
        <f t="shared" si="642"/>
        <v>-11</v>
      </c>
      <c r="AA5890" t="str">
        <f t="shared" si="643"/>
        <v>Deteriorated</v>
      </c>
    </row>
    <row r="5891" spans="1:27" x14ac:dyDescent="0.25">
      <c r="A5891">
        <v>18</v>
      </c>
      <c r="B5891" t="str">
        <f t="shared" ref="B5891:B5954" si="644">IF(A5891&lt;=10,"1-10 hours",IF(A5891&lt;=20,"10-20 hours",IF(A5891&lt;=30,"20-30 hours","above 30 hours")))</f>
        <v>10-20 hours</v>
      </c>
      <c r="C5891">
        <v>83</v>
      </c>
      <c r="D5891" t="str">
        <f t="shared" ref="D5891:D5954" si="645">IF(C5891=100,"Perfect",
IF(C5891&gt;=90,"Very Good",
IF(C5891&gt;=80,"Good",
IF(C5891&gt;=70,"Fair",
IF(C5891&gt;=60,"Poor","Below 60")))))</f>
        <v>Good</v>
      </c>
      <c r="E5891" t="s">
        <v>24</v>
      </c>
      <c r="F5891" t="s">
        <v>21</v>
      </c>
      <c r="G5891" t="s">
        <v>23</v>
      </c>
      <c r="H5891">
        <v>6</v>
      </c>
      <c r="I5891" t="str">
        <f t="shared" ref="I5891:I5954" si="646">IF(H5891&lt;8,"&lt; 8 hours","≥ 8 hours")</f>
        <v>&lt; 8 hours</v>
      </c>
      <c r="J5891">
        <v>64</v>
      </c>
      <c r="K5891" t="s">
        <v>20</v>
      </c>
      <c r="L5891" t="s">
        <v>22</v>
      </c>
      <c r="M5891">
        <v>1</v>
      </c>
      <c r="N5891" t="str">
        <f t="shared" ref="N5891:N5954" si="647">IF(M5891=0,"No","Yes")</f>
        <v>Yes</v>
      </c>
      <c r="O5891" t="s">
        <v>24</v>
      </c>
      <c r="P5891" t="s">
        <v>21</v>
      </c>
      <c r="Q5891" t="s">
        <v>36</v>
      </c>
      <c r="R5891" t="s">
        <v>30</v>
      </c>
      <c r="S5891">
        <v>3</v>
      </c>
      <c r="T5891" t="str">
        <f t="shared" ref="T5891:T5954" si="648">IF(S5891&lt;=2,"Low (0-2 hours)",IF(S5891&lt;=4,"Moderate (2-4 hours)","High (4-6 hours)"))</f>
        <v>Moderate (2-4 hours)</v>
      </c>
      <c r="U5891" t="s">
        <v>22</v>
      </c>
      <c r="V5891" t="s">
        <v>27</v>
      </c>
      <c r="W5891" t="s">
        <v>28</v>
      </c>
      <c r="X5891" t="s">
        <v>33</v>
      </c>
      <c r="Y5891">
        <v>66</v>
      </c>
      <c r="Z5891">
        <f t="shared" ref="Z5891:Z5954" si="649">Y5891-J5891</f>
        <v>2</v>
      </c>
      <c r="AA5891" t="str">
        <f t="shared" ref="AA5891:AA5954" si="650">IF(Z5891&gt;2,"Improved",IF(Z5891&lt;-2,"Deteriorated","Same"))</f>
        <v>Same</v>
      </c>
    </row>
    <row r="5892" spans="1:27" x14ac:dyDescent="0.25">
      <c r="A5892">
        <v>19</v>
      </c>
      <c r="B5892" t="str">
        <f t="shared" si="644"/>
        <v>10-20 hours</v>
      </c>
      <c r="C5892">
        <v>96</v>
      </c>
      <c r="D5892" t="str">
        <f t="shared" si="645"/>
        <v>Very Good</v>
      </c>
      <c r="E5892" t="s">
        <v>24</v>
      </c>
      <c r="F5892" t="s">
        <v>24</v>
      </c>
      <c r="G5892" t="s">
        <v>23</v>
      </c>
      <c r="H5892">
        <v>7</v>
      </c>
      <c r="I5892" t="str">
        <f t="shared" si="646"/>
        <v>&lt; 8 hours</v>
      </c>
      <c r="J5892">
        <v>54</v>
      </c>
      <c r="K5892" t="s">
        <v>21</v>
      </c>
      <c r="L5892" t="s">
        <v>23</v>
      </c>
      <c r="M5892">
        <v>1</v>
      </c>
      <c r="N5892" t="str">
        <f t="shared" si="647"/>
        <v>Yes</v>
      </c>
      <c r="O5892" t="s">
        <v>20</v>
      </c>
      <c r="P5892" t="s">
        <v>24</v>
      </c>
      <c r="Q5892" t="s">
        <v>25</v>
      </c>
      <c r="R5892" t="s">
        <v>34</v>
      </c>
      <c r="S5892">
        <v>3</v>
      </c>
      <c r="T5892" t="str">
        <f t="shared" si="648"/>
        <v>Moderate (2-4 hours)</v>
      </c>
      <c r="U5892" t="s">
        <v>22</v>
      </c>
      <c r="V5892" t="s">
        <v>31</v>
      </c>
      <c r="W5892" t="s">
        <v>28</v>
      </c>
      <c r="X5892" t="s">
        <v>29</v>
      </c>
      <c r="Y5892">
        <v>69</v>
      </c>
      <c r="Z5892">
        <f t="shared" si="649"/>
        <v>15</v>
      </c>
      <c r="AA5892" t="str">
        <f t="shared" si="650"/>
        <v>Improved</v>
      </c>
    </row>
    <row r="5893" spans="1:27" x14ac:dyDescent="0.25">
      <c r="A5893">
        <v>24</v>
      </c>
      <c r="B5893" t="str">
        <f t="shared" si="644"/>
        <v>20-30 hours</v>
      </c>
      <c r="C5893">
        <v>85</v>
      </c>
      <c r="D5893" t="str">
        <f t="shared" si="645"/>
        <v>Good</v>
      </c>
      <c r="E5893" t="s">
        <v>21</v>
      </c>
      <c r="F5893" t="s">
        <v>21</v>
      </c>
      <c r="G5893" t="s">
        <v>22</v>
      </c>
      <c r="H5893">
        <v>8</v>
      </c>
      <c r="I5893" t="str">
        <f t="shared" si="646"/>
        <v>≥ 8 hours</v>
      </c>
      <c r="J5893">
        <v>89</v>
      </c>
      <c r="K5893" t="s">
        <v>24</v>
      </c>
      <c r="L5893" t="s">
        <v>23</v>
      </c>
      <c r="M5893">
        <v>1</v>
      </c>
      <c r="N5893" t="str">
        <f t="shared" si="647"/>
        <v>Yes</v>
      </c>
      <c r="O5893" t="s">
        <v>20</v>
      </c>
      <c r="P5893" t="s">
        <v>24</v>
      </c>
      <c r="Q5893" t="s">
        <v>25</v>
      </c>
      <c r="R5893" t="s">
        <v>34</v>
      </c>
      <c r="S5893">
        <v>3</v>
      </c>
      <c r="T5893" t="str">
        <f t="shared" si="648"/>
        <v>Moderate (2-4 hours)</v>
      </c>
      <c r="U5893" t="s">
        <v>22</v>
      </c>
      <c r="V5893" t="s">
        <v>27</v>
      </c>
      <c r="W5893" t="s">
        <v>32</v>
      </c>
      <c r="X5893" t="s">
        <v>33</v>
      </c>
      <c r="Y5893">
        <v>70</v>
      </c>
      <c r="Z5893">
        <f t="shared" si="649"/>
        <v>-19</v>
      </c>
      <c r="AA5893" t="str">
        <f t="shared" si="650"/>
        <v>Deteriorated</v>
      </c>
    </row>
    <row r="5894" spans="1:27" x14ac:dyDescent="0.25">
      <c r="A5894">
        <v>12</v>
      </c>
      <c r="B5894" t="str">
        <f t="shared" si="644"/>
        <v>10-20 hours</v>
      </c>
      <c r="C5894">
        <v>88</v>
      </c>
      <c r="D5894" t="str">
        <f t="shared" si="645"/>
        <v>Good</v>
      </c>
      <c r="E5894" t="s">
        <v>21</v>
      </c>
      <c r="F5894" t="s">
        <v>24</v>
      </c>
      <c r="G5894" t="s">
        <v>22</v>
      </c>
      <c r="H5894">
        <v>6</v>
      </c>
      <c r="I5894" t="str">
        <f t="shared" si="646"/>
        <v>&lt; 8 hours</v>
      </c>
      <c r="J5894">
        <v>52</v>
      </c>
      <c r="K5894" t="s">
        <v>20</v>
      </c>
      <c r="L5894" t="s">
        <v>22</v>
      </c>
      <c r="M5894">
        <v>1</v>
      </c>
      <c r="N5894" t="str">
        <f t="shared" si="647"/>
        <v>Yes</v>
      </c>
      <c r="O5894" t="s">
        <v>24</v>
      </c>
      <c r="P5894" t="s">
        <v>21</v>
      </c>
      <c r="Q5894" t="s">
        <v>25</v>
      </c>
      <c r="R5894" t="s">
        <v>30</v>
      </c>
      <c r="S5894">
        <v>1</v>
      </c>
      <c r="T5894" t="str">
        <f t="shared" si="648"/>
        <v>Low (0-2 hours)</v>
      </c>
      <c r="U5894" t="s">
        <v>22</v>
      </c>
      <c r="V5894" t="s">
        <v>27</v>
      </c>
      <c r="W5894" t="s">
        <v>28</v>
      </c>
      <c r="X5894" t="s">
        <v>29</v>
      </c>
      <c r="Y5894">
        <v>63</v>
      </c>
      <c r="Z5894">
        <f t="shared" si="649"/>
        <v>11</v>
      </c>
      <c r="AA5894" t="str">
        <f t="shared" si="650"/>
        <v>Improved</v>
      </c>
    </row>
    <row r="5895" spans="1:27" x14ac:dyDescent="0.25">
      <c r="A5895">
        <v>11</v>
      </c>
      <c r="B5895" t="str">
        <f t="shared" si="644"/>
        <v>10-20 hours</v>
      </c>
      <c r="C5895">
        <v>87</v>
      </c>
      <c r="D5895" t="str">
        <f t="shared" si="645"/>
        <v>Good</v>
      </c>
      <c r="E5895" t="s">
        <v>20</v>
      </c>
      <c r="F5895" t="s">
        <v>24</v>
      </c>
      <c r="G5895" t="s">
        <v>22</v>
      </c>
      <c r="H5895">
        <v>8</v>
      </c>
      <c r="I5895" t="str">
        <f t="shared" si="646"/>
        <v>≥ 8 hours</v>
      </c>
      <c r="J5895">
        <v>53</v>
      </c>
      <c r="K5895" t="s">
        <v>21</v>
      </c>
      <c r="L5895" t="s">
        <v>23</v>
      </c>
      <c r="M5895">
        <v>1</v>
      </c>
      <c r="N5895" t="str">
        <f t="shared" si="647"/>
        <v>Yes</v>
      </c>
      <c r="O5895" t="s">
        <v>24</v>
      </c>
      <c r="P5895" t="s">
        <v>24</v>
      </c>
      <c r="Q5895" t="s">
        <v>25</v>
      </c>
      <c r="R5895" t="s">
        <v>26</v>
      </c>
      <c r="S5895">
        <v>3</v>
      </c>
      <c r="T5895" t="str">
        <f t="shared" si="648"/>
        <v>Moderate (2-4 hours)</v>
      </c>
      <c r="U5895" t="s">
        <v>22</v>
      </c>
      <c r="V5895" t="s">
        <v>27</v>
      </c>
      <c r="W5895" t="s">
        <v>28</v>
      </c>
      <c r="X5895" t="s">
        <v>33</v>
      </c>
      <c r="Y5895">
        <v>64</v>
      </c>
      <c r="Z5895">
        <f t="shared" si="649"/>
        <v>11</v>
      </c>
      <c r="AA5895" t="str">
        <f t="shared" si="650"/>
        <v>Improved</v>
      </c>
    </row>
    <row r="5896" spans="1:27" x14ac:dyDescent="0.25">
      <c r="A5896">
        <v>23</v>
      </c>
      <c r="B5896" t="str">
        <f t="shared" si="644"/>
        <v>20-30 hours</v>
      </c>
      <c r="C5896">
        <v>78</v>
      </c>
      <c r="D5896" t="str">
        <f t="shared" si="645"/>
        <v>Fair</v>
      </c>
      <c r="E5896" t="s">
        <v>21</v>
      </c>
      <c r="F5896" t="s">
        <v>20</v>
      </c>
      <c r="G5896" t="s">
        <v>22</v>
      </c>
      <c r="H5896">
        <v>9</v>
      </c>
      <c r="I5896" t="str">
        <f t="shared" si="646"/>
        <v>≥ 8 hours</v>
      </c>
      <c r="J5896">
        <v>65</v>
      </c>
      <c r="K5896" t="s">
        <v>21</v>
      </c>
      <c r="L5896" t="s">
        <v>23</v>
      </c>
      <c r="M5896">
        <v>1</v>
      </c>
      <c r="N5896" t="str">
        <f t="shared" si="647"/>
        <v>Yes</v>
      </c>
      <c r="O5896" t="s">
        <v>20</v>
      </c>
      <c r="P5896" t="s">
        <v>21</v>
      </c>
      <c r="Q5896" t="s">
        <v>25</v>
      </c>
      <c r="R5896" t="s">
        <v>34</v>
      </c>
      <c r="S5896">
        <v>2</v>
      </c>
      <c r="T5896" t="str">
        <f t="shared" si="648"/>
        <v>Low (0-2 hours)</v>
      </c>
      <c r="U5896" t="s">
        <v>23</v>
      </c>
      <c r="V5896" t="s">
        <v>31</v>
      </c>
      <c r="W5896" t="s">
        <v>37</v>
      </c>
      <c r="X5896" t="s">
        <v>33</v>
      </c>
      <c r="Y5896">
        <v>65</v>
      </c>
      <c r="Z5896">
        <f t="shared" si="649"/>
        <v>0</v>
      </c>
      <c r="AA5896" t="str">
        <f t="shared" si="650"/>
        <v>Same</v>
      </c>
    </row>
    <row r="5897" spans="1:27" x14ac:dyDescent="0.25">
      <c r="A5897">
        <v>26</v>
      </c>
      <c r="B5897" t="str">
        <f t="shared" si="644"/>
        <v>20-30 hours</v>
      </c>
      <c r="C5897">
        <v>88</v>
      </c>
      <c r="D5897" t="str">
        <f t="shared" si="645"/>
        <v>Good</v>
      </c>
      <c r="E5897" t="s">
        <v>21</v>
      </c>
      <c r="F5897" t="s">
        <v>24</v>
      </c>
      <c r="G5897" t="s">
        <v>23</v>
      </c>
      <c r="H5897">
        <v>6</v>
      </c>
      <c r="I5897" t="str">
        <f t="shared" si="646"/>
        <v>&lt; 8 hours</v>
      </c>
      <c r="J5897">
        <v>79</v>
      </c>
      <c r="K5897" t="s">
        <v>24</v>
      </c>
      <c r="L5897" t="s">
        <v>23</v>
      </c>
      <c r="M5897">
        <v>1</v>
      </c>
      <c r="N5897" t="str">
        <f t="shared" si="647"/>
        <v>Yes</v>
      </c>
      <c r="O5897" t="s">
        <v>20</v>
      </c>
      <c r="P5897" t="s">
        <v>21</v>
      </c>
      <c r="Q5897" t="s">
        <v>25</v>
      </c>
      <c r="R5897" t="s">
        <v>34</v>
      </c>
      <c r="S5897">
        <v>4</v>
      </c>
      <c r="T5897" t="str">
        <f t="shared" si="648"/>
        <v>Moderate (2-4 hours)</v>
      </c>
      <c r="U5897" t="s">
        <v>22</v>
      </c>
      <c r="V5897" t="s">
        <v>27</v>
      </c>
      <c r="W5897" t="s">
        <v>37</v>
      </c>
      <c r="X5897" t="s">
        <v>29</v>
      </c>
      <c r="Y5897">
        <v>71</v>
      </c>
      <c r="Z5897">
        <f t="shared" si="649"/>
        <v>-8</v>
      </c>
      <c r="AA5897" t="str">
        <f t="shared" si="650"/>
        <v>Deteriorated</v>
      </c>
    </row>
    <row r="5898" spans="1:27" x14ac:dyDescent="0.25">
      <c r="A5898">
        <v>11</v>
      </c>
      <c r="B5898" t="str">
        <f t="shared" si="644"/>
        <v>10-20 hours</v>
      </c>
      <c r="C5898">
        <v>63</v>
      </c>
      <c r="D5898" t="str">
        <f t="shared" si="645"/>
        <v>Poor</v>
      </c>
      <c r="E5898" t="s">
        <v>24</v>
      </c>
      <c r="F5898" t="s">
        <v>24</v>
      </c>
      <c r="G5898" t="s">
        <v>23</v>
      </c>
      <c r="H5898">
        <v>10</v>
      </c>
      <c r="I5898" t="str">
        <f t="shared" si="646"/>
        <v>≥ 8 hours</v>
      </c>
      <c r="J5898">
        <v>100</v>
      </c>
      <c r="K5898" t="s">
        <v>21</v>
      </c>
      <c r="L5898" t="s">
        <v>23</v>
      </c>
      <c r="M5898">
        <v>0</v>
      </c>
      <c r="N5898" t="str">
        <f t="shared" si="647"/>
        <v>No</v>
      </c>
      <c r="O5898" t="s">
        <v>24</v>
      </c>
      <c r="P5898" t="s">
        <v>24</v>
      </c>
      <c r="Q5898" t="s">
        <v>25</v>
      </c>
      <c r="R5898" t="s">
        <v>34</v>
      </c>
      <c r="S5898">
        <v>3</v>
      </c>
      <c r="T5898" t="str">
        <f t="shared" si="648"/>
        <v>Moderate (2-4 hours)</v>
      </c>
      <c r="U5898" t="s">
        <v>22</v>
      </c>
      <c r="V5898" t="s">
        <v>27</v>
      </c>
      <c r="W5898" t="s">
        <v>37</v>
      </c>
      <c r="X5898" t="s">
        <v>33</v>
      </c>
      <c r="Y5898">
        <v>61</v>
      </c>
      <c r="Z5898">
        <f t="shared" si="649"/>
        <v>-39</v>
      </c>
      <c r="AA5898" t="str">
        <f t="shared" si="650"/>
        <v>Deteriorated</v>
      </c>
    </row>
    <row r="5899" spans="1:27" x14ac:dyDescent="0.25">
      <c r="A5899">
        <v>26</v>
      </c>
      <c r="B5899" t="str">
        <f t="shared" si="644"/>
        <v>20-30 hours</v>
      </c>
      <c r="C5899">
        <v>94</v>
      </c>
      <c r="D5899" t="str">
        <f t="shared" si="645"/>
        <v>Very Good</v>
      </c>
      <c r="E5899" t="s">
        <v>20</v>
      </c>
      <c r="F5899" t="s">
        <v>20</v>
      </c>
      <c r="G5899" t="s">
        <v>23</v>
      </c>
      <c r="H5899">
        <v>9</v>
      </c>
      <c r="I5899" t="str">
        <f t="shared" si="646"/>
        <v>≥ 8 hours</v>
      </c>
      <c r="J5899">
        <v>55</v>
      </c>
      <c r="K5899" t="s">
        <v>20</v>
      </c>
      <c r="L5899" t="s">
        <v>23</v>
      </c>
      <c r="M5899">
        <v>2</v>
      </c>
      <c r="N5899" t="str">
        <f t="shared" si="647"/>
        <v>Yes</v>
      </c>
      <c r="O5899" t="s">
        <v>21</v>
      </c>
      <c r="P5899" t="s">
        <v>24</v>
      </c>
      <c r="Q5899" t="s">
        <v>25</v>
      </c>
      <c r="R5899" t="s">
        <v>34</v>
      </c>
      <c r="S5899">
        <v>3</v>
      </c>
      <c r="T5899" t="str">
        <f t="shared" si="648"/>
        <v>Moderate (2-4 hours)</v>
      </c>
      <c r="U5899" t="s">
        <v>22</v>
      </c>
      <c r="V5899" t="s">
        <v>27</v>
      </c>
      <c r="W5899" t="s">
        <v>28</v>
      </c>
      <c r="X5899" t="s">
        <v>29</v>
      </c>
      <c r="Y5899">
        <v>69</v>
      </c>
      <c r="Z5899">
        <f t="shared" si="649"/>
        <v>14</v>
      </c>
      <c r="AA5899" t="str">
        <f t="shared" si="650"/>
        <v>Improved</v>
      </c>
    </row>
    <row r="5900" spans="1:27" x14ac:dyDescent="0.25">
      <c r="A5900">
        <v>20</v>
      </c>
      <c r="B5900" t="str">
        <f t="shared" si="644"/>
        <v>10-20 hours</v>
      </c>
      <c r="C5900">
        <v>91</v>
      </c>
      <c r="D5900" t="str">
        <f t="shared" si="645"/>
        <v>Very Good</v>
      </c>
      <c r="E5900" t="s">
        <v>21</v>
      </c>
      <c r="F5900" t="s">
        <v>24</v>
      </c>
      <c r="G5900" t="s">
        <v>22</v>
      </c>
      <c r="H5900">
        <v>7</v>
      </c>
      <c r="I5900" t="str">
        <f t="shared" si="646"/>
        <v>&lt; 8 hours</v>
      </c>
      <c r="J5900">
        <v>74</v>
      </c>
      <c r="K5900" t="s">
        <v>24</v>
      </c>
      <c r="L5900" t="s">
        <v>23</v>
      </c>
      <c r="M5900">
        <v>1</v>
      </c>
      <c r="N5900" t="str">
        <f t="shared" si="647"/>
        <v>Yes</v>
      </c>
      <c r="O5900" t="s">
        <v>24</v>
      </c>
      <c r="P5900" t="s">
        <v>24</v>
      </c>
      <c r="Q5900" t="s">
        <v>25</v>
      </c>
      <c r="R5900" t="s">
        <v>34</v>
      </c>
      <c r="S5900">
        <v>4</v>
      </c>
      <c r="T5900" t="str">
        <f t="shared" si="648"/>
        <v>Moderate (2-4 hours)</v>
      </c>
      <c r="U5900" t="s">
        <v>22</v>
      </c>
      <c r="V5900" t="s">
        <v>27</v>
      </c>
      <c r="W5900" t="s">
        <v>32</v>
      </c>
      <c r="X5900" t="s">
        <v>29</v>
      </c>
      <c r="Y5900">
        <v>69</v>
      </c>
      <c r="Z5900">
        <f t="shared" si="649"/>
        <v>-5</v>
      </c>
      <c r="AA5900" t="str">
        <f t="shared" si="650"/>
        <v>Deteriorated</v>
      </c>
    </row>
    <row r="5901" spans="1:27" x14ac:dyDescent="0.25">
      <c r="A5901">
        <v>27</v>
      </c>
      <c r="B5901" t="str">
        <f t="shared" si="644"/>
        <v>20-30 hours</v>
      </c>
      <c r="C5901">
        <v>70</v>
      </c>
      <c r="D5901" t="str">
        <f t="shared" si="645"/>
        <v>Fair</v>
      </c>
      <c r="E5901" t="s">
        <v>24</v>
      </c>
      <c r="F5901" t="s">
        <v>24</v>
      </c>
      <c r="G5901" t="s">
        <v>22</v>
      </c>
      <c r="H5901">
        <v>7</v>
      </c>
      <c r="I5901" t="str">
        <f t="shared" si="646"/>
        <v>&lt; 8 hours</v>
      </c>
      <c r="J5901">
        <v>80</v>
      </c>
      <c r="K5901" t="s">
        <v>20</v>
      </c>
      <c r="L5901" t="s">
        <v>23</v>
      </c>
      <c r="M5901">
        <v>1</v>
      </c>
      <c r="N5901" t="str">
        <f t="shared" si="647"/>
        <v>Yes</v>
      </c>
      <c r="O5901" t="s">
        <v>20</v>
      </c>
      <c r="P5901" t="s">
        <v>24</v>
      </c>
      <c r="Q5901" t="s">
        <v>25</v>
      </c>
      <c r="R5901" t="s">
        <v>34</v>
      </c>
      <c r="S5901">
        <v>3</v>
      </c>
      <c r="T5901" t="str">
        <f t="shared" si="648"/>
        <v>Moderate (2-4 hours)</v>
      </c>
      <c r="U5901" t="s">
        <v>22</v>
      </c>
      <c r="V5901" t="s">
        <v>27</v>
      </c>
      <c r="W5901" t="s">
        <v>28</v>
      </c>
      <c r="X5901" t="s">
        <v>33</v>
      </c>
      <c r="Y5901">
        <v>66</v>
      </c>
      <c r="Z5901">
        <f t="shared" si="649"/>
        <v>-14</v>
      </c>
      <c r="AA5901" t="str">
        <f t="shared" si="650"/>
        <v>Deteriorated</v>
      </c>
    </row>
    <row r="5902" spans="1:27" x14ac:dyDescent="0.25">
      <c r="A5902">
        <v>20</v>
      </c>
      <c r="B5902" t="str">
        <f t="shared" si="644"/>
        <v>10-20 hours</v>
      </c>
      <c r="C5902">
        <v>91</v>
      </c>
      <c r="D5902" t="str">
        <f t="shared" si="645"/>
        <v>Very Good</v>
      </c>
      <c r="E5902" t="s">
        <v>21</v>
      </c>
      <c r="F5902" t="s">
        <v>24</v>
      </c>
      <c r="G5902" t="s">
        <v>22</v>
      </c>
      <c r="H5902">
        <v>6</v>
      </c>
      <c r="I5902" t="str">
        <f t="shared" si="646"/>
        <v>&lt; 8 hours</v>
      </c>
      <c r="J5902">
        <v>91</v>
      </c>
      <c r="K5902" t="s">
        <v>24</v>
      </c>
      <c r="L5902" t="s">
        <v>23</v>
      </c>
      <c r="M5902">
        <v>3</v>
      </c>
      <c r="N5902" t="str">
        <f t="shared" si="647"/>
        <v>Yes</v>
      </c>
      <c r="O5902" t="s">
        <v>21</v>
      </c>
      <c r="P5902" t="s">
        <v>21</v>
      </c>
      <c r="Q5902" t="s">
        <v>25</v>
      </c>
      <c r="R5902" t="s">
        <v>34</v>
      </c>
      <c r="S5902">
        <v>2</v>
      </c>
      <c r="T5902" t="str">
        <f t="shared" si="648"/>
        <v>Low (0-2 hours)</v>
      </c>
      <c r="U5902" t="s">
        <v>22</v>
      </c>
      <c r="V5902" t="s">
        <v>27</v>
      </c>
      <c r="W5902" t="s">
        <v>28</v>
      </c>
      <c r="X5902" t="s">
        <v>29</v>
      </c>
      <c r="Y5902">
        <v>72</v>
      </c>
      <c r="Z5902">
        <f t="shared" si="649"/>
        <v>-19</v>
      </c>
      <c r="AA5902" t="str">
        <f t="shared" si="650"/>
        <v>Deteriorated</v>
      </c>
    </row>
    <row r="5903" spans="1:27" x14ac:dyDescent="0.25">
      <c r="A5903">
        <v>5</v>
      </c>
      <c r="B5903" t="str">
        <f t="shared" si="644"/>
        <v>1-10 hours</v>
      </c>
      <c r="C5903">
        <v>61</v>
      </c>
      <c r="D5903" t="str">
        <f t="shared" si="645"/>
        <v>Poor</v>
      </c>
      <c r="E5903" t="s">
        <v>21</v>
      </c>
      <c r="F5903" t="s">
        <v>24</v>
      </c>
      <c r="G5903" t="s">
        <v>22</v>
      </c>
      <c r="H5903">
        <v>9</v>
      </c>
      <c r="I5903" t="str">
        <f t="shared" si="646"/>
        <v>≥ 8 hours</v>
      </c>
      <c r="J5903">
        <v>84</v>
      </c>
      <c r="K5903" t="s">
        <v>21</v>
      </c>
      <c r="L5903" t="s">
        <v>23</v>
      </c>
      <c r="M5903">
        <v>1</v>
      </c>
      <c r="N5903" t="str">
        <f t="shared" si="647"/>
        <v>Yes</v>
      </c>
      <c r="O5903" t="s">
        <v>24</v>
      </c>
      <c r="P5903" t="s">
        <v>24</v>
      </c>
      <c r="Q5903" t="s">
        <v>25</v>
      </c>
      <c r="R5903" t="s">
        <v>34</v>
      </c>
      <c r="S5903">
        <v>3</v>
      </c>
      <c r="T5903" t="str">
        <f t="shared" si="648"/>
        <v>Moderate (2-4 hours)</v>
      </c>
      <c r="U5903" t="s">
        <v>22</v>
      </c>
      <c r="V5903" t="s">
        <v>31</v>
      </c>
      <c r="W5903" t="s">
        <v>28</v>
      </c>
      <c r="X5903" t="s">
        <v>29</v>
      </c>
      <c r="Y5903">
        <v>60</v>
      </c>
      <c r="Z5903">
        <f t="shared" si="649"/>
        <v>-24</v>
      </c>
      <c r="AA5903" t="str">
        <f t="shared" si="650"/>
        <v>Deteriorated</v>
      </c>
    </row>
    <row r="5904" spans="1:27" x14ac:dyDescent="0.25">
      <c r="A5904">
        <v>19</v>
      </c>
      <c r="B5904" t="str">
        <f t="shared" si="644"/>
        <v>10-20 hours</v>
      </c>
      <c r="C5904">
        <v>69</v>
      </c>
      <c r="D5904" t="str">
        <f t="shared" si="645"/>
        <v>Poor</v>
      </c>
      <c r="E5904" t="s">
        <v>20</v>
      </c>
      <c r="F5904" t="s">
        <v>20</v>
      </c>
      <c r="G5904" t="s">
        <v>22</v>
      </c>
      <c r="H5904">
        <v>7</v>
      </c>
      <c r="I5904" t="str">
        <f t="shared" si="646"/>
        <v>&lt; 8 hours</v>
      </c>
      <c r="J5904">
        <v>90</v>
      </c>
      <c r="K5904" t="s">
        <v>24</v>
      </c>
      <c r="L5904" t="s">
        <v>23</v>
      </c>
      <c r="M5904">
        <v>0</v>
      </c>
      <c r="N5904" t="str">
        <f t="shared" si="647"/>
        <v>No</v>
      </c>
      <c r="O5904" t="s">
        <v>20</v>
      </c>
      <c r="P5904" t="s">
        <v>24</v>
      </c>
      <c r="Q5904" t="s">
        <v>25</v>
      </c>
      <c r="R5904" t="s">
        <v>34</v>
      </c>
      <c r="S5904">
        <v>1</v>
      </c>
      <c r="T5904" t="str">
        <f t="shared" si="648"/>
        <v>Low (0-2 hours)</v>
      </c>
      <c r="U5904" t="s">
        <v>22</v>
      </c>
      <c r="V5904" t="s">
        <v>31</v>
      </c>
      <c r="W5904" t="s">
        <v>28</v>
      </c>
      <c r="X5904" t="s">
        <v>29</v>
      </c>
      <c r="Y5904">
        <v>62</v>
      </c>
      <c r="Z5904">
        <f t="shared" si="649"/>
        <v>-28</v>
      </c>
      <c r="AA5904" t="str">
        <f t="shared" si="650"/>
        <v>Deteriorated</v>
      </c>
    </row>
    <row r="5905" spans="1:27" x14ac:dyDescent="0.25">
      <c r="A5905">
        <v>26</v>
      </c>
      <c r="B5905" t="str">
        <f t="shared" si="644"/>
        <v>20-30 hours</v>
      </c>
      <c r="C5905">
        <v>63</v>
      </c>
      <c r="D5905" t="str">
        <f t="shared" si="645"/>
        <v>Poor</v>
      </c>
      <c r="E5905" t="s">
        <v>24</v>
      </c>
      <c r="F5905" t="s">
        <v>24</v>
      </c>
      <c r="G5905" t="s">
        <v>23</v>
      </c>
      <c r="H5905">
        <v>5</v>
      </c>
      <c r="I5905" t="str">
        <f t="shared" si="646"/>
        <v>&lt; 8 hours</v>
      </c>
      <c r="J5905">
        <v>76</v>
      </c>
      <c r="K5905" t="s">
        <v>24</v>
      </c>
      <c r="L5905" t="s">
        <v>23</v>
      </c>
      <c r="M5905">
        <v>3</v>
      </c>
      <c r="N5905" t="str">
        <f t="shared" si="647"/>
        <v>Yes</v>
      </c>
      <c r="O5905" t="s">
        <v>24</v>
      </c>
      <c r="P5905" t="s">
        <v>21</v>
      </c>
      <c r="Q5905" t="s">
        <v>25</v>
      </c>
      <c r="R5905" t="s">
        <v>34</v>
      </c>
      <c r="S5905">
        <v>5</v>
      </c>
      <c r="T5905" t="str">
        <f t="shared" si="648"/>
        <v>High (4-6 hours)</v>
      </c>
      <c r="U5905" t="s">
        <v>23</v>
      </c>
      <c r="V5905" t="s">
        <v>27</v>
      </c>
      <c r="W5905" t="s">
        <v>28</v>
      </c>
      <c r="X5905" t="s">
        <v>33</v>
      </c>
      <c r="Y5905">
        <v>66</v>
      </c>
      <c r="Z5905">
        <f t="shared" si="649"/>
        <v>-10</v>
      </c>
      <c r="AA5905" t="str">
        <f t="shared" si="650"/>
        <v>Deteriorated</v>
      </c>
    </row>
    <row r="5906" spans="1:27" x14ac:dyDescent="0.25">
      <c r="A5906">
        <v>15</v>
      </c>
      <c r="B5906" t="str">
        <f t="shared" si="644"/>
        <v>10-20 hours</v>
      </c>
      <c r="C5906">
        <v>91</v>
      </c>
      <c r="D5906" t="str">
        <f t="shared" si="645"/>
        <v>Very Good</v>
      </c>
      <c r="E5906" t="s">
        <v>24</v>
      </c>
      <c r="F5906" t="s">
        <v>21</v>
      </c>
      <c r="G5906" t="s">
        <v>23</v>
      </c>
      <c r="H5906">
        <v>4</v>
      </c>
      <c r="I5906" t="str">
        <f t="shared" si="646"/>
        <v>&lt; 8 hours</v>
      </c>
      <c r="J5906">
        <v>72</v>
      </c>
      <c r="K5906" t="s">
        <v>20</v>
      </c>
      <c r="L5906" t="s">
        <v>23</v>
      </c>
      <c r="M5906">
        <v>1</v>
      </c>
      <c r="N5906" t="str">
        <f t="shared" si="647"/>
        <v>Yes</v>
      </c>
      <c r="O5906" t="s">
        <v>21</v>
      </c>
      <c r="P5906" t="s">
        <v>21</v>
      </c>
      <c r="Q5906" t="s">
        <v>36</v>
      </c>
      <c r="R5906" t="s">
        <v>34</v>
      </c>
      <c r="S5906">
        <v>2</v>
      </c>
      <c r="T5906" t="str">
        <f t="shared" si="648"/>
        <v>Low (0-2 hours)</v>
      </c>
      <c r="U5906" t="s">
        <v>22</v>
      </c>
      <c r="V5906" t="s">
        <v>27</v>
      </c>
      <c r="W5906" t="s">
        <v>28</v>
      </c>
      <c r="X5906" t="s">
        <v>29</v>
      </c>
      <c r="Y5906">
        <v>69</v>
      </c>
      <c r="Z5906">
        <f t="shared" si="649"/>
        <v>-3</v>
      </c>
      <c r="AA5906" t="str">
        <f t="shared" si="650"/>
        <v>Deteriorated</v>
      </c>
    </row>
    <row r="5907" spans="1:27" x14ac:dyDescent="0.25">
      <c r="A5907">
        <v>18</v>
      </c>
      <c r="B5907" t="str">
        <f t="shared" si="644"/>
        <v>10-20 hours</v>
      </c>
      <c r="C5907">
        <v>90</v>
      </c>
      <c r="D5907" t="str">
        <f t="shared" si="645"/>
        <v>Very Good</v>
      </c>
      <c r="E5907" t="s">
        <v>21</v>
      </c>
      <c r="F5907" t="s">
        <v>24</v>
      </c>
      <c r="G5907" t="s">
        <v>22</v>
      </c>
      <c r="H5907">
        <v>7</v>
      </c>
      <c r="I5907" t="str">
        <f t="shared" si="646"/>
        <v>&lt; 8 hours</v>
      </c>
      <c r="J5907">
        <v>81</v>
      </c>
      <c r="K5907" t="s">
        <v>24</v>
      </c>
      <c r="L5907" t="s">
        <v>23</v>
      </c>
      <c r="M5907">
        <v>2</v>
      </c>
      <c r="N5907" t="str">
        <f t="shared" si="647"/>
        <v>Yes</v>
      </c>
      <c r="O5907" t="s">
        <v>24</v>
      </c>
      <c r="P5907" t="s">
        <v>20</v>
      </c>
      <c r="Q5907" t="s">
        <v>25</v>
      </c>
      <c r="R5907" t="s">
        <v>30</v>
      </c>
      <c r="S5907">
        <v>3</v>
      </c>
      <c r="T5907" t="str">
        <f t="shared" si="648"/>
        <v>Moderate (2-4 hours)</v>
      </c>
      <c r="U5907" t="s">
        <v>22</v>
      </c>
      <c r="V5907" t="s">
        <v>35</v>
      </c>
      <c r="W5907" t="s">
        <v>32</v>
      </c>
      <c r="X5907" t="s">
        <v>29</v>
      </c>
      <c r="Y5907">
        <v>69</v>
      </c>
      <c r="Z5907">
        <f t="shared" si="649"/>
        <v>-12</v>
      </c>
      <c r="AA5907" t="str">
        <f t="shared" si="650"/>
        <v>Deteriorated</v>
      </c>
    </row>
    <row r="5908" spans="1:27" x14ac:dyDescent="0.25">
      <c r="A5908">
        <v>19</v>
      </c>
      <c r="B5908" t="str">
        <f t="shared" si="644"/>
        <v>10-20 hours</v>
      </c>
      <c r="C5908">
        <v>93</v>
      </c>
      <c r="D5908" t="str">
        <f t="shared" si="645"/>
        <v>Very Good</v>
      </c>
      <c r="E5908" t="s">
        <v>24</v>
      </c>
      <c r="F5908" t="s">
        <v>21</v>
      </c>
      <c r="G5908" t="s">
        <v>22</v>
      </c>
      <c r="H5908">
        <v>7</v>
      </c>
      <c r="I5908" t="str">
        <f t="shared" si="646"/>
        <v>&lt; 8 hours</v>
      </c>
      <c r="J5908">
        <v>95</v>
      </c>
      <c r="K5908" t="s">
        <v>20</v>
      </c>
      <c r="L5908" t="s">
        <v>23</v>
      </c>
      <c r="M5908">
        <v>3</v>
      </c>
      <c r="N5908" t="str">
        <f t="shared" si="647"/>
        <v>Yes</v>
      </c>
      <c r="O5908" t="s">
        <v>24</v>
      </c>
      <c r="P5908" t="s">
        <v>24</v>
      </c>
      <c r="Q5908" t="s">
        <v>36</v>
      </c>
      <c r="R5908" t="s">
        <v>30</v>
      </c>
      <c r="S5908">
        <v>3</v>
      </c>
      <c r="T5908" t="str">
        <f t="shared" si="648"/>
        <v>Moderate (2-4 hours)</v>
      </c>
      <c r="U5908" t="s">
        <v>22</v>
      </c>
      <c r="V5908" t="s">
        <v>27</v>
      </c>
      <c r="W5908" t="s">
        <v>28</v>
      </c>
      <c r="X5908" t="s">
        <v>33</v>
      </c>
      <c r="Y5908">
        <v>71</v>
      </c>
      <c r="Z5908">
        <f t="shared" si="649"/>
        <v>-24</v>
      </c>
      <c r="AA5908" t="str">
        <f t="shared" si="650"/>
        <v>Deteriorated</v>
      </c>
    </row>
    <row r="5909" spans="1:27" x14ac:dyDescent="0.25">
      <c r="A5909">
        <v>3</v>
      </c>
      <c r="B5909" t="str">
        <f t="shared" si="644"/>
        <v>1-10 hours</v>
      </c>
      <c r="C5909">
        <v>60</v>
      </c>
      <c r="D5909" t="str">
        <f t="shared" si="645"/>
        <v>Poor</v>
      </c>
      <c r="E5909" t="s">
        <v>24</v>
      </c>
      <c r="F5909" t="s">
        <v>20</v>
      </c>
      <c r="G5909" t="s">
        <v>23</v>
      </c>
      <c r="H5909">
        <v>6</v>
      </c>
      <c r="I5909" t="str">
        <f t="shared" si="646"/>
        <v>&lt; 8 hours</v>
      </c>
      <c r="J5909">
        <v>78</v>
      </c>
      <c r="K5909" t="s">
        <v>20</v>
      </c>
      <c r="L5909" t="s">
        <v>23</v>
      </c>
      <c r="M5909">
        <v>1</v>
      </c>
      <c r="N5909" t="str">
        <f t="shared" si="647"/>
        <v>Yes</v>
      </c>
      <c r="O5909" t="s">
        <v>20</v>
      </c>
      <c r="P5909" t="s">
        <v>24</v>
      </c>
      <c r="Q5909" t="s">
        <v>25</v>
      </c>
      <c r="R5909" t="s">
        <v>26</v>
      </c>
      <c r="S5909">
        <v>1</v>
      </c>
      <c r="T5909" t="str">
        <f t="shared" si="648"/>
        <v>Low (0-2 hours)</v>
      </c>
      <c r="U5909" t="s">
        <v>22</v>
      </c>
      <c r="V5909" t="s">
        <v>35</v>
      </c>
      <c r="W5909" t="s">
        <v>28</v>
      </c>
      <c r="X5909" t="s">
        <v>33</v>
      </c>
      <c r="Y5909">
        <v>57</v>
      </c>
      <c r="Z5909">
        <f t="shared" si="649"/>
        <v>-21</v>
      </c>
      <c r="AA5909" t="str">
        <f t="shared" si="650"/>
        <v>Deteriorated</v>
      </c>
    </row>
    <row r="5910" spans="1:27" x14ac:dyDescent="0.25">
      <c r="A5910">
        <v>30</v>
      </c>
      <c r="B5910" t="str">
        <f t="shared" si="644"/>
        <v>20-30 hours</v>
      </c>
      <c r="C5910">
        <v>80</v>
      </c>
      <c r="D5910" t="str">
        <f t="shared" si="645"/>
        <v>Good</v>
      </c>
      <c r="E5910" t="s">
        <v>21</v>
      </c>
      <c r="F5910" t="s">
        <v>21</v>
      </c>
      <c r="G5910" t="s">
        <v>22</v>
      </c>
      <c r="H5910">
        <v>5</v>
      </c>
      <c r="I5910" t="str">
        <f t="shared" si="646"/>
        <v>&lt; 8 hours</v>
      </c>
      <c r="J5910">
        <v>80</v>
      </c>
      <c r="K5910" t="s">
        <v>24</v>
      </c>
      <c r="L5910" t="s">
        <v>23</v>
      </c>
      <c r="M5910">
        <v>0</v>
      </c>
      <c r="N5910" t="str">
        <f t="shared" si="647"/>
        <v>No</v>
      </c>
      <c r="O5910" t="s">
        <v>20</v>
      </c>
      <c r="P5910" t="s">
        <v>24</v>
      </c>
      <c r="Q5910" t="s">
        <v>36</v>
      </c>
      <c r="R5910" t="s">
        <v>26</v>
      </c>
      <c r="S5910">
        <v>4</v>
      </c>
      <c r="T5910" t="str">
        <f t="shared" si="648"/>
        <v>Moderate (2-4 hours)</v>
      </c>
      <c r="U5910" t="s">
        <v>22</v>
      </c>
      <c r="V5910" t="s">
        <v>35</v>
      </c>
      <c r="W5910" t="s">
        <v>28</v>
      </c>
      <c r="X5910" t="s">
        <v>33</v>
      </c>
      <c r="Y5910">
        <v>72</v>
      </c>
      <c r="Z5910">
        <f t="shared" si="649"/>
        <v>-8</v>
      </c>
      <c r="AA5910" t="str">
        <f t="shared" si="650"/>
        <v>Deteriorated</v>
      </c>
    </row>
    <row r="5911" spans="1:27" x14ac:dyDescent="0.25">
      <c r="A5911">
        <v>15</v>
      </c>
      <c r="B5911" t="str">
        <f t="shared" si="644"/>
        <v>10-20 hours</v>
      </c>
      <c r="C5911">
        <v>88</v>
      </c>
      <c r="D5911" t="str">
        <f t="shared" si="645"/>
        <v>Good</v>
      </c>
      <c r="E5911" t="s">
        <v>20</v>
      </c>
      <c r="F5911" t="s">
        <v>24</v>
      </c>
      <c r="G5911" t="s">
        <v>23</v>
      </c>
      <c r="H5911">
        <v>4</v>
      </c>
      <c r="I5911" t="str">
        <f t="shared" si="646"/>
        <v>&lt; 8 hours</v>
      </c>
      <c r="J5911">
        <v>67</v>
      </c>
      <c r="K5911" t="s">
        <v>24</v>
      </c>
      <c r="L5911" t="s">
        <v>23</v>
      </c>
      <c r="M5911">
        <v>1</v>
      </c>
      <c r="N5911" t="str">
        <f t="shared" si="647"/>
        <v>Yes</v>
      </c>
      <c r="O5911" t="s">
        <v>24</v>
      </c>
      <c r="P5911" t="s">
        <v>21</v>
      </c>
      <c r="Q5911" t="s">
        <v>36</v>
      </c>
      <c r="R5911" t="s">
        <v>26</v>
      </c>
      <c r="S5911">
        <v>4</v>
      </c>
      <c r="T5911" t="str">
        <f t="shared" si="648"/>
        <v>Moderate (2-4 hours)</v>
      </c>
      <c r="U5911" t="s">
        <v>22</v>
      </c>
      <c r="V5911" t="s">
        <v>27</v>
      </c>
      <c r="W5911" t="s">
        <v>37</v>
      </c>
      <c r="X5911" t="s">
        <v>33</v>
      </c>
      <c r="Y5911">
        <v>66</v>
      </c>
      <c r="Z5911">
        <f t="shared" si="649"/>
        <v>-1</v>
      </c>
      <c r="AA5911" t="str">
        <f t="shared" si="650"/>
        <v>Same</v>
      </c>
    </row>
    <row r="5912" spans="1:27" x14ac:dyDescent="0.25">
      <c r="A5912">
        <v>23</v>
      </c>
      <c r="B5912" t="str">
        <f t="shared" si="644"/>
        <v>20-30 hours</v>
      </c>
      <c r="C5912">
        <v>66</v>
      </c>
      <c r="D5912" t="str">
        <f t="shared" si="645"/>
        <v>Poor</v>
      </c>
      <c r="E5912" t="s">
        <v>24</v>
      </c>
      <c r="F5912" t="s">
        <v>24</v>
      </c>
      <c r="G5912" t="s">
        <v>23</v>
      </c>
      <c r="H5912">
        <v>6</v>
      </c>
      <c r="I5912" t="str">
        <f t="shared" si="646"/>
        <v>&lt; 8 hours</v>
      </c>
      <c r="J5912">
        <v>80</v>
      </c>
      <c r="K5912" t="s">
        <v>24</v>
      </c>
      <c r="L5912" t="s">
        <v>23</v>
      </c>
      <c r="M5912">
        <v>1</v>
      </c>
      <c r="N5912" t="str">
        <f t="shared" si="647"/>
        <v>Yes</v>
      </c>
      <c r="O5912" t="s">
        <v>24</v>
      </c>
      <c r="P5912" t="s">
        <v>24</v>
      </c>
      <c r="Q5912" t="s">
        <v>25</v>
      </c>
      <c r="R5912" t="s">
        <v>26</v>
      </c>
      <c r="S5912">
        <v>3</v>
      </c>
      <c r="T5912" t="str">
        <f t="shared" si="648"/>
        <v>Moderate (2-4 hours)</v>
      </c>
      <c r="U5912" t="s">
        <v>22</v>
      </c>
      <c r="V5912" t="s">
        <v>31</v>
      </c>
      <c r="W5912" t="s">
        <v>28</v>
      </c>
      <c r="X5912" t="s">
        <v>33</v>
      </c>
      <c r="Y5912">
        <v>66</v>
      </c>
      <c r="Z5912">
        <f t="shared" si="649"/>
        <v>-14</v>
      </c>
      <c r="AA5912" t="str">
        <f t="shared" si="650"/>
        <v>Deteriorated</v>
      </c>
    </row>
    <row r="5913" spans="1:27" x14ac:dyDescent="0.25">
      <c r="A5913">
        <v>19</v>
      </c>
      <c r="B5913" t="str">
        <f t="shared" si="644"/>
        <v>10-20 hours</v>
      </c>
      <c r="C5913">
        <v>86</v>
      </c>
      <c r="D5913" t="str">
        <f t="shared" si="645"/>
        <v>Good</v>
      </c>
      <c r="E5913" t="s">
        <v>24</v>
      </c>
      <c r="F5913" t="s">
        <v>24</v>
      </c>
      <c r="G5913" t="s">
        <v>22</v>
      </c>
      <c r="H5913">
        <v>6</v>
      </c>
      <c r="I5913" t="str">
        <f t="shared" si="646"/>
        <v>&lt; 8 hours</v>
      </c>
      <c r="J5913">
        <v>81</v>
      </c>
      <c r="K5913" t="s">
        <v>24</v>
      </c>
      <c r="L5913" t="s">
        <v>23</v>
      </c>
      <c r="M5913">
        <v>3</v>
      </c>
      <c r="N5913" t="str">
        <f t="shared" si="647"/>
        <v>Yes</v>
      </c>
      <c r="O5913" t="s">
        <v>24</v>
      </c>
      <c r="P5913" t="s">
        <v>21</v>
      </c>
      <c r="Q5913" t="s">
        <v>25</v>
      </c>
      <c r="R5913" t="s">
        <v>34</v>
      </c>
      <c r="S5913">
        <v>3</v>
      </c>
      <c r="T5913" t="str">
        <f t="shared" si="648"/>
        <v>Moderate (2-4 hours)</v>
      </c>
      <c r="U5913" t="s">
        <v>22</v>
      </c>
      <c r="V5913" t="s">
        <v>31</v>
      </c>
      <c r="W5913" t="s">
        <v>28</v>
      </c>
      <c r="X5913" t="s">
        <v>29</v>
      </c>
      <c r="Y5913">
        <v>70</v>
      </c>
      <c r="Z5913">
        <f t="shared" si="649"/>
        <v>-11</v>
      </c>
      <c r="AA5913" t="str">
        <f t="shared" si="650"/>
        <v>Deteriorated</v>
      </c>
    </row>
    <row r="5914" spans="1:27" x14ac:dyDescent="0.25">
      <c r="A5914">
        <v>28</v>
      </c>
      <c r="B5914" t="str">
        <f t="shared" si="644"/>
        <v>20-30 hours</v>
      </c>
      <c r="C5914">
        <v>63</v>
      </c>
      <c r="D5914" t="str">
        <f t="shared" si="645"/>
        <v>Poor</v>
      </c>
      <c r="E5914" t="s">
        <v>24</v>
      </c>
      <c r="F5914" t="s">
        <v>24</v>
      </c>
      <c r="G5914" t="s">
        <v>22</v>
      </c>
      <c r="H5914">
        <v>8</v>
      </c>
      <c r="I5914" t="str">
        <f t="shared" si="646"/>
        <v>≥ 8 hours</v>
      </c>
      <c r="J5914">
        <v>88</v>
      </c>
      <c r="K5914" t="s">
        <v>24</v>
      </c>
      <c r="L5914" t="s">
        <v>23</v>
      </c>
      <c r="M5914">
        <v>2</v>
      </c>
      <c r="N5914" t="str">
        <f t="shared" si="647"/>
        <v>Yes</v>
      </c>
      <c r="O5914" t="s">
        <v>20</v>
      </c>
      <c r="P5914" t="s">
        <v>21</v>
      </c>
      <c r="Q5914" t="s">
        <v>25</v>
      </c>
      <c r="R5914" t="s">
        <v>26</v>
      </c>
      <c r="S5914">
        <v>2</v>
      </c>
      <c r="T5914" t="str">
        <f t="shared" si="648"/>
        <v>Low (0-2 hours)</v>
      </c>
      <c r="U5914" t="s">
        <v>22</v>
      </c>
      <c r="V5914" t="s">
        <v>27</v>
      </c>
      <c r="W5914" t="s">
        <v>28</v>
      </c>
      <c r="X5914" t="s">
        <v>29</v>
      </c>
      <c r="Y5914">
        <v>67</v>
      </c>
      <c r="Z5914">
        <f t="shared" si="649"/>
        <v>-21</v>
      </c>
      <c r="AA5914" t="str">
        <f t="shared" si="650"/>
        <v>Deteriorated</v>
      </c>
    </row>
    <row r="5915" spans="1:27" x14ac:dyDescent="0.25">
      <c r="A5915">
        <v>22</v>
      </c>
      <c r="B5915" t="str">
        <f t="shared" si="644"/>
        <v>20-30 hours</v>
      </c>
      <c r="C5915">
        <v>67</v>
      </c>
      <c r="D5915" t="str">
        <f t="shared" si="645"/>
        <v>Poor</v>
      </c>
      <c r="E5915" t="s">
        <v>24</v>
      </c>
      <c r="F5915" t="s">
        <v>24</v>
      </c>
      <c r="G5915" t="s">
        <v>23</v>
      </c>
      <c r="H5915">
        <v>7</v>
      </c>
      <c r="I5915" t="str">
        <f t="shared" si="646"/>
        <v>&lt; 8 hours</v>
      </c>
      <c r="J5915">
        <v>79</v>
      </c>
      <c r="K5915" t="s">
        <v>24</v>
      </c>
      <c r="L5915" t="s">
        <v>23</v>
      </c>
      <c r="M5915">
        <v>1</v>
      </c>
      <c r="N5915" t="str">
        <f t="shared" si="647"/>
        <v>Yes</v>
      </c>
      <c r="O5915" t="s">
        <v>24</v>
      </c>
      <c r="P5915" t="s">
        <v>20</v>
      </c>
      <c r="Q5915" t="s">
        <v>36</v>
      </c>
      <c r="R5915" t="s">
        <v>34</v>
      </c>
      <c r="S5915">
        <v>3</v>
      </c>
      <c r="T5915" t="str">
        <f t="shared" si="648"/>
        <v>Moderate (2-4 hours)</v>
      </c>
      <c r="U5915" t="s">
        <v>22</v>
      </c>
      <c r="V5915" t="s">
        <v>31</v>
      </c>
      <c r="W5915" t="s">
        <v>32</v>
      </c>
      <c r="X5915" t="s">
        <v>33</v>
      </c>
      <c r="Y5915">
        <v>65</v>
      </c>
      <c r="Z5915">
        <f t="shared" si="649"/>
        <v>-14</v>
      </c>
      <c r="AA5915" t="str">
        <f t="shared" si="650"/>
        <v>Deteriorated</v>
      </c>
    </row>
    <row r="5916" spans="1:27" x14ac:dyDescent="0.25">
      <c r="A5916">
        <v>19</v>
      </c>
      <c r="B5916" t="str">
        <f t="shared" si="644"/>
        <v>10-20 hours</v>
      </c>
      <c r="C5916">
        <v>79</v>
      </c>
      <c r="D5916" t="str">
        <f t="shared" si="645"/>
        <v>Fair</v>
      </c>
      <c r="E5916" t="s">
        <v>24</v>
      </c>
      <c r="F5916" t="s">
        <v>24</v>
      </c>
      <c r="G5916" t="s">
        <v>23</v>
      </c>
      <c r="H5916">
        <v>9</v>
      </c>
      <c r="I5916" t="str">
        <f t="shared" si="646"/>
        <v>≥ 8 hours</v>
      </c>
      <c r="J5916">
        <v>60</v>
      </c>
      <c r="K5916" t="s">
        <v>20</v>
      </c>
      <c r="L5916" t="s">
        <v>23</v>
      </c>
      <c r="M5916">
        <v>1</v>
      </c>
      <c r="N5916" t="str">
        <f t="shared" si="647"/>
        <v>Yes</v>
      </c>
      <c r="O5916" t="s">
        <v>20</v>
      </c>
      <c r="P5916" t="s">
        <v>24</v>
      </c>
      <c r="Q5916" t="s">
        <v>25</v>
      </c>
      <c r="R5916" t="s">
        <v>34</v>
      </c>
      <c r="S5916">
        <v>3</v>
      </c>
      <c r="T5916" t="str">
        <f t="shared" si="648"/>
        <v>Moderate (2-4 hours)</v>
      </c>
      <c r="U5916" t="s">
        <v>23</v>
      </c>
      <c r="V5916" t="s">
        <v>27</v>
      </c>
      <c r="W5916" t="s">
        <v>28</v>
      </c>
      <c r="X5916" t="s">
        <v>33</v>
      </c>
      <c r="Y5916">
        <v>63</v>
      </c>
      <c r="Z5916">
        <f t="shared" si="649"/>
        <v>3</v>
      </c>
      <c r="AA5916" t="str">
        <f t="shared" si="650"/>
        <v>Improved</v>
      </c>
    </row>
    <row r="5917" spans="1:27" x14ac:dyDescent="0.25">
      <c r="A5917">
        <v>15</v>
      </c>
      <c r="B5917" t="str">
        <f t="shared" si="644"/>
        <v>10-20 hours</v>
      </c>
      <c r="C5917">
        <v>86</v>
      </c>
      <c r="D5917" t="str">
        <f t="shared" si="645"/>
        <v>Good</v>
      </c>
      <c r="E5917" t="s">
        <v>21</v>
      </c>
      <c r="F5917" t="s">
        <v>20</v>
      </c>
      <c r="G5917" t="s">
        <v>22</v>
      </c>
      <c r="H5917">
        <v>8</v>
      </c>
      <c r="I5917" t="str">
        <f t="shared" si="646"/>
        <v>≥ 8 hours</v>
      </c>
      <c r="J5917">
        <v>79</v>
      </c>
      <c r="K5917" t="s">
        <v>24</v>
      </c>
      <c r="L5917" t="s">
        <v>23</v>
      </c>
      <c r="M5917">
        <v>3</v>
      </c>
      <c r="N5917" t="str">
        <f t="shared" si="647"/>
        <v>Yes</v>
      </c>
      <c r="O5917" t="s">
        <v>20</v>
      </c>
      <c r="P5917" t="s">
        <v>24</v>
      </c>
      <c r="Q5917" t="s">
        <v>25</v>
      </c>
      <c r="R5917" t="s">
        <v>26</v>
      </c>
      <c r="S5917">
        <v>3</v>
      </c>
      <c r="T5917" t="str">
        <f t="shared" si="648"/>
        <v>Moderate (2-4 hours)</v>
      </c>
      <c r="U5917" t="s">
        <v>22</v>
      </c>
      <c r="V5917" t="s">
        <v>31</v>
      </c>
      <c r="W5917" t="s">
        <v>28</v>
      </c>
      <c r="X5917" t="s">
        <v>33</v>
      </c>
      <c r="Y5917">
        <v>68</v>
      </c>
      <c r="Z5917">
        <f t="shared" si="649"/>
        <v>-11</v>
      </c>
      <c r="AA5917" t="str">
        <f t="shared" si="650"/>
        <v>Deteriorated</v>
      </c>
    </row>
    <row r="5918" spans="1:27" x14ac:dyDescent="0.25">
      <c r="A5918">
        <v>25</v>
      </c>
      <c r="B5918" t="str">
        <f t="shared" si="644"/>
        <v>20-30 hours</v>
      </c>
      <c r="C5918">
        <v>66</v>
      </c>
      <c r="D5918" t="str">
        <f t="shared" si="645"/>
        <v>Poor</v>
      </c>
      <c r="E5918" t="s">
        <v>20</v>
      </c>
      <c r="F5918" t="s">
        <v>24</v>
      </c>
      <c r="G5918" t="s">
        <v>23</v>
      </c>
      <c r="H5918">
        <v>8</v>
      </c>
      <c r="I5918" t="str">
        <f t="shared" si="646"/>
        <v>≥ 8 hours</v>
      </c>
      <c r="J5918">
        <v>65</v>
      </c>
      <c r="K5918" t="s">
        <v>24</v>
      </c>
      <c r="L5918" t="s">
        <v>23</v>
      </c>
      <c r="M5918">
        <v>0</v>
      </c>
      <c r="N5918" t="str">
        <f t="shared" si="647"/>
        <v>No</v>
      </c>
      <c r="O5918" t="s">
        <v>24</v>
      </c>
      <c r="P5918" t="s">
        <v>24</v>
      </c>
      <c r="Q5918" t="s">
        <v>25</v>
      </c>
      <c r="R5918" t="s">
        <v>26</v>
      </c>
      <c r="S5918">
        <v>3</v>
      </c>
      <c r="T5918" t="str">
        <f t="shared" si="648"/>
        <v>Moderate (2-4 hours)</v>
      </c>
      <c r="U5918" t="s">
        <v>23</v>
      </c>
      <c r="V5918" t="s">
        <v>27</v>
      </c>
      <c r="W5918" t="s">
        <v>28</v>
      </c>
      <c r="X5918" t="s">
        <v>29</v>
      </c>
      <c r="Y5918">
        <v>63</v>
      </c>
      <c r="Z5918">
        <f t="shared" si="649"/>
        <v>-2</v>
      </c>
      <c r="AA5918" t="str">
        <f t="shared" si="650"/>
        <v>Same</v>
      </c>
    </row>
    <row r="5919" spans="1:27" x14ac:dyDescent="0.25">
      <c r="A5919">
        <v>9</v>
      </c>
      <c r="B5919" t="str">
        <f t="shared" si="644"/>
        <v>1-10 hours</v>
      </c>
      <c r="C5919">
        <v>67</v>
      </c>
      <c r="D5919" t="str">
        <f t="shared" si="645"/>
        <v>Poor</v>
      </c>
      <c r="E5919" t="s">
        <v>24</v>
      </c>
      <c r="F5919" t="s">
        <v>21</v>
      </c>
      <c r="G5919" t="s">
        <v>23</v>
      </c>
      <c r="H5919">
        <v>8</v>
      </c>
      <c r="I5919" t="str">
        <f t="shared" si="646"/>
        <v>≥ 8 hours</v>
      </c>
      <c r="J5919">
        <v>54</v>
      </c>
      <c r="K5919" t="s">
        <v>24</v>
      </c>
      <c r="L5919" t="s">
        <v>23</v>
      </c>
      <c r="M5919">
        <v>3</v>
      </c>
      <c r="N5919" t="str">
        <f t="shared" si="647"/>
        <v>Yes</v>
      </c>
      <c r="O5919" t="s">
        <v>24</v>
      </c>
      <c r="P5919" t="s">
        <v>21</v>
      </c>
      <c r="Q5919" t="s">
        <v>36</v>
      </c>
      <c r="R5919" t="s">
        <v>26</v>
      </c>
      <c r="S5919">
        <v>5</v>
      </c>
      <c r="T5919" t="str">
        <f t="shared" si="648"/>
        <v>High (4-6 hours)</v>
      </c>
      <c r="U5919" t="s">
        <v>22</v>
      </c>
      <c r="V5919" t="s">
        <v>31</v>
      </c>
      <c r="W5919" t="s">
        <v>32</v>
      </c>
      <c r="X5919" t="s">
        <v>29</v>
      </c>
      <c r="Y5919">
        <v>63</v>
      </c>
      <c r="Z5919">
        <f t="shared" si="649"/>
        <v>9</v>
      </c>
      <c r="AA5919" t="str">
        <f t="shared" si="650"/>
        <v>Improved</v>
      </c>
    </row>
    <row r="5920" spans="1:27" x14ac:dyDescent="0.25">
      <c r="A5920">
        <v>24</v>
      </c>
      <c r="B5920" t="str">
        <f t="shared" si="644"/>
        <v>20-30 hours</v>
      </c>
      <c r="C5920">
        <v>68</v>
      </c>
      <c r="D5920" t="str">
        <f t="shared" si="645"/>
        <v>Poor</v>
      </c>
      <c r="E5920" t="s">
        <v>24</v>
      </c>
      <c r="F5920" t="s">
        <v>24</v>
      </c>
      <c r="G5920" t="s">
        <v>23</v>
      </c>
      <c r="H5920">
        <v>5</v>
      </c>
      <c r="I5920" t="str">
        <f t="shared" si="646"/>
        <v>&lt; 8 hours</v>
      </c>
      <c r="J5920">
        <v>91</v>
      </c>
      <c r="K5920" t="s">
        <v>21</v>
      </c>
      <c r="L5920" t="s">
        <v>23</v>
      </c>
      <c r="M5920">
        <v>1</v>
      </c>
      <c r="N5920" t="str">
        <f t="shared" si="647"/>
        <v>Yes</v>
      </c>
      <c r="O5920" t="s">
        <v>21</v>
      </c>
      <c r="P5920" t="s">
        <v>24</v>
      </c>
      <c r="Q5920" t="s">
        <v>25</v>
      </c>
      <c r="R5920" t="s">
        <v>30</v>
      </c>
      <c r="S5920">
        <v>4</v>
      </c>
      <c r="T5920" t="str">
        <f t="shared" si="648"/>
        <v>Moderate (2-4 hours)</v>
      </c>
      <c r="U5920" t="s">
        <v>22</v>
      </c>
      <c r="V5920" t="s">
        <v>31</v>
      </c>
      <c r="W5920" t="s">
        <v>28</v>
      </c>
      <c r="X5920" t="s">
        <v>33</v>
      </c>
      <c r="Y5920">
        <v>68</v>
      </c>
      <c r="Z5920">
        <f t="shared" si="649"/>
        <v>-23</v>
      </c>
      <c r="AA5920" t="str">
        <f t="shared" si="650"/>
        <v>Deteriorated</v>
      </c>
    </row>
    <row r="5921" spans="1:27" x14ac:dyDescent="0.25">
      <c r="A5921">
        <v>13</v>
      </c>
      <c r="B5921" t="str">
        <f t="shared" si="644"/>
        <v>10-20 hours</v>
      </c>
      <c r="C5921">
        <v>70</v>
      </c>
      <c r="D5921" t="str">
        <f t="shared" si="645"/>
        <v>Fair</v>
      </c>
      <c r="E5921" t="s">
        <v>24</v>
      </c>
      <c r="F5921" t="s">
        <v>24</v>
      </c>
      <c r="G5921" t="s">
        <v>23</v>
      </c>
      <c r="H5921">
        <v>6</v>
      </c>
      <c r="I5921" t="str">
        <f t="shared" si="646"/>
        <v>&lt; 8 hours</v>
      </c>
      <c r="J5921">
        <v>53</v>
      </c>
      <c r="K5921" t="s">
        <v>24</v>
      </c>
      <c r="L5921" t="s">
        <v>23</v>
      </c>
      <c r="M5921">
        <v>2</v>
      </c>
      <c r="N5921" t="str">
        <f t="shared" si="647"/>
        <v>Yes</v>
      </c>
      <c r="O5921" t="s">
        <v>20</v>
      </c>
      <c r="P5921" t="s">
        <v>24</v>
      </c>
      <c r="Q5921" t="s">
        <v>25</v>
      </c>
      <c r="R5921" t="s">
        <v>30</v>
      </c>
      <c r="S5921">
        <v>0</v>
      </c>
      <c r="T5921" t="str">
        <f t="shared" si="648"/>
        <v>Low (0-2 hours)</v>
      </c>
      <c r="U5921" t="s">
        <v>23</v>
      </c>
      <c r="V5921" t="s">
        <v>31</v>
      </c>
      <c r="W5921" t="s">
        <v>32</v>
      </c>
      <c r="X5921" t="s">
        <v>33</v>
      </c>
      <c r="Y5921">
        <v>60</v>
      </c>
      <c r="Z5921">
        <f t="shared" si="649"/>
        <v>7</v>
      </c>
      <c r="AA5921" t="str">
        <f t="shared" si="650"/>
        <v>Improved</v>
      </c>
    </row>
    <row r="5922" spans="1:27" x14ac:dyDescent="0.25">
      <c r="A5922">
        <v>28</v>
      </c>
      <c r="B5922" t="str">
        <f t="shared" si="644"/>
        <v>20-30 hours</v>
      </c>
      <c r="C5922">
        <v>69</v>
      </c>
      <c r="D5922" t="str">
        <f t="shared" si="645"/>
        <v>Poor</v>
      </c>
      <c r="E5922" t="s">
        <v>24</v>
      </c>
      <c r="F5922" t="s">
        <v>24</v>
      </c>
      <c r="G5922" t="s">
        <v>22</v>
      </c>
      <c r="H5922">
        <v>10</v>
      </c>
      <c r="I5922" t="str">
        <f t="shared" si="646"/>
        <v>≥ 8 hours</v>
      </c>
      <c r="J5922">
        <v>82</v>
      </c>
      <c r="K5922" t="s">
        <v>21</v>
      </c>
      <c r="L5922" t="s">
        <v>23</v>
      </c>
      <c r="M5922">
        <v>0</v>
      </c>
      <c r="N5922" t="str">
        <f t="shared" si="647"/>
        <v>No</v>
      </c>
      <c r="O5922" t="s">
        <v>24</v>
      </c>
      <c r="P5922" t="s">
        <v>24</v>
      </c>
      <c r="Q5922" t="s">
        <v>36</v>
      </c>
      <c r="R5922" t="s">
        <v>34</v>
      </c>
      <c r="S5922">
        <v>2</v>
      </c>
      <c r="T5922" t="str">
        <f t="shared" si="648"/>
        <v>Low (0-2 hours)</v>
      </c>
      <c r="U5922" t="s">
        <v>22</v>
      </c>
      <c r="V5922" t="s">
        <v>27</v>
      </c>
      <c r="W5922" t="s">
        <v>28</v>
      </c>
      <c r="X5922" t="s">
        <v>33</v>
      </c>
      <c r="Y5922">
        <v>67</v>
      </c>
      <c r="Z5922">
        <f t="shared" si="649"/>
        <v>-15</v>
      </c>
      <c r="AA5922" t="str">
        <f t="shared" si="650"/>
        <v>Deteriorated</v>
      </c>
    </row>
    <row r="5923" spans="1:27" x14ac:dyDescent="0.25">
      <c r="A5923">
        <v>21</v>
      </c>
      <c r="B5923" t="str">
        <f t="shared" si="644"/>
        <v>20-30 hours</v>
      </c>
      <c r="C5923">
        <v>76</v>
      </c>
      <c r="D5923" t="str">
        <f t="shared" si="645"/>
        <v>Fair</v>
      </c>
      <c r="E5923" t="s">
        <v>20</v>
      </c>
      <c r="F5923" t="s">
        <v>20</v>
      </c>
      <c r="G5923" t="s">
        <v>23</v>
      </c>
      <c r="H5923">
        <v>4</v>
      </c>
      <c r="I5923" t="str">
        <f t="shared" si="646"/>
        <v>&lt; 8 hours</v>
      </c>
      <c r="J5923">
        <v>99</v>
      </c>
      <c r="K5923" t="s">
        <v>21</v>
      </c>
      <c r="L5923" t="s">
        <v>23</v>
      </c>
      <c r="M5923">
        <v>0</v>
      </c>
      <c r="N5923" t="str">
        <f t="shared" si="647"/>
        <v>No</v>
      </c>
      <c r="O5923" t="s">
        <v>20</v>
      </c>
      <c r="P5923" t="s">
        <v>20</v>
      </c>
      <c r="Q5923" t="s">
        <v>25</v>
      </c>
      <c r="R5923" t="s">
        <v>26</v>
      </c>
      <c r="S5923">
        <v>3</v>
      </c>
      <c r="T5923" t="str">
        <f t="shared" si="648"/>
        <v>Moderate (2-4 hours)</v>
      </c>
      <c r="U5923" t="s">
        <v>22</v>
      </c>
      <c r="V5923" t="s">
        <v>31</v>
      </c>
      <c r="W5923" t="s">
        <v>37</v>
      </c>
      <c r="X5923" t="s">
        <v>29</v>
      </c>
      <c r="Y5923">
        <v>65</v>
      </c>
      <c r="Z5923">
        <f t="shared" si="649"/>
        <v>-34</v>
      </c>
      <c r="AA5923" t="str">
        <f t="shared" si="650"/>
        <v>Deteriorated</v>
      </c>
    </row>
    <row r="5924" spans="1:27" x14ac:dyDescent="0.25">
      <c r="A5924">
        <v>24</v>
      </c>
      <c r="B5924" t="str">
        <f t="shared" si="644"/>
        <v>20-30 hours</v>
      </c>
      <c r="C5924">
        <v>86</v>
      </c>
      <c r="D5924" t="str">
        <f t="shared" si="645"/>
        <v>Good</v>
      </c>
      <c r="E5924" t="s">
        <v>21</v>
      </c>
      <c r="F5924" t="s">
        <v>20</v>
      </c>
      <c r="G5924" t="s">
        <v>23</v>
      </c>
      <c r="H5924">
        <v>7</v>
      </c>
      <c r="I5924" t="str">
        <f t="shared" si="646"/>
        <v>&lt; 8 hours</v>
      </c>
      <c r="J5924">
        <v>54</v>
      </c>
      <c r="K5924" t="s">
        <v>24</v>
      </c>
      <c r="L5924" t="s">
        <v>23</v>
      </c>
      <c r="M5924">
        <v>0</v>
      </c>
      <c r="N5924" t="str">
        <f t="shared" si="647"/>
        <v>No</v>
      </c>
      <c r="O5924" t="s">
        <v>20</v>
      </c>
      <c r="P5924" t="s">
        <v>21</v>
      </c>
      <c r="Q5924" t="s">
        <v>25</v>
      </c>
      <c r="R5924" t="s">
        <v>34</v>
      </c>
      <c r="S5924">
        <v>2</v>
      </c>
      <c r="T5924" t="str">
        <f t="shared" si="648"/>
        <v>Low (0-2 hours)</v>
      </c>
      <c r="U5924" t="s">
        <v>22</v>
      </c>
      <c r="V5924" t="s">
        <v>31</v>
      </c>
      <c r="W5924" t="s">
        <v>28</v>
      </c>
      <c r="X5924" t="s">
        <v>29</v>
      </c>
      <c r="Y5924">
        <v>68</v>
      </c>
      <c r="Z5924">
        <f t="shared" si="649"/>
        <v>14</v>
      </c>
      <c r="AA5924" t="str">
        <f t="shared" si="650"/>
        <v>Improved</v>
      </c>
    </row>
    <row r="5925" spans="1:27" x14ac:dyDescent="0.25">
      <c r="A5925">
        <v>20</v>
      </c>
      <c r="B5925" t="str">
        <f t="shared" si="644"/>
        <v>10-20 hours</v>
      </c>
      <c r="C5925">
        <v>78</v>
      </c>
      <c r="D5925" t="str">
        <f t="shared" si="645"/>
        <v>Fair</v>
      </c>
      <c r="E5925" t="s">
        <v>24</v>
      </c>
      <c r="F5925" t="s">
        <v>20</v>
      </c>
      <c r="G5925" t="s">
        <v>22</v>
      </c>
      <c r="H5925">
        <v>8</v>
      </c>
      <c r="I5925" t="str">
        <f t="shared" si="646"/>
        <v>≥ 8 hours</v>
      </c>
      <c r="J5925">
        <v>61</v>
      </c>
      <c r="K5925" t="s">
        <v>24</v>
      </c>
      <c r="L5925" t="s">
        <v>23</v>
      </c>
      <c r="M5925">
        <v>0</v>
      </c>
      <c r="N5925" t="str">
        <f t="shared" si="647"/>
        <v>No</v>
      </c>
      <c r="O5925" t="s">
        <v>24</v>
      </c>
      <c r="P5925" t="s">
        <v>24</v>
      </c>
      <c r="Q5925" t="s">
        <v>25</v>
      </c>
      <c r="R5925" t="s">
        <v>34</v>
      </c>
      <c r="S5925">
        <v>2</v>
      </c>
      <c r="T5925" t="str">
        <f t="shared" si="648"/>
        <v>Low (0-2 hours)</v>
      </c>
      <c r="U5925" t="s">
        <v>23</v>
      </c>
      <c r="V5925" t="s">
        <v>27</v>
      </c>
      <c r="W5925" t="s">
        <v>32</v>
      </c>
      <c r="X5925" t="s">
        <v>33</v>
      </c>
      <c r="Y5925">
        <v>62</v>
      </c>
      <c r="Z5925">
        <f t="shared" si="649"/>
        <v>1</v>
      </c>
      <c r="AA5925" t="str">
        <f t="shared" si="650"/>
        <v>Same</v>
      </c>
    </row>
    <row r="5926" spans="1:27" x14ac:dyDescent="0.25">
      <c r="A5926">
        <v>9</v>
      </c>
      <c r="B5926" t="str">
        <f t="shared" si="644"/>
        <v>1-10 hours</v>
      </c>
      <c r="C5926">
        <v>91</v>
      </c>
      <c r="D5926" t="str">
        <f t="shared" si="645"/>
        <v>Very Good</v>
      </c>
      <c r="E5926" t="s">
        <v>24</v>
      </c>
      <c r="F5926" t="s">
        <v>20</v>
      </c>
      <c r="G5926" t="s">
        <v>22</v>
      </c>
      <c r="H5926">
        <v>4</v>
      </c>
      <c r="I5926" t="str">
        <f t="shared" si="646"/>
        <v>&lt; 8 hours</v>
      </c>
      <c r="J5926">
        <v>88</v>
      </c>
      <c r="K5926" t="s">
        <v>20</v>
      </c>
      <c r="L5926" t="s">
        <v>23</v>
      </c>
      <c r="M5926">
        <v>2</v>
      </c>
      <c r="N5926" t="str">
        <f t="shared" si="647"/>
        <v>Yes</v>
      </c>
      <c r="O5926" t="s">
        <v>24</v>
      </c>
      <c r="P5926" t="s">
        <v>24</v>
      </c>
      <c r="Q5926" t="s">
        <v>25</v>
      </c>
      <c r="R5926" t="s">
        <v>34</v>
      </c>
      <c r="S5926">
        <v>4</v>
      </c>
      <c r="T5926" t="str">
        <f t="shared" si="648"/>
        <v>Moderate (2-4 hours)</v>
      </c>
      <c r="U5926" t="s">
        <v>23</v>
      </c>
      <c r="V5926" t="s">
        <v>35</v>
      </c>
      <c r="W5926" t="s">
        <v>28</v>
      </c>
      <c r="X5926" t="s">
        <v>33</v>
      </c>
      <c r="Y5926">
        <v>65</v>
      </c>
      <c r="Z5926">
        <f t="shared" si="649"/>
        <v>-23</v>
      </c>
      <c r="AA5926" t="str">
        <f t="shared" si="650"/>
        <v>Deteriorated</v>
      </c>
    </row>
    <row r="5927" spans="1:27" x14ac:dyDescent="0.25">
      <c r="A5927">
        <v>15</v>
      </c>
      <c r="B5927" t="str">
        <f t="shared" si="644"/>
        <v>10-20 hours</v>
      </c>
      <c r="C5927">
        <v>89</v>
      </c>
      <c r="D5927" t="str">
        <f t="shared" si="645"/>
        <v>Good</v>
      </c>
      <c r="E5927" t="s">
        <v>24</v>
      </c>
      <c r="F5927" t="s">
        <v>24</v>
      </c>
      <c r="G5927" t="s">
        <v>23</v>
      </c>
      <c r="H5927">
        <v>6</v>
      </c>
      <c r="I5927" t="str">
        <f t="shared" si="646"/>
        <v>&lt; 8 hours</v>
      </c>
      <c r="J5927">
        <v>55</v>
      </c>
      <c r="K5927" t="s">
        <v>21</v>
      </c>
      <c r="L5927" t="s">
        <v>23</v>
      </c>
      <c r="M5927">
        <v>1</v>
      </c>
      <c r="N5927" t="str">
        <f t="shared" si="647"/>
        <v>Yes</v>
      </c>
      <c r="O5927" t="s">
        <v>20</v>
      </c>
      <c r="P5927" t="s">
        <v>24</v>
      </c>
      <c r="Q5927" t="s">
        <v>36</v>
      </c>
      <c r="R5927" t="s">
        <v>26</v>
      </c>
      <c r="S5927">
        <v>3</v>
      </c>
      <c r="T5927" t="str">
        <f t="shared" si="648"/>
        <v>Moderate (2-4 hours)</v>
      </c>
      <c r="U5927" t="s">
        <v>22</v>
      </c>
      <c r="V5927" t="s">
        <v>27</v>
      </c>
      <c r="W5927" t="s">
        <v>28</v>
      </c>
      <c r="X5927" t="s">
        <v>29</v>
      </c>
      <c r="Y5927">
        <v>66</v>
      </c>
      <c r="Z5927">
        <f t="shared" si="649"/>
        <v>11</v>
      </c>
      <c r="AA5927" t="str">
        <f t="shared" si="650"/>
        <v>Improved</v>
      </c>
    </row>
    <row r="5928" spans="1:27" x14ac:dyDescent="0.25">
      <c r="A5928">
        <v>24</v>
      </c>
      <c r="B5928" t="str">
        <f t="shared" si="644"/>
        <v>20-30 hours</v>
      </c>
      <c r="C5928">
        <v>65</v>
      </c>
      <c r="D5928" t="str">
        <f t="shared" si="645"/>
        <v>Poor</v>
      </c>
      <c r="E5928" t="s">
        <v>24</v>
      </c>
      <c r="F5928" t="s">
        <v>24</v>
      </c>
      <c r="G5928" t="s">
        <v>23</v>
      </c>
      <c r="H5928">
        <v>10</v>
      </c>
      <c r="I5928" t="str">
        <f t="shared" si="646"/>
        <v>≥ 8 hours</v>
      </c>
      <c r="J5928">
        <v>92</v>
      </c>
      <c r="K5928" t="s">
        <v>20</v>
      </c>
      <c r="L5928" t="s">
        <v>23</v>
      </c>
      <c r="M5928">
        <v>3</v>
      </c>
      <c r="N5928" t="str">
        <f t="shared" si="647"/>
        <v>Yes</v>
      </c>
      <c r="O5928" t="s">
        <v>24</v>
      </c>
      <c r="P5928" t="s">
        <v>21</v>
      </c>
      <c r="Q5928" t="s">
        <v>25</v>
      </c>
      <c r="R5928" t="s">
        <v>34</v>
      </c>
      <c r="S5928">
        <v>4</v>
      </c>
      <c r="T5928" t="str">
        <f t="shared" si="648"/>
        <v>Moderate (2-4 hours)</v>
      </c>
      <c r="U5928" t="s">
        <v>22</v>
      </c>
      <c r="V5928" t="s">
        <v>27</v>
      </c>
      <c r="W5928" t="s">
        <v>28</v>
      </c>
      <c r="X5928" t="s">
        <v>29</v>
      </c>
      <c r="Y5928">
        <v>67</v>
      </c>
      <c r="Z5928">
        <f t="shared" si="649"/>
        <v>-25</v>
      </c>
      <c r="AA5928" t="str">
        <f t="shared" si="650"/>
        <v>Deteriorated</v>
      </c>
    </row>
    <row r="5929" spans="1:27" x14ac:dyDescent="0.25">
      <c r="A5929">
        <v>21</v>
      </c>
      <c r="B5929" t="str">
        <f t="shared" si="644"/>
        <v>20-30 hours</v>
      </c>
      <c r="C5929">
        <v>62</v>
      </c>
      <c r="D5929" t="str">
        <f t="shared" si="645"/>
        <v>Poor</v>
      </c>
      <c r="E5929" t="s">
        <v>20</v>
      </c>
      <c r="F5929" t="s">
        <v>21</v>
      </c>
      <c r="G5929" t="s">
        <v>23</v>
      </c>
      <c r="H5929">
        <v>7</v>
      </c>
      <c r="I5929" t="str">
        <f t="shared" si="646"/>
        <v>&lt; 8 hours</v>
      </c>
      <c r="J5929">
        <v>50</v>
      </c>
      <c r="K5929" t="s">
        <v>20</v>
      </c>
      <c r="L5929" t="s">
        <v>22</v>
      </c>
      <c r="M5929">
        <v>1</v>
      </c>
      <c r="N5929" t="str">
        <f t="shared" si="647"/>
        <v>Yes</v>
      </c>
      <c r="O5929" t="s">
        <v>21</v>
      </c>
      <c r="P5929" t="s">
        <v>24</v>
      </c>
      <c r="Q5929" t="s">
        <v>25</v>
      </c>
      <c r="R5929" t="s">
        <v>30</v>
      </c>
      <c r="S5929">
        <v>2</v>
      </c>
      <c r="T5929" t="str">
        <f t="shared" si="648"/>
        <v>Low (0-2 hours)</v>
      </c>
      <c r="U5929" t="s">
        <v>22</v>
      </c>
      <c r="V5929" t="s">
        <v>27</v>
      </c>
      <c r="W5929" t="s">
        <v>32</v>
      </c>
      <c r="X5929" t="s">
        <v>33</v>
      </c>
      <c r="Y5929">
        <v>60</v>
      </c>
      <c r="Z5929">
        <f t="shared" si="649"/>
        <v>10</v>
      </c>
      <c r="AA5929" t="str">
        <f t="shared" si="650"/>
        <v>Improved</v>
      </c>
    </row>
    <row r="5930" spans="1:27" x14ac:dyDescent="0.25">
      <c r="A5930">
        <v>27</v>
      </c>
      <c r="B5930" t="str">
        <f t="shared" si="644"/>
        <v>20-30 hours</v>
      </c>
      <c r="C5930">
        <v>95</v>
      </c>
      <c r="D5930" t="str">
        <f t="shared" si="645"/>
        <v>Very Good</v>
      </c>
      <c r="E5930" t="s">
        <v>20</v>
      </c>
      <c r="F5930" t="s">
        <v>21</v>
      </c>
      <c r="G5930" t="s">
        <v>23</v>
      </c>
      <c r="H5930">
        <v>6</v>
      </c>
      <c r="I5930" t="str">
        <f t="shared" si="646"/>
        <v>&lt; 8 hours</v>
      </c>
      <c r="J5930">
        <v>94</v>
      </c>
      <c r="K5930" t="s">
        <v>21</v>
      </c>
      <c r="L5930" t="s">
        <v>23</v>
      </c>
      <c r="M5930">
        <v>2</v>
      </c>
      <c r="N5930" t="str">
        <f t="shared" si="647"/>
        <v>Yes</v>
      </c>
      <c r="O5930" t="s">
        <v>24</v>
      </c>
      <c r="P5930" t="s">
        <v>24</v>
      </c>
      <c r="Q5930" t="s">
        <v>25</v>
      </c>
      <c r="R5930" t="s">
        <v>34</v>
      </c>
      <c r="S5930">
        <v>4</v>
      </c>
      <c r="T5930" t="str">
        <f t="shared" si="648"/>
        <v>Moderate (2-4 hours)</v>
      </c>
      <c r="U5930" t="s">
        <v>22</v>
      </c>
      <c r="V5930" t="s">
        <v>35</v>
      </c>
      <c r="W5930" t="s">
        <v>37</v>
      </c>
      <c r="X5930" t="s">
        <v>33</v>
      </c>
      <c r="Y5930">
        <v>74</v>
      </c>
      <c r="Z5930">
        <f t="shared" si="649"/>
        <v>-20</v>
      </c>
      <c r="AA5930" t="str">
        <f t="shared" si="650"/>
        <v>Deteriorated</v>
      </c>
    </row>
    <row r="5931" spans="1:27" x14ac:dyDescent="0.25">
      <c r="A5931">
        <v>22</v>
      </c>
      <c r="B5931" t="str">
        <f t="shared" si="644"/>
        <v>20-30 hours</v>
      </c>
      <c r="C5931">
        <v>63</v>
      </c>
      <c r="D5931" t="str">
        <f t="shared" si="645"/>
        <v>Poor</v>
      </c>
      <c r="E5931" t="s">
        <v>20</v>
      </c>
      <c r="F5931" t="s">
        <v>20</v>
      </c>
      <c r="G5931" t="s">
        <v>23</v>
      </c>
      <c r="H5931">
        <v>7</v>
      </c>
      <c r="I5931" t="str">
        <f t="shared" si="646"/>
        <v>&lt; 8 hours</v>
      </c>
      <c r="J5931">
        <v>53</v>
      </c>
      <c r="K5931" t="s">
        <v>24</v>
      </c>
      <c r="L5931" t="s">
        <v>23</v>
      </c>
      <c r="M5931">
        <v>1</v>
      </c>
      <c r="N5931" t="str">
        <f t="shared" si="647"/>
        <v>Yes</v>
      </c>
      <c r="O5931" t="s">
        <v>21</v>
      </c>
      <c r="P5931" t="s">
        <v>24</v>
      </c>
      <c r="Q5931" t="s">
        <v>25</v>
      </c>
      <c r="R5931" t="s">
        <v>34</v>
      </c>
      <c r="S5931">
        <v>4</v>
      </c>
      <c r="T5931" t="str">
        <f t="shared" si="648"/>
        <v>Moderate (2-4 hours)</v>
      </c>
      <c r="U5931" t="s">
        <v>22</v>
      </c>
      <c r="V5931" t="s">
        <v>27</v>
      </c>
      <c r="W5931" t="s">
        <v>28</v>
      </c>
      <c r="X5931" t="s">
        <v>29</v>
      </c>
      <c r="Y5931">
        <v>62</v>
      </c>
      <c r="Z5931">
        <f t="shared" si="649"/>
        <v>9</v>
      </c>
      <c r="AA5931" t="str">
        <f t="shared" si="650"/>
        <v>Improved</v>
      </c>
    </row>
    <row r="5932" spans="1:27" x14ac:dyDescent="0.25">
      <c r="A5932">
        <v>14</v>
      </c>
      <c r="B5932" t="str">
        <f t="shared" si="644"/>
        <v>10-20 hours</v>
      </c>
      <c r="C5932">
        <v>66</v>
      </c>
      <c r="D5932" t="str">
        <f t="shared" si="645"/>
        <v>Poor</v>
      </c>
      <c r="E5932" t="s">
        <v>20</v>
      </c>
      <c r="F5932" t="s">
        <v>24</v>
      </c>
      <c r="G5932" t="s">
        <v>23</v>
      </c>
      <c r="H5932">
        <v>6</v>
      </c>
      <c r="I5932" t="str">
        <f t="shared" si="646"/>
        <v>&lt; 8 hours</v>
      </c>
      <c r="J5932">
        <v>96</v>
      </c>
      <c r="K5932" t="s">
        <v>20</v>
      </c>
      <c r="L5932" t="s">
        <v>23</v>
      </c>
      <c r="M5932">
        <v>0</v>
      </c>
      <c r="N5932" t="str">
        <f t="shared" si="647"/>
        <v>No</v>
      </c>
      <c r="O5932" t="s">
        <v>21</v>
      </c>
      <c r="P5932" t="s">
        <v>24</v>
      </c>
      <c r="Q5932" t="s">
        <v>25</v>
      </c>
      <c r="R5932" t="s">
        <v>30</v>
      </c>
      <c r="S5932">
        <v>3</v>
      </c>
      <c r="T5932" t="str">
        <f t="shared" si="648"/>
        <v>Moderate (2-4 hours)</v>
      </c>
      <c r="U5932" t="s">
        <v>22</v>
      </c>
      <c r="V5932" t="s">
        <v>31</v>
      </c>
      <c r="W5932" t="s">
        <v>32</v>
      </c>
      <c r="X5932" t="s">
        <v>29</v>
      </c>
      <c r="Y5932">
        <v>61</v>
      </c>
      <c r="Z5932">
        <f t="shared" si="649"/>
        <v>-35</v>
      </c>
      <c r="AA5932" t="str">
        <f t="shared" si="650"/>
        <v>Deteriorated</v>
      </c>
    </row>
    <row r="5933" spans="1:27" x14ac:dyDescent="0.25">
      <c r="A5933">
        <v>15</v>
      </c>
      <c r="B5933" t="str">
        <f t="shared" si="644"/>
        <v>10-20 hours</v>
      </c>
      <c r="C5933">
        <v>61</v>
      </c>
      <c r="D5933" t="str">
        <f t="shared" si="645"/>
        <v>Poor</v>
      </c>
      <c r="E5933" t="s">
        <v>24</v>
      </c>
      <c r="F5933" t="s">
        <v>24</v>
      </c>
      <c r="G5933" t="s">
        <v>22</v>
      </c>
      <c r="H5933">
        <v>10</v>
      </c>
      <c r="I5933" t="str">
        <f t="shared" si="646"/>
        <v>≥ 8 hours</v>
      </c>
      <c r="J5933">
        <v>93</v>
      </c>
      <c r="K5933" t="s">
        <v>21</v>
      </c>
      <c r="L5933" t="s">
        <v>23</v>
      </c>
      <c r="M5933">
        <v>0</v>
      </c>
      <c r="N5933" t="str">
        <f t="shared" si="647"/>
        <v>No</v>
      </c>
      <c r="O5933" t="s">
        <v>24</v>
      </c>
      <c r="P5933" t="s">
        <v>21</v>
      </c>
      <c r="Q5933" t="s">
        <v>25</v>
      </c>
      <c r="R5933" t="s">
        <v>34</v>
      </c>
      <c r="S5933">
        <v>4</v>
      </c>
      <c r="T5933" t="str">
        <f t="shared" si="648"/>
        <v>Moderate (2-4 hours)</v>
      </c>
      <c r="U5933" t="s">
        <v>22</v>
      </c>
      <c r="V5933" t="s">
        <v>27</v>
      </c>
      <c r="W5933" t="s">
        <v>28</v>
      </c>
      <c r="X5933" t="s">
        <v>29</v>
      </c>
      <c r="Y5933">
        <v>63</v>
      </c>
      <c r="Z5933">
        <f t="shared" si="649"/>
        <v>-30</v>
      </c>
      <c r="AA5933" t="str">
        <f t="shared" si="650"/>
        <v>Deteriorated</v>
      </c>
    </row>
    <row r="5934" spans="1:27" x14ac:dyDescent="0.25">
      <c r="A5934">
        <v>21</v>
      </c>
      <c r="B5934" t="str">
        <f t="shared" si="644"/>
        <v>20-30 hours</v>
      </c>
      <c r="C5934">
        <v>85</v>
      </c>
      <c r="D5934" t="str">
        <f t="shared" si="645"/>
        <v>Good</v>
      </c>
      <c r="E5934" t="s">
        <v>24</v>
      </c>
      <c r="F5934" t="s">
        <v>20</v>
      </c>
      <c r="G5934" t="s">
        <v>22</v>
      </c>
      <c r="H5934">
        <v>6</v>
      </c>
      <c r="I5934" t="str">
        <f t="shared" si="646"/>
        <v>&lt; 8 hours</v>
      </c>
      <c r="J5934">
        <v>77</v>
      </c>
      <c r="K5934" t="s">
        <v>24</v>
      </c>
      <c r="L5934" t="s">
        <v>23</v>
      </c>
      <c r="M5934">
        <v>2</v>
      </c>
      <c r="N5934" t="str">
        <f t="shared" si="647"/>
        <v>Yes</v>
      </c>
      <c r="O5934" t="s">
        <v>20</v>
      </c>
      <c r="P5934" t="s">
        <v>24</v>
      </c>
      <c r="Q5934" t="s">
        <v>25</v>
      </c>
      <c r="R5934" t="s">
        <v>34</v>
      </c>
      <c r="S5934">
        <v>3</v>
      </c>
      <c r="T5934" t="str">
        <f t="shared" si="648"/>
        <v>Moderate (2-4 hours)</v>
      </c>
      <c r="U5934" t="s">
        <v>22</v>
      </c>
      <c r="V5934" t="s">
        <v>31</v>
      </c>
      <c r="W5934" t="s">
        <v>37</v>
      </c>
      <c r="X5934" t="s">
        <v>29</v>
      </c>
      <c r="Y5934">
        <v>66</v>
      </c>
      <c r="Z5934">
        <f t="shared" si="649"/>
        <v>-11</v>
      </c>
      <c r="AA5934" t="str">
        <f t="shared" si="650"/>
        <v>Deteriorated</v>
      </c>
    </row>
    <row r="5935" spans="1:27" x14ac:dyDescent="0.25">
      <c r="A5935">
        <v>6</v>
      </c>
      <c r="B5935" t="str">
        <f t="shared" si="644"/>
        <v>1-10 hours</v>
      </c>
      <c r="C5935">
        <v>83</v>
      </c>
      <c r="D5935" t="str">
        <f t="shared" si="645"/>
        <v>Good</v>
      </c>
      <c r="E5935" t="s">
        <v>24</v>
      </c>
      <c r="F5935" t="s">
        <v>24</v>
      </c>
      <c r="G5935" t="s">
        <v>22</v>
      </c>
      <c r="H5935">
        <v>6</v>
      </c>
      <c r="I5935" t="str">
        <f t="shared" si="646"/>
        <v>&lt; 8 hours</v>
      </c>
      <c r="J5935">
        <v>89</v>
      </c>
      <c r="K5935" t="s">
        <v>24</v>
      </c>
      <c r="L5935" t="s">
        <v>23</v>
      </c>
      <c r="M5935">
        <v>1</v>
      </c>
      <c r="N5935" t="str">
        <f t="shared" si="647"/>
        <v>Yes</v>
      </c>
      <c r="O5935" t="s">
        <v>20</v>
      </c>
      <c r="P5935" t="s">
        <v>24</v>
      </c>
      <c r="Q5935" t="s">
        <v>25</v>
      </c>
      <c r="R5935" t="s">
        <v>26</v>
      </c>
      <c r="S5935">
        <v>4</v>
      </c>
      <c r="T5935" t="str">
        <f t="shared" si="648"/>
        <v>Moderate (2-4 hours)</v>
      </c>
      <c r="U5935" t="s">
        <v>22</v>
      </c>
      <c r="V5935" t="s">
        <v>35</v>
      </c>
      <c r="W5935" t="s">
        <v>28</v>
      </c>
      <c r="X5935" t="s">
        <v>33</v>
      </c>
      <c r="Y5935">
        <v>65</v>
      </c>
      <c r="Z5935">
        <f t="shared" si="649"/>
        <v>-24</v>
      </c>
      <c r="AA5935" t="str">
        <f t="shared" si="650"/>
        <v>Deteriorated</v>
      </c>
    </row>
    <row r="5936" spans="1:27" x14ac:dyDescent="0.25">
      <c r="A5936">
        <v>30</v>
      </c>
      <c r="B5936" t="str">
        <f t="shared" si="644"/>
        <v>20-30 hours</v>
      </c>
      <c r="C5936">
        <v>99</v>
      </c>
      <c r="D5936" t="str">
        <f t="shared" si="645"/>
        <v>Very Good</v>
      </c>
      <c r="E5936" t="s">
        <v>20</v>
      </c>
      <c r="F5936" t="s">
        <v>24</v>
      </c>
      <c r="G5936" t="s">
        <v>22</v>
      </c>
      <c r="H5936">
        <v>5</v>
      </c>
      <c r="I5936" t="str">
        <f t="shared" si="646"/>
        <v>&lt; 8 hours</v>
      </c>
      <c r="J5936">
        <v>54</v>
      </c>
      <c r="K5936" t="s">
        <v>24</v>
      </c>
      <c r="L5936" t="s">
        <v>23</v>
      </c>
      <c r="M5936">
        <v>0</v>
      </c>
      <c r="N5936" t="str">
        <f t="shared" si="647"/>
        <v>No</v>
      </c>
      <c r="O5936" t="s">
        <v>24</v>
      </c>
      <c r="P5936" t="s">
        <v>24</v>
      </c>
      <c r="Q5936" t="s">
        <v>36</v>
      </c>
      <c r="R5936" t="s">
        <v>26</v>
      </c>
      <c r="S5936">
        <v>3</v>
      </c>
      <c r="T5936" t="str">
        <f t="shared" si="648"/>
        <v>Moderate (2-4 hours)</v>
      </c>
      <c r="U5936" t="s">
        <v>22</v>
      </c>
      <c r="V5936" t="s">
        <v>35</v>
      </c>
      <c r="W5936" t="s">
        <v>28</v>
      </c>
      <c r="X5936" t="s">
        <v>29</v>
      </c>
      <c r="Y5936">
        <v>72</v>
      </c>
      <c r="Z5936">
        <f t="shared" si="649"/>
        <v>18</v>
      </c>
      <c r="AA5936" t="str">
        <f t="shared" si="650"/>
        <v>Improved</v>
      </c>
    </row>
    <row r="5937" spans="1:27" x14ac:dyDescent="0.25">
      <c r="A5937">
        <v>23</v>
      </c>
      <c r="B5937" t="str">
        <f t="shared" si="644"/>
        <v>20-30 hours</v>
      </c>
      <c r="C5937">
        <v>95</v>
      </c>
      <c r="D5937" t="str">
        <f t="shared" si="645"/>
        <v>Very Good</v>
      </c>
      <c r="E5937" t="s">
        <v>21</v>
      </c>
      <c r="F5937" t="s">
        <v>24</v>
      </c>
      <c r="G5937" t="s">
        <v>22</v>
      </c>
      <c r="H5937">
        <v>7</v>
      </c>
      <c r="I5937" t="str">
        <f t="shared" si="646"/>
        <v>&lt; 8 hours</v>
      </c>
      <c r="J5937">
        <v>57</v>
      </c>
      <c r="K5937" t="s">
        <v>24</v>
      </c>
      <c r="L5937" t="s">
        <v>23</v>
      </c>
      <c r="M5937">
        <v>1</v>
      </c>
      <c r="N5937" t="str">
        <f t="shared" si="647"/>
        <v>Yes</v>
      </c>
      <c r="O5937" t="s">
        <v>20</v>
      </c>
      <c r="P5937" t="s">
        <v>24</v>
      </c>
      <c r="Q5937" t="s">
        <v>36</v>
      </c>
      <c r="R5937" t="s">
        <v>34</v>
      </c>
      <c r="S5937">
        <v>2</v>
      </c>
      <c r="T5937" t="str">
        <f t="shared" si="648"/>
        <v>Low (0-2 hours)</v>
      </c>
      <c r="U5937" t="s">
        <v>22</v>
      </c>
      <c r="V5937" t="s">
        <v>27</v>
      </c>
      <c r="W5937" t="s">
        <v>28</v>
      </c>
      <c r="X5937" t="s">
        <v>33</v>
      </c>
      <c r="Y5937">
        <v>70</v>
      </c>
      <c r="Z5937">
        <f t="shared" si="649"/>
        <v>13</v>
      </c>
      <c r="AA5937" t="str">
        <f t="shared" si="650"/>
        <v>Improved</v>
      </c>
    </row>
    <row r="5938" spans="1:27" x14ac:dyDescent="0.25">
      <c r="A5938">
        <v>27</v>
      </c>
      <c r="B5938" t="str">
        <f t="shared" si="644"/>
        <v>20-30 hours</v>
      </c>
      <c r="C5938">
        <v>76</v>
      </c>
      <c r="D5938" t="str">
        <f t="shared" si="645"/>
        <v>Fair</v>
      </c>
      <c r="E5938" t="s">
        <v>21</v>
      </c>
      <c r="F5938" t="s">
        <v>21</v>
      </c>
      <c r="G5938" t="s">
        <v>23</v>
      </c>
      <c r="H5938">
        <v>7</v>
      </c>
      <c r="I5938" t="str">
        <f t="shared" si="646"/>
        <v>&lt; 8 hours</v>
      </c>
      <c r="J5938">
        <v>68</v>
      </c>
      <c r="K5938" t="s">
        <v>24</v>
      </c>
      <c r="L5938" t="s">
        <v>23</v>
      </c>
      <c r="M5938">
        <v>1</v>
      </c>
      <c r="N5938" t="str">
        <f t="shared" si="647"/>
        <v>Yes</v>
      </c>
      <c r="O5938" t="s">
        <v>24</v>
      </c>
      <c r="P5938" t="s">
        <v>24</v>
      </c>
      <c r="Q5938" t="s">
        <v>25</v>
      </c>
      <c r="R5938" t="s">
        <v>34</v>
      </c>
      <c r="S5938">
        <v>3</v>
      </c>
      <c r="T5938" t="str">
        <f t="shared" si="648"/>
        <v>Moderate (2-4 hours)</v>
      </c>
      <c r="U5938" t="s">
        <v>22</v>
      </c>
      <c r="V5938" t="s">
        <v>35</v>
      </c>
      <c r="W5938" t="s">
        <v>32</v>
      </c>
      <c r="X5938" t="s">
        <v>33</v>
      </c>
      <c r="Y5938">
        <v>71</v>
      </c>
      <c r="Z5938">
        <f t="shared" si="649"/>
        <v>3</v>
      </c>
      <c r="AA5938" t="str">
        <f t="shared" si="650"/>
        <v>Improved</v>
      </c>
    </row>
    <row r="5939" spans="1:27" x14ac:dyDescent="0.25">
      <c r="A5939">
        <v>11</v>
      </c>
      <c r="B5939" t="str">
        <f t="shared" si="644"/>
        <v>10-20 hours</v>
      </c>
      <c r="C5939">
        <v>75</v>
      </c>
      <c r="D5939" t="str">
        <f t="shared" si="645"/>
        <v>Fair</v>
      </c>
      <c r="E5939" t="s">
        <v>21</v>
      </c>
      <c r="F5939" t="s">
        <v>21</v>
      </c>
      <c r="G5939" t="s">
        <v>23</v>
      </c>
      <c r="H5939">
        <v>9</v>
      </c>
      <c r="I5939" t="str">
        <f t="shared" si="646"/>
        <v>≥ 8 hours</v>
      </c>
      <c r="J5939">
        <v>77</v>
      </c>
      <c r="K5939" t="s">
        <v>24</v>
      </c>
      <c r="L5939" t="s">
        <v>22</v>
      </c>
      <c r="M5939">
        <v>1</v>
      </c>
      <c r="N5939" t="str">
        <f t="shared" si="647"/>
        <v>Yes</v>
      </c>
      <c r="O5939" t="s">
        <v>21</v>
      </c>
      <c r="P5939" t="s">
        <v>21</v>
      </c>
      <c r="Q5939" t="s">
        <v>36</v>
      </c>
      <c r="R5939" t="s">
        <v>34</v>
      </c>
      <c r="S5939">
        <v>2</v>
      </c>
      <c r="T5939" t="str">
        <f t="shared" si="648"/>
        <v>Low (0-2 hours)</v>
      </c>
      <c r="U5939" t="s">
        <v>23</v>
      </c>
      <c r="V5939" t="s">
        <v>31</v>
      </c>
      <c r="W5939" t="s">
        <v>32</v>
      </c>
      <c r="X5939" t="s">
        <v>29</v>
      </c>
      <c r="Y5939">
        <v>64</v>
      </c>
      <c r="Z5939">
        <f t="shared" si="649"/>
        <v>-13</v>
      </c>
      <c r="AA5939" t="str">
        <f t="shared" si="650"/>
        <v>Deteriorated</v>
      </c>
    </row>
    <row r="5940" spans="1:27" x14ac:dyDescent="0.25">
      <c r="A5940">
        <v>27</v>
      </c>
      <c r="B5940" t="str">
        <f t="shared" si="644"/>
        <v>20-30 hours</v>
      </c>
      <c r="C5940">
        <v>72</v>
      </c>
      <c r="D5940" t="str">
        <f t="shared" si="645"/>
        <v>Fair</v>
      </c>
      <c r="E5940" t="s">
        <v>24</v>
      </c>
      <c r="F5940" t="s">
        <v>21</v>
      </c>
      <c r="G5940" t="s">
        <v>22</v>
      </c>
      <c r="H5940">
        <v>5</v>
      </c>
      <c r="I5940" t="str">
        <f t="shared" si="646"/>
        <v>&lt; 8 hours</v>
      </c>
      <c r="J5940">
        <v>93</v>
      </c>
      <c r="K5940" t="s">
        <v>20</v>
      </c>
      <c r="L5940" t="s">
        <v>23</v>
      </c>
      <c r="M5940">
        <v>1</v>
      </c>
      <c r="N5940" t="str">
        <f t="shared" si="647"/>
        <v>Yes</v>
      </c>
      <c r="O5940" t="s">
        <v>21</v>
      </c>
      <c r="P5940" t="s">
        <v>24</v>
      </c>
      <c r="Q5940" t="s">
        <v>25</v>
      </c>
      <c r="R5940" t="s">
        <v>26</v>
      </c>
      <c r="S5940">
        <v>2</v>
      </c>
      <c r="T5940" t="str">
        <f t="shared" si="648"/>
        <v>Low (0-2 hours)</v>
      </c>
      <c r="U5940" t="s">
        <v>22</v>
      </c>
      <c r="V5940" t="s">
        <v>31</v>
      </c>
      <c r="W5940" t="s">
        <v>28</v>
      </c>
      <c r="X5940" t="s">
        <v>29</v>
      </c>
      <c r="Y5940">
        <v>70</v>
      </c>
      <c r="Z5940">
        <f t="shared" si="649"/>
        <v>-23</v>
      </c>
      <c r="AA5940" t="str">
        <f t="shared" si="650"/>
        <v>Deteriorated</v>
      </c>
    </row>
    <row r="5941" spans="1:27" x14ac:dyDescent="0.25">
      <c r="A5941">
        <v>33</v>
      </c>
      <c r="B5941" t="str">
        <f t="shared" si="644"/>
        <v>above 30 hours</v>
      </c>
      <c r="C5941">
        <v>66</v>
      </c>
      <c r="D5941" t="str">
        <f t="shared" si="645"/>
        <v>Poor</v>
      </c>
      <c r="E5941" t="s">
        <v>24</v>
      </c>
      <c r="F5941" t="s">
        <v>24</v>
      </c>
      <c r="G5941" t="s">
        <v>22</v>
      </c>
      <c r="H5941">
        <v>8</v>
      </c>
      <c r="I5941" t="str">
        <f t="shared" si="646"/>
        <v>≥ 8 hours</v>
      </c>
      <c r="J5941">
        <v>77</v>
      </c>
      <c r="K5941" t="s">
        <v>24</v>
      </c>
      <c r="L5941" t="s">
        <v>23</v>
      </c>
      <c r="M5941">
        <v>2</v>
      </c>
      <c r="N5941" t="str">
        <f t="shared" si="647"/>
        <v>Yes</v>
      </c>
      <c r="O5941" t="s">
        <v>24</v>
      </c>
      <c r="P5941" t="s">
        <v>20</v>
      </c>
      <c r="Q5941" t="s">
        <v>25</v>
      </c>
      <c r="R5941" t="s">
        <v>34</v>
      </c>
      <c r="S5941">
        <v>3</v>
      </c>
      <c r="T5941" t="str">
        <f t="shared" si="648"/>
        <v>Moderate (2-4 hours)</v>
      </c>
      <c r="U5941" t="s">
        <v>22</v>
      </c>
      <c r="V5941" t="s">
        <v>27</v>
      </c>
      <c r="W5941" t="s">
        <v>28</v>
      </c>
      <c r="X5941" t="s">
        <v>29</v>
      </c>
      <c r="Y5941">
        <v>68</v>
      </c>
      <c r="Z5941">
        <f t="shared" si="649"/>
        <v>-9</v>
      </c>
      <c r="AA5941" t="str">
        <f t="shared" si="650"/>
        <v>Deteriorated</v>
      </c>
    </row>
    <row r="5942" spans="1:27" x14ac:dyDescent="0.25">
      <c r="A5942">
        <v>12</v>
      </c>
      <c r="B5942" t="str">
        <f t="shared" si="644"/>
        <v>10-20 hours</v>
      </c>
      <c r="C5942">
        <v>66</v>
      </c>
      <c r="D5942" t="str">
        <f t="shared" si="645"/>
        <v>Poor</v>
      </c>
      <c r="E5942" t="s">
        <v>20</v>
      </c>
      <c r="F5942" t="s">
        <v>21</v>
      </c>
      <c r="G5942" t="s">
        <v>23</v>
      </c>
      <c r="H5942">
        <v>7</v>
      </c>
      <c r="I5942" t="str">
        <f t="shared" si="646"/>
        <v>&lt; 8 hours</v>
      </c>
      <c r="J5942">
        <v>83</v>
      </c>
      <c r="K5942" t="s">
        <v>24</v>
      </c>
      <c r="L5942" t="s">
        <v>22</v>
      </c>
      <c r="M5942">
        <v>1</v>
      </c>
      <c r="N5942" t="str">
        <f t="shared" si="647"/>
        <v>Yes</v>
      </c>
      <c r="O5942" t="s">
        <v>24</v>
      </c>
      <c r="P5942" t="s">
        <v>24</v>
      </c>
      <c r="Q5942" t="s">
        <v>25</v>
      </c>
      <c r="R5942" t="s">
        <v>34</v>
      </c>
      <c r="S5942">
        <v>3</v>
      </c>
      <c r="T5942" t="str">
        <f t="shared" si="648"/>
        <v>Moderate (2-4 hours)</v>
      </c>
      <c r="U5942" t="s">
        <v>22</v>
      </c>
      <c r="V5942" t="s">
        <v>27</v>
      </c>
      <c r="W5942" t="s">
        <v>28</v>
      </c>
      <c r="X5942" t="s">
        <v>29</v>
      </c>
      <c r="Y5942">
        <v>61</v>
      </c>
      <c r="Z5942">
        <f t="shared" si="649"/>
        <v>-22</v>
      </c>
      <c r="AA5942" t="str">
        <f t="shared" si="650"/>
        <v>Deteriorated</v>
      </c>
    </row>
    <row r="5943" spans="1:27" x14ac:dyDescent="0.25">
      <c r="A5943">
        <v>25</v>
      </c>
      <c r="B5943" t="str">
        <f t="shared" si="644"/>
        <v>20-30 hours</v>
      </c>
      <c r="C5943">
        <v>65</v>
      </c>
      <c r="D5943" t="str">
        <f t="shared" si="645"/>
        <v>Poor</v>
      </c>
      <c r="E5943" t="s">
        <v>21</v>
      </c>
      <c r="F5943" t="s">
        <v>24</v>
      </c>
      <c r="G5943" t="s">
        <v>23</v>
      </c>
      <c r="H5943">
        <v>4</v>
      </c>
      <c r="I5943" t="str">
        <f t="shared" si="646"/>
        <v>&lt; 8 hours</v>
      </c>
      <c r="J5943">
        <v>84</v>
      </c>
      <c r="K5943" t="s">
        <v>21</v>
      </c>
      <c r="L5943" t="s">
        <v>23</v>
      </c>
      <c r="M5943">
        <v>1</v>
      </c>
      <c r="N5943" t="str">
        <f t="shared" si="647"/>
        <v>Yes</v>
      </c>
      <c r="O5943" t="s">
        <v>21</v>
      </c>
      <c r="P5943" t="s">
        <v>24</v>
      </c>
      <c r="Q5943" t="s">
        <v>25</v>
      </c>
      <c r="R5943" t="s">
        <v>26</v>
      </c>
      <c r="S5943">
        <v>2</v>
      </c>
      <c r="T5943" t="str">
        <f t="shared" si="648"/>
        <v>Low (0-2 hours)</v>
      </c>
      <c r="U5943" t="s">
        <v>22</v>
      </c>
      <c r="V5943" t="s">
        <v>27</v>
      </c>
      <c r="W5943" t="s">
        <v>28</v>
      </c>
      <c r="X5943" t="s">
        <v>29</v>
      </c>
      <c r="Y5943">
        <v>68</v>
      </c>
      <c r="Z5943">
        <f t="shared" si="649"/>
        <v>-16</v>
      </c>
      <c r="AA5943" t="str">
        <f t="shared" si="650"/>
        <v>Deteriorated</v>
      </c>
    </row>
    <row r="5944" spans="1:27" x14ac:dyDescent="0.25">
      <c r="A5944">
        <v>20</v>
      </c>
      <c r="B5944" t="str">
        <f t="shared" si="644"/>
        <v>10-20 hours</v>
      </c>
      <c r="C5944">
        <v>65</v>
      </c>
      <c r="D5944" t="str">
        <f t="shared" si="645"/>
        <v>Poor</v>
      </c>
      <c r="E5944" t="s">
        <v>20</v>
      </c>
      <c r="F5944" t="s">
        <v>24</v>
      </c>
      <c r="G5944" t="s">
        <v>22</v>
      </c>
      <c r="H5944">
        <v>6</v>
      </c>
      <c r="I5944" t="str">
        <f t="shared" si="646"/>
        <v>&lt; 8 hours</v>
      </c>
      <c r="J5944">
        <v>94</v>
      </c>
      <c r="K5944" t="s">
        <v>24</v>
      </c>
      <c r="L5944" t="s">
        <v>23</v>
      </c>
      <c r="M5944">
        <v>1</v>
      </c>
      <c r="N5944" t="str">
        <f t="shared" si="647"/>
        <v>Yes</v>
      </c>
      <c r="O5944" t="s">
        <v>20</v>
      </c>
      <c r="P5944" t="s">
        <v>21</v>
      </c>
      <c r="Q5944" t="s">
        <v>25</v>
      </c>
      <c r="R5944" t="s">
        <v>26</v>
      </c>
      <c r="S5944">
        <v>2</v>
      </c>
      <c r="T5944" t="str">
        <f t="shared" si="648"/>
        <v>Low (0-2 hours)</v>
      </c>
      <c r="U5944" t="s">
        <v>22</v>
      </c>
      <c r="V5944" t="s">
        <v>35</v>
      </c>
      <c r="W5944" t="s">
        <v>28</v>
      </c>
      <c r="X5944" t="s">
        <v>33</v>
      </c>
      <c r="Y5944">
        <v>64</v>
      </c>
      <c r="Z5944">
        <f t="shared" si="649"/>
        <v>-30</v>
      </c>
      <c r="AA5944" t="str">
        <f t="shared" si="650"/>
        <v>Deteriorated</v>
      </c>
    </row>
    <row r="5945" spans="1:27" x14ac:dyDescent="0.25">
      <c r="A5945">
        <v>11</v>
      </c>
      <c r="B5945" t="str">
        <f t="shared" si="644"/>
        <v>10-20 hours</v>
      </c>
      <c r="C5945">
        <v>70</v>
      </c>
      <c r="D5945" t="str">
        <f t="shared" si="645"/>
        <v>Fair</v>
      </c>
      <c r="E5945" t="s">
        <v>24</v>
      </c>
      <c r="F5945" t="s">
        <v>21</v>
      </c>
      <c r="G5945" t="s">
        <v>23</v>
      </c>
      <c r="H5945">
        <v>6</v>
      </c>
      <c r="I5945" t="str">
        <f t="shared" si="646"/>
        <v>&lt; 8 hours</v>
      </c>
      <c r="J5945">
        <v>89</v>
      </c>
      <c r="K5945" t="s">
        <v>20</v>
      </c>
      <c r="L5945" t="s">
        <v>23</v>
      </c>
      <c r="M5945">
        <v>2</v>
      </c>
      <c r="N5945" t="str">
        <f t="shared" si="647"/>
        <v>Yes</v>
      </c>
      <c r="O5945" t="s">
        <v>24</v>
      </c>
      <c r="P5945" t="s">
        <v>24</v>
      </c>
      <c r="Q5945" t="s">
        <v>25</v>
      </c>
      <c r="R5945" t="s">
        <v>26</v>
      </c>
      <c r="S5945">
        <v>4</v>
      </c>
      <c r="T5945" t="str">
        <f t="shared" si="648"/>
        <v>Moderate (2-4 hours)</v>
      </c>
      <c r="U5945" t="s">
        <v>22</v>
      </c>
      <c r="V5945" t="s">
        <v>27</v>
      </c>
      <c r="W5945" t="s">
        <v>28</v>
      </c>
      <c r="X5945" t="s">
        <v>33</v>
      </c>
      <c r="Y5945">
        <v>64</v>
      </c>
      <c r="Z5945">
        <f t="shared" si="649"/>
        <v>-25</v>
      </c>
      <c r="AA5945" t="str">
        <f t="shared" si="650"/>
        <v>Deteriorated</v>
      </c>
    </row>
    <row r="5946" spans="1:27" x14ac:dyDescent="0.25">
      <c r="A5946">
        <v>23</v>
      </c>
      <c r="B5946" t="str">
        <f t="shared" si="644"/>
        <v>20-30 hours</v>
      </c>
      <c r="C5946">
        <v>72</v>
      </c>
      <c r="D5946" t="str">
        <f t="shared" si="645"/>
        <v>Fair</v>
      </c>
      <c r="E5946" t="s">
        <v>24</v>
      </c>
      <c r="F5946" t="s">
        <v>21</v>
      </c>
      <c r="G5946" t="s">
        <v>23</v>
      </c>
      <c r="H5946">
        <v>10</v>
      </c>
      <c r="I5946" t="str">
        <f t="shared" si="646"/>
        <v>≥ 8 hours</v>
      </c>
      <c r="J5946">
        <v>99</v>
      </c>
      <c r="K5946" t="s">
        <v>24</v>
      </c>
      <c r="L5946" t="s">
        <v>23</v>
      </c>
      <c r="M5946">
        <v>2</v>
      </c>
      <c r="N5946" t="str">
        <f t="shared" si="647"/>
        <v>Yes</v>
      </c>
      <c r="O5946" t="s">
        <v>24</v>
      </c>
      <c r="P5946" t="s">
        <v>21</v>
      </c>
      <c r="Q5946" t="s">
        <v>36</v>
      </c>
      <c r="R5946" t="s">
        <v>34</v>
      </c>
      <c r="S5946">
        <v>4</v>
      </c>
      <c r="T5946" t="str">
        <f t="shared" si="648"/>
        <v>Moderate (2-4 hours)</v>
      </c>
      <c r="U5946" t="s">
        <v>22</v>
      </c>
      <c r="V5946" t="s">
        <v>35</v>
      </c>
      <c r="W5946" t="s">
        <v>28</v>
      </c>
      <c r="X5946" t="s">
        <v>33</v>
      </c>
      <c r="Y5946">
        <v>71</v>
      </c>
      <c r="Z5946">
        <f t="shared" si="649"/>
        <v>-28</v>
      </c>
      <c r="AA5946" t="str">
        <f t="shared" si="650"/>
        <v>Deteriorated</v>
      </c>
    </row>
    <row r="5947" spans="1:27" x14ac:dyDescent="0.25">
      <c r="A5947">
        <v>25</v>
      </c>
      <c r="B5947" t="str">
        <f t="shared" si="644"/>
        <v>20-30 hours</v>
      </c>
      <c r="C5947">
        <v>98</v>
      </c>
      <c r="D5947" t="str">
        <f t="shared" si="645"/>
        <v>Very Good</v>
      </c>
      <c r="E5947" t="s">
        <v>24</v>
      </c>
      <c r="F5947" t="s">
        <v>21</v>
      </c>
      <c r="G5947" t="s">
        <v>23</v>
      </c>
      <c r="H5947">
        <v>8</v>
      </c>
      <c r="I5947" t="str">
        <f t="shared" si="646"/>
        <v>≥ 8 hours</v>
      </c>
      <c r="J5947">
        <v>51</v>
      </c>
      <c r="K5947" t="s">
        <v>24</v>
      </c>
      <c r="L5947" t="s">
        <v>23</v>
      </c>
      <c r="M5947">
        <v>0</v>
      </c>
      <c r="N5947" t="str">
        <f t="shared" si="647"/>
        <v>No</v>
      </c>
      <c r="O5947" t="s">
        <v>24</v>
      </c>
      <c r="P5947" t="s">
        <v>24</v>
      </c>
      <c r="Q5947" t="s">
        <v>36</v>
      </c>
      <c r="R5947" t="s">
        <v>26</v>
      </c>
      <c r="S5947">
        <v>2</v>
      </c>
      <c r="T5947" t="str">
        <f t="shared" si="648"/>
        <v>Low (0-2 hours)</v>
      </c>
      <c r="U5947" t="s">
        <v>22</v>
      </c>
      <c r="V5947" t="s">
        <v>31</v>
      </c>
      <c r="W5947" t="s">
        <v>32</v>
      </c>
      <c r="X5947" t="s">
        <v>33</v>
      </c>
      <c r="Y5947">
        <v>72</v>
      </c>
      <c r="Z5947">
        <f t="shared" si="649"/>
        <v>21</v>
      </c>
      <c r="AA5947" t="str">
        <f t="shared" si="650"/>
        <v>Improved</v>
      </c>
    </row>
    <row r="5948" spans="1:27" x14ac:dyDescent="0.25">
      <c r="A5948">
        <v>16</v>
      </c>
      <c r="B5948" t="str">
        <f t="shared" si="644"/>
        <v>10-20 hours</v>
      </c>
      <c r="C5948">
        <v>83</v>
      </c>
      <c r="D5948" t="str">
        <f t="shared" si="645"/>
        <v>Good</v>
      </c>
      <c r="E5948" t="s">
        <v>24</v>
      </c>
      <c r="F5948" t="s">
        <v>24</v>
      </c>
      <c r="G5948" t="s">
        <v>23</v>
      </c>
      <c r="H5948">
        <v>7</v>
      </c>
      <c r="I5948" t="str">
        <f t="shared" si="646"/>
        <v>&lt; 8 hours</v>
      </c>
      <c r="J5948">
        <v>60</v>
      </c>
      <c r="K5948" t="s">
        <v>24</v>
      </c>
      <c r="L5948" t="s">
        <v>23</v>
      </c>
      <c r="M5948">
        <v>0</v>
      </c>
      <c r="N5948" t="str">
        <f t="shared" si="647"/>
        <v>No</v>
      </c>
      <c r="O5948" t="s">
        <v>21</v>
      </c>
      <c r="P5948" t="s">
        <v>24</v>
      </c>
      <c r="Q5948" t="s">
        <v>25</v>
      </c>
      <c r="R5948" t="s">
        <v>26</v>
      </c>
      <c r="S5948">
        <v>1</v>
      </c>
      <c r="T5948" t="str">
        <f t="shared" si="648"/>
        <v>Low (0-2 hours)</v>
      </c>
      <c r="U5948" t="s">
        <v>22</v>
      </c>
      <c r="V5948" t="s">
        <v>31</v>
      </c>
      <c r="W5948" t="s">
        <v>32</v>
      </c>
      <c r="X5948" t="s">
        <v>33</v>
      </c>
      <c r="Y5948">
        <v>66</v>
      </c>
      <c r="Z5948">
        <f t="shared" si="649"/>
        <v>6</v>
      </c>
      <c r="AA5948" t="str">
        <f t="shared" si="650"/>
        <v>Improved</v>
      </c>
    </row>
    <row r="5949" spans="1:27" x14ac:dyDescent="0.25">
      <c r="A5949">
        <v>27</v>
      </c>
      <c r="B5949" t="str">
        <f t="shared" si="644"/>
        <v>20-30 hours</v>
      </c>
      <c r="C5949">
        <v>100</v>
      </c>
      <c r="D5949" t="str">
        <f t="shared" si="645"/>
        <v>Perfect</v>
      </c>
      <c r="E5949" t="s">
        <v>20</v>
      </c>
      <c r="F5949" t="s">
        <v>24</v>
      </c>
      <c r="G5949" t="s">
        <v>23</v>
      </c>
      <c r="H5949">
        <v>4</v>
      </c>
      <c r="I5949" t="str">
        <f t="shared" si="646"/>
        <v>&lt; 8 hours</v>
      </c>
      <c r="J5949">
        <v>97</v>
      </c>
      <c r="K5949" t="s">
        <v>20</v>
      </c>
      <c r="L5949" t="s">
        <v>23</v>
      </c>
      <c r="M5949">
        <v>4</v>
      </c>
      <c r="N5949" t="str">
        <f t="shared" si="647"/>
        <v>Yes</v>
      </c>
      <c r="O5949" t="s">
        <v>20</v>
      </c>
      <c r="P5949" t="s">
        <v>21</v>
      </c>
      <c r="Q5949" t="s">
        <v>25</v>
      </c>
      <c r="R5949" t="s">
        <v>26</v>
      </c>
      <c r="S5949">
        <v>3</v>
      </c>
      <c r="T5949" t="str">
        <f t="shared" si="648"/>
        <v>Moderate (2-4 hours)</v>
      </c>
      <c r="U5949" t="s">
        <v>22</v>
      </c>
      <c r="V5949" t="s">
        <v>27</v>
      </c>
      <c r="W5949" t="s">
        <v>28</v>
      </c>
      <c r="X5949" t="s">
        <v>33</v>
      </c>
      <c r="Y5949">
        <v>74</v>
      </c>
      <c r="Z5949">
        <f t="shared" si="649"/>
        <v>-23</v>
      </c>
      <c r="AA5949" t="str">
        <f t="shared" si="650"/>
        <v>Deteriorated</v>
      </c>
    </row>
    <row r="5950" spans="1:27" x14ac:dyDescent="0.25">
      <c r="A5950">
        <v>10</v>
      </c>
      <c r="B5950" t="str">
        <f t="shared" si="644"/>
        <v>1-10 hours</v>
      </c>
      <c r="C5950">
        <v>75</v>
      </c>
      <c r="D5950" t="str">
        <f t="shared" si="645"/>
        <v>Fair</v>
      </c>
      <c r="E5950" t="s">
        <v>24</v>
      </c>
      <c r="F5950" t="s">
        <v>24</v>
      </c>
      <c r="G5950" t="s">
        <v>23</v>
      </c>
      <c r="H5950">
        <v>4</v>
      </c>
      <c r="I5950" t="str">
        <f t="shared" si="646"/>
        <v>&lt; 8 hours</v>
      </c>
      <c r="J5950">
        <v>90</v>
      </c>
      <c r="K5950" t="s">
        <v>24</v>
      </c>
      <c r="L5950" t="s">
        <v>23</v>
      </c>
      <c r="M5950">
        <v>3</v>
      </c>
      <c r="N5950" t="str">
        <f t="shared" si="647"/>
        <v>Yes</v>
      </c>
      <c r="O5950" t="s">
        <v>24</v>
      </c>
      <c r="P5950" t="s">
        <v>21</v>
      </c>
      <c r="Q5950" t="s">
        <v>25</v>
      </c>
      <c r="R5950" t="s">
        <v>26</v>
      </c>
      <c r="S5950">
        <v>3</v>
      </c>
      <c r="T5950" t="str">
        <f t="shared" si="648"/>
        <v>Moderate (2-4 hours)</v>
      </c>
      <c r="U5950" t="s">
        <v>23</v>
      </c>
      <c r="V5950" t="s">
        <v>35</v>
      </c>
      <c r="W5950" t="s">
        <v>32</v>
      </c>
      <c r="X5950" t="s">
        <v>29</v>
      </c>
      <c r="Y5950">
        <v>65</v>
      </c>
      <c r="Z5950">
        <f t="shared" si="649"/>
        <v>-25</v>
      </c>
      <c r="AA5950" t="str">
        <f t="shared" si="650"/>
        <v>Deteriorated</v>
      </c>
    </row>
    <row r="5951" spans="1:27" x14ac:dyDescent="0.25">
      <c r="A5951">
        <v>11</v>
      </c>
      <c r="B5951" t="str">
        <f t="shared" si="644"/>
        <v>10-20 hours</v>
      </c>
      <c r="C5951">
        <v>78</v>
      </c>
      <c r="D5951" t="str">
        <f t="shared" si="645"/>
        <v>Fair</v>
      </c>
      <c r="E5951" t="s">
        <v>21</v>
      </c>
      <c r="F5951" t="s">
        <v>21</v>
      </c>
      <c r="G5951" t="s">
        <v>22</v>
      </c>
      <c r="H5951">
        <v>8</v>
      </c>
      <c r="I5951" t="str">
        <f t="shared" si="646"/>
        <v>≥ 8 hours</v>
      </c>
      <c r="J5951">
        <v>63</v>
      </c>
      <c r="K5951" t="s">
        <v>20</v>
      </c>
      <c r="L5951" t="s">
        <v>23</v>
      </c>
      <c r="M5951">
        <v>1</v>
      </c>
      <c r="N5951" t="str">
        <f t="shared" si="647"/>
        <v>Yes</v>
      </c>
      <c r="O5951" t="s">
        <v>20</v>
      </c>
      <c r="P5951" t="s">
        <v>24</v>
      </c>
      <c r="Q5951" t="s">
        <v>25</v>
      </c>
      <c r="R5951" t="s">
        <v>34</v>
      </c>
      <c r="S5951">
        <v>3</v>
      </c>
      <c r="T5951" t="str">
        <f t="shared" si="648"/>
        <v>Moderate (2-4 hours)</v>
      </c>
      <c r="U5951" t="s">
        <v>22</v>
      </c>
      <c r="V5951" t="s">
        <v>27</v>
      </c>
      <c r="W5951" t="s">
        <v>28</v>
      </c>
      <c r="X5951" t="s">
        <v>33</v>
      </c>
      <c r="Y5951">
        <v>64</v>
      </c>
      <c r="Z5951">
        <f t="shared" si="649"/>
        <v>1</v>
      </c>
      <c r="AA5951" t="str">
        <f t="shared" si="650"/>
        <v>Same</v>
      </c>
    </row>
    <row r="5952" spans="1:27" x14ac:dyDescent="0.25">
      <c r="A5952">
        <v>21</v>
      </c>
      <c r="B5952" t="str">
        <f t="shared" si="644"/>
        <v>20-30 hours</v>
      </c>
      <c r="C5952">
        <v>73</v>
      </c>
      <c r="D5952" t="str">
        <f t="shared" si="645"/>
        <v>Fair</v>
      </c>
      <c r="E5952" t="s">
        <v>21</v>
      </c>
      <c r="F5952" t="s">
        <v>24</v>
      </c>
      <c r="G5952" t="s">
        <v>23</v>
      </c>
      <c r="H5952">
        <v>8</v>
      </c>
      <c r="I5952" t="str">
        <f t="shared" si="646"/>
        <v>≥ 8 hours</v>
      </c>
      <c r="J5952">
        <v>99</v>
      </c>
      <c r="K5952" t="s">
        <v>24</v>
      </c>
      <c r="L5952" t="s">
        <v>23</v>
      </c>
      <c r="M5952">
        <v>1</v>
      </c>
      <c r="N5952" t="str">
        <f t="shared" si="647"/>
        <v>Yes</v>
      </c>
      <c r="O5952" t="s">
        <v>24</v>
      </c>
      <c r="P5952" t="s">
        <v>21</v>
      </c>
      <c r="Q5952" t="s">
        <v>25</v>
      </c>
      <c r="R5952" t="s">
        <v>26</v>
      </c>
      <c r="S5952">
        <v>4</v>
      </c>
      <c r="T5952" t="str">
        <f t="shared" si="648"/>
        <v>Moderate (2-4 hours)</v>
      </c>
      <c r="U5952" t="s">
        <v>22</v>
      </c>
      <c r="V5952" t="s">
        <v>31</v>
      </c>
      <c r="W5952" t="s">
        <v>32</v>
      </c>
      <c r="X5952" t="s">
        <v>29</v>
      </c>
      <c r="Y5952">
        <v>69</v>
      </c>
      <c r="Z5952">
        <f t="shared" si="649"/>
        <v>-30</v>
      </c>
      <c r="AA5952" t="str">
        <f t="shared" si="650"/>
        <v>Deteriorated</v>
      </c>
    </row>
    <row r="5953" spans="1:27" x14ac:dyDescent="0.25">
      <c r="A5953">
        <v>20</v>
      </c>
      <c r="B5953" t="str">
        <f t="shared" si="644"/>
        <v>10-20 hours</v>
      </c>
      <c r="C5953">
        <v>67</v>
      </c>
      <c r="D5953" t="str">
        <f t="shared" si="645"/>
        <v>Poor</v>
      </c>
      <c r="E5953" t="s">
        <v>24</v>
      </c>
      <c r="F5953" t="s">
        <v>24</v>
      </c>
      <c r="G5953" t="s">
        <v>22</v>
      </c>
      <c r="H5953">
        <v>6</v>
      </c>
      <c r="I5953" t="str">
        <f t="shared" si="646"/>
        <v>&lt; 8 hours</v>
      </c>
      <c r="J5953">
        <v>93</v>
      </c>
      <c r="K5953" t="s">
        <v>20</v>
      </c>
      <c r="L5953" t="s">
        <v>22</v>
      </c>
      <c r="M5953">
        <v>1</v>
      </c>
      <c r="N5953" t="str">
        <f t="shared" si="647"/>
        <v>Yes</v>
      </c>
      <c r="O5953" t="s">
        <v>20</v>
      </c>
      <c r="P5953" t="s">
        <v>24</v>
      </c>
      <c r="Q5953" t="s">
        <v>25</v>
      </c>
      <c r="R5953" t="s">
        <v>30</v>
      </c>
      <c r="S5953">
        <v>3</v>
      </c>
      <c r="T5953" t="str">
        <f t="shared" si="648"/>
        <v>Moderate (2-4 hours)</v>
      </c>
      <c r="U5953" t="s">
        <v>23</v>
      </c>
      <c r="V5953" t="s">
        <v>31</v>
      </c>
      <c r="W5953" t="s">
        <v>28</v>
      </c>
      <c r="X5953" t="s">
        <v>29</v>
      </c>
      <c r="Y5953">
        <v>62</v>
      </c>
      <c r="Z5953">
        <f t="shared" si="649"/>
        <v>-31</v>
      </c>
      <c r="AA5953" t="str">
        <f t="shared" si="650"/>
        <v>Deteriorated</v>
      </c>
    </row>
    <row r="5954" spans="1:27" x14ac:dyDescent="0.25">
      <c r="A5954">
        <v>16</v>
      </c>
      <c r="B5954" t="str">
        <f t="shared" si="644"/>
        <v>10-20 hours</v>
      </c>
      <c r="C5954">
        <v>66</v>
      </c>
      <c r="D5954" t="str">
        <f t="shared" si="645"/>
        <v>Poor</v>
      </c>
      <c r="E5954" t="s">
        <v>24</v>
      </c>
      <c r="F5954" t="s">
        <v>24</v>
      </c>
      <c r="G5954" t="s">
        <v>23</v>
      </c>
      <c r="H5954">
        <v>7</v>
      </c>
      <c r="I5954" t="str">
        <f t="shared" si="646"/>
        <v>&lt; 8 hours</v>
      </c>
      <c r="J5954">
        <v>53</v>
      </c>
      <c r="K5954" t="s">
        <v>21</v>
      </c>
      <c r="L5954" t="s">
        <v>23</v>
      </c>
      <c r="M5954">
        <v>2</v>
      </c>
      <c r="N5954" t="str">
        <f t="shared" si="647"/>
        <v>Yes</v>
      </c>
      <c r="O5954" t="s">
        <v>24</v>
      </c>
      <c r="P5954" t="s">
        <v>24</v>
      </c>
      <c r="Q5954" t="s">
        <v>25</v>
      </c>
      <c r="R5954" t="s">
        <v>30</v>
      </c>
      <c r="S5954">
        <v>2</v>
      </c>
      <c r="T5954" t="str">
        <f t="shared" si="648"/>
        <v>Low (0-2 hours)</v>
      </c>
      <c r="U5954" t="s">
        <v>22</v>
      </c>
      <c r="V5954" t="s">
        <v>35</v>
      </c>
      <c r="W5954" t="s">
        <v>32</v>
      </c>
      <c r="X5954" t="s">
        <v>29</v>
      </c>
      <c r="Y5954">
        <v>62</v>
      </c>
      <c r="Z5954">
        <f t="shared" si="649"/>
        <v>9</v>
      </c>
      <c r="AA5954" t="str">
        <f t="shared" si="650"/>
        <v>Improved</v>
      </c>
    </row>
    <row r="5955" spans="1:27" x14ac:dyDescent="0.25">
      <c r="A5955">
        <v>25</v>
      </c>
      <c r="B5955" t="str">
        <f t="shared" ref="B5955:B6018" si="651">IF(A5955&lt;=10,"1-10 hours",IF(A5955&lt;=20,"10-20 hours",IF(A5955&lt;=30,"20-30 hours","above 30 hours")))</f>
        <v>20-30 hours</v>
      </c>
      <c r="C5955">
        <v>98</v>
      </c>
      <c r="D5955" t="str">
        <f t="shared" ref="D5955:D6018" si="652">IF(C5955=100,"Perfect",
IF(C5955&gt;=90,"Very Good",
IF(C5955&gt;=80,"Good",
IF(C5955&gt;=70,"Fair",
IF(C5955&gt;=60,"Poor","Below 60")))))</f>
        <v>Very Good</v>
      </c>
      <c r="E5955" t="s">
        <v>20</v>
      </c>
      <c r="F5955" t="s">
        <v>20</v>
      </c>
      <c r="G5955" t="s">
        <v>23</v>
      </c>
      <c r="H5955">
        <v>7</v>
      </c>
      <c r="I5955" t="str">
        <f t="shared" ref="I5955:I6018" si="653">IF(H5955&lt;8,"&lt; 8 hours","≥ 8 hours")</f>
        <v>&lt; 8 hours</v>
      </c>
      <c r="J5955">
        <v>91</v>
      </c>
      <c r="K5955" t="s">
        <v>24</v>
      </c>
      <c r="L5955" t="s">
        <v>23</v>
      </c>
      <c r="M5955">
        <v>2</v>
      </c>
      <c r="N5955" t="str">
        <f t="shared" ref="N5955:N6018" si="654">IF(M5955=0,"No","Yes")</f>
        <v>Yes</v>
      </c>
      <c r="O5955" t="s">
        <v>20</v>
      </c>
      <c r="P5955" t="s">
        <v>20</v>
      </c>
      <c r="Q5955" t="s">
        <v>25</v>
      </c>
      <c r="R5955" t="s">
        <v>26</v>
      </c>
      <c r="S5955">
        <v>3</v>
      </c>
      <c r="T5955" t="str">
        <f t="shared" ref="T5955:T6018" si="655">IF(S5955&lt;=2,"Low (0-2 hours)",IF(S5955&lt;=4,"Moderate (2-4 hours)","High (4-6 hours)"))</f>
        <v>Moderate (2-4 hours)</v>
      </c>
      <c r="U5955" t="s">
        <v>22</v>
      </c>
      <c r="V5955" t="s">
        <v>35</v>
      </c>
      <c r="W5955" t="s">
        <v>28</v>
      </c>
      <c r="X5955" t="s">
        <v>33</v>
      </c>
      <c r="Y5955">
        <v>72</v>
      </c>
      <c r="Z5955">
        <f t="shared" ref="Z5955:Z6018" si="656">Y5955-J5955</f>
        <v>-19</v>
      </c>
      <c r="AA5955" t="str">
        <f t="shared" ref="AA5955:AA6018" si="657">IF(Z5955&gt;2,"Improved",IF(Z5955&lt;-2,"Deteriorated","Same"))</f>
        <v>Deteriorated</v>
      </c>
    </row>
    <row r="5956" spans="1:27" x14ac:dyDescent="0.25">
      <c r="A5956">
        <v>23</v>
      </c>
      <c r="B5956" t="str">
        <f t="shared" si="651"/>
        <v>20-30 hours</v>
      </c>
      <c r="C5956">
        <v>99</v>
      </c>
      <c r="D5956" t="str">
        <f t="shared" si="652"/>
        <v>Very Good</v>
      </c>
      <c r="E5956" t="s">
        <v>24</v>
      </c>
      <c r="F5956" t="s">
        <v>21</v>
      </c>
      <c r="G5956" t="s">
        <v>22</v>
      </c>
      <c r="H5956">
        <v>7</v>
      </c>
      <c r="I5956" t="str">
        <f t="shared" si="653"/>
        <v>&lt; 8 hours</v>
      </c>
      <c r="J5956">
        <v>89</v>
      </c>
      <c r="K5956" t="s">
        <v>21</v>
      </c>
      <c r="L5956" t="s">
        <v>23</v>
      </c>
      <c r="M5956">
        <v>1</v>
      </c>
      <c r="N5956" t="str">
        <f t="shared" si="654"/>
        <v>Yes</v>
      </c>
      <c r="O5956" t="s">
        <v>24</v>
      </c>
      <c r="P5956" t="s">
        <v>24</v>
      </c>
      <c r="Q5956" t="s">
        <v>25</v>
      </c>
      <c r="R5956" t="s">
        <v>34</v>
      </c>
      <c r="S5956">
        <v>3</v>
      </c>
      <c r="T5956" t="str">
        <f t="shared" si="655"/>
        <v>Moderate (2-4 hours)</v>
      </c>
      <c r="U5956" t="s">
        <v>22</v>
      </c>
      <c r="V5956" t="s">
        <v>27</v>
      </c>
      <c r="W5956" t="s">
        <v>28</v>
      </c>
      <c r="X5956" t="s">
        <v>33</v>
      </c>
      <c r="Y5956">
        <v>73</v>
      </c>
      <c r="Z5956">
        <f t="shared" si="656"/>
        <v>-16</v>
      </c>
      <c r="AA5956" t="str">
        <f t="shared" si="657"/>
        <v>Deteriorated</v>
      </c>
    </row>
    <row r="5957" spans="1:27" x14ac:dyDescent="0.25">
      <c r="A5957">
        <v>25</v>
      </c>
      <c r="B5957" t="str">
        <f t="shared" si="651"/>
        <v>20-30 hours</v>
      </c>
      <c r="C5957">
        <v>62</v>
      </c>
      <c r="D5957" t="str">
        <f t="shared" si="652"/>
        <v>Poor</v>
      </c>
      <c r="E5957" t="s">
        <v>24</v>
      </c>
      <c r="F5957" t="s">
        <v>20</v>
      </c>
      <c r="G5957" t="s">
        <v>22</v>
      </c>
      <c r="H5957">
        <v>6</v>
      </c>
      <c r="I5957" t="str">
        <f t="shared" si="653"/>
        <v>&lt; 8 hours</v>
      </c>
      <c r="J5957">
        <v>61</v>
      </c>
      <c r="K5957" t="s">
        <v>21</v>
      </c>
      <c r="L5957" t="s">
        <v>23</v>
      </c>
      <c r="M5957">
        <v>1</v>
      </c>
      <c r="N5957" t="str">
        <f t="shared" si="654"/>
        <v>Yes</v>
      </c>
      <c r="O5957" t="s">
        <v>24</v>
      </c>
      <c r="P5957" t="s">
        <v>24</v>
      </c>
      <c r="Q5957" t="s">
        <v>25</v>
      </c>
      <c r="R5957" t="s">
        <v>26</v>
      </c>
      <c r="S5957">
        <v>4</v>
      </c>
      <c r="T5957" t="str">
        <f t="shared" si="655"/>
        <v>Moderate (2-4 hours)</v>
      </c>
      <c r="U5957" t="s">
        <v>22</v>
      </c>
      <c r="V5957" t="s">
        <v>35</v>
      </c>
      <c r="W5957" t="s">
        <v>32</v>
      </c>
      <c r="X5957" t="s">
        <v>33</v>
      </c>
      <c r="Y5957">
        <v>64</v>
      </c>
      <c r="Z5957">
        <f t="shared" si="656"/>
        <v>3</v>
      </c>
      <c r="AA5957" t="str">
        <f t="shared" si="657"/>
        <v>Improved</v>
      </c>
    </row>
    <row r="5958" spans="1:27" x14ac:dyDescent="0.25">
      <c r="A5958">
        <v>19</v>
      </c>
      <c r="B5958" t="str">
        <f t="shared" si="651"/>
        <v>10-20 hours</v>
      </c>
      <c r="C5958">
        <v>66</v>
      </c>
      <c r="D5958" t="str">
        <f t="shared" si="652"/>
        <v>Poor</v>
      </c>
      <c r="E5958" t="s">
        <v>24</v>
      </c>
      <c r="F5958" t="s">
        <v>24</v>
      </c>
      <c r="G5958" t="s">
        <v>22</v>
      </c>
      <c r="H5958">
        <v>8</v>
      </c>
      <c r="I5958" t="str">
        <f t="shared" si="653"/>
        <v>≥ 8 hours</v>
      </c>
      <c r="J5958">
        <v>83</v>
      </c>
      <c r="K5958" t="s">
        <v>24</v>
      </c>
      <c r="L5958" t="s">
        <v>23</v>
      </c>
      <c r="M5958">
        <v>2</v>
      </c>
      <c r="N5958" t="str">
        <f t="shared" si="654"/>
        <v>Yes</v>
      </c>
      <c r="O5958" t="s">
        <v>24</v>
      </c>
      <c r="P5958" t="s">
        <v>21</v>
      </c>
      <c r="Q5958" t="s">
        <v>25</v>
      </c>
      <c r="R5958" t="s">
        <v>34</v>
      </c>
      <c r="S5958">
        <v>3</v>
      </c>
      <c r="T5958" t="str">
        <f t="shared" si="655"/>
        <v>Moderate (2-4 hours)</v>
      </c>
      <c r="U5958" t="s">
        <v>22</v>
      </c>
      <c r="V5958" t="s">
        <v>27</v>
      </c>
      <c r="W5958" t="s">
        <v>28</v>
      </c>
      <c r="X5958" t="s">
        <v>33</v>
      </c>
      <c r="Y5958">
        <v>65</v>
      </c>
      <c r="Z5958">
        <f t="shared" si="656"/>
        <v>-18</v>
      </c>
      <c r="AA5958" t="str">
        <f t="shared" si="657"/>
        <v>Deteriorated</v>
      </c>
    </row>
    <row r="5959" spans="1:27" x14ac:dyDescent="0.25">
      <c r="A5959">
        <v>24</v>
      </c>
      <c r="B5959" t="str">
        <f t="shared" si="651"/>
        <v>20-30 hours</v>
      </c>
      <c r="C5959">
        <v>77</v>
      </c>
      <c r="D5959" t="str">
        <f t="shared" si="652"/>
        <v>Fair</v>
      </c>
      <c r="E5959" t="s">
        <v>21</v>
      </c>
      <c r="F5959" t="s">
        <v>21</v>
      </c>
      <c r="G5959" t="s">
        <v>23</v>
      </c>
      <c r="H5959">
        <v>9</v>
      </c>
      <c r="I5959" t="str">
        <f t="shared" si="653"/>
        <v>≥ 8 hours</v>
      </c>
      <c r="J5959">
        <v>99</v>
      </c>
      <c r="K5959" t="s">
        <v>24</v>
      </c>
      <c r="L5959" t="s">
        <v>23</v>
      </c>
      <c r="M5959">
        <v>1</v>
      </c>
      <c r="N5959" t="str">
        <f t="shared" si="654"/>
        <v>Yes</v>
      </c>
      <c r="O5959" t="s">
        <v>20</v>
      </c>
      <c r="P5959" t="s">
        <v>24</v>
      </c>
      <c r="Q5959" t="s">
        <v>25</v>
      </c>
      <c r="R5959" t="s">
        <v>26</v>
      </c>
      <c r="S5959">
        <v>1</v>
      </c>
      <c r="T5959" t="str">
        <f t="shared" si="655"/>
        <v>Low (0-2 hours)</v>
      </c>
      <c r="U5959" t="s">
        <v>22</v>
      </c>
      <c r="V5959" t="s">
        <v>27</v>
      </c>
      <c r="W5959" t="s">
        <v>28</v>
      </c>
      <c r="X5959" t="s">
        <v>29</v>
      </c>
      <c r="Y5959">
        <v>70</v>
      </c>
      <c r="Z5959">
        <f t="shared" si="656"/>
        <v>-29</v>
      </c>
      <c r="AA5959" t="str">
        <f t="shared" si="657"/>
        <v>Deteriorated</v>
      </c>
    </row>
    <row r="5960" spans="1:27" x14ac:dyDescent="0.25">
      <c r="A5960">
        <v>17</v>
      </c>
      <c r="B5960" t="str">
        <f t="shared" si="651"/>
        <v>10-20 hours</v>
      </c>
      <c r="C5960">
        <v>67</v>
      </c>
      <c r="D5960" t="str">
        <f t="shared" si="652"/>
        <v>Poor</v>
      </c>
      <c r="E5960" t="s">
        <v>24</v>
      </c>
      <c r="F5960" t="s">
        <v>24</v>
      </c>
      <c r="G5960" t="s">
        <v>23</v>
      </c>
      <c r="H5960">
        <v>6</v>
      </c>
      <c r="I5960" t="str">
        <f t="shared" si="653"/>
        <v>&lt; 8 hours</v>
      </c>
      <c r="J5960">
        <v>84</v>
      </c>
      <c r="K5960" t="s">
        <v>21</v>
      </c>
      <c r="L5960" t="s">
        <v>23</v>
      </c>
      <c r="M5960">
        <v>1</v>
      </c>
      <c r="N5960" t="str">
        <f t="shared" si="654"/>
        <v>Yes</v>
      </c>
      <c r="O5960" t="s">
        <v>21</v>
      </c>
      <c r="P5960" t="s">
        <v>21</v>
      </c>
      <c r="Q5960" t="s">
        <v>25</v>
      </c>
      <c r="R5960" t="s">
        <v>34</v>
      </c>
      <c r="S5960">
        <v>3</v>
      </c>
      <c r="T5960" t="str">
        <f t="shared" si="655"/>
        <v>Moderate (2-4 hours)</v>
      </c>
      <c r="U5960" t="s">
        <v>22</v>
      </c>
      <c r="V5960" t="s">
        <v>35</v>
      </c>
      <c r="W5960" t="s">
        <v>32</v>
      </c>
      <c r="X5960" t="s">
        <v>33</v>
      </c>
      <c r="Y5960">
        <v>66</v>
      </c>
      <c r="Z5960">
        <f t="shared" si="656"/>
        <v>-18</v>
      </c>
      <c r="AA5960" t="str">
        <f t="shared" si="657"/>
        <v>Deteriorated</v>
      </c>
    </row>
    <row r="5961" spans="1:27" x14ac:dyDescent="0.25">
      <c r="A5961">
        <v>32</v>
      </c>
      <c r="B5961" t="str">
        <f t="shared" si="651"/>
        <v>above 30 hours</v>
      </c>
      <c r="C5961">
        <v>75</v>
      </c>
      <c r="D5961" t="str">
        <f t="shared" si="652"/>
        <v>Fair</v>
      </c>
      <c r="E5961" t="s">
        <v>20</v>
      </c>
      <c r="F5961" t="s">
        <v>21</v>
      </c>
      <c r="G5961" t="s">
        <v>22</v>
      </c>
      <c r="H5961">
        <v>5</v>
      </c>
      <c r="I5961" t="str">
        <f t="shared" si="653"/>
        <v>&lt; 8 hours</v>
      </c>
      <c r="J5961">
        <v>91</v>
      </c>
      <c r="K5961" t="s">
        <v>20</v>
      </c>
      <c r="L5961" t="s">
        <v>23</v>
      </c>
      <c r="M5961">
        <v>1</v>
      </c>
      <c r="N5961" t="str">
        <f t="shared" si="654"/>
        <v>Yes</v>
      </c>
      <c r="O5961" t="s">
        <v>21</v>
      </c>
      <c r="P5961" t="s">
        <v>24</v>
      </c>
      <c r="Q5961" t="s">
        <v>25</v>
      </c>
      <c r="R5961" t="s">
        <v>26</v>
      </c>
      <c r="S5961">
        <v>2</v>
      </c>
      <c r="T5961" t="str">
        <f t="shared" si="655"/>
        <v>Low (0-2 hours)</v>
      </c>
      <c r="U5961" t="s">
        <v>22</v>
      </c>
      <c r="V5961" t="s">
        <v>31</v>
      </c>
      <c r="W5961" t="s">
        <v>32</v>
      </c>
      <c r="X5961" t="s">
        <v>33</v>
      </c>
      <c r="Y5961">
        <v>70</v>
      </c>
      <c r="Z5961">
        <f t="shared" si="656"/>
        <v>-21</v>
      </c>
      <c r="AA5961" t="str">
        <f t="shared" si="657"/>
        <v>Deteriorated</v>
      </c>
    </row>
    <row r="5962" spans="1:27" x14ac:dyDescent="0.25">
      <c r="A5962">
        <v>15</v>
      </c>
      <c r="B5962" t="str">
        <f t="shared" si="651"/>
        <v>10-20 hours</v>
      </c>
      <c r="C5962">
        <v>65</v>
      </c>
      <c r="D5962" t="str">
        <f t="shared" si="652"/>
        <v>Poor</v>
      </c>
      <c r="E5962" t="s">
        <v>24</v>
      </c>
      <c r="F5962" t="s">
        <v>21</v>
      </c>
      <c r="G5962" t="s">
        <v>23</v>
      </c>
      <c r="H5962">
        <v>6</v>
      </c>
      <c r="I5962" t="str">
        <f t="shared" si="653"/>
        <v>&lt; 8 hours</v>
      </c>
      <c r="J5962">
        <v>55</v>
      </c>
      <c r="K5962" t="s">
        <v>20</v>
      </c>
      <c r="L5962" t="s">
        <v>23</v>
      </c>
      <c r="M5962">
        <v>2</v>
      </c>
      <c r="N5962" t="str">
        <f t="shared" si="654"/>
        <v>Yes</v>
      </c>
      <c r="O5962" t="s">
        <v>24</v>
      </c>
      <c r="P5962" t="s">
        <v>24</v>
      </c>
      <c r="Q5962" t="s">
        <v>36</v>
      </c>
      <c r="R5962" t="s">
        <v>26</v>
      </c>
      <c r="S5962">
        <v>3</v>
      </c>
      <c r="T5962" t="str">
        <f t="shared" si="655"/>
        <v>Moderate (2-4 hours)</v>
      </c>
      <c r="U5962" t="s">
        <v>22</v>
      </c>
      <c r="V5962" t="s">
        <v>27</v>
      </c>
      <c r="W5962" t="s">
        <v>28</v>
      </c>
      <c r="X5962" t="s">
        <v>33</v>
      </c>
      <c r="Y5962">
        <v>63</v>
      </c>
      <c r="Z5962">
        <f t="shared" si="656"/>
        <v>8</v>
      </c>
      <c r="AA5962" t="str">
        <f t="shared" si="657"/>
        <v>Improved</v>
      </c>
    </row>
    <row r="5963" spans="1:27" x14ac:dyDescent="0.25">
      <c r="A5963">
        <v>33</v>
      </c>
      <c r="B5963" t="str">
        <f t="shared" si="651"/>
        <v>above 30 hours</v>
      </c>
      <c r="C5963">
        <v>78</v>
      </c>
      <c r="D5963" t="str">
        <f t="shared" si="652"/>
        <v>Fair</v>
      </c>
      <c r="E5963" t="s">
        <v>20</v>
      </c>
      <c r="F5963" t="s">
        <v>20</v>
      </c>
      <c r="G5963" t="s">
        <v>22</v>
      </c>
      <c r="H5963">
        <v>7</v>
      </c>
      <c r="I5963" t="str">
        <f t="shared" si="653"/>
        <v>&lt; 8 hours</v>
      </c>
      <c r="J5963">
        <v>86</v>
      </c>
      <c r="K5963" t="s">
        <v>24</v>
      </c>
      <c r="L5963" t="s">
        <v>23</v>
      </c>
      <c r="M5963">
        <v>1</v>
      </c>
      <c r="N5963" t="str">
        <f t="shared" si="654"/>
        <v>Yes</v>
      </c>
      <c r="O5963" t="s">
        <v>20</v>
      </c>
      <c r="P5963" t="s">
        <v>21</v>
      </c>
      <c r="Q5963" t="s">
        <v>25</v>
      </c>
      <c r="R5963" t="s">
        <v>26</v>
      </c>
      <c r="S5963">
        <v>4</v>
      </c>
      <c r="T5963" t="str">
        <f t="shared" si="655"/>
        <v>Moderate (2-4 hours)</v>
      </c>
      <c r="U5963" t="s">
        <v>22</v>
      </c>
      <c r="V5963" t="s">
        <v>27</v>
      </c>
      <c r="W5963" t="s">
        <v>28</v>
      </c>
      <c r="X5963" t="s">
        <v>29</v>
      </c>
      <c r="Y5963">
        <v>69</v>
      </c>
      <c r="Z5963">
        <f t="shared" si="656"/>
        <v>-17</v>
      </c>
      <c r="AA5963" t="str">
        <f t="shared" si="657"/>
        <v>Deteriorated</v>
      </c>
    </row>
    <row r="5964" spans="1:27" x14ac:dyDescent="0.25">
      <c r="A5964">
        <v>20</v>
      </c>
      <c r="B5964" t="str">
        <f t="shared" si="651"/>
        <v>10-20 hours</v>
      </c>
      <c r="C5964">
        <v>71</v>
      </c>
      <c r="D5964" t="str">
        <f t="shared" si="652"/>
        <v>Fair</v>
      </c>
      <c r="E5964" t="s">
        <v>21</v>
      </c>
      <c r="F5964" t="s">
        <v>24</v>
      </c>
      <c r="G5964" t="s">
        <v>23</v>
      </c>
      <c r="H5964">
        <v>8</v>
      </c>
      <c r="I5964" t="str">
        <f t="shared" si="653"/>
        <v>≥ 8 hours</v>
      </c>
      <c r="J5964">
        <v>60</v>
      </c>
      <c r="K5964" t="s">
        <v>20</v>
      </c>
      <c r="L5964" t="s">
        <v>23</v>
      </c>
      <c r="M5964">
        <v>0</v>
      </c>
      <c r="N5964" t="str">
        <f t="shared" si="654"/>
        <v>No</v>
      </c>
      <c r="O5964" t="s">
        <v>24</v>
      </c>
      <c r="P5964" t="s">
        <v>24</v>
      </c>
      <c r="Q5964" t="s">
        <v>25</v>
      </c>
      <c r="R5964" t="s">
        <v>34</v>
      </c>
      <c r="S5964">
        <v>2</v>
      </c>
      <c r="T5964" t="str">
        <f t="shared" si="655"/>
        <v>Low (0-2 hours)</v>
      </c>
      <c r="U5964" t="s">
        <v>22</v>
      </c>
      <c r="V5964" t="s">
        <v>27</v>
      </c>
      <c r="W5964" t="s">
        <v>28</v>
      </c>
      <c r="X5964" t="s">
        <v>29</v>
      </c>
      <c r="Y5964">
        <v>64</v>
      </c>
      <c r="Z5964">
        <f t="shared" si="656"/>
        <v>4</v>
      </c>
      <c r="AA5964" t="str">
        <f t="shared" si="657"/>
        <v>Improved</v>
      </c>
    </row>
    <row r="5965" spans="1:27" x14ac:dyDescent="0.25">
      <c r="A5965">
        <v>12</v>
      </c>
      <c r="B5965" t="str">
        <f t="shared" si="651"/>
        <v>10-20 hours</v>
      </c>
      <c r="C5965">
        <v>74</v>
      </c>
      <c r="D5965" t="str">
        <f t="shared" si="652"/>
        <v>Fair</v>
      </c>
      <c r="E5965" t="s">
        <v>20</v>
      </c>
      <c r="F5965" t="s">
        <v>24</v>
      </c>
      <c r="G5965" t="s">
        <v>22</v>
      </c>
      <c r="H5965">
        <v>8</v>
      </c>
      <c r="I5965" t="str">
        <f t="shared" si="653"/>
        <v>≥ 8 hours</v>
      </c>
      <c r="J5965">
        <v>54</v>
      </c>
      <c r="K5965" t="s">
        <v>24</v>
      </c>
      <c r="L5965" t="s">
        <v>23</v>
      </c>
      <c r="M5965">
        <v>2</v>
      </c>
      <c r="N5965" t="str">
        <f t="shared" si="654"/>
        <v>Yes</v>
      </c>
      <c r="O5965" t="s">
        <v>24</v>
      </c>
      <c r="P5965" t="s">
        <v>24</v>
      </c>
      <c r="Q5965" t="s">
        <v>36</v>
      </c>
      <c r="R5965" t="s">
        <v>26</v>
      </c>
      <c r="S5965">
        <v>5</v>
      </c>
      <c r="T5965" t="str">
        <f t="shared" si="655"/>
        <v>High (4-6 hours)</v>
      </c>
      <c r="U5965" t="s">
        <v>22</v>
      </c>
      <c r="V5965" t="s">
        <v>35</v>
      </c>
      <c r="W5965" t="s">
        <v>32</v>
      </c>
      <c r="X5965" t="s">
        <v>33</v>
      </c>
      <c r="Y5965">
        <v>63</v>
      </c>
      <c r="Z5965">
        <f t="shared" si="656"/>
        <v>9</v>
      </c>
      <c r="AA5965" t="str">
        <f t="shared" si="657"/>
        <v>Improved</v>
      </c>
    </row>
    <row r="5966" spans="1:27" x14ac:dyDescent="0.25">
      <c r="A5966">
        <v>28</v>
      </c>
      <c r="B5966" t="str">
        <f t="shared" si="651"/>
        <v>20-30 hours</v>
      </c>
      <c r="C5966">
        <v>64</v>
      </c>
      <c r="D5966" t="str">
        <f t="shared" si="652"/>
        <v>Poor</v>
      </c>
      <c r="E5966" t="s">
        <v>24</v>
      </c>
      <c r="F5966" t="s">
        <v>24</v>
      </c>
      <c r="G5966" t="s">
        <v>22</v>
      </c>
      <c r="H5966">
        <v>8</v>
      </c>
      <c r="I5966" t="str">
        <f t="shared" si="653"/>
        <v>≥ 8 hours</v>
      </c>
      <c r="J5966">
        <v>78</v>
      </c>
      <c r="K5966" t="s">
        <v>20</v>
      </c>
      <c r="L5966" t="s">
        <v>23</v>
      </c>
      <c r="M5966">
        <v>2</v>
      </c>
      <c r="N5966" t="str">
        <f t="shared" si="654"/>
        <v>Yes</v>
      </c>
      <c r="O5966" t="s">
        <v>24</v>
      </c>
      <c r="P5966" t="s">
        <v>24</v>
      </c>
      <c r="Q5966" t="s">
        <v>36</v>
      </c>
      <c r="R5966" t="s">
        <v>30</v>
      </c>
      <c r="S5966">
        <v>3</v>
      </c>
      <c r="T5966" t="str">
        <f t="shared" si="655"/>
        <v>Moderate (2-4 hours)</v>
      </c>
      <c r="U5966" t="s">
        <v>22</v>
      </c>
      <c r="V5966" t="s">
        <v>35</v>
      </c>
      <c r="W5966" t="s">
        <v>28</v>
      </c>
      <c r="X5966" t="s">
        <v>29</v>
      </c>
      <c r="Y5966">
        <v>66</v>
      </c>
      <c r="Z5966">
        <f t="shared" si="656"/>
        <v>-12</v>
      </c>
      <c r="AA5966" t="str">
        <f t="shared" si="657"/>
        <v>Deteriorated</v>
      </c>
    </row>
    <row r="5967" spans="1:27" x14ac:dyDescent="0.25">
      <c r="A5967">
        <v>21</v>
      </c>
      <c r="B5967" t="str">
        <f t="shared" si="651"/>
        <v>20-30 hours</v>
      </c>
      <c r="C5967">
        <v>77</v>
      </c>
      <c r="D5967" t="str">
        <f t="shared" si="652"/>
        <v>Fair</v>
      </c>
      <c r="E5967" t="s">
        <v>24</v>
      </c>
      <c r="F5967" t="s">
        <v>24</v>
      </c>
      <c r="G5967" t="s">
        <v>23</v>
      </c>
      <c r="H5967">
        <v>8</v>
      </c>
      <c r="I5967" t="str">
        <f t="shared" si="653"/>
        <v>≥ 8 hours</v>
      </c>
      <c r="J5967">
        <v>88</v>
      </c>
      <c r="K5967" t="s">
        <v>20</v>
      </c>
      <c r="L5967" t="s">
        <v>23</v>
      </c>
      <c r="M5967">
        <v>2</v>
      </c>
      <c r="N5967" t="str">
        <f t="shared" si="654"/>
        <v>Yes</v>
      </c>
      <c r="O5967" t="s">
        <v>21</v>
      </c>
      <c r="P5967" t="s">
        <v>24</v>
      </c>
      <c r="Q5967" t="s">
        <v>36</v>
      </c>
      <c r="R5967" t="s">
        <v>26</v>
      </c>
      <c r="S5967">
        <v>1</v>
      </c>
      <c r="T5967" t="str">
        <f t="shared" si="655"/>
        <v>Low (0-2 hours)</v>
      </c>
      <c r="U5967" t="s">
        <v>22</v>
      </c>
      <c r="V5967" t="s">
        <v>31</v>
      </c>
      <c r="W5967" t="s">
        <v>32</v>
      </c>
      <c r="X5967" t="s">
        <v>33</v>
      </c>
      <c r="Y5967">
        <v>68</v>
      </c>
      <c r="Z5967">
        <f t="shared" si="656"/>
        <v>-20</v>
      </c>
      <c r="AA5967" t="str">
        <f t="shared" si="657"/>
        <v>Deteriorated</v>
      </c>
    </row>
    <row r="5968" spans="1:27" x14ac:dyDescent="0.25">
      <c r="A5968">
        <v>25</v>
      </c>
      <c r="B5968" t="str">
        <f t="shared" si="651"/>
        <v>20-30 hours</v>
      </c>
      <c r="C5968">
        <v>99</v>
      </c>
      <c r="D5968" t="str">
        <f t="shared" si="652"/>
        <v>Very Good</v>
      </c>
      <c r="E5968" t="s">
        <v>24</v>
      </c>
      <c r="F5968" t="s">
        <v>24</v>
      </c>
      <c r="G5968" t="s">
        <v>23</v>
      </c>
      <c r="H5968">
        <v>7</v>
      </c>
      <c r="I5968" t="str">
        <f t="shared" si="653"/>
        <v>&lt; 8 hours</v>
      </c>
      <c r="J5968">
        <v>77</v>
      </c>
      <c r="K5968" t="s">
        <v>24</v>
      </c>
      <c r="L5968" t="s">
        <v>23</v>
      </c>
      <c r="M5968">
        <v>0</v>
      </c>
      <c r="N5968" t="str">
        <f t="shared" si="654"/>
        <v>No</v>
      </c>
      <c r="O5968" t="s">
        <v>21</v>
      </c>
      <c r="P5968" t="s">
        <v>21</v>
      </c>
      <c r="Q5968" t="s">
        <v>25</v>
      </c>
      <c r="R5968" t="s">
        <v>34</v>
      </c>
      <c r="S5968">
        <v>3</v>
      </c>
      <c r="T5968" t="str">
        <f t="shared" si="655"/>
        <v>Moderate (2-4 hours)</v>
      </c>
      <c r="U5968" t="s">
        <v>22</v>
      </c>
      <c r="V5968" t="s">
        <v>27</v>
      </c>
      <c r="W5968" t="s">
        <v>28</v>
      </c>
      <c r="X5968" t="s">
        <v>29</v>
      </c>
      <c r="Y5968">
        <v>97</v>
      </c>
      <c r="Z5968">
        <f t="shared" si="656"/>
        <v>20</v>
      </c>
      <c r="AA5968" t="str">
        <f t="shared" si="657"/>
        <v>Improved</v>
      </c>
    </row>
    <row r="5969" spans="1:27" x14ac:dyDescent="0.25">
      <c r="A5969">
        <v>27</v>
      </c>
      <c r="B5969" t="str">
        <f t="shared" si="651"/>
        <v>20-30 hours</v>
      </c>
      <c r="C5969">
        <v>73</v>
      </c>
      <c r="D5969" t="str">
        <f t="shared" si="652"/>
        <v>Fair</v>
      </c>
      <c r="E5969" t="s">
        <v>20</v>
      </c>
      <c r="F5969" t="s">
        <v>20</v>
      </c>
      <c r="G5969" t="s">
        <v>22</v>
      </c>
      <c r="H5969">
        <v>9</v>
      </c>
      <c r="I5969" t="str">
        <f t="shared" si="653"/>
        <v>≥ 8 hours</v>
      </c>
      <c r="J5969">
        <v>97</v>
      </c>
      <c r="K5969" t="s">
        <v>24</v>
      </c>
      <c r="L5969" t="s">
        <v>23</v>
      </c>
      <c r="M5969">
        <v>2</v>
      </c>
      <c r="N5969" t="str">
        <f t="shared" si="654"/>
        <v>Yes</v>
      </c>
      <c r="O5969" t="s">
        <v>24</v>
      </c>
      <c r="P5969" t="s">
        <v>21</v>
      </c>
      <c r="Q5969" t="s">
        <v>25</v>
      </c>
      <c r="R5969" t="s">
        <v>34</v>
      </c>
      <c r="S5969">
        <v>1</v>
      </c>
      <c r="T5969" t="str">
        <f t="shared" si="655"/>
        <v>Low (0-2 hours)</v>
      </c>
      <c r="U5969" t="s">
        <v>22</v>
      </c>
      <c r="V5969" t="s">
        <v>27</v>
      </c>
      <c r="W5969" t="s">
        <v>28</v>
      </c>
      <c r="X5969" t="s">
        <v>33</v>
      </c>
      <c r="Y5969">
        <v>67</v>
      </c>
      <c r="Z5969">
        <f t="shared" si="656"/>
        <v>-30</v>
      </c>
      <c r="AA5969" t="str">
        <f t="shared" si="657"/>
        <v>Deteriorated</v>
      </c>
    </row>
    <row r="5970" spans="1:27" x14ac:dyDescent="0.25">
      <c r="A5970">
        <v>22</v>
      </c>
      <c r="B5970" t="str">
        <f t="shared" si="651"/>
        <v>20-30 hours</v>
      </c>
      <c r="C5970">
        <v>95</v>
      </c>
      <c r="D5970" t="str">
        <f t="shared" si="652"/>
        <v>Very Good</v>
      </c>
      <c r="E5970" t="s">
        <v>24</v>
      </c>
      <c r="F5970" t="s">
        <v>24</v>
      </c>
      <c r="G5970" t="s">
        <v>22</v>
      </c>
      <c r="H5970">
        <v>7</v>
      </c>
      <c r="I5970" t="str">
        <f t="shared" si="653"/>
        <v>&lt; 8 hours</v>
      </c>
      <c r="J5970">
        <v>85</v>
      </c>
      <c r="K5970" t="s">
        <v>24</v>
      </c>
      <c r="L5970" t="s">
        <v>23</v>
      </c>
      <c r="M5970">
        <v>0</v>
      </c>
      <c r="N5970" t="str">
        <f t="shared" si="654"/>
        <v>No</v>
      </c>
      <c r="O5970" t="s">
        <v>24</v>
      </c>
      <c r="P5970" t="s">
        <v>24</v>
      </c>
      <c r="Q5970" t="s">
        <v>36</v>
      </c>
      <c r="R5970" t="s">
        <v>26</v>
      </c>
      <c r="S5970">
        <v>4</v>
      </c>
      <c r="T5970" t="str">
        <f t="shared" si="655"/>
        <v>Moderate (2-4 hours)</v>
      </c>
      <c r="U5970" t="s">
        <v>22</v>
      </c>
      <c r="V5970" t="s">
        <v>31</v>
      </c>
      <c r="W5970" t="s">
        <v>28</v>
      </c>
      <c r="X5970" t="s">
        <v>29</v>
      </c>
      <c r="Y5970">
        <v>71</v>
      </c>
      <c r="Z5970">
        <f t="shared" si="656"/>
        <v>-14</v>
      </c>
      <c r="AA5970" t="str">
        <f t="shared" si="657"/>
        <v>Deteriorated</v>
      </c>
    </row>
    <row r="5971" spans="1:27" x14ac:dyDescent="0.25">
      <c r="A5971">
        <v>16</v>
      </c>
      <c r="B5971" t="str">
        <f t="shared" si="651"/>
        <v>10-20 hours</v>
      </c>
      <c r="C5971">
        <v>94</v>
      </c>
      <c r="D5971" t="str">
        <f t="shared" si="652"/>
        <v>Very Good</v>
      </c>
      <c r="E5971" t="s">
        <v>20</v>
      </c>
      <c r="F5971" t="s">
        <v>20</v>
      </c>
      <c r="G5971" t="s">
        <v>23</v>
      </c>
      <c r="H5971">
        <v>8</v>
      </c>
      <c r="I5971" t="str">
        <f t="shared" si="653"/>
        <v>≥ 8 hours</v>
      </c>
      <c r="J5971">
        <v>56</v>
      </c>
      <c r="K5971" t="s">
        <v>20</v>
      </c>
      <c r="L5971" t="s">
        <v>23</v>
      </c>
      <c r="M5971">
        <v>2</v>
      </c>
      <c r="N5971" t="str">
        <f t="shared" si="654"/>
        <v>Yes</v>
      </c>
      <c r="O5971" t="s">
        <v>20</v>
      </c>
      <c r="P5971" t="s">
        <v>21</v>
      </c>
      <c r="Q5971" t="s">
        <v>25</v>
      </c>
      <c r="R5971" t="s">
        <v>26</v>
      </c>
      <c r="S5971">
        <v>2</v>
      </c>
      <c r="T5971" t="str">
        <f t="shared" si="655"/>
        <v>Low (0-2 hours)</v>
      </c>
      <c r="U5971" t="s">
        <v>22</v>
      </c>
      <c r="V5971" t="s">
        <v>31</v>
      </c>
      <c r="W5971" t="s">
        <v>28</v>
      </c>
      <c r="X5971" t="s">
        <v>33</v>
      </c>
      <c r="Y5971">
        <v>66</v>
      </c>
      <c r="Z5971">
        <f t="shared" si="656"/>
        <v>10</v>
      </c>
      <c r="AA5971" t="str">
        <f t="shared" si="657"/>
        <v>Improved</v>
      </c>
    </row>
    <row r="5972" spans="1:27" x14ac:dyDescent="0.25">
      <c r="A5972">
        <v>26</v>
      </c>
      <c r="B5972" t="str">
        <f t="shared" si="651"/>
        <v>20-30 hours</v>
      </c>
      <c r="C5972">
        <v>98</v>
      </c>
      <c r="D5972" t="str">
        <f t="shared" si="652"/>
        <v>Very Good</v>
      </c>
      <c r="E5972" t="s">
        <v>24</v>
      </c>
      <c r="F5972" t="s">
        <v>20</v>
      </c>
      <c r="G5972" t="s">
        <v>23</v>
      </c>
      <c r="H5972">
        <v>7</v>
      </c>
      <c r="I5972" t="str">
        <f t="shared" si="653"/>
        <v>&lt; 8 hours</v>
      </c>
      <c r="J5972">
        <v>97</v>
      </c>
      <c r="K5972" t="s">
        <v>24</v>
      </c>
      <c r="L5972" t="s">
        <v>23</v>
      </c>
      <c r="M5972">
        <v>2</v>
      </c>
      <c r="N5972" t="str">
        <f t="shared" si="654"/>
        <v>Yes</v>
      </c>
      <c r="O5972" t="s">
        <v>20</v>
      </c>
      <c r="P5972" t="s">
        <v>24</v>
      </c>
      <c r="Q5972" t="s">
        <v>25</v>
      </c>
      <c r="R5972" t="s">
        <v>34</v>
      </c>
      <c r="S5972">
        <v>2</v>
      </c>
      <c r="T5972" t="str">
        <f t="shared" si="655"/>
        <v>Low (0-2 hours)</v>
      </c>
      <c r="U5972" t="s">
        <v>23</v>
      </c>
      <c r="V5972" t="s">
        <v>35</v>
      </c>
      <c r="W5972" t="s">
        <v>32</v>
      </c>
      <c r="X5972" t="s">
        <v>29</v>
      </c>
      <c r="Y5972">
        <v>72</v>
      </c>
      <c r="Z5972">
        <f t="shared" si="656"/>
        <v>-25</v>
      </c>
      <c r="AA5972" t="str">
        <f t="shared" si="657"/>
        <v>Deteriorated</v>
      </c>
    </row>
    <row r="5973" spans="1:27" x14ac:dyDescent="0.25">
      <c r="A5973">
        <v>20</v>
      </c>
      <c r="B5973" t="str">
        <f t="shared" si="651"/>
        <v>10-20 hours</v>
      </c>
      <c r="C5973">
        <v>92</v>
      </c>
      <c r="D5973" t="str">
        <f t="shared" si="652"/>
        <v>Very Good</v>
      </c>
      <c r="E5973" t="s">
        <v>21</v>
      </c>
      <c r="F5973" t="s">
        <v>24</v>
      </c>
      <c r="G5973" t="s">
        <v>23</v>
      </c>
      <c r="H5973">
        <v>7</v>
      </c>
      <c r="I5973" t="str">
        <f t="shared" si="653"/>
        <v>&lt; 8 hours</v>
      </c>
      <c r="J5973">
        <v>58</v>
      </c>
      <c r="K5973" t="s">
        <v>20</v>
      </c>
      <c r="L5973" t="s">
        <v>23</v>
      </c>
      <c r="M5973">
        <v>2</v>
      </c>
      <c r="N5973" t="str">
        <f t="shared" si="654"/>
        <v>Yes</v>
      </c>
      <c r="O5973" t="s">
        <v>20</v>
      </c>
      <c r="P5973" t="s">
        <v>20</v>
      </c>
      <c r="Q5973" t="s">
        <v>25</v>
      </c>
      <c r="R5973" t="s">
        <v>34</v>
      </c>
      <c r="S5973">
        <v>4</v>
      </c>
      <c r="T5973" t="str">
        <f t="shared" si="655"/>
        <v>Moderate (2-4 hours)</v>
      </c>
      <c r="U5973" t="s">
        <v>22</v>
      </c>
      <c r="V5973" t="s">
        <v>35</v>
      </c>
      <c r="W5973" t="s">
        <v>28</v>
      </c>
      <c r="X5973" t="s">
        <v>33</v>
      </c>
      <c r="Y5973">
        <v>70</v>
      </c>
      <c r="Z5973">
        <f t="shared" si="656"/>
        <v>12</v>
      </c>
      <c r="AA5973" t="str">
        <f t="shared" si="657"/>
        <v>Improved</v>
      </c>
    </row>
    <row r="5974" spans="1:27" x14ac:dyDescent="0.25">
      <c r="A5974">
        <v>24</v>
      </c>
      <c r="B5974" t="str">
        <f t="shared" si="651"/>
        <v>20-30 hours</v>
      </c>
      <c r="C5974">
        <v>86</v>
      </c>
      <c r="D5974" t="str">
        <f t="shared" si="652"/>
        <v>Good</v>
      </c>
      <c r="E5974" t="s">
        <v>24</v>
      </c>
      <c r="F5974" t="s">
        <v>24</v>
      </c>
      <c r="G5974" t="s">
        <v>23</v>
      </c>
      <c r="H5974">
        <v>7</v>
      </c>
      <c r="I5974" t="str">
        <f t="shared" si="653"/>
        <v>&lt; 8 hours</v>
      </c>
      <c r="J5974">
        <v>88</v>
      </c>
      <c r="K5974" t="s">
        <v>24</v>
      </c>
      <c r="L5974" t="s">
        <v>23</v>
      </c>
      <c r="M5974">
        <v>1</v>
      </c>
      <c r="N5974" t="str">
        <f t="shared" si="654"/>
        <v>Yes</v>
      </c>
      <c r="O5974" t="s">
        <v>20</v>
      </c>
      <c r="P5974" t="s">
        <v>24</v>
      </c>
      <c r="Q5974" t="s">
        <v>25</v>
      </c>
      <c r="R5974" t="s">
        <v>34</v>
      </c>
      <c r="S5974">
        <v>3</v>
      </c>
      <c r="T5974" t="str">
        <f t="shared" si="655"/>
        <v>Moderate (2-4 hours)</v>
      </c>
      <c r="U5974" t="s">
        <v>22</v>
      </c>
      <c r="V5974" t="s">
        <v>27</v>
      </c>
      <c r="W5974" t="s">
        <v>37</v>
      </c>
      <c r="X5974" t="s">
        <v>29</v>
      </c>
      <c r="Y5974">
        <v>69</v>
      </c>
      <c r="Z5974">
        <f t="shared" si="656"/>
        <v>-19</v>
      </c>
      <c r="AA5974" t="str">
        <f t="shared" si="657"/>
        <v>Deteriorated</v>
      </c>
    </row>
    <row r="5975" spans="1:27" x14ac:dyDescent="0.25">
      <c r="A5975">
        <v>7</v>
      </c>
      <c r="B5975" t="str">
        <f t="shared" si="651"/>
        <v>1-10 hours</v>
      </c>
      <c r="C5975">
        <v>94</v>
      </c>
      <c r="D5975" t="str">
        <f t="shared" si="652"/>
        <v>Very Good</v>
      </c>
      <c r="E5975" t="s">
        <v>24</v>
      </c>
      <c r="F5975" t="s">
        <v>20</v>
      </c>
      <c r="G5975" t="s">
        <v>23</v>
      </c>
      <c r="H5975">
        <v>9</v>
      </c>
      <c r="I5975" t="str">
        <f t="shared" si="653"/>
        <v>≥ 8 hours</v>
      </c>
      <c r="J5975">
        <v>57</v>
      </c>
      <c r="K5975" t="s">
        <v>21</v>
      </c>
      <c r="L5975" t="s">
        <v>23</v>
      </c>
      <c r="M5975">
        <v>2</v>
      </c>
      <c r="N5975" t="str">
        <f t="shared" si="654"/>
        <v>Yes</v>
      </c>
      <c r="O5975" t="s">
        <v>24</v>
      </c>
      <c r="P5975" t="s">
        <v>24</v>
      </c>
      <c r="Q5975" t="s">
        <v>25</v>
      </c>
      <c r="R5975" t="s">
        <v>30</v>
      </c>
      <c r="S5975">
        <v>3</v>
      </c>
      <c r="T5975" t="str">
        <f t="shared" si="655"/>
        <v>Moderate (2-4 hours)</v>
      </c>
      <c r="U5975" t="s">
        <v>22</v>
      </c>
      <c r="V5975" t="s">
        <v>35</v>
      </c>
      <c r="W5975" t="s">
        <v>28</v>
      </c>
      <c r="X5975" t="s">
        <v>33</v>
      </c>
      <c r="Y5975">
        <v>66</v>
      </c>
      <c r="Z5975">
        <f t="shared" si="656"/>
        <v>9</v>
      </c>
      <c r="AA5975" t="str">
        <f t="shared" si="657"/>
        <v>Improved</v>
      </c>
    </row>
    <row r="5976" spans="1:27" x14ac:dyDescent="0.25">
      <c r="A5976">
        <v>23</v>
      </c>
      <c r="B5976" t="str">
        <f t="shared" si="651"/>
        <v>20-30 hours</v>
      </c>
      <c r="C5976">
        <v>63</v>
      </c>
      <c r="D5976" t="str">
        <f t="shared" si="652"/>
        <v>Poor</v>
      </c>
      <c r="E5976" t="s">
        <v>21</v>
      </c>
      <c r="F5976" t="s">
        <v>21</v>
      </c>
      <c r="G5976" t="s">
        <v>22</v>
      </c>
      <c r="H5976">
        <v>7</v>
      </c>
      <c r="I5976" t="str">
        <f t="shared" si="653"/>
        <v>&lt; 8 hours</v>
      </c>
      <c r="J5976">
        <v>100</v>
      </c>
      <c r="K5976" t="s">
        <v>20</v>
      </c>
      <c r="L5976" t="s">
        <v>23</v>
      </c>
      <c r="M5976">
        <v>2</v>
      </c>
      <c r="N5976" t="str">
        <f t="shared" si="654"/>
        <v>Yes</v>
      </c>
      <c r="O5976" t="s">
        <v>24</v>
      </c>
      <c r="P5976" t="s">
        <v>21</v>
      </c>
      <c r="Q5976" t="s">
        <v>36</v>
      </c>
      <c r="R5976" t="s">
        <v>26</v>
      </c>
      <c r="S5976">
        <v>3</v>
      </c>
      <c r="T5976" t="str">
        <f t="shared" si="655"/>
        <v>Moderate (2-4 hours)</v>
      </c>
      <c r="U5976" t="s">
        <v>22</v>
      </c>
      <c r="V5976" t="s">
        <v>35</v>
      </c>
      <c r="W5976" t="s">
        <v>28</v>
      </c>
      <c r="X5976" t="s">
        <v>33</v>
      </c>
      <c r="Y5976">
        <v>69</v>
      </c>
      <c r="Z5976">
        <f t="shared" si="656"/>
        <v>-31</v>
      </c>
      <c r="AA5976" t="str">
        <f t="shared" si="657"/>
        <v>Deteriorated</v>
      </c>
    </row>
    <row r="5977" spans="1:27" x14ac:dyDescent="0.25">
      <c r="A5977">
        <v>16</v>
      </c>
      <c r="B5977" t="str">
        <f t="shared" si="651"/>
        <v>10-20 hours</v>
      </c>
      <c r="C5977">
        <v>79</v>
      </c>
      <c r="D5977" t="str">
        <f t="shared" si="652"/>
        <v>Fair</v>
      </c>
      <c r="E5977" t="s">
        <v>24</v>
      </c>
      <c r="F5977" t="s">
        <v>24</v>
      </c>
      <c r="G5977" t="s">
        <v>23</v>
      </c>
      <c r="H5977">
        <v>6</v>
      </c>
      <c r="I5977" t="str">
        <f t="shared" si="653"/>
        <v>&lt; 8 hours</v>
      </c>
      <c r="J5977">
        <v>67</v>
      </c>
      <c r="K5977" t="s">
        <v>20</v>
      </c>
      <c r="L5977" t="s">
        <v>22</v>
      </c>
      <c r="M5977">
        <v>2</v>
      </c>
      <c r="N5977" t="str">
        <f t="shared" si="654"/>
        <v>Yes</v>
      </c>
      <c r="O5977" t="s">
        <v>24</v>
      </c>
      <c r="P5977" t="s">
        <v>21</v>
      </c>
      <c r="Q5977" t="s">
        <v>36</v>
      </c>
      <c r="R5977" t="s">
        <v>26</v>
      </c>
      <c r="S5977">
        <v>3</v>
      </c>
      <c r="T5977" t="str">
        <f t="shared" si="655"/>
        <v>Moderate (2-4 hours)</v>
      </c>
      <c r="U5977" t="s">
        <v>22</v>
      </c>
      <c r="V5977" t="s">
        <v>31</v>
      </c>
      <c r="W5977" t="s">
        <v>28</v>
      </c>
      <c r="X5977" t="s">
        <v>29</v>
      </c>
      <c r="Y5977">
        <v>65</v>
      </c>
      <c r="Z5977">
        <f t="shared" si="656"/>
        <v>-2</v>
      </c>
      <c r="AA5977" t="str">
        <f t="shared" si="657"/>
        <v>Same</v>
      </c>
    </row>
    <row r="5978" spans="1:27" x14ac:dyDescent="0.25">
      <c r="A5978">
        <v>30</v>
      </c>
      <c r="B5978" t="str">
        <f t="shared" si="651"/>
        <v>20-30 hours</v>
      </c>
      <c r="C5978">
        <v>100</v>
      </c>
      <c r="D5978" t="str">
        <f t="shared" si="652"/>
        <v>Perfect</v>
      </c>
      <c r="E5978" t="s">
        <v>21</v>
      </c>
      <c r="F5978" t="s">
        <v>21</v>
      </c>
      <c r="G5978" t="s">
        <v>22</v>
      </c>
      <c r="H5978">
        <v>6</v>
      </c>
      <c r="I5978" t="str">
        <f t="shared" si="653"/>
        <v>&lt; 8 hours</v>
      </c>
      <c r="J5978">
        <v>75</v>
      </c>
      <c r="K5978" t="s">
        <v>24</v>
      </c>
      <c r="L5978" t="s">
        <v>23</v>
      </c>
      <c r="M5978">
        <v>0</v>
      </c>
      <c r="N5978" t="str">
        <f t="shared" si="654"/>
        <v>No</v>
      </c>
      <c r="O5978" t="s">
        <v>20</v>
      </c>
      <c r="P5978" t="s">
        <v>24</v>
      </c>
      <c r="Q5978" t="s">
        <v>25</v>
      </c>
      <c r="R5978" t="s">
        <v>34</v>
      </c>
      <c r="S5978">
        <v>4</v>
      </c>
      <c r="T5978" t="str">
        <f t="shared" si="655"/>
        <v>Moderate (2-4 hours)</v>
      </c>
      <c r="U5978" t="s">
        <v>22</v>
      </c>
      <c r="V5978" t="s">
        <v>31</v>
      </c>
      <c r="W5978" t="s">
        <v>32</v>
      </c>
      <c r="X5978" t="s">
        <v>33</v>
      </c>
      <c r="Y5978">
        <v>75</v>
      </c>
      <c r="Z5978">
        <f t="shared" si="656"/>
        <v>0</v>
      </c>
      <c r="AA5978" t="str">
        <f t="shared" si="657"/>
        <v>Same</v>
      </c>
    </row>
    <row r="5979" spans="1:27" x14ac:dyDescent="0.25">
      <c r="A5979">
        <v>24</v>
      </c>
      <c r="B5979" t="str">
        <f t="shared" si="651"/>
        <v>20-30 hours</v>
      </c>
      <c r="C5979">
        <v>91</v>
      </c>
      <c r="D5979" t="str">
        <f t="shared" si="652"/>
        <v>Very Good</v>
      </c>
      <c r="E5979" t="s">
        <v>20</v>
      </c>
      <c r="F5979" t="s">
        <v>24</v>
      </c>
      <c r="G5979" t="s">
        <v>22</v>
      </c>
      <c r="H5979">
        <v>8</v>
      </c>
      <c r="I5979" t="str">
        <f t="shared" si="653"/>
        <v>≥ 8 hours</v>
      </c>
      <c r="J5979">
        <v>73</v>
      </c>
      <c r="K5979" t="s">
        <v>24</v>
      </c>
      <c r="L5979" t="s">
        <v>23</v>
      </c>
      <c r="M5979">
        <v>2</v>
      </c>
      <c r="N5979" t="str">
        <f t="shared" si="654"/>
        <v>Yes</v>
      </c>
      <c r="O5979" t="s">
        <v>20</v>
      </c>
      <c r="P5979" t="s">
        <v>21</v>
      </c>
      <c r="Q5979" t="s">
        <v>36</v>
      </c>
      <c r="R5979" t="s">
        <v>26</v>
      </c>
      <c r="S5979">
        <v>2</v>
      </c>
      <c r="T5979" t="str">
        <f t="shared" si="655"/>
        <v>Low (0-2 hours)</v>
      </c>
      <c r="U5979" t="s">
        <v>22</v>
      </c>
      <c r="V5979" t="s">
        <v>35</v>
      </c>
      <c r="W5979" t="s">
        <v>32</v>
      </c>
      <c r="X5979" t="s">
        <v>29</v>
      </c>
      <c r="Y5979">
        <v>70</v>
      </c>
      <c r="Z5979">
        <f t="shared" si="656"/>
        <v>-3</v>
      </c>
      <c r="AA5979" t="str">
        <f t="shared" si="657"/>
        <v>Deteriorated</v>
      </c>
    </row>
    <row r="5980" spans="1:27" x14ac:dyDescent="0.25">
      <c r="A5980">
        <v>21</v>
      </c>
      <c r="B5980" t="str">
        <f t="shared" si="651"/>
        <v>20-30 hours</v>
      </c>
      <c r="C5980">
        <v>98</v>
      </c>
      <c r="D5980" t="str">
        <f t="shared" si="652"/>
        <v>Very Good</v>
      </c>
      <c r="E5980" t="s">
        <v>21</v>
      </c>
      <c r="F5980" t="s">
        <v>20</v>
      </c>
      <c r="G5980" t="s">
        <v>23</v>
      </c>
      <c r="H5980">
        <v>6</v>
      </c>
      <c r="I5980" t="str">
        <f t="shared" si="653"/>
        <v>&lt; 8 hours</v>
      </c>
      <c r="J5980">
        <v>55</v>
      </c>
      <c r="K5980" t="s">
        <v>20</v>
      </c>
      <c r="L5980" t="s">
        <v>23</v>
      </c>
      <c r="M5980">
        <v>1</v>
      </c>
      <c r="N5980" t="str">
        <f t="shared" si="654"/>
        <v>Yes</v>
      </c>
      <c r="O5980" t="s">
        <v>24</v>
      </c>
      <c r="P5980" t="s">
        <v>24</v>
      </c>
      <c r="Q5980" t="s">
        <v>25</v>
      </c>
      <c r="R5980" t="s">
        <v>26</v>
      </c>
      <c r="S5980">
        <v>3</v>
      </c>
      <c r="T5980" t="str">
        <f t="shared" si="655"/>
        <v>Moderate (2-4 hours)</v>
      </c>
      <c r="U5980" t="s">
        <v>22</v>
      </c>
      <c r="V5980" t="s">
        <v>27</v>
      </c>
      <c r="W5980" t="s">
        <v>28</v>
      </c>
      <c r="X5980" t="s">
        <v>29</v>
      </c>
      <c r="Y5980">
        <v>70</v>
      </c>
      <c r="Z5980">
        <f t="shared" si="656"/>
        <v>15</v>
      </c>
      <c r="AA5980" t="str">
        <f t="shared" si="657"/>
        <v>Improved</v>
      </c>
    </row>
    <row r="5981" spans="1:27" x14ac:dyDescent="0.25">
      <c r="A5981">
        <v>23</v>
      </c>
      <c r="B5981" t="str">
        <f t="shared" si="651"/>
        <v>20-30 hours</v>
      </c>
      <c r="C5981">
        <v>91</v>
      </c>
      <c r="D5981" t="str">
        <f t="shared" si="652"/>
        <v>Very Good</v>
      </c>
      <c r="E5981" t="s">
        <v>24</v>
      </c>
      <c r="F5981" t="s">
        <v>21</v>
      </c>
      <c r="G5981" t="s">
        <v>23</v>
      </c>
      <c r="H5981">
        <v>7</v>
      </c>
      <c r="I5981" t="str">
        <f t="shared" si="653"/>
        <v>&lt; 8 hours</v>
      </c>
      <c r="J5981">
        <v>75</v>
      </c>
      <c r="K5981" t="s">
        <v>20</v>
      </c>
      <c r="L5981" t="s">
        <v>23</v>
      </c>
      <c r="M5981">
        <v>2</v>
      </c>
      <c r="N5981" t="str">
        <f t="shared" si="654"/>
        <v>Yes</v>
      </c>
      <c r="O5981" t="s">
        <v>20</v>
      </c>
      <c r="P5981" t="s">
        <v>21</v>
      </c>
      <c r="Q5981" t="s">
        <v>25</v>
      </c>
      <c r="R5981" t="s">
        <v>30</v>
      </c>
      <c r="S5981">
        <v>2</v>
      </c>
      <c r="T5981" t="str">
        <f t="shared" si="655"/>
        <v>Low (0-2 hours)</v>
      </c>
      <c r="U5981" t="s">
        <v>22</v>
      </c>
      <c r="V5981" t="s">
        <v>27</v>
      </c>
      <c r="W5981" t="s">
        <v>37</v>
      </c>
      <c r="X5981" t="s">
        <v>29</v>
      </c>
      <c r="Y5981">
        <v>69</v>
      </c>
      <c r="Z5981">
        <f t="shared" si="656"/>
        <v>-6</v>
      </c>
      <c r="AA5981" t="str">
        <f t="shared" si="657"/>
        <v>Deteriorated</v>
      </c>
    </row>
    <row r="5982" spans="1:27" x14ac:dyDescent="0.25">
      <c r="A5982">
        <v>14</v>
      </c>
      <c r="B5982" t="str">
        <f t="shared" si="651"/>
        <v>10-20 hours</v>
      </c>
      <c r="C5982">
        <v>95</v>
      </c>
      <c r="D5982" t="str">
        <f t="shared" si="652"/>
        <v>Very Good</v>
      </c>
      <c r="E5982" t="s">
        <v>21</v>
      </c>
      <c r="F5982" t="s">
        <v>24</v>
      </c>
      <c r="G5982" t="s">
        <v>22</v>
      </c>
      <c r="H5982">
        <v>7</v>
      </c>
      <c r="I5982" t="str">
        <f t="shared" si="653"/>
        <v>&lt; 8 hours</v>
      </c>
      <c r="J5982">
        <v>57</v>
      </c>
      <c r="K5982" t="s">
        <v>24</v>
      </c>
      <c r="L5982" t="s">
        <v>23</v>
      </c>
      <c r="M5982">
        <v>2</v>
      </c>
      <c r="N5982" t="str">
        <f t="shared" si="654"/>
        <v>Yes</v>
      </c>
      <c r="O5982" t="s">
        <v>20</v>
      </c>
      <c r="P5982" t="s">
        <v>20</v>
      </c>
      <c r="Q5982" t="s">
        <v>25</v>
      </c>
      <c r="R5982" t="s">
        <v>34</v>
      </c>
      <c r="S5982">
        <v>2</v>
      </c>
      <c r="T5982" t="str">
        <f t="shared" si="655"/>
        <v>Low (0-2 hours)</v>
      </c>
      <c r="U5982" t="s">
        <v>22</v>
      </c>
      <c r="V5982" t="s">
        <v>31</v>
      </c>
      <c r="W5982" t="s">
        <v>28</v>
      </c>
      <c r="X5982" t="s">
        <v>33</v>
      </c>
      <c r="Y5982">
        <v>68</v>
      </c>
      <c r="Z5982">
        <f t="shared" si="656"/>
        <v>11</v>
      </c>
      <c r="AA5982" t="str">
        <f t="shared" si="657"/>
        <v>Improved</v>
      </c>
    </row>
    <row r="5983" spans="1:27" x14ac:dyDescent="0.25">
      <c r="A5983">
        <v>30</v>
      </c>
      <c r="B5983" t="str">
        <f t="shared" si="651"/>
        <v>20-30 hours</v>
      </c>
      <c r="C5983">
        <v>88</v>
      </c>
      <c r="D5983" t="str">
        <f t="shared" si="652"/>
        <v>Good</v>
      </c>
      <c r="E5983" t="s">
        <v>20</v>
      </c>
      <c r="F5983" t="s">
        <v>24</v>
      </c>
      <c r="G5983" t="s">
        <v>23</v>
      </c>
      <c r="H5983">
        <v>6</v>
      </c>
      <c r="I5983" t="str">
        <f t="shared" si="653"/>
        <v>&lt; 8 hours</v>
      </c>
      <c r="J5983">
        <v>90</v>
      </c>
      <c r="K5983" t="s">
        <v>21</v>
      </c>
      <c r="L5983" t="s">
        <v>23</v>
      </c>
      <c r="M5983">
        <v>4</v>
      </c>
      <c r="N5983" t="str">
        <f t="shared" si="654"/>
        <v>Yes</v>
      </c>
      <c r="O5983" t="s">
        <v>21</v>
      </c>
      <c r="P5983" t="s">
        <v>24</v>
      </c>
      <c r="Q5983" t="s">
        <v>36</v>
      </c>
      <c r="R5983" t="s">
        <v>30</v>
      </c>
      <c r="S5983">
        <v>2</v>
      </c>
      <c r="T5983" t="str">
        <f t="shared" si="655"/>
        <v>Low (0-2 hours)</v>
      </c>
      <c r="U5983" t="s">
        <v>22</v>
      </c>
      <c r="V5983" t="s">
        <v>31</v>
      </c>
      <c r="W5983" t="s">
        <v>32</v>
      </c>
      <c r="X5983" t="s">
        <v>29</v>
      </c>
      <c r="Y5983">
        <v>73</v>
      </c>
      <c r="Z5983">
        <f t="shared" si="656"/>
        <v>-17</v>
      </c>
      <c r="AA5983" t="str">
        <f t="shared" si="657"/>
        <v>Deteriorated</v>
      </c>
    </row>
    <row r="5984" spans="1:27" x14ac:dyDescent="0.25">
      <c r="A5984">
        <v>32</v>
      </c>
      <c r="B5984" t="str">
        <f t="shared" si="651"/>
        <v>above 30 hours</v>
      </c>
      <c r="C5984">
        <v>90</v>
      </c>
      <c r="D5984" t="str">
        <f t="shared" si="652"/>
        <v>Very Good</v>
      </c>
      <c r="E5984" t="s">
        <v>24</v>
      </c>
      <c r="F5984" t="s">
        <v>24</v>
      </c>
      <c r="G5984" t="s">
        <v>23</v>
      </c>
      <c r="H5984">
        <v>5</v>
      </c>
      <c r="I5984" t="str">
        <f t="shared" si="653"/>
        <v>&lt; 8 hours</v>
      </c>
      <c r="J5984">
        <v>98</v>
      </c>
      <c r="K5984" t="s">
        <v>21</v>
      </c>
      <c r="L5984" t="s">
        <v>23</v>
      </c>
      <c r="M5984">
        <v>0</v>
      </c>
      <c r="N5984" t="str">
        <f t="shared" si="654"/>
        <v>No</v>
      </c>
      <c r="O5984" t="s">
        <v>24</v>
      </c>
      <c r="P5984" t="s">
        <v>21</v>
      </c>
      <c r="Q5984" t="s">
        <v>25</v>
      </c>
      <c r="R5984" t="s">
        <v>34</v>
      </c>
      <c r="S5984">
        <v>3</v>
      </c>
      <c r="T5984" t="str">
        <f t="shared" si="655"/>
        <v>Moderate (2-4 hours)</v>
      </c>
      <c r="U5984" t="s">
        <v>22</v>
      </c>
      <c r="V5984" t="s">
        <v>31</v>
      </c>
      <c r="W5984" t="s">
        <v>32</v>
      </c>
      <c r="X5984" t="s">
        <v>29</v>
      </c>
      <c r="Y5984">
        <v>74</v>
      </c>
      <c r="Z5984">
        <f t="shared" si="656"/>
        <v>-24</v>
      </c>
      <c r="AA5984" t="str">
        <f t="shared" si="657"/>
        <v>Deteriorated</v>
      </c>
    </row>
    <row r="5985" spans="1:27" x14ac:dyDescent="0.25">
      <c r="A5985">
        <v>22</v>
      </c>
      <c r="B5985" t="str">
        <f t="shared" si="651"/>
        <v>20-30 hours</v>
      </c>
      <c r="C5985">
        <v>81</v>
      </c>
      <c r="D5985" t="str">
        <f t="shared" si="652"/>
        <v>Good</v>
      </c>
      <c r="E5985" t="s">
        <v>20</v>
      </c>
      <c r="F5985" t="s">
        <v>20</v>
      </c>
      <c r="G5985" t="s">
        <v>22</v>
      </c>
      <c r="H5985">
        <v>5</v>
      </c>
      <c r="I5985" t="str">
        <f t="shared" si="653"/>
        <v>&lt; 8 hours</v>
      </c>
      <c r="J5985">
        <v>90</v>
      </c>
      <c r="K5985" t="s">
        <v>24</v>
      </c>
      <c r="L5985" t="s">
        <v>23</v>
      </c>
      <c r="M5985">
        <v>0</v>
      </c>
      <c r="N5985" t="str">
        <f t="shared" si="654"/>
        <v>No</v>
      </c>
      <c r="O5985" t="s">
        <v>21</v>
      </c>
      <c r="P5985" t="s">
        <v>24</v>
      </c>
      <c r="Q5985" t="s">
        <v>25</v>
      </c>
      <c r="R5985" t="s">
        <v>26</v>
      </c>
      <c r="S5985">
        <v>2</v>
      </c>
      <c r="T5985" t="str">
        <f t="shared" si="655"/>
        <v>Low (0-2 hours)</v>
      </c>
      <c r="U5985" t="s">
        <v>22</v>
      </c>
      <c r="V5985" t="s">
        <v>31</v>
      </c>
      <c r="W5985" t="s">
        <v>32</v>
      </c>
      <c r="X5985" t="s">
        <v>33</v>
      </c>
      <c r="Y5985">
        <v>66</v>
      </c>
      <c r="Z5985">
        <f t="shared" si="656"/>
        <v>-24</v>
      </c>
      <c r="AA5985" t="str">
        <f t="shared" si="657"/>
        <v>Deteriorated</v>
      </c>
    </row>
    <row r="5986" spans="1:27" x14ac:dyDescent="0.25">
      <c r="A5986">
        <v>30</v>
      </c>
      <c r="B5986" t="str">
        <f t="shared" si="651"/>
        <v>20-30 hours</v>
      </c>
      <c r="C5986">
        <v>97</v>
      </c>
      <c r="D5986" t="str">
        <f t="shared" si="652"/>
        <v>Very Good</v>
      </c>
      <c r="E5986" t="s">
        <v>21</v>
      </c>
      <c r="F5986" t="s">
        <v>24</v>
      </c>
      <c r="G5986" t="s">
        <v>23</v>
      </c>
      <c r="H5986">
        <v>6</v>
      </c>
      <c r="I5986" t="str">
        <f t="shared" si="653"/>
        <v>&lt; 8 hours</v>
      </c>
      <c r="J5986">
        <v>72</v>
      </c>
      <c r="K5986" t="s">
        <v>21</v>
      </c>
      <c r="L5986" t="s">
        <v>23</v>
      </c>
      <c r="M5986">
        <v>1</v>
      </c>
      <c r="N5986" t="str">
        <f t="shared" si="654"/>
        <v>Yes</v>
      </c>
      <c r="O5986" t="s">
        <v>20</v>
      </c>
      <c r="P5986" t="s">
        <v>21</v>
      </c>
      <c r="Q5986" t="s">
        <v>25</v>
      </c>
      <c r="R5986" t="s">
        <v>26</v>
      </c>
      <c r="S5986">
        <v>2</v>
      </c>
      <c r="T5986" t="str">
        <f t="shared" si="655"/>
        <v>Low (0-2 hours)</v>
      </c>
      <c r="U5986" t="s">
        <v>22</v>
      </c>
      <c r="V5986" t="s">
        <v>27</v>
      </c>
      <c r="W5986" t="s">
        <v>37</v>
      </c>
      <c r="X5986" t="s">
        <v>33</v>
      </c>
      <c r="Y5986">
        <v>74</v>
      </c>
      <c r="Z5986">
        <f t="shared" si="656"/>
        <v>2</v>
      </c>
      <c r="AA5986" t="str">
        <f t="shared" si="657"/>
        <v>Same</v>
      </c>
    </row>
    <row r="5987" spans="1:27" x14ac:dyDescent="0.25">
      <c r="A5987">
        <v>17</v>
      </c>
      <c r="B5987" t="str">
        <f t="shared" si="651"/>
        <v>10-20 hours</v>
      </c>
      <c r="C5987">
        <v>93</v>
      </c>
      <c r="D5987" t="str">
        <f t="shared" si="652"/>
        <v>Very Good</v>
      </c>
      <c r="E5987" t="s">
        <v>24</v>
      </c>
      <c r="F5987" t="s">
        <v>20</v>
      </c>
      <c r="G5987" t="s">
        <v>23</v>
      </c>
      <c r="H5987">
        <v>5</v>
      </c>
      <c r="I5987" t="str">
        <f t="shared" si="653"/>
        <v>&lt; 8 hours</v>
      </c>
      <c r="J5987">
        <v>50</v>
      </c>
      <c r="K5987" t="s">
        <v>20</v>
      </c>
      <c r="L5987" t="s">
        <v>23</v>
      </c>
      <c r="M5987">
        <v>3</v>
      </c>
      <c r="N5987" t="str">
        <f t="shared" si="654"/>
        <v>Yes</v>
      </c>
      <c r="O5987" t="s">
        <v>21</v>
      </c>
      <c r="P5987" t="s">
        <v>24</v>
      </c>
      <c r="Q5987" t="s">
        <v>25</v>
      </c>
      <c r="R5987" t="s">
        <v>26</v>
      </c>
      <c r="S5987">
        <v>2</v>
      </c>
      <c r="T5987" t="str">
        <f t="shared" si="655"/>
        <v>Low (0-2 hours)</v>
      </c>
      <c r="U5987" t="s">
        <v>22</v>
      </c>
      <c r="V5987" t="s">
        <v>27</v>
      </c>
      <c r="W5987" t="s">
        <v>32</v>
      </c>
      <c r="X5987" t="s">
        <v>29</v>
      </c>
      <c r="Y5987">
        <v>67</v>
      </c>
      <c r="Z5987">
        <f t="shared" si="656"/>
        <v>17</v>
      </c>
      <c r="AA5987" t="str">
        <f t="shared" si="657"/>
        <v>Improved</v>
      </c>
    </row>
    <row r="5988" spans="1:27" x14ac:dyDescent="0.25">
      <c r="A5988">
        <v>15</v>
      </c>
      <c r="B5988" t="str">
        <f t="shared" si="651"/>
        <v>10-20 hours</v>
      </c>
      <c r="C5988">
        <v>94</v>
      </c>
      <c r="D5988" t="str">
        <f t="shared" si="652"/>
        <v>Very Good</v>
      </c>
      <c r="E5988" t="s">
        <v>21</v>
      </c>
      <c r="F5988" t="s">
        <v>24</v>
      </c>
      <c r="G5988" t="s">
        <v>23</v>
      </c>
      <c r="H5988">
        <v>8</v>
      </c>
      <c r="I5988" t="str">
        <f t="shared" si="653"/>
        <v>≥ 8 hours</v>
      </c>
      <c r="J5988">
        <v>52</v>
      </c>
      <c r="K5988" t="s">
        <v>20</v>
      </c>
      <c r="L5988" t="s">
        <v>23</v>
      </c>
      <c r="M5988">
        <v>1</v>
      </c>
      <c r="N5988" t="str">
        <f t="shared" si="654"/>
        <v>Yes</v>
      </c>
      <c r="O5988" t="s">
        <v>24</v>
      </c>
      <c r="P5988" t="s">
        <v>24</v>
      </c>
      <c r="Q5988" t="s">
        <v>36</v>
      </c>
      <c r="R5988" t="s">
        <v>26</v>
      </c>
      <c r="S5988">
        <v>2</v>
      </c>
      <c r="T5988" t="str">
        <f t="shared" si="655"/>
        <v>Low (0-2 hours)</v>
      </c>
      <c r="U5988" t="s">
        <v>22</v>
      </c>
      <c r="V5988" t="s">
        <v>31</v>
      </c>
      <c r="W5988" t="s">
        <v>37</v>
      </c>
      <c r="X5988" t="s">
        <v>33</v>
      </c>
      <c r="Y5988">
        <v>67</v>
      </c>
      <c r="Z5988">
        <f t="shared" si="656"/>
        <v>15</v>
      </c>
      <c r="AA5988" t="str">
        <f t="shared" si="657"/>
        <v>Improved</v>
      </c>
    </row>
    <row r="5989" spans="1:27" x14ac:dyDescent="0.25">
      <c r="A5989">
        <v>20</v>
      </c>
      <c r="B5989" t="str">
        <f t="shared" si="651"/>
        <v>10-20 hours</v>
      </c>
      <c r="C5989">
        <v>87</v>
      </c>
      <c r="D5989" t="str">
        <f t="shared" si="652"/>
        <v>Good</v>
      </c>
      <c r="E5989" t="s">
        <v>24</v>
      </c>
      <c r="F5989" t="s">
        <v>21</v>
      </c>
      <c r="G5989" t="s">
        <v>22</v>
      </c>
      <c r="H5989">
        <v>10</v>
      </c>
      <c r="I5989" t="str">
        <f t="shared" si="653"/>
        <v>≥ 8 hours</v>
      </c>
      <c r="J5989">
        <v>75</v>
      </c>
      <c r="K5989" t="s">
        <v>20</v>
      </c>
      <c r="L5989" t="s">
        <v>23</v>
      </c>
      <c r="M5989">
        <v>3</v>
      </c>
      <c r="N5989" t="str">
        <f t="shared" si="654"/>
        <v>Yes</v>
      </c>
      <c r="O5989" t="s">
        <v>24</v>
      </c>
      <c r="P5989" t="s">
        <v>24</v>
      </c>
      <c r="Q5989" t="s">
        <v>36</v>
      </c>
      <c r="R5989" t="s">
        <v>34</v>
      </c>
      <c r="S5989">
        <v>2</v>
      </c>
      <c r="T5989" t="str">
        <f t="shared" si="655"/>
        <v>Low (0-2 hours)</v>
      </c>
      <c r="U5989" t="s">
        <v>22</v>
      </c>
      <c r="V5989" t="s">
        <v>31</v>
      </c>
      <c r="W5989" t="s">
        <v>28</v>
      </c>
      <c r="X5989" t="s">
        <v>33</v>
      </c>
      <c r="Y5989">
        <v>70</v>
      </c>
      <c r="Z5989">
        <f t="shared" si="656"/>
        <v>-5</v>
      </c>
      <c r="AA5989" t="str">
        <f t="shared" si="657"/>
        <v>Deteriorated</v>
      </c>
    </row>
    <row r="5990" spans="1:27" x14ac:dyDescent="0.25">
      <c r="A5990">
        <v>23</v>
      </c>
      <c r="B5990" t="str">
        <f t="shared" si="651"/>
        <v>20-30 hours</v>
      </c>
      <c r="C5990">
        <v>72</v>
      </c>
      <c r="D5990" t="str">
        <f t="shared" si="652"/>
        <v>Fair</v>
      </c>
      <c r="E5990" t="s">
        <v>20</v>
      </c>
      <c r="F5990" t="s">
        <v>21</v>
      </c>
      <c r="G5990" t="s">
        <v>23</v>
      </c>
      <c r="H5990">
        <v>6</v>
      </c>
      <c r="I5990" t="str">
        <f t="shared" si="653"/>
        <v>&lt; 8 hours</v>
      </c>
      <c r="J5990">
        <v>84</v>
      </c>
      <c r="K5990" t="s">
        <v>24</v>
      </c>
      <c r="L5990" t="s">
        <v>23</v>
      </c>
      <c r="M5990">
        <v>1</v>
      </c>
      <c r="N5990" t="str">
        <f t="shared" si="654"/>
        <v>Yes</v>
      </c>
      <c r="O5990" t="s">
        <v>21</v>
      </c>
      <c r="P5990" t="s">
        <v>21</v>
      </c>
      <c r="Q5990" t="s">
        <v>25</v>
      </c>
      <c r="R5990" t="s">
        <v>34</v>
      </c>
      <c r="S5990">
        <v>2</v>
      </c>
      <c r="T5990" t="str">
        <f t="shared" si="655"/>
        <v>Low (0-2 hours)</v>
      </c>
      <c r="U5990" t="s">
        <v>22</v>
      </c>
      <c r="V5990" t="s">
        <v>27</v>
      </c>
      <c r="W5990" t="s">
        <v>28</v>
      </c>
      <c r="X5990" t="s">
        <v>29</v>
      </c>
      <c r="Y5990">
        <v>67</v>
      </c>
      <c r="Z5990">
        <f t="shared" si="656"/>
        <v>-17</v>
      </c>
      <c r="AA5990" t="str">
        <f t="shared" si="657"/>
        <v>Deteriorated</v>
      </c>
    </row>
    <row r="5991" spans="1:27" x14ac:dyDescent="0.25">
      <c r="A5991">
        <v>18</v>
      </c>
      <c r="B5991" t="str">
        <f t="shared" si="651"/>
        <v>10-20 hours</v>
      </c>
      <c r="C5991">
        <v>61</v>
      </c>
      <c r="D5991" t="str">
        <f t="shared" si="652"/>
        <v>Poor</v>
      </c>
      <c r="E5991" t="s">
        <v>24</v>
      </c>
      <c r="F5991" t="s">
        <v>20</v>
      </c>
      <c r="G5991" t="s">
        <v>23</v>
      </c>
      <c r="H5991">
        <v>6</v>
      </c>
      <c r="I5991" t="str">
        <f t="shared" si="653"/>
        <v>&lt; 8 hours</v>
      </c>
      <c r="J5991">
        <v>91</v>
      </c>
      <c r="K5991" t="s">
        <v>21</v>
      </c>
      <c r="L5991" t="s">
        <v>23</v>
      </c>
      <c r="M5991">
        <v>3</v>
      </c>
      <c r="N5991" t="str">
        <f t="shared" si="654"/>
        <v>Yes</v>
      </c>
      <c r="O5991" t="s">
        <v>24</v>
      </c>
      <c r="P5991" t="s">
        <v>21</v>
      </c>
      <c r="Q5991" t="s">
        <v>25</v>
      </c>
      <c r="R5991" t="s">
        <v>26</v>
      </c>
      <c r="S5991">
        <v>3</v>
      </c>
      <c r="T5991" t="str">
        <f t="shared" si="655"/>
        <v>Moderate (2-4 hours)</v>
      </c>
      <c r="U5991" t="s">
        <v>22</v>
      </c>
      <c r="V5991" t="s">
        <v>31</v>
      </c>
      <c r="W5991" t="s">
        <v>32</v>
      </c>
      <c r="X5991" t="s">
        <v>33</v>
      </c>
      <c r="Y5991">
        <v>80</v>
      </c>
      <c r="Z5991">
        <f t="shared" si="656"/>
        <v>-11</v>
      </c>
      <c r="AA5991" t="str">
        <f t="shared" si="657"/>
        <v>Deteriorated</v>
      </c>
    </row>
    <row r="5992" spans="1:27" x14ac:dyDescent="0.25">
      <c r="A5992">
        <v>23</v>
      </c>
      <c r="B5992" t="str">
        <f t="shared" si="651"/>
        <v>20-30 hours</v>
      </c>
      <c r="C5992">
        <v>97</v>
      </c>
      <c r="D5992" t="str">
        <f t="shared" si="652"/>
        <v>Very Good</v>
      </c>
      <c r="E5992" t="s">
        <v>24</v>
      </c>
      <c r="F5992" t="s">
        <v>21</v>
      </c>
      <c r="G5992" t="s">
        <v>23</v>
      </c>
      <c r="H5992">
        <v>6</v>
      </c>
      <c r="I5992" t="str">
        <f t="shared" si="653"/>
        <v>&lt; 8 hours</v>
      </c>
      <c r="J5992">
        <v>80</v>
      </c>
      <c r="K5992" t="s">
        <v>20</v>
      </c>
      <c r="L5992" t="s">
        <v>23</v>
      </c>
      <c r="M5992">
        <v>1</v>
      </c>
      <c r="N5992" t="str">
        <f t="shared" si="654"/>
        <v>Yes</v>
      </c>
      <c r="O5992" t="s">
        <v>20</v>
      </c>
      <c r="P5992" t="s">
        <v>20</v>
      </c>
      <c r="Q5992" t="s">
        <v>25</v>
      </c>
      <c r="R5992" t="s">
        <v>30</v>
      </c>
      <c r="S5992">
        <v>2</v>
      </c>
      <c r="T5992" t="str">
        <f t="shared" si="655"/>
        <v>Low (0-2 hours)</v>
      </c>
      <c r="U5992" t="s">
        <v>22</v>
      </c>
      <c r="V5992" t="s">
        <v>31</v>
      </c>
      <c r="W5992" t="s">
        <v>32</v>
      </c>
      <c r="X5992" t="s">
        <v>29</v>
      </c>
      <c r="Y5992">
        <v>70</v>
      </c>
      <c r="Z5992">
        <f t="shared" si="656"/>
        <v>-10</v>
      </c>
      <c r="AA5992" t="str">
        <f t="shared" si="657"/>
        <v>Deteriorated</v>
      </c>
    </row>
    <row r="5993" spans="1:27" x14ac:dyDescent="0.25">
      <c r="A5993">
        <v>22</v>
      </c>
      <c r="B5993" t="str">
        <f t="shared" si="651"/>
        <v>20-30 hours</v>
      </c>
      <c r="C5993">
        <v>83</v>
      </c>
      <c r="D5993" t="str">
        <f t="shared" si="652"/>
        <v>Good</v>
      </c>
      <c r="E5993" t="s">
        <v>21</v>
      </c>
      <c r="F5993" t="s">
        <v>24</v>
      </c>
      <c r="G5993" t="s">
        <v>22</v>
      </c>
      <c r="H5993">
        <v>8</v>
      </c>
      <c r="I5993" t="str">
        <f t="shared" si="653"/>
        <v>≥ 8 hours</v>
      </c>
      <c r="J5993">
        <v>99</v>
      </c>
      <c r="K5993" t="s">
        <v>20</v>
      </c>
      <c r="L5993" t="s">
        <v>23</v>
      </c>
      <c r="M5993">
        <v>4</v>
      </c>
      <c r="N5993" t="str">
        <f t="shared" si="654"/>
        <v>Yes</v>
      </c>
      <c r="O5993" t="s">
        <v>21</v>
      </c>
      <c r="P5993" t="s">
        <v>21</v>
      </c>
      <c r="Q5993" t="s">
        <v>25</v>
      </c>
      <c r="R5993" t="s">
        <v>30</v>
      </c>
      <c r="S5993">
        <v>4</v>
      </c>
      <c r="T5993" t="str">
        <f t="shared" si="655"/>
        <v>Moderate (2-4 hours)</v>
      </c>
      <c r="U5993" t="s">
        <v>23</v>
      </c>
      <c r="V5993" t="s">
        <v>27</v>
      </c>
      <c r="W5993" t="s">
        <v>28</v>
      </c>
      <c r="X5993" t="s">
        <v>33</v>
      </c>
      <c r="Y5993">
        <v>71</v>
      </c>
      <c r="Z5993">
        <f t="shared" si="656"/>
        <v>-28</v>
      </c>
      <c r="AA5993" t="str">
        <f t="shared" si="657"/>
        <v>Deteriorated</v>
      </c>
    </row>
    <row r="5994" spans="1:27" x14ac:dyDescent="0.25">
      <c r="A5994">
        <v>14</v>
      </c>
      <c r="B5994" t="str">
        <f t="shared" si="651"/>
        <v>10-20 hours</v>
      </c>
      <c r="C5994">
        <v>72</v>
      </c>
      <c r="D5994" t="str">
        <f t="shared" si="652"/>
        <v>Fair</v>
      </c>
      <c r="E5994" t="s">
        <v>24</v>
      </c>
      <c r="F5994" t="s">
        <v>20</v>
      </c>
      <c r="G5994" t="s">
        <v>22</v>
      </c>
      <c r="H5994">
        <v>8</v>
      </c>
      <c r="I5994" t="str">
        <f t="shared" si="653"/>
        <v>≥ 8 hours</v>
      </c>
      <c r="J5994">
        <v>75</v>
      </c>
      <c r="K5994" t="s">
        <v>21</v>
      </c>
      <c r="L5994" t="s">
        <v>23</v>
      </c>
      <c r="M5994">
        <v>4</v>
      </c>
      <c r="N5994" t="str">
        <f t="shared" si="654"/>
        <v>Yes</v>
      </c>
      <c r="O5994" t="s">
        <v>21</v>
      </c>
      <c r="P5994" t="s">
        <v>24</v>
      </c>
      <c r="Q5994" t="s">
        <v>36</v>
      </c>
      <c r="R5994" t="s">
        <v>26</v>
      </c>
      <c r="S5994">
        <v>2</v>
      </c>
      <c r="T5994" t="str">
        <f t="shared" si="655"/>
        <v>Low (0-2 hours)</v>
      </c>
      <c r="U5994" t="s">
        <v>23</v>
      </c>
      <c r="V5994" t="s">
        <v>31</v>
      </c>
      <c r="W5994" t="s">
        <v>28</v>
      </c>
      <c r="X5994" t="s">
        <v>29</v>
      </c>
      <c r="Y5994">
        <v>64</v>
      </c>
      <c r="Z5994">
        <f t="shared" si="656"/>
        <v>-11</v>
      </c>
      <c r="AA5994" t="str">
        <f t="shared" si="657"/>
        <v>Deteriorated</v>
      </c>
    </row>
    <row r="5995" spans="1:27" x14ac:dyDescent="0.25">
      <c r="A5995">
        <v>23</v>
      </c>
      <c r="B5995" t="str">
        <f t="shared" si="651"/>
        <v>20-30 hours</v>
      </c>
      <c r="C5995">
        <v>66</v>
      </c>
      <c r="D5995" t="str">
        <f t="shared" si="652"/>
        <v>Poor</v>
      </c>
      <c r="E5995" t="s">
        <v>21</v>
      </c>
      <c r="F5995" t="s">
        <v>21</v>
      </c>
      <c r="G5995" t="s">
        <v>23</v>
      </c>
      <c r="H5995">
        <v>7</v>
      </c>
      <c r="I5995" t="str">
        <f t="shared" si="653"/>
        <v>&lt; 8 hours</v>
      </c>
      <c r="J5995">
        <v>80</v>
      </c>
      <c r="K5995" t="s">
        <v>24</v>
      </c>
      <c r="L5995" t="s">
        <v>23</v>
      </c>
      <c r="M5995">
        <v>1</v>
      </c>
      <c r="N5995" t="str">
        <f t="shared" si="654"/>
        <v>Yes</v>
      </c>
      <c r="O5995" t="s">
        <v>24</v>
      </c>
      <c r="P5995" t="s">
        <v>24</v>
      </c>
      <c r="Q5995" t="s">
        <v>25</v>
      </c>
      <c r="R5995" t="s">
        <v>26</v>
      </c>
      <c r="S5995">
        <v>3</v>
      </c>
      <c r="T5995" t="str">
        <f t="shared" si="655"/>
        <v>Moderate (2-4 hours)</v>
      </c>
      <c r="U5995" t="s">
        <v>22</v>
      </c>
      <c r="V5995" t="s">
        <v>31</v>
      </c>
      <c r="W5995" t="s">
        <v>32</v>
      </c>
      <c r="X5995" t="s">
        <v>33</v>
      </c>
      <c r="Y5995">
        <v>68</v>
      </c>
      <c r="Z5995">
        <f t="shared" si="656"/>
        <v>-12</v>
      </c>
      <c r="AA5995" t="str">
        <f t="shared" si="657"/>
        <v>Deteriorated</v>
      </c>
    </row>
    <row r="5996" spans="1:27" x14ac:dyDescent="0.25">
      <c r="A5996">
        <v>25</v>
      </c>
      <c r="B5996" t="str">
        <f t="shared" si="651"/>
        <v>20-30 hours</v>
      </c>
      <c r="C5996">
        <v>93</v>
      </c>
      <c r="D5996" t="str">
        <f t="shared" si="652"/>
        <v>Very Good</v>
      </c>
      <c r="E5996" t="s">
        <v>24</v>
      </c>
      <c r="F5996" t="s">
        <v>24</v>
      </c>
      <c r="G5996" t="s">
        <v>22</v>
      </c>
      <c r="H5996">
        <v>5</v>
      </c>
      <c r="I5996" t="str">
        <f t="shared" si="653"/>
        <v>&lt; 8 hours</v>
      </c>
      <c r="J5996">
        <v>62</v>
      </c>
      <c r="K5996" t="s">
        <v>24</v>
      </c>
      <c r="L5996" t="s">
        <v>23</v>
      </c>
      <c r="M5996">
        <v>0</v>
      </c>
      <c r="N5996" t="str">
        <f t="shared" si="654"/>
        <v>No</v>
      </c>
      <c r="O5996" t="s">
        <v>20</v>
      </c>
      <c r="P5996" t="s">
        <v>24</v>
      </c>
      <c r="Q5996" t="s">
        <v>25</v>
      </c>
      <c r="R5996" t="s">
        <v>34</v>
      </c>
      <c r="S5996">
        <v>3</v>
      </c>
      <c r="T5996" t="str">
        <f t="shared" si="655"/>
        <v>Moderate (2-4 hours)</v>
      </c>
      <c r="U5996" t="s">
        <v>22</v>
      </c>
      <c r="V5996" t="s">
        <v>27</v>
      </c>
      <c r="W5996" t="s">
        <v>37</v>
      </c>
      <c r="X5996" t="s">
        <v>29</v>
      </c>
      <c r="Y5996">
        <v>68</v>
      </c>
      <c r="Z5996">
        <f t="shared" si="656"/>
        <v>6</v>
      </c>
      <c r="AA5996" t="str">
        <f t="shared" si="657"/>
        <v>Improved</v>
      </c>
    </row>
    <row r="5997" spans="1:27" x14ac:dyDescent="0.25">
      <c r="A5997">
        <v>21</v>
      </c>
      <c r="B5997" t="str">
        <f t="shared" si="651"/>
        <v>20-30 hours</v>
      </c>
      <c r="C5997">
        <v>93</v>
      </c>
      <c r="D5997" t="str">
        <f t="shared" si="652"/>
        <v>Very Good</v>
      </c>
      <c r="E5997" t="s">
        <v>24</v>
      </c>
      <c r="F5997" t="s">
        <v>24</v>
      </c>
      <c r="G5997" t="s">
        <v>23</v>
      </c>
      <c r="H5997">
        <v>6</v>
      </c>
      <c r="I5997" t="str">
        <f t="shared" si="653"/>
        <v>&lt; 8 hours</v>
      </c>
      <c r="J5997">
        <v>67</v>
      </c>
      <c r="K5997" t="s">
        <v>24</v>
      </c>
      <c r="L5997" t="s">
        <v>22</v>
      </c>
      <c r="M5997">
        <v>1</v>
      </c>
      <c r="N5997" t="str">
        <f t="shared" si="654"/>
        <v>Yes</v>
      </c>
      <c r="O5997" t="s">
        <v>21</v>
      </c>
      <c r="P5997" t="s">
        <v>24</v>
      </c>
      <c r="Q5997" t="s">
        <v>25</v>
      </c>
      <c r="R5997" t="s">
        <v>26</v>
      </c>
      <c r="S5997">
        <v>3</v>
      </c>
      <c r="T5997" t="str">
        <f t="shared" si="655"/>
        <v>Moderate (2-4 hours)</v>
      </c>
      <c r="U5997" t="s">
        <v>22</v>
      </c>
      <c r="V5997" t="s">
        <v>27</v>
      </c>
      <c r="W5997" t="s">
        <v>28</v>
      </c>
      <c r="X5997" t="s">
        <v>33</v>
      </c>
      <c r="Y5997">
        <v>69</v>
      </c>
      <c r="Z5997">
        <f t="shared" si="656"/>
        <v>2</v>
      </c>
      <c r="AA5997" t="str">
        <f t="shared" si="657"/>
        <v>Same</v>
      </c>
    </row>
    <row r="5998" spans="1:27" x14ac:dyDescent="0.25">
      <c r="A5998">
        <v>27</v>
      </c>
      <c r="B5998" t="str">
        <f t="shared" si="651"/>
        <v>20-30 hours</v>
      </c>
      <c r="C5998">
        <v>93</v>
      </c>
      <c r="D5998" t="str">
        <f t="shared" si="652"/>
        <v>Very Good</v>
      </c>
      <c r="E5998" t="s">
        <v>21</v>
      </c>
      <c r="F5998" t="s">
        <v>20</v>
      </c>
      <c r="G5998" t="s">
        <v>23</v>
      </c>
      <c r="H5998">
        <v>7</v>
      </c>
      <c r="I5998" t="str">
        <f t="shared" si="653"/>
        <v>&lt; 8 hours</v>
      </c>
      <c r="J5998">
        <v>84</v>
      </c>
      <c r="K5998" t="s">
        <v>20</v>
      </c>
      <c r="L5998" t="s">
        <v>23</v>
      </c>
      <c r="M5998">
        <v>1</v>
      </c>
      <c r="N5998" t="str">
        <f t="shared" si="654"/>
        <v>Yes</v>
      </c>
      <c r="O5998" t="s">
        <v>24</v>
      </c>
      <c r="P5998" t="s">
        <v>24</v>
      </c>
      <c r="Q5998" t="s">
        <v>36</v>
      </c>
      <c r="R5998" t="s">
        <v>34</v>
      </c>
      <c r="S5998">
        <v>2</v>
      </c>
      <c r="T5998" t="str">
        <f t="shared" si="655"/>
        <v>Low (0-2 hours)</v>
      </c>
      <c r="U5998" t="s">
        <v>22</v>
      </c>
      <c r="V5998" t="s">
        <v>35</v>
      </c>
      <c r="W5998" t="s">
        <v>28</v>
      </c>
      <c r="X5998" t="s">
        <v>29</v>
      </c>
      <c r="Y5998">
        <v>72</v>
      </c>
      <c r="Z5998">
        <f t="shared" si="656"/>
        <v>-12</v>
      </c>
      <c r="AA5998" t="str">
        <f t="shared" si="657"/>
        <v>Deteriorated</v>
      </c>
    </row>
    <row r="5999" spans="1:27" x14ac:dyDescent="0.25">
      <c r="A5999">
        <v>13</v>
      </c>
      <c r="B5999" t="str">
        <f t="shared" si="651"/>
        <v>10-20 hours</v>
      </c>
      <c r="C5999">
        <v>86</v>
      </c>
      <c r="D5999" t="str">
        <f t="shared" si="652"/>
        <v>Good</v>
      </c>
      <c r="E5999" t="s">
        <v>24</v>
      </c>
      <c r="F5999" t="s">
        <v>24</v>
      </c>
      <c r="G5999" t="s">
        <v>22</v>
      </c>
      <c r="H5999">
        <v>7</v>
      </c>
      <c r="I5999" t="str">
        <f t="shared" si="653"/>
        <v>&lt; 8 hours</v>
      </c>
      <c r="J5999">
        <v>80</v>
      </c>
      <c r="K5999" t="s">
        <v>24</v>
      </c>
      <c r="L5999" t="s">
        <v>23</v>
      </c>
      <c r="M5999">
        <v>0</v>
      </c>
      <c r="N5999" t="str">
        <f t="shared" si="654"/>
        <v>No</v>
      </c>
      <c r="O5999" t="s">
        <v>20</v>
      </c>
      <c r="P5999" t="s">
        <v>24</v>
      </c>
      <c r="Q5999" t="s">
        <v>36</v>
      </c>
      <c r="R5999" t="s">
        <v>30</v>
      </c>
      <c r="S5999">
        <v>5</v>
      </c>
      <c r="T5999" t="str">
        <f t="shared" si="655"/>
        <v>High (4-6 hours)</v>
      </c>
      <c r="U5999" t="s">
        <v>22</v>
      </c>
      <c r="V5999" t="s">
        <v>31</v>
      </c>
      <c r="W5999" t="s">
        <v>28</v>
      </c>
      <c r="X5999" t="s">
        <v>29</v>
      </c>
      <c r="Y5999">
        <v>65</v>
      </c>
      <c r="Z5999">
        <f t="shared" si="656"/>
        <v>-15</v>
      </c>
      <c r="AA5999" t="str">
        <f t="shared" si="657"/>
        <v>Deteriorated</v>
      </c>
    </row>
    <row r="6000" spans="1:27" x14ac:dyDescent="0.25">
      <c r="A6000">
        <v>23</v>
      </c>
      <c r="B6000" t="str">
        <f t="shared" si="651"/>
        <v>20-30 hours</v>
      </c>
      <c r="C6000">
        <v>75</v>
      </c>
      <c r="D6000" t="str">
        <f t="shared" si="652"/>
        <v>Fair</v>
      </c>
      <c r="E6000" t="s">
        <v>20</v>
      </c>
      <c r="F6000" t="s">
        <v>20</v>
      </c>
      <c r="G6000" t="s">
        <v>23</v>
      </c>
      <c r="H6000">
        <v>7</v>
      </c>
      <c r="I6000" t="str">
        <f t="shared" si="653"/>
        <v>&lt; 8 hours</v>
      </c>
      <c r="J6000">
        <v>68</v>
      </c>
      <c r="K6000" t="s">
        <v>24</v>
      </c>
      <c r="L6000" t="s">
        <v>23</v>
      </c>
      <c r="M6000">
        <v>1</v>
      </c>
      <c r="N6000" t="str">
        <f t="shared" si="654"/>
        <v>Yes</v>
      </c>
      <c r="O6000" t="s">
        <v>21</v>
      </c>
      <c r="P6000" t="s">
        <v>20</v>
      </c>
      <c r="Q6000" t="s">
        <v>36</v>
      </c>
      <c r="R6000" t="s">
        <v>34</v>
      </c>
      <c r="S6000">
        <v>4</v>
      </c>
      <c r="T6000" t="str">
        <f t="shared" si="655"/>
        <v>Moderate (2-4 hours)</v>
      </c>
      <c r="U6000" t="s">
        <v>23</v>
      </c>
      <c r="V6000" t="s">
        <v>27</v>
      </c>
      <c r="W6000" t="s">
        <v>28</v>
      </c>
      <c r="X6000" t="s">
        <v>29</v>
      </c>
      <c r="Y6000">
        <v>64</v>
      </c>
      <c r="Z6000">
        <f t="shared" si="656"/>
        <v>-4</v>
      </c>
      <c r="AA6000" t="str">
        <f t="shared" si="657"/>
        <v>Deteriorated</v>
      </c>
    </row>
    <row r="6001" spans="1:27" x14ac:dyDescent="0.25">
      <c r="A6001">
        <v>13</v>
      </c>
      <c r="B6001" t="str">
        <f t="shared" si="651"/>
        <v>10-20 hours</v>
      </c>
      <c r="C6001">
        <v>72</v>
      </c>
      <c r="D6001" t="str">
        <f t="shared" si="652"/>
        <v>Fair</v>
      </c>
      <c r="E6001" t="s">
        <v>24</v>
      </c>
      <c r="F6001" t="s">
        <v>21</v>
      </c>
      <c r="G6001" t="s">
        <v>22</v>
      </c>
      <c r="H6001">
        <v>8</v>
      </c>
      <c r="I6001" t="str">
        <f t="shared" si="653"/>
        <v>≥ 8 hours</v>
      </c>
      <c r="J6001">
        <v>56</v>
      </c>
      <c r="K6001" t="s">
        <v>20</v>
      </c>
      <c r="L6001" t="s">
        <v>23</v>
      </c>
      <c r="M6001">
        <v>1</v>
      </c>
      <c r="N6001" t="str">
        <f t="shared" si="654"/>
        <v>Yes</v>
      </c>
      <c r="O6001" t="s">
        <v>20</v>
      </c>
      <c r="P6001" t="s">
        <v>21</v>
      </c>
      <c r="Q6001" t="s">
        <v>25</v>
      </c>
      <c r="R6001" t="s">
        <v>26</v>
      </c>
      <c r="S6001">
        <v>4</v>
      </c>
      <c r="T6001" t="str">
        <f t="shared" si="655"/>
        <v>Moderate (2-4 hours)</v>
      </c>
      <c r="U6001" t="s">
        <v>22</v>
      </c>
      <c r="V6001" t="s">
        <v>35</v>
      </c>
      <c r="W6001" t="s">
        <v>32</v>
      </c>
      <c r="X6001" t="s">
        <v>33</v>
      </c>
      <c r="Y6001">
        <v>64</v>
      </c>
      <c r="Z6001">
        <f t="shared" si="656"/>
        <v>8</v>
      </c>
      <c r="AA6001" t="str">
        <f t="shared" si="657"/>
        <v>Improved</v>
      </c>
    </row>
    <row r="6002" spans="1:27" x14ac:dyDescent="0.25">
      <c r="A6002">
        <v>13</v>
      </c>
      <c r="B6002" t="str">
        <f t="shared" si="651"/>
        <v>10-20 hours</v>
      </c>
      <c r="C6002">
        <v>60</v>
      </c>
      <c r="D6002" t="str">
        <f t="shared" si="652"/>
        <v>Poor</v>
      </c>
      <c r="E6002" t="s">
        <v>20</v>
      </c>
      <c r="F6002" t="s">
        <v>24</v>
      </c>
      <c r="G6002" t="s">
        <v>22</v>
      </c>
      <c r="H6002">
        <v>5</v>
      </c>
      <c r="I6002" t="str">
        <f t="shared" si="653"/>
        <v>&lt; 8 hours</v>
      </c>
      <c r="J6002">
        <v>67</v>
      </c>
      <c r="K6002" t="s">
        <v>21</v>
      </c>
      <c r="L6002" t="s">
        <v>23</v>
      </c>
      <c r="M6002">
        <v>1</v>
      </c>
      <c r="N6002" t="str">
        <f t="shared" si="654"/>
        <v>Yes</v>
      </c>
      <c r="O6002" t="s">
        <v>20</v>
      </c>
      <c r="P6002" t="s">
        <v>24</v>
      </c>
      <c r="Q6002" t="s">
        <v>25</v>
      </c>
      <c r="R6002" t="s">
        <v>26</v>
      </c>
      <c r="S6002">
        <v>4</v>
      </c>
      <c r="T6002" t="str">
        <f t="shared" si="655"/>
        <v>Moderate (2-4 hours)</v>
      </c>
      <c r="U6002" t="s">
        <v>23</v>
      </c>
      <c r="V6002" t="s">
        <v>27</v>
      </c>
      <c r="W6002" t="s">
        <v>37</v>
      </c>
      <c r="X6002" t="s">
        <v>29</v>
      </c>
      <c r="Y6002">
        <v>58</v>
      </c>
      <c r="Z6002">
        <f t="shared" si="656"/>
        <v>-9</v>
      </c>
      <c r="AA6002" t="str">
        <f t="shared" si="657"/>
        <v>Deteriorated</v>
      </c>
    </row>
    <row r="6003" spans="1:27" x14ac:dyDescent="0.25">
      <c r="A6003">
        <v>16</v>
      </c>
      <c r="B6003" t="str">
        <f t="shared" si="651"/>
        <v>10-20 hours</v>
      </c>
      <c r="C6003">
        <v>93</v>
      </c>
      <c r="D6003" t="str">
        <f t="shared" si="652"/>
        <v>Very Good</v>
      </c>
      <c r="E6003" t="s">
        <v>21</v>
      </c>
      <c r="F6003" t="s">
        <v>24</v>
      </c>
      <c r="G6003" t="s">
        <v>23</v>
      </c>
      <c r="H6003">
        <v>7</v>
      </c>
      <c r="I6003" t="str">
        <f t="shared" si="653"/>
        <v>&lt; 8 hours</v>
      </c>
      <c r="J6003">
        <v>52</v>
      </c>
      <c r="K6003" t="s">
        <v>20</v>
      </c>
      <c r="L6003" t="s">
        <v>23</v>
      </c>
      <c r="M6003">
        <v>2</v>
      </c>
      <c r="N6003" t="str">
        <f t="shared" si="654"/>
        <v>Yes</v>
      </c>
      <c r="O6003" t="s">
        <v>24</v>
      </c>
      <c r="P6003" t="s">
        <v>21</v>
      </c>
      <c r="Q6003" t="s">
        <v>25</v>
      </c>
      <c r="R6003" t="s">
        <v>34</v>
      </c>
      <c r="S6003">
        <v>3</v>
      </c>
      <c r="T6003" t="str">
        <f t="shared" si="655"/>
        <v>Moderate (2-4 hours)</v>
      </c>
      <c r="U6003" t="s">
        <v>22</v>
      </c>
      <c r="V6003" t="s">
        <v>27</v>
      </c>
      <c r="W6003" t="s">
        <v>28</v>
      </c>
      <c r="X6003" t="s">
        <v>29</v>
      </c>
      <c r="Y6003">
        <v>69</v>
      </c>
      <c r="Z6003">
        <f t="shared" si="656"/>
        <v>17</v>
      </c>
      <c r="AA6003" t="str">
        <f t="shared" si="657"/>
        <v>Improved</v>
      </c>
    </row>
    <row r="6004" spans="1:27" x14ac:dyDescent="0.25">
      <c r="A6004">
        <v>14</v>
      </c>
      <c r="B6004" t="str">
        <f t="shared" si="651"/>
        <v>10-20 hours</v>
      </c>
      <c r="C6004">
        <v>63</v>
      </c>
      <c r="D6004" t="str">
        <f t="shared" si="652"/>
        <v>Poor</v>
      </c>
      <c r="E6004" t="s">
        <v>21</v>
      </c>
      <c r="F6004" t="s">
        <v>20</v>
      </c>
      <c r="G6004" t="s">
        <v>22</v>
      </c>
      <c r="H6004">
        <v>7</v>
      </c>
      <c r="I6004" t="str">
        <f t="shared" si="653"/>
        <v>&lt; 8 hours</v>
      </c>
      <c r="J6004">
        <v>79</v>
      </c>
      <c r="K6004" t="s">
        <v>24</v>
      </c>
      <c r="L6004" t="s">
        <v>23</v>
      </c>
      <c r="M6004">
        <v>1</v>
      </c>
      <c r="N6004" t="str">
        <f t="shared" si="654"/>
        <v>Yes</v>
      </c>
      <c r="O6004" t="s">
        <v>20</v>
      </c>
      <c r="P6004" t="s">
        <v>24</v>
      </c>
      <c r="Q6004" t="s">
        <v>25</v>
      </c>
      <c r="R6004" t="s">
        <v>34</v>
      </c>
      <c r="S6004">
        <v>3</v>
      </c>
      <c r="T6004" t="str">
        <f t="shared" si="655"/>
        <v>Moderate (2-4 hours)</v>
      </c>
      <c r="U6004" t="s">
        <v>22</v>
      </c>
      <c r="V6004" t="s">
        <v>27</v>
      </c>
      <c r="W6004" t="s">
        <v>28</v>
      </c>
      <c r="X6004" t="s">
        <v>29</v>
      </c>
      <c r="Y6004">
        <v>61</v>
      </c>
      <c r="Z6004">
        <f t="shared" si="656"/>
        <v>-18</v>
      </c>
      <c r="AA6004" t="str">
        <f t="shared" si="657"/>
        <v>Deteriorated</v>
      </c>
    </row>
    <row r="6005" spans="1:27" x14ac:dyDescent="0.25">
      <c r="A6005">
        <v>17</v>
      </c>
      <c r="B6005" t="str">
        <f t="shared" si="651"/>
        <v>10-20 hours</v>
      </c>
      <c r="C6005">
        <v>85</v>
      </c>
      <c r="D6005" t="str">
        <f t="shared" si="652"/>
        <v>Good</v>
      </c>
      <c r="E6005" t="s">
        <v>21</v>
      </c>
      <c r="F6005" t="s">
        <v>21</v>
      </c>
      <c r="G6005" t="s">
        <v>23</v>
      </c>
      <c r="H6005">
        <v>6</v>
      </c>
      <c r="I6005" t="str">
        <f t="shared" si="653"/>
        <v>&lt; 8 hours</v>
      </c>
      <c r="J6005">
        <v>66</v>
      </c>
      <c r="K6005" t="s">
        <v>24</v>
      </c>
      <c r="L6005" t="s">
        <v>23</v>
      </c>
      <c r="M6005">
        <v>0</v>
      </c>
      <c r="N6005" t="str">
        <f t="shared" si="654"/>
        <v>No</v>
      </c>
      <c r="O6005" t="s">
        <v>24</v>
      </c>
      <c r="P6005" t="s">
        <v>21</v>
      </c>
      <c r="Q6005" t="s">
        <v>25</v>
      </c>
      <c r="R6005" t="s">
        <v>34</v>
      </c>
      <c r="S6005">
        <v>2</v>
      </c>
      <c r="T6005" t="str">
        <f t="shared" si="655"/>
        <v>Low (0-2 hours)</v>
      </c>
      <c r="U6005" t="s">
        <v>22</v>
      </c>
      <c r="V6005" t="s">
        <v>31</v>
      </c>
      <c r="W6005" t="s">
        <v>32</v>
      </c>
      <c r="X6005" t="s">
        <v>33</v>
      </c>
      <c r="Y6005">
        <v>68</v>
      </c>
      <c r="Z6005">
        <f t="shared" si="656"/>
        <v>2</v>
      </c>
      <c r="AA6005" t="str">
        <f t="shared" si="657"/>
        <v>Same</v>
      </c>
    </row>
    <row r="6006" spans="1:27" x14ac:dyDescent="0.25">
      <c r="A6006">
        <v>19</v>
      </c>
      <c r="B6006" t="str">
        <f t="shared" si="651"/>
        <v>10-20 hours</v>
      </c>
      <c r="C6006">
        <v>80</v>
      </c>
      <c r="D6006" t="str">
        <f t="shared" si="652"/>
        <v>Good</v>
      </c>
      <c r="E6006" t="s">
        <v>21</v>
      </c>
      <c r="F6006" t="s">
        <v>24</v>
      </c>
      <c r="G6006" t="s">
        <v>23</v>
      </c>
      <c r="H6006">
        <v>6</v>
      </c>
      <c r="I6006" t="str">
        <f t="shared" si="653"/>
        <v>&lt; 8 hours</v>
      </c>
      <c r="J6006">
        <v>69</v>
      </c>
      <c r="K6006" t="s">
        <v>20</v>
      </c>
      <c r="L6006" t="s">
        <v>23</v>
      </c>
      <c r="M6006">
        <v>1</v>
      </c>
      <c r="N6006" t="str">
        <f t="shared" si="654"/>
        <v>Yes</v>
      </c>
      <c r="O6006" t="s">
        <v>20</v>
      </c>
      <c r="P6006" t="s">
        <v>20</v>
      </c>
      <c r="Q6006" t="s">
        <v>36</v>
      </c>
      <c r="R6006" t="s">
        <v>34</v>
      </c>
      <c r="S6006">
        <v>4</v>
      </c>
      <c r="T6006" t="str">
        <f t="shared" si="655"/>
        <v>Moderate (2-4 hours)</v>
      </c>
      <c r="U6006" t="s">
        <v>23</v>
      </c>
      <c r="V6006" t="s">
        <v>31</v>
      </c>
      <c r="W6006" t="s">
        <v>28</v>
      </c>
      <c r="X6006" t="s">
        <v>29</v>
      </c>
      <c r="Y6006">
        <v>66</v>
      </c>
      <c r="Z6006">
        <f t="shared" si="656"/>
        <v>-3</v>
      </c>
      <c r="AA6006" t="str">
        <f t="shared" si="657"/>
        <v>Deteriorated</v>
      </c>
    </row>
    <row r="6007" spans="1:27" x14ac:dyDescent="0.25">
      <c r="A6007">
        <v>25</v>
      </c>
      <c r="B6007" t="str">
        <f t="shared" si="651"/>
        <v>20-30 hours</v>
      </c>
      <c r="C6007">
        <v>81</v>
      </c>
      <c r="D6007" t="str">
        <f t="shared" si="652"/>
        <v>Good</v>
      </c>
      <c r="E6007" t="s">
        <v>24</v>
      </c>
      <c r="F6007" t="s">
        <v>24</v>
      </c>
      <c r="G6007" t="s">
        <v>22</v>
      </c>
      <c r="H6007">
        <v>8</v>
      </c>
      <c r="I6007" t="str">
        <f t="shared" si="653"/>
        <v>≥ 8 hours</v>
      </c>
      <c r="J6007">
        <v>79</v>
      </c>
      <c r="K6007" t="s">
        <v>20</v>
      </c>
      <c r="L6007" t="s">
        <v>23</v>
      </c>
      <c r="M6007">
        <v>1</v>
      </c>
      <c r="N6007" t="str">
        <f t="shared" si="654"/>
        <v>Yes</v>
      </c>
      <c r="O6007" t="s">
        <v>24</v>
      </c>
      <c r="P6007" t="s">
        <v>24</v>
      </c>
      <c r="Q6007" t="s">
        <v>25</v>
      </c>
      <c r="R6007" t="s">
        <v>34</v>
      </c>
      <c r="S6007">
        <v>4</v>
      </c>
      <c r="T6007" t="str">
        <f t="shared" si="655"/>
        <v>Moderate (2-4 hours)</v>
      </c>
      <c r="U6007" t="s">
        <v>22</v>
      </c>
      <c r="V6007" t="s">
        <v>31</v>
      </c>
      <c r="W6007" t="s">
        <v>28</v>
      </c>
      <c r="X6007" t="s">
        <v>33</v>
      </c>
      <c r="Y6007">
        <v>68</v>
      </c>
      <c r="Z6007">
        <f t="shared" si="656"/>
        <v>-11</v>
      </c>
      <c r="AA6007" t="str">
        <f t="shared" si="657"/>
        <v>Deteriorated</v>
      </c>
    </row>
    <row r="6008" spans="1:27" x14ac:dyDescent="0.25">
      <c r="A6008">
        <v>18</v>
      </c>
      <c r="B6008" t="str">
        <f t="shared" si="651"/>
        <v>10-20 hours</v>
      </c>
      <c r="C6008">
        <v>97</v>
      </c>
      <c r="D6008" t="str">
        <f t="shared" si="652"/>
        <v>Very Good</v>
      </c>
      <c r="E6008" t="s">
        <v>20</v>
      </c>
      <c r="F6008" t="s">
        <v>21</v>
      </c>
      <c r="G6008" t="s">
        <v>22</v>
      </c>
      <c r="H6008">
        <v>5</v>
      </c>
      <c r="I6008" t="str">
        <f t="shared" si="653"/>
        <v>&lt; 8 hours</v>
      </c>
      <c r="J6008">
        <v>79</v>
      </c>
      <c r="K6008" t="s">
        <v>20</v>
      </c>
      <c r="L6008" t="s">
        <v>23</v>
      </c>
      <c r="M6008">
        <v>2</v>
      </c>
      <c r="N6008" t="str">
        <f t="shared" si="654"/>
        <v>Yes</v>
      </c>
      <c r="O6008" t="s">
        <v>20</v>
      </c>
      <c r="P6008" t="s">
        <v>21</v>
      </c>
      <c r="Q6008" t="s">
        <v>25</v>
      </c>
      <c r="R6008" t="s">
        <v>26</v>
      </c>
      <c r="S6008">
        <v>3</v>
      </c>
      <c r="T6008" t="str">
        <f t="shared" si="655"/>
        <v>Moderate (2-4 hours)</v>
      </c>
      <c r="U6008" t="s">
        <v>22</v>
      </c>
      <c r="V6008" t="s">
        <v>31</v>
      </c>
      <c r="W6008" t="s">
        <v>32</v>
      </c>
      <c r="X6008" t="s">
        <v>29</v>
      </c>
      <c r="Y6008">
        <v>70</v>
      </c>
      <c r="Z6008">
        <f t="shared" si="656"/>
        <v>-9</v>
      </c>
      <c r="AA6008" t="str">
        <f t="shared" si="657"/>
        <v>Deteriorated</v>
      </c>
    </row>
    <row r="6009" spans="1:27" x14ac:dyDescent="0.25">
      <c r="A6009">
        <v>10</v>
      </c>
      <c r="B6009" t="str">
        <f t="shared" si="651"/>
        <v>1-10 hours</v>
      </c>
      <c r="C6009">
        <v>61</v>
      </c>
      <c r="D6009" t="str">
        <f t="shared" si="652"/>
        <v>Poor</v>
      </c>
      <c r="E6009" t="s">
        <v>21</v>
      </c>
      <c r="F6009" t="s">
        <v>20</v>
      </c>
      <c r="G6009" t="s">
        <v>23</v>
      </c>
      <c r="H6009">
        <v>10</v>
      </c>
      <c r="I6009" t="str">
        <f t="shared" si="653"/>
        <v>≥ 8 hours</v>
      </c>
      <c r="J6009">
        <v>79</v>
      </c>
      <c r="K6009" t="s">
        <v>24</v>
      </c>
      <c r="L6009" t="s">
        <v>23</v>
      </c>
      <c r="M6009">
        <v>4</v>
      </c>
      <c r="N6009" t="str">
        <f t="shared" si="654"/>
        <v>Yes</v>
      </c>
      <c r="O6009" t="s">
        <v>21</v>
      </c>
      <c r="P6009" t="s">
        <v>21</v>
      </c>
      <c r="Q6009" t="s">
        <v>25</v>
      </c>
      <c r="R6009" t="s">
        <v>26</v>
      </c>
      <c r="S6009">
        <v>2</v>
      </c>
      <c r="T6009" t="str">
        <f t="shared" si="655"/>
        <v>Low (0-2 hours)</v>
      </c>
      <c r="U6009" t="s">
        <v>23</v>
      </c>
      <c r="V6009" t="s">
        <v>31</v>
      </c>
      <c r="W6009" t="s">
        <v>32</v>
      </c>
      <c r="X6009" t="s">
        <v>29</v>
      </c>
      <c r="Y6009">
        <v>62</v>
      </c>
      <c r="Z6009">
        <f t="shared" si="656"/>
        <v>-17</v>
      </c>
      <c r="AA6009" t="str">
        <f t="shared" si="657"/>
        <v>Deteriorated</v>
      </c>
    </row>
    <row r="6010" spans="1:27" x14ac:dyDescent="0.25">
      <c r="A6010">
        <v>27</v>
      </c>
      <c r="B6010" t="str">
        <f t="shared" si="651"/>
        <v>20-30 hours</v>
      </c>
      <c r="C6010">
        <v>91</v>
      </c>
      <c r="D6010" t="str">
        <f t="shared" si="652"/>
        <v>Very Good</v>
      </c>
      <c r="E6010" t="s">
        <v>24</v>
      </c>
      <c r="F6010" t="s">
        <v>24</v>
      </c>
      <c r="G6010" t="s">
        <v>22</v>
      </c>
      <c r="H6010">
        <v>8</v>
      </c>
      <c r="I6010" t="str">
        <f t="shared" si="653"/>
        <v>≥ 8 hours</v>
      </c>
      <c r="J6010">
        <v>75</v>
      </c>
      <c r="K6010" t="s">
        <v>20</v>
      </c>
      <c r="L6010" t="s">
        <v>23</v>
      </c>
      <c r="M6010">
        <v>2</v>
      </c>
      <c r="N6010" t="str">
        <f t="shared" si="654"/>
        <v>Yes</v>
      </c>
      <c r="O6010" t="s">
        <v>24</v>
      </c>
      <c r="P6010" t="s">
        <v>21</v>
      </c>
      <c r="Q6010" t="s">
        <v>36</v>
      </c>
      <c r="R6010" t="s">
        <v>34</v>
      </c>
      <c r="S6010">
        <v>3</v>
      </c>
      <c r="T6010" t="str">
        <f t="shared" si="655"/>
        <v>Moderate (2-4 hours)</v>
      </c>
      <c r="U6010" t="s">
        <v>22</v>
      </c>
      <c r="V6010" t="s">
        <v>27</v>
      </c>
      <c r="W6010" t="s">
        <v>28</v>
      </c>
      <c r="X6010" t="s">
        <v>29</v>
      </c>
      <c r="Y6010">
        <v>71</v>
      </c>
      <c r="Z6010">
        <f t="shared" si="656"/>
        <v>-4</v>
      </c>
      <c r="AA6010" t="str">
        <f t="shared" si="657"/>
        <v>Deteriorated</v>
      </c>
    </row>
    <row r="6011" spans="1:27" x14ac:dyDescent="0.25">
      <c r="A6011">
        <v>15</v>
      </c>
      <c r="B6011" t="str">
        <f t="shared" si="651"/>
        <v>10-20 hours</v>
      </c>
      <c r="C6011">
        <v>62</v>
      </c>
      <c r="D6011" t="str">
        <f t="shared" si="652"/>
        <v>Poor</v>
      </c>
      <c r="E6011" t="s">
        <v>24</v>
      </c>
      <c r="F6011" t="s">
        <v>24</v>
      </c>
      <c r="G6011" t="s">
        <v>22</v>
      </c>
      <c r="H6011">
        <v>7</v>
      </c>
      <c r="I6011" t="str">
        <f t="shared" si="653"/>
        <v>&lt; 8 hours</v>
      </c>
      <c r="J6011">
        <v>74</v>
      </c>
      <c r="K6011" t="s">
        <v>21</v>
      </c>
      <c r="L6011" t="s">
        <v>23</v>
      </c>
      <c r="M6011">
        <v>0</v>
      </c>
      <c r="N6011" t="str">
        <f t="shared" si="654"/>
        <v>No</v>
      </c>
      <c r="O6011" t="s">
        <v>20</v>
      </c>
      <c r="P6011" t="s">
        <v>21</v>
      </c>
      <c r="Q6011" t="s">
        <v>25</v>
      </c>
      <c r="R6011" t="s">
        <v>30</v>
      </c>
      <c r="S6011">
        <v>3</v>
      </c>
      <c r="T6011" t="str">
        <f t="shared" si="655"/>
        <v>Moderate (2-4 hours)</v>
      </c>
      <c r="U6011" t="s">
        <v>22</v>
      </c>
      <c r="V6011" t="s">
        <v>35</v>
      </c>
      <c r="W6011" t="s">
        <v>32</v>
      </c>
      <c r="X6011" t="s">
        <v>33</v>
      </c>
      <c r="Y6011">
        <v>61</v>
      </c>
      <c r="Z6011">
        <f t="shared" si="656"/>
        <v>-13</v>
      </c>
      <c r="AA6011" t="str">
        <f t="shared" si="657"/>
        <v>Deteriorated</v>
      </c>
    </row>
    <row r="6012" spans="1:27" x14ac:dyDescent="0.25">
      <c r="A6012">
        <v>20</v>
      </c>
      <c r="B6012" t="str">
        <f t="shared" si="651"/>
        <v>10-20 hours</v>
      </c>
      <c r="C6012">
        <v>62</v>
      </c>
      <c r="D6012" t="str">
        <f t="shared" si="652"/>
        <v>Poor</v>
      </c>
      <c r="E6012" t="s">
        <v>21</v>
      </c>
      <c r="F6012" t="s">
        <v>24</v>
      </c>
      <c r="G6012" t="s">
        <v>23</v>
      </c>
      <c r="H6012">
        <v>7</v>
      </c>
      <c r="I6012" t="str">
        <f t="shared" si="653"/>
        <v>&lt; 8 hours</v>
      </c>
      <c r="J6012">
        <v>91</v>
      </c>
      <c r="K6012" t="s">
        <v>20</v>
      </c>
      <c r="L6012" t="s">
        <v>23</v>
      </c>
      <c r="M6012">
        <v>1</v>
      </c>
      <c r="N6012" t="str">
        <f t="shared" si="654"/>
        <v>Yes</v>
      </c>
      <c r="O6012" t="s">
        <v>24</v>
      </c>
      <c r="P6012" t="s">
        <v>20</v>
      </c>
      <c r="Q6012" t="s">
        <v>25</v>
      </c>
      <c r="R6012" t="s">
        <v>30</v>
      </c>
      <c r="S6012">
        <v>3</v>
      </c>
      <c r="T6012" t="str">
        <f t="shared" si="655"/>
        <v>Moderate (2-4 hours)</v>
      </c>
      <c r="U6012" t="s">
        <v>22</v>
      </c>
      <c r="V6012" t="s">
        <v>31</v>
      </c>
      <c r="W6012" t="s">
        <v>28</v>
      </c>
      <c r="X6012" t="s">
        <v>29</v>
      </c>
      <c r="Y6012">
        <v>64</v>
      </c>
      <c r="Z6012">
        <f t="shared" si="656"/>
        <v>-27</v>
      </c>
      <c r="AA6012" t="str">
        <f t="shared" si="657"/>
        <v>Deteriorated</v>
      </c>
    </row>
    <row r="6013" spans="1:27" x14ac:dyDescent="0.25">
      <c r="A6013">
        <v>23</v>
      </c>
      <c r="B6013" t="str">
        <f t="shared" si="651"/>
        <v>20-30 hours</v>
      </c>
      <c r="C6013">
        <v>77</v>
      </c>
      <c r="D6013" t="str">
        <f t="shared" si="652"/>
        <v>Fair</v>
      </c>
      <c r="E6013" t="s">
        <v>24</v>
      </c>
      <c r="F6013" t="s">
        <v>20</v>
      </c>
      <c r="G6013" t="s">
        <v>22</v>
      </c>
      <c r="H6013">
        <v>8</v>
      </c>
      <c r="I6013" t="str">
        <f t="shared" si="653"/>
        <v>≥ 8 hours</v>
      </c>
      <c r="J6013">
        <v>73</v>
      </c>
      <c r="K6013" t="s">
        <v>24</v>
      </c>
      <c r="L6013" t="s">
        <v>23</v>
      </c>
      <c r="M6013">
        <v>1</v>
      </c>
      <c r="N6013" t="str">
        <f t="shared" si="654"/>
        <v>Yes</v>
      </c>
      <c r="O6013" t="s">
        <v>20</v>
      </c>
      <c r="P6013" t="s">
        <v>20</v>
      </c>
      <c r="Q6013" t="s">
        <v>25</v>
      </c>
      <c r="R6013" t="s">
        <v>26</v>
      </c>
      <c r="S6013">
        <v>2</v>
      </c>
      <c r="T6013" t="str">
        <f t="shared" si="655"/>
        <v>Low (0-2 hours)</v>
      </c>
      <c r="U6013" t="s">
        <v>22</v>
      </c>
      <c r="V6013" t="s">
        <v>31</v>
      </c>
      <c r="W6013" t="s">
        <v>28</v>
      </c>
      <c r="X6013" t="s">
        <v>29</v>
      </c>
      <c r="Y6013">
        <v>65</v>
      </c>
      <c r="Z6013">
        <f t="shared" si="656"/>
        <v>-8</v>
      </c>
      <c r="AA6013" t="str">
        <f t="shared" si="657"/>
        <v>Deteriorated</v>
      </c>
    </row>
    <row r="6014" spans="1:27" x14ac:dyDescent="0.25">
      <c r="A6014">
        <v>21</v>
      </c>
      <c r="B6014" t="str">
        <f t="shared" si="651"/>
        <v>20-30 hours</v>
      </c>
      <c r="C6014">
        <v>63</v>
      </c>
      <c r="D6014" t="str">
        <f t="shared" si="652"/>
        <v>Poor</v>
      </c>
      <c r="E6014" t="s">
        <v>20</v>
      </c>
      <c r="F6014" t="s">
        <v>24</v>
      </c>
      <c r="G6014" t="s">
        <v>23</v>
      </c>
      <c r="H6014">
        <v>6</v>
      </c>
      <c r="I6014" t="str">
        <f t="shared" si="653"/>
        <v>&lt; 8 hours</v>
      </c>
      <c r="J6014">
        <v>77</v>
      </c>
      <c r="K6014" t="s">
        <v>20</v>
      </c>
      <c r="L6014" t="s">
        <v>23</v>
      </c>
      <c r="M6014">
        <v>3</v>
      </c>
      <c r="N6014" t="str">
        <f t="shared" si="654"/>
        <v>Yes</v>
      </c>
      <c r="O6014" t="s">
        <v>24</v>
      </c>
      <c r="P6014" t="s">
        <v>21</v>
      </c>
      <c r="Q6014" t="s">
        <v>25</v>
      </c>
      <c r="R6014" t="s">
        <v>30</v>
      </c>
      <c r="S6014">
        <v>1</v>
      </c>
      <c r="T6014" t="str">
        <f t="shared" si="655"/>
        <v>Low (0-2 hours)</v>
      </c>
      <c r="U6014" t="s">
        <v>22</v>
      </c>
      <c r="V6014" t="s">
        <v>27</v>
      </c>
      <c r="W6014" t="s">
        <v>28</v>
      </c>
      <c r="X6014" t="s">
        <v>29</v>
      </c>
      <c r="Y6014">
        <v>63</v>
      </c>
      <c r="Z6014">
        <f t="shared" si="656"/>
        <v>-14</v>
      </c>
      <c r="AA6014" t="str">
        <f t="shared" si="657"/>
        <v>Deteriorated</v>
      </c>
    </row>
    <row r="6015" spans="1:27" x14ac:dyDescent="0.25">
      <c r="A6015">
        <v>27</v>
      </c>
      <c r="B6015" t="str">
        <f t="shared" si="651"/>
        <v>20-30 hours</v>
      </c>
      <c r="C6015">
        <v>92</v>
      </c>
      <c r="D6015" t="str">
        <f t="shared" si="652"/>
        <v>Very Good</v>
      </c>
      <c r="E6015" t="s">
        <v>21</v>
      </c>
      <c r="F6015" t="s">
        <v>24</v>
      </c>
      <c r="G6015" t="s">
        <v>23</v>
      </c>
      <c r="H6015">
        <v>6</v>
      </c>
      <c r="I6015" t="str">
        <f t="shared" si="653"/>
        <v>&lt; 8 hours</v>
      </c>
      <c r="J6015">
        <v>99</v>
      </c>
      <c r="K6015" t="s">
        <v>20</v>
      </c>
      <c r="L6015" t="s">
        <v>23</v>
      </c>
      <c r="M6015">
        <v>4</v>
      </c>
      <c r="N6015" t="str">
        <f t="shared" si="654"/>
        <v>Yes</v>
      </c>
      <c r="O6015" t="s">
        <v>20</v>
      </c>
      <c r="P6015" t="s">
        <v>20</v>
      </c>
      <c r="Q6015" t="s">
        <v>36</v>
      </c>
      <c r="R6015" t="s">
        <v>26</v>
      </c>
      <c r="S6015">
        <v>3</v>
      </c>
      <c r="T6015" t="str">
        <f t="shared" si="655"/>
        <v>Moderate (2-4 hours)</v>
      </c>
      <c r="U6015" t="s">
        <v>22</v>
      </c>
      <c r="V6015" t="s">
        <v>27</v>
      </c>
      <c r="W6015" t="s">
        <v>28</v>
      </c>
      <c r="X6015" t="s">
        <v>33</v>
      </c>
      <c r="Y6015">
        <v>74</v>
      </c>
      <c r="Z6015">
        <f t="shared" si="656"/>
        <v>-25</v>
      </c>
      <c r="AA6015" t="str">
        <f t="shared" si="657"/>
        <v>Deteriorated</v>
      </c>
    </row>
    <row r="6016" spans="1:27" x14ac:dyDescent="0.25">
      <c r="A6016">
        <v>23</v>
      </c>
      <c r="B6016" t="str">
        <f t="shared" si="651"/>
        <v>20-30 hours</v>
      </c>
      <c r="C6016">
        <v>81</v>
      </c>
      <c r="D6016" t="str">
        <f t="shared" si="652"/>
        <v>Good</v>
      </c>
      <c r="E6016" t="s">
        <v>24</v>
      </c>
      <c r="F6016" t="s">
        <v>21</v>
      </c>
      <c r="G6016" t="s">
        <v>22</v>
      </c>
      <c r="H6016">
        <v>9</v>
      </c>
      <c r="I6016" t="str">
        <f t="shared" si="653"/>
        <v>≥ 8 hours</v>
      </c>
      <c r="J6016">
        <v>59</v>
      </c>
      <c r="K6016" t="s">
        <v>20</v>
      </c>
      <c r="L6016" t="s">
        <v>23</v>
      </c>
      <c r="M6016">
        <v>2</v>
      </c>
      <c r="N6016" t="str">
        <f t="shared" si="654"/>
        <v>Yes</v>
      </c>
      <c r="O6016" t="s">
        <v>24</v>
      </c>
      <c r="P6016" t="s">
        <v>21</v>
      </c>
      <c r="Q6016" t="s">
        <v>25</v>
      </c>
      <c r="R6016" t="s">
        <v>34</v>
      </c>
      <c r="S6016">
        <v>2</v>
      </c>
      <c r="T6016" t="str">
        <f t="shared" si="655"/>
        <v>Low (0-2 hours)</v>
      </c>
      <c r="U6016" t="s">
        <v>22</v>
      </c>
      <c r="V6016" t="s">
        <v>31</v>
      </c>
      <c r="W6016" t="s">
        <v>28</v>
      </c>
      <c r="X6016" t="s">
        <v>29</v>
      </c>
      <c r="Y6016">
        <v>68</v>
      </c>
      <c r="Z6016">
        <f t="shared" si="656"/>
        <v>9</v>
      </c>
      <c r="AA6016" t="str">
        <f t="shared" si="657"/>
        <v>Improved</v>
      </c>
    </row>
    <row r="6017" spans="1:27" x14ac:dyDescent="0.25">
      <c r="A6017">
        <v>15</v>
      </c>
      <c r="B6017" t="str">
        <f t="shared" si="651"/>
        <v>10-20 hours</v>
      </c>
      <c r="C6017">
        <v>61</v>
      </c>
      <c r="D6017" t="str">
        <f t="shared" si="652"/>
        <v>Poor</v>
      </c>
      <c r="E6017" t="s">
        <v>21</v>
      </c>
      <c r="F6017" t="s">
        <v>24</v>
      </c>
      <c r="G6017" t="s">
        <v>23</v>
      </c>
      <c r="H6017">
        <v>6</v>
      </c>
      <c r="I6017" t="str">
        <f t="shared" si="653"/>
        <v>&lt; 8 hours</v>
      </c>
      <c r="J6017">
        <v>86</v>
      </c>
      <c r="K6017" t="s">
        <v>21</v>
      </c>
      <c r="L6017" t="s">
        <v>23</v>
      </c>
      <c r="M6017">
        <v>2</v>
      </c>
      <c r="N6017" t="str">
        <f t="shared" si="654"/>
        <v>Yes</v>
      </c>
      <c r="O6017" t="s">
        <v>21</v>
      </c>
      <c r="P6017" t="s">
        <v>21</v>
      </c>
      <c r="Q6017" t="s">
        <v>25</v>
      </c>
      <c r="R6017" t="s">
        <v>34</v>
      </c>
      <c r="S6017">
        <v>3</v>
      </c>
      <c r="T6017" t="str">
        <f t="shared" si="655"/>
        <v>Moderate (2-4 hours)</v>
      </c>
      <c r="U6017" t="s">
        <v>22</v>
      </c>
      <c r="V6017" t="s">
        <v>27</v>
      </c>
      <c r="W6017" t="s">
        <v>28</v>
      </c>
      <c r="X6017" t="s">
        <v>33</v>
      </c>
      <c r="Y6017">
        <v>65</v>
      </c>
      <c r="Z6017">
        <f t="shared" si="656"/>
        <v>-21</v>
      </c>
      <c r="AA6017" t="str">
        <f t="shared" si="657"/>
        <v>Deteriorated</v>
      </c>
    </row>
    <row r="6018" spans="1:27" x14ac:dyDescent="0.25">
      <c r="A6018">
        <v>33</v>
      </c>
      <c r="B6018" t="str">
        <f t="shared" si="651"/>
        <v>above 30 hours</v>
      </c>
      <c r="C6018">
        <v>62</v>
      </c>
      <c r="D6018" t="str">
        <f t="shared" si="652"/>
        <v>Poor</v>
      </c>
      <c r="E6018" t="s">
        <v>24</v>
      </c>
      <c r="F6018" t="s">
        <v>24</v>
      </c>
      <c r="G6018" t="s">
        <v>22</v>
      </c>
      <c r="H6018">
        <v>7</v>
      </c>
      <c r="I6018" t="str">
        <f t="shared" si="653"/>
        <v>&lt; 8 hours</v>
      </c>
      <c r="J6018">
        <v>74</v>
      </c>
      <c r="K6018" t="s">
        <v>20</v>
      </c>
      <c r="L6018" t="s">
        <v>23</v>
      </c>
      <c r="M6018">
        <v>2</v>
      </c>
      <c r="N6018" t="str">
        <f t="shared" si="654"/>
        <v>Yes</v>
      </c>
      <c r="O6018" t="s">
        <v>24</v>
      </c>
      <c r="P6018" t="s">
        <v>24</v>
      </c>
      <c r="Q6018" t="s">
        <v>25</v>
      </c>
      <c r="R6018" t="s">
        <v>34</v>
      </c>
      <c r="S6018">
        <v>2</v>
      </c>
      <c r="T6018" t="str">
        <f t="shared" si="655"/>
        <v>Low (0-2 hours)</v>
      </c>
      <c r="U6018" t="s">
        <v>22</v>
      </c>
      <c r="V6018" t="s">
        <v>31</v>
      </c>
      <c r="W6018" t="s">
        <v>32</v>
      </c>
      <c r="X6018" t="s">
        <v>29</v>
      </c>
      <c r="Y6018">
        <v>66</v>
      </c>
      <c r="Z6018">
        <f t="shared" si="656"/>
        <v>-8</v>
      </c>
      <c r="AA6018" t="str">
        <f t="shared" si="657"/>
        <v>Deteriorated</v>
      </c>
    </row>
    <row r="6019" spans="1:27" x14ac:dyDescent="0.25">
      <c r="A6019">
        <v>21</v>
      </c>
      <c r="B6019" t="str">
        <f t="shared" ref="B6019:B6082" si="658">IF(A6019&lt;=10,"1-10 hours",IF(A6019&lt;=20,"10-20 hours",IF(A6019&lt;=30,"20-30 hours","above 30 hours")))</f>
        <v>20-30 hours</v>
      </c>
      <c r="C6019">
        <v>85</v>
      </c>
      <c r="D6019" t="str">
        <f t="shared" ref="D6019:D6082" si="659">IF(C6019=100,"Perfect",
IF(C6019&gt;=90,"Very Good",
IF(C6019&gt;=80,"Good",
IF(C6019&gt;=70,"Fair",
IF(C6019&gt;=60,"Poor","Below 60")))))</f>
        <v>Good</v>
      </c>
      <c r="E6019" t="s">
        <v>24</v>
      </c>
      <c r="F6019" t="s">
        <v>21</v>
      </c>
      <c r="G6019" t="s">
        <v>23</v>
      </c>
      <c r="H6019">
        <v>6</v>
      </c>
      <c r="I6019" t="str">
        <f t="shared" ref="I6019:I6082" si="660">IF(H6019&lt;8,"&lt; 8 hours","≥ 8 hours")</f>
        <v>&lt; 8 hours</v>
      </c>
      <c r="J6019">
        <v>92</v>
      </c>
      <c r="K6019" t="s">
        <v>24</v>
      </c>
      <c r="L6019" t="s">
        <v>23</v>
      </c>
      <c r="M6019">
        <v>1</v>
      </c>
      <c r="N6019" t="str">
        <f t="shared" ref="N6019:N6082" si="661">IF(M6019=0,"No","Yes")</f>
        <v>Yes</v>
      </c>
      <c r="O6019" t="s">
        <v>24</v>
      </c>
      <c r="P6019" t="s">
        <v>21</v>
      </c>
      <c r="Q6019" t="s">
        <v>25</v>
      </c>
      <c r="R6019" t="s">
        <v>34</v>
      </c>
      <c r="S6019">
        <v>2</v>
      </c>
      <c r="T6019" t="str">
        <f t="shared" ref="T6019:T6082" si="662">IF(S6019&lt;=2,"Low (0-2 hours)",IF(S6019&lt;=4,"Moderate (2-4 hours)","High (4-6 hours)"))</f>
        <v>Low (0-2 hours)</v>
      </c>
      <c r="U6019" t="s">
        <v>23</v>
      </c>
      <c r="V6019" t="s">
        <v>27</v>
      </c>
      <c r="W6019" t="s">
        <v>32</v>
      </c>
      <c r="X6019" t="s">
        <v>29</v>
      </c>
      <c r="Y6019">
        <v>69</v>
      </c>
      <c r="Z6019">
        <f t="shared" ref="Z6019:Z6082" si="663">Y6019-J6019</f>
        <v>-23</v>
      </c>
      <c r="AA6019" t="str">
        <f t="shared" ref="AA6019:AA6082" si="664">IF(Z6019&gt;2,"Improved",IF(Z6019&lt;-2,"Deteriorated","Same"))</f>
        <v>Deteriorated</v>
      </c>
    </row>
    <row r="6020" spans="1:27" x14ac:dyDescent="0.25">
      <c r="A6020">
        <v>19</v>
      </c>
      <c r="B6020" t="str">
        <f t="shared" si="658"/>
        <v>10-20 hours</v>
      </c>
      <c r="C6020">
        <v>92</v>
      </c>
      <c r="D6020" t="str">
        <f t="shared" si="659"/>
        <v>Very Good</v>
      </c>
      <c r="E6020" t="s">
        <v>20</v>
      </c>
      <c r="F6020" t="s">
        <v>24</v>
      </c>
      <c r="G6020" t="s">
        <v>23</v>
      </c>
      <c r="H6020">
        <v>7</v>
      </c>
      <c r="I6020" t="str">
        <f t="shared" si="660"/>
        <v>&lt; 8 hours</v>
      </c>
      <c r="J6020">
        <v>70</v>
      </c>
      <c r="K6020" t="s">
        <v>20</v>
      </c>
      <c r="L6020" t="s">
        <v>23</v>
      </c>
      <c r="M6020">
        <v>2</v>
      </c>
      <c r="N6020" t="str">
        <f t="shared" si="661"/>
        <v>Yes</v>
      </c>
      <c r="O6020" t="s">
        <v>21</v>
      </c>
      <c r="P6020" t="s">
        <v>24</v>
      </c>
      <c r="Q6020" t="s">
        <v>36</v>
      </c>
      <c r="R6020" t="s">
        <v>26</v>
      </c>
      <c r="S6020">
        <v>2</v>
      </c>
      <c r="T6020" t="str">
        <f t="shared" si="662"/>
        <v>Low (0-2 hours)</v>
      </c>
      <c r="U6020" t="s">
        <v>22</v>
      </c>
      <c r="V6020" t="s">
        <v>31</v>
      </c>
      <c r="W6020" t="s">
        <v>28</v>
      </c>
      <c r="X6020" t="s">
        <v>29</v>
      </c>
      <c r="Y6020">
        <v>69</v>
      </c>
      <c r="Z6020">
        <f t="shared" si="663"/>
        <v>-1</v>
      </c>
      <c r="AA6020" t="str">
        <f t="shared" si="664"/>
        <v>Same</v>
      </c>
    </row>
    <row r="6021" spans="1:27" x14ac:dyDescent="0.25">
      <c r="A6021">
        <v>26</v>
      </c>
      <c r="B6021" t="str">
        <f t="shared" si="658"/>
        <v>20-30 hours</v>
      </c>
      <c r="C6021">
        <v>78</v>
      </c>
      <c r="D6021" t="str">
        <f t="shared" si="659"/>
        <v>Fair</v>
      </c>
      <c r="E6021" t="s">
        <v>21</v>
      </c>
      <c r="F6021" t="s">
        <v>24</v>
      </c>
      <c r="G6021" t="s">
        <v>22</v>
      </c>
      <c r="H6021">
        <v>8</v>
      </c>
      <c r="I6021" t="str">
        <f t="shared" si="660"/>
        <v>≥ 8 hours</v>
      </c>
      <c r="J6021">
        <v>65</v>
      </c>
      <c r="K6021" t="s">
        <v>24</v>
      </c>
      <c r="L6021" t="s">
        <v>23</v>
      </c>
      <c r="M6021">
        <v>3</v>
      </c>
      <c r="N6021" t="str">
        <f t="shared" si="661"/>
        <v>Yes</v>
      </c>
      <c r="O6021" t="s">
        <v>24</v>
      </c>
      <c r="P6021" t="s">
        <v>24</v>
      </c>
      <c r="Q6021" t="s">
        <v>25</v>
      </c>
      <c r="R6021" t="s">
        <v>26</v>
      </c>
      <c r="S6021">
        <v>3</v>
      </c>
      <c r="T6021" t="str">
        <f t="shared" si="662"/>
        <v>Moderate (2-4 hours)</v>
      </c>
      <c r="U6021" t="s">
        <v>22</v>
      </c>
      <c r="V6021" t="s">
        <v>31</v>
      </c>
      <c r="W6021" t="s">
        <v>28</v>
      </c>
      <c r="X6021" t="s">
        <v>33</v>
      </c>
      <c r="Y6021">
        <v>70</v>
      </c>
      <c r="Z6021">
        <f t="shared" si="663"/>
        <v>5</v>
      </c>
      <c r="AA6021" t="str">
        <f t="shared" si="664"/>
        <v>Improved</v>
      </c>
    </row>
    <row r="6022" spans="1:27" x14ac:dyDescent="0.25">
      <c r="A6022">
        <v>21</v>
      </c>
      <c r="B6022" t="str">
        <f t="shared" si="658"/>
        <v>20-30 hours</v>
      </c>
      <c r="C6022">
        <v>82</v>
      </c>
      <c r="D6022" t="str">
        <f t="shared" si="659"/>
        <v>Good</v>
      </c>
      <c r="E6022" t="s">
        <v>24</v>
      </c>
      <c r="F6022" t="s">
        <v>24</v>
      </c>
      <c r="G6022" t="s">
        <v>23</v>
      </c>
      <c r="H6022">
        <v>10</v>
      </c>
      <c r="I6022" t="str">
        <f t="shared" si="660"/>
        <v>≥ 8 hours</v>
      </c>
      <c r="J6022">
        <v>60</v>
      </c>
      <c r="K6022" t="s">
        <v>21</v>
      </c>
      <c r="L6022" t="s">
        <v>23</v>
      </c>
      <c r="M6022">
        <v>3</v>
      </c>
      <c r="N6022" t="str">
        <f t="shared" si="661"/>
        <v>Yes</v>
      </c>
      <c r="O6022" t="s">
        <v>21</v>
      </c>
      <c r="P6022" t="s">
        <v>21</v>
      </c>
      <c r="Q6022" t="s">
        <v>25</v>
      </c>
      <c r="R6022" t="s">
        <v>26</v>
      </c>
      <c r="S6022">
        <v>4</v>
      </c>
      <c r="T6022" t="str">
        <f t="shared" si="662"/>
        <v>Moderate (2-4 hours)</v>
      </c>
      <c r="U6022" t="s">
        <v>22</v>
      </c>
      <c r="V6022" t="s">
        <v>27</v>
      </c>
      <c r="W6022" t="s">
        <v>28</v>
      </c>
      <c r="X6022" t="s">
        <v>33</v>
      </c>
      <c r="Y6022">
        <v>70</v>
      </c>
      <c r="Z6022">
        <f t="shared" si="663"/>
        <v>10</v>
      </c>
      <c r="AA6022" t="str">
        <f t="shared" si="664"/>
        <v>Improved</v>
      </c>
    </row>
    <row r="6023" spans="1:27" x14ac:dyDescent="0.25">
      <c r="A6023">
        <v>22</v>
      </c>
      <c r="B6023" t="str">
        <f t="shared" si="658"/>
        <v>20-30 hours</v>
      </c>
      <c r="C6023">
        <v>92</v>
      </c>
      <c r="D6023" t="str">
        <f t="shared" si="659"/>
        <v>Very Good</v>
      </c>
      <c r="E6023" t="s">
        <v>24</v>
      </c>
      <c r="F6023" t="s">
        <v>24</v>
      </c>
      <c r="G6023" t="s">
        <v>23</v>
      </c>
      <c r="H6023">
        <v>6</v>
      </c>
      <c r="I6023" t="str">
        <f t="shared" si="660"/>
        <v>&lt; 8 hours</v>
      </c>
      <c r="J6023">
        <v>94</v>
      </c>
      <c r="K6023" t="s">
        <v>24</v>
      </c>
      <c r="L6023" t="s">
        <v>23</v>
      </c>
      <c r="M6023">
        <v>1</v>
      </c>
      <c r="N6023" t="str">
        <f t="shared" si="661"/>
        <v>Yes</v>
      </c>
      <c r="O6023" t="s">
        <v>24</v>
      </c>
      <c r="P6023" t="s">
        <v>24</v>
      </c>
      <c r="Q6023" t="s">
        <v>25</v>
      </c>
      <c r="R6023" t="s">
        <v>26</v>
      </c>
      <c r="S6023">
        <v>3</v>
      </c>
      <c r="T6023" t="str">
        <f t="shared" si="662"/>
        <v>Moderate (2-4 hours)</v>
      </c>
      <c r="U6023" t="s">
        <v>22</v>
      </c>
      <c r="V6023" t="s">
        <v>27</v>
      </c>
      <c r="W6023" t="s">
        <v>28</v>
      </c>
      <c r="X6023" t="s">
        <v>29</v>
      </c>
      <c r="Y6023">
        <v>71</v>
      </c>
      <c r="Z6023">
        <f t="shared" si="663"/>
        <v>-23</v>
      </c>
      <c r="AA6023" t="str">
        <f t="shared" si="664"/>
        <v>Deteriorated</v>
      </c>
    </row>
    <row r="6024" spans="1:27" x14ac:dyDescent="0.25">
      <c r="A6024">
        <v>35</v>
      </c>
      <c r="B6024" t="str">
        <f t="shared" si="658"/>
        <v>above 30 hours</v>
      </c>
      <c r="C6024">
        <v>84</v>
      </c>
      <c r="D6024" t="str">
        <f t="shared" si="659"/>
        <v>Good</v>
      </c>
      <c r="E6024" t="s">
        <v>24</v>
      </c>
      <c r="F6024" t="s">
        <v>24</v>
      </c>
      <c r="G6024" t="s">
        <v>22</v>
      </c>
      <c r="H6024">
        <v>5</v>
      </c>
      <c r="I6024" t="str">
        <f t="shared" si="660"/>
        <v>&lt; 8 hours</v>
      </c>
      <c r="J6024">
        <v>86</v>
      </c>
      <c r="K6024" t="s">
        <v>24</v>
      </c>
      <c r="L6024" t="s">
        <v>23</v>
      </c>
      <c r="M6024">
        <v>1</v>
      </c>
      <c r="N6024" t="str">
        <f t="shared" si="661"/>
        <v>Yes</v>
      </c>
      <c r="O6024" t="s">
        <v>24</v>
      </c>
      <c r="P6024" t="s">
        <v>24</v>
      </c>
      <c r="Q6024" t="s">
        <v>25</v>
      </c>
      <c r="R6024" t="s">
        <v>34</v>
      </c>
      <c r="S6024">
        <v>3</v>
      </c>
      <c r="T6024" t="str">
        <f t="shared" si="662"/>
        <v>Moderate (2-4 hours)</v>
      </c>
      <c r="U6024" t="s">
        <v>22</v>
      </c>
      <c r="V6024" t="s">
        <v>27</v>
      </c>
      <c r="W6024" t="s">
        <v>28</v>
      </c>
      <c r="X6024" t="s">
        <v>33</v>
      </c>
      <c r="Y6024">
        <v>72</v>
      </c>
      <c r="Z6024">
        <f t="shared" si="663"/>
        <v>-14</v>
      </c>
      <c r="AA6024" t="str">
        <f t="shared" si="664"/>
        <v>Deteriorated</v>
      </c>
    </row>
    <row r="6025" spans="1:27" x14ac:dyDescent="0.25">
      <c r="A6025">
        <v>18</v>
      </c>
      <c r="B6025" t="str">
        <f t="shared" si="658"/>
        <v>10-20 hours</v>
      </c>
      <c r="C6025">
        <v>69</v>
      </c>
      <c r="D6025" t="str">
        <f t="shared" si="659"/>
        <v>Poor</v>
      </c>
      <c r="E6025" t="s">
        <v>24</v>
      </c>
      <c r="F6025" t="s">
        <v>20</v>
      </c>
      <c r="G6025" t="s">
        <v>22</v>
      </c>
      <c r="H6025">
        <v>7</v>
      </c>
      <c r="I6025" t="str">
        <f t="shared" si="660"/>
        <v>&lt; 8 hours</v>
      </c>
      <c r="J6025">
        <v>54</v>
      </c>
      <c r="K6025" t="s">
        <v>24</v>
      </c>
      <c r="L6025" t="s">
        <v>23</v>
      </c>
      <c r="M6025">
        <v>1</v>
      </c>
      <c r="N6025" t="str">
        <f t="shared" si="661"/>
        <v>Yes</v>
      </c>
      <c r="O6025" t="s">
        <v>20</v>
      </c>
      <c r="P6025" t="s">
        <v>21</v>
      </c>
      <c r="Q6025" t="s">
        <v>25</v>
      </c>
      <c r="R6025" t="s">
        <v>34</v>
      </c>
      <c r="S6025">
        <v>4</v>
      </c>
      <c r="T6025" t="str">
        <f t="shared" si="662"/>
        <v>Moderate (2-4 hours)</v>
      </c>
      <c r="U6025" t="s">
        <v>22</v>
      </c>
      <c r="V6025" t="s">
        <v>27</v>
      </c>
      <c r="W6025" t="s">
        <v>32</v>
      </c>
      <c r="X6025" t="s">
        <v>29</v>
      </c>
      <c r="Y6025">
        <v>61</v>
      </c>
      <c r="Z6025">
        <f t="shared" si="663"/>
        <v>7</v>
      </c>
      <c r="AA6025" t="str">
        <f t="shared" si="664"/>
        <v>Improved</v>
      </c>
    </row>
    <row r="6026" spans="1:27" x14ac:dyDescent="0.25">
      <c r="A6026">
        <v>18</v>
      </c>
      <c r="B6026" t="str">
        <f t="shared" si="658"/>
        <v>10-20 hours</v>
      </c>
      <c r="C6026">
        <v>85</v>
      </c>
      <c r="D6026" t="str">
        <f t="shared" si="659"/>
        <v>Good</v>
      </c>
      <c r="E6026" t="s">
        <v>24</v>
      </c>
      <c r="F6026" t="s">
        <v>21</v>
      </c>
      <c r="G6026" t="s">
        <v>23</v>
      </c>
      <c r="H6026">
        <v>6</v>
      </c>
      <c r="I6026" t="str">
        <f t="shared" si="660"/>
        <v>&lt; 8 hours</v>
      </c>
      <c r="J6026">
        <v>86</v>
      </c>
      <c r="K6026" t="s">
        <v>21</v>
      </c>
      <c r="L6026" t="s">
        <v>22</v>
      </c>
      <c r="M6026">
        <v>1</v>
      </c>
      <c r="N6026" t="str">
        <f t="shared" si="661"/>
        <v>Yes</v>
      </c>
      <c r="O6026" t="s">
        <v>24</v>
      </c>
      <c r="P6026" t="s">
        <v>24</v>
      </c>
      <c r="Q6026" t="s">
        <v>36</v>
      </c>
      <c r="R6026" t="s">
        <v>34</v>
      </c>
      <c r="S6026">
        <v>3</v>
      </c>
      <c r="T6026" t="str">
        <f t="shared" si="662"/>
        <v>Moderate (2-4 hours)</v>
      </c>
      <c r="U6026" t="s">
        <v>22</v>
      </c>
      <c r="V6026" t="s">
        <v>27</v>
      </c>
      <c r="W6026" t="s">
        <v>28</v>
      </c>
      <c r="X6026" t="s">
        <v>33</v>
      </c>
      <c r="Y6026">
        <v>68</v>
      </c>
      <c r="Z6026">
        <f t="shared" si="663"/>
        <v>-18</v>
      </c>
      <c r="AA6026" t="str">
        <f t="shared" si="664"/>
        <v>Deteriorated</v>
      </c>
    </row>
    <row r="6027" spans="1:27" x14ac:dyDescent="0.25">
      <c r="A6027">
        <v>21</v>
      </c>
      <c r="B6027" t="str">
        <f t="shared" si="658"/>
        <v>20-30 hours</v>
      </c>
      <c r="C6027">
        <v>85</v>
      </c>
      <c r="D6027" t="str">
        <f t="shared" si="659"/>
        <v>Good</v>
      </c>
      <c r="E6027" t="s">
        <v>24</v>
      </c>
      <c r="F6027" t="s">
        <v>20</v>
      </c>
      <c r="G6027" t="s">
        <v>23</v>
      </c>
      <c r="H6027">
        <v>7</v>
      </c>
      <c r="I6027" t="str">
        <f t="shared" si="660"/>
        <v>&lt; 8 hours</v>
      </c>
      <c r="J6027">
        <v>52</v>
      </c>
      <c r="K6027" t="s">
        <v>24</v>
      </c>
      <c r="L6027" t="s">
        <v>23</v>
      </c>
      <c r="M6027">
        <v>3</v>
      </c>
      <c r="N6027" t="str">
        <f t="shared" si="661"/>
        <v>Yes</v>
      </c>
      <c r="O6027" t="s">
        <v>20</v>
      </c>
      <c r="P6027" t="s">
        <v>24</v>
      </c>
      <c r="Q6027" t="s">
        <v>36</v>
      </c>
      <c r="R6027" t="s">
        <v>34</v>
      </c>
      <c r="S6027">
        <v>3</v>
      </c>
      <c r="T6027" t="str">
        <f t="shared" si="662"/>
        <v>Moderate (2-4 hours)</v>
      </c>
      <c r="U6027" t="s">
        <v>22</v>
      </c>
      <c r="V6027" t="s">
        <v>27</v>
      </c>
      <c r="W6027" t="s">
        <v>28</v>
      </c>
      <c r="X6027" t="s">
        <v>29</v>
      </c>
      <c r="Y6027">
        <v>66</v>
      </c>
      <c r="Z6027">
        <f t="shared" si="663"/>
        <v>14</v>
      </c>
      <c r="AA6027" t="str">
        <f t="shared" si="664"/>
        <v>Improved</v>
      </c>
    </row>
    <row r="6028" spans="1:27" x14ac:dyDescent="0.25">
      <c r="A6028">
        <v>26</v>
      </c>
      <c r="B6028" t="str">
        <f t="shared" si="658"/>
        <v>20-30 hours</v>
      </c>
      <c r="C6028">
        <v>89</v>
      </c>
      <c r="D6028" t="str">
        <f t="shared" si="659"/>
        <v>Good</v>
      </c>
      <c r="E6028" t="s">
        <v>24</v>
      </c>
      <c r="F6028" t="s">
        <v>24</v>
      </c>
      <c r="G6028" t="s">
        <v>23</v>
      </c>
      <c r="H6028">
        <v>8</v>
      </c>
      <c r="I6028" t="str">
        <f t="shared" si="660"/>
        <v>≥ 8 hours</v>
      </c>
      <c r="J6028">
        <v>59</v>
      </c>
      <c r="K6028" t="s">
        <v>20</v>
      </c>
      <c r="L6028" t="s">
        <v>23</v>
      </c>
      <c r="M6028">
        <v>1</v>
      </c>
      <c r="N6028" t="str">
        <f t="shared" si="661"/>
        <v>Yes</v>
      </c>
      <c r="O6028" t="s">
        <v>20</v>
      </c>
      <c r="P6028" t="s">
        <v>21</v>
      </c>
      <c r="Q6028" t="s">
        <v>25</v>
      </c>
      <c r="R6028" t="s">
        <v>34</v>
      </c>
      <c r="S6028">
        <v>4</v>
      </c>
      <c r="T6028" t="str">
        <f t="shared" si="662"/>
        <v>Moderate (2-4 hours)</v>
      </c>
      <c r="U6028" t="s">
        <v>22</v>
      </c>
      <c r="V6028" t="s">
        <v>27</v>
      </c>
      <c r="W6028" t="s">
        <v>28</v>
      </c>
      <c r="X6028" t="s">
        <v>29</v>
      </c>
      <c r="Y6028">
        <v>70</v>
      </c>
      <c r="Z6028">
        <f t="shared" si="663"/>
        <v>11</v>
      </c>
      <c r="AA6028" t="str">
        <f t="shared" si="664"/>
        <v>Improved</v>
      </c>
    </row>
    <row r="6029" spans="1:27" x14ac:dyDescent="0.25">
      <c r="A6029">
        <v>11</v>
      </c>
      <c r="B6029" t="str">
        <f t="shared" si="658"/>
        <v>10-20 hours</v>
      </c>
      <c r="C6029">
        <v>85</v>
      </c>
      <c r="D6029" t="str">
        <f t="shared" si="659"/>
        <v>Good</v>
      </c>
      <c r="E6029" t="s">
        <v>24</v>
      </c>
      <c r="F6029" t="s">
        <v>20</v>
      </c>
      <c r="G6029" t="s">
        <v>22</v>
      </c>
      <c r="H6029">
        <v>10</v>
      </c>
      <c r="I6029" t="str">
        <f t="shared" si="660"/>
        <v>≥ 8 hours</v>
      </c>
      <c r="J6029">
        <v>80</v>
      </c>
      <c r="K6029" t="s">
        <v>20</v>
      </c>
      <c r="L6029" t="s">
        <v>22</v>
      </c>
      <c r="M6029">
        <v>0</v>
      </c>
      <c r="N6029" t="str">
        <f t="shared" si="661"/>
        <v>No</v>
      </c>
      <c r="O6029" t="s">
        <v>20</v>
      </c>
      <c r="P6029" t="s">
        <v>21</v>
      </c>
      <c r="Q6029" t="s">
        <v>25</v>
      </c>
      <c r="R6029" t="s">
        <v>26</v>
      </c>
      <c r="S6029">
        <v>3</v>
      </c>
      <c r="T6029" t="str">
        <f t="shared" si="662"/>
        <v>Moderate (2-4 hours)</v>
      </c>
      <c r="U6029" t="s">
        <v>22</v>
      </c>
      <c r="V6029" t="s">
        <v>31</v>
      </c>
      <c r="W6029" t="s">
        <v>28</v>
      </c>
      <c r="X6029" t="s">
        <v>33</v>
      </c>
      <c r="Y6029">
        <v>63</v>
      </c>
      <c r="Z6029">
        <f t="shared" si="663"/>
        <v>-17</v>
      </c>
      <c r="AA6029" t="str">
        <f t="shared" si="664"/>
        <v>Deteriorated</v>
      </c>
    </row>
    <row r="6030" spans="1:27" x14ac:dyDescent="0.25">
      <c r="A6030">
        <v>8</v>
      </c>
      <c r="B6030" t="str">
        <f t="shared" si="658"/>
        <v>1-10 hours</v>
      </c>
      <c r="C6030">
        <v>99</v>
      </c>
      <c r="D6030" t="str">
        <f t="shared" si="659"/>
        <v>Very Good</v>
      </c>
      <c r="E6030" t="s">
        <v>24</v>
      </c>
      <c r="F6030" t="s">
        <v>21</v>
      </c>
      <c r="G6030" t="s">
        <v>23</v>
      </c>
      <c r="H6030">
        <v>6</v>
      </c>
      <c r="I6030" t="str">
        <f t="shared" si="660"/>
        <v>&lt; 8 hours</v>
      </c>
      <c r="J6030">
        <v>73</v>
      </c>
      <c r="K6030" t="s">
        <v>24</v>
      </c>
      <c r="L6030" t="s">
        <v>23</v>
      </c>
      <c r="M6030">
        <v>1</v>
      </c>
      <c r="N6030" t="str">
        <f t="shared" si="661"/>
        <v>Yes</v>
      </c>
      <c r="O6030" t="s">
        <v>24</v>
      </c>
      <c r="P6030" t="s">
        <v>45</v>
      </c>
      <c r="Q6030" t="s">
        <v>25</v>
      </c>
      <c r="R6030" t="s">
        <v>26</v>
      </c>
      <c r="S6030">
        <v>3</v>
      </c>
      <c r="T6030" t="str">
        <f t="shared" si="662"/>
        <v>Moderate (2-4 hours)</v>
      </c>
      <c r="U6030" t="s">
        <v>22</v>
      </c>
      <c r="V6030" t="s">
        <v>27</v>
      </c>
      <c r="W6030" t="s">
        <v>37</v>
      </c>
      <c r="X6030" t="s">
        <v>33</v>
      </c>
      <c r="Y6030">
        <v>68</v>
      </c>
      <c r="Z6030">
        <f t="shared" si="663"/>
        <v>-5</v>
      </c>
      <c r="AA6030" t="str">
        <f t="shared" si="664"/>
        <v>Deteriorated</v>
      </c>
    </row>
    <row r="6031" spans="1:27" x14ac:dyDescent="0.25">
      <c r="A6031">
        <v>16</v>
      </c>
      <c r="B6031" t="str">
        <f t="shared" si="658"/>
        <v>10-20 hours</v>
      </c>
      <c r="C6031">
        <v>68</v>
      </c>
      <c r="D6031" t="str">
        <f t="shared" si="659"/>
        <v>Poor</v>
      </c>
      <c r="E6031" t="s">
        <v>20</v>
      </c>
      <c r="F6031" t="s">
        <v>24</v>
      </c>
      <c r="G6031" t="s">
        <v>23</v>
      </c>
      <c r="H6031">
        <v>4</v>
      </c>
      <c r="I6031" t="str">
        <f t="shared" si="660"/>
        <v>&lt; 8 hours</v>
      </c>
      <c r="J6031">
        <v>92</v>
      </c>
      <c r="K6031" t="s">
        <v>24</v>
      </c>
      <c r="L6031" t="s">
        <v>22</v>
      </c>
      <c r="M6031">
        <v>1</v>
      </c>
      <c r="N6031" t="str">
        <f t="shared" si="661"/>
        <v>Yes</v>
      </c>
      <c r="O6031" t="s">
        <v>24</v>
      </c>
      <c r="P6031" t="s">
        <v>24</v>
      </c>
      <c r="Q6031" t="s">
        <v>25</v>
      </c>
      <c r="R6031" t="s">
        <v>30</v>
      </c>
      <c r="S6031">
        <v>4</v>
      </c>
      <c r="T6031" t="str">
        <f t="shared" si="662"/>
        <v>Moderate (2-4 hours)</v>
      </c>
      <c r="U6031" t="s">
        <v>22</v>
      </c>
      <c r="V6031" t="s">
        <v>31</v>
      </c>
      <c r="W6031" t="s">
        <v>28</v>
      </c>
      <c r="X6031" t="s">
        <v>29</v>
      </c>
      <c r="Y6031">
        <v>62</v>
      </c>
      <c r="Z6031">
        <f t="shared" si="663"/>
        <v>-30</v>
      </c>
      <c r="AA6031" t="str">
        <f t="shared" si="664"/>
        <v>Deteriorated</v>
      </c>
    </row>
    <row r="6032" spans="1:27" x14ac:dyDescent="0.25">
      <c r="A6032">
        <v>10</v>
      </c>
      <c r="B6032" t="str">
        <f t="shared" si="658"/>
        <v>1-10 hours</v>
      </c>
      <c r="C6032">
        <v>98</v>
      </c>
      <c r="D6032" t="str">
        <f t="shared" si="659"/>
        <v>Very Good</v>
      </c>
      <c r="E6032" t="s">
        <v>24</v>
      </c>
      <c r="F6032" t="s">
        <v>21</v>
      </c>
      <c r="G6032" t="s">
        <v>22</v>
      </c>
      <c r="H6032">
        <v>7</v>
      </c>
      <c r="I6032" t="str">
        <f t="shared" si="660"/>
        <v>&lt; 8 hours</v>
      </c>
      <c r="J6032">
        <v>80</v>
      </c>
      <c r="K6032" t="s">
        <v>20</v>
      </c>
      <c r="L6032" t="s">
        <v>23</v>
      </c>
      <c r="M6032">
        <v>3</v>
      </c>
      <c r="N6032" t="str">
        <f t="shared" si="661"/>
        <v>Yes</v>
      </c>
      <c r="O6032" t="s">
        <v>24</v>
      </c>
      <c r="P6032" t="s">
        <v>24</v>
      </c>
      <c r="Q6032" t="s">
        <v>36</v>
      </c>
      <c r="R6032" t="s">
        <v>34</v>
      </c>
      <c r="S6032">
        <v>3</v>
      </c>
      <c r="T6032" t="str">
        <f t="shared" si="662"/>
        <v>Moderate (2-4 hours)</v>
      </c>
      <c r="U6032" t="s">
        <v>22</v>
      </c>
      <c r="V6032" t="s">
        <v>31</v>
      </c>
      <c r="W6032" t="s">
        <v>28</v>
      </c>
      <c r="X6032" t="s">
        <v>29</v>
      </c>
      <c r="Y6032">
        <v>69</v>
      </c>
      <c r="Z6032">
        <f t="shared" si="663"/>
        <v>-11</v>
      </c>
      <c r="AA6032" t="str">
        <f t="shared" si="664"/>
        <v>Deteriorated</v>
      </c>
    </row>
    <row r="6033" spans="1:27" x14ac:dyDescent="0.25">
      <c r="A6033">
        <v>17</v>
      </c>
      <c r="B6033" t="str">
        <f t="shared" si="658"/>
        <v>10-20 hours</v>
      </c>
      <c r="C6033">
        <v>82</v>
      </c>
      <c r="D6033" t="str">
        <f t="shared" si="659"/>
        <v>Good</v>
      </c>
      <c r="E6033" t="s">
        <v>24</v>
      </c>
      <c r="F6033" t="s">
        <v>24</v>
      </c>
      <c r="G6033" t="s">
        <v>23</v>
      </c>
      <c r="H6033">
        <v>8</v>
      </c>
      <c r="I6033" t="str">
        <f t="shared" si="660"/>
        <v>≥ 8 hours</v>
      </c>
      <c r="J6033">
        <v>98</v>
      </c>
      <c r="K6033" t="s">
        <v>24</v>
      </c>
      <c r="L6033" t="s">
        <v>23</v>
      </c>
      <c r="M6033">
        <v>3</v>
      </c>
      <c r="N6033" t="str">
        <f t="shared" si="661"/>
        <v>Yes</v>
      </c>
      <c r="O6033" t="s">
        <v>24</v>
      </c>
      <c r="P6033" t="s">
        <v>21</v>
      </c>
      <c r="Q6033" t="s">
        <v>25</v>
      </c>
      <c r="R6033" t="s">
        <v>26</v>
      </c>
      <c r="S6033">
        <v>4</v>
      </c>
      <c r="T6033" t="str">
        <f t="shared" si="662"/>
        <v>Moderate (2-4 hours)</v>
      </c>
      <c r="U6033" t="s">
        <v>22</v>
      </c>
      <c r="V6033" t="s">
        <v>27</v>
      </c>
      <c r="W6033" t="s">
        <v>32</v>
      </c>
      <c r="X6033" t="s">
        <v>29</v>
      </c>
      <c r="Y6033">
        <v>69</v>
      </c>
      <c r="Z6033">
        <f t="shared" si="663"/>
        <v>-29</v>
      </c>
      <c r="AA6033" t="str">
        <f t="shared" si="664"/>
        <v>Deteriorated</v>
      </c>
    </row>
    <row r="6034" spans="1:27" x14ac:dyDescent="0.25">
      <c r="A6034">
        <v>23</v>
      </c>
      <c r="B6034" t="str">
        <f t="shared" si="658"/>
        <v>20-30 hours</v>
      </c>
      <c r="C6034">
        <v>87</v>
      </c>
      <c r="D6034" t="str">
        <f t="shared" si="659"/>
        <v>Good</v>
      </c>
      <c r="E6034" t="s">
        <v>24</v>
      </c>
      <c r="F6034" t="s">
        <v>20</v>
      </c>
      <c r="G6034" t="s">
        <v>23</v>
      </c>
      <c r="H6034">
        <v>6</v>
      </c>
      <c r="I6034" t="str">
        <f t="shared" si="660"/>
        <v>&lt; 8 hours</v>
      </c>
      <c r="J6034">
        <v>93</v>
      </c>
      <c r="K6034" t="s">
        <v>24</v>
      </c>
      <c r="L6034" t="s">
        <v>23</v>
      </c>
      <c r="M6034">
        <v>1</v>
      </c>
      <c r="N6034" t="str">
        <f t="shared" si="661"/>
        <v>Yes</v>
      </c>
      <c r="O6034" t="s">
        <v>21</v>
      </c>
      <c r="P6034" t="s">
        <v>21</v>
      </c>
      <c r="Q6034" t="s">
        <v>36</v>
      </c>
      <c r="R6034" t="s">
        <v>26</v>
      </c>
      <c r="S6034">
        <v>4</v>
      </c>
      <c r="T6034" t="str">
        <f t="shared" si="662"/>
        <v>Moderate (2-4 hours)</v>
      </c>
      <c r="U6034" t="s">
        <v>22</v>
      </c>
      <c r="V6034" t="s">
        <v>35</v>
      </c>
      <c r="W6034" t="s">
        <v>28</v>
      </c>
      <c r="X6034" t="s">
        <v>33</v>
      </c>
      <c r="Y6034">
        <v>72</v>
      </c>
      <c r="Z6034">
        <f t="shared" si="663"/>
        <v>-21</v>
      </c>
      <c r="AA6034" t="str">
        <f t="shared" si="664"/>
        <v>Deteriorated</v>
      </c>
    </row>
    <row r="6035" spans="1:27" x14ac:dyDescent="0.25">
      <c r="A6035">
        <v>15</v>
      </c>
      <c r="B6035" t="str">
        <f t="shared" si="658"/>
        <v>10-20 hours</v>
      </c>
      <c r="C6035">
        <v>64</v>
      </c>
      <c r="D6035" t="str">
        <f t="shared" si="659"/>
        <v>Poor</v>
      </c>
      <c r="E6035" t="s">
        <v>21</v>
      </c>
      <c r="F6035" t="s">
        <v>24</v>
      </c>
      <c r="G6035" t="s">
        <v>23</v>
      </c>
      <c r="H6035">
        <v>7</v>
      </c>
      <c r="I6035" t="str">
        <f t="shared" si="660"/>
        <v>&lt; 8 hours</v>
      </c>
      <c r="J6035">
        <v>67</v>
      </c>
      <c r="K6035" t="s">
        <v>24</v>
      </c>
      <c r="L6035" t="s">
        <v>23</v>
      </c>
      <c r="M6035">
        <v>2</v>
      </c>
      <c r="N6035" t="str">
        <f t="shared" si="661"/>
        <v>Yes</v>
      </c>
      <c r="O6035" t="s">
        <v>20</v>
      </c>
      <c r="P6035" t="s">
        <v>21</v>
      </c>
      <c r="Q6035" t="s">
        <v>25</v>
      </c>
      <c r="R6035" t="s">
        <v>26</v>
      </c>
      <c r="S6035">
        <v>3</v>
      </c>
      <c r="T6035" t="str">
        <f t="shared" si="662"/>
        <v>Moderate (2-4 hours)</v>
      </c>
      <c r="U6035" t="s">
        <v>22</v>
      </c>
      <c r="V6035" t="s">
        <v>27</v>
      </c>
      <c r="W6035" t="s">
        <v>28</v>
      </c>
      <c r="X6035" t="s">
        <v>29</v>
      </c>
      <c r="Y6035">
        <v>64</v>
      </c>
      <c r="Z6035">
        <f t="shared" si="663"/>
        <v>-3</v>
      </c>
      <c r="AA6035" t="str">
        <f t="shared" si="664"/>
        <v>Deteriorated</v>
      </c>
    </row>
    <row r="6036" spans="1:27" x14ac:dyDescent="0.25">
      <c r="A6036">
        <v>11</v>
      </c>
      <c r="B6036" t="str">
        <f t="shared" si="658"/>
        <v>10-20 hours</v>
      </c>
      <c r="C6036">
        <v>75</v>
      </c>
      <c r="D6036" t="str">
        <f t="shared" si="659"/>
        <v>Fair</v>
      </c>
      <c r="E6036" t="s">
        <v>20</v>
      </c>
      <c r="F6036" t="s">
        <v>24</v>
      </c>
      <c r="G6036" t="s">
        <v>22</v>
      </c>
      <c r="H6036">
        <v>7</v>
      </c>
      <c r="I6036" t="str">
        <f t="shared" si="660"/>
        <v>&lt; 8 hours</v>
      </c>
      <c r="J6036">
        <v>92</v>
      </c>
      <c r="K6036" t="s">
        <v>24</v>
      </c>
      <c r="L6036" t="s">
        <v>22</v>
      </c>
      <c r="M6036">
        <v>2</v>
      </c>
      <c r="N6036" t="str">
        <f t="shared" si="661"/>
        <v>Yes</v>
      </c>
      <c r="O6036" t="s">
        <v>20</v>
      </c>
      <c r="P6036" t="s">
        <v>21</v>
      </c>
      <c r="Q6036" t="s">
        <v>25</v>
      </c>
      <c r="R6036" t="s">
        <v>26</v>
      </c>
      <c r="S6036">
        <v>4</v>
      </c>
      <c r="T6036" t="str">
        <f t="shared" si="662"/>
        <v>Moderate (2-4 hours)</v>
      </c>
      <c r="U6036" t="s">
        <v>22</v>
      </c>
      <c r="V6036" t="s">
        <v>31</v>
      </c>
      <c r="W6036" t="s">
        <v>32</v>
      </c>
      <c r="X6036" t="s">
        <v>33</v>
      </c>
      <c r="Y6036">
        <v>63</v>
      </c>
      <c r="Z6036">
        <f t="shared" si="663"/>
        <v>-29</v>
      </c>
      <c r="AA6036" t="str">
        <f t="shared" si="664"/>
        <v>Deteriorated</v>
      </c>
    </row>
    <row r="6037" spans="1:27" x14ac:dyDescent="0.25">
      <c r="A6037">
        <v>20</v>
      </c>
      <c r="B6037" t="str">
        <f t="shared" si="658"/>
        <v>10-20 hours</v>
      </c>
      <c r="C6037">
        <v>91</v>
      </c>
      <c r="D6037" t="str">
        <f t="shared" si="659"/>
        <v>Very Good</v>
      </c>
      <c r="E6037" t="s">
        <v>24</v>
      </c>
      <c r="F6037" t="s">
        <v>24</v>
      </c>
      <c r="G6037" t="s">
        <v>23</v>
      </c>
      <c r="H6037">
        <v>7</v>
      </c>
      <c r="I6037" t="str">
        <f t="shared" si="660"/>
        <v>&lt; 8 hours</v>
      </c>
      <c r="J6037">
        <v>93</v>
      </c>
      <c r="K6037" t="s">
        <v>21</v>
      </c>
      <c r="L6037" t="s">
        <v>23</v>
      </c>
      <c r="M6037">
        <v>1</v>
      </c>
      <c r="N6037" t="str">
        <f t="shared" si="661"/>
        <v>Yes</v>
      </c>
      <c r="O6037" t="s">
        <v>20</v>
      </c>
      <c r="P6037" t="s">
        <v>24</v>
      </c>
      <c r="Q6037" t="s">
        <v>25</v>
      </c>
      <c r="R6037" t="s">
        <v>30</v>
      </c>
      <c r="S6037">
        <v>3</v>
      </c>
      <c r="T6037" t="str">
        <f t="shared" si="662"/>
        <v>Moderate (2-4 hours)</v>
      </c>
      <c r="U6037" t="s">
        <v>22</v>
      </c>
      <c r="V6037" t="s">
        <v>35</v>
      </c>
      <c r="W6037" t="s">
        <v>32</v>
      </c>
      <c r="X6037" t="s">
        <v>29</v>
      </c>
      <c r="Y6037">
        <v>70</v>
      </c>
      <c r="Z6037">
        <f t="shared" si="663"/>
        <v>-23</v>
      </c>
      <c r="AA6037" t="str">
        <f t="shared" si="664"/>
        <v>Deteriorated</v>
      </c>
    </row>
    <row r="6038" spans="1:27" x14ac:dyDescent="0.25">
      <c r="A6038">
        <v>25</v>
      </c>
      <c r="B6038" t="str">
        <f t="shared" si="658"/>
        <v>20-30 hours</v>
      </c>
      <c r="C6038">
        <v>88</v>
      </c>
      <c r="D6038" t="str">
        <f t="shared" si="659"/>
        <v>Good</v>
      </c>
      <c r="E6038" t="s">
        <v>20</v>
      </c>
      <c r="F6038" t="s">
        <v>24</v>
      </c>
      <c r="G6038" t="s">
        <v>23</v>
      </c>
      <c r="H6038">
        <v>8</v>
      </c>
      <c r="I6038" t="str">
        <f t="shared" si="660"/>
        <v>≥ 8 hours</v>
      </c>
      <c r="J6038">
        <v>98</v>
      </c>
      <c r="K6038" t="s">
        <v>20</v>
      </c>
      <c r="L6038" t="s">
        <v>22</v>
      </c>
      <c r="M6038">
        <v>1</v>
      </c>
      <c r="N6038" t="str">
        <f t="shared" si="661"/>
        <v>Yes</v>
      </c>
      <c r="O6038" t="s">
        <v>20</v>
      </c>
      <c r="P6038" t="s">
        <v>20</v>
      </c>
      <c r="Q6038" t="s">
        <v>36</v>
      </c>
      <c r="R6038" t="s">
        <v>34</v>
      </c>
      <c r="S6038">
        <v>4</v>
      </c>
      <c r="T6038" t="str">
        <f t="shared" si="662"/>
        <v>Moderate (2-4 hours)</v>
      </c>
      <c r="U6038" t="s">
        <v>22</v>
      </c>
      <c r="V6038" t="s">
        <v>35</v>
      </c>
      <c r="W6038" t="s">
        <v>28</v>
      </c>
      <c r="X6038" t="s">
        <v>29</v>
      </c>
      <c r="Y6038">
        <v>69</v>
      </c>
      <c r="Z6038">
        <f t="shared" si="663"/>
        <v>-29</v>
      </c>
      <c r="AA6038" t="str">
        <f t="shared" si="664"/>
        <v>Deteriorated</v>
      </c>
    </row>
    <row r="6039" spans="1:27" x14ac:dyDescent="0.25">
      <c r="A6039">
        <v>10</v>
      </c>
      <c r="B6039" t="str">
        <f t="shared" si="658"/>
        <v>1-10 hours</v>
      </c>
      <c r="C6039">
        <v>62</v>
      </c>
      <c r="D6039" t="str">
        <f t="shared" si="659"/>
        <v>Poor</v>
      </c>
      <c r="E6039" t="s">
        <v>21</v>
      </c>
      <c r="F6039" t="s">
        <v>21</v>
      </c>
      <c r="G6039" t="s">
        <v>22</v>
      </c>
      <c r="H6039">
        <v>7</v>
      </c>
      <c r="I6039" t="str">
        <f t="shared" si="660"/>
        <v>&lt; 8 hours</v>
      </c>
      <c r="J6039">
        <v>51</v>
      </c>
      <c r="K6039" t="s">
        <v>24</v>
      </c>
      <c r="L6039" t="s">
        <v>23</v>
      </c>
      <c r="M6039">
        <v>1</v>
      </c>
      <c r="N6039" t="str">
        <f t="shared" si="661"/>
        <v>Yes</v>
      </c>
      <c r="O6039" t="s">
        <v>24</v>
      </c>
      <c r="P6039" t="s">
        <v>21</v>
      </c>
      <c r="Q6039" t="s">
        <v>36</v>
      </c>
      <c r="R6039" t="s">
        <v>26</v>
      </c>
      <c r="S6039">
        <v>2</v>
      </c>
      <c r="T6039" t="str">
        <f t="shared" si="662"/>
        <v>Low (0-2 hours)</v>
      </c>
      <c r="U6039" t="s">
        <v>22</v>
      </c>
      <c r="V6039" t="s">
        <v>27</v>
      </c>
      <c r="W6039" t="s">
        <v>28</v>
      </c>
      <c r="X6039" t="s">
        <v>29</v>
      </c>
      <c r="Y6039">
        <v>61</v>
      </c>
      <c r="Z6039">
        <f t="shared" si="663"/>
        <v>10</v>
      </c>
      <c r="AA6039" t="str">
        <f t="shared" si="664"/>
        <v>Improved</v>
      </c>
    </row>
    <row r="6040" spans="1:27" x14ac:dyDescent="0.25">
      <c r="A6040">
        <v>25</v>
      </c>
      <c r="B6040" t="str">
        <f t="shared" si="658"/>
        <v>20-30 hours</v>
      </c>
      <c r="C6040">
        <v>82</v>
      </c>
      <c r="D6040" t="str">
        <f t="shared" si="659"/>
        <v>Good</v>
      </c>
      <c r="E6040" t="s">
        <v>21</v>
      </c>
      <c r="F6040" t="s">
        <v>21</v>
      </c>
      <c r="G6040" t="s">
        <v>22</v>
      </c>
      <c r="H6040">
        <v>8</v>
      </c>
      <c r="I6040" t="str">
        <f t="shared" si="660"/>
        <v>≥ 8 hours</v>
      </c>
      <c r="J6040">
        <v>94</v>
      </c>
      <c r="K6040" t="s">
        <v>20</v>
      </c>
      <c r="L6040" t="s">
        <v>23</v>
      </c>
      <c r="M6040">
        <v>2</v>
      </c>
      <c r="N6040" t="str">
        <f t="shared" si="661"/>
        <v>Yes</v>
      </c>
      <c r="O6040" t="s">
        <v>20</v>
      </c>
      <c r="P6040" t="s">
        <v>24</v>
      </c>
      <c r="Q6040" t="s">
        <v>25</v>
      </c>
      <c r="R6040" t="s">
        <v>34</v>
      </c>
      <c r="S6040">
        <v>3</v>
      </c>
      <c r="T6040" t="str">
        <f t="shared" si="662"/>
        <v>Moderate (2-4 hours)</v>
      </c>
      <c r="U6040" t="s">
        <v>22</v>
      </c>
      <c r="V6040" t="s">
        <v>27</v>
      </c>
      <c r="W6040" t="s">
        <v>32</v>
      </c>
      <c r="X6040" t="s">
        <v>29</v>
      </c>
      <c r="Y6040">
        <v>70</v>
      </c>
      <c r="Z6040">
        <f t="shared" si="663"/>
        <v>-24</v>
      </c>
      <c r="AA6040" t="str">
        <f t="shared" si="664"/>
        <v>Deteriorated</v>
      </c>
    </row>
    <row r="6041" spans="1:27" x14ac:dyDescent="0.25">
      <c r="A6041">
        <v>25</v>
      </c>
      <c r="B6041" t="str">
        <f t="shared" si="658"/>
        <v>20-30 hours</v>
      </c>
      <c r="C6041">
        <v>64</v>
      </c>
      <c r="D6041" t="str">
        <f t="shared" si="659"/>
        <v>Poor</v>
      </c>
      <c r="E6041" t="s">
        <v>24</v>
      </c>
      <c r="F6041" t="s">
        <v>24</v>
      </c>
      <c r="G6041" t="s">
        <v>23</v>
      </c>
      <c r="H6041">
        <v>4</v>
      </c>
      <c r="I6041" t="str">
        <f t="shared" si="660"/>
        <v>&lt; 8 hours</v>
      </c>
      <c r="J6041">
        <v>53</v>
      </c>
      <c r="K6041" t="s">
        <v>20</v>
      </c>
      <c r="L6041" t="s">
        <v>23</v>
      </c>
      <c r="M6041">
        <v>1</v>
      </c>
      <c r="N6041" t="str">
        <f t="shared" si="661"/>
        <v>Yes</v>
      </c>
      <c r="O6041" t="s">
        <v>24</v>
      </c>
      <c r="P6041" t="s">
        <v>24</v>
      </c>
      <c r="Q6041" t="s">
        <v>25</v>
      </c>
      <c r="R6041" t="s">
        <v>34</v>
      </c>
      <c r="S6041">
        <v>2</v>
      </c>
      <c r="T6041" t="str">
        <f t="shared" si="662"/>
        <v>Low (0-2 hours)</v>
      </c>
      <c r="U6041" t="s">
        <v>22</v>
      </c>
      <c r="V6041" t="s">
        <v>31</v>
      </c>
      <c r="W6041" t="s">
        <v>28</v>
      </c>
      <c r="X6041" t="s">
        <v>29</v>
      </c>
      <c r="Y6041">
        <v>64</v>
      </c>
      <c r="Z6041">
        <f t="shared" si="663"/>
        <v>11</v>
      </c>
      <c r="AA6041" t="str">
        <f t="shared" si="664"/>
        <v>Improved</v>
      </c>
    </row>
    <row r="6042" spans="1:27" x14ac:dyDescent="0.25">
      <c r="A6042">
        <v>26</v>
      </c>
      <c r="B6042" t="str">
        <f t="shared" si="658"/>
        <v>20-30 hours</v>
      </c>
      <c r="C6042">
        <v>100</v>
      </c>
      <c r="D6042" t="str">
        <f t="shared" si="659"/>
        <v>Perfect</v>
      </c>
      <c r="E6042" t="s">
        <v>21</v>
      </c>
      <c r="F6042" t="s">
        <v>21</v>
      </c>
      <c r="G6042" t="s">
        <v>23</v>
      </c>
      <c r="H6042">
        <v>6</v>
      </c>
      <c r="I6042" t="str">
        <f t="shared" si="660"/>
        <v>&lt; 8 hours</v>
      </c>
      <c r="J6042">
        <v>76</v>
      </c>
      <c r="K6042" t="s">
        <v>21</v>
      </c>
      <c r="L6042" t="s">
        <v>23</v>
      </c>
      <c r="M6042">
        <v>0</v>
      </c>
      <c r="N6042" t="str">
        <f t="shared" si="661"/>
        <v>No</v>
      </c>
      <c r="O6042" t="s">
        <v>24</v>
      </c>
      <c r="P6042" t="s">
        <v>21</v>
      </c>
      <c r="Q6042" t="s">
        <v>25</v>
      </c>
      <c r="R6042" t="s">
        <v>30</v>
      </c>
      <c r="S6042">
        <v>4</v>
      </c>
      <c r="T6042" t="str">
        <f t="shared" si="662"/>
        <v>Moderate (2-4 hours)</v>
      </c>
      <c r="U6042" t="s">
        <v>22</v>
      </c>
      <c r="V6042" t="s">
        <v>35</v>
      </c>
      <c r="W6042" t="s">
        <v>28</v>
      </c>
      <c r="X6042" t="s">
        <v>29</v>
      </c>
      <c r="Y6042">
        <v>76</v>
      </c>
      <c r="Z6042">
        <f t="shared" si="663"/>
        <v>0</v>
      </c>
      <c r="AA6042" t="str">
        <f t="shared" si="664"/>
        <v>Same</v>
      </c>
    </row>
    <row r="6043" spans="1:27" x14ac:dyDescent="0.25">
      <c r="A6043">
        <v>27</v>
      </c>
      <c r="B6043" t="str">
        <f t="shared" si="658"/>
        <v>20-30 hours</v>
      </c>
      <c r="C6043">
        <v>96</v>
      </c>
      <c r="D6043" t="str">
        <f t="shared" si="659"/>
        <v>Very Good</v>
      </c>
      <c r="E6043" t="s">
        <v>24</v>
      </c>
      <c r="F6043" t="s">
        <v>24</v>
      </c>
      <c r="G6043" t="s">
        <v>23</v>
      </c>
      <c r="H6043">
        <v>6</v>
      </c>
      <c r="I6043" t="str">
        <f t="shared" si="660"/>
        <v>&lt; 8 hours</v>
      </c>
      <c r="J6043">
        <v>71</v>
      </c>
      <c r="K6043" t="s">
        <v>24</v>
      </c>
      <c r="L6043" t="s">
        <v>23</v>
      </c>
      <c r="M6043">
        <v>2</v>
      </c>
      <c r="N6043" t="str">
        <f t="shared" si="661"/>
        <v>Yes</v>
      </c>
      <c r="O6043" t="s">
        <v>24</v>
      </c>
      <c r="P6043" t="s">
        <v>24</v>
      </c>
      <c r="Q6043" t="s">
        <v>25</v>
      </c>
      <c r="R6043" t="s">
        <v>34</v>
      </c>
      <c r="S6043">
        <v>2</v>
      </c>
      <c r="T6043" t="str">
        <f t="shared" si="662"/>
        <v>Low (0-2 hours)</v>
      </c>
      <c r="U6043" t="s">
        <v>22</v>
      </c>
      <c r="V6043" t="s">
        <v>31</v>
      </c>
      <c r="W6043" t="s">
        <v>28</v>
      </c>
      <c r="X6043" t="s">
        <v>33</v>
      </c>
      <c r="Y6043">
        <v>73</v>
      </c>
      <c r="Z6043">
        <f t="shared" si="663"/>
        <v>2</v>
      </c>
      <c r="AA6043" t="str">
        <f t="shared" si="664"/>
        <v>Same</v>
      </c>
    </row>
    <row r="6044" spans="1:27" x14ac:dyDescent="0.25">
      <c r="A6044">
        <v>33</v>
      </c>
      <c r="B6044" t="str">
        <f t="shared" si="658"/>
        <v>above 30 hours</v>
      </c>
      <c r="C6044">
        <v>61</v>
      </c>
      <c r="D6044" t="str">
        <f t="shared" si="659"/>
        <v>Poor</v>
      </c>
      <c r="E6044" t="s">
        <v>20</v>
      </c>
      <c r="F6044" t="s">
        <v>20</v>
      </c>
      <c r="G6044" t="s">
        <v>23</v>
      </c>
      <c r="H6044">
        <v>5</v>
      </c>
      <c r="I6044" t="str">
        <f t="shared" si="660"/>
        <v>&lt; 8 hours</v>
      </c>
      <c r="J6044">
        <v>96</v>
      </c>
      <c r="K6044" t="s">
        <v>24</v>
      </c>
      <c r="L6044" t="s">
        <v>23</v>
      </c>
      <c r="M6044">
        <v>2</v>
      </c>
      <c r="N6044" t="str">
        <f t="shared" si="661"/>
        <v>Yes</v>
      </c>
      <c r="O6044" t="s">
        <v>24</v>
      </c>
      <c r="P6044" t="s">
        <v>45</v>
      </c>
      <c r="Q6044" t="s">
        <v>25</v>
      </c>
      <c r="R6044" t="s">
        <v>30</v>
      </c>
      <c r="S6044">
        <v>3</v>
      </c>
      <c r="T6044" t="str">
        <f t="shared" si="662"/>
        <v>Moderate (2-4 hours)</v>
      </c>
      <c r="U6044" t="s">
        <v>22</v>
      </c>
      <c r="V6044" t="s">
        <v>27</v>
      </c>
      <c r="W6044" t="s">
        <v>28</v>
      </c>
      <c r="X6044" t="s">
        <v>29</v>
      </c>
      <c r="Y6044">
        <v>67</v>
      </c>
      <c r="Z6044">
        <f t="shared" si="663"/>
        <v>-29</v>
      </c>
      <c r="AA6044" t="str">
        <f t="shared" si="664"/>
        <v>Deteriorated</v>
      </c>
    </row>
    <row r="6045" spans="1:27" x14ac:dyDescent="0.25">
      <c r="A6045">
        <v>18</v>
      </c>
      <c r="B6045" t="str">
        <f t="shared" si="658"/>
        <v>10-20 hours</v>
      </c>
      <c r="C6045">
        <v>94</v>
      </c>
      <c r="D6045" t="str">
        <f t="shared" si="659"/>
        <v>Very Good</v>
      </c>
      <c r="E6045" t="s">
        <v>24</v>
      </c>
      <c r="F6045" t="s">
        <v>24</v>
      </c>
      <c r="G6045" t="s">
        <v>23</v>
      </c>
      <c r="H6045">
        <v>7</v>
      </c>
      <c r="I6045" t="str">
        <f t="shared" si="660"/>
        <v>&lt; 8 hours</v>
      </c>
      <c r="J6045">
        <v>70</v>
      </c>
      <c r="K6045" t="s">
        <v>24</v>
      </c>
      <c r="L6045" t="s">
        <v>22</v>
      </c>
      <c r="M6045">
        <v>2</v>
      </c>
      <c r="N6045" t="str">
        <f t="shared" si="661"/>
        <v>Yes</v>
      </c>
      <c r="O6045" t="s">
        <v>24</v>
      </c>
      <c r="P6045" t="s">
        <v>21</v>
      </c>
      <c r="Q6045" t="s">
        <v>25</v>
      </c>
      <c r="R6045" t="s">
        <v>30</v>
      </c>
      <c r="S6045">
        <v>3</v>
      </c>
      <c r="T6045" t="str">
        <f t="shared" si="662"/>
        <v>Moderate (2-4 hours)</v>
      </c>
      <c r="U6045" t="s">
        <v>22</v>
      </c>
      <c r="V6045" t="s">
        <v>31</v>
      </c>
      <c r="W6045" t="s">
        <v>28</v>
      </c>
      <c r="X6045" t="s">
        <v>33</v>
      </c>
      <c r="Y6045">
        <v>69</v>
      </c>
      <c r="Z6045">
        <f t="shared" si="663"/>
        <v>-1</v>
      </c>
      <c r="AA6045" t="str">
        <f t="shared" si="664"/>
        <v>Same</v>
      </c>
    </row>
    <row r="6046" spans="1:27" x14ac:dyDescent="0.25">
      <c r="A6046">
        <v>21</v>
      </c>
      <c r="B6046" t="str">
        <f t="shared" si="658"/>
        <v>20-30 hours</v>
      </c>
      <c r="C6046">
        <v>97</v>
      </c>
      <c r="D6046" t="str">
        <f t="shared" si="659"/>
        <v>Very Good</v>
      </c>
      <c r="E6046" t="s">
        <v>24</v>
      </c>
      <c r="F6046" t="s">
        <v>24</v>
      </c>
      <c r="G6046" t="s">
        <v>23</v>
      </c>
      <c r="H6046">
        <v>6</v>
      </c>
      <c r="I6046" t="str">
        <f t="shared" si="660"/>
        <v>&lt; 8 hours</v>
      </c>
      <c r="J6046">
        <v>80</v>
      </c>
      <c r="K6046" t="s">
        <v>20</v>
      </c>
      <c r="L6046" t="s">
        <v>23</v>
      </c>
      <c r="M6046">
        <v>2</v>
      </c>
      <c r="N6046" t="str">
        <f t="shared" si="661"/>
        <v>Yes</v>
      </c>
      <c r="O6046" t="s">
        <v>24</v>
      </c>
      <c r="P6046" t="s">
        <v>24</v>
      </c>
      <c r="Q6046" t="s">
        <v>36</v>
      </c>
      <c r="R6046" t="s">
        <v>26</v>
      </c>
      <c r="S6046">
        <v>4</v>
      </c>
      <c r="T6046" t="str">
        <f t="shared" si="662"/>
        <v>Moderate (2-4 hours)</v>
      </c>
      <c r="U6046" t="s">
        <v>22</v>
      </c>
      <c r="V6046" t="s">
        <v>31</v>
      </c>
      <c r="W6046" t="s">
        <v>28</v>
      </c>
      <c r="X6046" t="s">
        <v>29</v>
      </c>
      <c r="Y6046">
        <v>72</v>
      </c>
      <c r="Z6046">
        <f t="shared" si="663"/>
        <v>-8</v>
      </c>
      <c r="AA6046" t="str">
        <f t="shared" si="664"/>
        <v>Deteriorated</v>
      </c>
    </row>
    <row r="6047" spans="1:27" x14ac:dyDescent="0.25">
      <c r="A6047">
        <v>18</v>
      </c>
      <c r="B6047" t="str">
        <f t="shared" si="658"/>
        <v>10-20 hours</v>
      </c>
      <c r="C6047">
        <v>74</v>
      </c>
      <c r="D6047" t="str">
        <f t="shared" si="659"/>
        <v>Fair</v>
      </c>
      <c r="E6047" t="s">
        <v>24</v>
      </c>
      <c r="F6047" t="s">
        <v>24</v>
      </c>
      <c r="G6047" t="s">
        <v>22</v>
      </c>
      <c r="H6047">
        <v>6</v>
      </c>
      <c r="I6047" t="str">
        <f t="shared" si="660"/>
        <v>&lt; 8 hours</v>
      </c>
      <c r="J6047">
        <v>85</v>
      </c>
      <c r="K6047" t="s">
        <v>24</v>
      </c>
      <c r="L6047" t="s">
        <v>23</v>
      </c>
      <c r="M6047">
        <v>4</v>
      </c>
      <c r="N6047" t="str">
        <f t="shared" si="661"/>
        <v>Yes</v>
      </c>
      <c r="O6047" t="s">
        <v>24</v>
      </c>
      <c r="P6047" t="s">
        <v>24</v>
      </c>
      <c r="Q6047" t="s">
        <v>36</v>
      </c>
      <c r="R6047" t="s">
        <v>30</v>
      </c>
      <c r="S6047">
        <v>3</v>
      </c>
      <c r="T6047" t="str">
        <f t="shared" si="662"/>
        <v>Moderate (2-4 hours)</v>
      </c>
      <c r="U6047" t="s">
        <v>22</v>
      </c>
      <c r="V6047" t="s">
        <v>31</v>
      </c>
      <c r="W6047" t="s">
        <v>32</v>
      </c>
      <c r="X6047" t="s">
        <v>33</v>
      </c>
      <c r="Y6047">
        <v>66</v>
      </c>
      <c r="Z6047">
        <f t="shared" si="663"/>
        <v>-19</v>
      </c>
      <c r="AA6047" t="str">
        <f t="shared" si="664"/>
        <v>Deteriorated</v>
      </c>
    </row>
    <row r="6048" spans="1:27" x14ac:dyDescent="0.25">
      <c r="A6048">
        <v>20</v>
      </c>
      <c r="B6048" t="str">
        <f t="shared" si="658"/>
        <v>10-20 hours</v>
      </c>
      <c r="C6048">
        <v>89</v>
      </c>
      <c r="D6048" t="str">
        <f t="shared" si="659"/>
        <v>Good</v>
      </c>
      <c r="E6048" t="s">
        <v>24</v>
      </c>
      <c r="F6048" t="s">
        <v>24</v>
      </c>
      <c r="G6048" t="s">
        <v>23</v>
      </c>
      <c r="H6048">
        <v>8</v>
      </c>
      <c r="I6048" t="str">
        <f t="shared" si="660"/>
        <v>≥ 8 hours</v>
      </c>
      <c r="J6048">
        <v>51</v>
      </c>
      <c r="K6048" t="s">
        <v>24</v>
      </c>
      <c r="L6048" t="s">
        <v>23</v>
      </c>
      <c r="M6048">
        <v>3</v>
      </c>
      <c r="N6048" t="str">
        <f t="shared" si="661"/>
        <v>Yes</v>
      </c>
      <c r="O6048" t="s">
        <v>24</v>
      </c>
      <c r="P6048" t="s">
        <v>21</v>
      </c>
      <c r="Q6048" t="s">
        <v>25</v>
      </c>
      <c r="R6048" t="s">
        <v>26</v>
      </c>
      <c r="S6048">
        <v>3</v>
      </c>
      <c r="T6048" t="str">
        <f t="shared" si="662"/>
        <v>Moderate (2-4 hours)</v>
      </c>
      <c r="U6048" t="s">
        <v>22</v>
      </c>
      <c r="V6048" t="s">
        <v>35</v>
      </c>
      <c r="W6048" t="s">
        <v>28</v>
      </c>
      <c r="X6048" t="s">
        <v>33</v>
      </c>
      <c r="Y6048">
        <v>70</v>
      </c>
      <c r="Z6048">
        <f t="shared" si="663"/>
        <v>19</v>
      </c>
      <c r="AA6048" t="str">
        <f t="shared" si="664"/>
        <v>Improved</v>
      </c>
    </row>
    <row r="6049" spans="1:27" x14ac:dyDescent="0.25">
      <c r="A6049">
        <v>29</v>
      </c>
      <c r="B6049" t="str">
        <f t="shared" si="658"/>
        <v>20-30 hours</v>
      </c>
      <c r="C6049">
        <v>78</v>
      </c>
      <c r="D6049" t="str">
        <f t="shared" si="659"/>
        <v>Fair</v>
      </c>
      <c r="E6049" t="s">
        <v>24</v>
      </c>
      <c r="F6049" t="s">
        <v>21</v>
      </c>
      <c r="G6049" t="s">
        <v>23</v>
      </c>
      <c r="H6049">
        <v>7</v>
      </c>
      <c r="I6049" t="str">
        <f t="shared" si="660"/>
        <v>&lt; 8 hours</v>
      </c>
      <c r="J6049">
        <v>80</v>
      </c>
      <c r="K6049" t="s">
        <v>24</v>
      </c>
      <c r="L6049" t="s">
        <v>23</v>
      </c>
      <c r="M6049">
        <v>2</v>
      </c>
      <c r="N6049" t="str">
        <f t="shared" si="661"/>
        <v>Yes</v>
      </c>
      <c r="O6049" t="s">
        <v>24</v>
      </c>
      <c r="P6049" t="s">
        <v>24</v>
      </c>
      <c r="Q6049" t="s">
        <v>25</v>
      </c>
      <c r="R6049" t="s">
        <v>26</v>
      </c>
      <c r="S6049">
        <v>4</v>
      </c>
      <c r="T6049" t="str">
        <f t="shared" si="662"/>
        <v>Moderate (2-4 hours)</v>
      </c>
      <c r="U6049" t="s">
        <v>22</v>
      </c>
      <c r="V6049" t="s">
        <v>35</v>
      </c>
      <c r="W6049" t="s">
        <v>28</v>
      </c>
      <c r="X6049" t="s">
        <v>33</v>
      </c>
      <c r="Y6049">
        <v>73</v>
      </c>
      <c r="Z6049">
        <f t="shared" si="663"/>
        <v>-7</v>
      </c>
      <c r="AA6049" t="str">
        <f t="shared" si="664"/>
        <v>Deteriorated</v>
      </c>
    </row>
    <row r="6050" spans="1:27" x14ac:dyDescent="0.25">
      <c r="A6050">
        <v>12</v>
      </c>
      <c r="B6050" t="str">
        <f t="shared" si="658"/>
        <v>10-20 hours</v>
      </c>
      <c r="C6050">
        <v>86</v>
      </c>
      <c r="D6050" t="str">
        <f t="shared" si="659"/>
        <v>Good</v>
      </c>
      <c r="E6050" t="s">
        <v>21</v>
      </c>
      <c r="F6050" t="s">
        <v>24</v>
      </c>
      <c r="G6050" t="s">
        <v>23</v>
      </c>
      <c r="H6050">
        <v>5</v>
      </c>
      <c r="I6050" t="str">
        <f t="shared" si="660"/>
        <v>&lt; 8 hours</v>
      </c>
      <c r="J6050">
        <v>76</v>
      </c>
      <c r="K6050" t="s">
        <v>20</v>
      </c>
      <c r="L6050" t="s">
        <v>22</v>
      </c>
      <c r="M6050">
        <v>2</v>
      </c>
      <c r="N6050" t="str">
        <f t="shared" si="661"/>
        <v>Yes</v>
      </c>
      <c r="O6050" t="s">
        <v>21</v>
      </c>
      <c r="P6050" t="s">
        <v>24</v>
      </c>
      <c r="Q6050" t="s">
        <v>25</v>
      </c>
      <c r="R6050" t="s">
        <v>26</v>
      </c>
      <c r="S6050">
        <v>3</v>
      </c>
      <c r="T6050" t="str">
        <f t="shared" si="662"/>
        <v>Moderate (2-4 hours)</v>
      </c>
      <c r="U6050" t="s">
        <v>22</v>
      </c>
      <c r="V6050" t="s">
        <v>35</v>
      </c>
      <c r="W6050" t="s">
        <v>28</v>
      </c>
      <c r="X6050" t="s">
        <v>33</v>
      </c>
      <c r="Y6050">
        <v>68</v>
      </c>
      <c r="Z6050">
        <f t="shared" si="663"/>
        <v>-8</v>
      </c>
      <c r="AA6050" t="str">
        <f t="shared" si="664"/>
        <v>Deteriorated</v>
      </c>
    </row>
    <row r="6051" spans="1:27" x14ac:dyDescent="0.25">
      <c r="A6051">
        <v>15</v>
      </c>
      <c r="B6051" t="str">
        <f t="shared" si="658"/>
        <v>10-20 hours</v>
      </c>
      <c r="C6051">
        <v>74</v>
      </c>
      <c r="D6051" t="str">
        <f t="shared" si="659"/>
        <v>Fair</v>
      </c>
      <c r="E6051" t="s">
        <v>24</v>
      </c>
      <c r="F6051" t="s">
        <v>21</v>
      </c>
      <c r="G6051" t="s">
        <v>22</v>
      </c>
      <c r="H6051">
        <v>6</v>
      </c>
      <c r="I6051" t="str">
        <f t="shared" si="660"/>
        <v>&lt; 8 hours</v>
      </c>
      <c r="J6051">
        <v>80</v>
      </c>
      <c r="K6051" t="s">
        <v>24</v>
      </c>
      <c r="L6051" t="s">
        <v>23</v>
      </c>
      <c r="M6051">
        <v>2</v>
      </c>
      <c r="N6051" t="str">
        <f t="shared" si="661"/>
        <v>Yes</v>
      </c>
      <c r="O6051" t="s">
        <v>21</v>
      </c>
      <c r="P6051" t="s">
        <v>24</v>
      </c>
      <c r="Q6051" t="s">
        <v>25</v>
      </c>
      <c r="R6051" t="s">
        <v>30</v>
      </c>
      <c r="S6051">
        <v>3</v>
      </c>
      <c r="T6051" t="str">
        <f t="shared" si="662"/>
        <v>Moderate (2-4 hours)</v>
      </c>
      <c r="U6051" t="s">
        <v>22</v>
      </c>
      <c r="V6051" t="s">
        <v>35</v>
      </c>
      <c r="W6051" t="s">
        <v>32</v>
      </c>
      <c r="X6051" t="s">
        <v>29</v>
      </c>
      <c r="Y6051">
        <v>66</v>
      </c>
      <c r="Z6051">
        <f t="shared" si="663"/>
        <v>-14</v>
      </c>
      <c r="AA6051" t="str">
        <f t="shared" si="664"/>
        <v>Deteriorated</v>
      </c>
    </row>
    <row r="6052" spans="1:27" x14ac:dyDescent="0.25">
      <c r="A6052">
        <v>28</v>
      </c>
      <c r="B6052" t="str">
        <f t="shared" si="658"/>
        <v>20-30 hours</v>
      </c>
      <c r="C6052">
        <v>73</v>
      </c>
      <c r="D6052" t="str">
        <f t="shared" si="659"/>
        <v>Fair</v>
      </c>
      <c r="E6052" t="s">
        <v>20</v>
      </c>
      <c r="F6052" t="s">
        <v>24</v>
      </c>
      <c r="G6052" t="s">
        <v>23</v>
      </c>
      <c r="H6052">
        <v>8</v>
      </c>
      <c r="I6052" t="str">
        <f t="shared" si="660"/>
        <v>≥ 8 hours</v>
      </c>
      <c r="J6052">
        <v>54</v>
      </c>
      <c r="K6052" t="s">
        <v>24</v>
      </c>
      <c r="L6052" t="s">
        <v>23</v>
      </c>
      <c r="M6052">
        <v>4</v>
      </c>
      <c r="N6052" t="str">
        <f t="shared" si="661"/>
        <v>Yes</v>
      </c>
      <c r="O6052" t="s">
        <v>24</v>
      </c>
      <c r="P6052" t="s">
        <v>24</v>
      </c>
      <c r="Q6052" t="s">
        <v>36</v>
      </c>
      <c r="R6052" t="s">
        <v>34</v>
      </c>
      <c r="S6052">
        <v>1</v>
      </c>
      <c r="T6052" t="str">
        <f t="shared" si="662"/>
        <v>Low (0-2 hours)</v>
      </c>
      <c r="U6052" t="s">
        <v>22</v>
      </c>
      <c r="V6052" t="s">
        <v>27</v>
      </c>
      <c r="W6052" t="s">
        <v>28</v>
      </c>
      <c r="X6052" t="s">
        <v>33</v>
      </c>
      <c r="Y6052">
        <v>67</v>
      </c>
      <c r="Z6052">
        <f t="shared" si="663"/>
        <v>13</v>
      </c>
      <c r="AA6052" t="str">
        <f t="shared" si="664"/>
        <v>Improved</v>
      </c>
    </row>
    <row r="6053" spans="1:27" x14ac:dyDescent="0.25">
      <c r="A6053">
        <v>26</v>
      </c>
      <c r="B6053" t="str">
        <f t="shared" si="658"/>
        <v>20-30 hours</v>
      </c>
      <c r="C6053">
        <v>77</v>
      </c>
      <c r="D6053" t="str">
        <f t="shared" si="659"/>
        <v>Fair</v>
      </c>
      <c r="E6053" t="s">
        <v>24</v>
      </c>
      <c r="F6053" t="s">
        <v>20</v>
      </c>
      <c r="G6053" t="s">
        <v>22</v>
      </c>
      <c r="H6053">
        <v>7</v>
      </c>
      <c r="I6053" t="str">
        <f t="shared" si="660"/>
        <v>&lt; 8 hours</v>
      </c>
      <c r="J6053">
        <v>53</v>
      </c>
      <c r="K6053" t="s">
        <v>21</v>
      </c>
      <c r="L6053" t="s">
        <v>22</v>
      </c>
      <c r="M6053">
        <v>3</v>
      </c>
      <c r="N6053" t="str">
        <f t="shared" si="661"/>
        <v>Yes</v>
      </c>
      <c r="O6053" t="s">
        <v>24</v>
      </c>
      <c r="P6053" t="s">
        <v>21</v>
      </c>
      <c r="Q6053" t="s">
        <v>36</v>
      </c>
      <c r="R6053" t="s">
        <v>26</v>
      </c>
      <c r="S6053">
        <v>3</v>
      </c>
      <c r="T6053" t="str">
        <f t="shared" si="662"/>
        <v>Moderate (2-4 hours)</v>
      </c>
      <c r="U6053" t="s">
        <v>22</v>
      </c>
      <c r="V6053" t="s">
        <v>27</v>
      </c>
      <c r="W6053" t="s">
        <v>28</v>
      </c>
      <c r="X6053" t="s">
        <v>33</v>
      </c>
      <c r="Y6053">
        <v>67</v>
      </c>
      <c r="Z6053">
        <f t="shared" si="663"/>
        <v>14</v>
      </c>
      <c r="AA6053" t="str">
        <f t="shared" si="664"/>
        <v>Improved</v>
      </c>
    </row>
    <row r="6054" spans="1:27" x14ac:dyDescent="0.25">
      <c r="A6054">
        <v>18</v>
      </c>
      <c r="B6054" t="str">
        <f t="shared" si="658"/>
        <v>10-20 hours</v>
      </c>
      <c r="C6054">
        <v>66</v>
      </c>
      <c r="D6054" t="str">
        <f t="shared" si="659"/>
        <v>Poor</v>
      </c>
      <c r="E6054" t="s">
        <v>24</v>
      </c>
      <c r="F6054" t="s">
        <v>21</v>
      </c>
      <c r="G6054" t="s">
        <v>23</v>
      </c>
      <c r="H6054">
        <v>9</v>
      </c>
      <c r="I6054" t="str">
        <f t="shared" si="660"/>
        <v>≥ 8 hours</v>
      </c>
      <c r="J6054">
        <v>59</v>
      </c>
      <c r="K6054" t="s">
        <v>24</v>
      </c>
      <c r="L6054" t="s">
        <v>22</v>
      </c>
      <c r="M6054">
        <v>0</v>
      </c>
      <c r="N6054" t="str">
        <f t="shared" si="661"/>
        <v>No</v>
      </c>
      <c r="O6054" t="s">
        <v>20</v>
      </c>
      <c r="P6054" t="s">
        <v>24</v>
      </c>
      <c r="Q6054" t="s">
        <v>36</v>
      </c>
      <c r="R6054" t="s">
        <v>26</v>
      </c>
      <c r="S6054">
        <v>3</v>
      </c>
      <c r="T6054" t="str">
        <f t="shared" si="662"/>
        <v>Moderate (2-4 hours)</v>
      </c>
      <c r="U6054" t="s">
        <v>22</v>
      </c>
      <c r="V6054" t="s">
        <v>27</v>
      </c>
      <c r="W6054" t="s">
        <v>28</v>
      </c>
      <c r="X6054" t="s">
        <v>29</v>
      </c>
      <c r="Y6054">
        <v>62</v>
      </c>
      <c r="Z6054">
        <f t="shared" si="663"/>
        <v>3</v>
      </c>
      <c r="AA6054" t="str">
        <f t="shared" si="664"/>
        <v>Improved</v>
      </c>
    </row>
    <row r="6055" spans="1:27" x14ac:dyDescent="0.25">
      <c r="A6055">
        <v>25</v>
      </c>
      <c r="B6055" t="str">
        <f t="shared" si="658"/>
        <v>20-30 hours</v>
      </c>
      <c r="C6055">
        <v>93</v>
      </c>
      <c r="D6055" t="str">
        <f t="shared" si="659"/>
        <v>Very Good</v>
      </c>
      <c r="E6055" t="s">
        <v>20</v>
      </c>
      <c r="F6055" t="s">
        <v>24</v>
      </c>
      <c r="G6055" t="s">
        <v>22</v>
      </c>
      <c r="H6055">
        <v>8</v>
      </c>
      <c r="I6055" t="str">
        <f t="shared" si="660"/>
        <v>≥ 8 hours</v>
      </c>
      <c r="J6055">
        <v>93</v>
      </c>
      <c r="K6055" t="s">
        <v>24</v>
      </c>
      <c r="L6055" t="s">
        <v>23</v>
      </c>
      <c r="M6055">
        <v>2</v>
      </c>
      <c r="N6055" t="str">
        <f t="shared" si="661"/>
        <v>Yes</v>
      </c>
      <c r="O6055" t="s">
        <v>24</v>
      </c>
      <c r="P6055" t="s">
        <v>24</v>
      </c>
      <c r="Q6055" t="s">
        <v>25</v>
      </c>
      <c r="R6055" t="s">
        <v>26</v>
      </c>
      <c r="S6055">
        <v>3</v>
      </c>
      <c r="T6055" t="str">
        <f t="shared" si="662"/>
        <v>Moderate (2-4 hours)</v>
      </c>
      <c r="U6055" t="s">
        <v>22</v>
      </c>
      <c r="V6055" t="s">
        <v>31</v>
      </c>
      <c r="W6055" t="s">
        <v>28</v>
      </c>
      <c r="X6055" t="s">
        <v>29</v>
      </c>
      <c r="Y6055">
        <v>72</v>
      </c>
      <c r="Z6055">
        <f t="shared" si="663"/>
        <v>-21</v>
      </c>
      <c r="AA6055" t="str">
        <f t="shared" si="664"/>
        <v>Deteriorated</v>
      </c>
    </row>
    <row r="6056" spans="1:27" x14ac:dyDescent="0.25">
      <c r="A6056">
        <v>22</v>
      </c>
      <c r="B6056" t="str">
        <f t="shared" si="658"/>
        <v>20-30 hours</v>
      </c>
      <c r="C6056">
        <v>74</v>
      </c>
      <c r="D6056" t="str">
        <f t="shared" si="659"/>
        <v>Fair</v>
      </c>
      <c r="E6056" t="s">
        <v>20</v>
      </c>
      <c r="F6056" t="s">
        <v>21</v>
      </c>
      <c r="G6056" t="s">
        <v>23</v>
      </c>
      <c r="H6056">
        <v>6</v>
      </c>
      <c r="I6056" t="str">
        <f t="shared" si="660"/>
        <v>&lt; 8 hours</v>
      </c>
      <c r="J6056">
        <v>68</v>
      </c>
      <c r="K6056" t="s">
        <v>24</v>
      </c>
      <c r="L6056" t="s">
        <v>23</v>
      </c>
      <c r="M6056">
        <v>0</v>
      </c>
      <c r="N6056" t="str">
        <f t="shared" si="661"/>
        <v>No</v>
      </c>
      <c r="O6056" t="s">
        <v>24</v>
      </c>
      <c r="P6056" t="s">
        <v>20</v>
      </c>
      <c r="Q6056" t="s">
        <v>25</v>
      </c>
      <c r="R6056" t="s">
        <v>26</v>
      </c>
      <c r="S6056">
        <v>4</v>
      </c>
      <c r="T6056" t="str">
        <f t="shared" si="662"/>
        <v>Moderate (2-4 hours)</v>
      </c>
      <c r="U6056" t="s">
        <v>22</v>
      </c>
      <c r="V6056" t="s">
        <v>27</v>
      </c>
      <c r="W6056" t="s">
        <v>37</v>
      </c>
      <c r="X6056" t="s">
        <v>29</v>
      </c>
      <c r="Y6056">
        <v>65</v>
      </c>
      <c r="Z6056">
        <f t="shared" si="663"/>
        <v>-3</v>
      </c>
      <c r="AA6056" t="str">
        <f t="shared" si="664"/>
        <v>Deteriorated</v>
      </c>
    </row>
    <row r="6057" spans="1:27" x14ac:dyDescent="0.25">
      <c r="A6057">
        <v>29</v>
      </c>
      <c r="B6057" t="str">
        <f t="shared" si="658"/>
        <v>20-30 hours</v>
      </c>
      <c r="C6057">
        <v>76</v>
      </c>
      <c r="D6057" t="str">
        <f t="shared" si="659"/>
        <v>Fair</v>
      </c>
      <c r="E6057" t="s">
        <v>24</v>
      </c>
      <c r="F6057" t="s">
        <v>20</v>
      </c>
      <c r="G6057" t="s">
        <v>23</v>
      </c>
      <c r="H6057">
        <v>9</v>
      </c>
      <c r="I6057" t="str">
        <f t="shared" si="660"/>
        <v>≥ 8 hours</v>
      </c>
      <c r="J6057">
        <v>72</v>
      </c>
      <c r="K6057" t="s">
        <v>24</v>
      </c>
      <c r="L6057" t="s">
        <v>23</v>
      </c>
      <c r="M6057">
        <v>1</v>
      </c>
      <c r="N6057" t="str">
        <f t="shared" si="661"/>
        <v>Yes</v>
      </c>
      <c r="O6057" t="s">
        <v>21</v>
      </c>
      <c r="P6057" t="s">
        <v>24</v>
      </c>
      <c r="Q6057" t="s">
        <v>25</v>
      </c>
      <c r="R6057" t="s">
        <v>26</v>
      </c>
      <c r="S6057">
        <v>3</v>
      </c>
      <c r="T6057" t="str">
        <f t="shared" si="662"/>
        <v>Moderate (2-4 hours)</v>
      </c>
      <c r="U6057" t="s">
        <v>22</v>
      </c>
      <c r="V6057" t="s">
        <v>27</v>
      </c>
      <c r="W6057" t="s">
        <v>28</v>
      </c>
      <c r="X6057" t="s">
        <v>29</v>
      </c>
      <c r="Y6057">
        <v>69</v>
      </c>
      <c r="Z6057">
        <f t="shared" si="663"/>
        <v>-3</v>
      </c>
      <c r="AA6057" t="str">
        <f t="shared" si="664"/>
        <v>Deteriorated</v>
      </c>
    </row>
    <row r="6058" spans="1:27" x14ac:dyDescent="0.25">
      <c r="A6058">
        <v>20</v>
      </c>
      <c r="B6058" t="str">
        <f t="shared" si="658"/>
        <v>10-20 hours</v>
      </c>
      <c r="C6058">
        <v>96</v>
      </c>
      <c r="D6058" t="str">
        <f t="shared" si="659"/>
        <v>Very Good</v>
      </c>
      <c r="E6058" t="s">
        <v>24</v>
      </c>
      <c r="F6058" t="s">
        <v>21</v>
      </c>
      <c r="G6058" t="s">
        <v>22</v>
      </c>
      <c r="H6058">
        <v>9</v>
      </c>
      <c r="I6058" t="str">
        <f t="shared" si="660"/>
        <v>≥ 8 hours</v>
      </c>
      <c r="J6058">
        <v>70</v>
      </c>
      <c r="K6058" t="s">
        <v>24</v>
      </c>
      <c r="L6058" t="s">
        <v>23</v>
      </c>
      <c r="M6058">
        <v>2</v>
      </c>
      <c r="N6058" t="str">
        <f t="shared" si="661"/>
        <v>Yes</v>
      </c>
      <c r="O6058" t="s">
        <v>20</v>
      </c>
      <c r="P6058" t="s">
        <v>20</v>
      </c>
      <c r="Q6058" t="s">
        <v>25</v>
      </c>
      <c r="R6058" t="s">
        <v>26</v>
      </c>
      <c r="S6058">
        <v>2</v>
      </c>
      <c r="T6058" t="str">
        <f t="shared" si="662"/>
        <v>Low (0-2 hours)</v>
      </c>
      <c r="U6058" t="s">
        <v>23</v>
      </c>
      <c r="V6058" t="s">
        <v>27</v>
      </c>
      <c r="W6058" t="s">
        <v>28</v>
      </c>
      <c r="X6058" t="s">
        <v>29</v>
      </c>
      <c r="Y6058">
        <v>69</v>
      </c>
      <c r="Z6058">
        <f t="shared" si="663"/>
        <v>-1</v>
      </c>
      <c r="AA6058" t="str">
        <f t="shared" si="664"/>
        <v>Same</v>
      </c>
    </row>
    <row r="6059" spans="1:27" x14ac:dyDescent="0.25">
      <c r="A6059">
        <v>26</v>
      </c>
      <c r="B6059" t="str">
        <f t="shared" si="658"/>
        <v>20-30 hours</v>
      </c>
      <c r="C6059">
        <v>80</v>
      </c>
      <c r="D6059" t="str">
        <f t="shared" si="659"/>
        <v>Good</v>
      </c>
      <c r="E6059" t="s">
        <v>21</v>
      </c>
      <c r="F6059" t="s">
        <v>24</v>
      </c>
      <c r="G6059" t="s">
        <v>23</v>
      </c>
      <c r="H6059">
        <v>4</v>
      </c>
      <c r="I6059" t="str">
        <f t="shared" si="660"/>
        <v>&lt; 8 hours</v>
      </c>
      <c r="J6059">
        <v>86</v>
      </c>
      <c r="K6059" t="s">
        <v>24</v>
      </c>
      <c r="L6059" t="s">
        <v>22</v>
      </c>
      <c r="M6059">
        <v>0</v>
      </c>
      <c r="N6059" t="str">
        <f t="shared" si="661"/>
        <v>No</v>
      </c>
      <c r="O6059" t="s">
        <v>20</v>
      </c>
      <c r="P6059" t="s">
        <v>24</v>
      </c>
      <c r="Q6059" t="s">
        <v>25</v>
      </c>
      <c r="R6059" t="s">
        <v>26</v>
      </c>
      <c r="S6059">
        <v>4</v>
      </c>
      <c r="T6059" t="str">
        <f t="shared" si="662"/>
        <v>Moderate (2-4 hours)</v>
      </c>
      <c r="U6059" t="s">
        <v>22</v>
      </c>
      <c r="V6059" t="s">
        <v>31</v>
      </c>
      <c r="W6059" t="s">
        <v>32</v>
      </c>
      <c r="X6059" t="s">
        <v>29</v>
      </c>
      <c r="Y6059">
        <v>69</v>
      </c>
      <c r="Z6059">
        <f t="shared" si="663"/>
        <v>-17</v>
      </c>
      <c r="AA6059" t="str">
        <f t="shared" si="664"/>
        <v>Deteriorated</v>
      </c>
    </row>
    <row r="6060" spans="1:27" x14ac:dyDescent="0.25">
      <c r="A6060">
        <v>36</v>
      </c>
      <c r="B6060" t="str">
        <f t="shared" si="658"/>
        <v>above 30 hours</v>
      </c>
      <c r="C6060">
        <v>82</v>
      </c>
      <c r="D6060" t="str">
        <f t="shared" si="659"/>
        <v>Good</v>
      </c>
      <c r="E6060" t="s">
        <v>20</v>
      </c>
      <c r="F6060" t="s">
        <v>20</v>
      </c>
      <c r="G6060" t="s">
        <v>23</v>
      </c>
      <c r="H6060">
        <v>7</v>
      </c>
      <c r="I6060" t="str">
        <f t="shared" si="660"/>
        <v>&lt; 8 hours</v>
      </c>
      <c r="J6060">
        <v>63</v>
      </c>
      <c r="K6060" t="s">
        <v>24</v>
      </c>
      <c r="L6060" t="s">
        <v>23</v>
      </c>
      <c r="M6060">
        <v>0</v>
      </c>
      <c r="N6060" t="str">
        <f t="shared" si="661"/>
        <v>No</v>
      </c>
      <c r="O6060" t="s">
        <v>24</v>
      </c>
      <c r="P6060" t="s">
        <v>24</v>
      </c>
      <c r="Q6060" t="s">
        <v>36</v>
      </c>
      <c r="R6060" t="s">
        <v>26</v>
      </c>
      <c r="S6060">
        <v>3</v>
      </c>
      <c r="T6060" t="str">
        <f t="shared" si="662"/>
        <v>Moderate (2-4 hours)</v>
      </c>
      <c r="U6060" t="s">
        <v>22</v>
      </c>
      <c r="V6060" t="s">
        <v>27</v>
      </c>
      <c r="W6060" t="s">
        <v>28</v>
      </c>
      <c r="X6060" t="s">
        <v>29</v>
      </c>
      <c r="Y6060">
        <v>69</v>
      </c>
      <c r="Z6060">
        <f t="shared" si="663"/>
        <v>6</v>
      </c>
      <c r="AA6060" t="str">
        <f t="shared" si="664"/>
        <v>Improved</v>
      </c>
    </row>
    <row r="6061" spans="1:27" x14ac:dyDescent="0.25">
      <c r="A6061">
        <v>24</v>
      </c>
      <c r="B6061" t="str">
        <f t="shared" si="658"/>
        <v>20-30 hours</v>
      </c>
      <c r="C6061">
        <v>98</v>
      </c>
      <c r="D6061" t="str">
        <f t="shared" si="659"/>
        <v>Very Good</v>
      </c>
      <c r="E6061" t="s">
        <v>20</v>
      </c>
      <c r="F6061" t="s">
        <v>24</v>
      </c>
      <c r="G6061" t="s">
        <v>23</v>
      </c>
      <c r="H6061">
        <v>6</v>
      </c>
      <c r="I6061" t="str">
        <f t="shared" si="660"/>
        <v>&lt; 8 hours</v>
      </c>
      <c r="J6061">
        <v>53</v>
      </c>
      <c r="K6061" t="s">
        <v>24</v>
      </c>
      <c r="L6061" t="s">
        <v>23</v>
      </c>
      <c r="M6061">
        <v>1</v>
      </c>
      <c r="N6061" t="str">
        <f t="shared" si="661"/>
        <v>Yes</v>
      </c>
      <c r="O6061" t="s">
        <v>24</v>
      </c>
      <c r="P6061" t="s">
        <v>20</v>
      </c>
      <c r="Q6061" t="s">
        <v>25</v>
      </c>
      <c r="R6061" t="s">
        <v>34</v>
      </c>
      <c r="S6061">
        <v>2</v>
      </c>
      <c r="T6061" t="str">
        <f t="shared" si="662"/>
        <v>Low (0-2 hours)</v>
      </c>
      <c r="U6061" t="s">
        <v>22</v>
      </c>
      <c r="V6061" t="s">
        <v>27</v>
      </c>
      <c r="W6061" t="s">
        <v>28</v>
      </c>
      <c r="X6061" t="s">
        <v>33</v>
      </c>
      <c r="Y6061">
        <v>69</v>
      </c>
      <c r="Z6061">
        <f t="shared" si="663"/>
        <v>16</v>
      </c>
      <c r="AA6061" t="str">
        <f t="shared" si="664"/>
        <v>Improved</v>
      </c>
    </row>
    <row r="6062" spans="1:27" x14ac:dyDescent="0.25">
      <c r="A6062">
        <v>20</v>
      </c>
      <c r="B6062" t="str">
        <f t="shared" si="658"/>
        <v>10-20 hours</v>
      </c>
      <c r="C6062">
        <v>95</v>
      </c>
      <c r="D6062" t="str">
        <f t="shared" si="659"/>
        <v>Very Good</v>
      </c>
      <c r="E6062" t="s">
        <v>24</v>
      </c>
      <c r="F6062" t="s">
        <v>21</v>
      </c>
      <c r="G6062" t="s">
        <v>23</v>
      </c>
      <c r="H6062">
        <v>7</v>
      </c>
      <c r="I6062" t="str">
        <f t="shared" si="660"/>
        <v>&lt; 8 hours</v>
      </c>
      <c r="J6062">
        <v>69</v>
      </c>
      <c r="K6062" t="s">
        <v>20</v>
      </c>
      <c r="L6062" t="s">
        <v>23</v>
      </c>
      <c r="M6062">
        <v>0</v>
      </c>
      <c r="N6062" t="str">
        <f t="shared" si="661"/>
        <v>No</v>
      </c>
      <c r="O6062" t="s">
        <v>24</v>
      </c>
      <c r="P6062" t="s">
        <v>21</v>
      </c>
      <c r="Q6062" t="s">
        <v>25</v>
      </c>
      <c r="R6062" t="s">
        <v>34</v>
      </c>
      <c r="S6062">
        <v>3</v>
      </c>
      <c r="T6062" t="str">
        <f t="shared" si="662"/>
        <v>Moderate (2-4 hours)</v>
      </c>
      <c r="U6062" t="s">
        <v>22</v>
      </c>
      <c r="V6062" t="s">
        <v>27</v>
      </c>
      <c r="W6062" t="s">
        <v>28</v>
      </c>
      <c r="X6062" t="s">
        <v>29</v>
      </c>
      <c r="Y6062">
        <v>70</v>
      </c>
      <c r="Z6062">
        <f t="shared" si="663"/>
        <v>1</v>
      </c>
      <c r="AA6062" t="str">
        <f t="shared" si="664"/>
        <v>Same</v>
      </c>
    </row>
    <row r="6063" spans="1:27" x14ac:dyDescent="0.25">
      <c r="A6063">
        <v>24</v>
      </c>
      <c r="B6063" t="str">
        <f t="shared" si="658"/>
        <v>20-30 hours</v>
      </c>
      <c r="C6063">
        <v>67</v>
      </c>
      <c r="D6063" t="str">
        <f t="shared" si="659"/>
        <v>Poor</v>
      </c>
      <c r="E6063" t="s">
        <v>21</v>
      </c>
      <c r="F6063" t="s">
        <v>20</v>
      </c>
      <c r="G6063" t="s">
        <v>22</v>
      </c>
      <c r="H6063">
        <v>6</v>
      </c>
      <c r="I6063" t="str">
        <f t="shared" si="660"/>
        <v>&lt; 8 hours</v>
      </c>
      <c r="J6063">
        <v>86</v>
      </c>
      <c r="K6063" t="s">
        <v>24</v>
      </c>
      <c r="L6063" t="s">
        <v>23</v>
      </c>
      <c r="M6063">
        <v>6</v>
      </c>
      <c r="N6063" t="str">
        <f t="shared" si="661"/>
        <v>Yes</v>
      </c>
      <c r="O6063" t="s">
        <v>20</v>
      </c>
      <c r="P6063" t="s">
        <v>24</v>
      </c>
      <c r="Q6063" t="s">
        <v>36</v>
      </c>
      <c r="R6063" t="s">
        <v>26</v>
      </c>
      <c r="S6063">
        <v>3</v>
      </c>
      <c r="T6063" t="str">
        <f t="shared" si="662"/>
        <v>Moderate (2-4 hours)</v>
      </c>
      <c r="U6063" t="s">
        <v>23</v>
      </c>
      <c r="V6063" t="s">
        <v>35</v>
      </c>
      <c r="W6063" t="s">
        <v>32</v>
      </c>
      <c r="X6063" t="s">
        <v>33</v>
      </c>
      <c r="Y6063">
        <v>67</v>
      </c>
      <c r="Z6063">
        <f t="shared" si="663"/>
        <v>-19</v>
      </c>
      <c r="AA6063" t="str">
        <f t="shared" si="664"/>
        <v>Deteriorated</v>
      </c>
    </row>
    <row r="6064" spans="1:27" x14ac:dyDescent="0.25">
      <c r="A6064">
        <v>18</v>
      </c>
      <c r="B6064" t="str">
        <f t="shared" si="658"/>
        <v>10-20 hours</v>
      </c>
      <c r="C6064">
        <v>79</v>
      </c>
      <c r="D6064" t="str">
        <f t="shared" si="659"/>
        <v>Fair</v>
      </c>
      <c r="E6064" t="s">
        <v>24</v>
      </c>
      <c r="F6064" t="s">
        <v>21</v>
      </c>
      <c r="G6064" t="s">
        <v>23</v>
      </c>
      <c r="H6064">
        <v>6</v>
      </c>
      <c r="I6064" t="str">
        <f t="shared" si="660"/>
        <v>&lt; 8 hours</v>
      </c>
      <c r="J6064">
        <v>96</v>
      </c>
      <c r="K6064" t="s">
        <v>24</v>
      </c>
      <c r="L6064" t="s">
        <v>23</v>
      </c>
      <c r="M6064">
        <v>3</v>
      </c>
      <c r="N6064" t="str">
        <f t="shared" si="661"/>
        <v>Yes</v>
      </c>
      <c r="O6064" t="s">
        <v>24</v>
      </c>
      <c r="P6064" t="s">
        <v>20</v>
      </c>
      <c r="Q6064" t="s">
        <v>25</v>
      </c>
      <c r="R6064" t="s">
        <v>26</v>
      </c>
      <c r="S6064">
        <v>3</v>
      </c>
      <c r="T6064" t="str">
        <f t="shared" si="662"/>
        <v>Moderate (2-4 hours)</v>
      </c>
      <c r="U6064" t="s">
        <v>23</v>
      </c>
      <c r="V6064" t="s">
        <v>35</v>
      </c>
      <c r="W6064" t="s">
        <v>28</v>
      </c>
      <c r="X6064" t="s">
        <v>29</v>
      </c>
      <c r="Y6064">
        <v>69</v>
      </c>
      <c r="Z6064">
        <f t="shared" si="663"/>
        <v>-27</v>
      </c>
      <c r="AA6064" t="str">
        <f t="shared" si="664"/>
        <v>Deteriorated</v>
      </c>
    </row>
    <row r="6065" spans="1:27" x14ac:dyDescent="0.25">
      <c r="A6065">
        <v>34</v>
      </c>
      <c r="B6065" t="str">
        <f t="shared" si="658"/>
        <v>above 30 hours</v>
      </c>
      <c r="C6065">
        <v>99</v>
      </c>
      <c r="D6065" t="str">
        <f t="shared" si="659"/>
        <v>Very Good</v>
      </c>
      <c r="E6065" t="s">
        <v>24</v>
      </c>
      <c r="F6065" t="s">
        <v>24</v>
      </c>
      <c r="G6065" t="s">
        <v>23</v>
      </c>
      <c r="H6065">
        <v>8</v>
      </c>
      <c r="I6065" t="str">
        <f t="shared" si="660"/>
        <v>≥ 8 hours</v>
      </c>
      <c r="J6065">
        <v>53</v>
      </c>
      <c r="K6065" t="s">
        <v>24</v>
      </c>
      <c r="L6065" t="s">
        <v>23</v>
      </c>
      <c r="M6065">
        <v>0</v>
      </c>
      <c r="N6065" t="str">
        <f t="shared" si="661"/>
        <v>No</v>
      </c>
      <c r="O6065" t="s">
        <v>24</v>
      </c>
      <c r="P6065" t="s">
        <v>21</v>
      </c>
      <c r="Q6065" t="s">
        <v>25</v>
      </c>
      <c r="R6065" t="s">
        <v>34</v>
      </c>
      <c r="S6065">
        <v>5</v>
      </c>
      <c r="T6065" t="str">
        <f t="shared" si="662"/>
        <v>High (4-6 hours)</v>
      </c>
      <c r="U6065" t="s">
        <v>22</v>
      </c>
      <c r="V6065" t="s">
        <v>31</v>
      </c>
      <c r="W6065" t="s">
        <v>28</v>
      </c>
      <c r="X6065" t="s">
        <v>29</v>
      </c>
      <c r="Y6065">
        <v>75</v>
      </c>
      <c r="Z6065">
        <f t="shared" si="663"/>
        <v>22</v>
      </c>
      <c r="AA6065" t="str">
        <f t="shared" si="664"/>
        <v>Improved</v>
      </c>
    </row>
    <row r="6066" spans="1:27" x14ac:dyDescent="0.25">
      <c r="A6066">
        <v>21</v>
      </c>
      <c r="B6066" t="str">
        <f t="shared" si="658"/>
        <v>20-30 hours</v>
      </c>
      <c r="C6066">
        <v>75</v>
      </c>
      <c r="D6066" t="str">
        <f t="shared" si="659"/>
        <v>Fair</v>
      </c>
      <c r="E6066" t="s">
        <v>20</v>
      </c>
      <c r="F6066" t="s">
        <v>24</v>
      </c>
      <c r="G6066" t="s">
        <v>23</v>
      </c>
      <c r="H6066">
        <v>5</v>
      </c>
      <c r="I6066" t="str">
        <f t="shared" si="660"/>
        <v>&lt; 8 hours</v>
      </c>
      <c r="J6066">
        <v>91</v>
      </c>
      <c r="K6066" t="s">
        <v>24</v>
      </c>
      <c r="L6066" t="s">
        <v>23</v>
      </c>
      <c r="M6066">
        <v>2</v>
      </c>
      <c r="N6066" t="str">
        <f t="shared" si="661"/>
        <v>Yes</v>
      </c>
      <c r="O6066" t="s">
        <v>20</v>
      </c>
      <c r="P6066" t="s">
        <v>20</v>
      </c>
      <c r="Q6066" t="s">
        <v>25</v>
      </c>
      <c r="R6066" t="s">
        <v>34</v>
      </c>
      <c r="S6066">
        <v>3</v>
      </c>
      <c r="T6066" t="str">
        <f t="shared" si="662"/>
        <v>Moderate (2-4 hours)</v>
      </c>
      <c r="U6066" t="s">
        <v>22</v>
      </c>
      <c r="V6066" t="s">
        <v>27</v>
      </c>
      <c r="W6066" t="s">
        <v>28</v>
      </c>
      <c r="X6066" t="s">
        <v>29</v>
      </c>
      <c r="Y6066">
        <v>66</v>
      </c>
      <c r="Z6066">
        <f t="shared" si="663"/>
        <v>-25</v>
      </c>
      <c r="AA6066" t="str">
        <f t="shared" si="664"/>
        <v>Deteriorated</v>
      </c>
    </row>
    <row r="6067" spans="1:27" x14ac:dyDescent="0.25">
      <c r="A6067">
        <v>18</v>
      </c>
      <c r="B6067" t="str">
        <f t="shared" si="658"/>
        <v>10-20 hours</v>
      </c>
      <c r="C6067">
        <v>75</v>
      </c>
      <c r="D6067" t="str">
        <f t="shared" si="659"/>
        <v>Fair</v>
      </c>
      <c r="E6067" t="s">
        <v>24</v>
      </c>
      <c r="F6067" t="s">
        <v>20</v>
      </c>
      <c r="G6067" t="s">
        <v>23</v>
      </c>
      <c r="H6067">
        <v>7</v>
      </c>
      <c r="I6067" t="str">
        <f t="shared" si="660"/>
        <v>&lt; 8 hours</v>
      </c>
      <c r="J6067">
        <v>53</v>
      </c>
      <c r="K6067" t="s">
        <v>24</v>
      </c>
      <c r="L6067" t="s">
        <v>23</v>
      </c>
      <c r="M6067">
        <v>0</v>
      </c>
      <c r="N6067" t="str">
        <f t="shared" si="661"/>
        <v>No</v>
      </c>
      <c r="O6067" t="s">
        <v>21</v>
      </c>
      <c r="P6067" t="s">
        <v>21</v>
      </c>
      <c r="Q6067" t="s">
        <v>25</v>
      </c>
      <c r="R6067" t="s">
        <v>34</v>
      </c>
      <c r="S6067">
        <v>2</v>
      </c>
      <c r="T6067" t="str">
        <f t="shared" si="662"/>
        <v>Low (0-2 hours)</v>
      </c>
      <c r="U6067" t="s">
        <v>22</v>
      </c>
      <c r="V6067" t="s">
        <v>27</v>
      </c>
      <c r="W6067" t="s">
        <v>28</v>
      </c>
      <c r="X6067" t="s">
        <v>29</v>
      </c>
      <c r="Y6067">
        <v>63</v>
      </c>
      <c r="Z6067">
        <f t="shared" si="663"/>
        <v>10</v>
      </c>
      <c r="AA6067" t="str">
        <f t="shared" si="664"/>
        <v>Improved</v>
      </c>
    </row>
    <row r="6068" spans="1:27" x14ac:dyDescent="0.25">
      <c r="A6068">
        <v>15</v>
      </c>
      <c r="B6068" t="str">
        <f t="shared" si="658"/>
        <v>10-20 hours</v>
      </c>
      <c r="C6068">
        <v>68</v>
      </c>
      <c r="D6068" t="str">
        <f t="shared" si="659"/>
        <v>Poor</v>
      </c>
      <c r="E6068" t="s">
        <v>24</v>
      </c>
      <c r="F6068" t="s">
        <v>24</v>
      </c>
      <c r="G6068" t="s">
        <v>23</v>
      </c>
      <c r="H6068">
        <v>5</v>
      </c>
      <c r="I6068" t="str">
        <f t="shared" si="660"/>
        <v>&lt; 8 hours</v>
      </c>
      <c r="J6068">
        <v>67</v>
      </c>
      <c r="K6068" t="s">
        <v>24</v>
      </c>
      <c r="L6068" t="s">
        <v>23</v>
      </c>
      <c r="M6068">
        <v>3</v>
      </c>
      <c r="N6068" t="str">
        <f t="shared" si="661"/>
        <v>Yes</v>
      </c>
      <c r="O6068" t="s">
        <v>24</v>
      </c>
      <c r="P6068" t="s">
        <v>21</v>
      </c>
      <c r="Q6068" t="s">
        <v>36</v>
      </c>
      <c r="R6068" t="s">
        <v>30</v>
      </c>
      <c r="S6068">
        <v>4</v>
      </c>
      <c r="T6068" t="str">
        <f t="shared" si="662"/>
        <v>Moderate (2-4 hours)</v>
      </c>
      <c r="U6068" t="s">
        <v>22</v>
      </c>
      <c r="V6068" t="s">
        <v>35</v>
      </c>
      <c r="W6068" t="s">
        <v>32</v>
      </c>
      <c r="X6068" t="s">
        <v>29</v>
      </c>
      <c r="Y6068">
        <v>64</v>
      </c>
      <c r="Z6068">
        <f t="shared" si="663"/>
        <v>-3</v>
      </c>
      <c r="AA6068" t="str">
        <f t="shared" si="664"/>
        <v>Deteriorated</v>
      </c>
    </row>
    <row r="6069" spans="1:27" x14ac:dyDescent="0.25">
      <c r="A6069">
        <v>27</v>
      </c>
      <c r="B6069" t="str">
        <f t="shared" si="658"/>
        <v>20-30 hours</v>
      </c>
      <c r="C6069">
        <v>65</v>
      </c>
      <c r="D6069" t="str">
        <f t="shared" si="659"/>
        <v>Poor</v>
      </c>
      <c r="E6069" t="s">
        <v>24</v>
      </c>
      <c r="F6069" t="s">
        <v>24</v>
      </c>
      <c r="G6069" t="s">
        <v>23</v>
      </c>
      <c r="H6069">
        <v>9</v>
      </c>
      <c r="I6069" t="str">
        <f t="shared" si="660"/>
        <v>≥ 8 hours</v>
      </c>
      <c r="J6069">
        <v>51</v>
      </c>
      <c r="K6069" t="s">
        <v>24</v>
      </c>
      <c r="L6069" t="s">
        <v>23</v>
      </c>
      <c r="M6069">
        <v>2</v>
      </c>
      <c r="N6069" t="str">
        <f t="shared" si="661"/>
        <v>Yes</v>
      </c>
      <c r="O6069" t="s">
        <v>21</v>
      </c>
      <c r="P6069" t="s">
        <v>24</v>
      </c>
      <c r="Q6069" t="s">
        <v>36</v>
      </c>
      <c r="R6069" t="s">
        <v>26</v>
      </c>
      <c r="S6069">
        <v>2</v>
      </c>
      <c r="T6069" t="str">
        <f t="shared" si="662"/>
        <v>Low (0-2 hours)</v>
      </c>
      <c r="U6069" t="s">
        <v>22</v>
      </c>
      <c r="V6069" t="s">
        <v>35</v>
      </c>
      <c r="W6069" t="s">
        <v>32</v>
      </c>
      <c r="X6069" t="s">
        <v>33</v>
      </c>
      <c r="Y6069">
        <v>66</v>
      </c>
      <c r="Z6069">
        <f t="shared" si="663"/>
        <v>15</v>
      </c>
      <c r="AA6069" t="str">
        <f t="shared" si="664"/>
        <v>Improved</v>
      </c>
    </row>
    <row r="6070" spans="1:27" x14ac:dyDescent="0.25">
      <c r="A6070">
        <v>25</v>
      </c>
      <c r="B6070" t="str">
        <f t="shared" si="658"/>
        <v>20-30 hours</v>
      </c>
      <c r="C6070">
        <v>90</v>
      </c>
      <c r="D6070" t="str">
        <f t="shared" si="659"/>
        <v>Very Good</v>
      </c>
      <c r="E6070" t="s">
        <v>24</v>
      </c>
      <c r="F6070" t="s">
        <v>24</v>
      </c>
      <c r="G6070" t="s">
        <v>23</v>
      </c>
      <c r="H6070">
        <v>7</v>
      </c>
      <c r="I6070" t="str">
        <f t="shared" si="660"/>
        <v>&lt; 8 hours</v>
      </c>
      <c r="J6070">
        <v>96</v>
      </c>
      <c r="K6070" t="s">
        <v>24</v>
      </c>
      <c r="L6070" t="s">
        <v>23</v>
      </c>
      <c r="M6070">
        <v>1</v>
      </c>
      <c r="N6070" t="str">
        <f t="shared" si="661"/>
        <v>Yes</v>
      </c>
      <c r="O6070" t="s">
        <v>24</v>
      </c>
      <c r="P6070" t="s">
        <v>24</v>
      </c>
      <c r="Q6070" t="s">
        <v>25</v>
      </c>
      <c r="R6070" t="s">
        <v>26</v>
      </c>
      <c r="S6070">
        <v>4</v>
      </c>
      <c r="T6070" t="str">
        <f t="shared" si="662"/>
        <v>Moderate (2-4 hours)</v>
      </c>
      <c r="U6070" t="s">
        <v>22</v>
      </c>
      <c r="V6070" t="s">
        <v>31</v>
      </c>
      <c r="W6070" t="s">
        <v>32</v>
      </c>
      <c r="X6070" t="s">
        <v>29</v>
      </c>
      <c r="Y6070">
        <v>72</v>
      </c>
      <c r="Z6070">
        <f t="shared" si="663"/>
        <v>-24</v>
      </c>
      <c r="AA6070" t="str">
        <f t="shared" si="664"/>
        <v>Deteriorated</v>
      </c>
    </row>
    <row r="6071" spans="1:27" x14ac:dyDescent="0.25">
      <c r="A6071">
        <v>17</v>
      </c>
      <c r="B6071" t="str">
        <f t="shared" si="658"/>
        <v>10-20 hours</v>
      </c>
      <c r="C6071">
        <v>91</v>
      </c>
      <c r="D6071" t="str">
        <f t="shared" si="659"/>
        <v>Very Good</v>
      </c>
      <c r="E6071" t="s">
        <v>24</v>
      </c>
      <c r="F6071" t="s">
        <v>21</v>
      </c>
      <c r="G6071" t="s">
        <v>22</v>
      </c>
      <c r="H6071">
        <v>8</v>
      </c>
      <c r="I6071" t="str">
        <f t="shared" si="660"/>
        <v>≥ 8 hours</v>
      </c>
      <c r="J6071">
        <v>85</v>
      </c>
      <c r="K6071" t="s">
        <v>21</v>
      </c>
      <c r="L6071" t="s">
        <v>23</v>
      </c>
      <c r="M6071">
        <v>3</v>
      </c>
      <c r="N6071" t="str">
        <f t="shared" si="661"/>
        <v>Yes</v>
      </c>
      <c r="O6071" t="s">
        <v>24</v>
      </c>
      <c r="P6071" t="s">
        <v>21</v>
      </c>
      <c r="Q6071" t="s">
        <v>25</v>
      </c>
      <c r="R6071" t="s">
        <v>34</v>
      </c>
      <c r="S6071">
        <v>4</v>
      </c>
      <c r="T6071" t="str">
        <f t="shared" si="662"/>
        <v>Moderate (2-4 hours)</v>
      </c>
      <c r="U6071" t="s">
        <v>22</v>
      </c>
      <c r="V6071" t="s">
        <v>31</v>
      </c>
      <c r="W6071" t="s">
        <v>32</v>
      </c>
      <c r="X6071" t="s">
        <v>33</v>
      </c>
      <c r="Y6071">
        <v>71</v>
      </c>
      <c r="Z6071">
        <f t="shared" si="663"/>
        <v>-14</v>
      </c>
      <c r="AA6071" t="str">
        <f t="shared" si="664"/>
        <v>Deteriorated</v>
      </c>
    </row>
    <row r="6072" spans="1:27" x14ac:dyDescent="0.25">
      <c r="A6072">
        <v>23</v>
      </c>
      <c r="B6072" t="str">
        <f t="shared" si="658"/>
        <v>20-30 hours</v>
      </c>
      <c r="C6072">
        <v>99</v>
      </c>
      <c r="D6072" t="str">
        <f t="shared" si="659"/>
        <v>Very Good</v>
      </c>
      <c r="E6072" t="s">
        <v>20</v>
      </c>
      <c r="F6072" t="s">
        <v>24</v>
      </c>
      <c r="G6072" t="s">
        <v>23</v>
      </c>
      <c r="H6072">
        <v>7</v>
      </c>
      <c r="I6072" t="str">
        <f t="shared" si="660"/>
        <v>&lt; 8 hours</v>
      </c>
      <c r="J6072">
        <v>68</v>
      </c>
      <c r="K6072" t="s">
        <v>24</v>
      </c>
      <c r="L6072" t="s">
        <v>23</v>
      </c>
      <c r="M6072">
        <v>0</v>
      </c>
      <c r="N6072" t="str">
        <f t="shared" si="661"/>
        <v>No</v>
      </c>
      <c r="O6072" t="s">
        <v>21</v>
      </c>
      <c r="P6072" t="s">
        <v>21</v>
      </c>
      <c r="Q6072" t="s">
        <v>36</v>
      </c>
      <c r="R6072" t="s">
        <v>26</v>
      </c>
      <c r="S6072">
        <v>2</v>
      </c>
      <c r="T6072" t="str">
        <f t="shared" si="662"/>
        <v>Low (0-2 hours)</v>
      </c>
      <c r="U6072" t="s">
        <v>22</v>
      </c>
      <c r="V6072" t="s">
        <v>27</v>
      </c>
      <c r="W6072" t="s">
        <v>37</v>
      </c>
      <c r="X6072" t="s">
        <v>29</v>
      </c>
      <c r="Y6072">
        <v>70</v>
      </c>
      <c r="Z6072">
        <f t="shared" si="663"/>
        <v>2</v>
      </c>
      <c r="AA6072" t="str">
        <f t="shared" si="664"/>
        <v>Same</v>
      </c>
    </row>
    <row r="6073" spans="1:27" x14ac:dyDescent="0.25">
      <c r="A6073">
        <v>11</v>
      </c>
      <c r="B6073" t="str">
        <f t="shared" si="658"/>
        <v>10-20 hours</v>
      </c>
      <c r="C6073">
        <v>91</v>
      </c>
      <c r="D6073" t="str">
        <f t="shared" si="659"/>
        <v>Very Good</v>
      </c>
      <c r="E6073" t="s">
        <v>21</v>
      </c>
      <c r="F6073" t="s">
        <v>24</v>
      </c>
      <c r="G6073" t="s">
        <v>22</v>
      </c>
      <c r="H6073">
        <v>7</v>
      </c>
      <c r="I6073" t="str">
        <f t="shared" si="660"/>
        <v>&lt; 8 hours</v>
      </c>
      <c r="J6073">
        <v>69</v>
      </c>
      <c r="K6073" t="s">
        <v>24</v>
      </c>
      <c r="L6073" t="s">
        <v>23</v>
      </c>
      <c r="M6073">
        <v>2</v>
      </c>
      <c r="N6073" t="str">
        <f t="shared" si="661"/>
        <v>Yes</v>
      </c>
      <c r="O6073" t="s">
        <v>20</v>
      </c>
      <c r="P6073" t="s">
        <v>24</v>
      </c>
      <c r="Q6073" t="s">
        <v>36</v>
      </c>
      <c r="R6073" t="s">
        <v>26</v>
      </c>
      <c r="S6073">
        <v>2</v>
      </c>
      <c r="T6073" t="str">
        <f t="shared" si="662"/>
        <v>Low (0-2 hours)</v>
      </c>
      <c r="U6073" t="s">
        <v>22</v>
      </c>
      <c r="V6073" t="s">
        <v>31</v>
      </c>
      <c r="W6073" t="s">
        <v>28</v>
      </c>
      <c r="X6073" t="s">
        <v>29</v>
      </c>
      <c r="Y6073">
        <v>67</v>
      </c>
      <c r="Z6073">
        <f t="shared" si="663"/>
        <v>-2</v>
      </c>
      <c r="AA6073" t="str">
        <f t="shared" si="664"/>
        <v>Same</v>
      </c>
    </row>
    <row r="6074" spans="1:27" x14ac:dyDescent="0.25">
      <c r="A6074">
        <v>21</v>
      </c>
      <c r="B6074" t="str">
        <f t="shared" si="658"/>
        <v>20-30 hours</v>
      </c>
      <c r="C6074">
        <v>70</v>
      </c>
      <c r="D6074" t="str">
        <f t="shared" si="659"/>
        <v>Fair</v>
      </c>
      <c r="E6074" t="s">
        <v>24</v>
      </c>
      <c r="F6074" t="s">
        <v>20</v>
      </c>
      <c r="G6074" t="s">
        <v>22</v>
      </c>
      <c r="H6074">
        <v>7</v>
      </c>
      <c r="I6074" t="str">
        <f t="shared" si="660"/>
        <v>&lt; 8 hours</v>
      </c>
      <c r="J6074">
        <v>82</v>
      </c>
      <c r="K6074" t="s">
        <v>21</v>
      </c>
      <c r="L6074" t="s">
        <v>23</v>
      </c>
      <c r="M6074">
        <v>0</v>
      </c>
      <c r="N6074" t="str">
        <f t="shared" si="661"/>
        <v>No</v>
      </c>
      <c r="O6074" t="s">
        <v>21</v>
      </c>
      <c r="P6074" t="s">
        <v>21</v>
      </c>
      <c r="Q6074" t="s">
        <v>25</v>
      </c>
      <c r="R6074" t="s">
        <v>26</v>
      </c>
      <c r="S6074">
        <v>3</v>
      </c>
      <c r="T6074" t="str">
        <f t="shared" si="662"/>
        <v>Moderate (2-4 hours)</v>
      </c>
      <c r="U6074" t="s">
        <v>22</v>
      </c>
      <c r="V6074" t="s">
        <v>27</v>
      </c>
      <c r="W6074" t="s">
        <v>28</v>
      </c>
      <c r="X6074" t="s">
        <v>33</v>
      </c>
      <c r="Y6074">
        <v>65</v>
      </c>
      <c r="Z6074">
        <f t="shared" si="663"/>
        <v>-17</v>
      </c>
      <c r="AA6074" t="str">
        <f t="shared" si="664"/>
        <v>Deteriorated</v>
      </c>
    </row>
    <row r="6075" spans="1:27" x14ac:dyDescent="0.25">
      <c r="A6075">
        <v>23</v>
      </c>
      <c r="B6075" t="str">
        <f t="shared" si="658"/>
        <v>20-30 hours</v>
      </c>
      <c r="C6075">
        <v>62</v>
      </c>
      <c r="D6075" t="str">
        <f t="shared" si="659"/>
        <v>Poor</v>
      </c>
      <c r="E6075" t="s">
        <v>21</v>
      </c>
      <c r="F6075" t="s">
        <v>21</v>
      </c>
      <c r="G6075" t="s">
        <v>23</v>
      </c>
      <c r="H6075">
        <v>9</v>
      </c>
      <c r="I6075" t="str">
        <f t="shared" si="660"/>
        <v>≥ 8 hours</v>
      </c>
      <c r="J6075">
        <v>54</v>
      </c>
      <c r="K6075" t="s">
        <v>20</v>
      </c>
      <c r="L6075" t="s">
        <v>23</v>
      </c>
      <c r="M6075">
        <v>3</v>
      </c>
      <c r="N6075" t="str">
        <f t="shared" si="661"/>
        <v>Yes</v>
      </c>
      <c r="O6075" t="s">
        <v>20</v>
      </c>
      <c r="P6075" t="s">
        <v>24</v>
      </c>
      <c r="Q6075" t="s">
        <v>36</v>
      </c>
      <c r="R6075" t="s">
        <v>34</v>
      </c>
      <c r="S6075">
        <v>4</v>
      </c>
      <c r="T6075" t="str">
        <f t="shared" si="662"/>
        <v>Moderate (2-4 hours)</v>
      </c>
      <c r="U6075" t="s">
        <v>22</v>
      </c>
      <c r="V6075" t="s">
        <v>27</v>
      </c>
      <c r="W6075" t="s">
        <v>28</v>
      </c>
      <c r="X6075" t="s">
        <v>29</v>
      </c>
      <c r="Y6075">
        <v>65</v>
      </c>
      <c r="Z6075">
        <f t="shared" si="663"/>
        <v>11</v>
      </c>
      <c r="AA6075" t="str">
        <f t="shared" si="664"/>
        <v>Improved</v>
      </c>
    </row>
    <row r="6076" spans="1:27" x14ac:dyDescent="0.25">
      <c r="A6076">
        <v>30</v>
      </c>
      <c r="B6076" t="str">
        <f t="shared" si="658"/>
        <v>20-30 hours</v>
      </c>
      <c r="C6076">
        <v>99</v>
      </c>
      <c r="D6076" t="str">
        <f t="shared" si="659"/>
        <v>Very Good</v>
      </c>
      <c r="E6076" t="s">
        <v>24</v>
      </c>
      <c r="F6076" t="s">
        <v>24</v>
      </c>
      <c r="G6076" t="s">
        <v>23</v>
      </c>
      <c r="H6076">
        <v>6</v>
      </c>
      <c r="I6076" t="str">
        <f t="shared" si="660"/>
        <v>&lt; 8 hours</v>
      </c>
      <c r="J6076">
        <v>57</v>
      </c>
      <c r="K6076" t="s">
        <v>24</v>
      </c>
      <c r="L6076" t="s">
        <v>23</v>
      </c>
      <c r="M6076">
        <v>0</v>
      </c>
      <c r="N6076" t="str">
        <f t="shared" si="661"/>
        <v>No</v>
      </c>
      <c r="O6076" t="s">
        <v>20</v>
      </c>
      <c r="P6076" t="s">
        <v>24</v>
      </c>
      <c r="Q6076" t="s">
        <v>25</v>
      </c>
      <c r="R6076" t="s">
        <v>34</v>
      </c>
      <c r="S6076">
        <v>4</v>
      </c>
      <c r="T6076" t="str">
        <f t="shared" si="662"/>
        <v>Moderate (2-4 hours)</v>
      </c>
      <c r="U6076" t="s">
        <v>22</v>
      </c>
      <c r="V6076" t="s">
        <v>35</v>
      </c>
      <c r="W6076" t="s">
        <v>28</v>
      </c>
      <c r="X6076" t="s">
        <v>29</v>
      </c>
      <c r="Y6076">
        <v>73</v>
      </c>
      <c r="Z6076">
        <f t="shared" si="663"/>
        <v>16</v>
      </c>
      <c r="AA6076" t="str">
        <f t="shared" si="664"/>
        <v>Improved</v>
      </c>
    </row>
    <row r="6077" spans="1:27" x14ac:dyDescent="0.25">
      <c r="A6077">
        <v>15</v>
      </c>
      <c r="B6077" t="str">
        <f t="shared" si="658"/>
        <v>10-20 hours</v>
      </c>
      <c r="C6077">
        <v>74</v>
      </c>
      <c r="D6077" t="str">
        <f t="shared" si="659"/>
        <v>Fair</v>
      </c>
      <c r="E6077" t="s">
        <v>24</v>
      </c>
      <c r="F6077" t="s">
        <v>24</v>
      </c>
      <c r="G6077" t="s">
        <v>23</v>
      </c>
      <c r="H6077">
        <v>4</v>
      </c>
      <c r="I6077" t="str">
        <f t="shared" si="660"/>
        <v>&lt; 8 hours</v>
      </c>
      <c r="J6077">
        <v>92</v>
      </c>
      <c r="K6077" t="s">
        <v>20</v>
      </c>
      <c r="L6077" t="s">
        <v>23</v>
      </c>
      <c r="M6077">
        <v>1</v>
      </c>
      <c r="N6077" t="str">
        <f t="shared" si="661"/>
        <v>Yes</v>
      </c>
      <c r="O6077" t="s">
        <v>24</v>
      </c>
      <c r="P6077" t="s">
        <v>24</v>
      </c>
      <c r="Q6077" t="s">
        <v>36</v>
      </c>
      <c r="R6077" t="s">
        <v>26</v>
      </c>
      <c r="S6077">
        <v>3</v>
      </c>
      <c r="T6077" t="str">
        <f t="shared" si="662"/>
        <v>Moderate (2-4 hours)</v>
      </c>
      <c r="U6077" t="s">
        <v>22</v>
      </c>
      <c r="V6077" t="s">
        <v>35</v>
      </c>
      <c r="W6077" t="s">
        <v>28</v>
      </c>
      <c r="X6077" t="s">
        <v>29</v>
      </c>
      <c r="Y6077">
        <v>66</v>
      </c>
      <c r="Z6077">
        <f t="shared" si="663"/>
        <v>-26</v>
      </c>
      <c r="AA6077" t="str">
        <f t="shared" si="664"/>
        <v>Deteriorated</v>
      </c>
    </row>
    <row r="6078" spans="1:27" x14ac:dyDescent="0.25">
      <c r="A6078">
        <v>12</v>
      </c>
      <c r="B6078" t="str">
        <f t="shared" si="658"/>
        <v>10-20 hours</v>
      </c>
      <c r="C6078">
        <v>72</v>
      </c>
      <c r="D6078" t="str">
        <f t="shared" si="659"/>
        <v>Fair</v>
      </c>
      <c r="E6078" t="s">
        <v>20</v>
      </c>
      <c r="F6078" t="s">
        <v>24</v>
      </c>
      <c r="G6078" t="s">
        <v>23</v>
      </c>
      <c r="H6078">
        <v>6</v>
      </c>
      <c r="I6078" t="str">
        <f t="shared" si="660"/>
        <v>&lt; 8 hours</v>
      </c>
      <c r="J6078">
        <v>60</v>
      </c>
      <c r="K6078" t="s">
        <v>21</v>
      </c>
      <c r="L6078" t="s">
        <v>23</v>
      </c>
      <c r="M6078">
        <v>0</v>
      </c>
      <c r="N6078" t="str">
        <f t="shared" si="661"/>
        <v>No</v>
      </c>
      <c r="O6078" t="s">
        <v>20</v>
      </c>
      <c r="P6078" t="s">
        <v>24</v>
      </c>
      <c r="Q6078" t="s">
        <v>25</v>
      </c>
      <c r="R6078" t="s">
        <v>34</v>
      </c>
      <c r="S6078">
        <v>4</v>
      </c>
      <c r="T6078" t="str">
        <f t="shared" si="662"/>
        <v>Moderate (2-4 hours)</v>
      </c>
      <c r="U6078" t="s">
        <v>22</v>
      </c>
      <c r="V6078" t="s">
        <v>35</v>
      </c>
      <c r="W6078" t="s">
        <v>28</v>
      </c>
      <c r="X6078" t="s">
        <v>29</v>
      </c>
      <c r="Y6078">
        <v>62</v>
      </c>
      <c r="Z6078">
        <f t="shared" si="663"/>
        <v>2</v>
      </c>
      <c r="AA6078" t="str">
        <f t="shared" si="664"/>
        <v>Same</v>
      </c>
    </row>
    <row r="6079" spans="1:27" x14ac:dyDescent="0.25">
      <c r="A6079">
        <v>15</v>
      </c>
      <c r="B6079" t="str">
        <f t="shared" si="658"/>
        <v>10-20 hours</v>
      </c>
      <c r="C6079">
        <v>96</v>
      </c>
      <c r="D6079" t="str">
        <f t="shared" si="659"/>
        <v>Very Good</v>
      </c>
      <c r="E6079" t="s">
        <v>24</v>
      </c>
      <c r="F6079" t="s">
        <v>21</v>
      </c>
      <c r="G6079" t="s">
        <v>22</v>
      </c>
      <c r="H6079">
        <v>5</v>
      </c>
      <c r="I6079" t="str">
        <f t="shared" si="660"/>
        <v>&lt; 8 hours</v>
      </c>
      <c r="J6079">
        <v>86</v>
      </c>
      <c r="K6079" t="s">
        <v>24</v>
      </c>
      <c r="L6079" t="s">
        <v>23</v>
      </c>
      <c r="M6079">
        <v>2</v>
      </c>
      <c r="N6079" t="str">
        <f t="shared" si="661"/>
        <v>Yes</v>
      </c>
      <c r="O6079" t="s">
        <v>21</v>
      </c>
      <c r="P6079" t="s">
        <v>24</v>
      </c>
      <c r="Q6079" t="s">
        <v>36</v>
      </c>
      <c r="R6079" t="s">
        <v>26</v>
      </c>
      <c r="S6079">
        <v>2</v>
      </c>
      <c r="T6079" t="str">
        <f t="shared" si="662"/>
        <v>Low (0-2 hours)</v>
      </c>
      <c r="U6079" t="s">
        <v>22</v>
      </c>
      <c r="V6079" t="s">
        <v>27</v>
      </c>
      <c r="W6079" t="s">
        <v>28</v>
      </c>
      <c r="X6079" t="s">
        <v>29</v>
      </c>
      <c r="Y6079">
        <v>71</v>
      </c>
      <c r="Z6079">
        <f t="shared" si="663"/>
        <v>-15</v>
      </c>
      <c r="AA6079" t="str">
        <f t="shared" si="664"/>
        <v>Deteriorated</v>
      </c>
    </row>
    <row r="6080" spans="1:27" x14ac:dyDescent="0.25">
      <c r="A6080">
        <v>12</v>
      </c>
      <c r="B6080" t="str">
        <f t="shared" si="658"/>
        <v>10-20 hours</v>
      </c>
      <c r="C6080">
        <v>83</v>
      </c>
      <c r="D6080" t="str">
        <f t="shared" si="659"/>
        <v>Good</v>
      </c>
      <c r="E6080" t="s">
        <v>24</v>
      </c>
      <c r="F6080" t="s">
        <v>21</v>
      </c>
      <c r="G6080" t="s">
        <v>22</v>
      </c>
      <c r="H6080">
        <v>8</v>
      </c>
      <c r="I6080" t="str">
        <f t="shared" si="660"/>
        <v>≥ 8 hours</v>
      </c>
      <c r="J6080">
        <v>61</v>
      </c>
      <c r="K6080" t="s">
        <v>24</v>
      </c>
      <c r="L6080" t="s">
        <v>23</v>
      </c>
      <c r="M6080">
        <v>3</v>
      </c>
      <c r="N6080" t="str">
        <f t="shared" si="661"/>
        <v>Yes</v>
      </c>
      <c r="O6080" t="s">
        <v>21</v>
      </c>
      <c r="P6080" t="s">
        <v>24</v>
      </c>
      <c r="Q6080" t="s">
        <v>25</v>
      </c>
      <c r="R6080" t="s">
        <v>34</v>
      </c>
      <c r="S6080">
        <v>5</v>
      </c>
      <c r="T6080" t="str">
        <f t="shared" si="662"/>
        <v>High (4-6 hours)</v>
      </c>
      <c r="U6080" t="s">
        <v>23</v>
      </c>
      <c r="V6080" t="s">
        <v>27</v>
      </c>
      <c r="W6080" t="s">
        <v>28</v>
      </c>
      <c r="X6080" t="s">
        <v>29</v>
      </c>
      <c r="Y6080">
        <v>66</v>
      </c>
      <c r="Z6080">
        <f t="shared" si="663"/>
        <v>5</v>
      </c>
      <c r="AA6080" t="str">
        <f t="shared" si="664"/>
        <v>Improved</v>
      </c>
    </row>
    <row r="6081" spans="1:27" x14ac:dyDescent="0.25">
      <c r="A6081">
        <v>28</v>
      </c>
      <c r="B6081" t="str">
        <f t="shared" si="658"/>
        <v>20-30 hours</v>
      </c>
      <c r="C6081">
        <v>69</v>
      </c>
      <c r="D6081" t="str">
        <f t="shared" si="659"/>
        <v>Poor</v>
      </c>
      <c r="E6081" t="s">
        <v>21</v>
      </c>
      <c r="F6081" t="s">
        <v>21</v>
      </c>
      <c r="G6081" t="s">
        <v>23</v>
      </c>
      <c r="H6081">
        <v>7</v>
      </c>
      <c r="I6081" t="str">
        <f t="shared" si="660"/>
        <v>&lt; 8 hours</v>
      </c>
      <c r="J6081">
        <v>54</v>
      </c>
      <c r="K6081" t="s">
        <v>20</v>
      </c>
      <c r="L6081" t="s">
        <v>22</v>
      </c>
      <c r="M6081">
        <v>1</v>
      </c>
      <c r="N6081" t="str">
        <f t="shared" si="661"/>
        <v>Yes</v>
      </c>
      <c r="O6081" t="s">
        <v>20</v>
      </c>
      <c r="P6081" t="s">
        <v>24</v>
      </c>
      <c r="Q6081" t="s">
        <v>25</v>
      </c>
      <c r="R6081" t="s">
        <v>34</v>
      </c>
      <c r="S6081">
        <v>2</v>
      </c>
      <c r="T6081" t="str">
        <f t="shared" si="662"/>
        <v>Low (0-2 hours)</v>
      </c>
      <c r="U6081" t="s">
        <v>22</v>
      </c>
      <c r="V6081" t="s">
        <v>31</v>
      </c>
      <c r="W6081" t="s">
        <v>37</v>
      </c>
      <c r="X6081" t="s">
        <v>29</v>
      </c>
      <c r="Y6081">
        <v>65</v>
      </c>
      <c r="Z6081">
        <f t="shared" si="663"/>
        <v>11</v>
      </c>
      <c r="AA6081" t="str">
        <f t="shared" si="664"/>
        <v>Improved</v>
      </c>
    </row>
    <row r="6082" spans="1:27" x14ac:dyDescent="0.25">
      <c r="A6082">
        <v>29</v>
      </c>
      <c r="B6082" t="str">
        <f t="shared" si="658"/>
        <v>20-30 hours</v>
      </c>
      <c r="C6082">
        <v>96</v>
      </c>
      <c r="D6082" t="str">
        <f t="shared" si="659"/>
        <v>Very Good</v>
      </c>
      <c r="E6082" t="s">
        <v>24</v>
      </c>
      <c r="F6082" t="s">
        <v>21</v>
      </c>
      <c r="G6082" t="s">
        <v>23</v>
      </c>
      <c r="H6082">
        <v>8</v>
      </c>
      <c r="I6082" t="str">
        <f t="shared" si="660"/>
        <v>≥ 8 hours</v>
      </c>
      <c r="J6082">
        <v>95</v>
      </c>
      <c r="K6082" t="s">
        <v>24</v>
      </c>
      <c r="L6082" t="s">
        <v>23</v>
      </c>
      <c r="M6082">
        <v>0</v>
      </c>
      <c r="N6082" t="str">
        <f t="shared" si="661"/>
        <v>No</v>
      </c>
      <c r="O6082" t="s">
        <v>21</v>
      </c>
      <c r="P6082" t="s">
        <v>24</v>
      </c>
      <c r="Q6082" t="s">
        <v>36</v>
      </c>
      <c r="R6082" t="s">
        <v>26</v>
      </c>
      <c r="S6082">
        <v>2</v>
      </c>
      <c r="T6082" t="str">
        <f t="shared" si="662"/>
        <v>Low (0-2 hours)</v>
      </c>
      <c r="U6082" t="s">
        <v>22</v>
      </c>
      <c r="V6082" t="s">
        <v>27</v>
      </c>
      <c r="W6082" t="s">
        <v>28</v>
      </c>
      <c r="X6082" t="s">
        <v>33</v>
      </c>
      <c r="Y6082">
        <v>75</v>
      </c>
      <c r="Z6082">
        <f t="shared" si="663"/>
        <v>-20</v>
      </c>
      <c r="AA6082" t="str">
        <f t="shared" si="664"/>
        <v>Deteriorated</v>
      </c>
    </row>
    <row r="6083" spans="1:27" x14ac:dyDescent="0.25">
      <c r="A6083">
        <v>22</v>
      </c>
      <c r="B6083" t="str">
        <f t="shared" ref="B6083:B6146" si="665">IF(A6083&lt;=10,"1-10 hours",IF(A6083&lt;=20,"10-20 hours",IF(A6083&lt;=30,"20-30 hours","above 30 hours")))</f>
        <v>20-30 hours</v>
      </c>
      <c r="C6083">
        <v>100</v>
      </c>
      <c r="D6083" t="str">
        <f t="shared" ref="D6083:D6146" si="666">IF(C6083=100,"Perfect",
IF(C6083&gt;=90,"Very Good",
IF(C6083&gt;=80,"Good",
IF(C6083&gt;=70,"Fair",
IF(C6083&gt;=60,"Poor","Below 60")))))</f>
        <v>Perfect</v>
      </c>
      <c r="E6083" t="s">
        <v>21</v>
      </c>
      <c r="F6083" t="s">
        <v>24</v>
      </c>
      <c r="G6083" t="s">
        <v>22</v>
      </c>
      <c r="H6083">
        <v>7</v>
      </c>
      <c r="I6083" t="str">
        <f t="shared" ref="I6083:I6146" si="667">IF(H6083&lt;8,"&lt; 8 hours","≥ 8 hours")</f>
        <v>&lt; 8 hours</v>
      </c>
      <c r="J6083">
        <v>95</v>
      </c>
      <c r="K6083" t="s">
        <v>24</v>
      </c>
      <c r="L6083" t="s">
        <v>23</v>
      </c>
      <c r="M6083">
        <v>2</v>
      </c>
      <c r="N6083" t="str">
        <f t="shared" ref="N6083:N6146" si="668">IF(M6083=0,"No","Yes")</f>
        <v>Yes</v>
      </c>
      <c r="O6083" t="s">
        <v>20</v>
      </c>
      <c r="P6083" t="s">
        <v>24</v>
      </c>
      <c r="Q6083" t="s">
        <v>25</v>
      </c>
      <c r="R6083" t="s">
        <v>26</v>
      </c>
      <c r="S6083">
        <v>4</v>
      </c>
      <c r="T6083" t="str">
        <f t="shared" ref="T6083:T6146" si="669">IF(S6083&lt;=2,"Low (0-2 hours)",IF(S6083&lt;=4,"Moderate (2-4 hours)","High (4-6 hours)"))</f>
        <v>Moderate (2-4 hours)</v>
      </c>
      <c r="U6083" t="s">
        <v>22</v>
      </c>
      <c r="V6083" t="s">
        <v>31</v>
      </c>
      <c r="W6083" t="s">
        <v>28</v>
      </c>
      <c r="X6083" t="s">
        <v>29</v>
      </c>
      <c r="Y6083">
        <v>74</v>
      </c>
      <c r="Z6083">
        <f t="shared" ref="Z6083:Z6146" si="670">Y6083-J6083</f>
        <v>-21</v>
      </c>
      <c r="AA6083" t="str">
        <f t="shared" ref="AA6083:AA6146" si="671">IF(Z6083&gt;2,"Improved",IF(Z6083&lt;-2,"Deteriorated","Same"))</f>
        <v>Deteriorated</v>
      </c>
    </row>
    <row r="6084" spans="1:27" x14ac:dyDescent="0.25">
      <c r="A6084">
        <v>27</v>
      </c>
      <c r="B6084" t="str">
        <f t="shared" si="665"/>
        <v>20-30 hours</v>
      </c>
      <c r="C6084">
        <v>63</v>
      </c>
      <c r="D6084" t="str">
        <f t="shared" si="666"/>
        <v>Poor</v>
      </c>
      <c r="E6084" t="s">
        <v>24</v>
      </c>
      <c r="F6084" t="s">
        <v>20</v>
      </c>
      <c r="G6084" t="s">
        <v>23</v>
      </c>
      <c r="H6084">
        <v>7</v>
      </c>
      <c r="I6084" t="str">
        <f t="shared" si="667"/>
        <v>&lt; 8 hours</v>
      </c>
      <c r="J6084">
        <v>80</v>
      </c>
      <c r="K6084" t="s">
        <v>21</v>
      </c>
      <c r="L6084" t="s">
        <v>23</v>
      </c>
      <c r="M6084">
        <v>1</v>
      </c>
      <c r="N6084" t="str">
        <f t="shared" si="668"/>
        <v>Yes</v>
      </c>
      <c r="O6084" t="s">
        <v>24</v>
      </c>
      <c r="P6084" t="s">
        <v>21</v>
      </c>
      <c r="Q6084" t="s">
        <v>36</v>
      </c>
      <c r="R6084" t="s">
        <v>34</v>
      </c>
      <c r="S6084">
        <v>3</v>
      </c>
      <c r="T6084" t="str">
        <f t="shared" si="669"/>
        <v>Moderate (2-4 hours)</v>
      </c>
      <c r="U6084" t="s">
        <v>22</v>
      </c>
      <c r="V6084" t="s">
        <v>27</v>
      </c>
      <c r="W6084" t="s">
        <v>32</v>
      </c>
      <c r="X6084" t="s">
        <v>29</v>
      </c>
      <c r="Y6084">
        <v>65</v>
      </c>
      <c r="Z6084">
        <f t="shared" si="670"/>
        <v>-15</v>
      </c>
      <c r="AA6084" t="str">
        <f t="shared" si="671"/>
        <v>Deteriorated</v>
      </c>
    </row>
    <row r="6085" spans="1:27" x14ac:dyDescent="0.25">
      <c r="A6085">
        <v>21</v>
      </c>
      <c r="B6085" t="str">
        <f t="shared" si="665"/>
        <v>20-30 hours</v>
      </c>
      <c r="C6085">
        <v>94</v>
      </c>
      <c r="D6085" t="str">
        <f t="shared" si="666"/>
        <v>Very Good</v>
      </c>
      <c r="E6085" t="s">
        <v>24</v>
      </c>
      <c r="F6085" t="s">
        <v>24</v>
      </c>
      <c r="G6085" t="s">
        <v>22</v>
      </c>
      <c r="H6085">
        <v>7</v>
      </c>
      <c r="I6085" t="str">
        <f t="shared" si="667"/>
        <v>&lt; 8 hours</v>
      </c>
      <c r="J6085">
        <v>73</v>
      </c>
      <c r="K6085" t="s">
        <v>20</v>
      </c>
      <c r="L6085" t="s">
        <v>23</v>
      </c>
      <c r="M6085">
        <v>2</v>
      </c>
      <c r="N6085" t="str">
        <f t="shared" si="668"/>
        <v>Yes</v>
      </c>
      <c r="O6085" t="s">
        <v>20</v>
      </c>
      <c r="P6085" t="s">
        <v>24</v>
      </c>
      <c r="Q6085" t="s">
        <v>36</v>
      </c>
      <c r="R6085" t="s">
        <v>26</v>
      </c>
      <c r="S6085">
        <v>3</v>
      </c>
      <c r="T6085" t="str">
        <f t="shared" si="669"/>
        <v>Moderate (2-4 hours)</v>
      </c>
      <c r="U6085" t="s">
        <v>22</v>
      </c>
      <c r="V6085" t="s">
        <v>35</v>
      </c>
      <c r="W6085" t="s">
        <v>28</v>
      </c>
      <c r="X6085" t="s">
        <v>33</v>
      </c>
      <c r="Y6085">
        <v>71</v>
      </c>
      <c r="Z6085">
        <f t="shared" si="670"/>
        <v>-2</v>
      </c>
      <c r="AA6085" t="str">
        <f t="shared" si="671"/>
        <v>Same</v>
      </c>
    </row>
    <row r="6086" spans="1:27" x14ac:dyDescent="0.25">
      <c r="A6086">
        <v>19</v>
      </c>
      <c r="B6086" t="str">
        <f t="shared" si="665"/>
        <v>10-20 hours</v>
      </c>
      <c r="C6086">
        <v>76</v>
      </c>
      <c r="D6086" t="str">
        <f t="shared" si="666"/>
        <v>Fair</v>
      </c>
      <c r="E6086" t="s">
        <v>21</v>
      </c>
      <c r="F6086" t="s">
        <v>20</v>
      </c>
      <c r="G6086" t="s">
        <v>23</v>
      </c>
      <c r="H6086">
        <v>9</v>
      </c>
      <c r="I6086" t="str">
        <f t="shared" si="667"/>
        <v>≥ 8 hours</v>
      </c>
      <c r="J6086">
        <v>78</v>
      </c>
      <c r="K6086" t="s">
        <v>20</v>
      </c>
      <c r="L6086" t="s">
        <v>23</v>
      </c>
      <c r="M6086">
        <v>1</v>
      </c>
      <c r="N6086" t="str">
        <f t="shared" si="668"/>
        <v>Yes</v>
      </c>
      <c r="O6086" t="s">
        <v>20</v>
      </c>
      <c r="P6086" t="s">
        <v>24</v>
      </c>
      <c r="Q6086" t="s">
        <v>25</v>
      </c>
      <c r="R6086" t="s">
        <v>30</v>
      </c>
      <c r="S6086">
        <v>1</v>
      </c>
      <c r="T6086" t="str">
        <f t="shared" si="669"/>
        <v>Low (0-2 hours)</v>
      </c>
      <c r="U6086" t="s">
        <v>22</v>
      </c>
      <c r="V6086" t="s">
        <v>35</v>
      </c>
      <c r="W6086" t="s">
        <v>28</v>
      </c>
      <c r="X6086" t="s">
        <v>33</v>
      </c>
      <c r="Y6086">
        <v>65</v>
      </c>
      <c r="Z6086">
        <f t="shared" si="670"/>
        <v>-13</v>
      </c>
      <c r="AA6086" t="str">
        <f t="shared" si="671"/>
        <v>Deteriorated</v>
      </c>
    </row>
    <row r="6087" spans="1:27" x14ac:dyDescent="0.25">
      <c r="A6087">
        <v>18</v>
      </c>
      <c r="B6087" t="str">
        <f t="shared" si="665"/>
        <v>10-20 hours</v>
      </c>
      <c r="C6087">
        <v>81</v>
      </c>
      <c r="D6087" t="str">
        <f t="shared" si="666"/>
        <v>Good</v>
      </c>
      <c r="E6087" t="s">
        <v>24</v>
      </c>
      <c r="F6087" t="s">
        <v>20</v>
      </c>
      <c r="G6087" t="s">
        <v>23</v>
      </c>
      <c r="H6087">
        <v>7</v>
      </c>
      <c r="I6087" t="str">
        <f t="shared" si="667"/>
        <v>&lt; 8 hours</v>
      </c>
      <c r="J6087">
        <v>70</v>
      </c>
      <c r="K6087" t="s">
        <v>21</v>
      </c>
      <c r="L6087" t="s">
        <v>23</v>
      </c>
      <c r="M6087">
        <v>0</v>
      </c>
      <c r="N6087" t="str">
        <f t="shared" si="668"/>
        <v>No</v>
      </c>
      <c r="O6087" t="s">
        <v>20</v>
      </c>
      <c r="P6087" t="s">
        <v>24</v>
      </c>
      <c r="Q6087" t="s">
        <v>36</v>
      </c>
      <c r="R6087" t="s">
        <v>34</v>
      </c>
      <c r="S6087">
        <v>2</v>
      </c>
      <c r="T6087" t="str">
        <f t="shared" si="669"/>
        <v>Low (0-2 hours)</v>
      </c>
      <c r="U6087" t="s">
        <v>22</v>
      </c>
      <c r="V6087" t="s">
        <v>31</v>
      </c>
      <c r="W6087" t="s">
        <v>28</v>
      </c>
      <c r="X6087" t="s">
        <v>29</v>
      </c>
      <c r="Y6087">
        <v>65</v>
      </c>
      <c r="Z6087">
        <f t="shared" si="670"/>
        <v>-5</v>
      </c>
      <c r="AA6087" t="str">
        <f t="shared" si="671"/>
        <v>Deteriorated</v>
      </c>
    </row>
    <row r="6088" spans="1:27" x14ac:dyDescent="0.25">
      <c r="A6088">
        <v>18</v>
      </c>
      <c r="B6088" t="str">
        <f t="shared" si="665"/>
        <v>10-20 hours</v>
      </c>
      <c r="C6088">
        <v>97</v>
      </c>
      <c r="D6088" t="str">
        <f t="shared" si="666"/>
        <v>Very Good</v>
      </c>
      <c r="E6088" t="s">
        <v>24</v>
      </c>
      <c r="F6088" t="s">
        <v>20</v>
      </c>
      <c r="G6088" t="s">
        <v>22</v>
      </c>
      <c r="H6088">
        <v>9</v>
      </c>
      <c r="I6088" t="str">
        <f t="shared" si="667"/>
        <v>≥ 8 hours</v>
      </c>
      <c r="J6088">
        <v>88</v>
      </c>
      <c r="K6088" t="s">
        <v>24</v>
      </c>
      <c r="L6088" t="s">
        <v>23</v>
      </c>
      <c r="M6088">
        <v>0</v>
      </c>
      <c r="N6088" t="str">
        <f t="shared" si="668"/>
        <v>No</v>
      </c>
      <c r="O6088" t="s">
        <v>20</v>
      </c>
      <c r="P6088" t="s">
        <v>24</v>
      </c>
      <c r="Q6088" t="s">
        <v>25</v>
      </c>
      <c r="R6088" t="s">
        <v>34</v>
      </c>
      <c r="S6088">
        <v>4</v>
      </c>
      <c r="T6088" t="str">
        <f t="shared" si="669"/>
        <v>Moderate (2-4 hours)</v>
      </c>
      <c r="U6088" t="s">
        <v>22</v>
      </c>
      <c r="V6088" t="s">
        <v>27</v>
      </c>
      <c r="W6088" t="s">
        <v>32</v>
      </c>
      <c r="X6088" t="s">
        <v>33</v>
      </c>
      <c r="Y6088">
        <v>67</v>
      </c>
      <c r="Z6088">
        <f t="shared" si="670"/>
        <v>-21</v>
      </c>
      <c r="AA6088" t="str">
        <f t="shared" si="671"/>
        <v>Deteriorated</v>
      </c>
    </row>
    <row r="6089" spans="1:27" x14ac:dyDescent="0.25">
      <c r="A6089">
        <v>11</v>
      </c>
      <c r="B6089" t="str">
        <f t="shared" si="665"/>
        <v>10-20 hours</v>
      </c>
      <c r="C6089">
        <v>99</v>
      </c>
      <c r="D6089" t="str">
        <f t="shared" si="666"/>
        <v>Very Good</v>
      </c>
      <c r="E6089" t="s">
        <v>24</v>
      </c>
      <c r="F6089" t="s">
        <v>20</v>
      </c>
      <c r="G6089" t="s">
        <v>23</v>
      </c>
      <c r="H6089">
        <v>9</v>
      </c>
      <c r="I6089" t="str">
        <f t="shared" si="667"/>
        <v>≥ 8 hours</v>
      </c>
      <c r="J6089">
        <v>88</v>
      </c>
      <c r="K6089" t="s">
        <v>24</v>
      </c>
      <c r="L6089" t="s">
        <v>23</v>
      </c>
      <c r="M6089">
        <v>2</v>
      </c>
      <c r="N6089" t="str">
        <f t="shared" si="668"/>
        <v>Yes</v>
      </c>
      <c r="O6089" t="s">
        <v>20</v>
      </c>
      <c r="P6089" t="s">
        <v>24</v>
      </c>
      <c r="Q6089" t="s">
        <v>25</v>
      </c>
      <c r="R6089" t="s">
        <v>34</v>
      </c>
      <c r="S6089">
        <v>2</v>
      </c>
      <c r="T6089" t="str">
        <f t="shared" si="669"/>
        <v>Low (0-2 hours)</v>
      </c>
      <c r="U6089" t="s">
        <v>22</v>
      </c>
      <c r="V6089" t="s">
        <v>27</v>
      </c>
      <c r="W6089" t="s">
        <v>32</v>
      </c>
      <c r="X6089" t="s">
        <v>29</v>
      </c>
      <c r="Y6089">
        <v>67</v>
      </c>
      <c r="Z6089">
        <f t="shared" si="670"/>
        <v>-21</v>
      </c>
      <c r="AA6089" t="str">
        <f t="shared" si="671"/>
        <v>Deteriorated</v>
      </c>
    </row>
    <row r="6090" spans="1:27" x14ac:dyDescent="0.25">
      <c r="A6090">
        <v>22</v>
      </c>
      <c r="B6090" t="str">
        <f t="shared" si="665"/>
        <v>20-30 hours</v>
      </c>
      <c r="C6090">
        <v>70</v>
      </c>
      <c r="D6090" t="str">
        <f t="shared" si="666"/>
        <v>Fair</v>
      </c>
      <c r="E6090" t="s">
        <v>24</v>
      </c>
      <c r="F6090" t="s">
        <v>24</v>
      </c>
      <c r="G6090" t="s">
        <v>22</v>
      </c>
      <c r="H6090">
        <v>7</v>
      </c>
      <c r="I6090" t="str">
        <f t="shared" si="667"/>
        <v>&lt; 8 hours</v>
      </c>
      <c r="J6090">
        <v>91</v>
      </c>
      <c r="K6090" t="s">
        <v>24</v>
      </c>
      <c r="L6090" t="s">
        <v>23</v>
      </c>
      <c r="M6090">
        <v>2</v>
      </c>
      <c r="N6090" t="str">
        <f t="shared" si="668"/>
        <v>Yes</v>
      </c>
      <c r="O6090" t="s">
        <v>24</v>
      </c>
      <c r="P6090" t="s">
        <v>24</v>
      </c>
      <c r="Q6090" t="s">
        <v>25</v>
      </c>
      <c r="R6090" t="s">
        <v>26</v>
      </c>
      <c r="S6090">
        <v>1</v>
      </c>
      <c r="T6090" t="str">
        <f t="shared" si="669"/>
        <v>Low (0-2 hours)</v>
      </c>
      <c r="U6090" t="s">
        <v>22</v>
      </c>
      <c r="V6090" t="s">
        <v>27</v>
      </c>
      <c r="W6090" t="s">
        <v>28</v>
      </c>
      <c r="X6090" t="s">
        <v>29</v>
      </c>
      <c r="Y6090">
        <v>66</v>
      </c>
      <c r="Z6090">
        <f t="shared" si="670"/>
        <v>-25</v>
      </c>
      <c r="AA6090" t="str">
        <f t="shared" si="671"/>
        <v>Deteriorated</v>
      </c>
    </row>
    <row r="6091" spans="1:27" x14ac:dyDescent="0.25">
      <c r="A6091">
        <v>20</v>
      </c>
      <c r="B6091" t="str">
        <f t="shared" si="665"/>
        <v>10-20 hours</v>
      </c>
      <c r="C6091">
        <v>69</v>
      </c>
      <c r="D6091" t="str">
        <f t="shared" si="666"/>
        <v>Poor</v>
      </c>
      <c r="E6091" t="s">
        <v>21</v>
      </c>
      <c r="F6091" t="s">
        <v>24</v>
      </c>
      <c r="G6091" t="s">
        <v>23</v>
      </c>
      <c r="H6091">
        <v>7</v>
      </c>
      <c r="I6091" t="str">
        <f t="shared" si="667"/>
        <v>&lt; 8 hours</v>
      </c>
      <c r="J6091">
        <v>76</v>
      </c>
      <c r="K6091" t="s">
        <v>21</v>
      </c>
      <c r="L6091" t="s">
        <v>23</v>
      </c>
      <c r="M6091">
        <v>1</v>
      </c>
      <c r="N6091" t="str">
        <f t="shared" si="668"/>
        <v>Yes</v>
      </c>
      <c r="O6091" t="s">
        <v>24</v>
      </c>
      <c r="P6091" t="s">
        <v>24</v>
      </c>
      <c r="Q6091" t="s">
        <v>25</v>
      </c>
      <c r="R6091" t="s">
        <v>26</v>
      </c>
      <c r="S6091">
        <v>3</v>
      </c>
      <c r="T6091" t="str">
        <f t="shared" si="669"/>
        <v>Moderate (2-4 hours)</v>
      </c>
      <c r="U6091" t="s">
        <v>22</v>
      </c>
      <c r="V6091" t="s">
        <v>27</v>
      </c>
      <c r="W6091" t="s">
        <v>28</v>
      </c>
      <c r="X6091" t="s">
        <v>33</v>
      </c>
      <c r="Y6091">
        <v>67</v>
      </c>
      <c r="Z6091">
        <f t="shared" si="670"/>
        <v>-9</v>
      </c>
      <c r="AA6091" t="str">
        <f t="shared" si="671"/>
        <v>Deteriorated</v>
      </c>
    </row>
    <row r="6092" spans="1:27" x14ac:dyDescent="0.25">
      <c r="A6092">
        <v>24</v>
      </c>
      <c r="B6092" t="str">
        <f t="shared" si="665"/>
        <v>20-30 hours</v>
      </c>
      <c r="C6092">
        <v>63</v>
      </c>
      <c r="D6092" t="str">
        <f t="shared" si="666"/>
        <v>Poor</v>
      </c>
      <c r="E6092" t="s">
        <v>24</v>
      </c>
      <c r="F6092" t="s">
        <v>24</v>
      </c>
      <c r="G6092" t="s">
        <v>22</v>
      </c>
      <c r="H6092">
        <v>6</v>
      </c>
      <c r="I6092" t="str">
        <f t="shared" si="667"/>
        <v>&lt; 8 hours</v>
      </c>
      <c r="J6092">
        <v>90</v>
      </c>
      <c r="K6092" t="s">
        <v>24</v>
      </c>
      <c r="L6092" t="s">
        <v>22</v>
      </c>
      <c r="M6092">
        <v>2</v>
      </c>
      <c r="N6092" t="str">
        <f t="shared" si="668"/>
        <v>Yes</v>
      </c>
      <c r="O6092" t="s">
        <v>20</v>
      </c>
      <c r="P6092" t="s">
        <v>24</v>
      </c>
      <c r="Q6092" t="s">
        <v>36</v>
      </c>
      <c r="R6092" t="s">
        <v>34</v>
      </c>
      <c r="S6092">
        <v>5</v>
      </c>
      <c r="T6092" t="str">
        <f t="shared" si="669"/>
        <v>High (4-6 hours)</v>
      </c>
      <c r="U6092" t="s">
        <v>22</v>
      </c>
      <c r="V6092" t="s">
        <v>35</v>
      </c>
      <c r="W6092" t="s">
        <v>28</v>
      </c>
      <c r="X6092" t="s">
        <v>33</v>
      </c>
      <c r="Y6092">
        <v>66</v>
      </c>
      <c r="Z6092">
        <f t="shared" si="670"/>
        <v>-24</v>
      </c>
      <c r="AA6092" t="str">
        <f t="shared" si="671"/>
        <v>Deteriorated</v>
      </c>
    </row>
    <row r="6093" spans="1:27" x14ac:dyDescent="0.25">
      <c r="A6093">
        <v>21</v>
      </c>
      <c r="B6093" t="str">
        <f t="shared" si="665"/>
        <v>20-30 hours</v>
      </c>
      <c r="C6093">
        <v>82</v>
      </c>
      <c r="D6093" t="str">
        <f t="shared" si="666"/>
        <v>Good</v>
      </c>
      <c r="E6093" t="s">
        <v>20</v>
      </c>
      <c r="F6093" t="s">
        <v>21</v>
      </c>
      <c r="G6093" t="s">
        <v>22</v>
      </c>
      <c r="H6093">
        <v>9</v>
      </c>
      <c r="I6093" t="str">
        <f t="shared" si="667"/>
        <v>≥ 8 hours</v>
      </c>
      <c r="J6093">
        <v>58</v>
      </c>
      <c r="K6093" t="s">
        <v>24</v>
      </c>
      <c r="L6093" t="s">
        <v>23</v>
      </c>
      <c r="M6093">
        <v>0</v>
      </c>
      <c r="N6093" t="str">
        <f t="shared" si="668"/>
        <v>No</v>
      </c>
      <c r="O6093" t="s">
        <v>24</v>
      </c>
      <c r="P6093" t="s">
        <v>24</v>
      </c>
      <c r="Q6093" t="s">
        <v>25</v>
      </c>
      <c r="R6093" t="s">
        <v>30</v>
      </c>
      <c r="S6093">
        <v>2</v>
      </c>
      <c r="T6093" t="str">
        <f t="shared" si="669"/>
        <v>Low (0-2 hours)</v>
      </c>
      <c r="U6093" t="s">
        <v>22</v>
      </c>
      <c r="V6093" t="s">
        <v>27</v>
      </c>
      <c r="W6093" t="s">
        <v>28</v>
      </c>
      <c r="X6093" t="s">
        <v>29</v>
      </c>
      <c r="Y6093">
        <v>65</v>
      </c>
      <c r="Z6093">
        <f t="shared" si="670"/>
        <v>7</v>
      </c>
      <c r="AA6093" t="str">
        <f t="shared" si="671"/>
        <v>Improved</v>
      </c>
    </row>
    <row r="6094" spans="1:27" x14ac:dyDescent="0.25">
      <c r="A6094">
        <v>19</v>
      </c>
      <c r="B6094" t="str">
        <f t="shared" si="665"/>
        <v>10-20 hours</v>
      </c>
      <c r="C6094">
        <v>61</v>
      </c>
      <c r="D6094" t="str">
        <f t="shared" si="666"/>
        <v>Poor</v>
      </c>
      <c r="E6094" t="s">
        <v>21</v>
      </c>
      <c r="F6094" t="s">
        <v>24</v>
      </c>
      <c r="G6094" t="s">
        <v>23</v>
      </c>
      <c r="H6094">
        <v>6</v>
      </c>
      <c r="I6094" t="str">
        <f t="shared" si="667"/>
        <v>&lt; 8 hours</v>
      </c>
      <c r="J6094">
        <v>52</v>
      </c>
      <c r="K6094" t="s">
        <v>20</v>
      </c>
      <c r="L6094" t="s">
        <v>22</v>
      </c>
      <c r="M6094">
        <v>1</v>
      </c>
      <c r="N6094" t="str">
        <f t="shared" si="668"/>
        <v>Yes</v>
      </c>
      <c r="O6094" t="s">
        <v>20</v>
      </c>
      <c r="P6094" t="s">
        <v>24</v>
      </c>
      <c r="Q6094" t="s">
        <v>25</v>
      </c>
      <c r="R6094" t="s">
        <v>34</v>
      </c>
      <c r="S6094">
        <v>3</v>
      </c>
      <c r="T6094" t="str">
        <f t="shared" si="669"/>
        <v>Moderate (2-4 hours)</v>
      </c>
      <c r="U6094" t="s">
        <v>22</v>
      </c>
      <c r="V6094" t="s">
        <v>27</v>
      </c>
      <c r="W6094" t="s">
        <v>37</v>
      </c>
      <c r="X6094" t="s">
        <v>33</v>
      </c>
      <c r="Y6094">
        <v>59</v>
      </c>
      <c r="Z6094">
        <f t="shared" si="670"/>
        <v>7</v>
      </c>
      <c r="AA6094" t="str">
        <f t="shared" si="671"/>
        <v>Improved</v>
      </c>
    </row>
    <row r="6095" spans="1:27" x14ac:dyDescent="0.25">
      <c r="A6095">
        <v>15</v>
      </c>
      <c r="B6095" t="str">
        <f t="shared" si="665"/>
        <v>10-20 hours</v>
      </c>
      <c r="C6095">
        <v>76</v>
      </c>
      <c r="D6095" t="str">
        <f t="shared" si="666"/>
        <v>Fair</v>
      </c>
      <c r="E6095" t="s">
        <v>21</v>
      </c>
      <c r="F6095" t="s">
        <v>21</v>
      </c>
      <c r="G6095" t="s">
        <v>23</v>
      </c>
      <c r="H6095">
        <v>6</v>
      </c>
      <c r="I6095" t="str">
        <f t="shared" si="667"/>
        <v>&lt; 8 hours</v>
      </c>
      <c r="J6095">
        <v>82</v>
      </c>
      <c r="K6095" t="s">
        <v>24</v>
      </c>
      <c r="L6095" t="s">
        <v>23</v>
      </c>
      <c r="M6095">
        <v>4</v>
      </c>
      <c r="N6095" t="str">
        <f t="shared" si="668"/>
        <v>Yes</v>
      </c>
      <c r="O6095" t="s">
        <v>20</v>
      </c>
      <c r="P6095" t="s">
        <v>21</v>
      </c>
      <c r="Q6095" t="s">
        <v>36</v>
      </c>
      <c r="R6095" t="s">
        <v>26</v>
      </c>
      <c r="S6095">
        <v>4</v>
      </c>
      <c r="T6095" t="str">
        <f t="shared" si="669"/>
        <v>Moderate (2-4 hours)</v>
      </c>
      <c r="U6095" t="s">
        <v>22</v>
      </c>
      <c r="V6095" t="s">
        <v>27</v>
      </c>
      <c r="W6095" t="s">
        <v>32</v>
      </c>
      <c r="X6095" t="s">
        <v>33</v>
      </c>
      <c r="Y6095">
        <v>69</v>
      </c>
      <c r="Z6095">
        <f t="shared" si="670"/>
        <v>-13</v>
      </c>
      <c r="AA6095" t="str">
        <f t="shared" si="671"/>
        <v>Deteriorated</v>
      </c>
    </row>
    <row r="6096" spans="1:27" x14ac:dyDescent="0.25">
      <c r="A6096">
        <v>20</v>
      </c>
      <c r="B6096" t="str">
        <f t="shared" si="665"/>
        <v>10-20 hours</v>
      </c>
      <c r="C6096">
        <v>63</v>
      </c>
      <c r="D6096" t="str">
        <f t="shared" si="666"/>
        <v>Poor</v>
      </c>
      <c r="E6096" t="s">
        <v>24</v>
      </c>
      <c r="F6096" t="s">
        <v>24</v>
      </c>
      <c r="G6096" t="s">
        <v>22</v>
      </c>
      <c r="H6096">
        <v>7</v>
      </c>
      <c r="I6096" t="str">
        <f t="shared" si="667"/>
        <v>&lt; 8 hours</v>
      </c>
      <c r="J6096">
        <v>55</v>
      </c>
      <c r="K6096" t="s">
        <v>21</v>
      </c>
      <c r="L6096" t="s">
        <v>23</v>
      </c>
      <c r="M6096">
        <v>2</v>
      </c>
      <c r="N6096" t="str">
        <f t="shared" si="668"/>
        <v>Yes</v>
      </c>
      <c r="O6096" t="s">
        <v>20</v>
      </c>
      <c r="P6096" t="s">
        <v>21</v>
      </c>
      <c r="Q6096" t="s">
        <v>25</v>
      </c>
      <c r="R6096" t="s">
        <v>30</v>
      </c>
      <c r="S6096">
        <v>3</v>
      </c>
      <c r="T6096" t="str">
        <f t="shared" si="669"/>
        <v>Moderate (2-4 hours)</v>
      </c>
      <c r="U6096" t="s">
        <v>22</v>
      </c>
      <c r="V6096" t="s">
        <v>27</v>
      </c>
      <c r="W6096" t="s">
        <v>28</v>
      </c>
      <c r="X6096" t="s">
        <v>29</v>
      </c>
      <c r="Y6096">
        <v>63</v>
      </c>
      <c r="Z6096">
        <f t="shared" si="670"/>
        <v>8</v>
      </c>
      <c r="AA6096" t="str">
        <f t="shared" si="671"/>
        <v>Improved</v>
      </c>
    </row>
    <row r="6097" spans="1:27" x14ac:dyDescent="0.25">
      <c r="A6097">
        <v>24</v>
      </c>
      <c r="B6097" t="str">
        <f t="shared" si="665"/>
        <v>20-30 hours</v>
      </c>
      <c r="C6097">
        <v>76</v>
      </c>
      <c r="D6097" t="str">
        <f t="shared" si="666"/>
        <v>Fair</v>
      </c>
      <c r="E6097" t="s">
        <v>20</v>
      </c>
      <c r="F6097" t="s">
        <v>24</v>
      </c>
      <c r="G6097" t="s">
        <v>22</v>
      </c>
      <c r="H6097">
        <v>5</v>
      </c>
      <c r="I6097" t="str">
        <f t="shared" si="667"/>
        <v>&lt; 8 hours</v>
      </c>
      <c r="J6097">
        <v>78</v>
      </c>
      <c r="K6097" t="s">
        <v>21</v>
      </c>
      <c r="L6097" t="s">
        <v>23</v>
      </c>
      <c r="M6097">
        <v>1</v>
      </c>
      <c r="N6097" t="str">
        <f t="shared" si="668"/>
        <v>Yes</v>
      </c>
      <c r="O6097" t="s">
        <v>24</v>
      </c>
      <c r="P6097" t="s">
        <v>24</v>
      </c>
      <c r="Q6097" t="s">
        <v>36</v>
      </c>
      <c r="R6097" t="s">
        <v>34</v>
      </c>
      <c r="S6097">
        <v>4</v>
      </c>
      <c r="T6097" t="str">
        <f t="shared" si="669"/>
        <v>Moderate (2-4 hours)</v>
      </c>
      <c r="U6097" t="s">
        <v>23</v>
      </c>
      <c r="V6097" t="s">
        <v>27</v>
      </c>
      <c r="W6097" t="s">
        <v>32</v>
      </c>
      <c r="X6097" t="s">
        <v>29</v>
      </c>
      <c r="Y6097">
        <v>65</v>
      </c>
      <c r="Z6097">
        <f t="shared" si="670"/>
        <v>-13</v>
      </c>
      <c r="AA6097" t="str">
        <f t="shared" si="671"/>
        <v>Deteriorated</v>
      </c>
    </row>
    <row r="6098" spans="1:27" x14ac:dyDescent="0.25">
      <c r="A6098">
        <v>13</v>
      </c>
      <c r="B6098" t="str">
        <f t="shared" si="665"/>
        <v>10-20 hours</v>
      </c>
      <c r="C6098">
        <v>62</v>
      </c>
      <c r="D6098" t="str">
        <f t="shared" si="666"/>
        <v>Poor</v>
      </c>
      <c r="E6098" t="s">
        <v>24</v>
      </c>
      <c r="F6098" t="s">
        <v>20</v>
      </c>
      <c r="G6098" t="s">
        <v>22</v>
      </c>
      <c r="H6098">
        <v>6</v>
      </c>
      <c r="I6098" t="str">
        <f t="shared" si="667"/>
        <v>&lt; 8 hours</v>
      </c>
      <c r="J6098">
        <v>86</v>
      </c>
      <c r="K6098" t="s">
        <v>21</v>
      </c>
      <c r="L6098" t="s">
        <v>23</v>
      </c>
      <c r="M6098">
        <v>2</v>
      </c>
      <c r="N6098" t="str">
        <f t="shared" si="668"/>
        <v>Yes</v>
      </c>
      <c r="O6098" t="s">
        <v>20</v>
      </c>
      <c r="P6098" t="s">
        <v>24</v>
      </c>
      <c r="Q6098" t="s">
        <v>25</v>
      </c>
      <c r="R6098" t="s">
        <v>34</v>
      </c>
      <c r="S6098">
        <v>4</v>
      </c>
      <c r="T6098" t="str">
        <f t="shared" si="669"/>
        <v>Moderate (2-4 hours)</v>
      </c>
      <c r="U6098" t="s">
        <v>22</v>
      </c>
      <c r="V6098" t="s">
        <v>27</v>
      </c>
      <c r="W6098" t="s">
        <v>28</v>
      </c>
      <c r="X6098" t="s">
        <v>29</v>
      </c>
      <c r="Y6098">
        <v>61</v>
      </c>
      <c r="Z6098">
        <f t="shared" si="670"/>
        <v>-25</v>
      </c>
      <c r="AA6098" t="str">
        <f t="shared" si="671"/>
        <v>Deteriorated</v>
      </c>
    </row>
    <row r="6099" spans="1:27" x14ac:dyDescent="0.25">
      <c r="A6099">
        <v>21</v>
      </c>
      <c r="B6099" t="str">
        <f t="shared" si="665"/>
        <v>20-30 hours</v>
      </c>
      <c r="C6099">
        <v>93</v>
      </c>
      <c r="D6099" t="str">
        <f t="shared" si="666"/>
        <v>Very Good</v>
      </c>
      <c r="E6099" t="s">
        <v>20</v>
      </c>
      <c r="F6099" t="s">
        <v>24</v>
      </c>
      <c r="G6099" t="s">
        <v>22</v>
      </c>
      <c r="H6099">
        <v>9</v>
      </c>
      <c r="I6099" t="str">
        <f t="shared" si="667"/>
        <v>≥ 8 hours</v>
      </c>
      <c r="J6099">
        <v>70</v>
      </c>
      <c r="K6099" t="s">
        <v>24</v>
      </c>
      <c r="L6099" t="s">
        <v>23</v>
      </c>
      <c r="M6099">
        <v>0</v>
      </c>
      <c r="N6099" t="str">
        <f t="shared" si="668"/>
        <v>No</v>
      </c>
      <c r="O6099" t="s">
        <v>24</v>
      </c>
      <c r="P6099" t="s">
        <v>21</v>
      </c>
      <c r="Q6099" t="s">
        <v>25</v>
      </c>
      <c r="R6099" t="s">
        <v>34</v>
      </c>
      <c r="S6099">
        <v>1</v>
      </c>
      <c r="T6099" t="str">
        <f t="shared" si="669"/>
        <v>Low (0-2 hours)</v>
      </c>
      <c r="U6099" t="s">
        <v>22</v>
      </c>
      <c r="V6099" t="s">
        <v>35</v>
      </c>
      <c r="W6099" t="s">
        <v>37</v>
      </c>
      <c r="X6099" t="s">
        <v>33</v>
      </c>
      <c r="Y6099">
        <v>68</v>
      </c>
      <c r="Z6099">
        <f t="shared" si="670"/>
        <v>-2</v>
      </c>
      <c r="AA6099" t="str">
        <f t="shared" si="671"/>
        <v>Same</v>
      </c>
    </row>
    <row r="6100" spans="1:27" x14ac:dyDescent="0.25">
      <c r="A6100">
        <v>21</v>
      </c>
      <c r="B6100" t="str">
        <f t="shared" si="665"/>
        <v>20-30 hours</v>
      </c>
      <c r="C6100">
        <v>68</v>
      </c>
      <c r="D6100" t="str">
        <f t="shared" si="666"/>
        <v>Poor</v>
      </c>
      <c r="E6100" t="s">
        <v>24</v>
      </c>
      <c r="F6100" t="s">
        <v>21</v>
      </c>
      <c r="G6100" t="s">
        <v>23</v>
      </c>
      <c r="H6100">
        <v>8</v>
      </c>
      <c r="I6100" t="str">
        <f t="shared" si="667"/>
        <v>≥ 8 hours</v>
      </c>
      <c r="J6100">
        <v>52</v>
      </c>
      <c r="K6100" t="s">
        <v>24</v>
      </c>
      <c r="L6100" t="s">
        <v>23</v>
      </c>
      <c r="M6100">
        <v>3</v>
      </c>
      <c r="N6100" t="str">
        <f t="shared" si="668"/>
        <v>Yes</v>
      </c>
      <c r="O6100" t="s">
        <v>20</v>
      </c>
      <c r="P6100" t="s">
        <v>24</v>
      </c>
      <c r="Q6100" t="s">
        <v>25</v>
      </c>
      <c r="R6100" t="s">
        <v>34</v>
      </c>
      <c r="S6100">
        <v>2</v>
      </c>
      <c r="T6100" t="str">
        <f t="shared" si="669"/>
        <v>Low (0-2 hours)</v>
      </c>
      <c r="U6100" t="s">
        <v>22</v>
      </c>
      <c r="V6100" t="s">
        <v>31</v>
      </c>
      <c r="W6100" t="s">
        <v>32</v>
      </c>
      <c r="X6100" t="s">
        <v>29</v>
      </c>
      <c r="Y6100">
        <v>65</v>
      </c>
      <c r="Z6100">
        <f t="shared" si="670"/>
        <v>13</v>
      </c>
      <c r="AA6100" t="str">
        <f t="shared" si="671"/>
        <v>Improved</v>
      </c>
    </row>
    <row r="6101" spans="1:27" x14ac:dyDescent="0.25">
      <c r="A6101">
        <v>16</v>
      </c>
      <c r="B6101" t="str">
        <f t="shared" si="665"/>
        <v>10-20 hours</v>
      </c>
      <c r="C6101">
        <v>73</v>
      </c>
      <c r="D6101" t="str">
        <f t="shared" si="666"/>
        <v>Fair</v>
      </c>
      <c r="E6101" t="s">
        <v>20</v>
      </c>
      <c r="F6101" t="s">
        <v>20</v>
      </c>
      <c r="G6101" t="s">
        <v>22</v>
      </c>
      <c r="H6101">
        <v>6</v>
      </c>
      <c r="I6101" t="str">
        <f t="shared" si="667"/>
        <v>&lt; 8 hours</v>
      </c>
      <c r="J6101">
        <v>94</v>
      </c>
      <c r="K6101" t="s">
        <v>24</v>
      </c>
      <c r="L6101" t="s">
        <v>22</v>
      </c>
      <c r="M6101">
        <v>1</v>
      </c>
      <c r="N6101" t="str">
        <f t="shared" si="668"/>
        <v>Yes</v>
      </c>
      <c r="O6101" t="s">
        <v>20</v>
      </c>
      <c r="P6101" t="s">
        <v>24</v>
      </c>
      <c r="Q6101" t="s">
        <v>36</v>
      </c>
      <c r="R6101" t="s">
        <v>30</v>
      </c>
      <c r="S6101">
        <v>2</v>
      </c>
      <c r="T6101" t="str">
        <f t="shared" si="669"/>
        <v>Low (0-2 hours)</v>
      </c>
      <c r="U6101" t="s">
        <v>22</v>
      </c>
      <c r="V6101" t="s">
        <v>31</v>
      </c>
      <c r="W6101" t="s">
        <v>45</v>
      </c>
      <c r="X6101" t="s">
        <v>33</v>
      </c>
      <c r="Y6101">
        <v>61</v>
      </c>
      <c r="Z6101">
        <f t="shared" si="670"/>
        <v>-33</v>
      </c>
      <c r="AA6101" t="str">
        <f t="shared" si="671"/>
        <v>Deteriorated</v>
      </c>
    </row>
    <row r="6102" spans="1:27" x14ac:dyDescent="0.25">
      <c r="A6102">
        <v>16</v>
      </c>
      <c r="B6102" t="str">
        <f t="shared" si="665"/>
        <v>10-20 hours</v>
      </c>
      <c r="C6102">
        <v>95</v>
      </c>
      <c r="D6102" t="str">
        <f t="shared" si="666"/>
        <v>Very Good</v>
      </c>
      <c r="E6102" t="s">
        <v>24</v>
      </c>
      <c r="F6102" t="s">
        <v>21</v>
      </c>
      <c r="G6102" t="s">
        <v>23</v>
      </c>
      <c r="H6102">
        <v>8</v>
      </c>
      <c r="I6102" t="str">
        <f t="shared" si="667"/>
        <v>≥ 8 hours</v>
      </c>
      <c r="J6102">
        <v>52</v>
      </c>
      <c r="K6102" t="s">
        <v>24</v>
      </c>
      <c r="L6102" t="s">
        <v>23</v>
      </c>
      <c r="M6102">
        <v>0</v>
      </c>
      <c r="N6102" t="str">
        <f t="shared" si="668"/>
        <v>No</v>
      </c>
      <c r="O6102" t="s">
        <v>20</v>
      </c>
      <c r="P6102" t="s">
        <v>24</v>
      </c>
      <c r="Q6102" t="s">
        <v>36</v>
      </c>
      <c r="R6102" t="s">
        <v>26</v>
      </c>
      <c r="S6102">
        <v>3</v>
      </c>
      <c r="T6102" t="str">
        <f t="shared" si="669"/>
        <v>Moderate (2-4 hours)</v>
      </c>
      <c r="U6102" t="s">
        <v>22</v>
      </c>
      <c r="V6102" t="s">
        <v>35</v>
      </c>
      <c r="W6102" t="s">
        <v>32</v>
      </c>
      <c r="X6102" t="s">
        <v>29</v>
      </c>
      <c r="Y6102">
        <v>69</v>
      </c>
      <c r="Z6102">
        <f t="shared" si="670"/>
        <v>17</v>
      </c>
      <c r="AA6102" t="str">
        <f t="shared" si="671"/>
        <v>Improved</v>
      </c>
    </row>
    <row r="6103" spans="1:27" x14ac:dyDescent="0.25">
      <c r="A6103">
        <v>21</v>
      </c>
      <c r="B6103" t="str">
        <f t="shared" si="665"/>
        <v>20-30 hours</v>
      </c>
      <c r="C6103">
        <v>90</v>
      </c>
      <c r="D6103" t="str">
        <f t="shared" si="666"/>
        <v>Very Good</v>
      </c>
      <c r="E6103" t="s">
        <v>20</v>
      </c>
      <c r="F6103" t="s">
        <v>24</v>
      </c>
      <c r="G6103" t="s">
        <v>23</v>
      </c>
      <c r="H6103">
        <v>10</v>
      </c>
      <c r="I6103" t="str">
        <f t="shared" si="667"/>
        <v>≥ 8 hours</v>
      </c>
      <c r="J6103">
        <v>95</v>
      </c>
      <c r="K6103" t="s">
        <v>21</v>
      </c>
      <c r="L6103" t="s">
        <v>23</v>
      </c>
      <c r="M6103">
        <v>2</v>
      </c>
      <c r="N6103" t="str">
        <f t="shared" si="668"/>
        <v>Yes</v>
      </c>
      <c r="O6103" t="s">
        <v>21</v>
      </c>
      <c r="P6103" t="s">
        <v>21</v>
      </c>
      <c r="Q6103" t="s">
        <v>36</v>
      </c>
      <c r="R6103" t="s">
        <v>34</v>
      </c>
      <c r="S6103">
        <v>4</v>
      </c>
      <c r="T6103" t="str">
        <f t="shared" si="669"/>
        <v>Moderate (2-4 hours)</v>
      </c>
      <c r="U6103" t="s">
        <v>22</v>
      </c>
      <c r="V6103" t="s">
        <v>31</v>
      </c>
      <c r="W6103" t="s">
        <v>28</v>
      </c>
      <c r="X6103" t="s">
        <v>29</v>
      </c>
      <c r="Y6103">
        <v>72</v>
      </c>
      <c r="Z6103">
        <f t="shared" si="670"/>
        <v>-23</v>
      </c>
      <c r="AA6103" t="str">
        <f t="shared" si="671"/>
        <v>Deteriorated</v>
      </c>
    </row>
    <row r="6104" spans="1:27" x14ac:dyDescent="0.25">
      <c r="A6104">
        <v>13</v>
      </c>
      <c r="B6104" t="str">
        <f t="shared" si="665"/>
        <v>10-20 hours</v>
      </c>
      <c r="C6104">
        <v>69</v>
      </c>
      <c r="D6104" t="str">
        <f t="shared" si="666"/>
        <v>Poor</v>
      </c>
      <c r="E6104" t="s">
        <v>24</v>
      </c>
      <c r="F6104" t="s">
        <v>20</v>
      </c>
      <c r="G6104" t="s">
        <v>23</v>
      </c>
      <c r="H6104">
        <v>7</v>
      </c>
      <c r="I6104" t="str">
        <f t="shared" si="667"/>
        <v>&lt; 8 hours</v>
      </c>
      <c r="J6104">
        <v>53</v>
      </c>
      <c r="K6104" t="s">
        <v>21</v>
      </c>
      <c r="L6104" t="s">
        <v>22</v>
      </c>
      <c r="M6104">
        <v>2</v>
      </c>
      <c r="N6104" t="str">
        <f t="shared" si="668"/>
        <v>Yes</v>
      </c>
      <c r="O6104" t="s">
        <v>24</v>
      </c>
      <c r="P6104" t="s">
        <v>24</v>
      </c>
      <c r="Q6104" t="s">
        <v>36</v>
      </c>
      <c r="R6104" t="s">
        <v>30</v>
      </c>
      <c r="S6104">
        <v>3</v>
      </c>
      <c r="T6104" t="str">
        <f t="shared" si="669"/>
        <v>Moderate (2-4 hours)</v>
      </c>
      <c r="U6104" t="s">
        <v>23</v>
      </c>
      <c r="V6104" t="s">
        <v>27</v>
      </c>
      <c r="W6104" t="s">
        <v>28</v>
      </c>
      <c r="X6104" t="s">
        <v>33</v>
      </c>
      <c r="Y6104">
        <v>59</v>
      </c>
      <c r="Z6104">
        <f t="shared" si="670"/>
        <v>6</v>
      </c>
      <c r="AA6104" t="str">
        <f t="shared" si="671"/>
        <v>Improved</v>
      </c>
    </row>
    <row r="6105" spans="1:27" x14ac:dyDescent="0.25">
      <c r="A6105">
        <v>22</v>
      </c>
      <c r="B6105" t="str">
        <f t="shared" si="665"/>
        <v>20-30 hours</v>
      </c>
      <c r="C6105">
        <v>63</v>
      </c>
      <c r="D6105" t="str">
        <f t="shared" si="666"/>
        <v>Poor</v>
      </c>
      <c r="E6105" t="s">
        <v>24</v>
      </c>
      <c r="F6105" t="s">
        <v>24</v>
      </c>
      <c r="G6105" t="s">
        <v>22</v>
      </c>
      <c r="H6105">
        <v>9</v>
      </c>
      <c r="I6105" t="str">
        <f t="shared" si="667"/>
        <v>≥ 8 hours</v>
      </c>
      <c r="J6105">
        <v>87</v>
      </c>
      <c r="K6105" t="s">
        <v>20</v>
      </c>
      <c r="L6105" t="s">
        <v>23</v>
      </c>
      <c r="M6105">
        <v>0</v>
      </c>
      <c r="N6105" t="str">
        <f t="shared" si="668"/>
        <v>No</v>
      </c>
      <c r="O6105" t="s">
        <v>21</v>
      </c>
      <c r="P6105" t="s">
        <v>21</v>
      </c>
      <c r="Q6105" t="s">
        <v>25</v>
      </c>
      <c r="R6105" t="s">
        <v>30</v>
      </c>
      <c r="S6105">
        <v>2</v>
      </c>
      <c r="T6105" t="str">
        <f t="shared" si="669"/>
        <v>Low (0-2 hours)</v>
      </c>
      <c r="U6105" t="s">
        <v>22</v>
      </c>
      <c r="V6105" t="s">
        <v>31</v>
      </c>
      <c r="W6105" t="s">
        <v>32</v>
      </c>
      <c r="X6105" t="s">
        <v>33</v>
      </c>
      <c r="Y6105">
        <v>63</v>
      </c>
      <c r="Z6105">
        <f t="shared" si="670"/>
        <v>-24</v>
      </c>
      <c r="AA6105" t="str">
        <f t="shared" si="671"/>
        <v>Deteriorated</v>
      </c>
    </row>
    <row r="6106" spans="1:27" x14ac:dyDescent="0.25">
      <c r="A6106">
        <v>15</v>
      </c>
      <c r="B6106" t="str">
        <f t="shared" si="665"/>
        <v>10-20 hours</v>
      </c>
      <c r="C6106">
        <v>89</v>
      </c>
      <c r="D6106" t="str">
        <f t="shared" si="666"/>
        <v>Good</v>
      </c>
      <c r="E6106" t="s">
        <v>24</v>
      </c>
      <c r="F6106" t="s">
        <v>24</v>
      </c>
      <c r="G6106" t="s">
        <v>23</v>
      </c>
      <c r="H6106">
        <v>8</v>
      </c>
      <c r="I6106" t="str">
        <f t="shared" si="667"/>
        <v>≥ 8 hours</v>
      </c>
      <c r="J6106">
        <v>96</v>
      </c>
      <c r="K6106" t="s">
        <v>21</v>
      </c>
      <c r="L6106" t="s">
        <v>23</v>
      </c>
      <c r="M6106">
        <v>3</v>
      </c>
      <c r="N6106" t="str">
        <f t="shared" si="668"/>
        <v>Yes</v>
      </c>
      <c r="O6106" t="s">
        <v>20</v>
      </c>
      <c r="P6106" t="s">
        <v>21</v>
      </c>
      <c r="Q6106" t="s">
        <v>25</v>
      </c>
      <c r="R6106" t="s">
        <v>30</v>
      </c>
      <c r="S6106">
        <v>3</v>
      </c>
      <c r="T6106" t="str">
        <f t="shared" si="669"/>
        <v>Moderate (2-4 hours)</v>
      </c>
      <c r="U6106" t="s">
        <v>22</v>
      </c>
      <c r="V6106" t="s">
        <v>27</v>
      </c>
      <c r="W6106" t="s">
        <v>28</v>
      </c>
      <c r="X6106" t="s">
        <v>29</v>
      </c>
      <c r="Y6106">
        <v>69</v>
      </c>
      <c r="Z6106">
        <f t="shared" si="670"/>
        <v>-27</v>
      </c>
      <c r="AA6106" t="str">
        <f t="shared" si="671"/>
        <v>Deteriorated</v>
      </c>
    </row>
    <row r="6107" spans="1:27" x14ac:dyDescent="0.25">
      <c r="A6107">
        <v>26</v>
      </c>
      <c r="B6107" t="str">
        <f t="shared" si="665"/>
        <v>20-30 hours</v>
      </c>
      <c r="C6107">
        <v>76</v>
      </c>
      <c r="D6107" t="str">
        <f t="shared" si="666"/>
        <v>Fair</v>
      </c>
      <c r="E6107" t="s">
        <v>20</v>
      </c>
      <c r="F6107" t="s">
        <v>20</v>
      </c>
      <c r="G6107" t="s">
        <v>22</v>
      </c>
      <c r="H6107">
        <v>7</v>
      </c>
      <c r="I6107" t="str">
        <f t="shared" si="667"/>
        <v>&lt; 8 hours</v>
      </c>
      <c r="J6107">
        <v>95</v>
      </c>
      <c r="K6107" t="s">
        <v>21</v>
      </c>
      <c r="L6107" t="s">
        <v>23</v>
      </c>
      <c r="M6107">
        <v>1</v>
      </c>
      <c r="N6107" t="str">
        <f t="shared" si="668"/>
        <v>Yes</v>
      </c>
      <c r="O6107" t="s">
        <v>20</v>
      </c>
      <c r="P6107" t="s">
        <v>21</v>
      </c>
      <c r="Q6107" t="s">
        <v>25</v>
      </c>
      <c r="R6107" t="s">
        <v>34</v>
      </c>
      <c r="S6107">
        <v>1</v>
      </c>
      <c r="T6107" t="str">
        <f t="shared" si="669"/>
        <v>Low (0-2 hours)</v>
      </c>
      <c r="U6107" t="s">
        <v>22</v>
      </c>
      <c r="V6107" t="s">
        <v>35</v>
      </c>
      <c r="W6107" t="s">
        <v>28</v>
      </c>
      <c r="X6107" t="s">
        <v>29</v>
      </c>
      <c r="Y6107">
        <v>67</v>
      </c>
      <c r="Z6107">
        <f t="shared" si="670"/>
        <v>-28</v>
      </c>
      <c r="AA6107" t="str">
        <f t="shared" si="671"/>
        <v>Deteriorated</v>
      </c>
    </row>
    <row r="6108" spans="1:27" x14ac:dyDescent="0.25">
      <c r="A6108">
        <v>34</v>
      </c>
      <c r="B6108" t="str">
        <f t="shared" si="665"/>
        <v>above 30 hours</v>
      </c>
      <c r="C6108">
        <v>91</v>
      </c>
      <c r="D6108" t="str">
        <f t="shared" si="666"/>
        <v>Very Good</v>
      </c>
      <c r="E6108" t="s">
        <v>20</v>
      </c>
      <c r="F6108" t="s">
        <v>24</v>
      </c>
      <c r="G6108" t="s">
        <v>22</v>
      </c>
      <c r="H6108">
        <v>7</v>
      </c>
      <c r="I6108" t="str">
        <f t="shared" si="667"/>
        <v>&lt; 8 hours</v>
      </c>
      <c r="J6108">
        <v>95</v>
      </c>
      <c r="K6108" t="s">
        <v>24</v>
      </c>
      <c r="L6108" t="s">
        <v>22</v>
      </c>
      <c r="M6108">
        <v>1</v>
      </c>
      <c r="N6108" t="str">
        <f t="shared" si="668"/>
        <v>Yes</v>
      </c>
      <c r="O6108" t="s">
        <v>24</v>
      </c>
      <c r="P6108" t="s">
        <v>24</v>
      </c>
      <c r="Q6108" t="s">
        <v>25</v>
      </c>
      <c r="R6108" t="s">
        <v>30</v>
      </c>
      <c r="S6108">
        <v>3</v>
      </c>
      <c r="T6108" t="str">
        <f t="shared" si="669"/>
        <v>Moderate (2-4 hours)</v>
      </c>
      <c r="U6108" t="s">
        <v>23</v>
      </c>
      <c r="V6108" t="s">
        <v>31</v>
      </c>
      <c r="W6108" t="s">
        <v>32</v>
      </c>
      <c r="X6108" t="s">
        <v>29</v>
      </c>
      <c r="Y6108">
        <v>70</v>
      </c>
      <c r="Z6108">
        <f t="shared" si="670"/>
        <v>-25</v>
      </c>
      <c r="AA6108" t="str">
        <f t="shared" si="671"/>
        <v>Deteriorated</v>
      </c>
    </row>
    <row r="6109" spans="1:27" x14ac:dyDescent="0.25">
      <c r="A6109">
        <v>15</v>
      </c>
      <c r="B6109" t="str">
        <f t="shared" si="665"/>
        <v>10-20 hours</v>
      </c>
      <c r="C6109">
        <v>78</v>
      </c>
      <c r="D6109" t="str">
        <f t="shared" si="666"/>
        <v>Fair</v>
      </c>
      <c r="E6109" t="s">
        <v>24</v>
      </c>
      <c r="F6109" t="s">
        <v>21</v>
      </c>
      <c r="G6109" t="s">
        <v>22</v>
      </c>
      <c r="H6109">
        <v>8</v>
      </c>
      <c r="I6109" t="str">
        <f t="shared" si="667"/>
        <v>≥ 8 hours</v>
      </c>
      <c r="J6109">
        <v>94</v>
      </c>
      <c r="K6109" t="s">
        <v>21</v>
      </c>
      <c r="L6109" t="s">
        <v>23</v>
      </c>
      <c r="M6109">
        <v>0</v>
      </c>
      <c r="N6109" t="str">
        <f t="shared" si="668"/>
        <v>No</v>
      </c>
      <c r="O6109" t="s">
        <v>20</v>
      </c>
      <c r="P6109" t="s">
        <v>24</v>
      </c>
      <c r="Q6109" t="s">
        <v>36</v>
      </c>
      <c r="R6109" t="s">
        <v>26</v>
      </c>
      <c r="S6109">
        <v>4</v>
      </c>
      <c r="T6109" t="str">
        <f t="shared" si="669"/>
        <v>Moderate (2-4 hours)</v>
      </c>
      <c r="U6109" t="s">
        <v>22</v>
      </c>
      <c r="V6109" t="s">
        <v>35</v>
      </c>
      <c r="W6109" t="s">
        <v>32</v>
      </c>
      <c r="X6109" t="s">
        <v>29</v>
      </c>
      <c r="Y6109">
        <v>67</v>
      </c>
      <c r="Z6109">
        <f t="shared" si="670"/>
        <v>-27</v>
      </c>
      <c r="AA6109" t="str">
        <f t="shared" si="671"/>
        <v>Deteriorated</v>
      </c>
    </row>
    <row r="6110" spans="1:27" x14ac:dyDescent="0.25">
      <c r="A6110">
        <v>23</v>
      </c>
      <c r="B6110" t="str">
        <f t="shared" si="665"/>
        <v>20-30 hours</v>
      </c>
      <c r="C6110">
        <v>74</v>
      </c>
      <c r="D6110" t="str">
        <f t="shared" si="666"/>
        <v>Fair</v>
      </c>
      <c r="E6110" t="s">
        <v>24</v>
      </c>
      <c r="F6110" t="s">
        <v>24</v>
      </c>
      <c r="G6110" t="s">
        <v>23</v>
      </c>
      <c r="H6110">
        <v>6</v>
      </c>
      <c r="I6110" t="str">
        <f t="shared" si="667"/>
        <v>&lt; 8 hours</v>
      </c>
      <c r="J6110">
        <v>76</v>
      </c>
      <c r="K6110" t="s">
        <v>24</v>
      </c>
      <c r="L6110" t="s">
        <v>22</v>
      </c>
      <c r="M6110">
        <v>1</v>
      </c>
      <c r="N6110" t="str">
        <f t="shared" si="668"/>
        <v>Yes</v>
      </c>
      <c r="O6110" t="s">
        <v>20</v>
      </c>
      <c r="P6110" t="s">
        <v>24</v>
      </c>
      <c r="Q6110" t="s">
        <v>25</v>
      </c>
      <c r="R6110" t="s">
        <v>26</v>
      </c>
      <c r="S6110">
        <v>2</v>
      </c>
      <c r="T6110" t="str">
        <f t="shared" si="669"/>
        <v>Low (0-2 hours)</v>
      </c>
      <c r="U6110" t="s">
        <v>22</v>
      </c>
      <c r="V6110" t="s">
        <v>31</v>
      </c>
      <c r="W6110" t="s">
        <v>28</v>
      </c>
      <c r="X6110" t="s">
        <v>29</v>
      </c>
      <c r="Y6110">
        <v>66</v>
      </c>
      <c r="Z6110">
        <f t="shared" si="670"/>
        <v>-10</v>
      </c>
      <c r="AA6110" t="str">
        <f t="shared" si="671"/>
        <v>Deteriorated</v>
      </c>
    </row>
    <row r="6111" spans="1:27" x14ac:dyDescent="0.25">
      <c r="A6111">
        <v>16</v>
      </c>
      <c r="B6111" t="str">
        <f t="shared" si="665"/>
        <v>10-20 hours</v>
      </c>
      <c r="C6111">
        <v>78</v>
      </c>
      <c r="D6111" t="str">
        <f t="shared" si="666"/>
        <v>Fair</v>
      </c>
      <c r="E6111" t="s">
        <v>24</v>
      </c>
      <c r="F6111" t="s">
        <v>24</v>
      </c>
      <c r="G6111" t="s">
        <v>23</v>
      </c>
      <c r="H6111">
        <v>4</v>
      </c>
      <c r="I6111" t="str">
        <f t="shared" si="667"/>
        <v>&lt; 8 hours</v>
      </c>
      <c r="J6111">
        <v>78</v>
      </c>
      <c r="K6111" t="s">
        <v>24</v>
      </c>
      <c r="L6111" t="s">
        <v>23</v>
      </c>
      <c r="M6111">
        <v>5</v>
      </c>
      <c r="N6111" t="str">
        <f t="shared" si="668"/>
        <v>Yes</v>
      </c>
      <c r="O6111" t="s">
        <v>21</v>
      </c>
      <c r="P6111" t="s">
        <v>24</v>
      </c>
      <c r="Q6111" t="s">
        <v>25</v>
      </c>
      <c r="R6111" t="s">
        <v>26</v>
      </c>
      <c r="S6111">
        <v>3</v>
      </c>
      <c r="T6111" t="str">
        <f t="shared" si="669"/>
        <v>Moderate (2-4 hours)</v>
      </c>
      <c r="U6111" t="s">
        <v>22</v>
      </c>
      <c r="V6111" t="s">
        <v>27</v>
      </c>
      <c r="W6111" t="s">
        <v>28</v>
      </c>
      <c r="X6111" t="s">
        <v>33</v>
      </c>
      <c r="Y6111">
        <v>68</v>
      </c>
      <c r="Z6111">
        <f t="shared" si="670"/>
        <v>-10</v>
      </c>
      <c r="AA6111" t="str">
        <f t="shared" si="671"/>
        <v>Deteriorated</v>
      </c>
    </row>
    <row r="6112" spans="1:27" x14ac:dyDescent="0.25">
      <c r="A6112">
        <v>26</v>
      </c>
      <c r="B6112" t="str">
        <f t="shared" si="665"/>
        <v>20-30 hours</v>
      </c>
      <c r="C6112">
        <v>90</v>
      </c>
      <c r="D6112" t="str">
        <f t="shared" si="666"/>
        <v>Very Good</v>
      </c>
      <c r="E6112" t="s">
        <v>20</v>
      </c>
      <c r="F6112" t="s">
        <v>21</v>
      </c>
      <c r="G6112" t="s">
        <v>23</v>
      </c>
      <c r="H6112">
        <v>6</v>
      </c>
      <c r="I6112" t="str">
        <f t="shared" si="667"/>
        <v>&lt; 8 hours</v>
      </c>
      <c r="J6112">
        <v>81</v>
      </c>
      <c r="K6112" t="s">
        <v>24</v>
      </c>
      <c r="L6112" t="s">
        <v>23</v>
      </c>
      <c r="M6112">
        <v>1</v>
      </c>
      <c r="N6112" t="str">
        <f t="shared" si="668"/>
        <v>Yes</v>
      </c>
      <c r="O6112" t="s">
        <v>20</v>
      </c>
      <c r="P6112" t="s">
        <v>24</v>
      </c>
      <c r="Q6112" t="s">
        <v>36</v>
      </c>
      <c r="R6112" t="s">
        <v>34</v>
      </c>
      <c r="S6112">
        <v>3</v>
      </c>
      <c r="T6112" t="str">
        <f t="shared" si="669"/>
        <v>Moderate (2-4 hours)</v>
      </c>
      <c r="U6112" t="s">
        <v>22</v>
      </c>
      <c r="V6112" t="s">
        <v>35</v>
      </c>
      <c r="W6112" t="s">
        <v>28</v>
      </c>
      <c r="X6112" t="s">
        <v>29</v>
      </c>
      <c r="Y6112">
        <v>71</v>
      </c>
      <c r="Z6112">
        <f t="shared" si="670"/>
        <v>-10</v>
      </c>
      <c r="AA6112" t="str">
        <f t="shared" si="671"/>
        <v>Deteriorated</v>
      </c>
    </row>
    <row r="6113" spans="1:27" x14ac:dyDescent="0.25">
      <c r="A6113">
        <v>12</v>
      </c>
      <c r="B6113" t="str">
        <f t="shared" si="665"/>
        <v>10-20 hours</v>
      </c>
      <c r="C6113">
        <v>96</v>
      </c>
      <c r="D6113" t="str">
        <f t="shared" si="666"/>
        <v>Very Good</v>
      </c>
      <c r="E6113" t="s">
        <v>21</v>
      </c>
      <c r="F6113" t="s">
        <v>24</v>
      </c>
      <c r="G6113" t="s">
        <v>22</v>
      </c>
      <c r="H6113">
        <v>4</v>
      </c>
      <c r="I6113" t="str">
        <f t="shared" si="667"/>
        <v>&lt; 8 hours</v>
      </c>
      <c r="J6113">
        <v>95</v>
      </c>
      <c r="K6113" t="s">
        <v>24</v>
      </c>
      <c r="L6113" t="s">
        <v>23</v>
      </c>
      <c r="M6113">
        <v>3</v>
      </c>
      <c r="N6113" t="str">
        <f t="shared" si="668"/>
        <v>Yes</v>
      </c>
      <c r="O6113" t="s">
        <v>24</v>
      </c>
      <c r="P6113" t="s">
        <v>24</v>
      </c>
      <c r="Q6113" t="s">
        <v>36</v>
      </c>
      <c r="R6113" t="s">
        <v>34</v>
      </c>
      <c r="S6113">
        <v>0</v>
      </c>
      <c r="T6113" t="str">
        <f t="shared" si="669"/>
        <v>Low (0-2 hours)</v>
      </c>
      <c r="U6113" t="s">
        <v>23</v>
      </c>
      <c r="V6113" t="s">
        <v>27</v>
      </c>
      <c r="W6113" t="s">
        <v>28</v>
      </c>
      <c r="X6113" t="s">
        <v>29</v>
      </c>
      <c r="Y6113">
        <v>69</v>
      </c>
      <c r="Z6113">
        <f t="shared" si="670"/>
        <v>-26</v>
      </c>
      <c r="AA6113" t="str">
        <f t="shared" si="671"/>
        <v>Deteriorated</v>
      </c>
    </row>
    <row r="6114" spans="1:27" x14ac:dyDescent="0.25">
      <c r="A6114">
        <v>23</v>
      </c>
      <c r="B6114" t="str">
        <f t="shared" si="665"/>
        <v>20-30 hours</v>
      </c>
      <c r="C6114">
        <v>62</v>
      </c>
      <c r="D6114" t="str">
        <f t="shared" si="666"/>
        <v>Poor</v>
      </c>
      <c r="E6114" t="s">
        <v>21</v>
      </c>
      <c r="F6114" t="s">
        <v>24</v>
      </c>
      <c r="G6114" t="s">
        <v>23</v>
      </c>
      <c r="H6114">
        <v>6</v>
      </c>
      <c r="I6114" t="str">
        <f t="shared" si="667"/>
        <v>&lt; 8 hours</v>
      </c>
      <c r="J6114">
        <v>92</v>
      </c>
      <c r="K6114" t="s">
        <v>20</v>
      </c>
      <c r="L6114" t="s">
        <v>23</v>
      </c>
      <c r="M6114">
        <v>0</v>
      </c>
      <c r="N6114" t="str">
        <f t="shared" si="668"/>
        <v>No</v>
      </c>
      <c r="O6114" t="s">
        <v>21</v>
      </c>
      <c r="P6114" t="s">
        <v>24</v>
      </c>
      <c r="Q6114" t="s">
        <v>25</v>
      </c>
      <c r="R6114" t="s">
        <v>34</v>
      </c>
      <c r="S6114">
        <v>2</v>
      </c>
      <c r="T6114" t="str">
        <f t="shared" si="669"/>
        <v>Low (0-2 hours)</v>
      </c>
      <c r="U6114" t="s">
        <v>22</v>
      </c>
      <c r="V6114" t="s">
        <v>45</v>
      </c>
      <c r="W6114" t="s">
        <v>32</v>
      </c>
      <c r="X6114" t="s">
        <v>29</v>
      </c>
      <c r="Y6114">
        <v>65</v>
      </c>
      <c r="Z6114">
        <f t="shared" si="670"/>
        <v>-27</v>
      </c>
      <c r="AA6114" t="str">
        <f t="shared" si="671"/>
        <v>Deteriorated</v>
      </c>
    </row>
    <row r="6115" spans="1:27" x14ac:dyDescent="0.25">
      <c r="A6115">
        <v>15</v>
      </c>
      <c r="B6115" t="str">
        <f t="shared" si="665"/>
        <v>10-20 hours</v>
      </c>
      <c r="C6115">
        <v>81</v>
      </c>
      <c r="D6115" t="str">
        <f t="shared" si="666"/>
        <v>Good</v>
      </c>
      <c r="E6115" t="s">
        <v>24</v>
      </c>
      <c r="F6115" t="s">
        <v>24</v>
      </c>
      <c r="G6115" t="s">
        <v>22</v>
      </c>
      <c r="H6115">
        <v>4</v>
      </c>
      <c r="I6115" t="str">
        <f t="shared" si="667"/>
        <v>&lt; 8 hours</v>
      </c>
      <c r="J6115">
        <v>89</v>
      </c>
      <c r="K6115" t="s">
        <v>21</v>
      </c>
      <c r="L6115" t="s">
        <v>23</v>
      </c>
      <c r="M6115">
        <v>0</v>
      </c>
      <c r="N6115" t="str">
        <f t="shared" si="668"/>
        <v>No</v>
      </c>
      <c r="O6115" t="s">
        <v>20</v>
      </c>
      <c r="P6115" t="s">
        <v>24</v>
      </c>
      <c r="Q6115" t="s">
        <v>36</v>
      </c>
      <c r="R6115" t="s">
        <v>30</v>
      </c>
      <c r="S6115">
        <v>3</v>
      </c>
      <c r="T6115" t="str">
        <f t="shared" si="669"/>
        <v>Moderate (2-4 hours)</v>
      </c>
      <c r="U6115" t="s">
        <v>22</v>
      </c>
      <c r="V6115" t="s">
        <v>35</v>
      </c>
      <c r="W6115" t="s">
        <v>28</v>
      </c>
      <c r="X6115" t="s">
        <v>33</v>
      </c>
      <c r="Y6115">
        <v>66</v>
      </c>
      <c r="Z6115">
        <f t="shared" si="670"/>
        <v>-23</v>
      </c>
      <c r="AA6115" t="str">
        <f t="shared" si="671"/>
        <v>Deteriorated</v>
      </c>
    </row>
    <row r="6116" spans="1:27" x14ac:dyDescent="0.25">
      <c r="A6116">
        <v>19</v>
      </c>
      <c r="B6116" t="str">
        <f t="shared" si="665"/>
        <v>10-20 hours</v>
      </c>
      <c r="C6116">
        <v>61</v>
      </c>
      <c r="D6116" t="str">
        <f t="shared" si="666"/>
        <v>Poor</v>
      </c>
      <c r="E6116" t="s">
        <v>24</v>
      </c>
      <c r="F6116" t="s">
        <v>21</v>
      </c>
      <c r="G6116" t="s">
        <v>23</v>
      </c>
      <c r="H6116">
        <v>8</v>
      </c>
      <c r="I6116" t="str">
        <f t="shared" si="667"/>
        <v>≥ 8 hours</v>
      </c>
      <c r="J6116">
        <v>84</v>
      </c>
      <c r="K6116" t="s">
        <v>21</v>
      </c>
      <c r="L6116" t="s">
        <v>23</v>
      </c>
      <c r="M6116">
        <v>2</v>
      </c>
      <c r="N6116" t="str">
        <f t="shared" si="668"/>
        <v>Yes</v>
      </c>
      <c r="O6116" t="s">
        <v>24</v>
      </c>
      <c r="P6116" t="s">
        <v>21</v>
      </c>
      <c r="Q6116" t="s">
        <v>25</v>
      </c>
      <c r="R6116" t="s">
        <v>26</v>
      </c>
      <c r="S6116">
        <v>4</v>
      </c>
      <c r="T6116" t="str">
        <f t="shared" si="669"/>
        <v>Moderate (2-4 hours)</v>
      </c>
      <c r="U6116" t="s">
        <v>22</v>
      </c>
      <c r="V6116" t="s">
        <v>27</v>
      </c>
      <c r="W6116" t="s">
        <v>28</v>
      </c>
      <c r="X6116" t="s">
        <v>29</v>
      </c>
      <c r="Y6116">
        <v>66</v>
      </c>
      <c r="Z6116">
        <f t="shared" si="670"/>
        <v>-18</v>
      </c>
      <c r="AA6116" t="str">
        <f t="shared" si="671"/>
        <v>Deteriorated</v>
      </c>
    </row>
    <row r="6117" spans="1:27" x14ac:dyDescent="0.25">
      <c r="A6117">
        <v>14</v>
      </c>
      <c r="B6117" t="str">
        <f t="shared" si="665"/>
        <v>10-20 hours</v>
      </c>
      <c r="C6117">
        <v>79</v>
      </c>
      <c r="D6117" t="str">
        <f t="shared" si="666"/>
        <v>Fair</v>
      </c>
      <c r="E6117" t="s">
        <v>21</v>
      </c>
      <c r="F6117" t="s">
        <v>24</v>
      </c>
      <c r="G6117" t="s">
        <v>22</v>
      </c>
      <c r="H6117">
        <v>5</v>
      </c>
      <c r="I6117" t="str">
        <f t="shared" si="667"/>
        <v>&lt; 8 hours</v>
      </c>
      <c r="J6117">
        <v>81</v>
      </c>
      <c r="K6117" t="s">
        <v>21</v>
      </c>
      <c r="L6117" t="s">
        <v>23</v>
      </c>
      <c r="M6117">
        <v>3</v>
      </c>
      <c r="N6117" t="str">
        <f t="shared" si="668"/>
        <v>Yes</v>
      </c>
      <c r="O6117" t="s">
        <v>21</v>
      </c>
      <c r="P6117" t="s">
        <v>24</v>
      </c>
      <c r="Q6117" t="s">
        <v>25</v>
      </c>
      <c r="R6117" t="s">
        <v>30</v>
      </c>
      <c r="S6117">
        <v>3</v>
      </c>
      <c r="T6117" t="str">
        <f t="shared" si="669"/>
        <v>Moderate (2-4 hours)</v>
      </c>
      <c r="U6117" t="s">
        <v>22</v>
      </c>
      <c r="V6117" t="s">
        <v>27</v>
      </c>
      <c r="W6117" t="s">
        <v>28</v>
      </c>
      <c r="X6117" t="s">
        <v>33</v>
      </c>
      <c r="Y6117">
        <v>67</v>
      </c>
      <c r="Z6117">
        <f t="shared" si="670"/>
        <v>-14</v>
      </c>
      <c r="AA6117" t="str">
        <f t="shared" si="671"/>
        <v>Deteriorated</v>
      </c>
    </row>
    <row r="6118" spans="1:27" x14ac:dyDescent="0.25">
      <c r="A6118">
        <v>25</v>
      </c>
      <c r="B6118" t="str">
        <f t="shared" si="665"/>
        <v>20-30 hours</v>
      </c>
      <c r="C6118">
        <v>95</v>
      </c>
      <c r="D6118" t="str">
        <f t="shared" si="666"/>
        <v>Very Good</v>
      </c>
      <c r="E6118" t="s">
        <v>21</v>
      </c>
      <c r="F6118" t="s">
        <v>24</v>
      </c>
      <c r="G6118" t="s">
        <v>23</v>
      </c>
      <c r="H6118">
        <v>8</v>
      </c>
      <c r="I6118" t="str">
        <f t="shared" si="667"/>
        <v>≥ 8 hours</v>
      </c>
      <c r="J6118">
        <v>96</v>
      </c>
      <c r="K6118" t="s">
        <v>20</v>
      </c>
      <c r="L6118" t="s">
        <v>23</v>
      </c>
      <c r="M6118">
        <v>1</v>
      </c>
      <c r="N6118" t="str">
        <f t="shared" si="668"/>
        <v>Yes</v>
      </c>
      <c r="O6118" t="s">
        <v>24</v>
      </c>
      <c r="P6118" t="s">
        <v>24</v>
      </c>
      <c r="Q6118" t="s">
        <v>25</v>
      </c>
      <c r="R6118" t="s">
        <v>34</v>
      </c>
      <c r="S6118">
        <v>4</v>
      </c>
      <c r="T6118" t="str">
        <f t="shared" si="669"/>
        <v>Moderate (2-4 hours)</v>
      </c>
      <c r="U6118" t="s">
        <v>22</v>
      </c>
      <c r="V6118" t="s">
        <v>35</v>
      </c>
      <c r="W6118" t="s">
        <v>28</v>
      </c>
      <c r="X6118" t="s">
        <v>29</v>
      </c>
      <c r="Y6118">
        <v>74</v>
      </c>
      <c r="Z6118">
        <f t="shared" si="670"/>
        <v>-22</v>
      </c>
      <c r="AA6118" t="str">
        <f t="shared" si="671"/>
        <v>Deteriorated</v>
      </c>
    </row>
    <row r="6119" spans="1:27" x14ac:dyDescent="0.25">
      <c r="A6119">
        <v>15</v>
      </c>
      <c r="B6119" t="str">
        <f t="shared" si="665"/>
        <v>10-20 hours</v>
      </c>
      <c r="C6119">
        <v>74</v>
      </c>
      <c r="D6119" t="str">
        <f t="shared" si="666"/>
        <v>Fair</v>
      </c>
      <c r="E6119" t="s">
        <v>21</v>
      </c>
      <c r="F6119" t="s">
        <v>21</v>
      </c>
      <c r="G6119" t="s">
        <v>22</v>
      </c>
      <c r="H6119">
        <v>8</v>
      </c>
      <c r="I6119" t="str">
        <f t="shared" si="667"/>
        <v>≥ 8 hours</v>
      </c>
      <c r="J6119">
        <v>60</v>
      </c>
      <c r="K6119" t="s">
        <v>20</v>
      </c>
      <c r="L6119" t="s">
        <v>23</v>
      </c>
      <c r="M6119">
        <v>3</v>
      </c>
      <c r="N6119" t="str">
        <f t="shared" si="668"/>
        <v>Yes</v>
      </c>
      <c r="O6119" t="s">
        <v>20</v>
      </c>
      <c r="P6119" t="s">
        <v>24</v>
      </c>
      <c r="Q6119" t="s">
        <v>25</v>
      </c>
      <c r="R6119" t="s">
        <v>26</v>
      </c>
      <c r="S6119">
        <v>5</v>
      </c>
      <c r="T6119" t="str">
        <f t="shared" si="669"/>
        <v>High (4-6 hours)</v>
      </c>
      <c r="U6119" t="s">
        <v>22</v>
      </c>
      <c r="V6119" t="s">
        <v>27</v>
      </c>
      <c r="W6119" t="s">
        <v>32</v>
      </c>
      <c r="X6119" t="s">
        <v>29</v>
      </c>
      <c r="Y6119">
        <v>66</v>
      </c>
      <c r="Z6119">
        <f t="shared" si="670"/>
        <v>6</v>
      </c>
      <c r="AA6119" t="str">
        <f t="shared" si="671"/>
        <v>Improved</v>
      </c>
    </row>
    <row r="6120" spans="1:27" x14ac:dyDescent="0.25">
      <c r="A6120">
        <v>23</v>
      </c>
      <c r="B6120" t="str">
        <f t="shared" si="665"/>
        <v>20-30 hours</v>
      </c>
      <c r="C6120">
        <v>97</v>
      </c>
      <c r="D6120" t="str">
        <f t="shared" si="666"/>
        <v>Very Good</v>
      </c>
      <c r="E6120" t="s">
        <v>24</v>
      </c>
      <c r="F6120" t="s">
        <v>21</v>
      </c>
      <c r="G6120" t="s">
        <v>23</v>
      </c>
      <c r="H6120">
        <v>8</v>
      </c>
      <c r="I6120" t="str">
        <f t="shared" si="667"/>
        <v>≥ 8 hours</v>
      </c>
      <c r="J6120">
        <v>60</v>
      </c>
      <c r="K6120" t="s">
        <v>24</v>
      </c>
      <c r="L6120" t="s">
        <v>23</v>
      </c>
      <c r="M6120">
        <v>1</v>
      </c>
      <c r="N6120" t="str">
        <f t="shared" si="668"/>
        <v>Yes</v>
      </c>
      <c r="O6120" t="s">
        <v>24</v>
      </c>
      <c r="P6120" t="s">
        <v>21</v>
      </c>
      <c r="Q6120" t="s">
        <v>25</v>
      </c>
      <c r="R6120" t="s">
        <v>34</v>
      </c>
      <c r="S6120">
        <v>3</v>
      </c>
      <c r="T6120" t="str">
        <f t="shared" si="669"/>
        <v>Moderate (2-4 hours)</v>
      </c>
      <c r="U6120" t="s">
        <v>22</v>
      </c>
      <c r="V6120" t="s">
        <v>31</v>
      </c>
      <c r="W6120" t="s">
        <v>28</v>
      </c>
      <c r="X6120" t="s">
        <v>29</v>
      </c>
      <c r="Y6120">
        <v>72</v>
      </c>
      <c r="Z6120">
        <f t="shared" si="670"/>
        <v>12</v>
      </c>
      <c r="AA6120" t="str">
        <f t="shared" si="671"/>
        <v>Improved</v>
      </c>
    </row>
    <row r="6121" spans="1:27" x14ac:dyDescent="0.25">
      <c r="A6121">
        <v>18</v>
      </c>
      <c r="B6121" t="str">
        <f t="shared" si="665"/>
        <v>10-20 hours</v>
      </c>
      <c r="C6121">
        <v>85</v>
      </c>
      <c r="D6121" t="str">
        <f t="shared" si="666"/>
        <v>Good</v>
      </c>
      <c r="E6121" t="s">
        <v>21</v>
      </c>
      <c r="F6121" t="s">
        <v>20</v>
      </c>
      <c r="G6121" t="s">
        <v>23</v>
      </c>
      <c r="H6121">
        <v>4</v>
      </c>
      <c r="I6121" t="str">
        <f t="shared" si="667"/>
        <v>&lt; 8 hours</v>
      </c>
      <c r="J6121">
        <v>99</v>
      </c>
      <c r="K6121" t="s">
        <v>21</v>
      </c>
      <c r="L6121" t="s">
        <v>23</v>
      </c>
      <c r="M6121">
        <v>0</v>
      </c>
      <c r="N6121" t="str">
        <f t="shared" si="668"/>
        <v>No</v>
      </c>
      <c r="O6121" t="s">
        <v>20</v>
      </c>
      <c r="P6121" t="s">
        <v>24</v>
      </c>
      <c r="Q6121" t="s">
        <v>36</v>
      </c>
      <c r="R6121" t="s">
        <v>34</v>
      </c>
      <c r="S6121">
        <v>4</v>
      </c>
      <c r="T6121" t="str">
        <f t="shared" si="669"/>
        <v>Moderate (2-4 hours)</v>
      </c>
      <c r="U6121" t="s">
        <v>22</v>
      </c>
      <c r="V6121" t="s">
        <v>31</v>
      </c>
      <c r="W6121" t="s">
        <v>28</v>
      </c>
      <c r="X6121" t="s">
        <v>29</v>
      </c>
      <c r="Y6121">
        <v>69</v>
      </c>
      <c r="Z6121">
        <f t="shared" si="670"/>
        <v>-30</v>
      </c>
      <c r="AA6121" t="str">
        <f t="shared" si="671"/>
        <v>Deteriorated</v>
      </c>
    </row>
    <row r="6122" spans="1:27" x14ac:dyDescent="0.25">
      <c r="A6122">
        <v>19</v>
      </c>
      <c r="B6122" t="str">
        <f t="shared" si="665"/>
        <v>10-20 hours</v>
      </c>
      <c r="C6122">
        <v>97</v>
      </c>
      <c r="D6122" t="str">
        <f t="shared" si="666"/>
        <v>Very Good</v>
      </c>
      <c r="E6122" t="s">
        <v>20</v>
      </c>
      <c r="F6122" t="s">
        <v>21</v>
      </c>
      <c r="G6122" t="s">
        <v>22</v>
      </c>
      <c r="H6122">
        <v>9</v>
      </c>
      <c r="I6122" t="str">
        <f t="shared" si="667"/>
        <v>≥ 8 hours</v>
      </c>
      <c r="J6122">
        <v>78</v>
      </c>
      <c r="K6122" t="s">
        <v>24</v>
      </c>
      <c r="L6122" t="s">
        <v>23</v>
      </c>
      <c r="M6122">
        <v>0</v>
      </c>
      <c r="N6122" t="str">
        <f t="shared" si="668"/>
        <v>No</v>
      </c>
      <c r="O6122" t="s">
        <v>24</v>
      </c>
      <c r="P6122" t="s">
        <v>24</v>
      </c>
      <c r="Q6122" t="s">
        <v>36</v>
      </c>
      <c r="R6122" t="s">
        <v>30</v>
      </c>
      <c r="S6122">
        <v>4</v>
      </c>
      <c r="T6122" t="str">
        <f t="shared" si="669"/>
        <v>Moderate (2-4 hours)</v>
      </c>
      <c r="U6122" t="s">
        <v>22</v>
      </c>
      <c r="V6122" t="s">
        <v>27</v>
      </c>
      <c r="W6122" t="s">
        <v>32</v>
      </c>
      <c r="X6122" t="s">
        <v>33</v>
      </c>
      <c r="Y6122">
        <v>68</v>
      </c>
      <c r="Z6122">
        <f t="shared" si="670"/>
        <v>-10</v>
      </c>
      <c r="AA6122" t="str">
        <f t="shared" si="671"/>
        <v>Deteriorated</v>
      </c>
    </row>
    <row r="6123" spans="1:27" x14ac:dyDescent="0.25">
      <c r="A6123">
        <v>21</v>
      </c>
      <c r="B6123" t="str">
        <f t="shared" si="665"/>
        <v>20-30 hours</v>
      </c>
      <c r="C6123">
        <v>90</v>
      </c>
      <c r="D6123" t="str">
        <f t="shared" si="666"/>
        <v>Very Good</v>
      </c>
      <c r="E6123" t="s">
        <v>24</v>
      </c>
      <c r="F6123" t="s">
        <v>21</v>
      </c>
      <c r="G6123" t="s">
        <v>23</v>
      </c>
      <c r="H6123">
        <v>8</v>
      </c>
      <c r="I6123" t="str">
        <f t="shared" si="667"/>
        <v>≥ 8 hours</v>
      </c>
      <c r="J6123">
        <v>74</v>
      </c>
      <c r="K6123" t="s">
        <v>24</v>
      </c>
      <c r="L6123" t="s">
        <v>23</v>
      </c>
      <c r="M6123">
        <v>4</v>
      </c>
      <c r="N6123" t="str">
        <f t="shared" si="668"/>
        <v>Yes</v>
      </c>
      <c r="O6123" t="s">
        <v>20</v>
      </c>
      <c r="P6123" t="s">
        <v>24</v>
      </c>
      <c r="Q6123" t="s">
        <v>36</v>
      </c>
      <c r="R6123" t="s">
        <v>34</v>
      </c>
      <c r="S6123">
        <v>3</v>
      </c>
      <c r="T6123" t="str">
        <f t="shared" si="669"/>
        <v>Moderate (2-4 hours)</v>
      </c>
      <c r="U6123" t="s">
        <v>22</v>
      </c>
      <c r="V6123" t="s">
        <v>27</v>
      </c>
      <c r="W6123" t="s">
        <v>28</v>
      </c>
      <c r="X6123" t="s">
        <v>29</v>
      </c>
      <c r="Y6123">
        <v>71</v>
      </c>
      <c r="Z6123">
        <f t="shared" si="670"/>
        <v>-3</v>
      </c>
      <c r="AA6123" t="str">
        <f t="shared" si="671"/>
        <v>Deteriorated</v>
      </c>
    </row>
    <row r="6124" spans="1:27" x14ac:dyDescent="0.25">
      <c r="A6124">
        <v>15</v>
      </c>
      <c r="B6124" t="str">
        <f t="shared" si="665"/>
        <v>10-20 hours</v>
      </c>
      <c r="C6124">
        <v>64</v>
      </c>
      <c r="D6124" t="str">
        <f t="shared" si="666"/>
        <v>Poor</v>
      </c>
      <c r="E6124" t="s">
        <v>24</v>
      </c>
      <c r="F6124" t="s">
        <v>24</v>
      </c>
      <c r="G6124" t="s">
        <v>22</v>
      </c>
      <c r="H6124">
        <v>8</v>
      </c>
      <c r="I6124" t="str">
        <f t="shared" si="667"/>
        <v>≥ 8 hours</v>
      </c>
      <c r="J6124">
        <v>93</v>
      </c>
      <c r="K6124" t="s">
        <v>24</v>
      </c>
      <c r="L6124" t="s">
        <v>23</v>
      </c>
      <c r="M6124">
        <v>0</v>
      </c>
      <c r="N6124" t="str">
        <f t="shared" si="668"/>
        <v>No</v>
      </c>
      <c r="O6124" t="s">
        <v>20</v>
      </c>
      <c r="P6124" t="s">
        <v>24</v>
      </c>
      <c r="Q6124" t="s">
        <v>25</v>
      </c>
      <c r="R6124" t="s">
        <v>30</v>
      </c>
      <c r="S6124">
        <v>2</v>
      </c>
      <c r="T6124" t="str">
        <f t="shared" si="669"/>
        <v>Low (0-2 hours)</v>
      </c>
      <c r="U6124" t="s">
        <v>22</v>
      </c>
      <c r="V6124" t="s">
        <v>27</v>
      </c>
      <c r="W6124" t="s">
        <v>28</v>
      </c>
      <c r="X6124" t="s">
        <v>33</v>
      </c>
      <c r="Y6124">
        <v>61</v>
      </c>
      <c r="Z6124">
        <f t="shared" si="670"/>
        <v>-32</v>
      </c>
      <c r="AA6124" t="str">
        <f t="shared" si="671"/>
        <v>Deteriorated</v>
      </c>
    </row>
    <row r="6125" spans="1:27" x14ac:dyDescent="0.25">
      <c r="A6125">
        <v>21</v>
      </c>
      <c r="B6125" t="str">
        <f t="shared" si="665"/>
        <v>20-30 hours</v>
      </c>
      <c r="C6125">
        <v>69</v>
      </c>
      <c r="D6125" t="str">
        <f t="shared" si="666"/>
        <v>Poor</v>
      </c>
      <c r="E6125" t="s">
        <v>24</v>
      </c>
      <c r="F6125" t="s">
        <v>24</v>
      </c>
      <c r="G6125" t="s">
        <v>23</v>
      </c>
      <c r="H6125">
        <v>10</v>
      </c>
      <c r="I6125" t="str">
        <f t="shared" si="667"/>
        <v>≥ 8 hours</v>
      </c>
      <c r="J6125">
        <v>92</v>
      </c>
      <c r="K6125" t="s">
        <v>20</v>
      </c>
      <c r="L6125" t="s">
        <v>23</v>
      </c>
      <c r="M6125">
        <v>2</v>
      </c>
      <c r="N6125" t="str">
        <f t="shared" si="668"/>
        <v>Yes</v>
      </c>
      <c r="O6125" t="s">
        <v>20</v>
      </c>
      <c r="P6125" t="s">
        <v>24</v>
      </c>
      <c r="Q6125" t="s">
        <v>36</v>
      </c>
      <c r="R6125" t="s">
        <v>34</v>
      </c>
      <c r="S6125">
        <v>3</v>
      </c>
      <c r="T6125" t="str">
        <f t="shared" si="669"/>
        <v>Moderate (2-4 hours)</v>
      </c>
      <c r="U6125" t="s">
        <v>22</v>
      </c>
      <c r="V6125" t="s">
        <v>27</v>
      </c>
      <c r="W6125" t="s">
        <v>28</v>
      </c>
      <c r="X6125" t="s">
        <v>29</v>
      </c>
      <c r="Y6125">
        <v>65</v>
      </c>
      <c r="Z6125">
        <f t="shared" si="670"/>
        <v>-27</v>
      </c>
      <c r="AA6125" t="str">
        <f t="shared" si="671"/>
        <v>Deteriorated</v>
      </c>
    </row>
    <row r="6126" spans="1:27" x14ac:dyDescent="0.25">
      <c r="A6126">
        <v>29</v>
      </c>
      <c r="B6126" t="str">
        <f t="shared" si="665"/>
        <v>20-30 hours</v>
      </c>
      <c r="C6126">
        <v>76</v>
      </c>
      <c r="D6126" t="str">
        <f t="shared" si="666"/>
        <v>Fair</v>
      </c>
      <c r="E6126" t="s">
        <v>24</v>
      </c>
      <c r="F6126" t="s">
        <v>21</v>
      </c>
      <c r="G6126" t="s">
        <v>23</v>
      </c>
      <c r="H6126">
        <v>8</v>
      </c>
      <c r="I6126" t="str">
        <f t="shared" si="667"/>
        <v>≥ 8 hours</v>
      </c>
      <c r="J6126">
        <v>59</v>
      </c>
      <c r="K6126" t="s">
        <v>24</v>
      </c>
      <c r="L6126" t="s">
        <v>23</v>
      </c>
      <c r="M6126">
        <v>4</v>
      </c>
      <c r="N6126" t="str">
        <f t="shared" si="668"/>
        <v>Yes</v>
      </c>
      <c r="O6126" t="s">
        <v>20</v>
      </c>
      <c r="P6126" t="s">
        <v>21</v>
      </c>
      <c r="Q6126" t="s">
        <v>25</v>
      </c>
      <c r="R6126" t="s">
        <v>34</v>
      </c>
      <c r="S6126">
        <v>2</v>
      </c>
      <c r="T6126" t="str">
        <f t="shared" si="669"/>
        <v>Low (0-2 hours)</v>
      </c>
      <c r="U6126" t="s">
        <v>22</v>
      </c>
      <c r="V6126" t="s">
        <v>35</v>
      </c>
      <c r="W6126" t="s">
        <v>28</v>
      </c>
      <c r="X6126" t="s">
        <v>29</v>
      </c>
      <c r="Y6126">
        <v>71</v>
      </c>
      <c r="Z6126">
        <f t="shared" si="670"/>
        <v>12</v>
      </c>
      <c r="AA6126" t="str">
        <f t="shared" si="671"/>
        <v>Improved</v>
      </c>
    </row>
    <row r="6127" spans="1:27" x14ac:dyDescent="0.25">
      <c r="A6127">
        <v>15</v>
      </c>
      <c r="B6127" t="str">
        <f t="shared" si="665"/>
        <v>10-20 hours</v>
      </c>
      <c r="C6127">
        <v>67</v>
      </c>
      <c r="D6127" t="str">
        <f t="shared" si="666"/>
        <v>Poor</v>
      </c>
      <c r="E6127" t="s">
        <v>20</v>
      </c>
      <c r="F6127" t="s">
        <v>24</v>
      </c>
      <c r="G6127" t="s">
        <v>23</v>
      </c>
      <c r="H6127">
        <v>5</v>
      </c>
      <c r="I6127" t="str">
        <f t="shared" si="667"/>
        <v>&lt; 8 hours</v>
      </c>
      <c r="J6127">
        <v>59</v>
      </c>
      <c r="K6127" t="s">
        <v>20</v>
      </c>
      <c r="L6127" t="s">
        <v>23</v>
      </c>
      <c r="M6127">
        <v>0</v>
      </c>
      <c r="N6127" t="str">
        <f t="shared" si="668"/>
        <v>No</v>
      </c>
      <c r="O6127" t="s">
        <v>20</v>
      </c>
      <c r="P6127" t="s">
        <v>24</v>
      </c>
      <c r="Q6127" t="s">
        <v>36</v>
      </c>
      <c r="R6127" t="s">
        <v>34</v>
      </c>
      <c r="S6127">
        <v>3</v>
      </c>
      <c r="T6127" t="str">
        <f t="shared" si="669"/>
        <v>Moderate (2-4 hours)</v>
      </c>
      <c r="U6127" t="s">
        <v>22</v>
      </c>
      <c r="V6127" t="s">
        <v>27</v>
      </c>
      <c r="W6127" t="s">
        <v>28</v>
      </c>
      <c r="X6127" t="s">
        <v>29</v>
      </c>
      <c r="Y6127">
        <v>59</v>
      </c>
      <c r="Z6127">
        <f t="shared" si="670"/>
        <v>0</v>
      </c>
      <c r="AA6127" t="str">
        <f t="shared" si="671"/>
        <v>Same</v>
      </c>
    </row>
    <row r="6128" spans="1:27" x14ac:dyDescent="0.25">
      <c r="A6128">
        <v>27</v>
      </c>
      <c r="B6128" t="str">
        <f t="shared" si="665"/>
        <v>20-30 hours</v>
      </c>
      <c r="C6128">
        <v>80</v>
      </c>
      <c r="D6128" t="str">
        <f t="shared" si="666"/>
        <v>Good</v>
      </c>
      <c r="E6128" t="s">
        <v>21</v>
      </c>
      <c r="F6128" t="s">
        <v>24</v>
      </c>
      <c r="G6128" t="s">
        <v>22</v>
      </c>
      <c r="H6128">
        <v>8</v>
      </c>
      <c r="I6128" t="str">
        <f t="shared" si="667"/>
        <v>≥ 8 hours</v>
      </c>
      <c r="J6128">
        <v>90</v>
      </c>
      <c r="K6128" t="s">
        <v>20</v>
      </c>
      <c r="L6128" t="s">
        <v>23</v>
      </c>
      <c r="M6128">
        <v>1</v>
      </c>
      <c r="N6128" t="str">
        <f t="shared" si="668"/>
        <v>Yes</v>
      </c>
      <c r="O6128" t="s">
        <v>24</v>
      </c>
      <c r="P6128" t="s">
        <v>21</v>
      </c>
      <c r="Q6128" t="s">
        <v>25</v>
      </c>
      <c r="R6128" t="s">
        <v>34</v>
      </c>
      <c r="S6128">
        <v>3</v>
      </c>
      <c r="T6128" t="str">
        <f t="shared" si="669"/>
        <v>Moderate (2-4 hours)</v>
      </c>
      <c r="U6128" t="s">
        <v>22</v>
      </c>
      <c r="V6128" t="s">
        <v>35</v>
      </c>
      <c r="W6128" t="s">
        <v>28</v>
      </c>
      <c r="X6128" t="s">
        <v>33</v>
      </c>
      <c r="Y6128">
        <v>71</v>
      </c>
      <c r="Z6128">
        <f t="shared" si="670"/>
        <v>-19</v>
      </c>
      <c r="AA6128" t="str">
        <f t="shared" si="671"/>
        <v>Deteriorated</v>
      </c>
    </row>
    <row r="6129" spans="1:27" x14ac:dyDescent="0.25">
      <c r="A6129">
        <v>29</v>
      </c>
      <c r="B6129" t="str">
        <f t="shared" si="665"/>
        <v>20-30 hours</v>
      </c>
      <c r="C6129">
        <v>79</v>
      </c>
      <c r="D6129" t="str">
        <f t="shared" si="666"/>
        <v>Fair</v>
      </c>
      <c r="E6129" t="s">
        <v>24</v>
      </c>
      <c r="F6129" t="s">
        <v>21</v>
      </c>
      <c r="G6129" t="s">
        <v>22</v>
      </c>
      <c r="H6129">
        <v>5</v>
      </c>
      <c r="I6129" t="str">
        <f t="shared" si="667"/>
        <v>&lt; 8 hours</v>
      </c>
      <c r="J6129">
        <v>89</v>
      </c>
      <c r="K6129" t="s">
        <v>24</v>
      </c>
      <c r="L6129" t="s">
        <v>23</v>
      </c>
      <c r="M6129">
        <v>0</v>
      </c>
      <c r="N6129" t="str">
        <f t="shared" si="668"/>
        <v>No</v>
      </c>
      <c r="O6129" t="s">
        <v>21</v>
      </c>
      <c r="P6129" t="s">
        <v>21</v>
      </c>
      <c r="Q6129" t="s">
        <v>25</v>
      </c>
      <c r="R6129" t="s">
        <v>34</v>
      </c>
      <c r="S6129">
        <v>3</v>
      </c>
      <c r="T6129" t="str">
        <f t="shared" si="669"/>
        <v>Moderate (2-4 hours)</v>
      </c>
      <c r="U6129" t="s">
        <v>22</v>
      </c>
      <c r="V6129" t="s">
        <v>35</v>
      </c>
      <c r="W6129" t="s">
        <v>28</v>
      </c>
      <c r="X6129" t="s">
        <v>33</v>
      </c>
      <c r="Y6129">
        <v>72</v>
      </c>
      <c r="Z6129">
        <f t="shared" si="670"/>
        <v>-17</v>
      </c>
      <c r="AA6129" t="str">
        <f t="shared" si="671"/>
        <v>Deteriorated</v>
      </c>
    </row>
    <row r="6130" spans="1:27" x14ac:dyDescent="0.25">
      <c r="A6130">
        <v>15</v>
      </c>
      <c r="B6130" t="str">
        <f t="shared" si="665"/>
        <v>10-20 hours</v>
      </c>
      <c r="C6130">
        <v>98</v>
      </c>
      <c r="D6130" t="str">
        <f t="shared" si="666"/>
        <v>Very Good</v>
      </c>
      <c r="E6130" t="s">
        <v>21</v>
      </c>
      <c r="F6130" t="s">
        <v>21</v>
      </c>
      <c r="G6130" t="s">
        <v>23</v>
      </c>
      <c r="H6130">
        <v>7</v>
      </c>
      <c r="I6130" t="str">
        <f t="shared" si="667"/>
        <v>&lt; 8 hours</v>
      </c>
      <c r="J6130">
        <v>61</v>
      </c>
      <c r="K6130" t="s">
        <v>24</v>
      </c>
      <c r="L6130" t="s">
        <v>23</v>
      </c>
      <c r="M6130">
        <v>1</v>
      </c>
      <c r="N6130" t="str">
        <f t="shared" si="668"/>
        <v>Yes</v>
      </c>
      <c r="O6130" t="s">
        <v>20</v>
      </c>
      <c r="P6130" t="s">
        <v>21</v>
      </c>
      <c r="Q6130" t="s">
        <v>36</v>
      </c>
      <c r="R6130" t="s">
        <v>26</v>
      </c>
      <c r="S6130">
        <v>3</v>
      </c>
      <c r="T6130" t="str">
        <f t="shared" si="669"/>
        <v>Moderate (2-4 hours)</v>
      </c>
      <c r="U6130" t="s">
        <v>22</v>
      </c>
      <c r="V6130" t="s">
        <v>31</v>
      </c>
      <c r="W6130" t="s">
        <v>32</v>
      </c>
      <c r="X6130" t="s">
        <v>33</v>
      </c>
      <c r="Y6130">
        <v>71</v>
      </c>
      <c r="Z6130">
        <f t="shared" si="670"/>
        <v>10</v>
      </c>
      <c r="AA6130" t="str">
        <f t="shared" si="671"/>
        <v>Improved</v>
      </c>
    </row>
    <row r="6131" spans="1:27" x14ac:dyDescent="0.25">
      <c r="A6131">
        <v>11</v>
      </c>
      <c r="B6131" t="str">
        <f t="shared" si="665"/>
        <v>10-20 hours</v>
      </c>
      <c r="C6131">
        <v>77</v>
      </c>
      <c r="D6131" t="str">
        <f t="shared" si="666"/>
        <v>Fair</v>
      </c>
      <c r="E6131" t="s">
        <v>20</v>
      </c>
      <c r="F6131" t="s">
        <v>20</v>
      </c>
      <c r="G6131" t="s">
        <v>23</v>
      </c>
      <c r="H6131">
        <v>6</v>
      </c>
      <c r="I6131" t="str">
        <f t="shared" si="667"/>
        <v>&lt; 8 hours</v>
      </c>
      <c r="J6131">
        <v>92</v>
      </c>
      <c r="K6131" t="s">
        <v>20</v>
      </c>
      <c r="L6131" t="s">
        <v>23</v>
      </c>
      <c r="M6131">
        <v>0</v>
      </c>
      <c r="N6131" t="str">
        <f t="shared" si="668"/>
        <v>No</v>
      </c>
      <c r="O6131" t="s">
        <v>20</v>
      </c>
      <c r="P6131" t="s">
        <v>24</v>
      </c>
      <c r="Q6131" t="s">
        <v>25</v>
      </c>
      <c r="R6131" t="s">
        <v>34</v>
      </c>
      <c r="S6131">
        <v>5</v>
      </c>
      <c r="T6131" t="str">
        <f t="shared" si="669"/>
        <v>High (4-6 hours)</v>
      </c>
      <c r="U6131" t="s">
        <v>22</v>
      </c>
      <c r="V6131" t="s">
        <v>27</v>
      </c>
      <c r="W6131" t="s">
        <v>28</v>
      </c>
      <c r="X6131" t="s">
        <v>29</v>
      </c>
      <c r="Y6131">
        <v>61</v>
      </c>
      <c r="Z6131">
        <f t="shared" si="670"/>
        <v>-31</v>
      </c>
      <c r="AA6131" t="str">
        <f t="shared" si="671"/>
        <v>Deteriorated</v>
      </c>
    </row>
    <row r="6132" spans="1:27" x14ac:dyDescent="0.25">
      <c r="A6132">
        <v>22</v>
      </c>
      <c r="B6132" t="str">
        <f t="shared" si="665"/>
        <v>20-30 hours</v>
      </c>
      <c r="C6132">
        <v>91</v>
      </c>
      <c r="D6132" t="str">
        <f t="shared" si="666"/>
        <v>Very Good</v>
      </c>
      <c r="E6132" t="s">
        <v>24</v>
      </c>
      <c r="F6132" t="s">
        <v>24</v>
      </c>
      <c r="G6132" t="s">
        <v>22</v>
      </c>
      <c r="H6132">
        <v>7</v>
      </c>
      <c r="I6132" t="str">
        <f t="shared" si="667"/>
        <v>&lt; 8 hours</v>
      </c>
      <c r="J6132">
        <v>74</v>
      </c>
      <c r="K6132" t="s">
        <v>24</v>
      </c>
      <c r="L6132" t="s">
        <v>23</v>
      </c>
      <c r="M6132">
        <v>1</v>
      </c>
      <c r="N6132" t="str">
        <f t="shared" si="668"/>
        <v>Yes</v>
      </c>
      <c r="O6132" t="s">
        <v>24</v>
      </c>
      <c r="P6132" t="s">
        <v>24</v>
      </c>
      <c r="Q6132" t="s">
        <v>36</v>
      </c>
      <c r="R6132" t="s">
        <v>30</v>
      </c>
      <c r="S6132">
        <v>2</v>
      </c>
      <c r="T6132" t="str">
        <f t="shared" si="669"/>
        <v>Low (0-2 hours)</v>
      </c>
      <c r="U6132" t="s">
        <v>23</v>
      </c>
      <c r="V6132" t="s">
        <v>31</v>
      </c>
      <c r="W6132" t="s">
        <v>32</v>
      </c>
      <c r="X6132" t="s">
        <v>33</v>
      </c>
      <c r="Y6132">
        <v>67</v>
      </c>
      <c r="Z6132">
        <f t="shared" si="670"/>
        <v>-7</v>
      </c>
      <c r="AA6132" t="str">
        <f t="shared" si="671"/>
        <v>Deteriorated</v>
      </c>
    </row>
    <row r="6133" spans="1:27" x14ac:dyDescent="0.25">
      <c r="A6133">
        <v>17</v>
      </c>
      <c r="B6133" t="str">
        <f t="shared" si="665"/>
        <v>10-20 hours</v>
      </c>
      <c r="C6133">
        <v>98</v>
      </c>
      <c r="D6133" t="str">
        <f t="shared" si="666"/>
        <v>Very Good</v>
      </c>
      <c r="E6133" t="s">
        <v>24</v>
      </c>
      <c r="F6133" t="s">
        <v>24</v>
      </c>
      <c r="G6133" t="s">
        <v>22</v>
      </c>
      <c r="H6133">
        <v>5</v>
      </c>
      <c r="I6133" t="str">
        <f t="shared" si="667"/>
        <v>&lt; 8 hours</v>
      </c>
      <c r="J6133">
        <v>73</v>
      </c>
      <c r="K6133" t="s">
        <v>20</v>
      </c>
      <c r="L6133" t="s">
        <v>23</v>
      </c>
      <c r="M6133">
        <v>0</v>
      </c>
      <c r="N6133" t="str">
        <f t="shared" si="668"/>
        <v>No</v>
      </c>
      <c r="O6133" t="s">
        <v>20</v>
      </c>
      <c r="P6133" t="s">
        <v>21</v>
      </c>
      <c r="Q6133" t="s">
        <v>25</v>
      </c>
      <c r="R6133" t="s">
        <v>30</v>
      </c>
      <c r="S6133">
        <v>2</v>
      </c>
      <c r="T6133" t="str">
        <f t="shared" si="669"/>
        <v>Low (0-2 hours)</v>
      </c>
      <c r="U6133" t="s">
        <v>22</v>
      </c>
      <c r="V6133" t="s">
        <v>31</v>
      </c>
      <c r="W6133" t="s">
        <v>32</v>
      </c>
      <c r="X6133" t="s">
        <v>29</v>
      </c>
      <c r="Y6133">
        <v>67</v>
      </c>
      <c r="Z6133">
        <f t="shared" si="670"/>
        <v>-6</v>
      </c>
      <c r="AA6133" t="str">
        <f t="shared" si="671"/>
        <v>Deteriorated</v>
      </c>
    </row>
    <row r="6134" spans="1:27" x14ac:dyDescent="0.25">
      <c r="A6134">
        <v>31</v>
      </c>
      <c r="B6134" t="str">
        <f t="shared" si="665"/>
        <v>above 30 hours</v>
      </c>
      <c r="C6134">
        <v>95</v>
      </c>
      <c r="D6134" t="str">
        <f t="shared" si="666"/>
        <v>Very Good</v>
      </c>
      <c r="E6134" t="s">
        <v>24</v>
      </c>
      <c r="F6134" t="s">
        <v>24</v>
      </c>
      <c r="G6134" t="s">
        <v>22</v>
      </c>
      <c r="H6134">
        <v>5</v>
      </c>
      <c r="I6134" t="str">
        <f t="shared" si="667"/>
        <v>&lt; 8 hours</v>
      </c>
      <c r="J6134">
        <v>99</v>
      </c>
      <c r="K6134" t="s">
        <v>24</v>
      </c>
      <c r="L6134" t="s">
        <v>23</v>
      </c>
      <c r="M6134">
        <v>1</v>
      </c>
      <c r="N6134" t="str">
        <f t="shared" si="668"/>
        <v>Yes</v>
      </c>
      <c r="O6134" t="s">
        <v>24</v>
      </c>
      <c r="P6134" t="s">
        <v>24</v>
      </c>
      <c r="Q6134" t="s">
        <v>36</v>
      </c>
      <c r="R6134" t="s">
        <v>34</v>
      </c>
      <c r="S6134">
        <v>4</v>
      </c>
      <c r="T6134" t="str">
        <f t="shared" si="669"/>
        <v>Moderate (2-4 hours)</v>
      </c>
      <c r="U6134" t="s">
        <v>22</v>
      </c>
      <c r="V6134" t="s">
        <v>27</v>
      </c>
      <c r="W6134" t="s">
        <v>28</v>
      </c>
      <c r="X6134" t="s">
        <v>33</v>
      </c>
      <c r="Y6134">
        <v>74</v>
      </c>
      <c r="Z6134">
        <f t="shared" si="670"/>
        <v>-25</v>
      </c>
      <c r="AA6134" t="str">
        <f t="shared" si="671"/>
        <v>Deteriorated</v>
      </c>
    </row>
    <row r="6135" spans="1:27" x14ac:dyDescent="0.25">
      <c r="A6135">
        <v>20</v>
      </c>
      <c r="B6135" t="str">
        <f t="shared" si="665"/>
        <v>10-20 hours</v>
      </c>
      <c r="C6135">
        <v>68</v>
      </c>
      <c r="D6135" t="str">
        <f t="shared" si="666"/>
        <v>Poor</v>
      </c>
      <c r="E6135" t="s">
        <v>21</v>
      </c>
      <c r="F6135" t="s">
        <v>21</v>
      </c>
      <c r="G6135" t="s">
        <v>22</v>
      </c>
      <c r="H6135">
        <v>6</v>
      </c>
      <c r="I6135" t="str">
        <f t="shared" si="667"/>
        <v>&lt; 8 hours</v>
      </c>
      <c r="J6135">
        <v>76</v>
      </c>
      <c r="K6135" t="s">
        <v>20</v>
      </c>
      <c r="L6135" t="s">
        <v>23</v>
      </c>
      <c r="M6135">
        <v>2</v>
      </c>
      <c r="N6135" t="str">
        <f t="shared" si="668"/>
        <v>Yes</v>
      </c>
      <c r="O6135" t="s">
        <v>24</v>
      </c>
      <c r="P6135" t="s">
        <v>24</v>
      </c>
      <c r="Q6135" t="s">
        <v>25</v>
      </c>
      <c r="R6135" t="s">
        <v>34</v>
      </c>
      <c r="S6135">
        <v>3</v>
      </c>
      <c r="T6135" t="str">
        <f t="shared" si="669"/>
        <v>Moderate (2-4 hours)</v>
      </c>
      <c r="U6135" t="s">
        <v>22</v>
      </c>
      <c r="V6135" t="s">
        <v>27</v>
      </c>
      <c r="W6135" t="s">
        <v>28</v>
      </c>
      <c r="X6135" t="s">
        <v>33</v>
      </c>
      <c r="Y6135">
        <v>66</v>
      </c>
      <c r="Z6135">
        <f t="shared" si="670"/>
        <v>-10</v>
      </c>
      <c r="AA6135" t="str">
        <f t="shared" si="671"/>
        <v>Deteriorated</v>
      </c>
    </row>
    <row r="6136" spans="1:27" x14ac:dyDescent="0.25">
      <c r="A6136">
        <v>15</v>
      </c>
      <c r="B6136" t="str">
        <f t="shared" si="665"/>
        <v>10-20 hours</v>
      </c>
      <c r="C6136">
        <v>80</v>
      </c>
      <c r="D6136" t="str">
        <f t="shared" si="666"/>
        <v>Good</v>
      </c>
      <c r="E6136" t="s">
        <v>24</v>
      </c>
      <c r="F6136" t="s">
        <v>24</v>
      </c>
      <c r="G6136" t="s">
        <v>23</v>
      </c>
      <c r="H6136">
        <v>7</v>
      </c>
      <c r="I6136" t="str">
        <f t="shared" si="667"/>
        <v>&lt; 8 hours</v>
      </c>
      <c r="J6136">
        <v>57</v>
      </c>
      <c r="K6136" t="s">
        <v>20</v>
      </c>
      <c r="L6136" t="s">
        <v>23</v>
      </c>
      <c r="M6136">
        <v>1</v>
      </c>
      <c r="N6136" t="str">
        <f t="shared" si="668"/>
        <v>Yes</v>
      </c>
      <c r="O6136" t="s">
        <v>20</v>
      </c>
      <c r="P6136" t="s">
        <v>24</v>
      </c>
      <c r="Q6136" t="s">
        <v>36</v>
      </c>
      <c r="R6136" t="s">
        <v>30</v>
      </c>
      <c r="S6136">
        <v>4</v>
      </c>
      <c r="T6136" t="str">
        <f t="shared" si="669"/>
        <v>Moderate (2-4 hours)</v>
      </c>
      <c r="U6136" t="s">
        <v>22</v>
      </c>
      <c r="V6136" t="s">
        <v>27</v>
      </c>
      <c r="W6136" t="s">
        <v>28</v>
      </c>
      <c r="X6136" t="s">
        <v>29</v>
      </c>
      <c r="Y6136">
        <v>63</v>
      </c>
      <c r="Z6136">
        <f t="shared" si="670"/>
        <v>6</v>
      </c>
      <c r="AA6136" t="str">
        <f t="shared" si="671"/>
        <v>Improved</v>
      </c>
    </row>
    <row r="6137" spans="1:27" x14ac:dyDescent="0.25">
      <c r="A6137">
        <v>13</v>
      </c>
      <c r="B6137" t="str">
        <f t="shared" si="665"/>
        <v>10-20 hours</v>
      </c>
      <c r="C6137">
        <v>74</v>
      </c>
      <c r="D6137" t="str">
        <f t="shared" si="666"/>
        <v>Fair</v>
      </c>
      <c r="E6137" t="s">
        <v>24</v>
      </c>
      <c r="F6137" t="s">
        <v>24</v>
      </c>
      <c r="G6137" t="s">
        <v>22</v>
      </c>
      <c r="H6137">
        <v>6</v>
      </c>
      <c r="I6137" t="str">
        <f t="shared" si="667"/>
        <v>&lt; 8 hours</v>
      </c>
      <c r="J6137">
        <v>64</v>
      </c>
      <c r="K6137" t="s">
        <v>20</v>
      </c>
      <c r="L6137" t="s">
        <v>23</v>
      </c>
      <c r="M6137">
        <v>4</v>
      </c>
      <c r="N6137" t="str">
        <f t="shared" si="668"/>
        <v>Yes</v>
      </c>
      <c r="O6137" t="s">
        <v>21</v>
      </c>
      <c r="P6137" t="s">
        <v>21</v>
      </c>
      <c r="Q6137" t="s">
        <v>36</v>
      </c>
      <c r="R6137" t="s">
        <v>34</v>
      </c>
      <c r="S6137">
        <v>3</v>
      </c>
      <c r="T6137" t="str">
        <f t="shared" si="669"/>
        <v>Moderate (2-4 hours)</v>
      </c>
      <c r="U6137" t="s">
        <v>23</v>
      </c>
      <c r="V6137" t="s">
        <v>27</v>
      </c>
      <c r="W6137" t="s">
        <v>28</v>
      </c>
      <c r="X6137" t="s">
        <v>29</v>
      </c>
      <c r="Y6137">
        <v>63</v>
      </c>
      <c r="Z6137">
        <f t="shared" si="670"/>
        <v>-1</v>
      </c>
      <c r="AA6137" t="str">
        <f t="shared" si="671"/>
        <v>Same</v>
      </c>
    </row>
    <row r="6138" spans="1:27" x14ac:dyDescent="0.25">
      <c r="A6138">
        <v>27</v>
      </c>
      <c r="B6138" t="str">
        <f t="shared" si="665"/>
        <v>20-30 hours</v>
      </c>
      <c r="C6138">
        <v>76</v>
      </c>
      <c r="D6138" t="str">
        <f t="shared" si="666"/>
        <v>Fair</v>
      </c>
      <c r="E6138" t="s">
        <v>21</v>
      </c>
      <c r="F6138" t="s">
        <v>21</v>
      </c>
      <c r="G6138" t="s">
        <v>22</v>
      </c>
      <c r="H6138">
        <v>9</v>
      </c>
      <c r="I6138" t="str">
        <f t="shared" si="667"/>
        <v>≥ 8 hours</v>
      </c>
      <c r="J6138">
        <v>67</v>
      </c>
      <c r="K6138" t="s">
        <v>24</v>
      </c>
      <c r="L6138" t="s">
        <v>23</v>
      </c>
      <c r="M6138">
        <v>1</v>
      </c>
      <c r="N6138" t="str">
        <f t="shared" si="668"/>
        <v>Yes</v>
      </c>
      <c r="O6138" t="s">
        <v>20</v>
      </c>
      <c r="P6138" t="s">
        <v>24</v>
      </c>
      <c r="Q6138" t="s">
        <v>25</v>
      </c>
      <c r="R6138" t="s">
        <v>26</v>
      </c>
      <c r="S6138">
        <v>4</v>
      </c>
      <c r="T6138" t="str">
        <f t="shared" si="669"/>
        <v>Moderate (2-4 hours)</v>
      </c>
      <c r="U6138" t="s">
        <v>22</v>
      </c>
      <c r="V6138" t="s">
        <v>27</v>
      </c>
      <c r="W6138" t="s">
        <v>37</v>
      </c>
      <c r="X6138" t="s">
        <v>33</v>
      </c>
      <c r="Y6138">
        <v>68</v>
      </c>
      <c r="Z6138">
        <f t="shared" si="670"/>
        <v>1</v>
      </c>
      <c r="AA6138" t="str">
        <f t="shared" si="671"/>
        <v>Same</v>
      </c>
    </row>
    <row r="6139" spans="1:27" x14ac:dyDescent="0.25">
      <c r="A6139">
        <v>17</v>
      </c>
      <c r="B6139" t="str">
        <f t="shared" si="665"/>
        <v>10-20 hours</v>
      </c>
      <c r="C6139">
        <v>74</v>
      </c>
      <c r="D6139" t="str">
        <f t="shared" si="666"/>
        <v>Fair</v>
      </c>
      <c r="E6139" t="s">
        <v>24</v>
      </c>
      <c r="F6139" t="s">
        <v>20</v>
      </c>
      <c r="G6139" t="s">
        <v>23</v>
      </c>
      <c r="H6139">
        <v>8</v>
      </c>
      <c r="I6139" t="str">
        <f t="shared" si="667"/>
        <v>≥ 8 hours</v>
      </c>
      <c r="J6139">
        <v>98</v>
      </c>
      <c r="K6139" t="s">
        <v>20</v>
      </c>
      <c r="L6139" t="s">
        <v>23</v>
      </c>
      <c r="M6139">
        <v>1</v>
      </c>
      <c r="N6139" t="str">
        <f t="shared" si="668"/>
        <v>Yes</v>
      </c>
      <c r="O6139" t="s">
        <v>21</v>
      </c>
      <c r="P6139" t="s">
        <v>21</v>
      </c>
      <c r="Q6139" t="s">
        <v>25</v>
      </c>
      <c r="R6139" t="s">
        <v>34</v>
      </c>
      <c r="S6139">
        <v>3</v>
      </c>
      <c r="T6139" t="str">
        <f t="shared" si="669"/>
        <v>Moderate (2-4 hours)</v>
      </c>
      <c r="U6139" t="s">
        <v>22</v>
      </c>
      <c r="V6139" t="s">
        <v>27</v>
      </c>
      <c r="W6139" t="s">
        <v>28</v>
      </c>
      <c r="X6139" t="s">
        <v>33</v>
      </c>
      <c r="Y6139">
        <v>65</v>
      </c>
      <c r="Z6139">
        <f t="shared" si="670"/>
        <v>-33</v>
      </c>
      <c r="AA6139" t="str">
        <f t="shared" si="671"/>
        <v>Deteriorated</v>
      </c>
    </row>
    <row r="6140" spans="1:27" x14ac:dyDescent="0.25">
      <c r="A6140">
        <v>20</v>
      </c>
      <c r="B6140" t="str">
        <f t="shared" si="665"/>
        <v>10-20 hours</v>
      </c>
      <c r="C6140">
        <v>93</v>
      </c>
      <c r="D6140" t="str">
        <f t="shared" si="666"/>
        <v>Very Good</v>
      </c>
      <c r="E6140" t="s">
        <v>24</v>
      </c>
      <c r="F6140" t="s">
        <v>20</v>
      </c>
      <c r="G6140" t="s">
        <v>22</v>
      </c>
      <c r="H6140">
        <v>8</v>
      </c>
      <c r="I6140" t="str">
        <f t="shared" si="667"/>
        <v>≥ 8 hours</v>
      </c>
      <c r="J6140">
        <v>63</v>
      </c>
      <c r="K6140" t="s">
        <v>24</v>
      </c>
      <c r="L6140" t="s">
        <v>23</v>
      </c>
      <c r="M6140">
        <v>0</v>
      </c>
      <c r="N6140" t="str">
        <f t="shared" si="668"/>
        <v>No</v>
      </c>
      <c r="O6140" t="s">
        <v>20</v>
      </c>
      <c r="P6140" t="s">
        <v>21</v>
      </c>
      <c r="Q6140" t="s">
        <v>25</v>
      </c>
      <c r="R6140" t="s">
        <v>30</v>
      </c>
      <c r="S6140">
        <v>3</v>
      </c>
      <c r="T6140" t="str">
        <f t="shared" si="669"/>
        <v>Moderate (2-4 hours)</v>
      </c>
      <c r="U6140" t="s">
        <v>22</v>
      </c>
      <c r="V6140" t="s">
        <v>27</v>
      </c>
      <c r="W6140" t="s">
        <v>32</v>
      </c>
      <c r="X6140" t="s">
        <v>29</v>
      </c>
      <c r="Y6140">
        <v>66</v>
      </c>
      <c r="Z6140">
        <f t="shared" si="670"/>
        <v>3</v>
      </c>
      <c r="AA6140" t="str">
        <f t="shared" si="671"/>
        <v>Improved</v>
      </c>
    </row>
    <row r="6141" spans="1:27" x14ac:dyDescent="0.25">
      <c r="A6141">
        <v>26</v>
      </c>
      <c r="B6141" t="str">
        <f t="shared" si="665"/>
        <v>20-30 hours</v>
      </c>
      <c r="C6141">
        <v>78</v>
      </c>
      <c r="D6141" t="str">
        <f t="shared" si="666"/>
        <v>Fair</v>
      </c>
      <c r="E6141" t="s">
        <v>24</v>
      </c>
      <c r="F6141" t="s">
        <v>24</v>
      </c>
      <c r="G6141" t="s">
        <v>22</v>
      </c>
      <c r="H6141">
        <v>6</v>
      </c>
      <c r="I6141" t="str">
        <f t="shared" si="667"/>
        <v>&lt; 8 hours</v>
      </c>
      <c r="J6141">
        <v>72</v>
      </c>
      <c r="K6141" t="s">
        <v>24</v>
      </c>
      <c r="L6141" t="s">
        <v>23</v>
      </c>
      <c r="M6141">
        <v>1</v>
      </c>
      <c r="N6141" t="str">
        <f t="shared" si="668"/>
        <v>Yes</v>
      </c>
      <c r="O6141" t="s">
        <v>20</v>
      </c>
      <c r="P6141" t="s">
        <v>45</v>
      </c>
      <c r="Q6141" t="s">
        <v>36</v>
      </c>
      <c r="R6141" t="s">
        <v>34</v>
      </c>
      <c r="S6141">
        <v>3</v>
      </c>
      <c r="T6141" t="str">
        <f t="shared" si="669"/>
        <v>Moderate (2-4 hours)</v>
      </c>
      <c r="U6141" t="s">
        <v>22</v>
      </c>
      <c r="V6141" t="s">
        <v>27</v>
      </c>
      <c r="W6141" t="s">
        <v>32</v>
      </c>
      <c r="X6141" t="s">
        <v>33</v>
      </c>
      <c r="Y6141">
        <v>67</v>
      </c>
      <c r="Z6141">
        <f t="shared" si="670"/>
        <v>-5</v>
      </c>
      <c r="AA6141" t="str">
        <f t="shared" si="671"/>
        <v>Deteriorated</v>
      </c>
    </row>
    <row r="6142" spans="1:27" x14ac:dyDescent="0.25">
      <c r="A6142">
        <v>17</v>
      </c>
      <c r="B6142" t="str">
        <f t="shared" si="665"/>
        <v>10-20 hours</v>
      </c>
      <c r="C6142">
        <v>81</v>
      </c>
      <c r="D6142" t="str">
        <f t="shared" si="666"/>
        <v>Good</v>
      </c>
      <c r="E6142" t="s">
        <v>24</v>
      </c>
      <c r="F6142" t="s">
        <v>24</v>
      </c>
      <c r="G6142" t="s">
        <v>22</v>
      </c>
      <c r="H6142">
        <v>5</v>
      </c>
      <c r="I6142" t="str">
        <f t="shared" si="667"/>
        <v>&lt; 8 hours</v>
      </c>
      <c r="J6142">
        <v>87</v>
      </c>
      <c r="K6142" t="s">
        <v>21</v>
      </c>
      <c r="L6142" t="s">
        <v>23</v>
      </c>
      <c r="M6142">
        <v>0</v>
      </c>
      <c r="N6142" t="str">
        <f t="shared" si="668"/>
        <v>No</v>
      </c>
      <c r="O6142" t="s">
        <v>20</v>
      </c>
      <c r="P6142" t="s">
        <v>21</v>
      </c>
      <c r="Q6142" t="s">
        <v>36</v>
      </c>
      <c r="R6142" t="s">
        <v>34</v>
      </c>
      <c r="S6142">
        <v>2</v>
      </c>
      <c r="T6142" t="str">
        <f t="shared" si="669"/>
        <v>Low (0-2 hours)</v>
      </c>
      <c r="U6142" t="s">
        <v>22</v>
      </c>
      <c r="V6142" t="s">
        <v>31</v>
      </c>
      <c r="W6142" t="s">
        <v>28</v>
      </c>
      <c r="X6142" t="s">
        <v>33</v>
      </c>
      <c r="Y6142">
        <v>67</v>
      </c>
      <c r="Z6142">
        <f t="shared" si="670"/>
        <v>-20</v>
      </c>
      <c r="AA6142" t="str">
        <f t="shared" si="671"/>
        <v>Deteriorated</v>
      </c>
    </row>
    <row r="6143" spans="1:27" x14ac:dyDescent="0.25">
      <c r="A6143">
        <v>20</v>
      </c>
      <c r="B6143" t="str">
        <f t="shared" si="665"/>
        <v>10-20 hours</v>
      </c>
      <c r="C6143">
        <v>99</v>
      </c>
      <c r="D6143" t="str">
        <f t="shared" si="666"/>
        <v>Very Good</v>
      </c>
      <c r="E6143" t="s">
        <v>24</v>
      </c>
      <c r="F6143" t="s">
        <v>20</v>
      </c>
      <c r="G6143" t="s">
        <v>23</v>
      </c>
      <c r="H6143">
        <v>7</v>
      </c>
      <c r="I6143" t="str">
        <f t="shared" si="667"/>
        <v>&lt; 8 hours</v>
      </c>
      <c r="J6143">
        <v>64</v>
      </c>
      <c r="K6143" t="s">
        <v>21</v>
      </c>
      <c r="L6143" t="s">
        <v>23</v>
      </c>
      <c r="M6143">
        <v>0</v>
      </c>
      <c r="N6143" t="str">
        <f t="shared" si="668"/>
        <v>No</v>
      </c>
      <c r="O6143" t="s">
        <v>24</v>
      </c>
      <c r="P6143" t="s">
        <v>24</v>
      </c>
      <c r="Q6143" t="s">
        <v>25</v>
      </c>
      <c r="R6143" t="s">
        <v>26</v>
      </c>
      <c r="S6143">
        <v>4</v>
      </c>
      <c r="T6143" t="str">
        <f t="shared" si="669"/>
        <v>Moderate (2-4 hours)</v>
      </c>
      <c r="U6143" t="s">
        <v>22</v>
      </c>
      <c r="V6143" t="s">
        <v>27</v>
      </c>
      <c r="W6143" t="s">
        <v>28</v>
      </c>
      <c r="X6143" t="s">
        <v>29</v>
      </c>
      <c r="Y6143">
        <v>70</v>
      </c>
      <c r="Z6143">
        <f t="shared" si="670"/>
        <v>6</v>
      </c>
      <c r="AA6143" t="str">
        <f t="shared" si="671"/>
        <v>Improved</v>
      </c>
    </row>
    <row r="6144" spans="1:27" x14ac:dyDescent="0.25">
      <c r="A6144">
        <v>20</v>
      </c>
      <c r="B6144" t="str">
        <f t="shared" si="665"/>
        <v>10-20 hours</v>
      </c>
      <c r="C6144">
        <v>62</v>
      </c>
      <c r="D6144" t="str">
        <f t="shared" si="666"/>
        <v>Poor</v>
      </c>
      <c r="E6144" t="s">
        <v>20</v>
      </c>
      <c r="F6144" t="s">
        <v>24</v>
      </c>
      <c r="G6144" t="s">
        <v>23</v>
      </c>
      <c r="H6144">
        <v>10</v>
      </c>
      <c r="I6144" t="str">
        <f t="shared" si="667"/>
        <v>≥ 8 hours</v>
      </c>
      <c r="J6144">
        <v>85</v>
      </c>
      <c r="K6144" t="s">
        <v>21</v>
      </c>
      <c r="L6144" t="s">
        <v>23</v>
      </c>
      <c r="M6144">
        <v>5</v>
      </c>
      <c r="N6144" t="str">
        <f t="shared" si="668"/>
        <v>Yes</v>
      </c>
      <c r="O6144" t="s">
        <v>20</v>
      </c>
      <c r="P6144" t="s">
        <v>24</v>
      </c>
      <c r="Q6144" t="s">
        <v>36</v>
      </c>
      <c r="R6144" t="s">
        <v>34</v>
      </c>
      <c r="S6144">
        <v>4</v>
      </c>
      <c r="T6144" t="str">
        <f t="shared" si="669"/>
        <v>Moderate (2-4 hours)</v>
      </c>
      <c r="U6144" t="s">
        <v>22</v>
      </c>
      <c r="V6144" t="s">
        <v>27</v>
      </c>
      <c r="W6144" t="s">
        <v>28</v>
      </c>
      <c r="X6144" t="s">
        <v>29</v>
      </c>
      <c r="Y6144">
        <v>65</v>
      </c>
      <c r="Z6144">
        <f t="shared" si="670"/>
        <v>-20</v>
      </c>
      <c r="AA6144" t="str">
        <f t="shared" si="671"/>
        <v>Deteriorated</v>
      </c>
    </row>
    <row r="6145" spans="1:27" x14ac:dyDescent="0.25">
      <c r="A6145">
        <v>24</v>
      </c>
      <c r="B6145" t="str">
        <f t="shared" si="665"/>
        <v>20-30 hours</v>
      </c>
      <c r="C6145">
        <v>80</v>
      </c>
      <c r="D6145" t="str">
        <f t="shared" si="666"/>
        <v>Good</v>
      </c>
      <c r="E6145" t="s">
        <v>24</v>
      </c>
      <c r="F6145" t="s">
        <v>24</v>
      </c>
      <c r="G6145" t="s">
        <v>23</v>
      </c>
      <c r="H6145">
        <v>7</v>
      </c>
      <c r="I6145" t="str">
        <f t="shared" si="667"/>
        <v>&lt; 8 hours</v>
      </c>
      <c r="J6145">
        <v>60</v>
      </c>
      <c r="K6145" t="s">
        <v>24</v>
      </c>
      <c r="L6145" t="s">
        <v>23</v>
      </c>
      <c r="M6145">
        <v>1</v>
      </c>
      <c r="N6145" t="str">
        <f t="shared" si="668"/>
        <v>Yes</v>
      </c>
      <c r="O6145" t="s">
        <v>21</v>
      </c>
      <c r="P6145" t="s">
        <v>21</v>
      </c>
      <c r="Q6145" t="s">
        <v>25</v>
      </c>
      <c r="R6145" t="s">
        <v>26</v>
      </c>
      <c r="S6145">
        <v>3</v>
      </c>
      <c r="T6145" t="str">
        <f t="shared" si="669"/>
        <v>Moderate (2-4 hours)</v>
      </c>
      <c r="U6145" t="s">
        <v>22</v>
      </c>
      <c r="V6145" t="s">
        <v>27</v>
      </c>
      <c r="W6145" t="s">
        <v>32</v>
      </c>
      <c r="X6145" t="s">
        <v>33</v>
      </c>
      <c r="Y6145">
        <v>68</v>
      </c>
      <c r="Z6145">
        <f t="shared" si="670"/>
        <v>8</v>
      </c>
      <c r="AA6145" t="str">
        <f t="shared" si="671"/>
        <v>Improved</v>
      </c>
    </row>
    <row r="6146" spans="1:27" x14ac:dyDescent="0.25">
      <c r="A6146">
        <v>24</v>
      </c>
      <c r="B6146" t="str">
        <f t="shared" si="665"/>
        <v>20-30 hours</v>
      </c>
      <c r="C6146">
        <v>91</v>
      </c>
      <c r="D6146" t="str">
        <f t="shared" si="666"/>
        <v>Very Good</v>
      </c>
      <c r="E6146" t="s">
        <v>24</v>
      </c>
      <c r="F6146" t="s">
        <v>21</v>
      </c>
      <c r="G6146" t="s">
        <v>23</v>
      </c>
      <c r="H6146">
        <v>9</v>
      </c>
      <c r="I6146" t="str">
        <f t="shared" si="667"/>
        <v>≥ 8 hours</v>
      </c>
      <c r="J6146">
        <v>62</v>
      </c>
      <c r="K6146" t="s">
        <v>20</v>
      </c>
      <c r="L6146" t="s">
        <v>23</v>
      </c>
      <c r="M6146">
        <v>3</v>
      </c>
      <c r="N6146" t="str">
        <f t="shared" si="668"/>
        <v>Yes</v>
      </c>
      <c r="O6146" t="s">
        <v>20</v>
      </c>
      <c r="P6146" t="s">
        <v>24</v>
      </c>
      <c r="Q6146" t="s">
        <v>25</v>
      </c>
      <c r="R6146" t="s">
        <v>30</v>
      </c>
      <c r="S6146">
        <v>4</v>
      </c>
      <c r="T6146" t="str">
        <f t="shared" si="669"/>
        <v>Moderate (2-4 hours)</v>
      </c>
      <c r="U6146" t="s">
        <v>22</v>
      </c>
      <c r="V6146" t="s">
        <v>31</v>
      </c>
      <c r="W6146" t="s">
        <v>32</v>
      </c>
      <c r="X6146" t="s">
        <v>29</v>
      </c>
      <c r="Y6146">
        <v>70</v>
      </c>
      <c r="Z6146">
        <f t="shared" si="670"/>
        <v>8</v>
      </c>
      <c r="AA6146" t="str">
        <f t="shared" si="671"/>
        <v>Improved</v>
      </c>
    </row>
    <row r="6147" spans="1:27" x14ac:dyDescent="0.25">
      <c r="A6147">
        <v>19</v>
      </c>
      <c r="B6147" t="str">
        <f t="shared" ref="B6147:B6210" si="672">IF(A6147&lt;=10,"1-10 hours",IF(A6147&lt;=20,"10-20 hours",IF(A6147&lt;=30,"20-30 hours","above 30 hours")))</f>
        <v>10-20 hours</v>
      </c>
      <c r="C6147">
        <v>66</v>
      </c>
      <c r="D6147" t="str">
        <f t="shared" ref="D6147:D6210" si="673">IF(C6147=100,"Perfect",
IF(C6147&gt;=90,"Very Good",
IF(C6147&gt;=80,"Good",
IF(C6147&gt;=70,"Fair",
IF(C6147&gt;=60,"Poor","Below 60")))))</f>
        <v>Poor</v>
      </c>
      <c r="E6147" t="s">
        <v>21</v>
      </c>
      <c r="F6147" t="s">
        <v>20</v>
      </c>
      <c r="G6147" t="s">
        <v>22</v>
      </c>
      <c r="H6147">
        <v>9</v>
      </c>
      <c r="I6147" t="str">
        <f t="shared" ref="I6147:I6210" si="674">IF(H6147&lt;8,"&lt; 8 hours","≥ 8 hours")</f>
        <v>≥ 8 hours</v>
      </c>
      <c r="J6147">
        <v>99</v>
      </c>
      <c r="K6147" t="s">
        <v>24</v>
      </c>
      <c r="L6147" t="s">
        <v>23</v>
      </c>
      <c r="M6147">
        <v>1</v>
      </c>
      <c r="N6147" t="str">
        <f t="shared" ref="N6147:N6210" si="675">IF(M6147=0,"No","Yes")</f>
        <v>Yes</v>
      </c>
      <c r="O6147" t="s">
        <v>24</v>
      </c>
      <c r="P6147" t="s">
        <v>24</v>
      </c>
      <c r="Q6147" t="s">
        <v>25</v>
      </c>
      <c r="R6147" t="s">
        <v>26</v>
      </c>
      <c r="S6147">
        <v>3</v>
      </c>
      <c r="T6147" t="str">
        <f t="shared" ref="T6147:T6210" si="676">IF(S6147&lt;=2,"Low (0-2 hours)",IF(S6147&lt;=4,"Moderate (2-4 hours)","High (4-6 hours)"))</f>
        <v>Moderate (2-4 hours)</v>
      </c>
      <c r="U6147" t="s">
        <v>22</v>
      </c>
      <c r="V6147" t="s">
        <v>31</v>
      </c>
      <c r="W6147" t="s">
        <v>28</v>
      </c>
      <c r="X6147" t="s">
        <v>29</v>
      </c>
      <c r="Y6147">
        <v>66</v>
      </c>
      <c r="Z6147">
        <f t="shared" ref="Z6147:Z6210" si="677">Y6147-J6147</f>
        <v>-33</v>
      </c>
      <c r="AA6147" t="str">
        <f t="shared" ref="AA6147:AA6210" si="678">IF(Z6147&gt;2,"Improved",IF(Z6147&lt;-2,"Deteriorated","Same"))</f>
        <v>Deteriorated</v>
      </c>
    </row>
    <row r="6148" spans="1:27" x14ac:dyDescent="0.25">
      <c r="A6148">
        <v>20</v>
      </c>
      <c r="B6148" t="str">
        <f t="shared" si="672"/>
        <v>10-20 hours</v>
      </c>
      <c r="C6148">
        <v>84</v>
      </c>
      <c r="D6148" t="str">
        <f t="shared" si="673"/>
        <v>Good</v>
      </c>
      <c r="E6148" t="s">
        <v>21</v>
      </c>
      <c r="F6148" t="s">
        <v>24</v>
      </c>
      <c r="G6148" t="s">
        <v>23</v>
      </c>
      <c r="H6148">
        <v>8</v>
      </c>
      <c r="I6148" t="str">
        <f t="shared" si="674"/>
        <v>≥ 8 hours</v>
      </c>
      <c r="J6148">
        <v>68</v>
      </c>
      <c r="K6148" t="s">
        <v>24</v>
      </c>
      <c r="L6148" t="s">
        <v>23</v>
      </c>
      <c r="M6148">
        <v>0</v>
      </c>
      <c r="N6148" t="str">
        <f t="shared" si="675"/>
        <v>No</v>
      </c>
      <c r="O6148" t="s">
        <v>20</v>
      </c>
      <c r="P6148" t="s">
        <v>24</v>
      </c>
      <c r="Q6148" t="s">
        <v>36</v>
      </c>
      <c r="R6148" t="s">
        <v>26</v>
      </c>
      <c r="S6148">
        <v>4</v>
      </c>
      <c r="T6148" t="str">
        <f t="shared" si="676"/>
        <v>Moderate (2-4 hours)</v>
      </c>
      <c r="U6148" t="s">
        <v>22</v>
      </c>
      <c r="V6148" t="s">
        <v>35</v>
      </c>
      <c r="W6148" t="s">
        <v>28</v>
      </c>
      <c r="X6148" t="s">
        <v>29</v>
      </c>
      <c r="Y6148">
        <v>69</v>
      </c>
      <c r="Z6148">
        <f t="shared" si="677"/>
        <v>1</v>
      </c>
      <c r="AA6148" t="str">
        <f t="shared" si="678"/>
        <v>Same</v>
      </c>
    </row>
    <row r="6149" spans="1:27" x14ac:dyDescent="0.25">
      <c r="A6149">
        <v>18</v>
      </c>
      <c r="B6149" t="str">
        <f t="shared" si="672"/>
        <v>10-20 hours</v>
      </c>
      <c r="C6149">
        <v>70</v>
      </c>
      <c r="D6149" t="str">
        <f t="shared" si="673"/>
        <v>Fair</v>
      </c>
      <c r="E6149" t="s">
        <v>24</v>
      </c>
      <c r="F6149" t="s">
        <v>24</v>
      </c>
      <c r="G6149" t="s">
        <v>22</v>
      </c>
      <c r="H6149">
        <v>7</v>
      </c>
      <c r="I6149" t="str">
        <f t="shared" si="674"/>
        <v>&lt; 8 hours</v>
      </c>
      <c r="J6149">
        <v>86</v>
      </c>
      <c r="K6149" t="s">
        <v>24</v>
      </c>
      <c r="L6149" t="s">
        <v>23</v>
      </c>
      <c r="M6149">
        <v>1</v>
      </c>
      <c r="N6149" t="str">
        <f t="shared" si="675"/>
        <v>Yes</v>
      </c>
      <c r="O6149" t="s">
        <v>21</v>
      </c>
      <c r="P6149" t="s">
        <v>24</v>
      </c>
      <c r="Q6149" t="s">
        <v>25</v>
      </c>
      <c r="R6149" t="s">
        <v>26</v>
      </c>
      <c r="S6149">
        <v>2</v>
      </c>
      <c r="T6149" t="str">
        <f t="shared" si="676"/>
        <v>Low (0-2 hours)</v>
      </c>
      <c r="U6149" t="s">
        <v>22</v>
      </c>
      <c r="V6149" t="s">
        <v>27</v>
      </c>
      <c r="W6149" t="s">
        <v>28</v>
      </c>
      <c r="X6149" t="s">
        <v>33</v>
      </c>
      <c r="Y6149">
        <v>65</v>
      </c>
      <c r="Z6149">
        <f t="shared" si="677"/>
        <v>-21</v>
      </c>
      <c r="AA6149" t="str">
        <f t="shared" si="678"/>
        <v>Deteriorated</v>
      </c>
    </row>
    <row r="6150" spans="1:27" x14ac:dyDescent="0.25">
      <c r="A6150">
        <v>11</v>
      </c>
      <c r="B6150" t="str">
        <f t="shared" si="672"/>
        <v>10-20 hours</v>
      </c>
      <c r="C6150">
        <v>95</v>
      </c>
      <c r="D6150" t="str">
        <f t="shared" si="673"/>
        <v>Very Good</v>
      </c>
      <c r="E6150" t="s">
        <v>24</v>
      </c>
      <c r="F6150" t="s">
        <v>24</v>
      </c>
      <c r="G6150" t="s">
        <v>23</v>
      </c>
      <c r="H6150">
        <v>6</v>
      </c>
      <c r="I6150" t="str">
        <f t="shared" si="674"/>
        <v>&lt; 8 hours</v>
      </c>
      <c r="J6150">
        <v>92</v>
      </c>
      <c r="K6150" t="s">
        <v>24</v>
      </c>
      <c r="L6150" t="s">
        <v>22</v>
      </c>
      <c r="M6150">
        <v>2</v>
      </c>
      <c r="N6150" t="str">
        <f t="shared" si="675"/>
        <v>Yes</v>
      </c>
      <c r="O6150" t="s">
        <v>24</v>
      </c>
      <c r="P6150" t="s">
        <v>20</v>
      </c>
      <c r="Q6150" t="s">
        <v>25</v>
      </c>
      <c r="R6150" t="s">
        <v>34</v>
      </c>
      <c r="S6150">
        <v>3</v>
      </c>
      <c r="T6150" t="str">
        <f t="shared" si="676"/>
        <v>Moderate (2-4 hours)</v>
      </c>
      <c r="U6150" t="s">
        <v>22</v>
      </c>
      <c r="V6150" t="s">
        <v>35</v>
      </c>
      <c r="W6150" t="s">
        <v>32</v>
      </c>
      <c r="X6150" t="s">
        <v>33</v>
      </c>
      <c r="Y6150">
        <v>68</v>
      </c>
      <c r="Z6150">
        <f t="shared" si="677"/>
        <v>-24</v>
      </c>
      <c r="AA6150" t="str">
        <f t="shared" si="678"/>
        <v>Deteriorated</v>
      </c>
    </row>
    <row r="6151" spans="1:27" x14ac:dyDescent="0.25">
      <c r="A6151">
        <v>22</v>
      </c>
      <c r="B6151" t="str">
        <f t="shared" si="672"/>
        <v>20-30 hours</v>
      </c>
      <c r="C6151">
        <v>73</v>
      </c>
      <c r="D6151" t="str">
        <f t="shared" si="673"/>
        <v>Fair</v>
      </c>
      <c r="E6151" t="s">
        <v>20</v>
      </c>
      <c r="F6151" t="s">
        <v>24</v>
      </c>
      <c r="G6151" t="s">
        <v>23</v>
      </c>
      <c r="H6151">
        <v>7</v>
      </c>
      <c r="I6151" t="str">
        <f t="shared" si="674"/>
        <v>&lt; 8 hours</v>
      </c>
      <c r="J6151">
        <v>67</v>
      </c>
      <c r="K6151" t="s">
        <v>24</v>
      </c>
      <c r="L6151" t="s">
        <v>23</v>
      </c>
      <c r="M6151">
        <v>3</v>
      </c>
      <c r="N6151" t="str">
        <f t="shared" si="675"/>
        <v>Yes</v>
      </c>
      <c r="O6151" t="s">
        <v>21</v>
      </c>
      <c r="P6151" t="s">
        <v>24</v>
      </c>
      <c r="Q6151" t="s">
        <v>36</v>
      </c>
      <c r="R6151" t="s">
        <v>26</v>
      </c>
      <c r="S6151">
        <v>2</v>
      </c>
      <c r="T6151" t="str">
        <f t="shared" si="676"/>
        <v>Low (0-2 hours)</v>
      </c>
      <c r="U6151" t="s">
        <v>22</v>
      </c>
      <c r="V6151" t="s">
        <v>27</v>
      </c>
      <c r="W6151" t="s">
        <v>37</v>
      </c>
      <c r="X6151" t="s">
        <v>29</v>
      </c>
      <c r="Y6151">
        <v>65</v>
      </c>
      <c r="Z6151">
        <f t="shared" si="677"/>
        <v>-2</v>
      </c>
      <c r="AA6151" t="str">
        <f t="shared" si="678"/>
        <v>Same</v>
      </c>
    </row>
    <row r="6152" spans="1:27" x14ac:dyDescent="0.25">
      <c r="A6152">
        <v>31</v>
      </c>
      <c r="B6152" t="str">
        <f t="shared" si="672"/>
        <v>above 30 hours</v>
      </c>
      <c r="C6152">
        <v>73</v>
      </c>
      <c r="D6152" t="str">
        <f t="shared" si="673"/>
        <v>Fair</v>
      </c>
      <c r="E6152" t="s">
        <v>24</v>
      </c>
      <c r="F6152" t="s">
        <v>21</v>
      </c>
      <c r="G6152" t="s">
        <v>23</v>
      </c>
      <c r="H6152">
        <v>6</v>
      </c>
      <c r="I6152" t="str">
        <f t="shared" si="674"/>
        <v>&lt; 8 hours</v>
      </c>
      <c r="J6152">
        <v>68</v>
      </c>
      <c r="K6152" t="s">
        <v>21</v>
      </c>
      <c r="L6152" t="s">
        <v>23</v>
      </c>
      <c r="M6152">
        <v>1</v>
      </c>
      <c r="N6152" t="str">
        <f t="shared" si="675"/>
        <v>Yes</v>
      </c>
      <c r="O6152" t="s">
        <v>24</v>
      </c>
      <c r="P6152" t="s">
        <v>24</v>
      </c>
      <c r="Q6152" t="s">
        <v>25</v>
      </c>
      <c r="R6152" t="s">
        <v>26</v>
      </c>
      <c r="S6152">
        <v>3</v>
      </c>
      <c r="T6152" t="str">
        <f t="shared" si="676"/>
        <v>Moderate (2-4 hours)</v>
      </c>
      <c r="U6152" t="s">
        <v>22</v>
      </c>
      <c r="V6152" t="s">
        <v>27</v>
      </c>
      <c r="W6152" t="s">
        <v>28</v>
      </c>
      <c r="X6152" t="s">
        <v>33</v>
      </c>
      <c r="Y6152">
        <v>70</v>
      </c>
      <c r="Z6152">
        <f t="shared" si="677"/>
        <v>2</v>
      </c>
      <c r="AA6152" t="str">
        <f t="shared" si="678"/>
        <v>Same</v>
      </c>
    </row>
    <row r="6153" spans="1:27" x14ac:dyDescent="0.25">
      <c r="A6153">
        <v>15</v>
      </c>
      <c r="B6153" t="str">
        <f t="shared" si="672"/>
        <v>10-20 hours</v>
      </c>
      <c r="C6153">
        <v>84</v>
      </c>
      <c r="D6153" t="str">
        <f t="shared" si="673"/>
        <v>Good</v>
      </c>
      <c r="E6153" t="s">
        <v>20</v>
      </c>
      <c r="F6153" t="s">
        <v>20</v>
      </c>
      <c r="G6153" t="s">
        <v>23</v>
      </c>
      <c r="H6153">
        <v>7</v>
      </c>
      <c r="I6153" t="str">
        <f t="shared" si="674"/>
        <v>&lt; 8 hours</v>
      </c>
      <c r="J6153">
        <v>89</v>
      </c>
      <c r="K6153" t="s">
        <v>21</v>
      </c>
      <c r="L6153" t="s">
        <v>23</v>
      </c>
      <c r="M6153">
        <v>1</v>
      </c>
      <c r="N6153" t="str">
        <f t="shared" si="675"/>
        <v>Yes</v>
      </c>
      <c r="O6153" t="s">
        <v>20</v>
      </c>
      <c r="P6153" t="s">
        <v>21</v>
      </c>
      <c r="Q6153" t="s">
        <v>25</v>
      </c>
      <c r="R6153" t="s">
        <v>34</v>
      </c>
      <c r="S6153">
        <v>3</v>
      </c>
      <c r="T6153" t="str">
        <f t="shared" si="676"/>
        <v>Moderate (2-4 hours)</v>
      </c>
      <c r="U6153" t="s">
        <v>22</v>
      </c>
      <c r="V6153" t="s">
        <v>27</v>
      </c>
      <c r="W6153" t="s">
        <v>28</v>
      </c>
      <c r="X6153" t="s">
        <v>33</v>
      </c>
      <c r="Y6153">
        <v>65</v>
      </c>
      <c r="Z6153">
        <f t="shared" si="677"/>
        <v>-24</v>
      </c>
      <c r="AA6153" t="str">
        <f t="shared" si="678"/>
        <v>Deteriorated</v>
      </c>
    </row>
    <row r="6154" spans="1:27" x14ac:dyDescent="0.25">
      <c r="A6154">
        <v>15</v>
      </c>
      <c r="B6154" t="str">
        <f t="shared" si="672"/>
        <v>10-20 hours</v>
      </c>
      <c r="C6154">
        <v>67</v>
      </c>
      <c r="D6154" t="str">
        <f t="shared" si="673"/>
        <v>Poor</v>
      </c>
      <c r="E6154" t="s">
        <v>21</v>
      </c>
      <c r="F6154" t="s">
        <v>24</v>
      </c>
      <c r="G6154" t="s">
        <v>23</v>
      </c>
      <c r="H6154">
        <v>5</v>
      </c>
      <c r="I6154" t="str">
        <f t="shared" si="674"/>
        <v>&lt; 8 hours</v>
      </c>
      <c r="J6154">
        <v>80</v>
      </c>
      <c r="K6154" t="s">
        <v>21</v>
      </c>
      <c r="L6154" t="s">
        <v>23</v>
      </c>
      <c r="M6154">
        <v>3</v>
      </c>
      <c r="N6154" t="str">
        <f t="shared" si="675"/>
        <v>Yes</v>
      </c>
      <c r="O6154" t="s">
        <v>24</v>
      </c>
      <c r="P6154" t="s">
        <v>21</v>
      </c>
      <c r="Q6154" t="s">
        <v>25</v>
      </c>
      <c r="R6154" t="s">
        <v>34</v>
      </c>
      <c r="S6154">
        <v>4</v>
      </c>
      <c r="T6154" t="str">
        <f t="shared" si="676"/>
        <v>Moderate (2-4 hours)</v>
      </c>
      <c r="U6154" t="s">
        <v>22</v>
      </c>
      <c r="V6154" t="s">
        <v>31</v>
      </c>
      <c r="W6154" t="s">
        <v>28</v>
      </c>
      <c r="X6154" t="s">
        <v>29</v>
      </c>
      <c r="Y6154">
        <v>67</v>
      </c>
      <c r="Z6154">
        <f t="shared" si="677"/>
        <v>-13</v>
      </c>
      <c r="AA6154" t="str">
        <f t="shared" si="678"/>
        <v>Deteriorated</v>
      </c>
    </row>
    <row r="6155" spans="1:27" x14ac:dyDescent="0.25">
      <c r="A6155">
        <v>15</v>
      </c>
      <c r="B6155" t="str">
        <f t="shared" si="672"/>
        <v>10-20 hours</v>
      </c>
      <c r="C6155">
        <v>71</v>
      </c>
      <c r="D6155" t="str">
        <f t="shared" si="673"/>
        <v>Fair</v>
      </c>
      <c r="E6155" t="s">
        <v>21</v>
      </c>
      <c r="F6155" t="s">
        <v>20</v>
      </c>
      <c r="G6155" t="s">
        <v>22</v>
      </c>
      <c r="H6155">
        <v>6</v>
      </c>
      <c r="I6155" t="str">
        <f t="shared" si="674"/>
        <v>&lt; 8 hours</v>
      </c>
      <c r="J6155">
        <v>68</v>
      </c>
      <c r="K6155" t="s">
        <v>20</v>
      </c>
      <c r="L6155" t="s">
        <v>22</v>
      </c>
      <c r="M6155">
        <v>5</v>
      </c>
      <c r="N6155" t="str">
        <f t="shared" si="675"/>
        <v>Yes</v>
      </c>
      <c r="O6155" t="s">
        <v>20</v>
      </c>
      <c r="P6155" t="s">
        <v>24</v>
      </c>
      <c r="Q6155" t="s">
        <v>25</v>
      </c>
      <c r="R6155" t="s">
        <v>26</v>
      </c>
      <c r="S6155">
        <v>4</v>
      </c>
      <c r="T6155" t="str">
        <f t="shared" si="676"/>
        <v>Moderate (2-4 hours)</v>
      </c>
      <c r="U6155" t="s">
        <v>22</v>
      </c>
      <c r="V6155" t="s">
        <v>31</v>
      </c>
      <c r="W6155" t="s">
        <v>28</v>
      </c>
      <c r="X6155" t="s">
        <v>33</v>
      </c>
      <c r="Y6155">
        <v>64</v>
      </c>
      <c r="Z6155">
        <f t="shared" si="677"/>
        <v>-4</v>
      </c>
      <c r="AA6155" t="str">
        <f t="shared" si="678"/>
        <v>Deteriorated</v>
      </c>
    </row>
    <row r="6156" spans="1:27" x14ac:dyDescent="0.25">
      <c r="A6156">
        <v>24</v>
      </c>
      <c r="B6156" t="str">
        <f t="shared" si="672"/>
        <v>20-30 hours</v>
      </c>
      <c r="C6156">
        <v>77</v>
      </c>
      <c r="D6156" t="str">
        <f t="shared" si="673"/>
        <v>Fair</v>
      </c>
      <c r="E6156" t="s">
        <v>24</v>
      </c>
      <c r="F6156" t="s">
        <v>24</v>
      </c>
      <c r="G6156" t="s">
        <v>22</v>
      </c>
      <c r="H6156">
        <v>8</v>
      </c>
      <c r="I6156" t="str">
        <f t="shared" si="674"/>
        <v>≥ 8 hours</v>
      </c>
      <c r="J6156">
        <v>87</v>
      </c>
      <c r="K6156" t="s">
        <v>21</v>
      </c>
      <c r="L6156" t="s">
        <v>23</v>
      </c>
      <c r="M6156">
        <v>2</v>
      </c>
      <c r="N6156" t="str">
        <f t="shared" si="675"/>
        <v>Yes</v>
      </c>
      <c r="O6156" t="s">
        <v>20</v>
      </c>
      <c r="P6156" t="s">
        <v>24</v>
      </c>
      <c r="Q6156" t="s">
        <v>25</v>
      </c>
      <c r="R6156" t="s">
        <v>26</v>
      </c>
      <c r="S6156">
        <v>1</v>
      </c>
      <c r="T6156" t="str">
        <f t="shared" si="676"/>
        <v>Low (0-2 hours)</v>
      </c>
      <c r="U6156" t="s">
        <v>23</v>
      </c>
      <c r="V6156" t="s">
        <v>35</v>
      </c>
      <c r="W6156" t="s">
        <v>32</v>
      </c>
      <c r="X6156" t="s">
        <v>33</v>
      </c>
      <c r="Y6156">
        <v>68</v>
      </c>
      <c r="Z6156">
        <f t="shared" si="677"/>
        <v>-19</v>
      </c>
      <c r="AA6156" t="str">
        <f t="shared" si="678"/>
        <v>Deteriorated</v>
      </c>
    </row>
    <row r="6157" spans="1:27" x14ac:dyDescent="0.25">
      <c r="A6157">
        <v>23</v>
      </c>
      <c r="B6157" t="str">
        <f t="shared" si="672"/>
        <v>20-30 hours</v>
      </c>
      <c r="C6157">
        <v>74</v>
      </c>
      <c r="D6157" t="str">
        <f t="shared" si="673"/>
        <v>Fair</v>
      </c>
      <c r="E6157" t="s">
        <v>24</v>
      </c>
      <c r="F6157" t="s">
        <v>21</v>
      </c>
      <c r="G6157" t="s">
        <v>23</v>
      </c>
      <c r="H6157">
        <v>6</v>
      </c>
      <c r="I6157" t="str">
        <f t="shared" si="674"/>
        <v>&lt; 8 hours</v>
      </c>
      <c r="J6157">
        <v>93</v>
      </c>
      <c r="K6157" t="s">
        <v>24</v>
      </c>
      <c r="L6157" t="s">
        <v>23</v>
      </c>
      <c r="M6157">
        <v>4</v>
      </c>
      <c r="N6157" t="str">
        <f t="shared" si="675"/>
        <v>Yes</v>
      </c>
      <c r="O6157" t="s">
        <v>21</v>
      </c>
      <c r="P6157" t="s">
        <v>24</v>
      </c>
      <c r="Q6157" t="s">
        <v>36</v>
      </c>
      <c r="R6157" t="s">
        <v>34</v>
      </c>
      <c r="S6157">
        <v>3</v>
      </c>
      <c r="T6157" t="str">
        <f t="shared" si="676"/>
        <v>Moderate (2-4 hours)</v>
      </c>
      <c r="U6157" t="s">
        <v>22</v>
      </c>
      <c r="V6157" t="s">
        <v>27</v>
      </c>
      <c r="W6157" t="s">
        <v>28</v>
      </c>
      <c r="X6157" t="s">
        <v>33</v>
      </c>
      <c r="Y6157">
        <v>70</v>
      </c>
      <c r="Z6157">
        <f t="shared" si="677"/>
        <v>-23</v>
      </c>
      <c r="AA6157" t="str">
        <f t="shared" si="678"/>
        <v>Deteriorated</v>
      </c>
    </row>
    <row r="6158" spans="1:27" x14ac:dyDescent="0.25">
      <c r="A6158">
        <v>19</v>
      </c>
      <c r="B6158" t="str">
        <f t="shared" si="672"/>
        <v>10-20 hours</v>
      </c>
      <c r="C6158">
        <v>81</v>
      </c>
      <c r="D6158" t="str">
        <f t="shared" si="673"/>
        <v>Good</v>
      </c>
      <c r="E6158" t="s">
        <v>20</v>
      </c>
      <c r="F6158" t="s">
        <v>21</v>
      </c>
      <c r="G6158" t="s">
        <v>23</v>
      </c>
      <c r="H6158">
        <v>6</v>
      </c>
      <c r="I6158" t="str">
        <f t="shared" si="674"/>
        <v>&lt; 8 hours</v>
      </c>
      <c r="J6158">
        <v>62</v>
      </c>
      <c r="K6158" t="s">
        <v>24</v>
      </c>
      <c r="L6158" t="s">
        <v>22</v>
      </c>
      <c r="M6158">
        <v>1</v>
      </c>
      <c r="N6158" t="str">
        <f t="shared" si="675"/>
        <v>Yes</v>
      </c>
      <c r="O6158" t="s">
        <v>24</v>
      </c>
      <c r="P6158" t="s">
        <v>20</v>
      </c>
      <c r="Q6158" t="s">
        <v>25</v>
      </c>
      <c r="R6158" t="s">
        <v>30</v>
      </c>
      <c r="S6158">
        <v>3</v>
      </c>
      <c r="T6158" t="str">
        <f t="shared" si="676"/>
        <v>Moderate (2-4 hours)</v>
      </c>
      <c r="U6158" t="s">
        <v>22</v>
      </c>
      <c r="V6158" t="s">
        <v>27</v>
      </c>
      <c r="W6158" t="s">
        <v>32</v>
      </c>
      <c r="X6158" t="s">
        <v>33</v>
      </c>
      <c r="Y6158">
        <v>64</v>
      </c>
      <c r="Z6158">
        <f t="shared" si="677"/>
        <v>2</v>
      </c>
      <c r="AA6158" t="str">
        <f t="shared" si="678"/>
        <v>Same</v>
      </c>
    </row>
    <row r="6159" spans="1:27" x14ac:dyDescent="0.25">
      <c r="A6159">
        <v>14</v>
      </c>
      <c r="B6159" t="str">
        <f t="shared" si="672"/>
        <v>10-20 hours</v>
      </c>
      <c r="C6159">
        <v>84</v>
      </c>
      <c r="D6159" t="str">
        <f t="shared" si="673"/>
        <v>Good</v>
      </c>
      <c r="E6159" t="s">
        <v>21</v>
      </c>
      <c r="F6159" t="s">
        <v>24</v>
      </c>
      <c r="G6159" t="s">
        <v>22</v>
      </c>
      <c r="H6159">
        <v>6</v>
      </c>
      <c r="I6159" t="str">
        <f t="shared" si="674"/>
        <v>&lt; 8 hours</v>
      </c>
      <c r="J6159">
        <v>51</v>
      </c>
      <c r="K6159" t="s">
        <v>20</v>
      </c>
      <c r="L6159" t="s">
        <v>23</v>
      </c>
      <c r="M6159">
        <v>4</v>
      </c>
      <c r="N6159" t="str">
        <f t="shared" si="675"/>
        <v>Yes</v>
      </c>
      <c r="O6159" t="s">
        <v>21</v>
      </c>
      <c r="P6159" t="s">
        <v>24</v>
      </c>
      <c r="Q6159" t="s">
        <v>25</v>
      </c>
      <c r="R6159" t="s">
        <v>34</v>
      </c>
      <c r="S6159">
        <v>3</v>
      </c>
      <c r="T6159" t="str">
        <f t="shared" si="676"/>
        <v>Moderate (2-4 hours)</v>
      </c>
      <c r="U6159" t="s">
        <v>22</v>
      </c>
      <c r="V6159" t="s">
        <v>27</v>
      </c>
      <c r="W6159" t="s">
        <v>28</v>
      </c>
      <c r="X6159" t="s">
        <v>29</v>
      </c>
      <c r="Y6159">
        <v>67</v>
      </c>
      <c r="Z6159">
        <f t="shared" si="677"/>
        <v>16</v>
      </c>
      <c r="AA6159" t="str">
        <f t="shared" si="678"/>
        <v>Improved</v>
      </c>
    </row>
    <row r="6160" spans="1:27" x14ac:dyDescent="0.25">
      <c r="A6160">
        <v>21</v>
      </c>
      <c r="B6160" t="str">
        <f t="shared" si="672"/>
        <v>20-30 hours</v>
      </c>
      <c r="C6160">
        <v>83</v>
      </c>
      <c r="D6160" t="str">
        <f t="shared" si="673"/>
        <v>Good</v>
      </c>
      <c r="E6160" t="s">
        <v>21</v>
      </c>
      <c r="F6160" t="s">
        <v>21</v>
      </c>
      <c r="G6160" t="s">
        <v>22</v>
      </c>
      <c r="H6160">
        <v>7</v>
      </c>
      <c r="I6160" t="str">
        <f t="shared" si="674"/>
        <v>&lt; 8 hours</v>
      </c>
      <c r="J6160">
        <v>64</v>
      </c>
      <c r="K6160" t="s">
        <v>24</v>
      </c>
      <c r="L6160" t="s">
        <v>23</v>
      </c>
      <c r="M6160">
        <v>2</v>
      </c>
      <c r="N6160" t="str">
        <f t="shared" si="675"/>
        <v>Yes</v>
      </c>
      <c r="O6160" t="s">
        <v>24</v>
      </c>
      <c r="P6160" t="s">
        <v>20</v>
      </c>
      <c r="Q6160" t="s">
        <v>36</v>
      </c>
      <c r="R6160" t="s">
        <v>34</v>
      </c>
      <c r="S6160">
        <v>2</v>
      </c>
      <c r="T6160" t="str">
        <f t="shared" si="676"/>
        <v>Low (0-2 hours)</v>
      </c>
      <c r="U6160" t="s">
        <v>22</v>
      </c>
      <c r="V6160" t="s">
        <v>27</v>
      </c>
      <c r="W6160" t="s">
        <v>28</v>
      </c>
      <c r="X6160" t="s">
        <v>29</v>
      </c>
      <c r="Y6160">
        <v>68</v>
      </c>
      <c r="Z6160">
        <f t="shared" si="677"/>
        <v>4</v>
      </c>
      <c r="AA6160" t="str">
        <f t="shared" si="678"/>
        <v>Improved</v>
      </c>
    </row>
    <row r="6161" spans="1:27" x14ac:dyDescent="0.25">
      <c r="A6161">
        <v>11</v>
      </c>
      <c r="B6161" t="str">
        <f t="shared" si="672"/>
        <v>10-20 hours</v>
      </c>
      <c r="C6161">
        <v>86</v>
      </c>
      <c r="D6161" t="str">
        <f t="shared" si="673"/>
        <v>Good</v>
      </c>
      <c r="E6161" t="s">
        <v>24</v>
      </c>
      <c r="F6161" t="s">
        <v>24</v>
      </c>
      <c r="G6161" t="s">
        <v>23</v>
      </c>
      <c r="H6161">
        <v>4</v>
      </c>
      <c r="I6161" t="str">
        <f t="shared" si="674"/>
        <v>&lt; 8 hours</v>
      </c>
      <c r="J6161">
        <v>84</v>
      </c>
      <c r="K6161" t="s">
        <v>24</v>
      </c>
      <c r="L6161" t="s">
        <v>23</v>
      </c>
      <c r="M6161">
        <v>5</v>
      </c>
      <c r="N6161" t="str">
        <f t="shared" si="675"/>
        <v>Yes</v>
      </c>
      <c r="O6161" t="s">
        <v>20</v>
      </c>
      <c r="P6161" t="s">
        <v>21</v>
      </c>
      <c r="Q6161" t="s">
        <v>25</v>
      </c>
      <c r="R6161" t="s">
        <v>34</v>
      </c>
      <c r="S6161">
        <v>4</v>
      </c>
      <c r="T6161" t="str">
        <f t="shared" si="676"/>
        <v>Moderate (2-4 hours)</v>
      </c>
      <c r="U6161" t="s">
        <v>23</v>
      </c>
      <c r="V6161" t="s">
        <v>27</v>
      </c>
      <c r="W6161" t="s">
        <v>28</v>
      </c>
      <c r="X6161" t="s">
        <v>29</v>
      </c>
      <c r="Y6161">
        <v>67</v>
      </c>
      <c r="Z6161">
        <f t="shared" si="677"/>
        <v>-17</v>
      </c>
      <c r="AA6161" t="str">
        <f t="shared" si="678"/>
        <v>Deteriorated</v>
      </c>
    </row>
    <row r="6162" spans="1:27" x14ac:dyDescent="0.25">
      <c r="A6162">
        <v>21</v>
      </c>
      <c r="B6162" t="str">
        <f t="shared" si="672"/>
        <v>20-30 hours</v>
      </c>
      <c r="C6162">
        <v>72</v>
      </c>
      <c r="D6162" t="str">
        <f t="shared" si="673"/>
        <v>Fair</v>
      </c>
      <c r="E6162" t="s">
        <v>24</v>
      </c>
      <c r="F6162" t="s">
        <v>20</v>
      </c>
      <c r="G6162" t="s">
        <v>23</v>
      </c>
      <c r="H6162">
        <v>6</v>
      </c>
      <c r="I6162" t="str">
        <f t="shared" si="674"/>
        <v>&lt; 8 hours</v>
      </c>
      <c r="J6162">
        <v>96</v>
      </c>
      <c r="K6162" t="s">
        <v>20</v>
      </c>
      <c r="L6162" t="s">
        <v>23</v>
      </c>
      <c r="M6162">
        <v>4</v>
      </c>
      <c r="N6162" t="str">
        <f t="shared" si="675"/>
        <v>Yes</v>
      </c>
      <c r="O6162" t="s">
        <v>21</v>
      </c>
      <c r="P6162" t="s">
        <v>24</v>
      </c>
      <c r="Q6162" t="s">
        <v>25</v>
      </c>
      <c r="R6162" t="s">
        <v>26</v>
      </c>
      <c r="S6162">
        <v>2</v>
      </c>
      <c r="T6162" t="str">
        <f t="shared" si="676"/>
        <v>Low (0-2 hours)</v>
      </c>
      <c r="U6162" t="s">
        <v>23</v>
      </c>
      <c r="V6162" t="s">
        <v>31</v>
      </c>
      <c r="W6162" t="s">
        <v>32</v>
      </c>
      <c r="X6162" t="s">
        <v>33</v>
      </c>
      <c r="Y6162">
        <v>66</v>
      </c>
      <c r="Z6162">
        <f t="shared" si="677"/>
        <v>-30</v>
      </c>
      <c r="AA6162" t="str">
        <f t="shared" si="678"/>
        <v>Deteriorated</v>
      </c>
    </row>
    <row r="6163" spans="1:27" x14ac:dyDescent="0.25">
      <c r="A6163">
        <v>25</v>
      </c>
      <c r="B6163" t="str">
        <f t="shared" si="672"/>
        <v>20-30 hours</v>
      </c>
      <c r="C6163">
        <v>65</v>
      </c>
      <c r="D6163" t="str">
        <f t="shared" si="673"/>
        <v>Poor</v>
      </c>
      <c r="E6163" t="s">
        <v>24</v>
      </c>
      <c r="F6163" t="s">
        <v>21</v>
      </c>
      <c r="G6163" t="s">
        <v>23</v>
      </c>
      <c r="H6163">
        <v>8</v>
      </c>
      <c r="I6163" t="str">
        <f t="shared" si="674"/>
        <v>≥ 8 hours</v>
      </c>
      <c r="J6163">
        <v>93</v>
      </c>
      <c r="K6163" t="s">
        <v>20</v>
      </c>
      <c r="L6163" t="s">
        <v>22</v>
      </c>
      <c r="M6163">
        <v>2</v>
      </c>
      <c r="N6163" t="str">
        <f t="shared" si="675"/>
        <v>Yes</v>
      </c>
      <c r="O6163" t="s">
        <v>24</v>
      </c>
      <c r="P6163" t="s">
        <v>24</v>
      </c>
      <c r="Q6163" t="s">
        <v>25</v>
      </c>
      <c r="R6163" t="s">
        <v>30</v>
      </c>
      <c r="S6163">
        <v>3</v>
      </c>
      <c r="T6163" t="str">
        <f t="shared" si="676"/>
        <v>Moderate (2-4 hours)</v>
      </c>
      <c r="U6163" t="s">
        <v>22</v>
      </c>
      <c r="V6163" t="s">
        <v>31</v>
      </c>
      <c r="W6163" t="s">
        <v>32</v>
      </c>
      <c r="X6163" t="s">
        <v>33</v>
      </c>
      <c r="Y6163">
        <v>66</v>
      </c>
      <c r="Z6163">
        <f t="shared" si="677"/>
        <v>-27</v>
      </c>
      <c r="AA6163" t="str">
        <f t="shared" si="678"/>
        <v>Deteriorated</v>
      </c>
    </row>
    <row r="6164" spans="1:27" x14ac:dyDescent="0.25">
      <c r="A6164">
        <v>12</v>
      </c>
      <c r="B6164" t="str">
        <f t="shared" si="672"/>
        <v>10-20 hours</v>
      </c>
      <c r="C6164">
        <v>90</v>
      </c>
      <c r="D6164" t="str">
        <f t="shared" si="673"/>
        <v>Very Good</v>
      </c>
      <c r="E6164" t="s">
        <v>24</v>
      </c>
      <c r="F6164" t="s">
        <v>20</v>
      </c>
      <c r="G6164" t="s">
        <v>23</v>
      </c>
      <c r="H6164">
        <v>7</v>
      </c>
      <c r="I6164" t="str">
        <f t="shared" si="674"/>
        <v>&lt; 8 hours</v>
      </c>
      <c r="J6164">
        <v>61</v>
      </c>
      <c r="K6164" t="s">
        <v>24</v>
      </c>
      <c r="L6164" t="s">
        <v>23</v>
      </c>
      <c r="M6164">
        <v>2</v>
      </c>
      <c r="N6164" t="str">
        <f t="shared" si="675"/>
        <v>Yes</v>
      </c>
      <c r="O6164" t="s">
        <v>20</v>
      </c>
      <c r="P6164" t="s">
        <v>21</v>
      </c>
      <c r="Q6164" t="s">
        <v>36</v>
      </c>
      <c r="R6164" t="s">
        <v>26</v>
      </c>
      <c r="S6164">
        <v>2</v>
      </c>
      <c r="T6164" t="str">
        <f t="shared" si="676"/>
        <v>Low (0-2 hours)</v>
      </c>
      <c r="U6164" t="s">
        <v>22</v>
      </c>
      <c r="V6164" t="s">
        <v>27</v>
      </c>
      <c r="W6164" t="s">
        <v>28</v>
      </c>
      <c r="X6164" t="s">
        <v>29</v>
      </c>
      <c r="Y6164">
        <v>66</v>
      </c>
      <c r="Z6164">
        <f t="shared" si="677"/>
        <v>5</v>
      </c>
      <c r="AA6164" t="str">
        <f t="shared" si="678"/>
        <v>Improved</v>
      </c>
    </row>
    <row r="6165" spans="1:27" x14ac:dyDescent="0.25">
      <c r="A6165">
        <v>11</v>
      </c>
      <c r="B6165" t="str">
        <f t="shared" si="672"/>
        <v>10-20 hours</v>
      </c>
      <c r="C6165">
        <v>94</v>
      </c>
      <c r="D6165" t="str">
        <f t="shared" si="673"/>
        <v>Very Good</v>
      </c>
      <c r="E6165" t="s">
        <v>20</v>
      </c>
      <c r="F6165" t="s">
        <v>20</v>
      </c>
      <c r="G6165" t="s">
        <v>23</v>
      </c>
      <c r="H6165">
        <v>8</v>
      </c>
      <c r="I6165" t="str">
        <f t="shared" si="674"/>
        <v>≥ 8 hours</v>
      </c>
      <c r="J6165">
        <v>94</v>
      </c>
      <c r="K6165" t="s">
        <v>24</v>
      </c>
      <c r="L6165" t="s">
        <v>23</v>
      </c>
      <c r="M6165">
        <v>2</v>
      </c>
      <c r="N6165" t="str">
        <f t="shared" si="675"/>
        <v>Yes</v>
      </c>
      <c r="O6165" t="s">
        <v>20</v>
      </c>
      <c r="P6165" t="s">
        <v>24</v>
      </c>
      <c r="Q6165" t="s">
        <v>25</v>
      </c>
      <c r="R6165" t="s">
        <v>26</v>
      </c>
      <c r="S6165">
        <v>2</v>
      </c>
      <c r="T6165" t="str">
        <f t="shared" si="676"/>
        <v>Low (0-2 hours)</v>
      </c>
      <c r="U6165" t="s">
        <v>22</v>
      </c>
      <c r="V6165" t="s">
        <v>31</v>
      </c>
      <c r="W6165" t="s">
        <v>28</v>
      </c>
      <c r="X6165" t="s">
        <v>29</v>
      </c>
      <c r="Y6165">
        <v>67</v>
      </c>
      <c r="Z6165">
        <f t="shared" si="677"/>
        <v>-27</v>
      </c>
      <c r="AA6165" t="str">
        <f t="shared" si="678"/>
        <v>Deteriorated</v>
      </c>
    </row>
    <row r="6166" spans="1:27" x14ac:dyDescent="0.25">
      <c r="A6166">
        <v>29</v>
      </c>
      <c r="B6166" t="str">
        <f t="shared" si="672"/>
        <v>20-30 hours</v>
      </c>
      <c r="C6166">
        <v>70</v>
      </c>
      <c r="D6166" t="str">
        <f t="shared" si="673"/>
        <v>Fair</v>
      </c>
      <c r="E6166" t="s">
        <v>24</v>
      </c>
      <c r="F6166" t="s">
        <v>24</v>
      </c>
      <c r="G6166" t="s">
        <v>23</v>
      </c>
      <c r="H6166">
        <v>4</v>
      </c>
      <c r="I6166" t="str">
        <f t="shared" si="674"/>
        <v>&lt; 8 hours</v>
      </c>
      <c r="J6166">
        <v>91</v>
      </c>
      <c r="K6166" t="s">
        <v>20</v>
      </c>
      <c r="L6166" t="s">
        <v>23</v>
      </c>
      <c r="M6166">
        <v>2</v>
      </c>
      <c r="N6166" t="str">
        <f t="shared" si="675"/>
        <v>Yes</v>
      </c>
      <c r="O6166" t="s">
        <v>20</v>
      </c>
      <c r="P6166" t="s">
        <v>24</v>
      </c>
      <c r="Q6166" t="s">
        <v>25</v>
      </c>
      <c r="R6166" t="s">
        <v>26</v>
      </c>
      <c r="S6166">
        <v>3</v>
      </c>
      <c r="T6166" t="str">
        <f t="shared" si="676"/>
        <v>Moderate (2-4 hours)</v>
      </c>
      <c r="U6166" t="s">
        <v>22</v>
      </c>
      <c r="V6166" t="s">
        <v>31</v>
      </c>
      <c r="W6166" t="s">
        <v>28</v>
      </c>
      <c r="X6166" t="s">
        <v>29</v>
      </c>
      <c r="Y6166">
        <v>69</v>
      </c>
      <c r="Z6166">
        <f t="shared" si="677"/>
        <v>-22</v>
      </c>
      <c r="AA6166" t="str">
        <f t="shared" si="678"/>
        <v>Deteriorated</v>
      </c>
    </row>
    <row r="6167" spans="1:27" x14ac:dyDescent="0.25">
      <c r="A6167">
        <v>16</v>
      </c>
      <c r="B6167" t="str">
        <f t="shared" si="672"/>
        <v>10-20 hours</v>
      </c>
      <c r="C6167">
        <v>76</v>
      </c>
      <c r="D6167" t="str">
        <f t="shared" si="673"/>
        <v>Fair</v>
      </c>
      <c r="E6167" t="s">
        <v>20</v>
      </c>
      <c r="F6167" t="s">
        <v>24</v>
      </c>
      <c r="G6167" t="s">
        <v>22</v>
      </c>
      <c r="H6167">
        <v>6</v>
      </c>
      <c r="I6167" t="str">
        <f t="shared" si="674"/>
        <v>&lt; 8 hours</v>
      </c>
      <c r="J6167">
        <v>87</v>
      </c>
      <c r="K6167" t="s">
        <v>24</v>
      </c>
      <c r="L6167" t="s">
        <v>23</v>
      </c>
      <c r="M6167">
        <v>3</v>
      </c>
      <c r="N6167" t="str">
        <f t="shared" si="675"/>
        <v>Yes</v>
      </c>
      <c r="O6167" t="s">
        <v>20</v>
      </c>
      <c r="P6167" t="s">
        <v>24</v>
      </c>
      <c r="Q6167" t="s">
        <v>36</v>
      </c>
      <c r="R6167" t="s">
        <v>34</v>
      </c>
      <c r="S6167">
        <v>4</v>
      </c>
      <c r="T6167" t="str">
        <f t="shared" si="676"/>
        <v>Moderate (2-4 hours)</v>
      </c>
      <c r="U6167" t="s">
        <v>22</v>
      </c>
      <c r="V6167" t="s">
        <v>31</v>
      </c>
      <c r="W6167" t="s">
        <v>28</v>
      </c>
      <c r="X6167" t="s">
        <v>33</v>
      </c>
      <c r="Y6167">
        <v>65</v>
      </c>
      <c r="Z6167">
        <f t="shared" si="677"/>
        <v>-22</v>
      </c>
      <c r="AA6167" t="str">
        <f t="shared" si="678"/>
        <v>Deteriorated</v>
      </c>
    </row>
    <row r="6168" spans="1:27" x14ac:dyDescent="0.25">
      <c r="A6168">
        <v>27</v>
      </c>
      <c r="B6168" t="str">
        <f t="shared" si="672"/>
        <v>20-30 hours</v>
      </c>
      <c r="C6168">
        <v>80</v>
      </c>
      <c r="D6168" t="str">
        <f t="shared" si="673"/>
        <v>Good</v>
      </c>
      <c r="E6168" t="s">
        <v>20</v>
      </c>
      <c r="F6168" t="s">
        <v>20</v>
      </c>
      <c r="G6168" t="s">
        <v>23</v>
      </c>
      <c r="H6168">
        <v>7</v>
      </c>
      <c r="I6168" t="str">
        <f t="shared" si="674"/>
        <v>&lt; 8 hours</v>
      </c>
      <c r="J6168">
        <v>84</v>
      </c>
      <c r="K6168" t="s">
        <v>20</v>
      </c>
      <c r="L6168" t="s">
        <v>23</v>
      </c>
      <c r="M6168">
        <v>4</v>
      </c>
      <c r="N6168" t="str">
        <f t="shared" si="675"/>
        <v>Yes</v>
      </c>
      <c r="O6168" t="s">
        <v>20</v>
      </c>
      <c r="P6168" t="s">
        <v>24</v>
      </c>
      <c r="Q6168" t="s">
        <v>25</v>
      </c>
      <c r="R6168" t="s">
        <v>26</v>
      </c>
      <c r="S6168">
        <v>3</v>
      </c>
      <c r="T6168" t="str">
        <f t="shared" si="676"/>
        <v>Moderate (2-4 hours)</v>
      </c>
      <c r="U6168" t="s">
        <v>22</v>
      </c>
      <c r="V6168" t="s">
        <v>31</v>
      </c>
      <c r="W6168" t="s">
        <v>32</v>
      </c>
      <c r="X6168" t="s">
        <v>29</v>
      </c>
      <c r="Y6168">
        <v>68</v>
      </c>
      <c r="Z6168">
        <f t="shared" si="677"/>
        <v>-16</v>
      </c>
      <c r="AA6168" t="str">
        <f t="shared" si="678"/>
        <v>Deteriorated</v>
      </c>
    </row>
    <row r="6169" spans="1:27" x14ac:dyDescent="0.25">
      <c r="A6169">
        <v>19</v>
      </c>
      <c r="B6169" t="str">
        <f t="shared" si="672"/>
        <v>10-20 hours</v>
      </c>
      <c r="C6169">
        <v>81</v>
      </c>
      <c r="D6169" t="str">
        <f t="shared" si="673"/>
        <v>Good</v>
      </c>
      <c r="E6169" t="s">
        <v>20</v>
      </c>
      <c r="F6169" t="s">
        <v>21</v>
      </c>
      <c r="G6169" t="s">
        <v>22</v>
      </c>
      <c r="H6169">
        <v>8</v>
      </c>
      <c r="I6169" t="str">
        <f t="shared" si="674"/>
        <v>≥ 8 hours</v>
      </c>
      <c r="J6169">
        <v>90</v>
      </c>
      <c r="K6169" t="s">
        <v>24</v>
      </c>
      <c r="L6169" t="s">
        <v>23</v>
      </c>
      <c r="M6169">
        <v>2</v>
      </c>
      <c r="N6169" t="str">
        <f t="shared" si="675"/>
        <v>Yes</v>
      </c>
      <c r="O6169" t="s">
        <v>20</v>
      </c>
      <c r="P6169" t="s">
        <v>24</v>
      </c>
      <c r="Q6169" t="s">
        <v>36</v>
      </c>
      <c r="R6169" t="s">
        <v>34</v>
      </c>
      <c r="S6169">
        <v>3</v>
      </c>
      <c r="T6169" t="str">
        <f t="shared" si="676"/>
        <v>Moderate (2-4 hours)</v>
      </c>
      <c r="U6169" t="s">
        <v>22</v>
      </c>
      <c r="V6169" t="s">
        <v>27</v>
      </c>
      <c r="W6169" t="s">
        <v>28</v>
      </c>
      <c r="X6169" t="s">
        <v>33</v>
      </c>
      <c r="Y6169">
        <v>67</v>
      </c>
      <c r="Z6169">
        <f t="shared" si="677"/>
        <v>-23</v>
      </c>
      <c r="AA6169" t="str">
        <f t="shared" si="678"/>
        <v>Deteriorated</v>
      </c>
    </row>
    <row r="6170" spans="1:27" x14ac:dyDescent="0.25">
      <c r="A6170">
        <v>19</v>
      </c>
      <c r="B6170" t="str">
        <f t="shared" si="672"/>
        <v>10-20 hours</v>
      </c>
      <c r="C6170">
        <v>86</v>
      </c>
      <c r="D6170" t="str">
        <f t="shared" si="673"/>
        <v>Good</v>
      </c>
      <c r="E6170" t="s">
        <v>24</v>
      </c>
      <c r="F6170" t="s">
        <v>24</v>
      </c>
      <c r="G6170" t="s">
        <v>23</v>
      </c>
      <c r="H6170">
        <v>9</v>
      </c>
      <c r="I6170" t="str">
        <f t="shared" si="674"/>
        <v>≥ 8 hours</v>
      </c>
      <c r="J6170">
        <v>93</v>
      </c>
      <c r="K6170" t="s">
        <v>20</v>
      </c>
      <c r="L6170" t="s">
        <v>23</v>
      </c>
      <c r="M6170">
        <v>1</v>
      </c>
      <c r="N6170" t="str">
        <f t="shared" si="675"/>
        <v>Yes</v>
      </c>
      <c r="O6170" t="s">
        <v>20</v>
      </c>
      <c r="P6170" t="s">
        <v>21</v>
      </c>
      <c r="Q6170" t="s">
        <v>25</v>
      </c>
      <c r="R6170" t="s">
        <v>26</v>
      </c>
      <c r="S6170">
        <v>3</v>
      </c>
      <c r="T6170" t="str">
        <f t="shared" si="676"/>
        <v>Moderate (2-4 hours)</v>
      </c>
      <c r="U6170" t="s">
        <v>22</v>
      </c>
      <c r="V6170" t="s">
        <v>31</v>
      </c>
      <c r="W6170" t="s">
        <v>28</v>
      </c>
      <c r="X6170" t="s">
        <v>29</v>
      </c>
      <c r="Y6170">
        <v>69</v>
      </c>
      <c r="Z6170">
        <f t="shared" si="677"/>
        <v>-24</v>
      </c>
      <c r="AA6170" t="str">
        <f t="shared" si="678"/>
        <v>Deteriorated</v>
      </c>
    </row>
    <row r="6171" spans="1:27" x14ac:dyDescent="0.25">
      <c r="A6171">
        <v>23</v>
      </c>
      <c r="B6171" t="str">
        <f t="shared" si="672"/>
        <v>20-30 hours</v>
      </c>
      <c r="C6171">
        <v>62</v>
      </c>
      <c r="D6171" t="str">
        <f t="shared" si="673"/>
        <v>Poor</v>
      </c>
      <c r="E6171" t="s">
        <v>24</v>
      </c>
      <c r="F6171" t="s">
        <v>24</v>
      </c>
      <c r="G6171" t="s">
        <v>22</v>
      </c>
      <c r="H6171">
        <v>8</v>
      </c>
      <c r="I6171" t="str">
        <f t="shared" si="674"/>
        <v>≥ 8 hours</v>
      </c>
      <c r="J6171">
        <v>91</v>
      </c>
      <c r="K6171" t="s">
        <v>21</v>
      </c>
      <c r="L6171" t="s">
        <v>22</v>
      </c>
      <c r="M6171">
        <v>3</v>
      </c>
      <c r="N6171" t="str">
        <f t="shared" si="675"/>
        <v>Yes</v>
      </c>
      <c r="O6171" t="s">
        <v>21</v>
      </c>
      <c r="P6171" t="s">
        <v>20</v>
      </c>
      <c r="Q6171" t="s">
        <v>25</v>
      </c>
      <c r="R6171" t="s">
        <v>34</v>
      </c>
      <c r="S6171">
        <v>3</v>
      </c>
      <c r="T6171" t="str">
        <f t="shared" si="676"/>
        <v>Moderate (2-4 hours)</v>
      </c>
      <c r="U6171" t="s">
        <v>22</v>
      </c>
      <c r="V6171" t="s">
        <v>27</v>
      </c>
      <c r="W6171" t="s">
        <v>32</v>
      </c>
      <c r="X6171" t="s">
        <v>29</v>
      </c>
      <c r="Y6171">
        <v>64</v>
      </c>
      <c r="Z6171">
        <f t="shared" si="677"/>
        <v>-27</v>
      </c>
      <c r="AA6171" t="str">
        <f t="shared" si="678"/>
        <v>Deteriorated</v>
      </c>
    </row>
    <row r="6172" spans="1:27" x14ac:dyDescent="0.25">
      <c r="A6172">
        <v>15</v>
      </c>
      <c r="B6172" t="str">
        <f t="shared" si="672"/>
        <v>10-20 hours</v>
      </c>
      <c r="C6172">
        <v>89</v>
      </c>
      <c r="D6172" t="str">
        <f t="shared" si="673"/>
        <v>Good</v>
      </c>
      <c r="E6172" t="s">
        <v>24</v>
      </c>
      <c r="F6172" t="s">
        <v>24</v>
      </c>
      <c r="G6172" t="s">
        <v>22</v>
      </c>
      <c r="H6172">
        <v>6</v>
      </c>
      <c r="I6172" t="str">
        <f t="shared" si="674"/>
        <v>&lt; 8 hours</v>
      </c>
      <c r="J6172">
        <v>56</v>
      </c>
      <c r="K6172" t="s">
        <v>20</v>
      </c>
      <c r="L6172" t="s">
        <v>23</v>
      </c>
      <c r="M6172">
        <v>2</v>
      </c>
      <c r="N6172" t="str">
        <f t="shared" si="675"/>
        <v>Yes</v>
      </c>
      <c r="O6172" t="s">
        <v>24</v>
      </c>
      <c r="P6172" t="s">
        <v>24</v>
      </c>
      <c r="Q6172" t="s">
        <v>25</v>
      </c>
      <c r="R6172" t="s">
        <v>26</v>
      </c>
      <c r="S6172">
        <v>4</v>
      </c>
      <c r="T6172" t="str">
        <f t="shared" si="676"/>
        <v>Moderate (2-4 hours)</v>
      </c>
      <c r="U6172" t="s">
        <v>22</v>
      </c>
      <c r="V6172" t="s">
        <v>31</v>
      </c>
      <c r="W6172" t="s">
        <v>28</v>
      </c>
      <c r="X6172" t="s">
        <v>29</v>
      </c>
      <c r="Y6172">
        <v>67</v>
      </c>
      <c r="Z6172">
        <f t="shared" si="677"/>
        <v>11</v>
      </c>
      <c r="AA6172" t="str">
        <f t="shared" si="678"/>
        <v>Improved</v>
      </c>
    </row>
    <row r="6173" spans="1:27" x14ac:dyDescent="0.25">
      <c r="A6173">
        <v>21</v>
      </c>
      <c r="B6173" t="str">
        <f t="shared" si="672"/>
        <v>20-30 hours</v>
      </c>
      <c r="C6173">
        <v>62</v>
      </c>
      <c r="D6173" t="str">
        <f t="shared" si="673"/>
        <v>Poor</v>
      </c>
      <c r="E6173" t="s">
        <v>21</v>
      </c>
      <c r="F6173" t="s">
        <v>24</v>
      </c>
      <c r="G6173" t="s">
        <v>22</v>
      </c>
      <c r="H6173">
        <v>6</v>
      </c>
      <c r="I6173" t="str">
        <f t="shared" si="674"/>
        <v>&lt; 8 hours</v>
      </c>
      <c r="J6173">
        <v>86</v>
      </c>
      <c r="K6173" t="s">
        <v>24</v>
      </c>
      <c r="L6173" t="s">
        <v>23</v>
      </c>
      <c r="M6173">
        <v>2</v>
      </c>
      <c r="N6173" t="str">
        <f t="shared" si="675"/>
        <v>Yes</v>
      </c>
      <c r="O6173" t="s">
        <v>24</v>
      </c>
      <c r="P6173" t="s">
        <v>21</v>
      </c>
      <c r="Q6173" t="s">
        <v>36</v>
      </c>
      <c r="R6173" t="s">
        <v>26</v>
      </c>
      <c r="S6173">
        <v>4</v>
      </c>
      <c r="T6173" t="str">
        <f t="shared" si="676"/>
        <v>Moderate (2-4 hours)</v>
      </c>
      <c r="U6173" t="s">
        <v>22</v>
      </c>
      <c r="V6173" t="s">
        <v>27</v>
      </c>
      <c r="W6173" t="s">
        <v>28</v>
      </c>
      <c r="X6173" t="s">
        <v>33</v>
      </c>
      <c r="Y6173">
        <v>67</v>
      </c>
      <c r="Z6173">
        <f t="shared" si="677"/>
        <v>-19</v>
      </c>
      <c r="AA6173" t="str">
        <f t="shared" si="678"/>
        <v>Deteriorated</v>
      </c>
    </row>
    <row r="6174" spans="1:27" x14ac:dyDescent="0.25">
      <c r="A6174">
        <v>18</v>
      </c>
      <c r="B6174" t="str">
        <f t="shared" si="672"/>
        <v>10-20 hours</v>
      </c>
      <c r="C6174">
        <v>79</v>
      </c>
      <c r="D6174" t="str">
        <f t="shared" si="673"/>
        <v>Fair</v>
      </c>
      <c r="E6174" t="s">
        <v>24</v>
      </c>
      <c r="F6174" t="s">
        <v>21</v>
      </c>
      <c r="G6174" t="s">
        <v>22</v>
      </c>
      <c r="H6174">
        <v>9</v>
      </c>
      <c r="I6174" t="str">
        <f t="shared" si="674"/>
        <v>≥ 8 hours</v>
      </c>
      <c r="J6174">
        <v>92</v>
      </c>
      <c r="K6174" t="s">
        <v>20</v>
      </c>
      <c r="L6174" t="s">
        <v>23</v>
      </c>
      <c r="M6174">
        <v>1</v>
      </c>
      <c r="N6174" t="str">
        <f t="shared" si="675"/>
        <v>Yes</v>
      </c>
      <c r="O6174" t="s">
        <v>20</v>
      </c>
      <c r="P6174" t="s">
        <v>24</v>
      </c>
      <c r="Q6174" t="s">
        <v>36</v>
      </c>
      <c r="R6174" t="s">
        <v>34</v>
      </c>
      <c r="S6174">
        <v>3</v>
      </c>
      <c r="T6174" t="str">
        <f t="shared" si="676"/>
        <v>Moderate (2-4 hours)</v>
      </c>
      <c r="U6174" t="s">
        <v>22</v>
      </c>
      <c r="V6174" t="s">
        <v>31</v>
      </c>
      <c r="W6174" t="s">
        <v>28</v>
      </c>
      <c r="X6174" t="s">
        <v>29</v>
      </c>
      <c r="Y6174">
        <v>67</v>
      </c>
      <c r="Z6174">
        <f t="shared" si="677"/>
        <v>-25</v>
      </c>
      <c r="AA6174" t="str">
        <f t="shared" si="678"/>
        <v>Deteriorated</v>
      </c>
    </row>
    <row r="6175" spans="1:27" x14ac:dyDescent="0.25">
      <c r="A6175">
        <v>12</v>
      </c>
      <c r="B6175" t="str">
        <f t="shared" si="672"/>
        <v>10-20 hours</v>
      </c>
      <c r="C6175">
        <v>93</v>
      </c>
      <c r="D6175" t="str">
        <f t="shared" si="673"/>
        <v>Very Good</v>
      </c>
      <c r="E6175" t="s">
        <v>24</v>
      </c>
      <c r="F6175" t="s">
        <v>21</v>
      </c>
      <c r="G6175" t="s">
        <v>22</v>
      </c>
      <c r="H6175">
        <v>6</v>
      </c>
      <c r="I6175" t="str">
        <f t="shared" si="674"/>
        <v>&lt; 8 hours</v>
      </c>
      <c r="J6175">
        <v>59</v>
      </c>
      <c r="K6175" t="s">
        <v>24</v>
      </c>
      <c r="L6175" t="s">
        <v>23</v>
      </c>
      <c r="M6175">
        <v>2</v>
      </c>
      <c r="N6175" t="str">
        <f t="shared" si="675"/>
        <v>Yes</v>
      </c>
      <c r="O6175" t="s">
        <v>20</v>
      </c>
      <c r="P6175" t="s">
        <v>24</v>
      </c>
      <c r="Q6175" t="s">
        <v>36</v>
      </c>
      <c r="R6175" t="s">
        <v>26</v>
      </c>
      <c r="S6175">
        <v>3</v>
      </c>
      <c r="T6175" t="str">
        <f t="shared" si="676"/>
        <v>Moderate (2-4 hours)</v>
      </c>
      <c r="U6175" t="s">
        <v>22</v>
      </c>
      <c r="V6175" t="s">
        <v>27</v>
      </c>
      <c r="W6175" t="s">
        <v>32</v>
      </c>
      <c r="X6175" t="s">
        <v>33</v>
      </c>
      <c r="Y6175">
        <v>67</v>
      </c>
      <c r="Z6175">
        <f t="shared" si="677"/>
        <v>8</v>
      </c>
      <c r="AA6175" t="str">
        <f t="shared" si="678"/>
        <v>Improved</v>
      </c>
    </row>
    <row r="6176" spans="1:27" x14ac:dyDescent="0.25">
      <c r="A6176">
        <v>22</v>
      </c>
      <c r="B6176" t="str">
        <f t="shared" si="672"/>
        <v>20-30 hours</v>
      </c>
      <c r="C6176">
        <v>78</v>
      </c>
      <c r="D6176" t="str">
        <f t="shared" si="673"/>
        <v>Fair</v>
      </c>
      <c r="E6176" t="s">
        <v>24</v>
      </c>
      <c r="F6176" t="s">
        <v>21</v>
      </c>
      <c r="G6176" t="s">
        <v>23</v>
      </c>
      <c r="H6176">
        <v>5</v>
      </c>
      <c r="I6176" t="str">
        <f t="shared" si="674"/>
        <v>&lt; 8 hours</v>
      </c>
      <c r="J6176">
        <v>61</v>
      </c>
      <c r="K6176" t="s">
        <v>20</v>
      </c>
      <c r="L6176" t="s">
        <v>23</v>
      </c>
      <c r="M6176">
        <v>2</v>
      </c>
      <c r="N6176" t="str">
        <f t="shared" si="675"/>
        <v>Yes</v>
      </c>
      <c r="O6176" t="s">
        <v>20</v>
      </c>
      <c r="P6176" t="s">
        <v>24</v>
      </c>
      <c r="Q6176" t="s">
        <v>25</v>
      </c>
      <c r="R6176" t="s">
        <v>34</v>
      </c>
      <c r="S6176">
        <v>4</v>
      </c>
      <c r="T6176" t="str">
        <f t="shared" si="676"/>
        <v>Moderate (2-4 hours)</v>
      </c>
      <c r="U6176" t="s">
        <v>22</v>
      </c>
      <c r="V6176" t="s">
        <v>31</v>
      </c>
      <c r="W6176" t="s">
        <v>28</v>
      </c>
      <c r="X6176" t="s">
        <v>29</v>
      </c>
      <c r="Y6176">
        <v>68</v>
      </c>
      <c r="Z6176">
        <f t="shared" si="677"/>
        <v>7</v>
      </c>
      <c r="AA6176" t="str">
        <f t="shared" si="678"/>
        <v>Improved</v>
      </c>
    </row>
    <row r="6177" spans="1:27" x14ac:dyDescent="0.25">
      <c r="A6177">
        <v>18</v>
      </c>
      <c r="B6177" t="str">
        <f t="shared" si="672"/>
        <v>10-20 hours</v>
      </c>
      <c r="C6177">
        <v>66</v>
      </c>
      <c r="D6177" t="str">
        <f t="shared" si="673"/>
        <v>Poor</v>
      </c>
      <c r="E6177" t="s">
        <v>24</v>
      </c>
      <c r="F6177" t="s">
        <v>24</v>
      </c>
      <c r="G6177" t="s">
        <v>23</v>
      </c>
      <c r="H6177">
        <v>7</v>
      </c>
      <c r="I6177" t="str">
        <f t="shared" si="674"/>
        <v>&lt; 8 hours</v>
      </c>
      <c r="J6177">
        <v>89</v>
      </c>
      <c r="K6177" t="s">
        <v>21</v>
      </c>
      <c r="L6177" t="s">
        <v>23</v>
      </c>
      <c r="M6177">
        <v>4</v>
      </c>
      <c r="N6177" t="str">
        <f t="shared" si="675"/>
        <v>Yes</v>
      </c>
      <c r="O6177" t="s">
        <v>20</v>
      </c>
      <c r="P6177" t="s">
        <v>24</v>
      </c>
      <c r="Q6177" t="s">
        <v>25</v>
      </c>
      <c r="R6177" t="s">
        <v>26</v>
      </c>
      <c r="S6177">
        <v>3</v>
      </c>
      <c r="T6177" t="str">
        <f t="shared" si="676"/>
        <v>Moderate (2-4 hours)</v>
      </c>
      <c r="U6177" t="s">
        <v>23</v>
      </c>
      <c r="V6177" t="s">
        <v>27</v>
      </c>
      <c r="W6177" t="s">
        <v>28</v>
      </c>
      <c r="X6177" t="s">
        <v>29</v>
      </c>
      <c r="Y6177">
        <v>65</v>
      </c>
      <c r="Z6177">
        <f t="shared" si="677"/>
        <v>-24</v>
      </c>
      <c r="AA6177" t="str">
        <f t="shared" si="678"/>
        <v>Deteriorated</v>
      </c>
    </row>
    <row r="6178" spans="1:27" x14ac:dyDescent="0.25">
      <c r="A6178">
        <v>19</v>
      </c>
      <c r="B6178" t="str">
        <f t="shared" si="672"/>
        <v>10-20 hours</v>
      </c>
      <c r="C6178">
        <v>99</v>
      </c>
      <c r="D6178" t="str">
        <f t="shared" si="673"/>
        <v>Very Good</v>
      </c>
      <c r="E6178" t="s">
        <v>20</v>
      </c>
      <c r="F6178" t="s">
        <v>21</v>
      </c>
      <c r="G6178" t="s">
        <v>22</v>
      </c>
      <c r="H6178">
        <v>9</v>
      </c>
      <c r="I6178" t="str">
        <f t="shared" si="674"/>
        <v>≥ 8 hours</v>
      </c>
      <c r="J6178">
        <v>67</v>
      </c>
      <c r="K6178" t="s">
        <v>20</v>
      </c>
      <c r="L6178" t="s">
        <v>23</v>
      </c>
      <c r="M6178">
        <v>3</v>
      </c>
      <c r="N6178" t="str">
        <f t="shared" si="675"/>
        <v>Yes</v>
      </c>
      <c r="O6178" t="s">
        <v>21</v>
      </c>
      <c r="P6178" t="s">
        <v>24</v>
      </c>
      <c r="Q6178" t="s">
        <v>25</v>
      </c>
      <c r="R6178" t="s">
        <v>34</v>
      </c>
      <c r="S6178">
        <v>1</v>
      </c>
      <c r="T6178" t="str">
        <f t="shared" si="676"/>
        <v>Low (0-2 hours)</v>
      </c>
      <c r="U6178" t="s">
        <v>22</v>
      </c>
      <c r="V6178" t="s">
        <v>31</v>
      </c>
      <c r="W6178" t="s">
        <v>32</v>
      </c>
      <c r="X6178" t="s">
        <v>29</v>
      </c>
      <c r="Y6178">
        <v>70</v>
      </c>
      <c r="Z6178">
        <f t="shared" si="677"/>
        <v>3</v>
      </c>
      <c r="AA6178" t="str">
        <f t="shared" si="678"/>
        <v>Improved</v>
      </c>
    </row>
    <row r="6179" spans="1:27" x14ac:dyDescent="0.25">
      <c r="A6179">
        <v>13</v>
      </c>
      <c r="B6179" t="str">
        <f t="shared" si="672"/>
        <v>10-20 hours</v>
      </c>
      <c r="C6179">
        <v>96</v>
      </c>
      <c r="D6179" t="str">
        <f t="shared" si="673"/>
        <v>Very Good</v>
      </c>
      <c r="E6179" t="s">
        <v>24</v>
      </c>
      <c r="F6179" t="s">
        <v>24</v>
      </c>
      <c r="G6179" t="s">
        <v>22</v>
      </c>
      <c r="H6179">
        <v>6</v>
      </c>
      <c r="I6179" t="str">
        <f t="shared" si="674"/>
        <v>&lt; 8 hours</v>
      </c>
      <c r="J6179">
        <v>70</v>
      </c>
      <c r="K6179" t="s">
        <v>24</v>
      </c>
      <c r="L6179" t="s">
        <v>23</v>
      </c>
      <c r="M6179">
        <v>1</v>
      </c>
      <c r="N6179" t="str">
        <f t="shared" si="675"/>
        <v>Yes</v>
      </c>
      <c r="O6179" t="s">
        <v>20</v>
      </c>
      <c r="P6179" t="s">
        <v>21</v>
      </c>
      <c r="Q6179" t="s">
        <v>25</v>
      </c>
      <c r="R6179" t="s">
        <v>34</v>
      </c>
      <c r="S6179">
        <v>3</v>
      </c>
      <c r="T6179" t="str">
        <f t="shared" si="676"/>
        <v>Moderate (2-4 hours)</v>
      </c>
      <c r="U6179" t="s">
        <v>22</v>
      </c>
      <c r="V6179" t="s">
        <v>31</v>
      </c>
      <c r="W6179" t="s">
        <v>28</v>
      </c>
      <c r="X6179" t="s">
        <v>33</v>
      </c>
      <c r="Y6179">
        <v>68</v>
      </c>
      <c r="Z6179">
        <f t="shared" si="677"/>
        <v>-2</v>
      </c>
      <c r="AA6179" t="str">
        <f t="shared" si="678"/>
        <v>Same</v>
      </c>
    </row>
    <row r="6180" spans="1:27" x14ac:dyDescent="0.25">
      <c r="A6180">
        <v>30</v>
      </c>
      <c r="B6180" t="str">
        <f t="shared" si="672"/>
        <v>20-30 hours</v>
      </c>
      <c r="C6180">
        <v>91</v>
      </c>
      <c r="D6180" t="str">
        <f t="shared" si="673"/>
        <v>Very Good</v>
      </c>
      <c r="E6180" t="s">
        <v>21</v>
      </c>
      <c r="F6180" t="s">
        <v>20</v>
      </c>
      <c r="G6180" t="s">
        <v>23</v>
      </c>
      <c r="H6180">
        <v>6</v>
      </c>
      <c r="I6180" t="str">
        <f t="shared" si="674"/>
        <v>&lt; 8 hours</v>
      </c>
      <c r="J6180">
        <v>69</v>
      </c>
      <c r="K6180" t="s">
        <v>24</v>
      </c>
      <c r="L6180" t="s">
        <v>23</v>
      </c>
      <c r="M6180">
        <v>2</v>
      </c>
      <c r="N6180" t="str">
        <f t="shared" si="675"/>
        <v>Yes</v>
      </c>
      <c r="O6180" t="s">
        <v>24</v>
      </c>
      <c r="P6180" t="s">
        <v>21</v>
      </c>
      <c r="Q6180" t="s">
        <v>25</v>
      </c>
      <c r="R6180" t="s">
        <v>30</v>
      </c>
      <c r="S6180">
        <v>4</v>
      </c>
      <c r="T6180" t="str">
        <f t="shared" si="676"/>
        <v>Moderate (2-4 hours)</v>
      </c>
      <c r="U6180" t="s">
        <v>22</v>
      </c>
      <c r="V6180" t="s">
        <v>27</v>
      </c>
      <c r="W6180" t="s">
        <v>32</v>
      </c>
      <c r="X6180" t="s">
        <v>33</v>
      </c>
      <c r="Y6180">
        <v>72</v>
      </c>
      <c r="Z6180">
        <f t="shared" si="677"/>
        <v>3</v>
      </c>
      <c r="AA6180" t="str">
        <f t="shared" si="678"/>
        <v>Improved</v>
      </c>
    </row>
    <row r="6181" spans="1:27" x14ac:dyDescent="0.25">
      <c r="A6181">
        <v>25</v>
      </c>
      <c r="B6181" t="str">
        <f t="shared" si="672"/>
        <v>20-30 hours</v>
      </c>
      <c r="C6181">
        <v>76</v>
      </c>
      <c r="D6181" t="str">
        <f t="shared" si="673"/>
        <v>Fair</v>
      </c>
      <c r="E6181" t="s">
        <v>24</v>
      </c>
      <c r="F6181" t="s">
        <v>21</v>
      </c>
      <c r="G6181" t="s">
        <v>22</v>
      </c>
      <c r="H6181">
        <v>6</v>
      </c>
      <c r="I6181" t="str">
        <f t="shared" si="674"/>
        <v>&lt; 8 hours</v>
      </c>
      <c r="J6181">
        <v>61</v>
      </c>
      <c r="K6181" t="s">
        <v>24</v>
      </c>
      <c r="L6181" t="s">
        <v>23</v>
      </c>
      <c r="M6181">
        <v>1</v>
      </c>
      <c r="N6181" t="str">
        <f t="shared" si="675"/>
        <v>Yes</v>
      </c>
      <c r="O6181" t="s">
        <v>24</v>
      </c>
      <c r="P6181" t="s">
        <v>24</v>
      </c>
      <c r="Q6181" t="s">
        <v>25</v>
      </c>
      <c r="R6181" t="s">
        <v>34</v>
      </c>
      <c r="S6181">
        <v>3</v>
      </c>
      <c r="T6181" t="str">
        <f t="shared" si="676"/>
        <v>Moderate (2-4 hours)</v>
      </c>
      <c r="U6181" t="s">
        <v>22</v>
      </c>
      <c r="V6181" t="s">
        <v>35</v>
      </c>
      <c r="W6181" t="s">
        <v>37</v>
      </c>
      <c r="X6181" t="s">
        <v>29</v>
      </c>
      <c r="Y6181">
        <v>67</v>
      </c>
      <c r="Z6181">
        <f t="shared" si="677"/>
        <v>6</v>
      </c>
      <c r="AA6181" t="str">
        <f t="shared" si="678"/>
        <v>Improved</v>
      </c>
    </row>
    <row r="6182" spans="1:27" x14ac:dyDescent="0.25">
      <c r="A6182">
        <v>26</v>
      </c>
      <c r="B6182" t="str">
        <f t="shared" si="672"/>
        <v>20-30 hours</v>
      </c>
      <c r="C6182">
        <v>67</v>
      </c>
      <c r="D6182" t="str">
        <f t="shared" si="673"/>
        <v>Poor</v>
      </c>
      <c r="E6182" t="s">
        <v>21</v>
      </c>
      <c r="F6182" t="s">
        <v>20</v>
      </c>
      <c r="G6182" t="s">
        <v>23</v>
      </c>
      <c r="H6182">
        <v>8</v>
      </c>
      <c r="I6182" t="str">
        <f t="shared" si="674"/>
        <v>≥ 8 hours</v>
      </c>
      <c r="J6182">
        <v>97</v>
      </c>
      <c r="K6182" t="s">
        <v>24</v>
      </c>
      <c r="L6182" t="s">
        <v>23</v>
      </c>
      <c r="M6182">
        <v>2</v>
      </c>
      <c r="N6182" t="str">
        <f t="shared" si="675"/>
        <v>Yes</v>
      </c>
      <c r="O6182" t="s">
        <v>24</v>
      </c>
      <c r="P6182" t="s">
        <v>24</v>
      </c>
      <c r="Q6182" t="s">
        <v>25</v>
      </c>
      <c r="R6182" t="s">
        <v>34</v>
      </c>
      <c r="S6182">
        <v>0</v>
      </c>
      <c r="T6182" t="str">
        <f t="shared" si="676"/>
        <v>Low (0-2 hours)</v>
      </c>
      <c r="U6182" t="s">
        <v>22</v>
      </c>
      <c r="V6182" t="s">
        <v>27</v>
      </c>
      <c r="W6182" t="s">
        <v>32</v>
      </c>
      <c r="X6182" t="s">
        <v>33</v>
      </c>
      <c r="Y6182">
        <v>66</v>
      </c>
      <c r="Z6182">
        <f t="shared" si="677"/>
        <v>-31</v>
      </c>
      <c r="AA6182" t="str">
        <f t="shared" si="678"/>
        <v>Deteriorated</v>
      </c>
    </row>
    <row r="6183" spans="1:27" x14ac:dyDescent="0.25">
      <c r="A6183">
        <v>18</v>
      </c>
      <c r="B6183" t="str">
        <f t="shared" si="672"/>
        <v>10-20 hours</v>
      </c>
      <c r="C6183">
        <v>98</v>
      </c>
      <c r="D6183" t="str">
        <f t="shared" si="673"/>
        <v>Very Good</v>
      </c>
      <c r="E6183" t="s">
        <v>20</v>
      </c>
      <c r="F6183" t="s">
        <v>20</v>
      </c>
      <c r="G6183" t="s">
        <v>23</v>
      </c>
      <c r="H6183">
        <v>7</v>
      </c>
      <c r="I6183" t="str">
        <f t="shared" si="674"/>
        <v>&lt; 8 hours</v>
      </c>
      <c r="J6183">
        <v>90</v>
      </c>
      <c r="K6183" t="s">
        <v>20</v>
      </c>
      <c r="L6183" t="s">
        <v>23</v>
      </c>
      <c r="M6183">
        <v>0</v>
      </c>
      <c r="N6183" t="str">
        <f t="shared" si="675"/>
        <v>No</v>
      </c>
      <c r="O6183" t="s">
        <v>21</v>
      </c>
      <c r="P6183" t="s">
        <v>21</v>
      </c>
      <c r="Q6183" t="s">
        <v>36</v>
      </c>
      <c r="R6183" t="s">
        <v>26</v>
      </c>
      <c r="S6183">
        <v>1</v>
      </c>
      <c r="T6183" t="str">
        <f t="shared" si="676"/>
        <v>Low (0-2 hours)</v>
      </c>
      <c r="U6183" t="s">
        <v>22</v>
      </c>
      <c r="V6183" t="s">
        <v>27</v>
      </c>
      <c r="W6183" t="s">
        <v>32</v>
      </c>
      <c r="X6183" t="s">
        <v>29</v>
      </c>
      <c r="Y6183">
        <v>68</v>
      </c>
      <c r="Z6183">
        <f t="shared" si="677"/>
        <v>-22</v>
      </c>
      <c r="AA6183" t="str">
        <f t="shared" si="678"/>
        <v>Deteriorated</v>
      </c>
    </row>
    <row r="6184" spans="1:27" x14ac:dyDescent="0.25">
      <c r="A6184">
        <v>10</v>
      </c>
      <c r="B6184" t="str">
        <f t="shared" si="672"/>
        <v>1-10 hours</v>
      </c>
      <c r="C6184">
        <v>81</v>
      </c>
      <c r="D6184" t="str">
        <f t="shared" si="673"/>
        <v>Good</v>
      </c>
      <c r="E6184" t="s">
        <v>24</v>
      </c>
      <c r="F6184" t="s">
        <v>21</v>
      </c>
      <c r="G6184" t="s">
        <v>22</v>
      </c>
      <c r="H6184">
        <v>8</v>
      </c>
      <c r="I6184" t="str">
        <f t="shared" si="674"/>
        <v>≥ 8 hours</v>
      </c>
      <c r="J6184">
        <v>63</v>
      </c>
      <c r="K6184" t="s">
        <v>24</v>
      </c>
      <c r="L6184" t="s">
        <v>23</v>
      </c>
      <c r="M6184">
        <v>1</v>
      </c>
      <c r="N6184" t="str">
        <f t="shared" si="675"/>
        <v>Yes</v>
      </c>
      <c r="O6184" t="s">
        <v>20</v>
      </c>
      <c r="P6184" t="s">
        <v>20</v>
      </c>
      <c r="Q6184" t="s">
        <v>25</v>
      </c>
      <c r="R6184" t="s">
        <v>34</v>
      </c>
      <c r="S6184">
        <v>2</v>
      </c>
      <c r="T6184" t="str">
        <f t="shared" si="676"/>
        <v>Low (0-2 hours)</v>
      </c>
      <c r="U6184" t="s">
        <v>22</v>
      </c>
      <c r="V6184" t="s">
        <v>45</v>
      </c>
      <c r="W6184" t="s">
        <v>28</v>
      </c>
      <c r="X6184" t="s">
        <v>29</v>
      </c>
      <c r="Y6184">
        <v>64</v>
      </c>
      <c r="Z6184">
        <f t="shared" si="677"/>
        <v>1</v>
      </c>
      <c r="AA6184" t="str">
        <f t="shared" si="678"/>
        <v>Same</v>
      </c>
    </row>
    <row r="6185" spans="1:27" x14ac:dyDescent="0.25">
      <c r="A6185">
        <v>32</v>
      </c>
      <c r="B6185" t="str">
        <f t="shared" si="672"/>
        <v>above 30 hours</v>
      </c>
      <c r="C6185">
        <v>94</v>
      </c>
      <c r="D6185" t="str">
        <f t="shared" si="673"/>
        <v>Very Good</v>
      </c>
      <c r="E6185" t="s">
        <v>24</v>
      </c>
      <c r="F6185" t="s">
        <v>21</v>
      </c>
      <c r="G6185" t="s">
        <v>23</v>
      </c>
      <c r="H6185">
        <v>9</v>
      </c>
      <c r="I6185" t="str">
        <f t="shared" si="674"/>
        <v>≥ 8 hours</v>
      </c>
      <c r="J6185">
        <v>55</v>
      </c>
      <c r="K6185" t="s">
        <v>21</v>
      </c>
      <c r="L6185" t="s">
        <v>23</v>
      </c>
      <c r="M6185">
        <v>4</v>
      </c>
      <c r="N6185" t="str">
        <f t="shared" si="675"/>
        <v>Yes</v>
      </c>
      <c r="O6185" t="s">
        <v>24</v>
      </c>
      <c r="P6185" t="s">
        <v>24</v>
      </c>
      <c r="Q6185" t="s">
        <v>36</v>
      </c>
      <c r="R6185" t="s">
        <v>26</v>
      </c>
      <c r="S6185">
        <v>2</v>
      </c>
      <c r="T6185" t="str">
        <f t="shared" si="676"/>
        <v>Low (0-2 hours)</v>
      </c>
      <c r="U6185" t="s">
        <v>23</v>
      </c>
      <c r="V6185" t="s">
        <v>27</v>
      </c>
      <c r="W6185" t="s">
        <v>28</v>
      </c>
      <c r="X6185" t="s">
        <v>29</v>
      </c>
      <c r="Y6185">
        <v>75</v>
      </c>
      <c r="Z6185">
        <f t="shared" si="677"/>
        <v>20</v>
      </c>
      <c r="AA6185" t="str">
        <f t="shared" si="678"/>
        <v>Improved</v>
      </c>
    </row>
    <row r="6186" spans="1:27" x14ac:dyDescent="0.25">
      <c r="A6186">
        <v>20</v>
      </c>
      <c r="B6186" t="str">
        <f t="shared" si="672"/>
        <v>10-20 hours</v>
      </c>
      <c r="C6186">
        <v>74</v>
      </c>
      <c r="D6186" t="str">
        <f t="shared" si="673"/>
        <v>Fair</v>
      </c>
      <c r="E6186" t="s">
        <v>21</v>
      </c>
      <c r="F6186" t="s">
        <v>20</v>
      </c>
      <c r="G6186" t="s">
        <v>23</v>
      </c>
      <c r="H6186">
        <v>5</v>
      </c>
      <c r="I6186" t="str">
        <f t="shared" si="674"/>
        <v>&lt; 8 hours</v>
      </c>
      <c r="J6186">
        <v>69</v>
      </c>
      <c r="K6186" t="s">
        <v>21</v>
      </c>
      <c r="L6186" t="s">
        <v>23</v>
      </c>
      <c r="M6186">
        <v>1</v>
      </c>
      <c r="N6186" t="str">
        <f t="shared" si="675"/>
        <v>Yes</v>
      </c>
      <c r="O6186" t="s">
        <v>24</v>
      </c>
      <c r="P6186" t="s">
        <v>24</v>
      </c>
      <c r="Q6186" t="s">
        <v>25</v>
      </c>
      <c r="R6186" t="s">
        <v>26</v>
      </c>
      <c r="S6186">
        <v>4</v>
      </c>
      <c r="T6186" t="str">
        <f t="shared" si="676"/>
        <v>Moderate (2-4 hours)</v>
      </c>
      <c r="U6186" t="s">
        <v>22</v>
      </c>
      <c r="V6186" t="s">
        <v>31</v>
      </c>
      <c r="W6186" t="s">
        <v>32</v>
      </c>
      <c r="X6186" t="s">
        <v>33</v>
      </c>
      <c r="Y6186">
        <v>66</v>
      </c>
      <c r="Z6186">
        <f t="shared" si="677"/>
        <v>-3</v>
      </c>
      <c r="AA6186" t="str">
        <f t="shared" si="678"/>
        <v>Deteriorated</v>
      </c>
    </row>
    <row r="6187" spans="1:27" x14ac:dyDescent="0.25">
      <c r="A6187">
        <v>16</v>
      </c>
      <c r="B6187" t="str">
        <f t="shared" si="672"/>
        <v>10-20 hours</v>
      </c>
      <c r="C6187">
        <v>73</v>
      </c>
      <c r="D6187" t="str">
        <f t="shared" si="673"/>
        <v>Fair</v>
      </c>
      <c r="E6187" t="s">
        <v>21</v>
      </c>
      <c r="F6187" t="s">
        <v>21</v>
      </c>
      <c r="G6187" t="s">
        <v>23</v>
      </c>
      <c r="H6187">
        <v>6</v>
      </c>
      <c r="I6187" t="str">
        <f t="shared" si="674"/>
        <v>&lt; 8 hours</v>
      </c>
      <c r="J6187">
        <v>71</v>
      </c>
      <c r="K6187" t="s">
        <v>24</v>
      </c>
      <c r="L6187" t="s">
        <v>23</v>
      </c>
      <c r="M6187">
        <v>0</v>
      </c>
      <c r="N6187" t="str">
        <f t="shared" si="675"/>
        <v>No</v>
      </c>
      <c r="O6187" t="s">
        <v>20</v>
      </c>
      <c r="P6187" t="s">
        <v>24</v>
      </c>
      <c r="Q6187" t="s">
        <v>25</v>
      </c>
      <c r="R6187" t="s">
        <v>26</v>
      </c>
      <c r="S6187">
        <v>4</v>
      </c>
      <c r="T6187" t="str">
        <f t="shared" si="676"/>
        <v>Moderate (2-4 hours)</v>
      </c>
      <c r="U6187" t="s">
        <v>22</v>
      </c>
      <c r="V6187" t="s">
        <v>35</v>
      </c>
      <c r="W6187" t="s">
        <v>28</v>
      </c>
      <c r="X6187" t="s">
        <v>29</v>
      </c>
      <c r="Y6187">
        <v>67</v>
      </c>
      <c r="Z6187">
        <f t="shared" si="677"/>
        <v>-4</v>
      </c>
      <c r="AA6187" t="str">
        <f t="shared" si="678"/>
        <v>Deteriorated</v>
      </c>
    </row>
    <row r="6188" spans="1:27" x14ac:dyDescent="0.25">
      <c r="A6188">
        <v>23</v>
      </c>
      <c r="B6188" t="str">
        <f t="shared" si="672"/>
        <v>20-30 hours</v>
      </c>
      <c r="C6188">
        <v>99</v>
      </c>
      <c r="D6188" t="str">
        <f t="shared" si="673"/>
        <v>Very Good</v>
      </c>
      <c r="E6188" t="s">
        <v>21</v>
      </c>
      <c r="F6188" t="s">
        <v>21</v>
      </c>
      <c r="G6188" t="s">
        <v>22</v>
      </c>
      <c r="H6188">
        <v>6</v>
      </c>
      <c r="I6188" t="str">
        <f t="shared" si="674"/>
        <v>&lt; 8 hours</v>
      </c>
      <c r="J6188">
        <v>50</v>
      </c>
      <c r="K6188" t="s">
        <v>24</v>
      </c>
      <c r="L6188" t="s">
        <v>22</v>
      </c>
      <c r="M6188">
        <v>1</v>
      </c>
      <c r="N6188" t="str">
        <f t="shared" si="675"/>
        <v>Yes</v>
      </c>
      <c r="O6188" t="s">
        <v>21</v>
      </c>
      <c r="P6188" t="s">
        <v>24</v>
      </c>
      <c r="Q6188" t="s">
        <v>36</v>
      </c>
      <c r="R6188" t="s">
        <v>34</v>
      </c>
      <c r="S6188">
        <v>5</v>
      </c>
      <c r="T6188" t="str">
        <f t="shared" si="676"/>
        <v>High (4-6 hours)</v>
      </c>
      <c r="U6188" t="s">
        <v>23</v>
      </c>
      <c r="V6188" t="s">
        <v>27</v>
      </c>
      <c r="W6188" t="s">
        <v>28</v>
      </c>
      <c r="X6188" t="s">
        <v>29</v>
      </c>
      <c r="Y6188">
        <v>71</v>
      </c>
      <c r="Z6188">
        <f t="shared" si="677"/>
        <v>21</v>
      </c>
      <c r="AA6188" t="str">
        <f t="shared" si="678"/>
        <v>Improved</v>
      </c>
    </row>
    <row r="6189" spans="1:27" x14ac:dyDescent="0.25">
      <c r="A6189">
        <v>27</v>
      </c>
      <c r="B6189" t="str">
        <f t="shared" si="672"/>
        <v>20-30 hours</v>
      </c>
      <c r="C6189">
        <v>81</v>
      </c>
      <c r="D6189" t="str">
        <f t="shared" si="673"/>
        <v>Good</v>
      </c>
      <c r="E6189" t="s">
        <v>20</v>
      </c>
      <c r="F6189" t="s">
        <v>21</v>
      </c>
      <c r="G6189" t="s">
        <v>22</v>
      </c>
      <c r="H6189">
        <v>7</v>
      </c>
      <c r="I6189" t="str">
        <f t="shared" si="674"/>
        <v>&lt; 8 hours</v>
      </c>
      <c r="J6189">
        <v>94</v>
      </c>
      <c r="K6189" t="s">
        <v>20</v>
      </c>
      <c r="L6189" t="s">
        <v>23</v>
      </c>
      <c r="M6189">
        <v>0</v>
      </c>
      <c r="N6189" t="str">
        <f t="shared" si="675"/>
        <v>No</v>
      </c>
      <c r="O6189" t="s">
        <v>20</v>
      </c>
      <c r="P6189" t="s">
        <v>24</v>
      </c>
      <c r="Q6189" t="s">
        <v>25</v>
      </c>
      <c r="R6189" t="s">
        <v>34</v>
      </c>
      <c r="S6189">
        <v>4</v>
      </c>
      <c r="T6189" t="str">
        <f t="shared" si="676"/>
        <v>Moderate (2-4 hours)</v>
      </c>
      <c r="U6189" t="s">
        <v>22</v>
      </c>
      <c r="V6189" t="s">
        <v>31</v>
      </c>
      <c r="W6189" t="s">
        <v>32</v>
      </c>
      <c r="X6189" t="s">
        <v>29</v>
      </c>
      <c r="Y6189">
        <v>68</v>
      </c>
      <c r="Z6189">
        <f t="shared" si="677"/>
        <v>-26</v>
      </c>
      <c r="AA6189" t="str">
        <f t="shared" si="678"/>
        <v>Deteriorated</v>
      </c>
    </row>
    <row r="6190" spans="1:27" x14ac:dyDescent="0.25">
      <c r="A6190">
        <v>20</v>
      </c>
      <c r="B6190" t="str">
        <f t="shared" si="672"/>
        <v>10-20 hours</v>
      </c>
      <c r="C6190">
        <v>66</v>
      </c>
      <c r="D6190" t="str">
        <f t="shared" si="673"/>
        <v>Poor</v>
      </c>
      <c r="E6190" t="s">
        <v>24</v>
      </c>
      <c r="F6190" t="s">
        <v>24</v>
      </c>
      <c r="G6190" t="s">
        <v>23</v>
      </c>
      <c r="H6190">
        <v>8</v>
      </c>
      <c r="I6190" t="str">
        <f t="shared" si="674"/>
        <v>≥ 8 hours</v>
      </c>
      <c r="J6190">
        <v>93</v>
      </c>
      <c r="K6190" t="s">
        <v>24</v>
      </c>
      <c r="L6190" t="s">
        <v>23</v>
      </c>
      <c r="M6190">
        <v>2</v>
      </c>
      <c r="N6190" t="str">
        <f t="shared" si="675"/>
        <v>Yes</v>
      </c>
      <c r="O6190" t="s">
        <v>20</v>
      </c>
      <c r="P6190" t="s">
        <v>21</v>
      </c>
      <c r="Q6190" t="s">
        <v>25</v>
      </c>
      <c r="R6190" t="s">
        <v>34</v>
      </c>
      <c r="S6190">
        <v>3</v>
      </c>
      <c r="T6190" t="str">
        <f t="shared" si="676"/>
        <v>Moderate (2-4 hours)</v>
      </c>
      <c r="U6190" t="s">
        <v>22</v>
      </c>
      <c r="V6190" t="s">
        <v>27</v>
      </c>
      <c r="W6190" t="s">
        <v>28</v>
      </c>
      <c r="X6190" t="s">
        <v>29</v>
      </c>
      <c r="Y6190">
        <v>65</v>
      </c>
      <c r="Z6190">
        <f t="shared" si="677"/>
        <v>-28</v>
      </c>
      <c r="AA6190" t="str">
        <f t="shared" si="678"/>
        <v>Deteriorated</v>
      </c>
    </row>
    <row r="6191" spans="1:27" x14ac:dyDescent="0.25">
      <c r="A6191">
        <v>28</v>
      </c>
      <c r="B6191" t="str">
        <f t="shared" si="672"/>
        <v>20-30 hours</v>
      </c>
      <c r="C6191">
        <v>69</v>
      </c>
      <c r="D6191" t="str">
        <f t="shared" si="673"/>
        <v>Poor</v>
      </c>
      <c r="E6191" t="s">
        <v>20</v>
      </c>
      <c r="F6191" t="s">
        <v>21</v>
      </c>
      <c r="G6191" t="s">
        <v>23</v>
      </c>
      <c r="H6191">
        <v>6</v>
      </c>
      <c r="I6191" t="str">
        <f t="shared" si="674"/>
        <v>&lt; 8 hours</v>
      </c>
      <c r="J6191">
        <v>93</v>
      </c>
      <c r="K6191" t="s">
        <v>20</v>
      </c>
      <c r="L6191" t="s">
        <v>23</v>
      </c>
      <c r="M6191">
        <v>0</v>
      </c>
      <c r="N6191" t="str">
        <f t="shared" si="675"/>
        <v>No</v>
      </c>
      <c r="O6191" t="s">
        <v>21</v>
      </c>
      <c r="P6191" t="s">
        <v>20</v>
      </c>
      <c r="Q6191" t="s">
        <v>25</v>
      </c>
      <c r="R6191" t="s">
        <v>30</v>
      </c>
      <c r="S6191">
        <v>3</v>
      </c>
      <c r="T6191" t="str">
        <f t="shared" si="676"/>
        <v>Moderate (2-4 hours)</v>
      </c>
      <c r="U6191" t="s">
        <v>22</v>
      </c>
      <c r="V6191" t="s">
        <v>31</v>
      </c>
      <c r="W6191" t="s">
        <v>28</v>
      </c>
      <c r="X6191" t="s">
        <v>29</v>
      </c>
      <c r="Y6191">
        <v>67</v>
      </c>
      <c r="Z6191">
        <f t="shared" si="677"/>
        <v>-26</v>
      </c>
      <c r="AA6191" t="str">
        <f t="shared" si="678"/>
        <v>Deteriorated</v>
      </c>
    </row>
    <row r="6192" spans="1:27" x14ac:dyDescent="0.25">
      <c r="A6192">
        <v>26</v>
      </c>
      <c r="B6192" t="str">
        <f t="shared" si="672"/>
        <v>20-30 hours</v>
      </c>
      <c r="C6192">
        <v>79</v>
      </c>
      <c r="D6192" t="str">
        <f t="shared" si="673"/>
        <v>Fair</v>
      </c>
      <c r="E6192" t="s">
        <v>20</v>
      </c>
      <c r="F6192" t="s">
        <v>21</v>
      </c>
      <c r="G6192" t="s">
        <v>23</v>
      </c>
      <c r="H6192">
        <v>6</v>
      </c>
      <c r="I6192" t="str">
        <f t="shared" si="674"/>
        <v>&lt; 8 hours</v>
      </c>
      <c r="J6192">
        <v>90</v>
      </c>
      <c r="K6192" t="s">
        <v>20</v>
      </c>
      <c r="L6192" t="s">
        <v>22</v>
      </c>
      <c r="M6192">
        <v>0</v>
      </c>
      <c r="N6192" t="str">
        <f t="shared" si="675"/>
        <v>No</v>
      </c>
      <c r="O6192" t="s">
        <v>21</v>
      </c>
      <c r="P6192" t="s">
        <v>24</v>
      </c>
      <c r="Q6192" t="s">
        <v>36</v>
      </c>
      <c r="R6192" t="s">
        <v>30</v>
      </c>
      <c r="S6192">
        <v>2</v>
      </c>
      <c r="T6192" t="str">
        <f t="shared" si="676"/>
        <v>Low (0-2 hours)</v>
      </c>
      <c r="U6192" t="s">
        <v>23</v>
      </c>
      <c r="V6192" t="s">
        <v>31</v>
      </c>
      <c r="W6192" t="s">
        <v>32</v>
      </c>
      <c r="X6192" t="s">
        <v>29</v>
      </c>
      <c r="Y6192">
        <v>66</v>
      </c>
      <c r="Z6192">
        <f t="shared" si="677"/>
        <v>-24</v>
      </c>
      <c r="AA6192" t="str">
        <f t="shared" si="678"/>
        <v>Deteriorated</v>
      </c>
    </row>
    <row r="6193" spans="1:27" x14ac:dyDescent="0.25">
      <c r="A6193">
        <v>14</v>
      </c>
      <c r="B6193" t="str">
        <f t="shared" si="672"/>
        <v>10-20 hours</v>
      </c>
      <c r="C6193">
        <v>62</v>
      </c>
      <c r="D6193" t="str">
        <f t="shared" si="673"/>
        <v>Poor</v>
      </c>
      <c r="E6193" t="s">
        <v>20</v>
      </c>
      <c r="F6193" t="s">
        <v>24</v>
      </c>
      <c r="G6193" t="s">
        <v>22</v>
      </c>
      <c r="H6193">
        <v>8</v>
      </c>
      <c r="I6193" t="str">
        <f t="shared" si="674"/>
        <v>≥ 8 hours</v>
      </c>
      <c r="J6193">
        <v>87</v>
      </c>
      <c r="K6193" t="s">
        <v>24</v>
      </c>
      <c r="L6193" t="s">
        <v>23</v>
      </c>
      <c r="M6193">
        <v>1</v>
      </c>
      <c r="N6193" t="str">
        <f t="shared" si="675"/>
        <v>Yes</v>
      </c>
      <c r="O6193" t="s">
        <v>24</v>
      </c>
      <c r="P6193" t="s">
        <v>24</v>
      </c>
      <c r="Q6193" t="s">
        <v>25</v>
      </c>
      <c r="R6193" t="s">
        <v>26</v>
      </c>
      <c r="S6193">
        <v>1</v>
      </c>
      <c r="T6193" t="str">
        <f t="shared" si="676"/>
        <v>Low (0-2 hours)</v>
      </c>
      <c r="U6193" t="s">
        <v>22</v>
      </c>
      <c r="V6193" t="s">
        <v>27</v>
      </c>
      <c r="W6193" t="s">
        <v>32</v>
      </c>
      <c r="X6193" t="s">
        <v>29</v>
      </c>
      <c r="Y6193">
        <v>60</v>
      </c>
      <c r="Z6193">
        <f t="shared" si="677"/>
        <v>-27</v>
      </c>
      <c r="AA6193" t="str">
        <f t="shared" si="678"/>
        <v>Deteriorated</v>
      </c>
    </row>
    <row r="6194" spans="1:27" x14ac:dyDescent="0.25">
      <c r="A6194">
        <v>16</v>
      </c>
      <c r="B6194" t="str">
        <f t="shared" si="672"/>
        <v>10-20 hours</v>
      </c>
      <c r="C6194">
        <v>79</v>
      </c>
      <c r="D6194" t="str">
        <f t="shared" si="673"/>
        <v>Fair</v>
      </c>
      <c r="E6194" t="s">
        <v>24</v>
      </c>
      <c r="F6194" t="s">
        <v>24</v>
      </c>
      <c r="G6194" t="s">
        <v>22</v>
      </c>
      <c r="H6194">
        <v>8</v>
      </c>
      <c r="I6194" t="str">
        <f t="shared" si="674"/>
        <v>≥ 8 hours</v>
      </c>
      <c r="J6194">
        <v>82</v>
      </c>
      <c r="K6194" t="s">
        <v>20</v>
      </c>
      <c r="L6194" t="s">
        <v>23</v>
      </c>
      <c r="M6194">
        <v>2</v>
      </c>
      <c r="N6194" t="str">
        <f t="shared" si="675"/>
        <v>Yes</v>
      </c>
      <c r="O6194" t="s">
        <v>20</v>
      </c>
      <c r="P6194" t="s">
        <v>24</v>
      </c>
      <c r="Q6194" t="s">
        <v>36</v>
      </c>
      <c r="R6194" t="s">
        <v>34</v>
      </c>
      <c r="S6194">
        <v>3</v>
      </c>
      <c r="T6194" t="str">
        <f t="shared" si="676"/>
        <v>Moderate (2-4 hours)</v>
      </c>
      <c r="U6194" t="s">
        <v>23</v>
      </c>
      <c r="V6194" t="s">
        <v>35</v>
      </c>
      <c r="W6194" t="s">
        <v>32</v>
      </c>
      <c r="X6194" t="s">
        <v>33</v>
      </c>
      <c r="Y6194">
        <v>64</v>
      </c>
      <c r="Z6194">
        <f t="shared" si="677"/>
        <v>-18</v>
      </c>
      <c r="AA6194" t="str">
        <f t="shared" si="678"/>
        <v>Deteriorated</v>
      </c>
    </row>
    <row r="6195" spans="1:27" x14ac:dyDescent="0.25">
      <c r="A6195">
        <v>26</v>
      </c>
      <c r="B6195" t="str">
        <f t="shared" si="672"/>
        <v>20-30 hours</v>
      </c>
      <c r="C6195">
        <v>77</v>
      </c>
      <c r="D6195" t="str">
        <f t="shared" si="673"/>
        <v>Fair</v>
      </c>
      <c r="E6195" t="s">
        <v>24</v>
      </c>
      <c r="F6195" t="s">
        <v>24</v>
      </c>
      <c r="G6195" t="s">
        <v>23</v>
      </c>
      <c r="H6195">
        <v>7</v>
      </c>
      <c r="I6195" t="str">
        <f t="shared" si="674"/>
        <v>&lt; 8 hours</v>
      </c>
      <c r="J6195">
        <v>98</v>
      </c>
      <c r="K6195" t="s">
        <v>20</v>
      </c>
      <c r="L6195" t="s">
        <v>23</v>
      </c>
      <c r="M6195">
        <v>0</v>
      </c>
      <c r="N6195" t="str">
        <f t="shared" si="675"/>
        <v>No</v>
      </c>
      <c r="O6195" t="s">
        <v>21</v>
      </c>
      <c r="P6195" t="s">
        <v>24</v>
      </c>
      <c r="Q6195" t="s">
        <v>25</v>
      </c>
      <c r="R6195" t="s">
        <v>34</v>
      </c>
      <c r="S6195">
        <v>1</v>
      </c>
      <c r="T6195" t="str">
        <f t="shared" si="676"/>
        <v>Low (0-2 hours)</v>
      </c>
      <c r="U6195" t="s">
        <v>22</v>
      </c>
      <c r="V6195" t="s">
        <v>35</v>
      </c>
      <c r="W6195" t="s">
        <v>45</v>
      </c>
      <c r="X6195" t="s">
        <v>29</v>
      </c>
      <c r="Y6195">
        <v>69</v>
      </c>
      <c r="Z6195">
        <f t="shared" si="677"/>
        <v>-29</v>
      </c>
      <c r="AA6195" t="str">
        <f t="shared" si="678"/>
        <v>Deteriorated</v>
      </c>
    </row>
    <row r="6196" spans="1:27" x14ac:dyDescent="0.25">
      <c r="A6196">
        <v>4</v>
      </c>
      <c r="B6196" t="str">
        <f t="shared" si="672"/>
        <v>1-10 hours</v>
      </c>
      <c r="C6196">
        <v>91</v>
      </c>
      <c r="D6196" t="str">
        <f t="shared" si="673"/>
        <v>Very Good</v>
      </c>
      <c r="E6196" t="s">
        <v>24</v>
      </c>
      <c r="F6196" t="s">
        <v>24</v>
      </c>
      <c r="G6196" t="s">
        <v>22</v>
      </c>
      <c r="H6196">
        <v>4</v>
      </c>
      <c r="I6196" t="str">
        <f t="shared" si="674"/>
        <v>&lt; 8 hours</v>
      </c>
      <c r="J6196">
        <v>86</v>
      </c>
      <c r="K6196" t="s">
        <v>20</v>
      </c>
      <c r="L6196" t="s">
        <v>23</v>
      </c>
      <c r="M6196">
        <v>3</v>
      </c>
      <c r="N6196" t="str">
        <f t="shared" si="675"/>
        <v>Yes</v>
      </c>
      <c r="O6196" t="s">
        <v>20</v>
      </c>
      <c r="P6196" t="s">
        <v>24</v>
      </c>
      <c r="Q6196" t="s">
        <v>36</v>
      </c>
      <c r="R6196" t="s">
        <v>34</v>
      </c>
      <c r="S6196">
        <v>4</v>
      </c>
      <c r="T6196" t="str">
        <f t="shared" si="676"/>
        <v>Moderate (2-4 hours)</v>
      </c>
      <c r="U6196" t="s">
        <v>23</v>
      </c>
      <c r="V6196" t="s">
        <v>31</v>
      </c>
      <c r="W6196" t="s">
        <v>32</v>
      </c>
      <c r="X6196" t="s">
        <v>29</v>
      </c>
      <c r="Y6196">
        <v>64</v>
      </c>
      <c r="Z6196">
        <f t="shared" si="677"/>
        <v>-22</v>
      </c>
      <c r="AA6196" t="str">
        <f t="shared" si="678"/>
        <v>Deteriorated</v>
      </c>
    </row>
    <row r="6197" spans="1:27" x14ac:dyDescent="0.25">
      <c r="A6197">
        <v>19</v>
      </c>
      <c r="B6197" t="str">
        <f t="shared" si="672"/>
        <v>10-20 hours</v>
      </c>
      <c r="C6197">
        <v>74</v>
      </c>
      <c r="D6197" t="str">
        <f t="shared" si="673"/>
        <v>Fair</v>
      </c>
      <c r="E6197" t="s">
        <v>24</v>
      </c>
      <c r="F6197" t="s">
        <v>21</v>
      </c>
      <c r="G6197" t="s">
        <v>22</v>
      </c>
      <c r="H6197">
        <v>9</v>
      </c>
      <c r="I6197" t="str">
        <f t="shared" si="674"/>
        <v>≥ 8 hours</v>
      </c>
      <c r="J6197">
        <v>82</v>
      </c>
      <c r="K6197" t="s">
        <v>21</v>
      </c>
      <c r="L6197" t="s">
        <v>23</v>
      </c>
      <c r="M6197">
        <v>2</v>
      </c>
      <c r="N6197" t="str">
        <f t="shared" si="675"/>
        <v>Yes</v>
      </c>
      <c r="O6197" t="s">
        <v>20</v>
      </c>
      <c r="P6197" t="s">
        <v>24</v>
      </c>
      <c r="Q6197" t="s">
        <v>36</v>
      </c>
      <c r="R6197" t="s">
        <v>34</v>
      </c>
      <c r="S6197">
        <v>3</v>
      </c>
      <c r="T6197" t="str">
        <f t="shared" si="676"/>
        <v>Moderate (2-4 hours)</v>
      </c>
      <c r="U6197" t="s">
        <v>22</v>
      </c>
      <c r="V6197" t="s">
        <v>27</v>
      </c>
      <c r="W6197" t="s">
        <v>32</v>
      </c>
      <c r="X6197" t="s">
        <v>29</v>
      </c>
      <c r="Y6197">
        <v>66</v>
      </c>
      <c r="Z6197">
        <f t="shared" si="677"/>
        <v>-16</v>
      </c>
      <c r="AA6197" t="str">
        <f t="shared" si="678"/>
        <v>Deteriorated</v>
      </c>
    </row>
    <row r="6198" spans="1:27" x14ac:dyDescent="0.25">
      <c r="A6198">
        <v>11</v>
      </c>
      <c r="B6198" t="str">
        <f t="shared" si="672"/>
        <v>10-20 hours</v>
      </c>
      <c r="C6198">
        <v>99</v>
      </c>
      <c r="D6198" t="str">
        <f t="shared" si="673"/>
        <v>Very Good</v>
      </c>
      <c r="E6198" t="s">
        <v>21</v>
      </c>
      <c r="F6198" t="s">
        <v>24</v>
      </c>
      <c r="G6198" t="s">
        <v>23</v>
      </c>
      <c r="H6198">
        <v>7</v>
      </c>
      <c r="I6198" t="str">
        <f t="shared" si="674"/>
        <v>&lt; 8 hours</v>
      </c>
      <c r="J6198">
        <v>89</v>
      </c>
      <c r="K6198" t="s">
        <v>21</v>
      </c>
      <c r="L6198" t="s">
        <v>23</v>
      </c>
      <c r="M6198">
        <v>3</v>
      </c>
      <c r="N6198" t="str">
        <f t="shared" si="675"/>
        <v>Yes</v>
      </c>
      <c r="O6198" t="s">
        <v>20</v>
      </c>
      <c r="P6198" t="s">
        <v>24</v>
      </c>
      <c r="Q6198" t="s">
        <v>25</v>
      </c>
      <c r="R6198" t="s">
        <v>26</v>
      </c>
      <c r="S6198">
        <v>3</v>
      </c>
      <c r="T6198" t="str">
        <f t="shared" si="676"/>
        <v>Moderate (2-4 hours)</v>
      </c>
      <c r="U6198" t="s">
        <v>22</v>
      </c>
      <c r="V6198" t="s">
        <v>31</v>
      </c>
      <c r="W6198" t="s">
        <v>28</v>
      </c>
      <c r="X6198" t="s">
        <v>29</v>
      </c>
      <c r="Y6198">
        <v>72</v>
      </c>
      <c r="Z6198">
        <f t="shared" si="677"/>
        <v>-17</v>
      </c>
      <c r="AA6198" t="str">
        <f t="shared" si="678"/>
        <v>Deteriorated</v>
      </c>
    </row>
    <row r="6199" spans="1:27" x14ac:dyDescent="0.25">
      <c r="A6199">
        <v>17</v>
      </c>
      <c r="B6199" t="str">
        <f t="shared" si="672"/>
        <v>10-20 hours</v>
      </c>
      <c r="C6199">
        <v>67</v>
      </c>
      <c r="D6199" t="str">
        <f t="shared" si="673"/>
        <v>Poor</v>
      </c>
      <c r="E6199" t="s">
        <v>20</v>
      </c>
      <c r="F6199" t="s">
        <v>20</v>
      </c>
      <c r="G6199" t="s">
        <v>23</v>
      </c>
      <c r="H6199">
        <v>7</v>
      </c>
      <c r="I6199" t="str">
        <f t="shared" si="674"/>
        <v>&lt; 8 hours</v>
      </c>
      <c r="J6199">
        <v>62</v>
      </c>
      <c r="K6199" t="s">
        <v>24</v>
      </c>
      <c r="L6199" t="s">
        <v>23</v>
      </c>
      <c r="M6199">
        <v>0</v>
      </c>
      <c r="N6199" t="str">
        <f t="shared" si="675"/>
        <v>No</v>
      </c>
      <c r="O6199" t="s">
        <v>20</v>
      </c>
      <c r="P6199" t="s">
        <v>24</v>
      </c>
      <c r="Q6199" t="s">
        <v>25</v>
      </c>
      <c r="R6199" t="s">
        <v>26</v>
      </c>
      <c r="S6199">
        <v>4</v>
      </c>
      <c r="T6199" t="str">
        <f t="shared" si="676"/>
        <v>Moderate (2-4 hours)</v>
      </c>
      <c r="U6199" t="s">
        <v>22</v>
      </c>
      <c r="V6199" t="s">
        <v>27</v>
      </c>
      <c r="W6199" t="s">
        <v>32</v>
      </c>
      <c r="X6199" t="s">
        <v>33</v>
      </c>
      <c r="Y6199">
        <v>60</v>
      </c>
      <c r="Z6199">
        <f t="shared" si="677"/>
        <v>-2</v>
      </c>
      <c r="AA6199" t="str">
        <f t="shared" si="678"/>
        <v>Same</v>
      </c>
    </row>
    <row r="6200" spans="1:27" x14ac:dyDescent="0.25">
      <c r="A6200">
        <v>18</v>
      </c>
      <c r="B6200" t="str">
        <f t="shared" si="672"/>
        <v>10-20 hours</v>
      </c>
      <c r="C6200">
        <v>84</v>
      </c>
      <c r="D6200" t="str">
        <f t="shared" si="673"/>
        <v>Good</v>
      </c>
      <c r="E6200" t="s">
        <v>20</v>
      </c>
      <c r="F6200" t="s">
        <v>21</v>
      </c>
      <c r="G6200" t="s">
        <v>23</v>
      </c>
      <c r="H6200">
        <v>6</v>
      </c>
      <c r="I6200" t="str">
        <f t="shared" si="674"/>
        <v>&lt; 8 hours</v>
      </c>
      <c r="J6200">
        <v>98</v>
      </c>
      <c r="K6200" t="s">
        <v>20</v>
      </c>
      <c r="L6200" t="s">
        <v>23</v>
      </c>
      <c r="M6200">
        <v>3</v>
      </c>
      <c r="N6200" t="str">
        <f t="shared" si="675"/>
        <v>Yes</v>
      </c>
      <c r="O6200" t="s">
        <v>24</v>
      </c>
      <c r="P6200" t="s">
        <v>24</v>
      </c>
      <c r="Q6200" t="s">
        <v>25</v>
      </c>
      <c r="R6200" t="s">
        <v>26</v>
      </c>
      <c r="S6200">
        <v>3</v>
      </c>
      <c r="T6200" t="str">
        <f t="shared" si="676"/>
        <v>Moderate (2-4 hours)</v>
      </c>
      <c r="U6200" t="s">
        <v>22</v>
      </c>
      <c r="V6200" t="s">
        <v>27</v>
      </c>
      <c r="W6200" t="s">
        <v>28</v>
      </c>
      <c r="X6200" t="s">
        <v>29</v>
      </c>
      <c r="Y6200">
        <v>69</v>
      </c>
      <c r="Z6200">
        <f t="shared" si="677"/>
        <v>-29</v>
      </c>
      <c r="AA6200" t="str">
        <f t="shared" si="678"/>
        <v>Deteriorated</v>
      </c>
    </row>
    <row r="6201" spans="1:27" x14ac:dyDescent="0.25">
      <c r="A6201">
        <v>18</v>
      </c>
      <c r="B6201" t="str">
        <f t="shared" si="672"/>
        <v>10-20 hours</v>
      </c>
      <c r="C6201">
        <v>64</v>
      </c>
      <c r="D6201" t="str">
        <f t="shared" si="673"/>
        <v>Poor</v>
      </c>
      <c r="E6201" t="s">
        <v>24</v>
      </c>
      <c r="F6201" t="s">
        <v>24</v>
      </c>
      <c r="G6201" t="s">
        <v>23</v>
      </c>
      <c r="H6201">
        <v>6</v>
      </c>
      <c r="I6201" t="str">
        <f t="shared" si="674"/>
        <v>&lt; 8 hours</v>
      </c>
      <c r="J6201">
        <v>51</v>
      </c>
      <c r="K6201" t="s">
        <v>24</v>
      </c>
      <c r="L6201" t="s">
        <v>23</v>
      </c>
      <c r="M6201">
        <v>2</v>
      </c>
      <c r="N6201" t="str">
        <f t="shared" si="675"/>
        <v>Yes</v>
      </c>
      <c r="O6201" t="s">
        <v>20</v>
      </c>
      <c r="P6201" t="s">
        <v>24</v>
      </c>
      <c r="Q6201" t="s">
        <v>25</v>
      </c>
      <c r="R6201" t="s">
        <v>26</v>
      </c>
      <c r="S6201">
        <v>1</v>
      </c>
      <c r="T6201" t="str">
        <f t="shared" si="676"/>
        <v>Low (0-2 hours)</v>
      </c>
      <c r="U6201" t="s">
        <v>22</v>
      </c>
      <c r="V6201" t="s">
        <v>27</v>
      </c>
      <c r="W6201" t="s">
        <v>28</v>
      </c>
      <c r="X6201" t="s">
        <v>33</v>
      </c>
      <c r="Y6201">
        <v>62</v>
      </c>
      <c r="Z6201">
        <f t="shared" si="677"/>
        <v>11</v>
      </c>
      <c r="AA6201" t="str">
        <f t="shared" si="678"/>
        <v>Improved</v>
      </c>
    </row>
    <row r="6202" spans="1:27" x14ac:dyDescent="0.25">
      <c r="A6202">
        <v>17</v>
      </c>
      <c r="B6202" t="str">
        <f t="shared" si="672"/>
        <v>10-20 hours</v>
      </c>
      <c r="C6202">
        <v>89</v>
      </c>
      <c r="D6202" t="str">
        <f t="shared" si="673"/>
        <v>Good</v>
      </c>
      <c r="E6202" t="s">
        <v>24</v>
      </c>
      <c r="F6202" t="s">
        <v>24</v>
      </c>
      <c r="G6202" t="s">
        <v>23</v>
      </c>
      <c r="H6202">
        <v>6</v>
      </c>
      <c r="I6202" t="str">
        <f t="shared" si="674"/>
        <v>&lt; 8 hours</v>
      </c>
      <c r="J6202">
        <v>82</v>
      </c>
      <c r="K6202" t="s">
        <v>24</v>
      </c>
      <c r="L6202" t="s">
        <v>23</v>
      </c>
      <c r="M6202">
        <v>3</v>
      </c>
      <c r="N6202" t="str">
        <f t="shared" si="675"/>
        <v>Yes</v>
      </c>
      <c r="O6202" t="s">
        <v>24</v>
      </c>
      <c r="P6202" t="s">
        <v>24</v>
      </c>
      <c r="Q6202" t="s">
        <v>36</v>
      </c>
      <c r="R6202" t="s">
        <v>26</v>
      </c>
      <c r="S6202">
        <v>3</v>
      </c>
      <c r="T6202" t="str">
        <f t="shared" si="676"/>
        <v>Moderate (2-4 hours)</v>
      </c>
      <c r="U6202" t="s">
        <v>22</v>
      </c>
      <c r="V6202" t="s">
        <v>31</v>
      </c>
      <c r="W6202" t="s">
        <v>28</v>
      </c>
      <c r="X6202" t="s">
        <v>33</v>
      </c>
      <c r="Y6202">
        <v>70</v>
      </c>
      <c r="Z6202">
        <f t="shared" si="677"/>
        <v>-12</v>
      </c>
      <c r="AA6202" t="str">
        <f t="shared" si="678"/>
        <v>Deteriorated</v>
      </c>
    </row>
    <row r="6203" spans="1:27" x14ac:dyDescent="0.25">
      <c r="A6203">
        <v>13</v>
      </c>
      <c r="B6203" t="str">
        <f t="shared" si="672"/>
        <v>10-20 hours</v>
      </c>
      <c r="C6203">
        <v>100</v>
      </c>
      <c r="D6203" t="str">
        <f t="shared" si="673"/>
        <v>Perfect</v>
      </c>
      <c r="E6203" t="s">
        <v>20</v>
      </c>
      <c r="F6203" t="s">
        <v>20</v>
      </c>
      <c r="G6203" t="s">
        <v>23</v>
      </c>
      <c r="H6203">
        <v>4</v>
      </c>
      <c r="I6203" t="str">
        <f t="shared" si="674"/>
        <v>&lt; 8 hours</v>
      </c>
      <c r="J6203">
        <v>54</v>
      </c>
      <c r="K6203" t="s">
        <v>20</v>
      </c>
      <c r="L6203" t="s">
        <v>23</v>
      </c>
      <c r="M6203">
        <v>3</v>
      </c>
      <c r="N6203" t="str">
        <f t="shared" si="675"/>
        <v>Yes</v>
      </c>
      <c r="O6203" t="s">
        <v>20</v>
      </c>
      <c r="P6203" t="s">
        <v>20</v>
      </c>
      <c r="Q6203" t="s">
        <v>25</v>
      </c>
      <c r="R6203" t="s">
        <v>26</v>
      </c>
      <c r="S6203">
        <v>2</v>
      </c>
      <c r="T6203" t="str">
        <f t="shared" si="676"/>
        <v>Low (0-2 hours)</v>
      </c>
      <c r="U6203" t="s">
        <v>22</v>
      </c>
      <c r="V6203" t="s">
        <v>27</v>
      </c>
      <c r="W6203" t="s">
        <v>28</v>
      </c>
      <c r="X6203" t="s">
        <v>33</v>
      </c>
      <c r="Y6203">
        <v>65</v>
      </c>
      <c r="Z6203">
        <f t="shared" si="677"/>
        <v>11</v>
      </c>
      <c r="AA6203" t="str">
        <f t="shared" si="678"/>
        <v>Improved</v>
      </c>
    </row>
    <row r="6204" spans="1:27" x14ac:dyDescent="0.25">
      <c r="A6204">
        <v>34</v>
      </c>
      <c r="B6204" t="str">
        <f t="shared" si="672"/>
        <v>above 30 hours</v>
      </c>
      <c r="C6204">
        <v>93</v>
      </c>
      <c r="D6204" t="str">
        <f t="shared" si="673"/>
        <v>Very Good</v>
      </c>
      <c r="E6204" t="s">
        <v>21</v>
      </c>
      <c r="F6204" t="s">
        <v>24</v>
      </c>
      <c r="G6204" t="s">
        <v>23</v>
      </c>
      <c r="H6204">
        <v>6</v>
      </c>
      <c r="I6204" t="str">
        <f t="shared" si="674"/>
        <v>&lt; 8 hours</v>
      </c>
      <c r="J6204">
        <v>93</v>
      </c>
      <c r="K6204" t="s">
        <v>21</v>
      </c>
      <c r="L6204" t="s">
        <v>23</v>
      </c>
      <c r="M6204">
        <v>2</v>
      </c>
      <c r="N6204" t="str">
        <f t="shared" si="675"/>
        <v>Yes</v>
      </c>
      <c r="O6204" t="s">
        <v>20</v>
      </c>
      <c r="P6204" t="s">
        <v>21</v>
      </c>
      <c r="Q6204" t="s">
        <v>25</v>
      </c>
      <c r="R6204" t="s">
        <v>34</v>
      </c>
      <c r="S6204">
        <v>4</v>
      </c>
      <c r="T6204" t="str">
        <f t="shared" si="676"/>
        <v>Moderate (2-4 hours)</v>
      </c>
      <c r="U6204" t="s">
        <v>22</v>
      </c>
      <c r="V6204" t="s">
        <v>27</v>
      </c>
      <c r="W6204" t="s">
        <v>28</v>
      </c>
      <c r="X6204" t="s">
        <v>29</v>
      </c>
      <c r="Y6204">
        <v>77</v>
      </c>
      <c r="Z6204">
        <f t="shared" si="677"/>
        <v>-16</v>
      </c>
      <c r="AA6204" t="str">
        <f t="shared" si="678"/>
        <v>Deteriorated</v>
      </c>
    </row>
    <row r="6205" spans="1:27" x14ac:dyDescent="0.25">
      <c r="A6205">
        <v>31</v>
      </c>
      <c r="B6205" t="str">
        <f t="shared" si="672"/>
        <v>above 30 hours</v>
      </c>
      <c r="C6205">
        <v>82</v>
      </c>
      <c r="D6205" t="str">
        <f t="shared" si="673"/>
        <v>Good</v>
      </c>
      <c r="E6205" t="s">
        <v>24</v>
      </c>
      <c r="F6205" t="s">
        <v>21</v>
      </c>
      <c r="G6205" t="s">
        <v>23</v>
      </c>
      <c r="H6205">
        <v>5</v>
      </c>
      <c r="I6205" t="str">
        <f t="shared" si="674"/>
        <v>&lt; 8 hours</v>
      </c>
      <c r="J6205">
        <v>98</v>
      </c>
      <c r="K6205" t="s">
        <v>24</v>
      </c>
      <c r="L6205" t="s">
        <v>23</v>
      </c>
      <c r="M6205">
        <v>0</v>
      </c>
      <c r="N6205" t="str">
        <f t="shared" si="675"/>
        <v>No</v>
      </c>
      <c r="O6205" t="s">
        <v>20</v>
      </c>
      <c r="P6205" t="s">
        <v>20</v>
      </c>
      <c r="Q6205" t="s">
        <v>25</v>
      </c>
      <c r="R6205" t="s">
        <v>34</v>
      </c>
      <c r="S6205">
        <v>3</v>
      </c>
      <c r="T6205" t="str">
        <f t="shared" si="676"/>
        <v>Moderate (2-4 hours)</v>
      </c>
      <c r="U6205" t="s">
        <v>22</v>
      </c>
      <c r="V6205" t="s">
        <v>27</v>
      </c>
      <c r="W6205" t="s">
        <v>28</v>
      </c>
      <c r="X6205" t="s">
        <v>29</v>
      </c>
      <c r="Y6205">
        <v>71</v>
      </c>
      <c r="Z6205">
        <f t="shared" si="677"/>
        <v>-27</v>
      </c>
      <c r="AA6205" t="str">
        <f t="shared" si="678"/>
        <v>Deteriorated</v>
      </c>
    </row>
    <row r="6206" spans="1:27" x14ac:dyDescent="0.25">
      <c r="A6206">
        <v>13</v>
      </c>
      <c r="B6206" t="str">
        <f t="shared" si="672"/>
        <v>10-20 hours</v>
      </c>
      <c r="C6206">
        <v>79</v>
      </c>
      <c r="D6206" t="str">
        <f t="shared" si="673"/>
        <v>Fair</v>
      </c>
      <c r="E6206" t="s">
        <v>24</v>
      </c>
      <c r="F6206" t="s">
        <v>21</v>
      </c>
      <c r="G6206" t="s">
        <v>22</v>
      </c>
      <c r="H6206">
        <v>7</v>
      </c>
      <c r="I6206" t="str">
        <f t="shared" si="674"/>
        <v>&lt; 8 hours</v>
      </c>
      <c r="J6206">
        <v>70</v>
      </c>
      <c r="K6206" t="s">
        <v>21</v>
      </c>
      <c r="L6206" t="s">
        <v>23</v>
      </c>
      <c r="M6206">
        <v>4</v>
      </c>
      <c r="N6206" t="str">
        <f t="shared" si="675"/>
        <v>Yes</v>
      </c>
      <c r="O6206" t="s">
        <v>20</v>
      </c>
      <c r="P6206" t="s">
        <v>24</v>
      </c>
      <c r="Q6206" t="s">
        <v>25</v>
      </c>
      <c r="R6206" t="s">
        <v>26</v>
      </c>
      <c r="S6206">
        <v>3</v>
      </c>
      <c r="T6206" t="str">
        <f t="shared" si="676"/>
        <v>Moderate (2-4 hours)</v>
      </c>
      <c r="U6206" t="s">
        <v>23</v>
      </c>
      <c r="V6206" t="s">
        <v>27</v>
      </c>
      <c r="W6206" t="s">
        <v>28</v>
      </c>
      <c r="X6206" t="s">
        <v>33</v>
      </c>
      <c r="Y6206">
        <v>66</v>
      </c>
      <c r="Z6206">
        <f t="shared" si="677"/>
        <v>-4</v>
      </c>
      <c r="AA6206" t="str">
        <f t="shared" si="678"/>
        <v>Deteriorated</v>
      </c>
    </row>
    <row r="6207" spans="1:27" x14ac:dyDescent="0.25">
      <c r="A6207">
        <v>29</v>
      </c>
      <c r="B6207" t="str">
        <f t="shared" si="672"/>
        <v>20-30 hours</v>
      </c>
      <c r="C6207">
        <v>93</v>
      </c>
      <c r="D6207" t="str">
        <f t="shared" si="673"/>
        <v>Very Good</v>
      </c>
      <c r="E6207" t="s">
        <v>24</v>
      </c>
      <c r="F6207" t="s">
        <v>24</v>
      </c>
      <c r="G6207" t="s">
        <v>22</v>
      </c>
      <c r="H6207">
        <v>5</v>
      </c>
      <c r="I6207" t="str">
        <f t="shared" si="674"/>
        <v>&lt; 8 hours</v>
      </c>
      <c r="J6207">
        <v>93</v>
      </c>
      <c r="K6207" t="s">
        <v>24</v>
      </c>
      <c r="L6207" t="s">
        <v>23</v>
      </c>
      <c r="M6207">
        <v>2</v>
      </c>
      <c r="N6207" t="str">
        <f t="shared" si="675"/>
        <v>Yes</v>
      </c>
      <c r="O6207" t="s">
        <v>20</v>
      </c>
      <c r="P6207" t="s">
        <v>24</v>
      </c>
      <c r="Q6207" t="s">
        <v>25</v>
      </c>
      <c r="R6207" t="s">
        <v>26</v>
      </c>
      <c r="S6207">
        <v>3</v>
      </c>
      <c r="T6207" t="str">
        <f t="shared" si="676"/>
        <v>Moderate (2-4 hours)</v>
      </c>
      <c r="U6207" t="s">
        <v>22</v>
      </c>
      <c r="V6207" t="s">
        <v>35</v>
      </c>
      <c r="W6207" t="s">
        <v>28</v>
      </c>
      <c r="X6207" t="s">
        <v>33</v>
      </c>
      <c r="Y6207">
        <v>74</v>
      </c>
      <c r="Z6207">
        <f t="shared" si="677"/>
        <v>-19</v>
      </c>
      <c r="AA6207" t="str">
        <f t="shared" si="678"/>
        <v>Deteriorated</v>
      </c>
    </row>
    <row r="6208" spans="1:27" x14ac:dyDescent="0.25">
      <c r="A6208">
        <v>18</v>
      </c>
      <c r="B6208" t="str">
        <f t="shared" si="672"/>
        <v>10-20 hours</v>
      </c>
      <c r="C6208">
        <v>97</v>
      </c>
      <c r="D6208" t="str">
        <f t="shared" si="673"/>
        <v>Very Good</v>
      </c>
      <c r="E6208" t="s">
        <v>24</v>
      </c>
      <c r="F6208" t="s">
        <v>21</v>
      </c>
      <c r="G6208" t="s">
        <v>22</v>
      </c>
      <c r="H6208">
        <v>8</v>
      </c>
      <c r="I6208" t="str">
        <f t="shared" si="674"/>
        <v>≥ 8 hours</v>
      </c>
      <c r="J6208">
        <v>67</v>
      </c>
      <c r="K6208" t="s">
        <v>24</v>
      </c>
      <c r="L6208" t="s">
        <v>23</v>
      </c>
      <c r="M6208">
        <v>1</v>
      </c>
      <c r="N6208" t="str">
        <f t="shared" si="675"/>
        <v>Yes</v>
      </c>
      <c r="O6208" t="s">
        <v>24</v>
      </c>
      <c r="P6208" t="s">
        <v>21</v>
      </c>
      <c r="Q6208" t="s">
        <v>25</v>
      </c>
      <c r="R6208" t="s">
        <v>34</v>
      </c>
      <c r="S6208">
        <v>3</v>
      </c>
      <c r="T6208" t="str">
        <f t="shared" si="676"/>
        <v>Moderate (2-4 hours)</v>
      </c>
      <c r="U6208" t="s">
        <v>22</v>
      </c>
      <c r="V6208" t="s">
        <v>27</v>
      </c>
      <c r="W6208" t="s">
        <v>28</v>
      </c>
      <c r="X6208" t="s">
        <v>29</v>
      </c>
      <c r="Y6208">
        <v>70</v>
      </c>
      <c r="Z6208">
        <f t="shared" si="677"/>
        <v>3</v>
      </c>
      <c r="AA6208" t="str">
        <f t="shared" si="678"/>
        <v>Improved</v>
      </c>
    </row>
    <row r="6209" spans="1:27" x14ac:dyDescent="0.25">
      <c r="A6209">
        <v>21</v>
      </c>
      <c r="B6209" t="str">
        <f t="shared" si="672"/>
        <v>20-30 hours</v>
      </c>
      <c r="C6209">
        <v>100</v>
      </c>
      <c r="D6209" t="str">
        <f t="shared" si="673"/>
        <v>Perfect</v>
      </c>
      <c r="E6209" t="s">
        <v>24</v>
      </c>
      <c r="F6209" t="s">
        <v>24</v>
      </c>
      <c r="G6209" t="s">
        <v>22</v>
      </c>
      <c r="H6209">
        <v>5</v>
      </c>
      <c r="I6209" t="str">
        <f t="shared" si="674"/>
        <v>&lt; 8 hours</v>
      </c>
      <c r="J6209">
        <v>58</v>
      </c>
      <c r="K6209" t="s">
        <v>24</v>
      </c>
      <c r="L6209" t="s">
        <v>23</v>
      </c>
      <c r="M6209">
        <v>2</v>
      </c>
      <c r="N6209" t="str">
        <f t="shared" si="675"/>
        <v>Yes</v>
      </c>
      <c r="O6209" t="s">
        <v>24</v>
      </c>
      <c r="P6209" t="s">
        <v>24</v>
      </c>
      <c r="Q6209" t="s">
        <v>36</v>
      </c>
      <c r="R6209" t="s">
        <v>34</v>
      </c>
      <c r="S6209">
        <v>2</v>
      </c>
      <c r="T6209" t="str">
        <f t="shared" si="676"/>
        <v>Low (0-2 hours)</v>
      </c>
      <c r="U6209" t="s">
        <v>22</v>
      </c>
      <c r="V6209" t="s">
        <v>27</v>
      </c>
      <c r="W6209" t="s">
        <v>32</v>
      </c>
      <c r="X6209" t="s">
        <v>29</v>
      </c>
      <c r="Y6209">
        <v>69</v>
      </c>
      <c r="Z6209">
        <f t="shared" si="677"/>
        <v>11</v>
      </c>
      <c r="AA6209" t="str">
        <f t="shared" si="678"/>
        <v>Improved</v>
      </c>
    </row>
    <row r="6210" spans="1:27" x14ac:dyDescent="0.25">
      <c r="A6210">
        <v>20</v>
      </c>
      <c r="B6210" t="str">
        <f t="shared" si="672"/>
        <v>10-20 hours</v>
      </c>
      <c r="C6210">
        <v>76</v>
      </c>
      <c r="D6210" t="str">
        <f t="shared" si="673"/>
        <v>Fair</v>
      </c>
      <c r="E6210" t="s">
        <v>24</v>
      </c>
      <c r="F6210" t="s">
        <v>24</v>
      </c>
      <c r="G6210" t="s">
        <v>22</v>
      </c>
      <c r="H6210">
        <v>9</v>
      </c>
      <c r="I6210" t="str">
        <f t="shared" si="674"/>
        <v>≥ 8 hours</v>
      </c>
      <c r="J6210">
        <v>64</v>
      </c>
      <c r="K6210" t="s">
        <v>20</v>
      </c>
      <c r="L6210" t="s">
        <v>23</v>
      </c>
      <c r="M6210">
        <v>2</v>
      </c>
      <c r="N6210" t="str">
        <f t="shared" si="675"/>
        <v>Yes</v>
      </c>
      <c r="O6210" t="s">
        <v>20</v>
      </c>
      <c r="P6210" t="s">
        <v>24</v>
      </c>
      <c r="Q6210" t="s">
        <v>25</v>
      </c>
      <c r="R6210" t="s">
        <v>30</v>
      </c>
      <c r="S6210">
        <v>2</v>
      </c>
      <c r="T6210" t="str">
        <f t="shared" si="676"/>
        <v>Low (0-2 hours)</v>
      </c>
      <c r="U6210" t="s">
        <v>22</v>
      </c>
      <c r="V6210" t="s">
        <v>31</v>
      </c>
      <c r="W6210" t="s">
        <v>32</v>
      </c>
      <c r="X6210" t="s">
        <v>29</v>
      </c>
      <c r="Y6210">
        <v>64</v>
      </c>
      <c r="Z6210">
        <f t="shared" si="677"/>
        <v>0</v>
      </c>
      <c r="AA6210" t="str">
        <f t="shared" si="678"/>
        <v>Same</v>
      </c>
    </row>
    <row r="6211" spans="1:27" x14ac:dyDescent="0.25">
      <c r="A6211">
        <v>16</v>
      </c>
      <c r="B6211" t="str">
        <f t="shared" ref="B6211:B6274" si="679">IF(A6211&lt;=10,"1-10 hours",IF(A6211&lt;=20,"10-20 hours",IF(A6211&lt;=30,"20-30 hours","above 30 hours")))</f>
        <v>10-20 hours</v>
      </c>
      <c r="C6211">
        <v>100</v>
      </c>
      <c r="D6211" t="str">
        <f t="shared" ref="D6211:D6274" si="680">IF(C6211=100,"Perfect",
IF(C6211&gt;=90,"Very Good",
IF(C6211&gt;=80,"Good",
IF(C6211&gt;=70,"Fair",
IF(C6211&gt;=60,"Poor","Below 60")))))</f>
        <v>Perfect</v>
      </c>
      <c r="E6211" t="s">
        <v>24</v>
      </c>
      <c r="F6211" t="s">
        <v>24</v>
      </c>
      <c r="G6211" t="s">
        <v>23</v>
      </c>
      <c r="H6211">
        <v>8</v>
      </c>
      <c r="I6211" t="str">
        <f t="shared" ref="I6211:I6274" si="681">IF(H6211&lt;8,"&lt; 8 hours","≥ 8 hours")</f>
        <v>≥ 8 hours</v>
      </c>
      <c r="J6211">
        <v>65</v>
      </c>
      <c r="K6211" t="s">
        <v>21</v>
      </c>
      <c r="L6211" t="s">
        <v>23</v>
      </c>
      <c r="M6211">
        <v>1</v>
      </c>
      <c r="N6211" t="str">
        <f t="shared" ref="N6211:N6274" si="682">IF(M6211=0,"No","Yes")</f>
        <v>Yes</v>
      </c>
      <c r="O6211" t="s">
        <v>21</v>
      </c>
      <c r="P6211" t="s">
        <v>24</v>
      </c>
      <c r="Q6211" t="s">
        <v>25</v>
      </c>
      <c r="R6211" t="s">
        <v>26</v>
      </c>
      <c r="S6211">
        <v>2</v>
      </c>
      <c r="T6211" t="str">
        <f t="shared" ref="T6211:T6274" si="683">IF(S6211&lt;=2,"Low (0-2 hours)",IF(S6211&lt;=4,"Moderate (2-4 hours)","High (4-6 hours)"))</f>
        <v>Low (0-2 hours)</v>
      </c>
      <c r="U6211" t="s">
        <v>23</v>
      </c>
      <c r="V6211" t="s">
        <v>31</v>
      </c>
      <c r="W6211" t="s">
        <v>32</v>
      </c>
      <c r="X6211" t="s">
        <v>33</v>
      </c>
      <c r="Y6211">
        <v>69</v>
      </c>
      <c r="Z6211">
        <f t="shared" ref="Z6211:Z6274" si="684">Y6211-J6211</f>
        <v>4</v>
      </c>
      <c r="AA6211" t="str">
        <f t="shared" ref="AA6211:AA6274" si="685">IF(Z6211&gt;2,"Improved",IF(Z6211&lt;-2,"Deteriorated","Same"))</f>
        <v>Improved</v>
      </c>
    </row>
    <row r="6212" spans="1:27" x14ac:dyDescent="0.25">
      <c r="A6212">
        <v>26</v>
      </c>
      <c r="B6212" t="str">
        <f t="shared" si="679"/>
        <v>20-30 hours</v>
      </c>
      <c r="C6212">
        <v>66</v>
      </c>
      <c r="D6212" t="str">
        <f t="shared" si="680"/>
        <v>Poor</v>
      </c>
      <c r="E6212" t="s">
        <v>21</v>
      </c>
      <c r="F6212" t="s">
        <v>21</v>
      </c>
      <c r="G6212" t="s">
        <v>23</v>
      </c>
      <c r="H6212">
        <v>5</v>
      </c>
      <c r="I6212" t="str">
        <f t="shared" si="681"/>
        <v>&lt; 8 hours</v>
      </c>
      <c r="J6212">
        <v>82</v>
      </c>
      <c r="K6212" t="s">
        <v>24</v>
      </c>
      <c r="L6212" t="s">
        <v>23</v>
      </c>
      <c r="M6212">
        <v>1</v>
      </c>
      <c r="N6212" t="str">
        <f t="shared" si="682"/>
        <v>Yes</v>
      </c>
      <c r="O6212" t="s">
        <v>20</v>
      </c>
      <c r="P6212" t="s">
        <v>24</v>
      </c>
      <c r="Q6212" t="s">
        <v>25</v>
      </c>
      <c r="R6212" t="s">
        <v>34</v>
      </c>
      <c r="S6212">
        <v>3</v>
      </c>
      <c r="T6212" t="str">
        <f t="shared" si="683"/>
        <v>Moderate (2-4 hours)</v>
      </c>
      <c r="U6212" t="s">
        <v>22</v>
      </c>
      <c r="V6212" t="s">
        <v>27</v>
      </c>
      <c r="W6212" t="s">
        <v>28</v>
      </c>
      <c r="X6212" t="s">
        <v>33</v>
      </c>
      <c r="Y6212">
        <v>68</v>
      </c>
      <c r="Z6212">
        <f t="shared" si="684"/>
        <v>-14</v>
      </c>
      <c r="AA6212" t="str">
        <f t="shared" si="685"/>
        <v>Deteriorated</v>
      </c>
    </row>
    <row r="6213" spans="1:27" x14ac:dyDescent="0.25">
      <c r="A6213">
        <v>21</v>
      </c>
      <c r="B6213" t="str">
        <f t="shared" si="679"/>
        <v>20-30 hours</v>
      </c>
      <c r="C6213">
        <v>70</v>
      </c>
      <c r="D6213" t="str">
        <f t="shared" si="680"/>
        <v>Fair</v>
      </c>
      <c r="E6213" t="s">
        <v>24</v>
      </c>
      <c r="F6213" t="s">
        <v>20</v>
      </c>
      <c r="G6213" t="s">
        <v>23</v>
      </c>
      <c r="H6213">
        <v>7</v>
      </c>
      <c r="I6213" t="str">
        <f t="shared" si="681"/>
        <v>&lt; 8 hours</v>
      </c>
      <c r="J6213">
        <v>90</v>
      </c>
      <c r="K6213" t="s">
        <v>24</v>
      </c>
      <c r="L6213" t="s">
        <v>22</v>
      </c>
      <c r="M6213">
        <v>1</v>
      </c>
      <c r="N6213" t="str">
        <f t="shared" si="682"/>
        <v>Yes</v>
      </c>
      <c r="O6213" t="s">
        <v>20</v>
      </c>
      <c r="P6213" t="s">
        <v>24</v>
      </c>
      <c r="Q6213" t="s">
        <v>25</v>
      </c>
      <c r="R6213" t="s">
        <v>34</v>
      </c>
      <c r="S6213">
        <v>4</v>
      </c>
      <c r="T6213" t="str">
        <f t="shared" si="683"/>
        <v>Moderate (2-4 hours)</v>
      </c>
      <c r="U6213" t="s">
        <v>22</v>
      </c>
      <c r="V6213" t="s">
        <v>27</v>
      </c>
      <c r="W6213" t="s">
        <v>32</v>
      </c>
      <c r="X6213" t="s">
        <v>29</v>
      </c>
      <c r="Y6213">
        <v>63</v>
      </c>
      <c r="Z6213">
        <f t="shared" si="684"/>
        <v>-27</v>
      </c>
      <c r="AA6213" t="str">
        <f t="shared" si="685"/>
        <v>Deteriorated</v>
      </c>
    </row>
    <row r="6214" spans="1:27" x14ac:dyDescent="0.25">
      <c r="A6214">
        <v>17</v>
      </c>
      <c r="B6214" t="str">
        <f t="shared" si="679"/>
        <v>10-20 hours</v>
      </c>
      <c r="C6214">
        <v>64</v>
      </c>
      <c r="D6214" t="str">
        <f t="shared" si="680"/>
        <v>Poor</v>
      </c>
      <c r="E6214" t="s">
        <v>24</v>
      </c>
      <c r="F6214" t="s">
        <v>24</v>
      </c>
      <c r="G6214" t="s">
        <v>23</v>
      </c>
      <c r="H6214">
        <v>6</v>
      </c>
      <c r="I6214" t="str">
        <f t="shared" si="681"/>
        <v>&lt; 8 hours</v>
      </c>
      <c r="J6214">
        <v>60</v>
      </c>
      <c r="K6214" t="s">
        <v>24</v>
      </c>
      <c r="L6214" t="s">
        <v>23</v>
      </c>
      <c r="M6214">
        <v>1</v>
      </c>
      <c r="N6214" t="str">
        <f t="shared" si="682"/>
        <v>Yes</v>
      </c>
      <c r="O6214" t="s">
        <v>24</v>
      </c>
      <c r="P6214" t="s">
        <v>24</v>
      </c>
      <c r="Q6214" t="s">
        <v>36</v>
      </c>
      <c r="R6214" t="s">
        <v>26</v>
      </c>
      <c r="S6214">
        <v>2</v>
      </c>
      <c r="T6214" t="str">
        <f t="shared" si="683"/>
        <v>Low (0-2 hours)</v>
      </c>
      <c r="U6214" t="s">
        <v>23</v>
      </c>
      <c r="V6214" t="s">
        <v>27</v>
      </c>
      <c r="W6214" t="s">
        <v>28</v>
      </c>
      <c r="X6214" t="s">
        <v>29</v>
      </c>
      <c r="Y6214">
        <v>61</v>
      </c>
      <c r="Z6214">
        <f t="shared" si="684"/>
        <v>1</v>
      </c>
      <c r="AA6214" t="str">
        <f t="shared" si="685"/>
        <v>Same</v>
      </c>
    </row>
    <row r="6215" spans="1:27" x14ac:dyDescent="0.25">
      <c r="A6215">
        <v>12</v>
      </c>
      <c r="B6215" t="str">
        <f t="shared" si="679"/>
        <v>10-20 hours</v>
      </c>
      <c r="C6215">
        <v>71</v>
      </c>
      <c r="D6215" t="str">
        <f t="shared" si="680"/>
        <v>Fair</v>
      </c>
      <c r="E6215" t="s">
        <v>24</v>
      </c>
      <c r="F6215" t="s">
        <v>24</v>
      </c>
      <c r="G6215" t="s">
        <v>22</v>
      </c>
      <c r="H6215">
        <v>8</v>
      </c>
      <c r="I6215" t="str">
        <f t="shared" si="681"/>
        <v>≥ 8 hours</v>
      </c>
      <c r="J6215">
        <v>54</v>
      </c>
      <c r="K6215" t="s">
        <v>24</v>
      </c>
      <c r="L6215" t="s">
        <v>23</v>
      </c>
      <c r="M6215">
        <v>0</v>
      </c>
      <c r="N6215" t="str">
        <f t="shared" si="682"/>
        <v>No</v>
      </c>
      <c r="O6215" t="s">
        <v>20</v>
      </c>
      <c r="P6215" t="s">
        <v>20</v>
      </c>
      <c r="Q6215" t="s">
        <v>25</v>
      </c>
      <c r="R6215" t="s">
        <v>26</v>
      </c>
      <c r="S6215">
        <v>5</v>
      </c>
      <c r="T6215" t="str">
        <f t="shared" si="683"/>
        <v>High (4-6 hours)</v>
      </c>
      <c r="U6215" t="s">
        <v>22</v>
      </c>
      <c r="V6215" t="s">
        <v>31</v>
      </c>
      <c r="W6215" t="s">
        <v>28</v>
      </c>
      <c r="X6215" t="s">
        <v>29</v>
      </c>
      <c r="Y6215">
        <v>61</v>
      </c>
      <c r="Z6215">
        <f t="shared" si="684"/>
        <v>7</v>
      </c>
      <c r="AA6215" t="str">
        <f t="shared" si="685"/>
        <v>Improved</v>
      </c>
    </row>
    <row r="6216" spans="1:27" x14ac:dyDescent="0.25">
      <c r="A6216">
        <v>15</v>
      </c>
      <c r="B6216" t="str">
        <f t="shared" si="679"/>
        <v>10-20 hours</v>
      </c>
      <c r="C6216">
        <v>91</v>
      </c>
      <c r="D6216" t="str">
        <f t="shared" si="680"/>
        <v>Very Good</v>
      </c>
      <c r="E6216" t="s">
        <v>24</v>
      </c>
      <c r="F6216" t="s">
        <v>20</v>
      </c>
      <c r="G6216" t="s">
        <v>23</v>
      </c>
      <c r="H6216">
        <v>10</v>
      </c>
      <c r="I6216" t="str">
        <f t="shared" si="681"/>
        <v>≥ 8 hours</v>
      </c>
      <c r="J6216">
        <v>61</v>
      </c>
      <c r="K6216" t="s">
        <v>24</v>
      </c>
      <c r="L6216" t="s">
        <v>23</v>
      </c>
      <c r="M6216">
        <v>0</v>
      </c>
      <c r="N6216" t="str">
        <f t="shared" si="682"/>
        <v>No</v>
      </c>
      <c r="O6216" t="s">
        <v>20</v>
      </c>
      <c r="P6216" t="s">
        <v>21</v>
      </c>
      <c r="Q6216" t="s">
        <v>25</v>
      </c>
      <c r="R6216" t="s">
        <v>34</v>
      </c>
      <c r="S6216">
        <v>4</v>
      </c>
      <c r="T6216" t="str">
        <f t="shared" si="683"/>
        <v>Moderate (2-4 hours)</v>
      </c>
      <c r="U6216" t="s">
        <v>22</v>
      </c>
      <c r="V6216" t="s">
        <v>27</v>
      </c>
      <c r="W6216" t="s">
        <v>32</v>
      </c>
      <c r="X6216" t="s">
        <v>29</v>
      </c>
      <c r="Y6216">
        <v>65</v>
      </c>
      <c r="Z6216">
        <f t="shared" si="684"/>
        <v>4</v>
      </c>
      <c r="AA6216" t="str">
        <f t="shared" si="685"/>
        <v>Improved</v>
      </c>
    </row>
    <row r="6217" spans="1:27" x14ac:dyDescent="0.25">
      <c r="A6217">
        <v>10</v>
      </c>
      <c r="B6217" t="str">
        <f t="shared" si="679"/>
        <v>1-10 hours</v>
      </c>
      <c r="C6217">
        <v>94</v>
      </c>
      <c r="D6217" t="str">
        <f t="shared" si="680"/>
        <v>Very Good</v>
      </c>
      <c r="E6217" t="s">
        <v>24</v>
      </c>
      <c r="F6217" t="s">
        <v>21</v>
      </c>
      <c r="G6217" t="s">
        <v>22</v>
      </c>
      <c r="H6217">
        <v>9</v>
      </c>
      <c r="I6217" t="str">
        <f t="shared" si="681"/>
        <v>≥ 8 hours</v>
      </c>
      <c r="J6217">
        <v>65</v>
      </c>
      <c r="K6217" t="s">
        <v>24</v>
      </c>
      <c r="L6217" t="s">
        <v>23</v>
      </c>
      <c r="M6217">
        <v>3</v>
      </c>
      <c r="N6217" t="str">
        <f t="shared" si="682"/>
        <v>Yes</v>
      </c>
      <c r="O6217" t="s">
        <v>20</v>
      </c>
      <c r="P6217" t="s">
        <v>20</v>
      </c>
      <c r="Q6217" t="s">
        <v>36</v>
      </c>
      <c r="R6217" t="s">
        <v>30</v>
      </c>
      <c r="S6217">
        <v>2</v>
      </c>
      <c r="T6217" t="str">
        <f t="shared" si="683"/>
        <v>Low (0-2 hours)</v>
      </c>
      <c r="U6217" t="s">
        <v>22</v>
      </c>
      <c r="V6217" t="s">
        <v>27</v>
      </c>
      <c r="W6217" t="s">
        <v>32</v>
      </c>
      <c r="X6217" t="s">
        <v>33</v>
      </c>
      <c r="Y6217">
        <v>65</v>
      </c>
      <c r="Z6217">
        <f t="shared" si="684"/>
        <v>0</v>
      </c>
      <c r="AA6217" t="str">
        <f t="shared" si="685"/>
        <v>Same</v>
      </c>
    </row>
    <row r="6218" spans="1:27" x14ac:dyDescent="0.25">
      <c r="A6218">
        <v>20</v>
      </c>
      <c r="B6218" t="str">
        <f t="shared" si="679"/>
        <v>10-20 hours</v>
      </c>
      <c r="C6218">
        <v>91</v>
      </c>
      <c r="D6218" t="str">
        <f t="shared" si="680"/>
        <v>Very Good</v>
      </c>
      <c r="E6218" t="s">
        <v>21</v>
      </c>
      <c r="F6218" t="s">
        <v>24</v>
      </c>
      <c r="G6218" t="s">
        <v>23</v>
      </c>
      <c r="H6218">
        <v>6</v>
      </c>
      <c r="I6218" t="str">
        <f t="shared" si="681"/>
        <v>&lt; 8 hours</v>
      </c>
      <c r="J6218">
        <v>64</v>
      </c>
      <c r="K6218" t="s">
        <v>21</v>
      </c>
      <c r="L6218" t="s">
        <v>23</v>
      </c>
      <c r="M6218">
        <v>0</v>
      </c>
      <c r="N6218" t="str">
        <f t="shared" si="682"/>
        <v>No</v>
      </c>
      <c r="O6218" t="s">
        <v>21</v>
      </c>
      <c r="P6218" t="s">
        <v>24</v>
      </c>
      <c r="Q6218" t="s">
        <v>36</v>
      </c>
      <c r="R6218" t="s">
        <v>26</v>
      </c>
      <c r="S6218">
        <v>3</v>
      </c>
      <c r="T6218" t="str">
        <f t="shared" si="683"/>
        <v>Moderate (2-4 hours)</v>
      </c>
      <c r="U6218" t="s">
        <v>23</v>
      </c>
      <c r="V6218" t="s">
        <v>27</v>
      </c>
      <c r="W6218" t="s">
        <v>32</v>
      </c>
      <c r="X6218" t="s">
        <v>33</v>
      </c>
      <c r="Y6218">
        <v>69</v>
      </c>
      <c r="Z6218">
        <f t="shared" si="684"/>
        <v>5</v>
      </c>
      <c r="AA6218" t="str">
        <f t="shared" si="685"/>
        <v>Improved</v>
      </c>
    </row>
    <row r="6219" spans="1:27" x14ac:dyDescent="0.25">
      <c r="A6219">
        <v>13</v>
      </c>
      <c r="B6219" t="str">
        <f t="shared" si="679"/>
        <v>10-20 hours</v>
      </c>
      <c r="C6219">
        <v>85</v>
      </c>
      <c r="D6219" t="str">
        <f t="shared" si="680"/>
        <v>Good</v>
      </c>
      <c r="E6219" t="s">
        <v>21</v>
      </c>
      <c r="F6219" t="s">
        <v>21</v>
      </c>
      <c r="G6219" t="s">
        <v>23</v>
      </c>
      <c r="H6219">
        <v>7</v>
      </c>
      <c r="I6219" t="str">
        <f t="shared" si="681"/>
        <v>&lt; 8 hours</v>
      </c>
      <c r="J6219">
        <v>61</v>
      </c>
      <c r="K6219" t="s">
        <v>21</v>
      </c>
      <c r="L6219" t="s">
        <v>23</v>
      </c>
      <c r="M6219">
        <v>3</v>
      </c>
      <c r="N6219" t="str">
        <f t="shared" si="682"/>
        <v>Yes</v>
      </c>
      <c r="O6219" t="s">
        <v>24</v>
      </c>
      <c r="P6219" t="s">
        <v>21</v>
      </c>
      <c r="Q6219" t="s">
        <v>25</v>
      </c>
      <c r="R6219" t="s">
        <v>26</v>
      </c>
      <c r="S6219">
        <v>2</v>
      </c>
      <c r="T6219" t="str">
        <f t="shared" si="683"/>
        <v>Low (0-2 hours)</v>
      </c>
      <c r="U6219" t="s">
        <v>22</v>
      </c>
      <c r="V6219" t="s">
        <v>27</v>
      </c>
      <c r="W6219" t="s">
        <v>32</v>
      </c>
      <c r="X6219" t="s">
        <v>33</v>
      </c>
      <c r="Y6219">
        <v>69</v>
      </c>
      <c r="Z6219">
        <f t="shared" si="684"/>
        <v>8</v>
      </c>
      <c r="AA6219" t="str">
        <f t="shared" si="685"/>
        <v>Improved</v>
      </c>
    </row>
    <row r="6220" spans="1:27" x14ac:dyDescent="0.25">
      <c r="A6220">
        <v>18</v>
      </c>
      <c r="B6220" t="str">
        <f t="shared" si="679"/>
        <v>10-20 hours</v>
      </c>
      <c r="C6220">
        <v>81</v>
      </c>
      <c r="D6220" t="str">
        <f t="shared" si="680"/>
        <v>Good</v>
      </c>
      <c r="E6220" t="s">
        <v>20</v>
      </c>
      <c r="F6220" t="s">
        <v>24</v>
      </c>
      <c r="G6220" t="s">
        <v>22</v>
      </c>
      <c r="H6220">
        <v>9</v>
      </c>
      <c r="I6220" t="str">
        <f t="shared" si="681"/>
        <v>≥ 8 hours</v>
      </c>
      <c r="J6220">
        <v>73</v>
      </c>
      <c r="K6220" t="s">
        <v>24</v>
      </c>
      <c r="L6220" t="s">
        <v>23</v>
      </c>
      <c r="M6220">
        <v>1</v>
      </c>
      <c r="N6220" t="str">
        <f t="shared" si="682"/>
        <v>Yes</v>
      </c>
      <c r="O6220" t="s">
        <v>21</v>
      </c>
      <c r="P6220" t="s">
        <v>24</v>
      </c>
      <c r="Q6220" t="s">
        <v>25</v>
      </c>
      <c r="R6220" t="s">
        <v>30</v>
      </c>
      <c r="S6220">
        <v>2</v>
      </c>
      <c r="T6220" t="str">
        <f t="shared" si="683"/>
        <v>Low (0-2 hours)</v>
      </c>
      <c r="U6220" t="s">
        <v>22</v>
      </c>
      <c r="V6220" t="s">
        <v>27</v>
      </c>
      <c r="W6220" t="s">
        <v>28</v>
      </c>
      <c r="X6220" t="s">
        <v>29</v>
      </c>
      <c r="Y6220">
        <v>65</v>
      </c>
      <c r="Z6220">
        <f t="shared" si="684"/>
        <v>-8</v>
      </c>
      <c r="AA6220" t="str">
        <f t="shared" si="685"/>
        <v>Deteriorated</v>
      </c>
    </row>
    <row r="6221" spans="1:27" x14ac:dyDescent="0.25">
      <c r="A6221">
        <v>28</v>
      </c>
      <c r="B6221" t="str">
        <f t="shared" si="679"/>
        <v>20-30 hours</v>
      </c>
      <c r="C6221">
        <v>88</v>
      </c>
      <c r="D6221" t="str">
        <f t="shared" si="680"/>
        <v>Good</v>
      </c>
      <c r="E6221" t="s">
        <v>20</v>
      </c>
      <c r="F6221" t="s">
        <v>21</v>
      </c>
      <c r="G6221" t="s">
        <v>23</v>
      </c>
      <c r="H6221">
        <v>8</v>
      </c>
      <c r="I6221" t="str">
        <f t="shared" si="681"/>
        <v>≥ 8 hours</v>
      </c>
      <c r="J6221">
        <v>93</v>
      </c>
      <c r="K6221" t="s">
        <v>24</v>
      </c>
      <c r="L6221" t="s">
        <v>23</v>
      </c>
      <c r="M6221">
        <v>3</v>
      </c>
      <c r="N6221" t="str">
        <f t="shared" si="682"/>
        <v>Yes</v>
      </c>
      <c r="O6221" t="s">
        <v>20</v>
      </c>
      <c r="P6221" t="s">
        <v>24</v>
      </c>
      <c r="Q6221" t="s">
        <v>25</v>
      </c>
      <c r="R6221" t="s">
        <v>30</v>
      </c>
      <c r="S6221">
        <v>1</v>
      </c>
      <c r="T6221" t="str">
        <f t="shared" si="683"/>
        <v>Low (0-2 hours)</v>
      </c>
      <c r="U6221" t="s">
        <v>22</v>
      </c>
      <c r="V6221" t="s">
        <v>35</v>
      </c>
      <c r="W6221" t="s">
        <v>32</v>
      </c>
      <c r="X6221" t="s">
        <v>33</v>
      </c>
      <c r="Y6221">
        <v>72</v>
      </c>
      <c r="Z6221">
        <f t="shared" si="684"/>
        <v>-21</v>
      </c>
      <c r="AA6221" t="str">
        <f t="shared" si="685"/>
        <v>Deteriorated</v>
      </c>
    </row>
    <row r="6222" spans="1:27" x14ac:dyDescent="0.25">
      <c r="A6222">
        <v>27</v>
      </c>
      <c r="B6222" t="str">
        <f t="shared" si="679"/>
        <v>20-30 hours</v>
      </c>
      <c r="C6222">
        <v>76</v>
      </c>
      <c r="D6222" t="str">
        <f t="shared" si="680"/>
        <v>Fair</v>
      </c>
      <c r="E6222" t="s">
        <v>21</v>
      </c>
      <c r="F6222" t="s">
        <v>21</v>
      </c>
      <c r="G6222" t="s">
        <v>23</v>
      </c>
      <c r="H6222">
        <v>9</v>
      </c>
      <c r="I6222" t="str">
        <f t="shared" si="681"/>
        <v>≥ 8 hours</v>
      </c>
      <c r="J6222">
        <v>55</v>
      </c>
      <c r="K6222" t="s">
        <v>24</v>
      </c>
      <c r="L6222" t="s">
        <v>23</v>
      </c>
      <c r="M6222">
        <v>3</v>
      </c>
      <c r="N6222" t="str">
        <f t="shared" si="682"/>
        <v>Yes</v>
      </c>
      <c r="O6222" t="s">
        <v>20</v>
      </c>
      <c r="P6222" t="s">
        <v>24</v>
      </c>
      <c r="Q6222" t="s">
        <v>36</v>
      </c>
      <c r="R6222" t="s">
        <v>34</v>
      </c>
      <c r="S6222">
        <v>0</v>
      </c>
      <c r="T6222" t="str">
        <f t="shared" si="683"/>
        <v>Low (0-2 hours)</v>
      </c>
      <c r="U6222" t="s">
        <v>22</v>
      </c>
      <c r="V6222" t="s">
        <v>27</v>
      </c>
      <c r="W6222" t="s">
        <v>32</v>
      </c>
      <c r="X6222" t="s">
        <v>33</v>
      </c>
      <c r="Y6222">
        <v>69</v>
      </c>
      <c r="Z6222">
        <f t="shared" si="684"/>
        <v>14</v>
      </c>
      <c r="AA6222" t="str">
        <f t="shared" si="685"/>
        <v>Improved</v>
      </c>
    </row>
    <row r="6223" spans="1:27" x14ac:dyDescent="0.25">
      <c r="A6223">
        <v>20</v>
      </c>
      <c r="B6223" t="str">
        <f t="shared" si="679"/>
        <v>10-20 hours</v>
      </c>
      <c r="C6223">
        <v>94</v>
      </c>
      <c r="D6223" t="str">
        <f t="shared" si="680"/>
        <v>Very Good</v>
      </c>
      <c r="E6223" t="s">
        <v>21</v>
      </c>
      <c r="F6223" t="s">
        <v>24</v>
      </c>
      <c r="G6223" t="s">
        <v>23</v>
      </c>
      <c r="H6223">
        <v>8</v>
      </c>
      <c r="I6223" t="str">
        <f t="shared" si="681"/>
        <v>≥ 8 hours</v>
      </c>
      <c r="J6223">
        <v>93</v>
      </c>
      <c r="K6223" t="s">
        <v>20</v>
      </c>
      <c r="L6223" t="s">
        <v>23</v>
      </c>
      <c r="M6223">
        <v>1</v>
      </c>
      <c r="N6223" t="str">
        <f t="shared" si="682"/>
        <v>Yes</v>
      </c>
      <c r="O6223" t="s">
        <v>24</v>
      </c>
      <c r="P6223" t="s">
        <v>24</v>
      </c>
      <c r="Q6223" t="s">
        <v>25</v>
      </c>
      <c r="R6223" t="s">
        <v>34</v>
      </c>
      <c r="S6223">
        <v>3</v>
      </c>
      <c r="T6223" t="str">
        <f t="shared" si="683"/>
        <v>Moderate (2-4 hours)</v>
      </c>
      <c r="U6223" t="s">
        <v>22</v>
      </c>
      <c r="V6223" t="s">
        <v>31</v>
      </c>
      <c r="W6223" t="s">
        <v>32</v>
      </c>
      <c r="X6223" t="s">
        <v>33</v>
      </c>
      <c r="Y6223">
        <v>71</v>
      </c>
      <c r="Z6223">
        <f t="shared" si="684"/>
        <v>-22</v>
      </c>
      <c r="AA6223" t="str">
        <f t="shared" si="685"/>
        <v>Deteriorated</v>
      </c>
    </row>
    <row r="6224" spans="1:27" x14ac:dyDescent="0.25">
      <c r="A6224">
        <v>19</v>
      </c>
      <c r="B6224" t="str">
        <f t="shared" si="679"/>
        <v>10-20 hours</v>
      </c>
      <c r="C6224">
        <v>87</v>
      </c>
      <c r="D6224" t="str">
        <f t="shared" si="680"/>
        <v>Good</v>
      </c>
      <c r="E6224" t="s">
        <v>24</v>
      </c>
      <c r="F6224" t="s">
        <v>24</v>
      </c>
      <c r="G6224" t="s">
        <v>23</v>
      </c>
      <c r="H6224">
        <v>7</v>
      </c>
      <c r="I6224" t="str">
        <f t="shared" si="681"/>
        <v>&lt; 8 hours</v>
      </c>
      <c r="J6224">
        <v>75</v>
      </c>
      <c r="K6224" t="s">
        <v>24</v>
      </c>
      <c r="L6224" t="s">
        <v>23</v>
      </c>
      <c r="M6224">
        <v>2</v>
      </c>
      <c r="N6224" t="str">
        <f t="shared" si="682"/>
        <v>Yes</v>
      </c>
      <c r="O6224" t="s">
        <v>20</v>
      </c>
      <c r="P6224" t="s">
        <v>20</v>
      </c>
      <c r="Q6224" t="s">
        <v>25</v>
      </c>
      <c r="R6224" t="s">
        <v>30</v>
      </c>
      <c r="S6224">
        <v>3</v>
      </c>
      <c r="T6224" t="str">
        <f t="shared" si="683"/>
        <v>Moderate (2-4 hours)</v>
      </c>
      <c r="U6224" t="s">
        <v>22</v>
      </c>
      <c r="V6224" t="s">
        <v>27</v>
      </c>
      <c r="W6224" t="s">
        <v>32</v>
      </c>
      <c r="X6224" t="s">
        <v>33</v>
      </c>
      <c r="Y6224">
        <v>67</v>
      </c>
      <c r="Z6224">
        <f t="shared" si="684"/>
        <v>-8</v>
      </c>
      <c r="AA6224" t="str">
        <f t="shared" si="685"/>
        <v>Deteriorated</v>
      </c>
    </row>
    <row r="6225" spans="1:27" x14ac:dyDescent="0.25">
      <c r="A6225">
        <v>31</v>
      </c>
      <c r="B6225" t="str">
        <f t="shared" si="679"/>
        <v>above 30 hours</v>
      </c>
      <c r="C6225">
        <v>88</v>
      </c>
      <c r="D6225" t="str">
        <f t="shared" si="680"/>
        <v>Good</v>
      </c>
      <c r="E6225" t="s">
        <v>24</v>
      </c>
      <c r="F6225" t="s">
        <v>21</v>
      </c>
      <c r="G6225" t="s">
        <v>22</v>
      </c>
      <c r="H6225">
        <v>7</v>
      </c>
      <c r="I6225" t="str">
        <f t="shared" si="681"/>
        <v>&lt; 8 hours</v>
      </c>
      <c r="J6225">
        <v>83</v>
      </c>
      <c r="K6225" t="s">
        <v>24</v>
      </c>
      <c r="L6225" t="s">
        <v>23</v>
      </c>
      <c r="M6225">
        <v>0</v>
      </c>
      <c r="N6225" t="str">
        <f t="shared" si="682"/>
        <v>No</v>
      </c>
      <c r="O6225" t="s">
        <v>20</v>
      </c>
      <c r="P6225" t="s">
        <v>24</v>
      </c>
      <c r="Q6225" t="s">
        <v>36</v>
      </c>
      <c r="R6225" t="s">
        <v>34</v>
      </c>
      <c r="S6225">
        <v>2</v>
      </c>
      <c r="T6225" t="str">
        <f t="shared" si="683"/>
        <v>Low (0-2 hours)</v>
      </c>
      <c r="U6225" t="s">
        <v>22</v>
      </c>
      <c r="V6225" t="s">
        <v>27</v>
      </c>
      <c r="W6225" t="s">
        <v>28</v>
      </c>
      <c r="X6225" t="s">
        <v>29</v>
      </c>
      <c r="Y6225">
        <v>72</v>
      </c>
      <c r="Z6225">
        <f t="shared" si="684"/>
        <v>-11</v>
      </c>
      <c r="AA6225" t="str">
        <f t="shared" si="685"/>
        <v>Deteriorated</v>
      </c>
    </row>
    <row r="6226" spans="1:27" x14ac:dyDescent="0.25">
      <c r="A6226">
        <v>23</v>
      </c>
      <c r="B6226" t="str">
        <f t="shared" si="679"/>
        <v>20-30 hours</v>
      </c>
      <c r="C6226">
        <v>81</v>
      </c>
      <c r="D6226" t="str">
        <f t="shared" si="680"/>
        <v>Good</v>
      </c>
      <c r="E6226" t="s">
        <v>21</v>
      </c>
      <c r="F6226" t="s">
        <v>21</v>
      </c>
      <c r="G6226" t="s">
        <v>22</v>
      </c>
      <c r="H6226">
        <v>5</v>
      </c>
      <c r="I6226" t="str">
        <f t="shared" si="681"/>
        <v>&lt; 8 hours</v>
      </c>
      <c r="J6226">
        <v>91</v>
      </c>
      <c r="K6226" t="s">
        <v>20</v>
      </c>
      <c r="L6226" t="s">
        <v>23</v>
      </c>
      <c r="M6226">
        <v>0</v>
      </c>
      <c r="N6226" t="str">
        <f t="shared" si="682"/>
        <v>No</v>
      </c>
      <c r="O6226" t="s">
        <v>21</v>
      </c>
      <c r="P6226" t="s">
        <v>21</v>
      </c>
      <c r="Q6226" t="s">
        <v>25</v>
      </c>
      <c r="R6226" t="s">
        <v>26</v>
      </c>
      <c r="S6226">
        <v>3</v>
      </c>
      <c r="T6226" t="str">
        <f t="shared" si="683"/>
        <v>Moderate (2-4 hours)</v>
      </c>
      <c r="U6226" t="s">
        <v>23</v>
      </c>
      <c r="V6226" t="s">
        <v>27</v>
      </c>
      <c r="W6226" t="s">
        <v>28</v>
      </c>
      <c r="X6226" t="s">
        <v>33</v>
      </c>
      <c r="Y6226">
        <v>70</v>
      </c>
      <c r="Z6226">
        <f t="shared" si="684"/>
        <v>-21</v>
      </c>
      <c r="AA6226" t="str">
        <f t="shared" si="685"/>
        <v>Deteriorated</v>
      </c>
    </row>
    <row r="6227" spans="1:27" x14ac:dyDescent="0.25">
      <c r="A6227">
        <v>18</v>
      </c>
      <c r="B6227" t="str">
        <f t="shared" si="679"/>
        <v>10-20 hours</v>
      </c>
      <c r="C6227">
        <v>95</v>
      </c>
      <c r="D6227" t="str">
        <f t="shared" si="680"/>
        <v>Very Good</v>
      </c>
      <c r="E6227" t="s">
        <v>20</v>
      </c>
      <c r="F6227" t="s">
        <v>24</v>
      </c>
      <c r="G6227" t="s">
        <v>23</v>
      </c>
      <c r="H6227">
        <v>6</v>
      </c>
      <c r="I6227" t="str">
        <f t="shared" si="681"/>
        <v>&lt; 8 hours</v>
      </c>
      <c r="J6227">
        <v>65</v>
      </c>
      <c r="K6227" t="s">
        <v>21</v>
      </c>
      <c r="L6227" t="s">
        <v>23</v>
      </c>
      <c r="M6227">
        <v>1</v>
      </c>
      <c r="N6227" t="str">
        <f t="shared" si="682"/>
        <v>Yes</v>
      </c>
      <c r="O6227" t="s">
        <v>20</v>
      </c>
      <c r="P6227" t="s">
        <v>21</v>
      </c>
      <c r="Q6227" t="s">
        <v>25</v>
      </c>
      <c r="R6227" t="s">
        <v>30</v>
      </c>
      <c r="S6227">
        <v>3</v>
      </c>
      <c r="T6227" t="str">
        <f t="shared" si="683"/>
        <v>Moderate (2-4 hours)</v>
      </c>
      <c r="U6227" t="s">
        <v>22</v>
      </c>
      <c r="V6227" t="s">
        <v>27</v>
      </c>
      <c r="W6227" t="s">
        <v>28</v>
      </c>
      <c r="X6227" t="s">
        <v>33</v>
      </c>
      <c r="Y6227">
        <v>68</v>
      </c>
      <c r="Z6227">
        <f t="shared" si="684"/>
        <v>3</v>
      </c>
      <c r="AA6227" t="str">
        <f t="shared" si="685"/>
        <v>Improved</v>
      </c>
    </row>
    <row r="6228" spans="1:27" x14ac:dyDescent="0.25">
      <c r="A6228">
        <v>11</v>
      </c>
      <c r="B6228" t="str">
        <f t="shared" si="679"/>
        <v>10-20 hours</v>
      </c>
      <c r="C6228">
        <v>70</v>
      </c>
      <c r="D6228" t="str">
        <f t="shared" si="680"/>
        <v>Fair</v>
      </c>
      <c r="E6228" t="s">
        <v>24</v>
      </c>
      <c r="F6228" t="s">
        <v>24</v>
      </c>
      <c r="G6228" t="s">
        <v>22</v>
      </c>
      <c r="H6228">
        <v>6</v>
      </c>
      <c r="I6228" t="str">
        <f t="shared" si="681"/>
        <v>&lt; 8 hours</v>
      </c>
      <c r="J6228">
        <v>98</v>
      </c>
      <c r="K6228" t="s">
        <v>24</v>
      </c>
      <c r="L6228" t="s">
        <v>23</v>
      </c>
      <c r="M6228">
        <v>3</v>
      </c>
      <c r="N6228" t="str">
        <f t="shared" si="682"/>
        <v>Yes</v>
      </c>
      <c r="O6228" t="s">
        <v>21</v>
      </c>
      <c r="P6228" t="s">
        <v>24</v>
      </c>
      <c r="Q6228" t="s">
        <v>36</v>
      </c>
      <c r="R6228" t="s">
        <v>34</v>
      </c>
      <c r="S6228">
        <v>4</v>
      </c>
      <c r="T6228" t="str">
        <f t="shared" si="683"/>
        <v>Moderate (2-4 hours)</v>
      </c>
      <c r="U6228" t="s">
        <v>22</v>
      </c>
      <c r="V6228" t="s">
        <v>35</v>
      </c>
      <c r="W6228" t="s">
        <v>28</v>
      </c>
      <c r="X6228" t="s">
        <v>33</v>
      </c>
      <c r="Y6228">
        <v>66</v>
      </c>
      <c r="Z6228">
        <f t="shared" si="684"/>
        <v>-32</v>
      </c>
      <c r="AA6228" t="str">
        <f t="shared" si="685"/>
        <v>Deteriorated</v>
      </c>
    </row>
    <row r="6229" spans="1:27" x14ac:dyDescent="0.25">
      <c r="A6229">
        <v>22</v>
      </c>
      <c r="B6229" t="str">
        <f t="shared" si="679"/>
        <v>20-30 hours</v>
      </c>
      <c r="C6229">
        <v>75</v>
      </c>
      <c r="D6229" t="str">
        <f t="shared" si="680"/>
        <v>Fair</v>
      </c>
      <c r="E6229" t="s">
        <v>24</v>
      </c>
      <c r="F6229" t="s">
        <v>21</v>
      </c>
      <c r="G6229" t="s">
        <v>22</v>
      </c>
      <c r="H6229">
        <v>6</v>
      </c>
      <c r="I6229" t="str">
        <f t="shared" si="681"/>
        <v>&lt; 8 hours</v>
      </c>
      <c r="J6229">
        <v>54</v>
      </c>
      <c r="K6229" t="s">
        <v>20</v>
      </c>
      <c r="L6229" t="s">
        <v>23</v>
      </c>
      <c r="M6229">
        <v>4</v>
      </c>
      <c r="N6229" t="str">
        <f t="shared" si="682"/>
        <v>Yes</v>
      </c>
      <c r="O6229" t="s">
        <v>20</v>
      </c>
      <c r="P6229" t="s">
        <v>21</v>
      </c>
      <c r="Q6229" t="s">
        <v>25</v>
      </c>
      <c r="R6229" t="s">
        <v>26</v>
      </c>
      <c r="S6229">
        <v>4</v>
      </c>
      <c r="T6229" t="str">
        <f t="shared" si="683"/>
        <v>Moderate (2-4 hours)</v>
      </c>
      <c r="U6229" t="s">
        <v>22</v>
      </c>
      <c r="V6229" t="s">
        <v>27</v>
      </c>
      <c r="W6229" t="s">
        <v>28</v>
      </c>
      <c r="X6229" t="s">
        <v>29</v>
      </c>
      <c r="Y6229">
        <v>68</v>
      </c>
      <c r="Z6229">
        <f t="shared" si="684"/>
        <v>14</v>
      </c>
      <c r="AA6229" t="str">
        <f t="shared" si="685"/>
        <v>Improved</v>
      </c>
    </row>
    <row r="6230" spans="1:27" x14ac:dyDescent="0.25">
      <c r="A6230">
        <v>25</v>
      </c>
      <c r="B6230" t="str">
        <f t="shared" si="679"/>
        <v>20-30 hours</v>
      </c>
      <c r="C6230">
        <v>91</v>
      </c>
      <c r="D6230" t="str">
        <f t="shared" si="680"/>
        <v>Very Good</v>
      </c>
      <c r="E6230" t="s">
        <v>21</v>
      </c>
      <c r="F6230" t="s">
        <v>20</v>
      </c>
      <c r="G6230" t="s">
        <v>23</v>
      </c>
      <c r="H6230">
        <v>7</v>
      </c>
      <c r="I6230" t="str">
        <f t="shared" si="681"/>
        <v>&lt; 8 hours</v>
      </c>
      <c r="J6230">
        <v>76</v>
      </c>
      <c r="K6230" t="s">
        <v>20</v>
      </c>
      <c r="L6230" t="s">
        <v>23</v>
      </c>
      <c r="M6230">
        <v>1</v>
      </c>
      <c r="N6230" t="str">
        <f t="shared" si="682"/>
        <v>Yes</v>
      </c>
      <c r="O6230" t="s">
        <v>20</v>
      </c>
      <c r="P6230" t="s">
        <v>21</v>
      </c>
      <c r="Q6230" t="s">
        <v>36</v>
      </c>
      <c r="R6230" t="s">
        <v>26</v>
      </c>
      <c r="S6230">
        <v>3</v>
      </c>
      <c r="T6230" t="str">
        <f t="shared" si="683"/>
        <v>Moderate (2-4 hours)</v>
      </c>
      <c r="U6230" t="s">
        <v>22</v>
      </c>
      <c r="V6230" t="s">
        <v>31</v>
      </c>
      <c r="W6230" t="s">
        <v>28</v>
      </c>
      <c r="X6230" t="s">
        <v>33</v>
      </c>
      <c r="Y6230">
        <v>71</v>
      </c>
      <c r="Z6230">
        <f t="shared" si="684"/>
        <v>-5</v>
      </c>
      <c r="AA6230" t="str">
        <f t="shared" si="685"/>
        <v>Deteriorated</v>
      </c>
    </row>
    <row r="6231" spans="1:27" x14ac:dyDescent="0.25">
      <c r="A6231">
        <v>16</v>
      </c>
      <c r="B6231" t="str">
        <f t="shared" si="679"/>
        <v>10-20 hours</v>
      </c>
      <c r="C6231">
        <v>80</v>
      </c>
      <c r="D6231" t="str">
        <f t="shared" si="680"/>
        <v>Good</v>
      </c>
      <c r="E6231" t="s">
        <v>20</v>
      </c>
      <c r="F6231" t="s">
        <v>24</v>
      </c>
      <c r="G6231" t="s">
        <v>23</v>
      </c>
      <c r="H6231">
        <v>7</v>
      </c>
      <c r="I6231" t="str">
        <f t="shared" si="681"/>
        <v>&lt; 8 hours</v>
      </c>
      <c r="J6231">
        <v>63</v>
      </c>
      <c r="K6231" t="s">
        <v>21</v>
      </c>
      <c r="L6231" t="s">
        <v>23</v>
      </c>
      <c r="M6231">
        <v>2</v>
      </c>
      <c r="N6231" t="str">
        <f t="shared" si="682"/>
        <v>Yes</v>
      </c>
      <c r="O6231" t="s">
        <v>20</v>
      </c>
      <c r="P6231" t="s">
        <v>24</v>
      </c>
      <c r="Q6231" t="s">
        <v>36</v>
      </c>
      <c r="R6231" t="s">
        <v>34</v>
      </c>
      <c r="S6231">
        <v>3</v>
      </c>
      <c r="T6231" t="str">
        <f t="shared" si="683"/>
        <v>Moderate (2-4 hours)</v>
      </c>
      <c r="U6231" t="s">
        <v>22</v>
      </c>
      <c r="V6231" t="s">
        <v>45</v>
      </c>
      <c r="W6231" t="s">
        <v>37</v>
      </c>
      <c r="X6231" t="s">
        <v>29</v>
      </c>
      <c r="Y6231">
        <v>63</v>
      </c>
      <c r="Z6231">
        <f t="shared" si="684"/>
        <v>0</v>
      </c>
      <c r="AA6231" t="str">
        <f t="shared" si="685"/>
        <v>Same</v>
      </c>
    </row>
    <row r="6232" spans="1:27" x14ac:dyDescent="0.25">
      <c r="A6232">
        <v>22</v>
      </c>
      <c r="B6232" t="str">
        <f t="shared" si="679"/>
        <v>20-30 hours</v>
      </c>
      <c r="C6232">
        <v>96</v>
      </c>
      <c r="D6232" t="str">
        <f t="shared" si="680"/>
        <v>Very Good</v>
      </c>
      <c r="E6232" t="s">
        <v>24</v>
      </c>
      <c r="F6232" t="s">
        <v>21</v>
      </c>
      <c r="G6232" t="s">
        <v>22</v>
      </c>
      <c r="H6232">
        <v>7</v>
      </c>
      <c r="I6232" t="str">
        <f t="shared" si="681"/>
        <v>&lt; 8 hours</v>
      </c>
      <c r="J6232">
        <v>70</v>
      </c>
      <c r="K6232" t="s">
        <v>24</v>
      </c>
      <c r="L6232" t="s">
        <v>22</v>
      </c>
      <c r="M6232">
        <v>2</v>
      </c>
      <c r="N6232" t="str">
        <f t="shared" si="682"/>
        <v>Yes</v>
      </c>
      <c r="O6232" t="s">
        <v>24</v>
      </c>
      <c r="P6232" t="s">
        <v>24</v>
      </c>
      <c r="Q6232" t="s">
        <v>36</v>
      </c>
      <c r="R6232" t="s">
        <v>30</v>
      </c>
      <c r="S6232">
        <v>4</v>
      </c>
      <c r="T6232" t="str">
        <f t="shared" si="683"/>
        <v>Moderate (2-4 hours)</v>
      </c>
      <c r="U6232" t="s">
        <v>22</v>
      </c>
      <c r="V6232" t="s">
        <v>31</v>
      </c>
      <c r="W6232" t="s">
        <v>32</v>
      </c>
      <c r="X6232" t="s">
        <v>29</v>
      </c>
      <c r="Y6232">
        <v>70</v>
      </c>
      <c r="Z6232">
        <f t="shared" si="684"/>
        <v>0</v>
      </c>
      <c r="AA6232" t="str">
        <f t="shared" si="685"/>
        <v>Same</v>
      </c>
    </row>
    <row r="6233" spans="1:27" x14ac:dyDescent="0.25">
      <c r="A6233">
        <v>18</v>
      </c>
      <c r="B6233" t="str">
        <f t="shared" si="679"/>
        <v>10-20 hours</v>
      </c>
      <c r="C6233">
        <v>74</v>
      </c>
      <c r="D6233" t="str">
        <f t="shared" si="680"/>
        <v>Fair</v>
      </c>
      <c r="E6233" t="s">
        <v>24</v>
      </c>
      <c r="F6233" t="s">
        <v>21</v>
      </c>
      <c r="G6233" t="s">
        <v>22</v>
      </c>
      <c r="H6233">
        <v>8</v>
      </c>
      <c r="I6233" t="str">
        <f t="shared" si="681"/>
        <v>≥ 8 hours</v>
      </c>
      <c r="J6233">
        <v>72</v>
      </c>
      <c r="K6233" t="s">
        <v>21</v>
      </c>
      <c r="L6233" t="s">
        <v>23</v>
      </c>
      <c r="M6233">
        <v>1</v>
      </c>
      <c r="N6233" t="str">
        <f t="shared" si="682"/>
        <v>Yes</v>
      </c>
      <c r="O6233" t="s">
        <v>20</v>
      </c>
      <c r="P6233" t="s">
        <v>21</v>
      </c>
      <c r="Q6233" t="s">
        <v>25</v>
      </c>
      <c r="R6233" t="s">
        <v>30</v>
      </c>
      <c r="S6233">
        <v>2</v>
      </c>
      <c r="T6233" t="str">
        <f t="shared" si="683"/>
        <v>Low (0-2 hours)</v>
      </c>
      <c r="U6233" t="s">
        <v>22</v>
      </c>
      <c r="V6233" t="s">
        <v>31</v>
      </c>
      <c r="W6233" t="s">
        <v>32</v>
      </c>
      <c r="X6233" t="s">
        <v>29</v>
      </c>
      <c r="Y6233">
        <v>65</v>
      </c>
      <c r="Z6233">
        <f t="shared" si="684"/>
        <v>-7</v>
      </c>
      <c r="AA6233" t="str">
        <f t="shared" si="685"/>
        <v>Deteriorated</v>
      </c>
    </row>
    <row r="6234" spans="1:27" x14ac:dyDescent="0.25">
      <c r="A6234">
        <v>19</v>
      </c>
      <c r="B6234" t="str">
        <f t="shared" si="679"/>
        <v>10-20 hours</v>
      </c>
      <c r="C6234">
        <v>75</v>
      </c>
      <c r="D6234" t="str">
        <f t="shared" si="680"/>
        <v>Fair</v>
      </c>
      <c r="E6234" t="s">
        <v>21</v>
      </c>
      <c r="F6234" t="s">
        <v>21</v>
      </c>
      <c r="G6234" t="s">
        <v>23</v>
      </c>
      <c r="H6234">
        <v>6</v>
      </c>
      <c r="I6234" t="str">
        <f t="shared" si="681"/>
        <v>&lt; 8 hours</v>
      </c>
      <c r="J6234">
        <v>96</v>
      </c>
      <c r="K6234" t="s">
        <v>24</v>
      </c>
      <c r="L6234" t="s">
        <v>23</v>
      </c>
      <c r="M6234">
        <v>2</v>
      </c>
      <c r="N6234" t="str">
        <f t="shared" si="682"/>
        <v>Yes</v>
      </c>
      <c r="O6234" t="s">
        <v>24</v>
      </c>
      <c r="P6234" t="s">
        <v>24</v>
      </c>
      <c r="Q6234" t="s">
        <v>25</v>
      </c>
      <c r="R6234" t="s">
        <v>26</v>
      </c>
      <c r="S6234">
        <v>4</v>
      </c>
      <c r="T6234" t="str">
        <f t="shared" si="683"/>
        <v>Moderate (2-4 hours)</v>
      </c>
      <c r="U6234" t="s">
        <v>22</v>
      </c>
      <c r="V6234" t="s">
        <v>27</v>
      </c>
      <c r="W6234" t="s">
        <v>28</v>
      </c>
      <c r="X6234" t="s">
        <v>33</v>
      </c>
      <c r="Y6234">
        <v>70</v>
      </c>
      <c r="Z6234">
        <f t="shared" si="684"/>
        <v>-26</v>
      </c>
      <c r="AA6234" t="str">
        <f t="shared" si="685"/>
        <v>Deteriorated</v>
      </c>
    </row>
    <row r="6235" spans="1:27" x14ac:dyDescent="0.25">
      <c r="A6235">
        <v>5</v>
      </c>
      <c r="B6235" t="str">
        <f t="shared" si="679"/>
        <v>1-10 hours</v>
      </c>
      <c r="C6235">
        <v>96</v>
      </c>
      <c r="D6235" t="str">
        <f t="shared" si="680"/>
        <v>Very Good</v>
      </c>
      <c r="E6235" t="s">
        <v>24</v>
      </c>
      <c r="F6235" t="s">
        <v>20</v>
      </c>
      <c r="G6235" t="s">
        <v>23</v>
      </c>
      <c r="H6235">
        <v>8</v>
      </c>
      <c r="I6235" t="str">
        <f t="shared" si="681"/>
        <v>≥ 8 hours</v>
      </c>
      <c r="J6235">
        <v>72</v>
      </c>
      <c r="K6235" t="s">
        <v>20</v>
      </c>
      <c r="L6235" t="s">
        <v>23</v>
      </c>
      <c r="M6235">
        <v>3</v>
      </c>
      <c r="N6235" t="str">
        <f t="shared" si="682"/>
        <v>Yes</v>
      </c>
      <c r="O6235" t="s">
        <v>24</v>
      </c>
      <c r="P6235" t="s">
        <v>24</v>
      </c>
      <c r="Q6235" t="s">
        <v>25</v>
      </c>
      <c r="R6235" t="s">
        <v>30</v>
      </c>
      <c r="S6235">
        <v>5</v>
      </c>
      <c r="T6235" t="str">
        <f t="shared" si="683"/>
        <v>High (4-6 hours)</v>
      </c>
      <c r="U6235" t="s">
        <v>22</v>
      </c>
      <c r="V6235" t="s">
        <v>27</v>
      </c>
      <c r="W6235" t="s">
        <v>28</v>
      </c>
      <c r="X6235" t="s">
        <v>29</v>
      </c>
      <c r="Y6235">
        <v>65</v>
      </c>
      <c r="Z6235">
        <f t="shared" si="684"/>
        <v>-7</v>
      </c>
      <c r="AA6235" t="str">
        <f t="shared" si="685"/>
        <v>Deteriorated</v>
      </c>
    </row>
    <row r="6236" spans="1:27" x14ac:dyDescent="0.25">
      <c r="A6236">
        <v>19</v>
      </c>
      <c r="B6236" t="str">
        <f t="shared" si="679"/>
        <v>10-20 hours</v>
      </c>
      <c r="C6236">
        <v>79</v>
      </c>
      <c r="D6236" t="str">
        <f t="shared" si="680"/>
        <v>Fair</v>
      </c>
      <c r="E6236" t="s">
        <v>21</v>
      </c>
      <c r="F6236" t="s">
        <v>21</v>
      </c>
      <c r="G6236" t="s">
        <v>23</v>
      </c>
      <c r="H6236">
        <v>9</v>
      </c>
      <c r="I6236" t="str">
        <f t="shared" si="681"/>
        <v>≥ 8 hours</v>
      </c>
      <c r="J6236">
        <v>85</v>
      </c>
      <c r="K6236" t="s">
        <v>24</v>
      </c>
      <c r="L6236" t="s">
        <v>23</v>
      </c>
      <c r="M6236">
        <v>0</v>
      </c>
      <c r="N6236" t="str">
        <f t="shared" si="682"/>
        <v>No</v>
      </c>
      <c r="O6236" t="s">
        <v>24</v>
      </c>
      <c r="P6236" t="s">
        <v>24</v>
      </c>
      <c r="Q6236" t="s">
        <v>25</v>
      </c>
      <c r="R6236" t="s">
        <v>26</v>
      </c>
      <c r="S6236">
        <v>2</v>
      </c>
      <c r="T6236" t="str">
        <f t="shared" si="683"/>
        <v>Low (0-2 hours)</v>
      </c>
      <c r="U6236" t="s">
        <v>22</v>
      </c>
      <c r="V6236" t="s">
        <v>27</v>
      </c>
      <c r="W6236" t="s">
        <v>32</v>
      </c>
      <c r="X6236" t="s">
        <v>29</v>
      </c>
      <c r="Y6236">
        <v>68</v>
      </c>
      <c r="Z6236">
        <f t="shared" si="684"/>
        <v>-17</v>
      </c>
      <c r="AA6236" t="str">
        <f t="shared" si="685"/>
        <v>Deteriorated</v>
      </c>
    </row>
    <row r="6237" spans="1:27" x14ac:dyDescent="0.25">
      <c r="A6237">
        <v>26</v>
      </c>
      <c r="B6237" t="str">
        <f t="shared" si="679"/>
        <v>20-30 hours</v>
      </c>
      <c r="C6237">
        <v>81</v>
      </c>
      <c r="D6237" t="str">
        <f t="shared" si="680"/>
        <v>Good</v>
      </c>
      <c r="E6237" t="s">
        <v>21</v>
      </c>
      <c r="F6237" t="s">
        <v>24</v>
      </c>
      <c r="G6237" t="s">
        <v>23</v>
      </c>
      <c r="H6237">
        <v>8</v>
      </c>
      <c r="I6237" t="str">
        <f t="shared" si="681"/>
        <v>≥ 8 hours</v>
      </c>
      <c r="J6237">
        <v>98</v>
      </c>
      <c r="K6237" t="s">
        <v>20</v>
      </c>
      <c r="L6237" t="s">
        <v>23</v>
      </c>
      <c r="M6237">
        <v>1</v>
      </c>
      <c r="N6237" t="str">
        <f t="shared" si="682"/>
        <v>Yes</v>
      </c>
      <c r="O6237" t="s">
        <v>24</v>
      </c>
      <c r="P6237" t="s">
        <v>20</v>
      </c>
      <c r="Q6237" t="s">
        <v>36</v>
      </c>
      <c r="R6237" t="s">
        <v>34</v>
      </c>
      <c r="S6237">
        <v>2</v>
      </c>
      <c r="T6237" t="str">
        <f t="shared" si="683"/>
        <v>Low (0-2 hours)</v>
      </c>
      <c r="U6237" t="s">
        <v>23</v>
      </c>
      <c r="V6237" t="s">
        <v>27</v>
      </c>
      <c r="W6237" t="s">
        <v>28</v>
      </c>
      <c r="X6237" t="s">
        <v>33</v>
      </c>
      <c r="Y6237">
        <v>69</v>
      </c>
      <c r="Z6237">
        <f t="shared" si="684"/>
        <v>-29</v>
      </c>
      <c r="AA6237" t="str">
        <f t="shared" si="685"/>
        <v>Deteriorated</v>
      </c>
    </row>
    <row r="6238" spans="1:27" x14ac:dyDescent="0.25">
      <c r="A6238">
        <v>16</v>
      </c>
      <c r="B6238" t="str">
        <f t="shared" si="679"/>
        <v>10-20 hours</v>
      </c>
      <c r="C6238">
        <v>73</v>
      </c>
      <c r="D6238" t="str">
        <f t="shared" si="680"/>
        <v>Fair</v>
      </c>
      <c r="E6238" t="s">
        <v>24</v>
      </c>
      <c r="F6238" t="s">
        <v>24</v>
      </c>
      <c r="G6238" t="s">
        <v>23</v>
      </c>
      <c r="H6238">
        <v>6</v>
      </c>
      <c r="I6238" t="str">
        <f t="shared" si="681"/>
        <v>&lt; 8 hours</v>
      </c>
      <c r="J6238">
        <v>75</v>
      </c>
      <c r="K6238" t="s">
        <v>21</v>
      </c>
      <c r="L6238" t="s">
        <v>23</v>
      </c>
      <c r="M6238">
        <v>3</v>
      </c>
      <c r="N6238" t="str">
        <f t="shared" si="682"/>
        <v>Yes</v>
      </c>
      <c r="O6238" t="s">
        <v>24</v>
      </c>
      <c r="P6238" t="s">
        <v>24</v>
      </c>
      <c r="Q6238" t="s">
        <v>25</v>
      </c>
      <c r="R6238" t="s">
        <v>26</v>
      </c>
      <c r="S6238">
        <v>3</v>
      </c>
      <c r="T6238" t="str">
        <f t="shared" si="683"/>
        <v>Moderate (2-4 hours)</v>
      </c>
      <c r="U6238" t="s">
        <v>22</v>
      </c>
      <c r="V6238" t="s">
        <v>27</v>
      </c>
      <c r="W6238" t="s">
        <v>32</v>
      </c>
      <c r="X6238" t="s">
        <v>33</v>
      </c>
      <c r="Y6238">
        <v>66</v>
      </c>
      <c r="Z6238">
        <f t="shared" si="684"/>
        <v>-9</v>
      </c>
      <c r="AA6238" t="str">
        <f t="shared" si="685"/>
        <v>Deteriorated</v>
      </c>
    </row>
    <row r="6239" spans="1:27" x14ac:dyDescent="0.25">
      <c r="A6239">
        <v>20</v>
      </c>
      <c r="B6239" t="str">
        <f t="shared" si="679"/>
        <v>10-20 hours</v>
      </c>
      <c r="C6239">
        <v>71</v>
      </c>
      <c r="D6239" t="str">
        <f t="shared" si="680"/>
        <v>Fair</v>
      </c>
      <c r="E6239" t="s">
        <v>20</v>
      </c>
      <c r="F6239" t="s">
        <v>24</v>
      </c>
      <c r="G6239" t="s">
        <v>22</v>
      </c>
      <c r="H6239">
        <v>8</v>
      </c>
      <c r="I6239" t="str">
        <f t="shared" si="681"/>
        <v>≥ 8 hours</v>
      </c>
      <c r="J6239">
        <v>70</v>
      </c>
      <c r="K6239" t="s">
        <v>24</v>
      </c>
      <c r="L6239" t="s">
        <v>23</v>
      </c>
      <c r="M6239">
        <v>0</v>
      </c>
      <c r="N6239" t="str">
        <f t="shared" si="682"/>
        <v>No</v>
      </c>
      <c r="O6239" t="s">
        <v>24</v>
      </c>
      <c r="P6239" t="s">
        <v>21</v>
      </c>
      <c r="Q6239" t="s">
        <v>36</v>
      </c>
      <c r="R6239" t="s">
        <v>34</v>
      </c>
      <c r="S6239">
        <v>3</v>
      </c>
      <c r="T6239" t="str">
        <f t="shared" si="683"/>
        <v>Moderate (2-4 hours)</v>
      </c>
      <c r="U6239" t="s">
        <v>22</v>
      </c>
      <c r="V6239" t="s">
        <v>27</v>
      </c>
      <c r="W6239" t="s">
        <v>37</v>
      </c>
      <c r="X6239" t="s">
        <v>33</v>
      </c>
      <c r="Y6239">
        <v>62</v>
      </c>
      <c r="Z6239">
        <f t="shared" si="684"/>
        <v>-8</v>
      </c>
      <c r="AA6239" t="str">
        <f t="shared" si="685"/>
        <v>Deteriorated</v>
      </c>
    </row>
    <row r="6240" spans="1:27" x14ac:dyDescent="0.25">
      <c r="A6240">
        <v>15</v>
      </c>
      <c r="B6240" t="str">
        <f t="shared" si="679"/>
        <v>10-20 hours</v>
      </c>
      <c r="C6240">
        <v>86</v>
      </c>
      <c r="D6240" t="str">
        <f t="shared" si="680"/>
        <v>Good</v>
      </c>
      <c r="E6240" t="s">
        <v>24</v>
      </c>
      <c r="F6240" t="s">
        <v>21</v>
      </c>
      <c r="G6240" t="s">
        <v>22</v>
      </c>
      <c r="H6240">
        <v>8</v>
      </c>
      <c r="I6240" t="str">
        <f t="shared" si="681"/>
        <v>≥ 8 hours</v>
      </c>
      <c r="J6240">
        <v>99</v>
      </c>
      <c r="K6240" t="s">
        <v>21</v>
      </c>
      <c r="L6240" t="s">
        <v>23</v>
      </c>
      <c r="M6240">
        <v>2</v>
      </c>
      <c r="N6240" t="str">
        <f t="shared" si="682"/>
        <v>Yes</v>
      </c>
      <c r="O6240" t="s">
        <v>24</v>
      </c>
      <c r="P6240" t="s">
        <v>24</v>
      </c>
      <c r="Q6240" t="s">
        <v>25</v>
      </c>
      <c r="R6240" t="s">
        <v>34</v>
      </c>
      <c r="S6240">
        <v>5</v>
      </c>
      <c r="T6240" t="str">
        <f t="shared" si="683"/>
        <v>High (4-6 hours)</v>
      </c>
      <c r="U6240" t="s">
        <v>22</v>
      </c>
      <c r="V6240" t="s">
        <v>27</v>
      </c>
      <c r="W6240" t="s">
        <v>28</v>
      </c>
      <c r="X6240" t="s">
        <v>29</v>
      </c>
      <c r="Y6240">
        <v>70</v>
      </c>
      <c r="Z6240">
        <f t="shared" si="684"/>
        <v>-29</v>
      </c>
      <c r="AA6240" t="str">
        <f t="shared" si="685"/>
        <v>Deteriorated</v>
      </c>
    </row>
    <row r="6241" spans="1:27" x14ac:dyDescent="0.25">
      <c r="A6241">
        <v>22</v>
      </c>
      <c r="B6241" t="str">
        <f t="shared" si="679"/>
        <v>20-30 hours</v>
      </c>
      <c r="C6241">
        <v>65</v>
      </c>
      <c r="D6241" t="str">
        <f t="shared" si="680"/>
        <v>Poor</v>
      </c>
      <c r="E6241" t="s">
        <v>21</v>
      </c>
      <c r="F6241" t="s">
        <v>20</v>
      </c>
      <c r="G6241" t="s">
        <v>22</v>
      </c>
      <c r="H6241">
        <v>8</v>
      </c>
      <c r="I6241" t="str">
        <f t="shared" si="681"/>
        <v>≥ 8 hours</v>
      </c>
      <c r="J6241">
        <v>91</v>
      </c>
      <c r="K6241" t="s">
        <v>24</v>
      </c>
      <c r="L6241" t="s">
        <v>23</v>
      </c>
      <c r="M6241">
        <v>2</v>
      </c>
      <c r="N6241" t="str">
        <f t="shared" si="682"/>
        <v>Yes</v>
      </c>
      <c r="O6241" t="s">
        <v>21</v>
      </c>
      <c r="P6241" t="s">
        <v>24</v>
      </c>
      <c r="Q6241" t="s">
        <v>25</v>
      </c>
      <c r="R6241" t="s">
        <v>30</v>
      </c>
      <c r="S6241">
        <v>2</v>
      </c>
      <c r="T6241" t="str">
        <f t="shared" si="683"/>
        <v>Low (0-2 hours)</v>
      </c>
      <c r="U6241" t="s">
        <v>22</v>
      </c>
      <c r="V6241" t="s">
        <v>31</v>
      </c>
      <c r="W6241" t="s">
        <v>32</v>
      </c>
      <c r="X6241" t="s">
        <v>33</v>
      </c>
      <c r="Y6241">
        <v>65</v>
      </c>
      <c r="Z6241">
        <f t="shared" si="684"/>
        <v>-26</v>
      </c>
      <c r="AA6241" t="str">
        <f t="shared" si="685"/>
        <v>Deteriorated</v>
      </c>
    </row>
    <row r="6242" spans="1:27" x14ac:dyDescent="0.25">
      <c r="A6242">
        <v>19</v>
      </c>
      <c r="B6242" t="str">
        <f t="shared" si="679"/>
        <v>10-20 hours</v>
      </c>
      <c r="C6242">
        <v>95</v>
      </c>
      <c r="D6242" t="str">
        <f t="shared" si="680"/>
        <v>Very Good</v>
      </c>
      <c r="E6242" t="s">
        <v>20</v>
      </c>
      <c r="F6242" t="s">
        <v>21</v>
      </c>
      <c r="G6242" t="s">
        <v>23</v>
      </c>
      <c r="H6242">
        <v>9</v>
      </c>
      <c r="I6242" t="str">
        <f t="shared" si="681"/>
        <v>≥ 8 hours</v>
      </c>
      <c r="J6242">
        <v>97</v>
      </c>
      <c r="K6242" t="s">
        <v>20</v>
      </c>
      <c r="L6242" t="s">
        <v>23</v>
      </c>
      <c r="M6242">
        <v>0</v>
      </c>
      <c r="N6242" t="str">
        <f t="shared" si="682"/>
        <v>No</v>
      </c>
      <c r="O6242" t="s">
        <v>24</v>
      </c>
      <c r="P6242" t="s">
        <v>24</v>
      </c>
      <c r="Q6242" t="s">
        <v>25</v>
      </c>
      <c r="R6242" t="s">
        <v>34</v>
      </c>
      <c r="S6242">
        <v>2</v>
      </c>
      <c r="T6242" t="str">
        <f t="shared" si="683"/>
        <v>Low (0-2 hours)</v>
      </c>
      <c r="U6242" t="s">
        <v>22</v>
      </c>
      <c r="V6242" t="s">
        <v>35</v>
      </c>
      <c r="W6242" t="s">
        <v>28</v>
      </c>
      <c r="X6242" t="s">
        <v>29</v>
      </c>
      <c r="Y6242">
        <v>71</v>
      </c>
      <c r="Z6242">
        <f t="shared" si="684"/>
        <v>-26</v>
      </c>
      <c r="AA6242" t="str">
        <f t="shared" si="685"/>
        <v>Deteriorated</v>
      </c>
    </row>
    <row r="6243" spans="1:27" x14ac:dyDescent="0.25">
      <c r="A6243">
        <v>14</v>
      </c>
      <c r="B6243" t="str">
        <f t="shared" si="679"/>
        <v>10-20 hours</v>
      </c>
      <c r="C6243">
        <v>91</v>
      </c>
      <c r="D6243" t="str">
        <f t="shared" si="680"/>
        <v>Very Good</v>
      </c>
      <c r="E6243" t="s">
        <v>24</v>
      </c>
      <c r="F6243" t="s">
        <v>21</v>
      </c>
      <c r="G6243" t="s">
        <v>23</v>
      </c>
      <c r="H6243">
        <v>8</v>
      </c>
      <c r="I6243" t="str">
        <f t="shared" si="681"/>
        <v>≥ 8 hours</v>
      </c>
      <c r="J6243">
        <v>70</v>
      </c>
      <c r="K6243" t="s">
        <v>24</v>
      </c>
      <c r="L6243" t="s">
        <v>23</v>
      </c>
      <c r="M6243">
        <v>2</v>
      </c>
      <c r="N6243" t="str">
        <f t="shared" si="682"/>
        <v>Yes</v>
      </c>
      <c r="O6243" t="s">
        <v>20</v>
      </c>
      <c r="P6243" t="s">
        <v>24</v>
      </c>
      <c r="Q6243" t="s">
        <v>36</v>
      </c>
      <c r="R6243" t="s">
        <v>34</v>
      </c>
      <c r="S6243">
        <v>0</v>
      </c>
      <c r="T6243" t="str">
        <f t="shared" si="683"/>
        <v>Low (0-2 hours)</v>
      </c>
      <c r="U6243" t="s">
        <v>22</v>
      </c>
      <c r="V6243" t="s">
        <v>35</v>
      </c>
      <c r="W6243" t="s">
        <v>32</v>
      </c>
      <c r="X6243" t="s">
        <v>29</v>
      </c>
      <c r="Y6243">
        <v>68</v>
      </c>
      <c r="Z6243">
        <f t="shared" si="684"/>
        <v>-2</v>
      </c>
      <c r="AA6243" t="str">
        <f t="shared" si="685"/>
        <v>Same</v>
      </c>
    </row>
    <row r="6244" spans="1:27" x14ac:dyDescent="0.25">
      <c r="A6244">
        <v>28</v>
      </c>
      <c r="B6244" t="str">
        <f t="shared" si="679"/>
        <v>20-30 hours</v>
      </c>
      <c r="C6244">
        <v>68</v>
      </c>
      <c r="D6244" t="str">
        <f t="shared" si="680"/>
        <v>Poor</v>
      </c>
      <c r="E6244" t="s">
        <v>20</v>
      </c>
      <c r="F6244" t="s">
        <v>20</v>
      </c>
      <c r="G6244" t="s">
        <v>23</v>
      </c>
      <c r="H6244">
        <v>9</v>
      </c>
      <c r="I6244" t="str">
        <f t="shared" si="681"/>
        <v>≥ 8 hours</v>
      </c>
      <c r="J6244">
        <v>85</v>
      </c>
      <c r="K6244" t="s">
        <v>24</v>
      </c>
      <c r="L6244" t="s">
        <v>23</v>
      </c>
      <c r="M6244">
        <v>0</v>
      </c>
      <c r="N6244" t="str">
        <f t="shared" si="682"/>
        <v>No</v>
      </c>
      <c r="O6244" t="s">
        <v>24</v>
      </c>
      <c r="P6244" t="s">
        <v>24</v>
      </c>
      <c r="Q6244" t="s">
        <v>25</v>
      </c>
      <c r="R6244" t="s">
        <v>30</v>
      </c>
      <c r="S6244">
        <v>3</v>
      </c>
      <c r="T6244" t="str">
        <f t="shared" si="683"/>
        <v>Moderate (2-4 hours)</v>
      </c>
      <c r="U6244" t="s">
        <v>22</v>
      </c>
      <c r="V6244" t="s">
        <v>35</v>
      </c>
      <c r="W6244" t="s">
        <v>28</v>
      </c>
      <c r="X6244" t="s">
        <v>29</v>
      </c>
      <c r="Y6244">
        <v>65</v>
      </c>
      <c r="Z6244">
        <f t="shared" si="684"/>
        <v>-20</v>
      </c>
      <c r="AA6244" t="str">
        <f t="shared" si="685"/>
        <v>Deteriorated</v>
      </c>
    </row>
    <row r="6245" spans="1:27" x14ac:dyDescent="0.25">
      <c r="A6245">
        <v>26</v>
      </c>
      <c r="B6245" t="str">
        <f t="shared" si="679"/>
        <v>20-30 hours</v>
      </c>
      <c r="C6245">
        <v>88</v>
      </c>
      <c r="D6245" t="str">
        <f t="shared" si="680"/>
        <v>Good</v>
      </c>
      <c r="E6245" t="s">
        <v>20</v>
      </c>
      <c r="F6245" t="s">
        <v>21</v>
      </c>
      <c r="G6245" t="s">
        <v>23</v>
      </c>
      <c r="H6245">
        <v>7</v>
      </c>
      <c r="I6245" t="str">
        <f t="shared" si="681"/>
        <v>&lt; 8 hours</v>
      </c>
      <c r="J6245">
        <v>62</v>
      </c>
      <c r="K6245" t="s">
        <v>21</v>
      </c>
      <c r="L6245" t="s">
        <v>22</v>
      </c>
      <c r="M6245">
        <v>1</v>
      </c>
      <c r="N6245" t="str">
        <f t="shared" si="682"/>
        <v>Yes</v>
      </c>
      <c r="O6245" t="s">
        <v>21</v>
      </c>
      <c r="P6245" t="s">
        <v>21</v>
      </c>
      <c r="Q6245" t="s">
        <v>36</v>
      </c>
      <c r="R6245" t="s">
        <v>26</v>
      </c>
      <c r="S6245">
        <v>2</v>
      </c>
      <c r="T6245" t="str">
        <f t="shared" si="683"/>
        <v>Low (0-2 hours)</v>
      </c>
      <c r="U6245" t="s">
        <v>22</v>
      </c>
      <c r="V6245" t="s">
        <v>27</v>
      </c>
      <c r="W6245" t="s">
        <v>28</v>
      </c>
      <c r="X6245" t="s">
        <v>33</v>
      </c>
      <c r="Y6245">
        <v>70</v>
      </c>
      <c r="Z6245">
        <f t="shared" si="684"/>
        <v>8</v>
      </c>
      <c r="AA6245" t="str">
        <f t="shared" si="685"/>
        <v>Improved</v>
      </c>
    </row>
    <row r="6246" spans="1:27" x14ac:dyDescent="0.25">
      <c r="A6246">
        <v>16</v>
      </c>
      <c r="B6246" t="str">
        <f t="shared" si="679"/>
        <v>10-20 hours</v>
      </c>
      <c r="C6246">
        <v>84</v>
      </c>
      <c r="D6246" t="str">
        <f t="shared" si="680"/>
        <v>Good</v>
      </c>
      <c r="E6246" t="s">
        <v>24</v>
      </c>
      <c r="F6246" t="s">
        <v>21</v>
      </c>
      <c r="G6246" t="s">
        <v>23</v>
      </c>
      <c r="H6246">
        <v>6</v>
      </c>
      <c r="I6246" t="str">
        <f t="shared" si="681"/>
        <v>&lt; 8 hours</v>
      </c>
      <c r="J6246">
        <v>93</v>
      </c>
      <c r="K6246" t="s">
        <v>24</v>
      </c>
      <c r="L6246" t="s">
        <v>23</v>
      </c>
      <c r="M6246">
        <v>0</v>
      </c>
      <c r="N6246" t="str">
        <f t="shared" si="682"/>
        <v>No</v>
      </c>
      <c r="O6246" t="s">
        <v>21</v>
      </c>
      <c r="P6246" t="s">
        <v>24</v>
      </c>
      <c r="Q6246" t="s">
        <v>25</v>
      </c>
      <c r="R6246" t="s">
        <v>26</v>
      </c>
      <c r="S6246">
        <v>3</v>
      </c>
      <c r="T6246" t="str">
        <f t="shared" si="683"/>
        <v>Moderate (2-4 hours)</v>
      </c>
      <c r="U6246" t="s">
        <v>22</v>
      </c>
      <c r="V6246" t="s">
        <v>27</v>
      </c>
      <c r="W6246" t="s">
        <v>32</v>
      </c>
      <c r="X6246" t="s">
        <v>29</v>
      </c>
      <c r="Y6246">
        <v>69</v>
      </c>
      <c r="Z6246">
        <f t="shared" si="684"/>
        <v>-24</v>
      </c>
      <c r="AA6246" t="str">
        <f t="shared" si="685"/>
        <v>Deteriorated</v>
      </c>
    </row>
    <row r="6247" spans="1:27" x14ac:dyDescent="0.25">
      <c r="A6247">
        <v>23</v>
      </c>
      <c r="B6247" t="str">
        <f t="shared" si="679"/>
        <v>20-30 hours</v>
      </c>
      <c r="C6247">
        <v>67</v>
      </c>
      <c r="D6247" t="str">
        <f t="shared" si="680"/>
        <v>Poor</v>
      </c>
      <c r="E6247" t="s">
        <v>24</v>
      </c>
      <c r="F6247" t="s">
        <v>20</v>
      </c>
      <c r="G6247" t="s">
        <v>23</v>
      </c>
      <c r="H6247">
        <v>9</v>
      </c>
      <c r="I6247" t="str">
        <f t="shared" si="681"/>
        <v>≥ 8 hours</v>
      </c>
      <c r="J6247">
        <v>97</v>
      </c>
      <c r="K6247" t="s">
        <v>24</v>
      </c>
      <c r="L6247" t="s">
        <v>23</v>
      </c>
      <c r="M6247">
        <v>1</v>
      </c>
      <c r="N6247" t="str">
        <f t="shared" si="682"/>
        <v>Yes</v>
      </c>
      <c r="O6247" t="s">
        <v>24</v>
      </c>
      <c r="P6247" t="s">
        <v>24</v>
      </c>
      <c r="Q6247" t="s">
        <v>36</v>
      </c>
      <c r="R6247" t="s">
        <v>26</v>
      </c>
      <c r="S6247">
        <v>3</v>
      </c>
      <c r="T6247" t="str">
        <f t="shared" si="683"/>
        <v>Moderate (2-4 hours)</v>
      </c>
      <c r="U6247" t="s">
        <v>22</v>
      </c>
      <c r="V6247" t="s">
        <v>31</v>
      </c>
      <c r="W6247" t="s">
        <v>32</v>
      </c>
      <c r="X6247" t="s">
        <v>29</v>
      </c>
      <c r="Y6247">
        <v>66</v>
      </c>
      <c r="Z6247">
        <f t="shared" si="684"/>
        <v>-31</v>
      </c>
      <c r="AA6247" t="str">
        <f t="shared" si="685"/>
        <v>Deteriorated</v>
      </c>
    </row>
    <row r="6248" spans="1:27" x14ac:dyDescent="0.25">
      <c r="A6248">
        <v>23</v>
      </c>
      <c r="B6248" t="str">
        <f t="shared" si="679"/>
        <v>20-30 hours</v>
      </c>
      <c r="C6248">
        <v>71</v>
      </c>
      <c r="D6248" t="str">
        <f t="shared" si="680"/>
        <v>Fair</v>
      </c>
      <c r="E6248" t="s">
        <v>24</v>
      </c>
      <c r="F6248" t="s">
        <v>24</v>
      </c>
      <c r="G6248" t="s">
        <v>23</v>
      </c>
      <c r="H6248">
        <v>6</v>
      </c>
      <c r="I6248" t="str">
        <f t="shared" si="681"/>
        <v>&lt; 8 hours</v>
      </c>
      <c r="J6248">
        <v>63</v>
      </c>
      <c r="K6248" t="s">
        <v>20</v>
      </c>
      <c r="L6248" t="s">
        <v>23</v>
      </c>
      <c r="M6248">
        <v>1</v>
      </c>
      <c r="N6248" t="str">
        <f t="shared" si="682"/>
        <v>Yes</v>
      </c>
      <c r="O6248" t="s">
        <v>20</v>
      </c>
      <c r="P6248" t="s">
        <v>21</v>
      </c>
      <c r="Q6248" t="s">
        <v>25</v>
      </c>
      <c r="R6248" t="s">
        <v>26</v>
      </c>
      <c r="S6248">
        <v>5</v>
      </c>
      <c r="T6248" t="str">
        <f t="shared" si="683"/>
        <v>High (4-6 hours)</v>
      </c>
      <c r="U6248" t="s">
        <v>22</v>
      </c>
      <c r="V6248" t="s">
        <v>45</v>
      </c>
      <c r="W6248" t="s">
        <v>32</v>
      </c>
      <c r="X6248" t="s">
        <v>29</v>
      </c>
      <c r="Y6248">
        <v>66</v>
      </c>
      <c r="Z6248">
        <f t="shared" si="684"/>
        <v>3</v>
      </c>
      <c r="AA6248" t="str">
        <f t="shared" si="685"/>
        <v>Improved</v>
      </c>
    </row>
    <row r="6249" spans="1:27" x14ac:dyDescent="0.25">
      <c r="A6249">
        <v>24</v>
      </c>
      <c r="B6249" t="str">
        <f t="shared" si="679"/>
        <v>20-30 hours</v>
      </c>
      <c r="C6249">
        <v>76</v>
      </c>
      <c r="D6249" t="str">
        <f t="shared" si="680"/>
        <v>Fair</v>
      </c>
      <c r="E6249" t="s">
        <v>21</v>
      </c>
      <c r="F6249" t="s">
        <v>24</v>
      </c>
      <c r="G6249" t="s">
        <v>22</v>
      </c>
      <c r="H6249">
        <v>10</v>
      </c>
      <c r="I6249" t="str">
        <f t="shared" si="681"/>
        <v>≥ 8 hours</v>
      </c>
      <c r="J6249">
        <v>55</v>
      </c>
      <c r="K6249" t="s">
        <v>20</v>
      </c>
      <c r="L6249" t="s">
        <v>23</v>
      </c>
      <c r="M6249">
        <v>2</v>
      </c>
      <c r="N6249" t="str">
        <f t="shared" si="682"/>
        <v>Yes</v>
      </c>
      <c r="O6249" t="s">
        <v>20</v>
      </c>
      <c r="P6249" t="s">
        <v>24</v>
      </c>
      <c r="Q6249" t="s">
        <v>25</v>
      </c>
      <c r="R6249" t="s">
        <v>26</v>
      </c>
      <c r="S6249">
        <v>4</v>
      </c>
      <c r="T6249" t="str">
        <f t="shared" si="683"/>
        <v>Moderate (2-4 hours)</v>
      </c>
      <c r="U6249" t="s">
        <v>22</v>
      </c>
      <c r="V6249" t="s">
        <v>27</v>
      </c>
      <c r="W6249" t="s">
        <v>28</v>
      </c>
      <c r="X6249" t="s">
        <v>29</v>
      </c>
      <c r="Y6249">
        <v>67</v>
      </c>
      <c r="Z6249">
        <f t="shared" si="684"/>
        <v>12</v>
      </c>
      <c r="AA6249" t="str">
        <f t="shared" si="685"/>
        <v>Improved</v>
      </c>
    </row>
    <row r="6250" spans="1:27" x14ac:dyDescent="0.25">
      <c r="A6250">
        <v>10</v>
      </c>
      <c r="B6250" t="str">
        <f t="shared" si="679"/>
        <v>1-10 hours</v>
      </c>
      <c r="C6250">
        <v>88</v>
      </c>
      <c r="D6250" t="str">
        <f t="shared" si="680"/>
        <v>Good</v>
      </c>
      <c r="E6250" t="s">
        <v>20</v>
      </c>
      <c r="F6250" t="s">
        <v>24</v>
      </c>
      <c r="G6250" t="s">
        <v>22</v>
      </c>
      <c r="H6250">
        <v>9</v>
      </c>
      <c r="I6250" t="str">
        <f t="shared" si="681"/>
        <v>≥ 8 hours</v>
      </c>
      <c r="J6250">
        <v>60</v>
      </c>
      <c r="K6250" t="s">
        <v>24</v>
      </c>
      <c r="L6250" t="s">
        <v>23</v>
      </c>
      <c r="M6250">
        <v>1</v>
      </c>
      <c r="N6250" t="str">
        <f t="shared" si="682"/>
        <v>Yes</v>
      </c>
      <c r="O6250" t="s">
        <v>20</v>
      </c>
      <c r="P6250" t="s">
        <v>24</v>
      </c>
      <c r="Q6250" t="s">
        <v>25</v>
      </c>
      <c r="R6250" t="s">
        <v>26</v>
      </c>
      <c r="S6250">
        <v>3</v>
      </c>
      <c r="T6250" t="str">
        <f t="shared" si="683"/>
        <v>Moderate (2-4 hours)</v>
      </c>
      <c r="U6250" t="s">
        <v>22</v>
      </c>
      <c r="V6250" t="s">
        <v>27</v>
      </c>
      <c r="W6250" t="s">
        <v>32</v>
      </c>
      <c r="X6250" t="s">
        <v>33</v>
      </c>
      <c r="Y6250">
        <v>63</v>
      </c>
      <c r="Z6250">
        <f t="shared" si="684"/>
        <v>3</v>
      </c>
      <c r="AA6250" t="str">
        <f t="shared" si="685"/>
        <v>Improved</v>
      </c>
    </row>
    <row r="6251" spans="1:27" x14ac:dyDescent="0.25">
      <c r="A6251">
        <v>26</v>
      </c>
      <c r="B6251" t="str">
        <f t="shared" si="679"/>
        <v>20-30 hours</v>
      </c>
      <c r="C6251">
        <v>86</v>
      </c>
      <c r="D6251" t="str">
        <f t="shared" si="680"/>
        <v>Good</v>
      </c>
      <c r="E6251" t="s">
        <v>20</v>
      </c>
      <c r="F6251" t="s">
        <v>21</v>
      </c>
      <c r="G6251" t="s">
        <v>23</v>
      </c>
      <c r="H6251">
        <v>7</v>
      </c>
      <c r="I6251" t="str">
        <f t="shared" si="681"/>
        <v>&lt; 8 hours</v>
      </c>
      <c r="J6251">
        <v>82</v>
      </c>
      <c r="K6251" t="s">
        <v>24</v>
      </c>
      <c r="L6251" t="s">
        <v>23</v>
      </c>
      <c r="M6251">
        <v>2</v>
      </c>
      <c r="N6251" t="str">
        <f t="shared" si="682"/>
        <v>Yes</v>
      </c>
      <c r="O6251" t="s">
        <v>20</v>
      </c>
      <c r="P6251" t="s">
        <v>24</v>
      </c>
      <c r="Q6251" t="s">
        <v>36</v>
      </c>
      <c r="R6251" t="s">
        <v>26</v>
      </c>
      <c r="S6251">
        <v>3</v>
      </c>
      <c r="T6251" t="str">
        <f t="shared" si="683"/>
        <v>Moderate (2-4 hours)</v>
      </c>
      <c r="U6251" t="s">
        <v>22</v>
      </c>
      <c r="V6251" t="s">
        <v>27</v>
      </c>
      <c r="W6251" t="s">
        <v>32</v>
      </c>
      <c r="X6251" t="s">
        <v>33</v>
      </c>
      <c r="Y6251">
        <v>70</v>
      </c>
      <c r="Z6251">
        <f t="shared" si="684"/>
        <v>-12</v>
      </c>
      <c r="AA6251" t="str">
        <f t="shared" si="685"/>
        <v>Deteriorated</v>
      </c>
    </row>
    <row r="6252" spans="1:27" x14ac:dyDescent="0.25">
      <c r="A6252">
        <v>17</v>
      </c>
      <c r="B6252" t="str">
        <f t="shared" si="679"/>
        <v>10-20 hours</v>
      </c>
      <c r="C6252">
        <v>81</v>
      </c>
      <c r="D6252" t="str">
        <f t="shared" si="680"/>
        <v>Good</v>
      </c>
      <c r="E6252" t="s">
        <v>21</v>
      </c>
      <c r="F6252" t="s">
        <v>24</v>
      </c>
      <c r="G6252" t="s">
        <v>22</v>
      </c>
      <c r="H6252">
        <v>9</v>
      </c>
      <c r="I6252" t="str">
        <f t="shared" si="681"/>
        <v>≥ 8 hours</v>
      </c>
      <c r="J6252">
        <v>64</v>
      </c>
      <c r="K6252" t="s">
        <v>24</v>
      </c>
      <c r="L6252" t="s">
        <v>23</v>
      </c>
      <c r="M6252">
        <v>0</v>
      </c>
      <c r="N6252" t="str">
        <f t="shared" si="682"/>
        <v>No</v>
      </c>
      <c r="O6252" t="s">
        <v>21</v>
      </c>
      <c r="P6252" t="s">
        <v>24</v>
      </c>
      <c r="Q6252" t="s">
        <v>25</v>
      </c>
      <c r="R6252" t="s">
        <v>26</v>
      </c>
      <c r="S6252">
        <v>3</v>
      </c>
      <c r="T6252" t="str">
        <f t="shared" si="683"/>
        <v>Moderate (2-4 hours)</v>
      </c>
      <c r="U6252" t="s">
        <v>23</v>
      </c>
      <c r="V6252" t="s">
        <v>27</v>
      </c>
      <c r="W6252" t="s">
        <v>37</v>
      </c>
      <c r="X6252" t="s">
        <v>29</v>
      </c>
      <c r="Y6252">
        <v>65</v>
      </c>
      <c r="Z6252">
        <f t="shared" si="684"/>
        <v>1</v>
      </c>
      <c r="AA6252" t="str">
        <f t="shared" si="685"/>
        <v>Same</v>
      </c>
    </row>
    <row r="6253" spans="1:27" x14ac:dyDescent="0.25">
      <c r="A6253">
        <v>18</v>
      </c>
      <c r="B6253" t="str">
        <f t="shared" si="679"/>
        <v>10-20 hours</v>
      </c>
      <c r="C6253">
        <v>91</v>
      </c>
      <c r="D6253" t="str">
        <f t="shared" si="680"/>
        <v>Very Good</v>
      </c>
      <c r="E6253" t="s">
        <v>24</v>
      </c>
      <c r="F6253" t="s">
        <v>21</v>
      </c>
      <c r="G6253" t="s">
        <v>22</v>
      </c>
      <c r="H6253">
        <v>8</v>
      </c>
      <c r="I6253" t="str">
        <f t="shared" si="681"/>
        <v>≥ 8 hours</v>
      </c>
      <c r="J6253">
        <v>82</v>
      </c>
      <c r="K6253" t="s">
        <v>24</v>
      </c>
      <c r="L6253" t="s">
        <v>23</v>
      </c>
      <c r="M6253">
        <v>3</v>
      </c>
      <c r="N6253" t="str">
        <f t="shared" si="682"/>
        <v>Yes</v>
      </c>
      <c r="O6253" t="s">
        <v>24</v>
      </c>
      <c r="P6253" t="s">
        <v>24</v>
      </c>
      <c r="Q6253" t="s">
        <v>36</v>
      </c>
      <c r="R6253" t="s">
        <v>26</v>
      </c>
      <c r="S6253">
        <v>2</v>
      </c>
      <c r="T6253" t="str">
        <f t="shared" si="683"/>
        <v>Low (0-2 hours)</v>
      </c>
      <c r="U6253" t="s">
        <v>22</v>
      </c>
      <c r="V6253" t="s">
        <v>27</v>
      </c>
      <c r="W6253" t="s">
        <v>32</v>
      </c>
      <c r="X6253" t="s">
        <v>29</v>
      </c>
      <c r="Y6253">
        <v>70</v>
      </c>
      <c r="Z6253">
        <f t="shared" si="684"/>
        <v>-12</v>
      </c>
      <c r="AA6253" t="str">
        <f t="shared" si="685"/>
        <v>Deteriorated</v>
      </c>
    </row>
    <row r="6254" spans="1:27" x14ac:dyDescent="0.25">
      <c r="A6254">
        <v>36</v>
      </c>
      <c r="B6254" t="str">
        <f t="shared" si="679"/>
        <v>above 30 hours</v>
      </c>
      <c r="C6254">
        <v>90</v>
      </c>
      <c r="D6254" t="str">
        <f t="shared" si="680"/>
        <v>Very Good</v>
      </c>
      <c r="E6254" t="s">
        <v>24</v>
      </c>
      <c r="F6254" t="s">
        <v>21</v>
      </c>
      <c r="G6254" t="s">
        <v>23</v>
      </c>
      <c r="H6254">
        <v>5</v>
      </c>
      <c r="I6254" t="str">
        <f t="shared" si="681"/>
        <v>&lt; 8 hours</v>
      </c>
      <c r="J6254">
        <v>68</v>
      </c>
      <c r="K6254" t="s">
        <v>20</v>
      </c>
      <c r="L6254" t="s">
        <v>23</v>
      </c>
      <c r="M6254">
        <v>1</v>
      </c>
      <c r="N6254" t="str">
        <f t="shared" si="682"/>
        <v>Yes</v>
      </c>
      <c r="O6254" t="s">
        <v>20</v>
      </c>
      <c r="P6254" t="s">
        <v>21</v>
      </c>
      <c r="Q6254" t="s">
        <v>25</v>
      </c>
      <c r="R6254" t="s">
        <v>26</v>
      </c>
      <c r="S6254">
        <v>2</v>
      </c>
      <c r="T6254" t="str">
        <f t="shared" si="683"/>
        <v>Low (0-2 hours)</v>
      </c>
      <c r="U6254" t="s">
        <v>22</v>
      </c>
      <c r="V6254" t="s">
        <v>27</v>
      </c>
      <c r="W6254" t="s">
        <v>32</v>
      </c>
      <c r="X6254" t="s">
        <v>29</v>
      </c>
      <c r="Y6254">
        <v>74</v>
      </c>
      <c r="Z6254">
        <f t="shared" si="684"/>
        <v>6</v>
      </c>
      <c r="AA6254" t="str">
        <f t="shared" si="685"/>
        <v>Improved</v>
      </c>
    </row>
    <row r="6255" spans="1:27" x14ac:dyDescent="0.25">
      <c r="A6255">
        <v>22</v>
      </c>
      <c r="B6255" t="str">
        <f t="shared" si="679"/>
        <v>20-30 hours</v>
      </c>
      <c r="C6255">
        <v>85</v>
      </c>
      <c r="D6255" t="str">
        <f t="shared" si="680"/>
        <v>Good</v>
      </c>
      <c r="E6255" t="s">
        <v>21</v>
      </c>
      <c r="F6255" t="s">
        <v>24</v>
      </c>
      <c r="G6255" t="s">
        <v>23</v>
      </c>
      <c r="H6255">
        <v>6</v>
      </c>
      <c r="I6255" t="str">
        <f t="shared" si="681"/>
        <v>&lt; 8 hours</v>
      </c>
      <c r="J6255">
        <v>96</v>
      </c>
      <c r="K6255" t="s">
        <v>24</v>
      </c>
      <c r="L6255" t="s">
        <v>23</v>
      </c>
      <c r="M6255">
        <v>0</v>
      </c>
      <c r="N6255" t="str">
        <f t="shared" si="682"/>
        <v>No</v>
      </c>
      <c r="O6255" t="s">
        <v>20</v>
      </c>
      <c r="P6255" t="s">
        <v>24</v>
      </c>
      <c r="Q6255" t="s">
        <v>25</v>
      </c>
      <c r="R6255" t="s">
        <v>34</v>
      </c>
      <c r="S6255">
        <v>3</v>
      </c>
      <c r="T6255" t="str">
        <f t="shared" si="683"/>
        <v>Moderate (2-4 hours)</v>
      </c>
      <c r="U6255" t="s">
        <v>22</v>
      </c>
      <c r="V6255" t="s">
        <v>45</v>
      </c>
      <c r="W6255" t="s">
        <v>32</v>
      </c>
      <c r="X6255" t="s">
        <v>33</v>
      </c>
      <c r="Y6255">
        <v>69</v>
      </c>
      <c r="Z6255">
        <f t="shared" si="684"/>
        <v>-27</v>
      </c>
      <c r="AA6255" t="str">
        <f t="shared" si="685"/>
        <v>Deteriorated</v>
      </c>
    </row>
    <row r="6256" spans="1:27" x14ac:dyDescent="0.25">
      <c r="A6256">
        <v>18</v>
      </c>
      <c r="B6256" t="str">
        <f t="shared" si="679"/>
        <v>10-20 hours</v>
      </c>
      <c r="C6256">
        <v>91</v>
      </c>
      <c r="D6256" t="str">
        <f t="shared" si="680"/>
        <v>Very Good</v>
      </c>
      <c r="E6256" t="s">
        <v>21</v>
      </c>
      <c r="F6256" t="s">
        <v>24</v>
      </c>
      <c r="G6256" t="s">
        <v>22</v>
      </c>
      <c r="H6256">
        <v>7</v>
      </c>
      <c r="I6256" t="str">
        <f t="shared" si="681"/>
        <v>&lt; 8 hours</v>
      </c>
      <c r="J6256">
        <v>73</v>
      </c>
      <c r="K6256" t="s">
        <v>20</v>
      </c>
      <c r="L6256" t="s">
        <v>23</v>
      </c>
      <c r="M6256">
        <v>0</v>
      </c>
      <c r="N6256" t="str">
        <f t="shared" si="682"/>
        <v>No</v>
      </c>
      <c r="O6256" t="s">
        <v>20</v>
      </c>
      <c r="P6256" t="s">
        <v>24</v>
      </c>
      <c r="Q6256" t="s">
        <v>25</v>
      </c>
      <c r="R6256" t="s">
        <v>30</v>
      </c>
      <c r="S6256">
        <v>4</v>
      </c>
      <c r="T6256" t="str">
        <f t="shared" si="683"/>
        <v>Moderate (2-4 hours)</v>
      </c>
      <c r="U6256" t="s">
        <v>22</v>
      </c>
      <c r="V6256" t="s">
        <v>31</v>
      </c>
      <c r="W6256" t="s">
        <v>28</v>
      </c>
      <c r="X6256" t="s">
        <v>29</v>
      </c>
      <c r="Y6256">
        <v>68</v>
      </c>
      <c r="Z6256">
        <f t="shared" si="684"/>
        <v>-5</v>
      </c>
      <c r="AA6256" t="str">
        <f t="shared" si="685"/>
        <v>Deteriorated</v>
      </c>
    </row>
    <row r="6257" spans="1:27" x14ac:dyDescent="0.25">
      <c r="A6257">
        <v>7</v>
      </c>
      <c r="B6257" t="str">
        <f t="shared" si="679"/>
        <v>1-10 hours</v>
      </c>
      <c r="C6257">
        <v>73</v>
      </c>
      <c r="D6257" t="str">
        <f t="shared" si="680"/>
        <v>Fair</v>
      </c>
      <c r="E6257" t="s">
        <v>24</v>
      </c>
      <c r="F6257" t="s">
        <v>24</v>
      </c>
      <c r="G6257" t="s">
        <v>23</v>
      </c>
      <c r="H6257">
        <v>7</v>
      </c>
      <c r="I6257" t="str">
        <f t="shared" si="681"/>
        <v>&lt; 8 hours</v>
      </c>
      <c r="J6257">
        <v>75</v>
      </c>
      <c r="K6257" t="s">
        <v>24</v>
      </c>
      <c r="L6257" t="s">
        <v>23</v>
      </c>
      <c r="M6257">
        <v>1</v>
      </c>
      <c r="N6257" t="str">
        <f t="shared" si="682"/>
        <v>Yes</v>
      </c>
      <c r="O6257" t="s">
        <v>21</v>
      </c>
      <c r="P6257" t="s">
        <v>21</v>
      </c>
      <c r="Q6257" t="s">
        <v>36</v>
      </c>
      <c r="R6257" t="s">
        <v>26</v>
      </c>
      <c r="S6257">
        <v>3</v>
      </c>
      <c r="T6257" t="str">
        <f t="shared" si="683"/>
        <v>Moderate (2-4 hours)</v>
      </c>
      <c r="U6257" t="s">
        <v>22</v>
      </c>
      <c r="V6257" t="s">
        <v>31</v>
      </c>
      <c r="W6257" t="s">
        <v>28</v>
      </c>
      <c r="X6257" t="s">
        <v>29</v>
      </c>
      <c r="Y6257">
        <v>64</v>
      </c>
      <c r="Z6257">
        <f t="shared" si="684"/>
        <v>-11</v>
      </c>
      <c r="AA6257" t="str">
        <f t="shared" si="685"/>
        <v>Deteriorated</v>
      </c>
    </row>
    <row r="6258" spans="1:27" x14ac:dyDescent="0.25">
      <c r="A6258">
        <v>28</v>
      </c>
      <c r="B6258" t="str">
        <f t="shared" si="679"/>
        <v>20-30 hours</v>
      </c>
      <c r="C6258">
        <v>95</v>
      </c>
      <c r="D6258" t="str">
        <f t="shared" si="680"/>
        <v>Very Good</v>
      </c>
      <c r="E6258" t="s">
        <v>21</v>
      </c>
      <c r="F6258" t="s">
        <v>24</v>
      </c>
      <c r="G6258" t="s">
        <v>22</v>
      </c>
      <c r="H6258">
        <v>9</v>
      </c>
      <c r="I6258" t="str">
        <f t="shared" si="681"/>
        <v>≥ 8 hours</v>
      </c>
      <c r="J6258">
        <v>67</v>
      </c>
      <c r="K6258" t="s">
        <v>20</v>
      </c>
      <c r="L6258" t="s">
        <v>23</v>
      </c>
      <c r="M6258">
        <v>2</v>
      </c>
      <c r="N6258" t="str">
        <f t="shared" si="682"/>
        <v>Yes</v>
      </c>
      <c r="O6258" t="s">
        <v>24</v>
      </c>
      <c r="P6258" t="s">
        <v>24</v>
      </c>
      <c r="Q6258" t="s">
        <v>25</v>
      </c>
      <c r="R6258" t="s">
        <v>34</v>
      </c>
      <c r="S6258">
        <v>3</v>
      </c>
      <c r="T6258" t="str">
        <f t="shared" si="683"/>
        <v>Moderate (2-4 hours)</v>
      </c>
      <c r="U6258" t="s">
        <v>22</v>
      </c>
      <c r="V6258" t="s">
        <v>27</v>
      </c>
      <c r="W6258" t="s">
        <v>28</v>
      </c>
      <c r="X6258" t="s">
        <v>29</v>
      </c>
      <c r="Y6258">
        <v>73</v>
      </c>
      <c r="Z6258">
        <f t="shared" si="684"/>
        <v>6</v>
      </c>
      <c r="AA6258" t="str">
        <f t="shared" si="685"/>
        <v>Improved</v>
      </c>
    </row>
    <row r="6259" spans="1:27" x14ac:dyDescent="0.25">
      <c r="A6259">
        <v>12</v>
      </c>
      <c r="B6259" t="str">
        <f t="shared" si="679"/>
        <v>10-20 hours</v>
      </c>
      <c r="C6259">
        <v>85</v>
      </c>
      <c r="D6259" t="str">
        <f t="shared" si="680"/>
        <v>Good</v>
      </c>
      <c r="E6259" t="s">
        <v>24</v>
      </c>
      <c r="F6259" t="s">
        <v>24</v>
      </c>
      <c r="G6259" t="s">
        <v>23</v>
      </c>
      <c r="H6259">
        <v>7</v>
      </c>
      <c r="I6259" t="str">
        <f t="shared" si="681"/>
        <v>&lt; 8 hours</v>
      </c>
      <c r="J6259">
        <v>54</v>
      </c>
      <c r="K6259" t="s">
        <v>24</v>
      </c>
      <c r="L6259" t="s">
        <v>23</v>
      </c>
      <c r="M6259">
        <v>4</v>
      </c>
      <c r="N6259" t="str">
        <f t="shared" si="682"/>
        <v>Yes</v>
      </c>
      <c r="O6259" t="s">
        <v>20</v>
      </c>
      <c r="P6259" t="s">
        <v>21</v>
      </c>
      <c r="Q6259" t="s">
        <v>25</v>
      </c>
      <c r="R6259" t="s">
        <v>26</v>
      </c>
      <c r="S6259">
        <v>3</v>
      </c>
      <c r="T6259" t="str">
        <f t="shared" si="683"/>
        <v>Moderate (2-4 hours)</v>
      </c>
      <c r="U6259" t="s">
        <v>22</v>
      </c>
      <c r="V6259" t="s">
        <v>31</v>
      </c>
      <c r="W6259" t="s">
        <v>32</v>
      </c>
      <c r="X6259" t="s">
        <v>29</v>
      </c>
      <c r="Y6259">
        <v>66</v>
      </c>
      <c r="Z6259">
        <f t="shared" si="684"/>
        <v>12</v>
      </c>
      <c r="AA6259" t="str">
        <f t="shared" si="685"/>
        <v>Improved</v>
      </c>
    </row>
    <row r="6260" spans="1:27" x14ac:dyDescent="0.25">
      <c r="A6260">
        <v>14</v>
      </c>
      <c r="B6260" t="str">
        <f t="shared" si="679"/>
        <v>10-20 hours</v>
      </c>
      <c r="C6260">
        <v>93</v>
      </c>
      <c r="D6260" t="str">
        <f t="shared" si="680"/>
        <v>Very Good</v>
      </c>
      <c r="E6260" t="s">
        <v>24</v>
      </c>
      <c r="F6260" t="s">
        <v>20</v>
      </c>
      <c r="G6260" t="s">
        <v>23</v>
      </c>
      <c r="H6260">
        <v>5</v>
      </c>
      <c r="I6260" t="str">
        <f t="shared" si="681"/>
        <v>&lt; 8 hours</v>
      </c>
      <c r="J6260">
        <v>75</v>
      </c>
      <c r="K6260" t="s">
        <v>20</v>
      </c>
      <c r="L6260" t="s">
        <v>23</v>
      </c>
      <c r="M6260">
        <v>0</v>
      </c>
      <c r="N6260" t="str">
        <f t="shared" si="682"/>
        <v>No</v>
      </c>
      <c r="O6260" t="s">
        <v>24</v>
      </c>
      <c r="P6260" t="s">
        <v>21</v>
      </c>
      <c r="Q6260" t="s">
        <v>25</v>
      </c>
      <c r="R6260" t="s">
        <v>30</v>
      </c>
      <c r="S6260">
        <v>3</v>
      </c>
      <c r="T6260" t="str">
        <f t="shared" si="683"/>
        <v>Moderate (2-4 hours)</v>
      </c>
      <c r="U6260" t="s">
        <v>22</v>
      </c>
      <c r="V6260" t="s">
        <v>27</v>
      </c>
      <c r="W6260" t="s">
        <v>32</v>
      </c>
      <c r="X6260" t="s">
        <v>29</v>
      </c>
      <c r="Y6260">
        <v>65</v>
      </c>
      <c r="Z6260">
        <f t="shared" si="684"/>
        <v>-10</v>
      </c>
      <c r="AA6260" t="str">
        <f t="shared" si="685"/>
        <v>Deteriorated</v>
      </c>
    </row>
    <row r="6261" spans="1:27" x14ac:dyDescent="0.25">
      <c r="A6261">
        <v>18</v>
      </c>
      <c r="B6261" t="str">
        <f t="shared" si="679"/>
        <v>10-20 hours</v>
      </c>
      <c r="C6261">
        <v>82</v>
      </c>
      <c r="D6261" t="str">
        <f t="shared" si="680"/>
        <v>Good</v>
      </c>
      <c r="E6261" t="s">
        <v>21</v>
      </c>
      <c r="F6261" t="s">
        <v>20</v>
      </c>
      <c r="G6261" t="s">
        <v>23</v>
      </c>
      <c r="H6261">
        <v>6</v>
      </c>
      <c r="I6261" t="str">
        <f t="shared" si="681"/>
        <v>&lt; 8 hours</v>
      </c>
      <c r="J6261">
        <v>89</v>
      </c>
      <c r="K6261" t="s">
        <v>21</v>
      </c>
      <c r="L6261" t="s">
        <v>23</v>
      </c>
      <c r="M6261">
        <v>0</v>
      </c>
      <c r="N6261" t="str">
        <f t="shared" si="682"/>
        <v>No</v>
      </c>
      <c r="O6261" t="s">
        <v>24</v>
      </c>
      <c r="P6261" t="s">
        <v>24</v>
      </c>
      <c r="Q6261" t="s">
        <v>36</v>
      </c>
      <c r="R6261" t="s">
        <v>26</v>
      </c>
      <c r="S6261">
        <v>1</v>
      </c>
      <c r="T6261" t="str">
        <f t="shared" si="683"/>
        <v>Low (0-2 hours)</v>
      </c>
      <c r="U6261" t="s">
        <v>23</v>
      </c>
      <c r="V6261" t="s">
        <v>31</v>
      </c>
      <c r="W6261" t="s">
        <v>32</v>
      </c>
      <c r="X6261" t="s">
        <v>29</v>
      </c>
      <c r="Y6261">
        <v>66</v>
      </c>
      <c r="Z6261">
        <f t="shared" si="684"/>
        <v>-23</v>
      </c>
      <c r="AA6261" t="str">
        <f t="shared" si="685"/>
        <v>Deteriorated</v>
      </c>
    </row>
    <row r="6262" spans="1:27" x14ac:dyDescent="0.25">
      <c r="A6262">
        <v>28</v>
      </c>
      <c r="B6262" t="str">
        <f t="shared" si="679"/>
        <v>20-30 hours</v>
      </c>
      <c r="C6262">
        <v>69</v>
      </c>
      <c r="D6262" t="str">
        <f t="shared" si="680"/>
        <v>Poor</v>
      </c>
      <c r="E6262" t="s">
        <v>24</v>
      </c>
      <c r="F6262" t="s">
        <v>20</v>
      </c>
      <c r="G6262" t="s">
        <v>22</v>
      </c>
      <c r="H6262">
        <v>8</v>
      </c>
      <c r="I6262" t="str">
        <f t="shared" si="681"/>
        <v>≥ 8 hours</v>
      </c>
      <c r="J6262">
        <v>98</v>
      </c>
      <c r="K6262" t="s">
        <v>24</v>
      </c>
      <c r="L6262" t="s">
        <v>23</v>
      </c>
      <c r="M6262">
        <v>0</v>
      </c>
      <c r="N6262" t="str">
        <f t="shared" si="682"/>
        <v>No</v>
      </c>
      <c r="O6262" t="s">
        <v>24</v>
      </c>
      <c r="P6262" t="s">
        <v>24</v>
      </c>
      <c r="Q6262" t="s">
        <v>25</v>
      </c>
      <c r="R6262" t="s">
        <v>26</v>
      </c>
      <c r="S6262">
        <v>5</v>
      </c>
      <c r="T6262" t="str">
        <f t="shared" si="683"/>
        <v>High (4-6 hours)</v>
      </c>
      <c r="U6262" t="s">
        <v>22</v>
      </c>
      <c r="V6262" t="s">
        <v>27</v>
      </c>
      <c r="W6262" t="s">
        <v>28</v>
      </c>
      <c r="X6262" t="s">
        <v>29</v>
      </c>
      <c r="Y6262">
        <v>67</v>
      </c>
      <c r="Z6262">
        <f t="shared" si="684"/>
        <v>-31</v>
      </c>
      <c r="AA6262" t="str">
        <f t="shared" si="685"/>
        <v>Deteriorated</v>
      </c>
    </row>
    <row r="6263" spans="1:27" x14ac:dyDescent="0.25">
      <c r="A6263">
        <v>25</v>
      </c>
      <c r="B6263" t="str">
        <f t="shared" si="679"/>
        <v>20-30 hours</v>
      </c>
      <c r="C6263">
        <v>82</v>
      </c>
      <c r="D6263" t="str">
        <f t="shared" si="680"/>
        <v>Good</v>
      </c>
      <c r="E6263" t="s">
        <v>24</v>
      </c>
      <c r="F6263" t="s">
        <v>21</v>
      </c>
      <c r="G6263" t="s">
        <v>22</v>
      </c>
      <c r="H6263">
        <v>4</v>
      </c>
      <c r="I6263" t="str">
        <f t="shared" si="681"/>
        <v>&lt; 8 hours</v>
      </c>
      <c r="J6263">
        <v>54</v>
      </c>
      <c r="K6263" t="s">
        <v>24</v>
      </c>
      <c r="L6263" t="s">
        <v>23</v>
      </c>
      <c r="M6263">
        <v>0</v>
      </c>
      <c r="N6263" t="str">
        <f t="shared" si="682"/>
        <v>No</v>
      </c>
      <c r="O6263" t="s">
        <v>24</v>
      </c>
      <c r="P6263" t="s">
        <v>24</v>
      </c>
      <c r="Q6263" t="s">
        <v>25</v>
      </c>
      <c r="R6263" t="s">
        <v>34</v>
      </c>
      <c r="S6263">
        <v>3</v>
      </c>
      <c r="T6263" t="str">
        <f t="shared" si="683"/>
        <v>Moderate (2-4 hours)</v>
      </c>
      <c r="U6263" t="s">
        <v>22</v>
      </c>
      <c r="V6263" t="s">
        <v>27</v>
      </c>
      <c r="W6263" t="s">
        <v>28</v>
      </c>
      <c r="X6263" t="s">
        <v>29</v>
      </c>
      <c r="Y6263">
        <v>67</v>
      </c>
      <c r="Z6263">
        <f t="shared" si="684"/>
        <v>13</v>
      </c>
      <c r="AA6263" t="str">
        <f t="shared" si="685"/>
        <v>Improved</v>
      </c>
    </row>
    <row r="6264" spans="1:27" x14ac:dyDescent="0.25">
      <c r="A6264">
        <v>19</v>
      </c>
      <c r="B6264" t="str">
        <f t="shared" si="679"/>
        <v>10-20 hours</v>
      </c>
      <c r="C6264">
        <v>75</v>
      </c>
      <c r="D6264" t="str">
        <f t="shared" si="680"/>
        <v>Fair</v>
      </c>
      <c r="E6264" t="s">
        <v>24</v>
      </c>
      <c r="F6264" t="s">
        <v>24</v>
      </c>
      <c r="G6264" t="s">
        <v>23</v>
      </c>
      <c r="H6264">
        <v>5</v>
      </c>
      <c r="I6264" t="str">
        <f t="shared" si="681"/>
        <v>&lt; 8 hours</v>
      </c>
      <c r="J6264">
        <v>90</v>
      </c>
      <c r="K6264" t="s">
        <v>21</v>
      </c>
      <c r="L6264" t="s">
        <v>23</v>
      </c>
      <c r="M6264">
        <v>0</v>
      </c>
      <c r="N6264" t="str">
        <f t="shared" si="682"/>
        <v>No</v>
      </c>
      <c r="O6264" t="s">
        <v>24</v>
      </c>
      <c r="P6264" t="s">
        <v>45</v>
      </c>
      <c r="Q6264" t="s">
        <v>36</v>
      </c>
      <c r="R6264" t="s">
        <v>30</v>
      </c>
      <c r="S6264">
        <v>3</v>
      </c>
      <c r="T6264" t="str">
        <f t="shared" si="683"/>
        <v>Moderate (2-4 hours)</v>
      </c>
      <c r="U6264" t="s">
        <v>22</v>
      </c>
      <c r="V6264" t="s">
        <v>35</v>
      </c>
      <c r="W6264" t="s">
        <v>28</v>
      </c>
      <c r="X6264" t="s">
        <v>33</v>
      </c>
      <c r="Y6264">
        <v>66</v>
      </c>
      <c r="Z6264">
        <f t="shared" si="684"/>
        <v>-24</v>
      </c>
      <c r="AA6264" t="str">
        <f t="shared" si="685"/>
        <v>Deteriorated</v>
      </c>
    </row>
    <row r="6265" spans="1:27" x14ac:dyDescent="0.25">
      <c r="A6265">
        <v>22</v>
      </c>
      <c r="B6265" t="str">
        <f t="shared" si="679"/>
        <v>20-30 hours</v>
      </c>
      <c r="C6265">
        <v>88</v>
      </c>
      <c r="D6265" t="str">
        <f t="shared" si="680"/>
        <v>Good</v>
      </c>
      <c r="E6265" t="s">
        <v>24</v>
      </c>
      <c r="F6265" t="s">
        <v>20</v>
      </c>
      <c r="G6265" t="s">
        <v>23</v>
      </c>
      <c r="H6265">
        <v>6</v>
      </c>
      <c r="I6265" t="str">
        <f t="shared" si="681"/>
        <v>&lt; 8 hours</v>
      </c>
      <c r="J6265">
        <v>63</v>
      </c>
      <c r="K6265" t="s">
        <v>20</v>
      </c>
      <c r="L6265" t="s">
        <v>23</v>
      </c>
      <c r="M6265">
        <v>3</v>
      </c>
      <c r="N6265" t="str">
        <f t="shared" si="682"/>
        <v>Yes</v>
      </c>
      <c r="O6265" t="s">
        <v>20</v>
      </c>
      <c r="P6265" t="s">
        <v>24</v>
      </c>
      <c r="Q6265" t="s">
        <v>25</v>
      </c>
      <c r="R6265" t="s">
        <v>26</v>
      </c>
      <c r="S6265">
        <v>3</v>
      </c>
      <c r="T6265" t="str">
        <f t="shared" si="683"/>
        <v>Moderate (2-4 hours)</v>
      </c>
      <c r="U6265" t="s">
        <v>22</v>
      </c>
      <c r="V6265" t="s">
        <v>35</v>
      </c>
      <c r="W6265" t="s">
        <v>28</v>
      </c>
      <c r="X6265" t="s">
        <v>29</v>
      </c>
      <c r="Y6265">
        <v>69</v>
      </c>
      <c r="Z6265">
        <f t="shared" si="684"/>
        <v>6</v>
      </c>
      <c r="AA6265" t="str">
        <f t="shared" si="685"/>
        <v>Improved</v>
      </c>
    </row>
    <row r="6266" spans="1:27" x14ac:dyDescent="0.25">
      <c r="A6266">
        <v>16</v>
      </c>
      <c r="B6266" t="str">
        <f t="shared" si="679"/>
        <v>10-20 hours</v>
      </c>
      <c r="C6266">
        <v>79</v>
      </c>
      <c r="D6266" t="str">
        <f t="shared" si="680"/>
        <v>Fair</v>
      </c>
      <c r="E6266" t="s">
        <v>24</v>
      </c>
      <c r="F6266" t="s">
        <v>24</v>
      </c>
      <c r="G6266" t="s">
        <v>23</v>
      </c>
      <c r="H6266">
        <v>8</v>
      </c>
      <c r="I6266" t="str">
        <f t="shared" si="681"/>
        <v>≥ 8 hours</v>
      </c>
      <c r="J6266">
        <v>91</v>
      </c>
      <c r="K6266" t="s">
        <v>24</v>
      </c>
      <c r="L6266" t="s">
        <v>23</v>
      </c>
      <c r="M6266">
        <v>4</v>
      </c>
      <c r="N6266" t="str">
        <f t="shared" si="682"/>
        <v>Yes</v>
      </c>
      <c r="O6266" t="s">
        <v>21</v>
      </c>
      <c r="P6266" t="s">
        <v>24</v>
      </c>
      <c r="Q6266" t="s">
        <v>36</v>
      </c>
      <c r="R6266" t="s">
        <v>26</v>
      </c>
      <c r="S6266">
        <v>1</v>
      </c>
      <c r="T6266" t="str">
        <f t="shared" si="683"/>
        <v>Low (0-2 hours)</v>
      </c>
      <c r="U6266" t="s">
        <v>22</v>
      </c>
      <c r="V6266" t="s">
        <v>35</v>
      </c>
      <c r="W6266" t="s">
        <v>28</v>
      </c>
      <c r="X6266" t="s">
        <v>29</v>
      </c>
      <c r="Y6266">
        <v>69</v>
      </c>
      <c r="Z6266">
        <f t="shared" si="684"/>
        <v>-22</v>
      </c>
      <c r="AA6266" t="str">
        <f t="shared" si="685"/>
        <v>Deteriorated</v>
      </c>
    </row>
    <row r="6267" spans="1:27" x14ac:dyDescent="0.25">
      <c r="A6267">
        <v>21</v>
      </c>
      <c r="B6267" t="str">
        <f t="shared" si="679"/>
        <v>20-30 hours</v>
      </c>
      <c r="C6267">
        <v>93</v>
      </c>
      <c r="D6267" t="str">
        <f t="shared" si="680"/>
        <v>Very Good</v>
      </c>
      <c r="E6267" t="s">
        <v>24</v>
      </c>
      <c r="F6267" t="s">
        <v>20</v>
      </c>
      <c r="G6267" t="s">
        <v>22</v>
      </c>
      <c r="H6267">
        <v>7</v>
      </c>
      <c r="I6267" t="str">
        <f t="shared" si="681"/>
        <v>&lt; 8 hours</v>
      </c>
      <c r="J6267">
        <v>67</v>
      </c>
      <c r="K6267" t="s">
        <v>21</v>
      </c>
      <c r="L6267" t="s">
        <v>23</v>
      </c>
      <c r="M6267">
        <v>2</v>
      </c>
      <c r="N6267" t="str">
        <f t="shared" si="682"/>
        <v>Yes</v>
      </c>
      <c r="O6267" t="s">
        <v>20</v>
      </c>
      <c r="P6267" t="s">
        <v>24</v>
      </c>
      <c r="Q6267" t="s">
        <v>25</v>
      </c>
      <c r="R6267" t="s">
        <v>34</v>
      </c>
      <c r="S6267">
        <v>3</v>
      </c>
      <c r="T6267" t="str">
        <f t="shared" si="683"/>
        <v>Moderate (2-4 hours)</v>
      </c>
      <c r="U6267" t="s">
        <v>22</v>
      </c>
      <c r="V6267" t="s">
        <v>31</v>
      </c>
      <c r="W6267" t="s">
        <v>37</v>
      </c>
      <c r="X6267" t="s">
        <v>33</v>
      </c>
      <c r="Y6267">
        <v>68</v>
      </c>
      <c r="Z6267">
        <f t="shared" si="684"/>
        <v>1</v>
      </c>
      <c r="AA6267" t="str">
        <f t="shared" si="685"/>
        <v>Same</v>
      </c>
    </row>
    <row r="6268" spans="1:27" x14ac:dyDescent="0.25">
      <c r="A6268">
        <v>20</v>
      </c>
      <c r="B6268" t="str">
        <f t="shared" si="679"/>
        <v>10-20 hours</v>
      </c>
      <c r="C6268">
        <v>87</v>
      </c>
      <c r="D6268" t="str">
        <f t="shared" si="680"/>
        <v>Good</v>
      </c>
      <c r="E6268" t="s">
        <v>20</v>
      </c>
      <c r="F6268" t="s">
        <v>20</v>
      </c>
      <c r="G6268" t="s">
        <v>22</v>
      </c>
      <c r="H6268">
        <v>8</v>
      </c>
      <c r="I6268" t="str">
        <f t="shared" si="681"/>
        <v>≥ 8 hours</v>
      </c>
      <c r="J6268">
        <v>56</v>
      </c>
      <c r="K6268" t="s">
        <v>24</v>
      </c>
      <c r="L6268" t="s">
        <v>22</v>
      </c>
      <c r="M6268">
        <v>1</v>
      </c>
      <c r="N6268" t="str">
        <f t="shared" si="682"/>
        <v>Yes</v>
      </c>
      <c r="O6268" t="s">
        <v>21</v>
      </c>
      <c r="P6268" t="s">
        <v>24</v>
      </c>
      <c r="Q6268" t="s">
        <v>25</v>
      </c>
      <c r="R6268" t="s">
        <v>30</v>
      </c>
      <c r="S6268">
        <v>1</v>
      </c>
      <c r="T6268" t="str">
        <f t="shared" si="683"/>
        <v>Low (0-2 hours)</v>
      </c>
      <c r="U6268" t="s">
        <v>22</v>
      </c>
      <c r="V6268" t="s">
        <v>31</v>
      </c>
      <c r="W6268" t="s">
        <v>28</v>
      </c>
      <c r="X6268" t="s">
        <v>33</v>
      </c>
      <c r="Y6268">
        <v>64</v>
      </c>
      <c r="Z6268">
        <f t="shared" si="684"/>
        <v>8</v>
      </c>
      <c r="AA6268" t="str">
        <f t="shared" si="685"/>
        <v>Improved</v>
      </c>
    </row>
    <row r="6269" spans="1:27" x14ac:dyDescent="0.25">
      <c r="A6269">
        <v>26</v>
      </c>
      <c r="B6269" t="str">
        <f t="shared" si="679"/>
        <v>20-30 hours</v>
      </c>
      <c r="C6269">
        <v>87</v>
      </c>
      <c r="D6269" t="str">
        <f t="shared" si="680"/>
        <v>Good</v>
      </c>
      <c r="E6269" t="s">
        <v>24</v>
      </c>
      <c r="F6269" t="s">
        <v>24</v>
      </c>
      <c r="G6269" t="s">
        <v>23</v>
      </c>
      <c r="H6269">
        <v>7</v>
      </c>
      <c r="I6269" t="str">
        <f t="shared" si="681"/>
        <v>&lt; 8 hours</v>
      </c>
      <c r="J6269">
        <v>81</v>
      </c>
      <c r="K6269" t="s">
        <v>24</v>
      </c>
      <c r="L6269" t="s">
        <v>23</v>
      </c>
      <c r="M6269">
        <v>1</v>
      </c>
      <c r="N6269" t="str">
        <f t="shared" si="682"/>
        <v>Yes</v>
      </c>
      <c r="O6269" t="s">
        <v>21</v>
      </c>
      <c r="P6269" t="s">
        <v>24</v>
      </c>
      <c r="Q6269" t="s">
        <v>25</v>
      </c>
      <c r="R6269" t="s">
        <v>30</v>
      </c>
      <c r="S6269">
        <v>2</v>
      </c>
      <c r="T6269" t="str">
        <f t="shared" si="683"/>
        <v>Low (0-2 hours)</v>
      </c>
      <c r="U6269" t="s">
        <v>22</v>
      </c>
      <c r="V6269" t="s">
        <v>27</v>
      </c>
      <c r="W6269" t="s">
        <v>28</v>
      </c>
      <c r="X6269" t="s">
        <v>29</v>
      </c>
      <c r="Y6269">
        <v>70</v>
      </c>
      <c r="Z6269">
        <f t="shared" si="684"/>
        <v>-11</v>
      </c>
      <c r="AA6269" t="str">
        <f t="shared" si="685"/>
        <v>Deteriorated</v>
      </c>
    </row>
    <row r="6270" spans="1:27" x14ac:dyDescent="0.25">
      <c r="A6270">
        <v>26</v>
      </c>
      <c r="B6270" t="str">
        <f t="shared" si="679"/>
        <v>20-30 hours</v>
      </c>
      <c r="C6270">
        <v>69</v>
      </c>
      <c r="D6270" t="str">
        <f t="shared" si="680"/>
        <v>Poor</v>
      </c>
      <c r="E6270" t="s">
        <v>24</v>
      </c>
      <c r="F6270" t="s">
        <v>24</v>
      </c>
      <c r="G6270" t="s">
        <v>22</v>
      </c>
      <c r="H6270">
        <v>7</v>
      </c>
      <c r="I6270" t="str">
        <f t="shared" si="681"/>
        <v>&lt; 8 hours</v>
      </c>
      <c r="J6270">
        <v>95</v>
      </c>
      <c r="K6270" t="s">
        <v>24</v>
      </c>
      <c r="L6270" t="s">
        <v>23</v>
      </c>
      <c r="M6270">
        <v>1</v>
      </c>
      <c r="N6270" t="str">
        <f t="shared" si="682"/>
        <v>Yes</v>
      </c>
      <c r="O6270" t="s">
        <v>20</v>
      </c>
      <c r="P6270" t="s">
        <v>24</v>
      </c>
      <c r="Q6270" t="s">
        <v>25</v>
      </c>
      <c r="R6270" t="s">
        <v>30</v>
      </c>
      <c r="S6270">
        <v>4</v>
      </c>
      <c r="T6270" t="str">
        <f t="shared" si="683"/>
        <v>Moderate (2-4 hours)</v>
      </c>
      <c r="U6270" t="s">
        <v>22</v>
      </c>
      <c r="V6270" t="s">
        <v>35</v>
      </c>
      <c r="W6270" t="s">
        <v>28</v>
      </c>
      <c r="X6270" t="s">
        <v>33</v>
      </c>
      <c r="Y6270">
        <v>67</v>
      </c>
      <c r="Z6270">
        <f t="shared" si="684"/>
        <v>-28</v>
      </c>
      <c r="AA6270" t="str">
        <f t="shared" si="685"/>
        <v>Deteriorated</v>
      </c>
    </row>
    <row r="6271" spans="1:27" x14ac:dyDescent="0.25">
      <c r="A6271">
        <v>23</v>
      </c>
      <c r="B6271" t="str">
        <f t="shared" si="679"/>
        <v>20-30 hours</v>
      </c>
      <c r="C6271">
        <v>99</v>
      </c>
      <c r="D6271" t="str">
        <f t="shared" si="680"/>
        <v>Very Good</v>
      </c>
      <c r="E6271" t="s">
        <v>20</v>
      </c>
      <c r="F6271" t="s">
        <v>20</v>
      </c>
      <c r="G6271" t="s">
        <v>22</v>
      </c>
      <c r="H6271">
        <v>6</v>
      </c>
      <c r="I6271" t="str">
        <f t="shared" si="681"/>
        <v>&lt; 8 hours</v>
      </c>
      <c r="J6271">
        <v>59</v>
      </c>
      <c r="K6271" t="s">
        <v>24</v>
      </c>
      <c r="L6271" t="s">
        <v>23</v>
      </c>
      <c r="M6271">
        <v>1</v>
      </c>
      <c r="N6271" t="str">
        <f t="shared" si="682"/>
        <v>Yes</v>
      </c>
      <c r="O6271" t="s">
        <v>24</v>
      </c>
      <c r="P6271" t="s">
        <v>24</v>
      </c>
      <c r="Q6271" t="s">
        <v>25</v>
      </c>
      <c r="R6271" t="s">
        <v>26</v>
      </c>
      <c r="S6271">
        <v>3</v>
      </c>
      <c r="T6271" t="str">
        <f t="shared" si="683"/>
        <v>Moderate (2-4 hours)</v>
      </c>
      <c r="U6271" t="s">
        <v>22</v>
      </c>
      <c r="V6271" t="s">
        <v>27</v>
      </c>
      <c r="W6271" t="s">
        <v>37</v>
      </c>
      <c r="X6271" t="s">
        <v>29</v>
      </c>
      <c r="Y6271">
        <v>68</v>
      </c>
      <c r="Z6271">
        <f t="shared" si="684"/>
        <v>9</v>
      </c>
      <c r="AA6271" t="str">
        <f t="shared" si="685"/>
        <v>Improved</v>
      </c>
    </row>
    <row r="6272" spans="1:27" x14ac:dyDescent="0.25">
      <c r="A6272">
        <v>18</v>
      </c>
      <c r="B6272" t="str">
        <f t="shared" si="679"/>
        <v>10-20 hours</v>
      </c>
      <c r="C6272">
        <v>94</v>
      </c>
      <c r="D6272" t="str">
        <f t="shared" si="680"/>
        <v>Very Good</v>
      </c>
      <c r="E6272" t="s">
        <v>24</v>
      </c>
      <c r="F6272" t="s">
        <v>24</v>
      </c>
      <c r="G6272" t="s">
        <v>23</v>
      </c>
      <c r="H6272">
        <v>8</v>
      </c>
      <c r="I6272" t="str">
        <f t="shared" si="681"/>
        <v>≥ 8 hours</v>
      </c>
      <c r="J6272">
        <v>51</v>
      </c>
      <c r="K6272" t="s">
        <v>24</v>
      </c>
      <c r="L6272" t="s">
        <v>23</v>
      </c>
      <c r="M6272">
        <v>0</v>
      </c>
      <c r="N6272" t="str">
        <f t="shared" si="682"/>
        <v>No</v>
      </c>
      <c r="O6272" t="s">
        <v>21</v>
      </c>
      <c r="P6272" t="s">
        <v>24</v>
      </c>
      <c r="Q6272" t="s">
        <v>25</v>
      </c>
      <c r="R6272" t="s">
        <v>26</v>
      </c>
      <c r="S6272">
        <v>3</v>
      </c>
      <c r="T6272" t="str">
        <f t="shared" si="683"/>
        <v>Moderate (2-4 hours)</v>
      </c>
      <c r="U6272" t="s">
        <v>23</v>
      </c>
      <c r="V6272" t="s">
        <v>31</v>
      </c>
      <c r="W6272" t="s">
        <v>32</v>
      </c>
      <c r="X6272" t="s">
        <v>33</v>
      </c>
      <c r="Y6272">
        <v>67</v>
      </c>
      <c r="Z6272">
        <f t="shared" si="684"/>
        <v>16</v>
      </c>
      <c r="AA6272" t="str">
        <f t="shared" si="685"/>
        <v>Improved</v>
      </c>
    </row>
    <row r="6273" spans="1:27" x14ac:dyDescent="0.25">
      <c r="A6273">
        <v>24</v>
      </c>
      <c r="B6273" t="str">
        <f t="shared" si="679"/>
        <v>20-30 hours</v>
      </c>
      <c r="C6273">
        <v>92</v>
      </c>
      <c r="D6273" t="str">
        <f t="shared" si="680"/>
        <v>Very Good</v>
      </c>
      <c r="E6273" t="s">
        <v>21</v>
      </c>
      <c r="F6273" t="s">
        <v>24</v>
      </c>
      <c r="G6273" t="s">
        <v>23</v>
      </c>
      <c r="H6273">
        <v>5</v>
      </c>
      <c r="I6273" t="str">
        <f t="shared" si="681"/>
        <v>&lt; 8 hours</v>
      </c>
      <c r="J6273">
        <v>94</v>
      </c>
      <c r="K6273" t="s">
        <v>20</v>
      </c>
      <c r="L6273" t="s">
        <v>23</v>
      </c>
      <c r="M6273">
        <v>1</v>
      </c>
      <c r="N6273" t="str">
        <f t="shared" si="682"/>
        <v>Yes</v>
      </c>
      <c r="O6273" t="s">
        <v>24</v>
      </c>
      <c r="P6273" t="s">
        <v>24</v>
      </c>
      <c r="Q6273" t="s">
        <v>25</v>
      </c>
      <c r="R6273" t="s">
        <v>34</v>
      </c>
      <c r="S6273">
        <v>2</v>
      </c>
      <c r="T6273" t="str">
        <f t="shared" si="683"/>
        <v>Low (0-2 hours)</v>
      </c>
      <c r="U6273" t="s">
        <v>22</v>
      </c>
      <c r="V6273" t="s">
        <v>35</v>
      </c>
      <c r="W6273" t="s">
        <v>28</v>
      </c>
      <c r="X6273" t="s">
        <v>33</v>
      </c>
      <c r="Y6273">
        <v>73</v>
      </c>
      <c r="Z6273">
        <f t="shared" si="684"/>
        <v>-21</v>
      </c>
      <c r="AA6273" t="str">
        <f t="shared" si="685"/>
        <v>Deteriorated</v>
      </c>
    </row>
    <row r="6274" spans="1:27" x14ac:dyDescent="0.25">
      <c r="A6274">
        <v>19</v>
      </c>
      <c r="B6274" t="str">
        <f t="shared" si="679"/>
        <v>10-20 hours</v>
      </c>
      <c r="C6274">
        <v>73</v>
      </c>
      <c r="D6274" t="str">
        <f t="shared" si="680"/>
        <v>Fair</v>
      </c>
      <c r="E6274" t="s">
        <v>24</v>
      </c>
      <c r="F6274" t="s">
        <v>24</v>
      </c>
      <c r="G6274" t="s">
        <v>23</v>
      </c>
      <c r="H6274">
        <v>7</v>
      </c>
      <c r="I6274" t="str">
        <f t="shared" si="681"/>
        <v>&lt; 8 hours</v>
      </c>
      <c r="J6274">
        <v>85</v>
      </c>
      <c r="K6274" t="s">
        <v>24</v>
      </c>
      <c r="L6274" t="s">
        <v>23</v>
      </c>
      <c r="M6274">
        <v>1</v>
      </c>
      <c r="N6274" t="str">
        <f t="shared" si="682"/>
        <v>Yes</v>
      </c>
      <c r="O6274" t="s">
        <v>24</v>
      </c>
      <c r="P6274" t="s">
        <v>24</v>
      </c>
      <c r="Q6274" t="s">
        <v>25</v>
      </c>
      <c r="R6274" t="s">
        <v>34</v>
      </c>
      <c r="S6274">
        <v>3</v>
      </c>
      <c r="T6274" t="str">
        <f t="shared" si="683"/>
        <v>Moderate (2-4 hours)</v>
      </c>
      <c r="U6274" t="s">
        <v>22</v>
      </c>
      <c r="V6274" t="s">
        <v>27</v>
      </c>
      <c r="W6274" t="s">
        <v>37</v>
      </c>
      <c r="X6274" t="s">
        <v>29</v>
      </c>
      <c r="Y6274">
        <v>65</v>
      </c>
      <c r="Z6274">
        <f t="shared" si="684"/>
        <v>-20</v>
      </c>
      <c r="AA6274" t="str">
        <f t="shared" si="685"/>
        <v>Deteriorated</v>
      </c>
    </row>
    <row r="6275" spans="1:27" x14ac:dyDescent="0.25">
      <c r="A6275">
        <v>14</v>
      </c>
      <c r="B6275" t="str">
        <f t="shared" ref="B6275:B6338" si="686">IF(A6275&lt;=10,"1-10 hours",IF(A6275&lt;=20,"10-20 hours",IF(A6275&lt;=30,"20-30 hours","above 30 hours")))</f>
        <v>10-20 hours</v>
      </c>
      <c r="C6275">
        <v>81</v>
      </c>
      <c r="D6275" t="str">
        <f t="shared" ref="D6275:D6338" si="687">IF(C6275=100,"Perfect",
IF(C6275&gt;=90,"Very Good",
IF(C6275&gt;=80,"Good",
IF(C6275&gt;=70,"Fair",
IF(C6275&gt;=60,"Poor","Below 60")))))</f>
        <v>Good</v>
      </c>
      <c r="E6275" t="s">
        <v>24</v>
      </c>
      <c r="F6275" t="s">
        <v>21</v>
      </c>
      <c r="G6275" t="s">
        <v>22</v>
      </c>
      <c r="H6275">
        <v>9</v>
      </c>
      <c r="I6275" t="str">
        <f t="shared" ref="I6275:I6338" si="688">IF(H6275&lt;8,"&lt; 8 hours","≥ 8 hours")</f>
        <v>≥ 8 hours</v>
      </c>
      <c r="J6275">
        <v>90</v>
      </c>
      <c r="K6275" t="s">
        <v>24</v>
      </c>
      <c r="L6275" t="s">
        <v>23</v>
      </c>
      <c r="M6275">
        <v>3</v>
      </c>
      <c r="N6275" t="str">
        <f t="shared" ref="N6275:N6338" si="689">IF(M6275=0,"No","Yes")</f>
        <v>Yes</v>
      </c>
      <c r="O6275" t="s">
        <v>21</v>
      </c>
      <c r="P6275" t="s">
        <v>21</v>
      </c>
      <c r="Q6275" t="s">
        <v>25</v>
      </c>
      <c r="R6275" t="s">
        <v>34</v>
      </c>
      <c r="S6275">
        <v>3</v>
      </c>
      <c r="T6275" t="str">
        <f t="shared" ref="T6275:T6338" si="690">IF(S6275&lt;=2,"Low (0-2 hours)",IF(S6275&lt;=4,"Moderate (2-4 hours)","High (4-6 hours)"))</f>
        <v>Moderate (2-4 hours)</v>
      </c>
      <c r="U6275" t="s">
        <v>22</v>
      </c>
      <c r="V6275" t="s">
        <v>35</v>
      </c>
      <c r="W6275" t="s">
        <v>28</v>
      </c>
      <c r="X6275" t="s">
        <v>29</v>
      </c>
      <c r="Y6275">
        <v>69</v>
      </c>
      <c r="Z6275">
        <f t="shared" ref="Z6275:Z6338" si="691">Y6275-J6275</f>
        <v>-21</v>
      </c>
      <c r="AA6275" t="str">
        <f t="shared" ref="AA6275:AA6338" si="692">IF(Z6275&gt;2,"Improved",IF(Z6275&lt;-2,"Deteriorated","Same"))</f>
        <v>Deteriorated</v>
      </c>
    </row>
    <row r="6276" spans="1:27" x14ac:dyDescent="0.25">
      <c r="A6276">
        <v>18</v>
      </c>
      <c r="B6276" t="str">
        <f t="shared" si="686"/>
        <v>10-20 hours</v>
      </c>
      <c r="C6276">
        <v>65</v>
      </c>
      <c r="D6276" t="str">
        <f t="shared" si="687"/>
        <v>Poor</v>
      </c>
      <c r="E6276" t="s">
        <v>24</v>
      </c>
      <c r="F6276" t="s">
        <v>24</v>
      </c>
      <c r="G6276" t="s">
        <v>23</v>
      </c>
      <c r="H6276">
        <v>6</v>
      </c>
      <c r="I6276" t="str">
        <f t="shared" si="688"/>
        <v>&lt; 8 hours</v>
      </c>
      <c r="J6276">
        <v>53</v>
      </c>
      <c r="K6276" t="s">
        <v>24</v>
      </c>
      <c r="L6276" t="s">
        <v>23</v>
      </c>
      <c r="M6276">
        <v>1</v>
      </c>
      <c r="N6276" t="str">
        <f t="shared" si="689"/>
        <v>Yes</v>
      </c>
      <c r="O6276" t="s">
        <v>24</v>
      </c>
      <c r="P6276" t="s">
        <v>24</v>
      </c>
      <c r="Q6276" t="s">
        <v>36</v>
      </c>
      <c r="R6276" t="s">
        <v>26</v>
      </c>
      <c r="S6276">
        <v>3</v>
      </c>
      <c r="T6276" t="str">
        <f t="shared" si="690"/>
        <v>Moderate (2-4 hours)</v>
      </c>
      <c r="U6276" t="s">
        <v>23</v>
      </c>
      <c r="V6276" t="s">
        <v>35</v>
      </c>
      <c r="W6276" t="s">
        <v>28</v>
      </c>
      <c r="X6276" t="s">
        <v>29</v>
      </c>
      <c r="Y6276">
        <v>63</v>
      </c>
      <c r="Z6276">
        <f t="shared" si="691"/>
        <v>10</v>
      </c>
      <c r="AA6276" t="str">
        <f t="shared" si="692"/>
        <v>Improved</v>
      </c>
    </row>
    <row r="6277" spans="1:27" x14ac:dyDescent="0.25">
      <c r="A6277">
        <v>21</v>
      </c>
      <c r="B6277" t="str">
        <f t="shared" si="686"/>
        <v>20-30 hours</v>
      </c>
      <c r="C6277">
        <v>82</v>
      </c>
      <c r="D6277" t="str">
        <f t="shared" si="687"/>
        <v>Good</v>
      </c>
      <c r="E6277" t="s">
        <v>24</v>
      </c>
      <c r="F6277" t="s">
        <v>24</v>
      </c>
      <c r="G6277" t="s">
        <v>22</v>
      </c>
      <c r="H6277">
        <v>5</v>
      </c>
      <c r="I6277" t="str">
        <f t="shared" si="688"/>
        <v>&lt; 8 hours</v>
      </c>
      <c r="J6277">
        <v>95</v>
      </c>
      <c r="K6277" t="s">
        <v>24</v>
      </c>
      <c r="L6277" t="s">
        <v>23</v>
      </c>
      <c r="M6277">
        <v>3</v>
      </c>
      <c r="N6277" t="str">
        <f t="shared" si="689"/>
        <v>Yes</v>
      </c>
      <c r="O6277" t="s">
        <v>20</v>
      </c>
      <c r="P6277" t="s">
        <v>20</v>
      </c>
      <c r="Q6277" t="s">
        <v>25</v>
      </c>
      <c r="R6277" t="s">
        <v>26</v>
      </c>
      <c r="S6277">
        <v>4</v>
      </c>
      <c r="T6277" t="str">
        <f t="shared" si="690"/>
        <v>Moderate (2-4 hours)</v>
      </c>
      <c r="U6277" t="s">
        <v>22</v>
      </c>
      <c r="V6277" t="s">
        <v>27</v>
      </c>
      <c r="W6277" t="s">
        <v>28</v>
      </c>
      <c r="X6277" t="s">
        <v>33</v>
      </c>
      <c r="Y6277">
        <v>68</v>
      </c>
      <c r="Z6277">
        <f t="shared" si="691"/>
        <v>-27</v>
      </c>
      <c r="AA6277" t="str">
        <f t="shared" si="692"/>
        <v>Deteriorated</v>
      </c>
    </row>
    <row r="6278" spans="1:27" x14ac:dyDescent="0.25">
      <c r="A6278">
        <v>25</v>
      </c>
      <c r="B6278" t="str">
        <f t="shared" si="686"/>
        <v>20-30 hours</v>
      </c>
      <c r="C6278">
        <v>66</v>
      </c>
      <c r="D6278" t="str">
        <f t="shared" si="687"/>
        <v>Poor</v>
      </c>
      <c r="E6278" t="s">
        <v>24</v>
      </c>
      <c r="F6278" t="s">
        <v>21</v>
      </c>
      <c r="G6278" t="s">
        <v>22</v>
      </c>
      <c r="H6278">
        <v>4</v>
      </c>
      <c r="I6278" t="str">
        <f t="shared" si="688"/>
        <v>&lt; 8 hours</v>
      </c>
      <c r="J6278">
        <v>71</v>
      </c>
      <c r="K6278" t="s">
        <v>21</v>
      </c>
      <c r="L6278" t="s">
        <v>23</v>
      </c>
      <c r="M6278">
        <v>0</v>
      </c>
      <c r="N6278" t="str">
        <f t="shared" si="689"/>
        <v>No</v>
      </c>
      <c r="O6278" t="s">
        <v>24</v>
      </c>
      <c r="P6278" t="s">
        <v>24</v>
      </c>
      <c r="Q6278" t="s">
        <v>25</v>
      </c>
      <c r="R6278" t="s">
        <v>30</v>
      </c>
      <c r="S6278">
        <v>3</v>
      </c>
      <c r="T6278" t="str">
        <f t="shared" si="690"/>
        <v>Moderate (2-4 hours)</v>
      </c>
      <c r="U6278" t="s">
        <v>23</v>
      </c>
      <c r="V6278" t="s">
        <v>27</v>
      </c>
      <c r="W6278" t="s">
        <v>28</v>
      </c>
      <c r="X6278" t="s">
        <v>33</v>
      </c>
      <c r="Y6278">
        <v>64</v>
      </c>
      <c r="Z6278">
        <f t="shared" si="691"/>
        <v>-7</v>
      </c>
      <c r="AA6278" t="str">
        <f t="shared" si="692"/>
        <v>Deteriorated</v>
      </c>
    </row>
    <row r="6279" spans="1:27" x14ac:dyDescent="0.25">
      <c r="A6279">
        <v>19</v>
      </c>
      <c r="B6279" t="str">
        <f t="shared" si="686"/>
        <v>10-20 hours</v>
      </c>
      <c r="C6279">
        <v>82</v>
      </c>
      <c r="D6279" t="str">
        <f t="shared" si="687"/>
        <v>Good</v>
      </c>
      <c r="E6279" t="s">
        <v>20</v>
      </c>
      <c r="F6279" t="s">
        <v>21</v>
      </c>
      <c r="G6279" t="s">
        <v>22</v>
      </c>
      <c r="H6279">
        <v>8</v>
      </c>
      <c r="I6279" t="str">
        <f t="shared" si="688"/>
        <v>≥ 8 hours</v>
      </c>
      <c r="J6279">
        <v>95</v>
      </c>
      <c r="K6279" t="s">
        <v>24</v>
      </c>
      <c r="L6279" t="s">
        <v>23</v>
      </c>
      <c r="M6279">
        <v>2</v>
      </c>
      <c r="N6279" t="str">
        <f t="shared" si="689"/>
        <v>Yes</v>
      </c>
      <c r="O6279" t="s">
        <v>20</v>
      </c>
      <c r="P6279" t="s">
        <v>21</v>
      </c>
      <c r="Q6279" t="s">
        <v>25</v>
      </c>
      <c r="R6279" t="s">
        <v>34</v>
      </c>
      <c r="S6279">
        <v>4</v>
      </c>
      <c r="T6279" t="str">
        <f t="shared" si="690"/>
        <v>Moderate (2-4 hours)</v>
      </c>
      <c r="U6279" t="s">
        <v>23</v>
      </c>
      <c r="V6279" t="s">
        <v>35</v>
      </c>
      <c r="W6279" t="s">
        <v>32</v>
      </c>
      <c r="X6279" t="s">
        <v>33</v>
      </c>
      <c r="Y6279">
        <v>68</v>
      </c>
      <c r="Z6279">
        <f t="shared" si="691"/>
        <v>-27</v>
      </c>
      <c r="AA6279" t="str">
        <f t="shared" si="692"/>
        <v>Deteriorated</v>
      </c>
    </row>
    <row r="6280" spans="1:27" x14ac:dyDescent="0.25">
      <c r="A6280">
        <v>13</v>
      </c>
      <c r="B6280" t="str">
        <f t="shared" si="686"/>
        <v>10-20 hours</v>
      </c>
      <c r="C6280">
        <v>86</v>
      </c>
      <c r="D6280" t="str">
        <f t="shared" si="687"/>
        <v>Good</v>
      </c>
      <c r="E6280" t="s">
        <v>24</v>
      </c>
      <c r="F6280" t="s">
        <v>21</v>
      </c>
      <c r="G6280" t="s">
        <v>23</v>
      </c>
      <c r="H6280">
        <v>8</v>
      </c>
      <c r="I6280" t="str">
        <f t="shared" si="688"/>
        <v>≥ 8 hours</v>
      </c>
      <c r="J6280">
        <v>53</v>
      </c>
      <c r="K6280" t="s">
        <v>24</v>
      </c>
      <c r="L6280" t="s">
        <v>23</v>
      </c>
      <c r="M6280">
        <v>2</v>
      </c>
      <c r="N6280" t="str">
        <f t="shared" si="689"/>
        <v>Yes</v>
      </c>
      <c r="O6280" t="s">
        <v>20</v>
      </c>
      <c r="P6280" t="s">
        <v>21</v>
      </c>
      <c r="Q6280" t="s">
        <v>25</v>
      </c>
      <c r="R6280" t="s">
        <v>26</v>
      </c>
      <c r="S6280">
        <v>4</v>
      </c>
      <c r="T6280" t="str">
        <f t="shared" si="690"/>
        <v>Moderate (2-4 hours)</v>
      </c>
      <c r="U6280" t="s">
        <v>22</v>
      </c>
      <c r="V6280" t="s">
        <v>27</v>
      </c>
      <c r="W6280" t="s">
        <v>37</v>
      </c>
      <c r="X6280" t="s">
        <v>29</v>
      </c>
      <c r="Y6280">
        <v>66</v>
      </c>
      <c r="Z6280">
        <f t="shared" si="691"/>
        <v>13</v>
      </c>
      <c r="AA6280" t="str">
        <f t="shared" si="692"/>
        <v>Improved</v>
      </c>
    </row>
    <row r="6281" spans="1:27" x14ac:dyDescent="0.25">
      <c r="A6281">
        <v>20</v>
      </c>
      <c r="B6281" t="str">
        <f t="shared" si="686"/>
        <v>10-20 hours</v>
      </c>
      <c r="C6281">
        <v>76</v>
      </c>
      <c r="D6281" t="str">
        <f t="shared" si="687"/>
        <v>Fair</v>
      </c>
      <c r="E6281" t="s">
        <v>24</v>
      </c>
      <c r="F6281" t="s">
        <v>24</v>
      </c>
      <c r="G6281" t="s">
        <v>22</v>
      </c>
      <c r="H6281">
        <v>6</v>
      </c>
      <c r="I6281" t="str">
        <f t="shared" si="688"/>
        <v>&lt; 8 hours</v>
      </c>
      <c r="J6281">
        <v>94</v>
      </c>
      <c r="K6281" t="s">
        <v>20</v>
      </c>
      <c r="L6281" t="s">
        <v>23</v>
      </c>
      <c r="M6281">
        <v>2</v>
      </c>
      <c r="N6281" t="str">
        <f t="shared" si="689"/>
        <v>Yes</v>
      </c>
      <c r="O6281" t="s">
        <v>20</v>
      </c>
      <c r="P6281" t="s">
        <v>21</v>
      </c>
      <c r="Q6281" t="s">
        <v>25</v>
      </c>
      <c r="R6281" t="s">
        <v>34</v>
      </c>
      <c r="S6281">
        <v>3</v>
      </c>
      <c r="T6281" t="str">
        <f t="shared" si="690"/>
        <v>Moderate (2-4 hours)</v>
      </c>
      <c r="U6281" t="s">
        <v>23</v>
      </c>
      <c r="V6281" t="s">
        <v>27</v>
      </c>
      <c r="W6281" t="s">
        <v>32</v>
      </c>
      <c r="X6281" t="s">
        <v>29</v>
      </c>
      <c r="Y6281">
        <v>65</v>
      </c>
      <c r="Z6281">
        <f t="shared" si="691"/>
        <v>-29</v>
      </c>
      <c r="AA6281" t="str">
        <f t="shared" si="692"/>
        <v>Deteriorated</v>
      </c>
    </row>
    <row r="6282" spans="1:27" x14ac:dyDescent="0.25">
      <c r="A6282">
        <v>21</v>
      </c>
      <c r="B6282" t="str">
        <f t="shared" si="686"/>
        <v>20-30 hours</v>
      </c>
      <c r="C6282">
        <v>80</v>
      </c>
      <c r="D6282" t="str">
        <f t="shared" si="687"/>
        <v>Good</v>
      </c>
      <c r="E6282" t="s">
        <v>24</v>
      </c>
      <c r="F6282" t="s">
        <v>24</v>
      </c>
      <c r="G6282" t="s">
        <v>23</v>
      </c>
      <c r="H6282">
        <v>5</v>
      </c>
      <c r="I6282" t="str">
        <f t="shared" si="688"/>
        <v>&lt; 8 hours</v>
      </c>
      <c r="J6282">
        <v>84</v>
      </c>
      <c r="K6282" t="s">
        <v>20</v>
      </c>
      <c r="L6282" t="s">
        <v>23</v>
      </c>
      <c r="M6282">
        <v>4</v>
      </c>
      <c r="N6282" t="str">
        <f t="shared" si="689"/>
        <v>Yes</v>
      </c>
      <c r="O6282" t="s">
        <v>20</v>
      </c>
      <c r="P6282" t="s">
        <v>24</v>
      </c>
      <c r="Q6282" t="s">
        <v>36</v>
      </c>
      <c r="R6282" t="s">
        <v>34</v>
      </c>
      <c r="S6282">
        <v>2</v>
      </c>
      <c r="T6282" t="str">
        <f t="shared" si="690"/>
        <v>Low (0-2 hours)</v>
      </c>
      <c r="U6282" t="s">
        <v>22</v>
      </c>
      <c r="V6282" t="s">
        <v>35</v>
      </c>
      <c r="W6282" t="s">
        <v>28</v>
      </c>
      <c r="X6282" t="s">
        <v>33</v>
      </c>
      <c r="Y6282">
        <v>69</v>
      </c>
      <c r="Z6282">
        <f t="shared" si="691"/>
        <v>-15</v>
      </c>
      <c r="AA6282" t="str">
        <f t="shared" si="692"/>
        <v>Deteriorated</v>
      </c>
    </row>
    <row r="6283" spans="1:27" x14ac:dyDescent="0.25">
      <c r="A6283">
        <v>21</v>
      </c>
      <c r="B6283" t="str">
        <f t="shared" si="686"/>
        <v>20-30 hours</v>
      </c>
      <c r="C6283">
        <v>95</v>
      </c>
      <c r="D6283" t="str">
        <f t="shared" si="687"/>
        <v>Very Good</v>
      </c>
      <c r="E6283" t="s">
        <v>20</v>
      </c>
      <c r="F6283" t="s">
        <v>24</v>
      </c>
      <c r="G6283" t="s">
        <v>22</v>
      </c>
      <c r="H6283">
        <v>7</v>
      </c>
      <c r="I6283" t="str">
        <f t="shared" si="688"/>
        <v>&lt; 8 hours</v>
      </c>
      <c r="J6283">
        <v>78</v>
      </c>
      <c r="K6283" t="s">
        <v>21</v>
      </c>
      <c r="L6283" t="s">
        <v>23</v>
      </c>
      <c r="M6283">
        <v>2</v>
      </c>
      <c r="N6283" t="str">
        <f t="shared" si="689"/>
        <v>Yes</v>
      </c>
      <c r="O6283" t="s">
        <v>20</v>
      </c>
      <c r="P6283" t="s">
        <v>21</v>
      </c>
      <c r="Q6283" t="s">
        <v>25</v>
      </c>
      <c r="R6283" t="s">
        <v>34</v>
      </c>
      <c r="S6283">
        <v>2</v>
      </c>
      <c r="T6283" t="str">
        <f t="shared" si="690"/>
        <v>Low (0-2 hours)</v>
      </c>
      <c r="U6283" t="s">
        <v>23</v>
      </c>
      <c r="V6283" t="s">
        <v>27</v>
      </c>
      <c r="W6283" t="s">
        <v>28</v>
      </c>
      <c r="X6283" t="s">
        <v>29</v>
      </c>
      <c r="Y6283">
        <v>69</v>
      </c>
      <c r="Z6283">
        <f t="shared" si="691"/>
        <v>-9</v>
      </c>
      <c r="AA6283" t="str">
        <f t="shared" si="692"/>
        <v>Deteriorated</v>
      </c>
    </row>
    <row r="6284" spans="1:27" x14ac:dyDescent="0.25">
      <c r="A6284">
        <v>26</v>
      </c>
      <c r="B6284" t="str">
        <f t="shared" si="686"/>
        <v>20-30 hours</v>
      </c>
      <c r="C6284">
        <v>64</v>
      </c>
      <c r="D6284" t="str">
        <f t="shared" si="687"/>
        <v>Poor</v>
      </c>
      <c r="E6284" t="s">
        <v>20</v>
      </c>
      <c r="F6284" t="s">
        <v>21</v>
      </c>
      <c r="G6284" t="s">
        <v>23</v>
      </c>
      <c r="H6284">
        <v>9</v>
      </c>
      <c r="I6284" t="str">
        <f t="shared" si="688"/>
        <v>≥ 8 hours</v>
      </c>
      <c r="J6284">
        <v>53</v>
      </c>
      <c r="K6284" t="s">
        <v>24</v>
      </c>
      <c r="L6284" t="s">
        <v>22</v>
      </c>
      <c r="M6284">
        <v>2</v>
      </c>
      <c r="N6284" t="str">
        <f t="shared" si="689"/>
        <v>Yes</v>
      </c>
      <c r="O6284" t="s">
        <v>20</v>
      </c>
      <c r="P6284" t="s">
        <v>21</v>
      </c>
      <c r="Q6284" t="s">
        <v>25</v>
      </c>
      <c r="R6284" t="s">
        <v>30</v>
      </c>
      <c r="S6284">
        <v>4</v>
      </c>
      <c r="T6284" t="str">
        <f t="shared" si="690"/>
        <v>Moderate (2-4 hours)</v>
      </c>
      <c r="U6284" t="s">
        <v>22</v>
      </c>
      <c r="V6284" t="s">
        <v>31</v>
      </c>
      <c r="W6284" t="s">
        <v>28</v>
      </c>
      <c r="X6284" t="s">
        <v>29</v>
      </c>
      <c r="Y6284">
        <v>64</v>
      </c>
      <c r="Z6284">
        <f t="shared" si="691"/>
        <v>11</v>
      </c>
      <c r="AA6284" t="str">
        <f t="shared" si="692"/>
        <v>Improved</v>
      </c>
    </row>
    <row r="6285" spans="1:27" x14ac:dyDescent="0.25">
      <c r="A6285">
        <v>26</v>
      </c>
      <c r="B6285" t="str">
        <f t="shared" si="686"/>
        <v>20-30 hours</v>
      </c>
      <c r="C6285">
        <v>92</v>
      </c>
      <c r="D6285" t="str">
        <f t="shared" si="687"/>
        <v>Very Good</v>
      </c>
      <c r="E6285" t="s">
        <v>21</v>
      </c>
      <c r="F6285" t="s">
        <v>21</v>
      </c>
      <c r="G6285" t="s">
        <v>22</v>
      </c>
      <c r="H6285">
        <v>5</v>
      </c>
      <c r="I6285" t="str">
        <f t="shared" si="688"/>
        <v>&lt; 8 hours</v>
      </c>
      <c r="J6285">
        <v>84</v>
      </c>
      <c r="K6285" t="s">
        <v>21</v>
      </c>
      <c r="L6285" t="s">
        <v>23</v>
      </c>
      <c r="M6285">
        <v>0</v>
      </c>
      <c r="N6285" t="str">
        <f t="shared" si="689"/>
        <v>No</v>
      </c>
      <c r="O6285" t="s">
        <v>24</v>
      </c>
      <c r="P6285" t="s">
        <v>21</v>
      </c>
      <c r="Q6285" t="s">
        <v>25</v>
      </c>
      <c r="R6285" t="s">
        <v>34</v>
      </c>
      <c r="S6285">
        <v>2</v>
      </c>
      <c r="T6285" t="str">
        <f t="shared" si="690"/>
        <v>Low (0-2 hours)</v>
      </c>
      <c r="U6285" t="s">
        <v>22</v>
      </c>
      <c r="V6285" t="s">
        <v>35</v>
      </c>
      <c r="W6285" t="s">
        <v>28</v>
      </c>
      <c r="X6285" t="s">
        <v>29</v>
      </c>
      <c r="Y6285">
        <v>74</v>
      </c>
      <c r="Z6285">
        <f t="shared" si="691"/>
        <v>-10</v>
      </c>
      <c r="AA6285" t="str">
        <f t="shared" si="692"/>
        <v>Deteriorated</v>
      </c>
    </row>
    <row r="6286" spans="1:27" x14ac:dyDescent="0.25">
      <c r="A6286">
        <v>16</v>
      </c>
      <c r="B6286" t="str">
        <f t="shared" si="686"/>
        <v>10-20 hours</v>
      </c>
      <c r="C6286">
        <v>67</v>
      </c>
      <c r="D6286" t="str">
        <f t="shared" si="687"/>
        <v>Poor</v>
      </c>
      <c r="E6286" t="s">
        <v>21</v>
      </c>
      <c r="F6286" t="s">
        <v>24</v>
      </c>
      <c r="G6286" t="s">
        <v>22</v>
      </c>
      <c r="H6286">
        <v>9</v>
      </c>
      <c r="I6286" t="str">
        <f t="shared" si="688"/>
        <v>≥ 8 hours</v>
      </c>
      <c r="J6286">
        <v>80</v>
      </c>
      <c r="K6286" t="s">
        <v>24</v>
      </c>
      <c r="L6286" t="s">
        <v>23</v>
      </c>
      <c r="M6286">
        <v>1</v>
      </c>
      <c r="N6286" t="str">
        <f t="shared" si="689"/>
        <v>Yes</v>
      </c>
      <c r="O6286" t="s">
        <v>20</v>
      </c>
      <c r="P6286" t="s">
        <v>21</v>
      </c>
      <c r="Q6286" t="s">
        <v>25</v>
      </c>
      <c r="R6286" t="s">
        <v>34</v>
      </c>
      <c r="S6286">
        <v>3</v>
      </c>
      <c r="T6286" t="str">
        <f t="shared" si="690"/>
        <v>Moderate (2-4 hours)</v>
      </c>
      <c r="U6286" t="s">
        <v>22</v>
      </c>
      <c r="V6286" t="s">
        <v>27</v>
      </c>
      <c r="W6286" t="s">
        <v>28</v>
      </c>
      <c r="X6286" t="s">
        <v>33</v>
      </c>
      <c r="Y6286">
        <v>64</v>
      </c>
      <c r="Z6286">
        <f t="shared" si="691"/>
        <v>-16</v>
      </c>
      <c r="AA6286" t="str">
        <f t="shared" si="692"/>
        <v>Deteriorated</v>
      </c>
    </row>
    <row r="6287" spans="1:27" x14ac:dyDescent="0.25">
      <c r="A6287">
        <v>16</v>
      </c>
      <c r="B6287" t="str">
        <f t="shared" si="686"/>
        <v>10-20 hours</v>
      </c>
      <c r="C6287">
        <v>61</v>
      </c>
      <c r="D6287" t="str">
        <f t="shared" si="687"/>
        <v>Poor</v>
      </c>
      <c r="E6287" t="s">
        <v>24</v>
      </c>
      <c r="F6287" t="s">
        <v>20</v>
      </c>
      <c r="G6287" t="s">
        <v>22</v>
      </c>
      <c r="H6287">
        <v>4</v>
      </c>
      <c r="I6287" t="str">
        <f t="shared" si="688"/>
        <v>&lt; 8 hours</v>
      </c>
      <c r="J6287">
        <v>86</v>
      </c>
      <c r="K6287" t="s">
        <v>24</v>
      </c>
      <c r="L6287" t="s">
        <v>23</v>
      </c>
      <c r="M6287">
        <v>3</v>
      </c>
      <c r="N6287" t="str">
        <f t="shared" si="689"/>
        <v>Yes</v>
      </c>
      <c r="O6287" t="s">
        <v>24</v>
      </c>
      <c r="P6287" t="s">
        <v>21</v>
      </c>
      <c r="Q6287" t="s">
        <v>25</v>
      </c>
      <c r="R6287" t="s">
        <v>26</v>
      </c>
      <c r="S6287">
        <v>4</v>
      </c>
      <c r="T6287" t="str">
        <f t="shared" si="690"/>
        <v>Moderate (2-4 hours)</v>
      </c>
      <c r="U6287" t="s">
        <v>22</v>
      </c>
      <c r="V6287" t="s">
        <v>27</v>
      </c>
      <c r="W6287" t="s">
        <v>28</v>
      </c>
      <c r="X6287" t="s">
        <v>33</v>
      </c>
      <c r="Y6287">
        <v>63</v>
      </c>
      <c r="Z6287">
        <f t="shared" si="691"/>
        <v>-23</v>
      </c>
      <c r="AA6287" t="str">
        <f t="shared" si="692"/>
        <v>Deteriorated</v>
      </c>
    </row>
    <row r="6288" spans="1:27" x14ac:dyDescent="0.25">
      <c r="A6288">
        <v>14</v>
      </c>
      <c r="B6288" t="str">
        <f t="shared" si="686"/>
        <v>10-20 hours</v>
      </c>
      <c r="C6288">
        <v>67</v>
      </c>
      <c r="D6288" t="str">
        <f t="shared" si="687"/>
        <v>Poor</v>
      </c>
      <c r="E6288" t="s">
        <v>21</v>
      </c>
      <c r="F6288" t="s">
        <v>24</v>
      </c>
      <c r="G6288" t="s">
        <v>23</v>
      </c>
      <c r="H6288">
        <v>5</v>
      </c>
      <c r="I6288" t="str">
        <f t="shared" si="688"/>
        <v>&lt; 8 hours</v>
      </c>
      <c r="J6288">
        <v>86</v>
      </c>
      <c r="K6288" t="s">
        <v>24</v>
      </c>
      <c r="L6288" t="s">
        <v>22</v>
      </c>
      <c r="M6288">
        <v>0</v>
      </c>
      <c r="N6288" t="str">
        <f t="shared" si="689"/>
        <v>No</v>
      </c>
      <c r="O6288" t="s">
        <v>21</v>
      </c>
      <c r="P6288" t="s">
        <v>24</v>
      </c>
      <c r="Q6288" t="s">
        <v>25</v>
      </c>
      <c r="R6288" t="s">
        <v>26</v>
      </c>
      <c r="S6288">
        <v>4</v>
      </c>
      <c r="T6288" t="str">
        <f t="shared" si="690"/>
        <v>Moderate (2-4 hours)</v>
      </c>
      <c r="U6288" t="s">
        <v>22</v>
      </c>
      <c r="V6288" t="s">
        <v>31</v>
      </c>
      <c r="W6288" t="s">
        <v>32</v>
      </c>
      <c r="X6288" t="s">
        <v>33</v>
      </c>
      <c r="Y6288">
        <v>64</v>
      </c>
      <c r="Z6288">
        <f t="shared" si="691"/>
        <v>-22</v>
      </c>
      <c r="AA6288" t="str">
        <f t="shared" si="692"/>
        <v>Deteriorated</v>
      </c>
    </row>
    <row r="6289" spans="1:27" x14ac:dyDescent="0.25">
      <c r="A6289">
        <v>24</v>
      </c>
      <c r="B6289" t="str">
        <f t="shared" si="686"/>
        <v>20-30 hours</v>
      </c>
      <c r="C6289">
        <v>91</v>
      </c>
      <c r="D6289" t="str">
        <f t="shared" si="687"/>
        <v>Very Good</v>
      </c>
      <c r="E6289" t="s">
        <v>24</v>
      </c>
      <c r="F6289" t="s">
        <v>24</v>
      </c>
      <c r="G6289" t="s">
        <v>23</v>
      </c>
      <c r="H6289">
        <v>7</v>
      </c>
      <c r="I6289" t="str">
        <f t="shared" si="688"/>
        <v>&lt; 8 hours</v>
      </c>
      <c r="J6289">
        <v>72</v>
      </c>
      <c r="K6289" t="s">
        <v>24</v>
      </c>
      <c r="L6289" t="s">
        <v>23</v>
      </c>
      <c r="M6289">
        <v>3</v>
      </c>
      <c r="N6289" t="str">
        <f t="shared" si="689"/>
        <v>Yes</v>
      </c>
      <c r="O6289" t="s">
        <v>24</v>
      </c>
      <c r="P6289" t="s">
        <v>21</v>
      </c>
      <c r="Q6289" t="s">
        <v>25</v>
      </c>
      <c r="R6289" t="s">
        <v>34</v>
      </c>
      <c r="S6289">
        <v>3</v>
      </c>
      <c r="T6289" t="str">
        <f t="shared" si="690"/>
        <v>Moderate (2-4 hours)</v>
      </c>
      <c r="U6289" t="s">
        <v>22</v>
      </c>
      <c r="V6289" t="s">
        <v>27</v>
      </c>
      <c r="W6289" t="s">
        <v>32</v>
      </c>
      <c r="X6289" t="s">
        <v>29</v>
      </c>
      <c r="Y6289">
        <v>71</v>
      </c>
      <c r="Z6289">
        <f t="shared" si="691"/>
        <v>-1</v>
      </c>
      <c r="AA6289" t="str">
        <f t="shared" si="692"/>
        <v>Same</v>
      </c>
    </row>
    <row r="6290" spans="1:27" x14ac:dyDescent="0.25">
      <c r="A6290">
        <v>29</v>
      </c>
      <c r="B6290" t="str">
        <f t="shared" si="686"/>
        <v>20-30 hours</v>
      </c>
      <c r="C6290">
        <v>76</v>
      </c>
      <c r="D6290" t="str">
        <f t="shared" si="687"/>
        <v>Fair</v>
      </c>
      <c r="E6290" t="s">
        <v>20</v>
      </c>
      <c r="F6290" t="s">
        <v>21</v>
      </c>
      <c r="G6290" t="s">
        <v>23</v>
      </c>
      <c r="H6290">
        <v>8</v>
      </c>
      <c r="I6290" t="str">
        <f t="shared" si="688"/>
        <v>≥ 8 hours</v>
      </c>
      <c r="J6290">
        <v>60</v>
      </c>
      <c r="K6290" t="s">
        <v>24</v>
      </c>
      <c r="L6290" t="s">
        <v>23</v>
      </c>
      <c r="M6290">
        <v>2</v>
      </c>
      <c r="N6290" t="str">
        <f t="shared" si="689"/>
        <v>Yes</v>
      </c>
      <c r="O6290" t="s">
        <v>24</v>
      </c>
      <c r="P6290" t="s">
        <v>24</v>
      </c>
      <c r="Q6290" t="s">
        <v>25</v>
      </c>
      <c r="R6290" t="s">
        <v>30</v>
      </c>
      <c r="S6290">
        <v>3</v>
      </c>
      <c r="T6290" t="str">
        <f t="shared" si="690"/>
        <v>Moderate (2-4 hours)</v>
      </c>
      <c r="U6290" t="s">
        <v>22</v>
      </c>
      <c r="V6290" t="s">
        <v>27</v>
      </c>
      <c r="W6290" t="s">
        <v>28</v>
      </c>
      <c r="X6290" t="s">
        <v>33</v>
      </c>
      <c r="Y6290">
        <v>68</v>
      </c>
      <c r="Z6290">
        <f t="shared" si="691"/>
        <v>8</v>
      </c>
      <c r="AA6290" t="str">
        <f t="shared" si="692"/>
        <v>Improved</v>
      </c>
    </row>
    <row r="6291" spans="1:27" x14ac:dyDescent="0.25">
      <c r="A6291">
        <v>18</v>
      </c>
      <c r="B6291" t="str">
        <f t="shared" si="686"/>
        <v>10-20 hours</v>
      </c>
      <c r="C6291">
        <v>95</v>
      </c>
      <c r="D6291" t="str">
        <f t="shared" si="687"/>
        <v>Very Good</v>
      </c>
      <c r="E6291" t="s">
        <v>24</v>
      </c>
      <c r="F6291" t="s">
        <v>24</v>
      </c>
      <c r="G6291" t="s">
        <v>23</v>
      </c>
      <c r="H6291">
        <v>9</v>
      </c>
      <c r="I6291" t="str">
        <f t="shared" si="688"/>
        <v>≥ 8 hours</v>
      </c>
      <c r="J6291">
        <v>96</v>
      </c>
      <c r="K6291" t="s">
        <v>20</v>
      </c>
      <c r="L6291" t="s">
        <v>23</v>
      </c>
      <c r="M6291">
        <v>4</v>
      </c>
      <c r="N6291" t="str">
        <f t="shared" si="689"/>
        <v>Yes</v>
      </c>
      <c r="O6291" t="s">
        <v>24</v>
      </c>
      <c r="P6291" t="s">
        <v>24</v>
      </c>
      <c r="Q6291" t="s">
        <v>25</v>
      </c>
      <c r="R6291" t="s">
        <v>30</v>
      </c>
      <c r="S6291">
        <v>4</v>
      </c>
      <c r="T6291" t="str">
        <f t="shared" si="690"/>
        <v>Moderate (2-4 hours)</v>
      </c>
      <c r="U6291" t="s">
        <v>22</v>
      </c>
      <c r="V6291" t="s">
        <v>31</v>
      </c>
      <c r="W6291" t="s">
        <v>28</v>
      </c>
      <c r="X6291" t="s">
        <v>33</v>
      </c>
      <c r="Y6291">
        <v>72</v>
      </c>
      <c r="Z6291">
        <f t="shared" si="691"/>
        <v>-24</v>
      </c>
      <c r="AA6291" t="str">
        <f t="shared" si="692"/>
        <v>Deteriorated</v>
      </c>
    </row>
    <row r="6292" spans="1:27" x14ac:dyDescent="0.25">
      <c r="A6292">
        <v>19</v>
      </c>
      <c r="B6292" t="str">
        <f t="shared" si="686"/>
        <v>10-20 hours</v>
      </c>
      <c r="C6292">
        <v>81</v>
      </c>
      <c r="D6292" t="str">
        <f t="shared" si="687"/>
        <v>Good</v>
      </c>
      <c r="E6292" t="s">
        <v>24</v>
      </c>
      <c r="F6292" t="s">
        <v>20</v>
      </c>
      <c r="G6292" t="s">
        <v>23</v>
      </c>
      <c r="H6292">
        <v>8</v>
      </c>
      <c r="I6292" t="str">
        <f t="shared" si="688"/>
        <v>≥ 8 hours</v>
      </c>
      <c r="J6292">
        <v>96</v>
      </c>
      <c r="K6292" t="s">
        <v>21</v>
      </c>
      <c r="L6292" t="s">
        <v>23</v>
      </c>
      <c r="M6292">
        <v>1</v>
      </c>
      <c r="N6292" t="str">
        <f t="shared" si="689"/>
        <v>Yes</v>
      </c>
      <c r="O6292" t="s">
        <v>20</v>
      </c>
      <c r="P6292" t="s">
        <v>24</v>
      </c>
      <c r="Q6292" t="s">
        <v>36</v>
      </c>
      <c r="R6292" t="s">
        <v>30</v>
      </c>
      <c r="S6292">
        <v>4</v>
      </c>
      <c r="T6292" t="str">
        <f t="shared" si="690"/>
        <v>Moderate (2-4 hours)</v>
      </c>
      <c r="U6292" t="s">
        <v>22</v>
      </c>
      <c r="V6292" t="s">
        <v>35</v>
      </c>
      <c r="W6292" t="s">
        <v>28</v>
      </c>
      <c r="X6292" t="s">
        <v>29</v>
      </c>
      <c r="Y6292">
        <v>67</v>
      </c>
      <c r="Z6292">
        <f t="shared" si="691"/>
        <v>-29</v>
      </c>
      <c r="AA6292" t="str">
        <f t="shared" si="692"/>
        <v>Deteriorated</v>
      </c>
    </row>
    <row r="6293" spans="1:27" x14ac:dyDescent="0.25">
      <c r="A6293">
        <v>29</v>
      </c>
      <c r="B6293" t="str">
        <f t="shared" si="686"/>
        <v>20-30 hours</v>
      </c>
      <c r="C6293">
        <v>61</v>
      </c>
      <c r="D6293" t="str">
        <f t="shared" si="687"/>
        <v>Poor</v>
      </c>
      <c r="E6293" t="s">
        <v>24</v>
      </c>
      <c r="F6293" t="s">
        <v>21</v>
      </c>
      <c r="G6293" t="s">
        <v>22</v>
      </c>
      <c r="H6293">
        <v>9</v>
      </c>
      <c r="I6293" t="str">
        <f t="shared" si="688"/>
        <v>≥ 8 hours</v>
      </c>
      <c r="J6293">
        <v>61</v>
      </c>
      <c r="K6293" t="s">
        <v>24</v>
      </c>
      <c r="L6293" t="s">
        <v>23</v>
      </c>
      <c r="M6293">
        <v>0</v>
      </c>
      <c r="N6293" t="str">
        <f t="shared" si="689"/>
        <v>No</v>
      </c>
      <c r="O6293" t="s">
        <v>20</v>
      </c>
      <c r="P6293" t="s">
        <v>24</v>
      </c>
      <c r="Q6293" t="s">
        <v>36</v>
      </c>
      <c r="R6293" t="s">
        <v>30</v>
      </c>
      <c r="S6293">
        <v>3</v>
      </c>
      <c r="T6293" t="str">
        <f t="shared" si="690"/>
        <v>Moderate (2-4 hours)</v>
      </c>
      <c r="U6293" t="s">
        <v>22</v>
      </c>
      <c r="V6293" t="s">
        <v>27</v>
      </c>
      <c r="W6293" t="s">
        <v>28</v>
      </c>
      <c r="X6293" t="s">
        <v>29</v>
      </c>
      <c r="Y6293">
        <v>64</v>
      </c>
      <c r="Z6293">
        <f t="shared" si="691"/>
        <v>3</v>
      </c>
      <c r="AA6293" t="str">
        <f t="shared" si="692"/>
        <v>Improved</v>
      </c>
    </row>
    <row r="6294" spans="1:27" x14ac:dyDescent="0.25">
      <c r="A6294">
        <v>23</v>
      </c>
      <c r="B6294" t="str">
        <f t="shared" si="686"/>
        <v>20-30 hours</v>
      </c>
      <c r="C6294">
        <v>89</v>
      </c>
      <c r="D6294" t="str">
        <f t="shared" si="687"/>
        <v>Good</v>
      </c>
      <c r="E6294" t="s">
        <v>24</v>
      </c>
      <c r="F6294" t="s">
        <v>20</v>
      </c>
      <c r="G6294" t="s">
        <v>22</v>
      </c>
      <c r="H6294">
        <v>7</v>
      </c>
      <c r="I6294" t="str">
        <f t="shared" si="688"/>
        <v>&lt; 8 hours</v>
      </c>
      <c r="J6294">
        <v>82</v>
      </c>
      <c r="K6294" t="s">
        <v>24</v>
      </c>
      <c r="L6294" t="s">
        <v>23</v>
      </c>
      <c r="M6294">
        <v>2</v>
      </c>
      <c r="N6294" t="str">
        <f t="shared" si="689"/>
        <v>Yes</v>
      </c>
      <c r="O6294" t="s">
        <v>21</v>
      </c>
      <c r="P6294" t="s">
        <v>21</v>
      </c>
      <c r="Q6294" t="s">
        <v>25</v>
      </c>
      <c r="R6294" t="s">
        <v>26</v>
      </c>
      <c r="S6294">
        <v>1</v>
      </c>
      <c r="T6294" t="str">
        <f t="shared" si="690"/>
        <v>Low (0-2 hours)</v>
      </c>
      <c r="U6294" t="s">
        <v>22</v>
      </c>
      <c r="V6294" t="s">
        <v>31</v>
      </c>
      <c r="W6294" t="s">
        <v>28</v>
      </c>
      <c r="X6294" t="s">
        <v>29</v>
      </c>
      <c r="Y6294">
        <v>70</v>
      </c>
      <c r="Z6294">
        <f t="shared" si="691"/>
        <v>-12</v>
      </c>
      <c r="AA6294" t="str">
        <f t="shared" si="692"/>
        <v>Deteriorated</v>
      </c>
    </row>
    <row r="6295" spans="1:27" x14ac:dyDescent="0.25">
      <c r="A6295">
        <v>23</v>
      </c>
      <c r="B6295" t="str">
        <f t="shared" si="686"/>
        <v>20-30 hours</v>
      </c>
      <c r="C6295">
        <v>64</v>
      </c>
      <c r="D6295" t="str">
        <f t="shared" si="687"/>
        <v>Poor</v>
      </c>
      <c r="E6295" t="s">
        <v>21</v>
      </c>
      <c r="F6295" t="s">
        <v>24</v>
      </c>
      <c r="G6295" t="s">
        <v>23</v>
      </c>
      <c r="H6295">
        <v>6</v>
      </c>
      <c r="I6295" t="str">
        <f t="shared" si="688"/>
        <v>&lt; 8 hours</v>
      </c>
      <c r="J6295">
        <v>60</v>
      </c>
      <c r="K6295" t="s">
        <v>20</v>
      </c>
      <c r="L6295" t="s">
        <v>23</v>
      </c>
      <c r="M6295">
        <v>2</v>
      </c>
      <c r="N6295" t="str">
        <f t="shared" si="689"/>
        <v>Yes</v>
      </c>
      <c r="O6295" t="s">
        <v>24</v>
      </c>
      <c r="P6295" t="s">
        <v>24</v>
      </c>
      <c r="Q6295" t="s">
        <v>25</v>
      </c>
      <c r="R6295" t="s">
        <v>30</v>
      </c>
      <c r="S6295">
        <v>3</v>
      </c>
      <c r="T6295" t="str">
        <f t="shared" si="690"/>
        <v>Moderate (2-4 hours)</v>
      </c>
      <c r="U6295" t="s">
        <v>22</v>
      </c>
      <c r="V6295" t="s">
        <v>31</v>
      </c>
      <c r="W6295" t="s">
        <v>28</v>
      </c>
      <c r="X6295" t="s">
        <v>33</v>
      </c>
      <c r="Y6295">
        <v>65</v>
      </c>
      <c r="Z6295">
        <f t="shared" si="691"/>
        <v>5</v>
      </c>
      <c r="AA6295" t="str">
        <f t="shared" si="692"/>
        <v>Improved</v>
      </c>
    </row>
    <row r="6296" spans="1:27" x14ac:dyDescent="0.25">
      <c r="A6296">
        <v>13</v>
      </c>
      <c r="B6296" t="str">
        <f t="shared" si="686"/>
        <v>10-20 hours</v>
      </c>
      <c r="C6296">
        <v>92</v>
      </c>
      <c r="D6296" t="str">
        <f t="shared" si="687"/>
        <v>Very Good</v>
      </c>
      <c r="E6296" t="s">
        <v>21</v>
      </c>
      <c r="F6296" t="s">
        <v>24</v>
      </c>
      <c r="G6296" t="s">
        <v>22</v>
      </c>
      <c r="H6296">
        <v>9</v>
      </c>
      <c r="I6296" t="str">
        <f t="shared" si="688"/>
        <v>≥ 8 hours</v>
      </c>
      <c r="J6296">
        <v>93</v>
      </c>
      <c r="K6296" t="s">
        <v>21</v>
      </c>
      <c r="L6296" t="s">
        <v>23</v>
      </c>
      <c r="M6296">
        <v>2</v>
      </c>
      <c r="N6296" t="str">
        <f t="shared" si="689"/>
        <v>Yes</v>
      </c>
      <c r="O6296" t="s">
        <v>21</v>
      </c>
      <c r="P6296" t="s">
        <v>24</v>
      </c>
      <c r="Q6296" t="s">
        <v>25</v>
      </c>
      <c r="R6296" t="s">
        <v>30</v>
      </c>
      <c r="S6296">
        <v>2</v>
      </c>
      <c r="T6296" t="str">
        <f t="shared" si="690"/>
        <v>Low (0-2 hours)</v>
      </c>
      <c r="U6296" t="s">
        <v>22</v>
      </c>
      <c r="V6296" t="s">
        <v>31</v>
      </c>
      <c r="W6296" t="s">
        <v>32</v>
      </c>
      <c r="X6296" t="s">
        <v>29</v>
      </c>
      <c r="Y6296">
        <v>69</v>
      </c>
      <c r="Z6296">
        <f t="shared" si="691"/>
        <v>-24</v>
      </c>
      <c r="AA6296" t="str">
        <f t="shared" si="692"/>
        <v>Deteriorated</v>
      </c>
    </row>
    <row r="6297" spans="1:27" x14ac:dyDescent="0.25">
      <c r="A6297">
        <v>24</v>
      </c>
      <c r="B6297" t="str">
        <f t="shared" si="686"/>
        <v>20-30 hours</v>
      </c>
      <c r="C6297">
        <v>67</v>
      </c>
      <c r="D6297" t="str">
        <f t="shared" si="687"/>
        <v>Poor</v>
      </c>
      <c r="E6297" t="s">
        <v>21</v>
      </c>
      <c r="F6297" t="s">
        <v>24</v>
      </c>
      <c r="G6297" t="s">
        <v>22</v>
      </c>
      <c r="H6297">
        <v>9</v>
      </c>
      <c r="I6297" t="str">
        <f t="shared" si="688"/>
        <v>≥ 8 hours</v>
      </c>
      <c r="J6297">
        <v>55</v>
      </c>
      <c r="K6297" t="s">
        <v>21</v>
      </c>
      <c r="L6297" t="s">
        <v>23</v>
      </c>
      <c r="M6297">
        <v>2</v>
      </c>
      <c r="N6297" t="str">
        <f t="shared" si="689"/>
        <v>Yes</v>
      </c>
      <c r="O6297" t="s">
        <v>20</v>
      </c>
      <c r="P6297" t="s">
        <v>20</v>
      </c>
      <c r="Q6297" t="s">
        <v>25</v>
      </c>
      <c r="R6297" t="s">
        <v>26</v>
      </c>
      <c r="S6297">
        <v>2</v>
      </c>
      <c r="T6297" t="str">
        <f t="shared" si="690"/>
        <v>Low (0-2 hours)</v>
      </c>
      <c r="U6297" t="s">
        <v>22</v>
      </c>
      <c r="V6297" t="s">
        <v>31</v>
      </c>
      <c r="W6297" t="s">
        <v>32</v>
      </c>
      <c r="X6297" t="s">
        <v>29</v>
      </c>
      <c r="Y6297">
        <v>65</v>
      </c>
      <c r="Z6297">
        <f t="shared" si="691"/>
        <v>10</v>
      </c>
      <c r="AA6297" t="str">
        <f t="shared" si="692"/>
        <v>Improved</v>
      </c>
    </row>
    <row r="6298" spans="1:27" x14ac:dyDescent="0.25">
      <c r="A6298">
        <v>14</v>
      </c>
      <c r="B6298" t="str">
        <f t="shared" si="686"/>
        <v>10-20 hours</v>
      </c>
      <c r="C6298">
        <v>74</v>
      </c>
      <c r="D6298" t="str">
        <f t="shared" si="687"/>
        <v>Fair</v>
      </c>
      <c r="E6298" t="s">
        <v>21</v>
      </c>
      <c r="F6298" t="s">
        <v>24</v>
      </c>
      <c r="G6298" t="s">
        <v>22</v>
      </c>
      <c r="H6298">
        <v>8</v>
      </c>
      <c r="I6298" t="str">
        <f t="shared" si="688"/>
        <v>≥ 8 hours</v>
      </c>
      <c r="J6298">
        <v>100</v>
      </c>
      <c r="K6298" t="s">
        <v>24</v>
      </c>
      <c r="L6298" t="s">
        <v>23</v>
      </c>
      <c r="M6298">
        <v>1</v>
      </c>
      <c r="N6298" t="str">
        <f t="shared" si="689"/>
        <v>Yes</v>
      </c>
      <c r="O6298" t="s">
        <v>20</v>
      </c>
      <c r="P6298" t="s">
        <v>24</v>
      </c>
      <c r="Q6298" t="s">
        <v>25</v>
      </c>
      <c r="R6298" t="s">
        <v>34</v>
      </c>
      <c r="S6298">
        <v>3</v>
      </c>
      <c r="T6298" t="str">
        <f t="shared" si="690"/>
        <v>Moderate (2-4 hours)</v>
      </c>
      <c r="U6298" t="s">
        <v>22</v>
      </c>
      <c r="V6298" t="s">
        <v>31</v>
      </c>
      <c r="W6298" t="s">
        <v>28</v>
      </c>
      <c r="X6298" t="s">
        <v>29</v>
      </c>
      <c r="Y6298">
        <v>66</v>
      </c>
      <c r="Z6298">
        <f t="shared" si="691"/>
        <v>-34</v>
      </c>
      <c r="AA6298" t="str">
        <f t="shared" si="692"/>
        <v>Deteriorated</v>
      </c>
    </row>
    <row r="6299" spans="1:27" x14ac:dyDescent="0.25">
      <c r="A6299">
        <v>13</v>
      </c>
      <c r="B6299" t="str">
        <f t="shared" si="686"/>
        <v>10-20 hours</v>
      </c>
      <c r="C6299">
        <v>90</v>
      </c>
      <c r="D6299" t="str">
        <f t="shared" si="687"/>
        <v>Very Good</v>
      </c>
      <c r="E6299" t="s">
        <v>21</v>
      </c>
      <c r="F6299" t="s">
        <v>24</v>
      </c>
      <c r="G6299" t="s">
        <v>22</v>
      </c>
      <c r="H6299">
        <v>8</v>
      </c>
      <c r="I6299" t="str">
        <f t="shared" si="688"/>
        <v>≥ 8 hours</v>
      </c>
      <c r="J6299">
        <v>81</v>
      </c>
      <c r="K6299" t="s">
        <v>24</v>
      </c>
      <c r="L6299" t="s">
        <v>23</v>
      </c>
      <c r="M6299">
        <v>0</v>
      </c>
      <c r="N6299" t="str">
        <f t="shared" si="689"/>
        <v>No</v>
      </c>
      <c r="O6299" t="s">
        <v>24</v>
      </c>
      <c r="P6299" t="s">
        <v>24</v>
      </c>
      <c r="Q6299" t="s">
        <v>25</v>
      </c>
      <c r="R6299" t="s">
        <v>26</v>
      </c>
      <c r="S6299">
        <v>3</v>
      </c>
      <c r="T6299" t="str">
        <f t="shared" si="690"/>
        <v>Moderate (2-4 hours)</v>
      </c>
      <c r="U6299" t="s">
        <v>22</v>
      </c>
      <c r="V6299" t="s">
        <v>27</v>
      </c>
      <c r="W6299" t="s">
        <v>32</v>
      </c>
      <c r="X6299" t="s">
        <v>33</v>
      </c>
      <c r="Y6299">
        <v>67</v>
      </c>
      <c r="Z6299">
        <f t="shared" si="691"/>
        <v>-14</v>
      </c>
      <c r="AA6299" t="str">
        <f t="shared" si="692"/>
        <v>Deteriorated</v>
      </c>
    </row>
    <row r="6300" spans="1:27" x14ac:dyDescent="0.25">
      <c r="A6300">
        <v>18</v>
      </c>
      <c r="B6300" t="str">
        <f t="shared" si="686"/>
        <v>10-20 hours</v>
      </c>
      <c r="C6300">
        <v>98</v>
      </c>
      <c r="D6300" t="str">
        <f t="shared" si="687"/>
        <v>Very Good</v>
      </c>
      <c r="E6300" t="s">
        <v>24</v>
      </c>
      <c r="F6300" t="s">
        <v>20</v>
      </c>
      <c r="G6300" t="s">
        <v>22</v>
      </c>
      <c r="H6300">
        <v>9</v>
      </c>
      <c r="I6300" t="str">
        <f t="shared" si="688"/>
        <v>≥ 8 hours</v>
      </c>
      <c r="J6300">
        <v>51</v>
      </c>
      <c r="K6300" t="s">
        <v>24</v>
      </c>
      <c r="L6300" t="s">
        <v>23</v>
      </c>
      <c r="M6300">
        <v>1</v>
      </c>
      <c r="N6300" t="str">
        <f t="shared" si="689"/>
        <v>Yes</v>
      </c>
      <c r="O6300" t="s">
        <v>21</v>
      </c>
      <c r="P6300" t="s">
        <v>24</v>
      </c>
      <c r="Q6300" t="s">
        <v>25</v>
      </c>
      <c r="R6300" t="s">
        <v>34</v>
      </c>
      <c r="S6300">
        <v>4</v>
      </c>
      <c r="T6300" t="str">
        <f t="shared" si="690"/>
        <v>Moderate (2-4 hours)</v>
      </c>
      <c r="U6300" t="s">
        <v>22</v>
      </c>
      <c r="V6300" t="s">
        <v>31</v>
      </c>
      <c r="W6300" t="s">
        <v>28</v>
      </c>
      <c r="X6300" t="s">
        <v>29</v>
      </c>
      <c r="Y6300">
        <v>68</v>
      </c>
      <c r="Z6300">
        <f t="shared" si="691"/>
        <v>17</v>
      </c>
      <c r="AA6300" t="str">
        <f t="shared" si="692"/>
        <v>Improved</v>
      </c>
    </row>
    <row r="6301" spans="1:27" x14ac:dyDescent="0.25">
      <c r="A6301">
        <v>16</v>
      </c>
      <c r="B6301" t="str">
        <f t="shared" si="686"/>
        <v>10-20 hours</v>
      </c>
      <c r="C6301">
        <v>75</v>
      </c>
      <c r="D6301" t="str">
        <f t="shared" si="687"/>
        <v>Fair</v>
      </c>
      <c r="E6301" t="s">
        <v>24</v>
      </c>
      <c r="F6301" t="s">
        <v>24</v>
      </c>
      <c r="G6301" t="s">
        <v>23</v>
      </c>
      <c r="H6301">
        <v>8</v>
      </c>
      <c r="I6301" t="str">
        <f t="shared" si="688"/>
        <v>≥ 8 hours</v>
      </c>
      <c r="J6301">
        <v>94</v>
      </c>
      <c r="K6301" t="s">
        <v>24</v>
      </c>
      <c r="L6301" t="s">
        <v>23</v>
      </c>
      <c r="M6301">
        <v>0</v>
      </c>
      <c r="N6301" t="str">
        <f t="shared" si="689"/>
        <v>No</v>
      </c>
      <c r="O6301" t="s">
        <v>24</v>
      </c>
      <c r="P6301" t="s">
        <v>24</v>
      </c>
      <c r="Q6301" t="s">
        <v>36</v>
      </c>
      <c r="R6301" t="s">
        <v>26</v>
      </c>
      <c r="S6301">
        <v>3</v>
      </c>
      <c r="T6301" t="str">
        <f t="shared" si="690"/>
        <v>Moderate (2-4 hours)</v>
      </c>
      <c r="U6301" t="s">
        <v>22</v>
      </c>
      <c r="V6301" t="s">
        <v>27</v>
      </c>
      <c r="W6301" t="s">
        <v>32</v>
      </c>
      <c r="X6301" t="s">
        <v>29</v>
      </c>
      <c r="Y6301">
        <v>65</v>
      </c>
      <c r="Z6301">
        <f t="shared" si="691"/>
        <v>-29</v>
      </c>
      <c r="AA6301" t="str">
        <f t="shared" si="692"/>
        <v>Deteriorated</v>
      </c>
    </row>
    <row r="6302" spans="1:27" x14ac:dyDescent="0.25">
      <c r="A6302">
        <v>19</v>
      </c>
      <c r="B6302" t="str">
        <f t="shared" si="686"/>
        <v>10-20 hours</v>
      </c>
      <c r="C6302">
        <v>93</v>
      </c>
      <c r="D6302" t="str">
        <f t="shared" si="687"/>
        <v>Very Good</v>
      </c>
      <c r="E6302" t="s">
        <v>24</v>
      </c>
      <c r="F6302" t="s">
        <v>24</v>
      </c>
      <c r="G6302" t="s">
        <v>22</v>
      </c>
      <c r="H6302">
        <v>7</v>
      </c>
      <c r="I6302" t="str">
        <f t="shared" si="688"/>
        <v>&lt; 8 hours</v>
      </c>
      <c r="J6302">
        <v>84</v>
      </c>
      <c r="K6302" t="s">
        <v>21</v>
      </c>
      <c r="L6302" t="s">
        <v>22</v>
      </c>
      <c r="M6302">
        <v>0</v>
      </c>
      <c r="N6302" t="str">
        <f t="shared" si="689"/>
        <v>No</v>
      </c>
      <c r="O6302" t="s">
        <v>24</v>
      </c>
      <c r="P6302" t="s">
        <v>20</v>
      </c>
      <c r="Q6302" t="s">
        <v>25</v>
      </c>
      <c r="R6302" t="s">
        <v>34</v>
      </c>
      <c r="S6302">
        <v>2</v>
      </c>
      <c r="T6302" t="str">
        <f t="shared" si="690"/>
        <v>Low (0-2 hours)</v>
      </c>
      <c r="U6302" t="s">
        <v>22</v>
      </c>
      <c r="V6302" t="s">
        <v>31</v>
      </c>
      <c r="W6302" t="s">
        <v>28</v>
      </c>
      <c r="X6302" t="s">
        <v>29</v>
      </c>
      <c r="Y6302">
        <v>68</v>
      </c>
      <c r="Z6302">
        <f t="shared" si="691"/>
        <v>-16</v>
      </c>
      <c r="AA6302" t="str">
        <f t="shared" si="692"/>
        <v>Deteriorated</v>
      </c>
    </row>
    <row r="6303" spans="1:27" x14ac:dyDescent="0.25">
      <c r="A6303">
        <v>11</v>
      </c>
      <c r="B6303" t="str">
        <f t="shared" si="686"/>
        <v>10-20 hours</v>
      </c>
      <c r="C6303">
        <v>68</v>
      </c>
      <c r="D6303" t="str">
        <f t="shared" si="687"/>
        <v>Poor</v>
      </c>
      <c r="E6303" t="s">
        <v>24</v>
      </c>
      <c r="F6303" t="s">
        <v>21</v>
      </c>
      <c r="G6303" t="s">
        <v>23</v>
      </c>
      <c r="H6303">
        <v>8</v>
      </c>
      <c r="I6303" t="str">
        <f t="shared" si="688"/>
        <v>≥ 8 hours</v>
      </c>
      <c r="J6303">
        <v>85</v>
      </c>
      <c r="K6303" t="s">
        <v>21</v>
      </c>
      <c r="L6303" t="s">
        <v>22</v>
      </c>
      <c r="M6303">
        <v>2</v>
      </c>
      <c r="N6303" t="str">
        <f t="shared" si="689"/>
        <v>Yes</v>
      </c>
      <c r="O6303" t="s">
        <v>24</v>
      </c>
      <c r="P6303" t="s">
        <v>24</v>
      </c>
      <c r="Q6303" t="s">
        <v>25</v>
      </c>
      <c r="R6303" t="s">
        <v>30</v>
      </c>
      <c r="S6303">
        <v>2</v>
      </c>
      <c r="T6303" t="str">
        <f t="shared" si="690"/>
        <v>Low (0-2 hours)</v>
      </c>
      <c r="U6303" t="s">
        <v>22</v>
      </c>
      <c r="V6303" t="s">
        <v>31</v>
      </c>
      <c r="W6303" t="s">
        <v>28</v>
      </c>
      <c r="X6303" t="s">
        <v>29</v>
      </c>
      <c r="Y6303">
        <v>63</v>
      </c>
      <c r="Z6303">
        <f t="shared" si="691"/>
        <v>-22</v>
      </c>
      <c r="AA6303" t="str">
        <f t="shared" si="692"/>
        <v>Deteriorated</v>
      </c>
    </row>
    <row r="6304" spans="1:27" x14ac:dyDescent="0.25">
      <c r="A6304">
        <v>26</v>
      </c>
      <c r="B6304" t="str">
        <f t="shared" si="686"/>
        <v>20-30 hours</v>
      </c>
      <c r="C6304">
        <v>92</v>
      </c>
      <c r="D6304" t="str">
        <f t="shared" si="687"/>
        <v>Very Good</v>
      </c>
      <c r="E6304" t="s">
        <v>24</v>
      </c>
      <c r="F6304" t="s">
        <v>24</v>
      </c>
      <c r="G6304" t="s">
        <v>22</v>
      </c>
      <c r="H6304">
        <v>8</v>
      </c>
      <c r="I6304" t="str">
        <f t="shared" si="688"/>
        <v>≥ 8 hours</v>
      </c>
      <c r="J6304">
        <v>64</v>
      </c>
      <c r="K6304" t="s">
        <v>24</v>
      </c>
      <c r="L6304" t="s">
        <v>23</v>
      </c>
      <c r="M6304">
        <v>1</v>
      </c>
      <c r="N6304" t="str">
        <f t="shared" si="689"/>
        <v>Yes</v>
      </c>
      <c r="O6304" t="s">
        <v>24</v>
      </c>
      <c r="P6304" t="s">
        <v>24</v>
      </c>
      <c r="Q6304" t="s">
        <v>36</v>
      </c>
      <c r="R6304" t="s">
        <v>26</v>
      </c>
      <c r="S6304">
        <v>5</v>
      </c>
      <c r="T6304" t="str">
        <f t="shared" si="690"/>
        <v>High (4-6 hours)</v>
      </c>
      <c r="U6304" t="s">
        <v>22</v>
      </c>
      <c r="V6304" t="s">
        <v>27</v>
      </c>
      <c r="W6304" t="s">
        <v>28</v>
      </c>
      <c r="X6304" t="s">
        <v>29</v>
      </c>
      <c r="Y6304">
        <v>71</v>
      </c>
      <c r="Z6304">
        <f t="shared" si="691"/>
        <v>7</v>
      </c>
      <c r="AA6304" t="str">
        <f t="shared" si="692"/>
        <v>Improved</v>
      </c>
    </row>
    <row r="6305" spans="1:27" x14ac:dyDescent="0.25">
      <c r="A6305">
        <v>27</v>
      </c>
      <c r="B6305" t="str">
        <f t="shared" si="686"/>
        <v>20-30 hours</v>
      </c>
      <c r="C6305">
        <v>86</v>
      </c>
      <c r="D6305" t="str">
        <f t="shared" si="687"/>
        <v>Good</v>
      </c>
      <c r="E6305" t="s">
        <v>21</v>
      </c>
      <c r="F6305" t="s">
        <v>24</v>
      </c>
      <c r="G6305" t="s">
        <v>22</v>
      </c>
      <c r="H6305">
        <v>8</v>
      </c>
      <c r="I6305" t="str">
        <f t="shared" si="688"/>
        <v>≥ 8 hours</v>
      </c>
      <c r="J6305">
        <v>67</v>
      </c>
      <c r="K6305" t="s">
        <v>24</v>
      </c>
      <c r="L6305" t="s">
        <v>23</v>
      </c>
      <c r="M6305">
        <v>1</v>
      </c>
      <c r="N6305" t="str">
        <f t="shared" si="689"/>
        <v>Yes</v>
      </c>
      <c r="O6305" t="s">
        <v>20</v>
      </c>
      <c r="P6305" t="s">
        <v>24</v>
      </c>
      <c r="Q6305" t="s">
        <v>25</v>
      </c>
      <c r="R6305" t="s">
        <v>26</v>
      </c>
      <c r="S6305">
        <v>4</v>
      </c>
      <c r="T6305" t="str">
        <f t="shared" si="690"/>
        <v>Moderate (2-4 hours)</v>
      </c>
      <c r="U6305" t="s">
        <v>22</v>
      </c>
      <c r="V6305" t="s">
        <v>31</v>
      </c>
      <c r="W6305" t="s">
        <v>28</v>
      </c>
      <c r="X6305" t="s">
        <v>29</v>
      </c>
      <c r="Y6305">
        <v>71</v>
      </c>
      <c r="Z6305">
        <f t="shared" si="691"/>
        <v>4</v>
      </c>
      <c r="AA6305" t="str">
        <f t="shared" si="692"/>
        <v>Improved</v>
      </c>
    </row>
    <row r="6306" spans="1:27" x14ac:dyDescent="0.25">
      <c r="A6306">
        <v>8</v>
      </c>
      <c r="B6306" t="str">
        <f t="shared" si="686"/>
        <v>1-10 hours</v>
      </c>
      <c r="C6306">
        <v>68</v>
      </c>
      <c r="D6306" t="str">
        <f t="shared" si="687"/>
        <v>Poor</v>
      </c>
      <c r="E6306" t="s">
        <v>21</v>
      </c>
      <c r="F6306" t="s">
        <v>24</v>
      </c>
      <c r="G6306" t="s">
        <v>23</v>
      </c>
      <c r="H6306">
        <v>7</v>
      </c>
      <c r="I6306" t="str">
        <f t="shared" si="688"/>
        <v>&lt; 8 hours</v>
      </c>
      <c r="J6306">
        <v>96</v>
      </c>
      <c r="K6306" t="s">
        <v>24</v>
      </c>
      <c r="L6306" t="s">
        <v>23</v>
      </c>
      <c r="M6306">
        <v>2</v>
      </c>
      <c r="N6306" t="str">
        <f t="shared" si="689"/>
        <v>Yes</v>
      </c>
      <c r="O6306" t="s">
        <v>20</v>
      </c>
      <c r="P6306" t="s">
        <v>21</v>
      </c>
      <c r="Q6306" t="s">
        <v>25</v>
      </c>
      <c r="R6306" t="s">
        <v>26</v>
      </c>
      <c r="S6306">
        <v>3</v>
      </c>
      <c r="T6306" t="str">
        <f t="shared" si="690"/>
        <v>Moderate (2-4 hours)</v>
      </c>
      <c r="U6306" t="s">
        <v>22</v>
      </c>
      <c r="V6306" t="s">
        <v>35</v>
      </c>
      <c r="W6306" t="s">
        <v>28</v>
      </c>
      <c r="X6306" t="s">
        <v>33</v>
      </c>
      <c r="Y6306">
        <v>65</v>
      </c>
      <c r="Z6306">
        <f t="shared" si="691"/>
        <v>-31</v>
      </c>
      <c r="AA6306" t="str">
        <f t="shared" si="692"/>
        <v>Deteriorated</v>
      </c>
    </row>
    <row r="6307" spans="1:27" x14ac:dyDescent="0.25">
      <c r="A6307">
        <v>26</v>
      </c>
      <c r="B6307" t="str">
        <f t="shared" si="686"/>
        <v>20-30 hours</v>
      </c>
      <c r="C6307">
        <v>72</v>
      </c>
      <c r="D6307" t="str">
        <f t="shared" si="687"/>
        <v>Fair</v>
      </c>
      <c r="E6307" t="s">
        <v>24</v>
      </c>
      <c r="F6307" t="s">
        <v>20</v>
      </c>
      <c r="G6307" t="s">
        <v>22</v>
      </c>
      <c r="H6307">
        <v>8</v>
      </c>
      <c r="I6307" t="str">
        <f t="shared" si="688"/>
        <v>≥ 8 hours</v>
      </c>
      <c r="J6307">
        <v>82</v>
      </c>
      <c r="K6307" t="s">
        <v>24</v>
      </c>
      <c r="L6307" t="s">
        <v>23</v>
      </c>
      <c r="M6307">
        <v>2</v>
      </c>
      <c r="N6307" t="str">
        <f t="shared" si="689"/>
        <v>Yes</v>
      </c>
      <c r="O6307" t="s">
        <v>24</v>
      </c>
      <c r="P6307" t="s">
        <v>20</v>
      </c>
      <c r="Q6307" t="s">
        <v>25</v>
      </c>
      <c r="R6307" t="s">
        <v>30</v>
      </c>
      <c r="S6307">
        <v>2</v>
      </c>
      <c r="T6307" t="str">
        <f t="shared" si="690"/>
        <v>Low (0-2 hours)</v>
      </c>
      <c r="U6307" t="s">
        <v>22</v>
      </c>
      <c r="V6307" t="s">
        <v>35</v>
      </c>
      <c r="W6307" t="s">
        <v>37</v>
      </c>
      <c r="X6307" t="s">
        <v>33</v>
      </c>
      <c r="Y6307">
        <v>65</v>
      </c>
      <c r="Z6307">
        <f t="shared" si="691"/>
        <v>-17</v>
      </c>
      <c r="AA6307" t="str">
        <f t="shared" si="692"/>
        <v>Deteriorated</v>
      </c>
    </row>
    <row r="6308" spans="1:27" x14ac:dyDescent="0.25">
      <c r="A6308">
        <v>15</v>
      </c>
      <c r="B6308" t="str">
        <f t="shared" si="686"/>
        <v>10-20 hours</v>
      </c>
      <c r="C6308">
        <v>65</v>
      </c>
      <c r="D6308" t="str">
        <f t="shared" si="687"/>
        <v>Poor</v>
      </c>
      <c r="E6308" t="s">
        <v>24</v>
      </c>
      <c r="F6308" t="s">
        <v>20</v>
      </c>
      <c r="G6308" t="s">
        <v>23</v>
      </c>
      <c r="H6308">
        <v>8</v>
      </c>
      <c r="I6308" t="str">
        <f t="shared" si="688"/>
        <v>≥ 8 hours</v>
      </c>
      <c r="J6308">
        <v>51</v>
      </c>
      <c r="K6308" t="s">
        <v>24</v>
      </c>
      <c r="L6308" t="s">
        <v>23</v>
      </c>
      <c r="M6308">
        <v>1</v>
      </c>
      <c r="N6308" t="str">
        <f t="shared" si="689"/>
        <v>Yes</v>
      </c>
      <c r="O6308" t="s">
        <v>21</v>
      </c>
      <c r="P6308" t="s">
        <v>24</v>
      </c>
      <c r="Q6308" t="s">
        <v>25</v>
      </c>
      <c r="R6308" t="s">
        <v>26</v>
      </c>
      <c r="S6308">
        <v>3</v>
      </c>
      <c r="T6308" t="str">
        <f t="shared" si="690"/>
        <v>Moderate (2-4 hours)</v>
      </c>
      <c r="U6308" t="s">
        <v>22</v>
      </c>
      <c r="V6308" t="s">
        <v>27</v>
      </c>
      <c r="W6308" t="s">
        <v>32</v>
      </c>
      <c r="X6308" t="s">
        <v>33</v>
      </c>
      <c r="Y6308">
        <v>61</v>
      </c>
      <c r="Z6308">
        <f t="shared" si="691"/>
        <v>10</v>
      </c>
      <c r="AA6308" t="str">
        <f t="shared" si="692"/>
        <v>Improved</v>
      </c>
    </row>
    <row r="6309" spans="1:27" x14ac:dyDescent="0.25">
      <c r="A6309">
        <v>25</v>
      </c>
      <c r="B6309" t="str">
        <f t="shared" si="686"/>
        <v>20-30 hours</v>
      </c>
      <c r="C6309">
        <v>75</v>
      </c>
      <c r="D6309" t="str">
        <f t="shared" si="687"/>
        <v>Fair</v>
      </c>
      <c r="E6309" t="s">
        <v>21</v>
      </c>
      <c r="F6309" t="s">
        <v>21</v>
      </c>
      <c r="G6309" t="s">
        <v>23</v>
      </c>
      <c r="H6309">
        <v>7</v>
      </c>
      <c r="I6309" t="str">
        <f t="shared" si="688"/>
        <v>&lt; 8 hours</v>
      </c>
      <c r="J6309">
        <v>66</v>
      </c>
      <c r="K6309" t="s">
        <v>20</v>
      </c>
      <c r="L6309" t="s">
        <v>23</v>
      </c>
      <c r="M6309">
        <v>0</v>
      </c>
      <c r="N6309" t="str">
        <f t="shared" si="689"/>
        <v>No</v>
      </c>
      <c r="O6309" t="s">
        <v>20</v>
      </c>
      <c r="P6309" t="s">
        <v>21</v>
      </c>
      <c r="Q6309" t="s">
        <v>25</v>
      </c>
      <c r="R6309" t="s">
        <v>30</v>
      </c>
      <c r="S6309">
        <v>4</v>
      </c>
      <c r="T6309" t="str">
        <f t="shared" si="690"/>
        <v>Moderate (2-4 hours)</v>
      </c>
      <c r="U6309" t="s">
        <v>22</v>
      </c>
      <c r="V6309" t="s">
        <v>27</v>
      </c>
      <c r="W6309" t="s">
        <v>28</v>
      </c>
      <c r="X6309" t="s">
        <v>29</v>
      </c>
      <c r="Y6309">
        <v>68</v>
      </c>
      <c r="Z6309">
        <f t="shared" si="691"/>
        <v>2</v>
      </c>
      <c r="AA6309" t="str">
        <f t="shared" si="692"/>
        <v>Same</v>
      </c>
    </row>
    <row r="6310" spans="1:27" x14ac:dyDescent="0.25">
      <c r="A6310">
        <v>20</v>
      </c>
      <c r="B6310" t="str">
        <f t="shared" si="686"/>
        <v>10-20 hours</v>
      </c>
      <c r="C6310">
        <v>68</v>
      </c>
      <c r="D6310" t="str">
        <f t="shared" si="687"/>
        <v>Poor</v>
      </c>
      <c r="E6310" t="s">
        <v>20</v>
      </c>
      <c r="F6310" t="s">
        <v>24</v>
      </c>
      <c r="G6310" t="s">
        <v>23</v>
      </c>
      <c r="H6310">
        <v>6</v>
      </c>
      <c r="I6310" t="str">
        <f t="shared" si="688"/>
        <v>&lt; 8 hours</v>
      </c>
      <c r="J6310">
        <v>80</v>
      </c>
      <c r="K6310" t="s">
        <v>20</v>
      </c>
      <c r="L6310" t="s">
        <v>23</v>
      </c>
      <c r="M6310">
        <v>4</v>
      </c>
      <c r="N6310" t="str">
        <f t="shared" si="689"/>
        <v>Yes</v>
      </c>
      <c r="O6310" t="s">
        <v>20</v>
      </c>
      <c r="P6310" t="s">
        <v>24</v>
      </c>
      <c r="Q6310" t="s">
        <v>36</v>
      </c>
      <c r="R6310" t="s">
        <v>34</v>
      </c>
      <c r="S6310">
        <v>4</v>
      </c>
      <c r="T6310" t="str">
        <f t="shared" si="690"/>
        <v>Moderate (2-4 hours)</v>
      </c>
      <c r="U6310" t="s">
        <v>22</v>
      </c>
      <c r="V6310" t="s">
        <v>31</v>
      </c>
      <c r="W6310" t="s">
        <v>28</v>
      </c>
      <c r="X6310" t="s">
        <v>33</v>
      </c>
      <c r="Y6310">
        <v>65</v>
      </c>
      <c r="Z6310">
        <f t="shared" si="691"/>
        <v>-15</v>
      </c>
      <c r="AA6310" t="str">
        <f t="shared" si="692"/>
        <v>Deteriorated</v>
      </c>
    </row>
    <row r="6311" spans="1:27" x14ac:dyDescent="0.25">
      <c r="A6311">
        <v>20</v>
      </c>
      <c r="B6311" t="str">
        <f t="shared" si="686"/>
        <v>10-20 hours</v>
      </c>
      <c r="C6311">
        <v>86</v>
      </c>
      <c r="D6311" t="str">
        <f t="shared" si="687"/>
        <v>Good</v>
      </c>
      <c r="E6311" t="s">
        <v>20</v>
      </c>
      <c r="F6311" t="s">
        <v>24</v>
      </c>
      <c r="G6311" t="s">
        <v>22</v>
      </c>
      <c r="H6311">
        <v>9</v>
      </c>
      <c r="I6311" t="str">
        <f t="shared" si="688"/>
        <v>≥ 8 hours</v>
      </c>
      <c r="J6311">
        <v>57</v>
      </c>
      <c r="K6311" t="s">
        <v>24</v>
      </c>
      <c r="L6311" t="s">
        <v>23</v>
      </c>
      <c r="M6311">
        <v>0</v>
      </c>
      <c r="N6311" t="str">
        <f t="shared" si="689"/>
        <v>No</v>
      </c>
      <c r="O6311" t="s">
        <v>24</v>
      </c>
      <c r="P6311" t="s">
        <v>21</v>
      </c>
      <c r="Q6311" t="s">
        <v>25</v>
      </c>
      <c r="R6311" t="s">
        <v>26</v>
      </c>
      <c r="S6311">
        <v>4</v>
      </c>
      <c r="T6311" t="str">
        <f t="shared" si="690"/>
        <v>Moderate (2-4 hours)</v>
      </c>
      <c r="U6311" t="s">
        <v>22</v>
      </c>
      <c r="V6311" t="s">
        <v>27</v>
      </c>
      <c r="W6311" t="s">
        <v>32</v>
      </c>
      <c r="X6311" t="s">
        <v>29</v>
      </c>
      <c r="Y6311">
        <v>66</v>
      </c>
      <c r="Z6311">
        <f t="shared" si="691"/>
        <v>9</v>
      </c>
      <c r="AA6311" t="str">
        <f t="shared" si="692"/>
        <v>Improved</v>
      </c>
    </row>
    <row r="6312" spans="1:27" x14ac:dyDescent="0.25">
      <c r="A6312">
        <v>19</v>
      </c>
      <c r="B6312" t="str">
        <f t="shared" si="686"/>
        <v>10-20 hours</v>
      </c>
      <c r="C6312">
        <v>100</v>
      </c>
      <c r="D6312" t="str">
        <f t="shared" si="687"/>
        <v>Perfect</v>
      </c>
      <c r="E6312" t="s">
        <v>21</v>
      </c>
      <c r="F6312" t="s">
        <v>20</v>
      </c>
      <c r="G6312" t="s">
        <v>23</v>
      </c>
      <c r="H6312">
        <v>5</v>
      </c>
      <c r="I6312" t="str">
        <f t="shared" si="688"/>
        <v>&lt; 8 hours</v>
      </c>
      <c r="J6312">
        <v>55</v>
      </c>
      <c r="K6312" t="s">
        <v>20</v>
      </c>
      <c r="L6312" t="s">
        <v>23</v>
      </c>
      <c r="M6312">
        <v>2</v>
      </c>
      <c r="N6312" t="str">
        <f t="shared" si="689"/>
        <v>Yes</v>
      </c>
      <c r="O6312" t="s">
        <v>20</v>
      </c>
      <c r="P6312" t="s">
        <v>24</v>
      </c>
      <c r="Q6312" t="s">
        <v>25</v>
      </c>
      <c r="R6312" t="s">
        <v>26</v>
      </c>
      <c r="S6312">
        <v>4</v>
      </c>
      <c r="T6312" t="str">
        <f t="shared" si="690"/>
        <v>Moderate (2-4 hours)</v>
      </c>
      <c r="U6312" t="s">
        <v>22</v>
      </c>
      <c r="V6312" t="s">
        <v>27</v>
      </c>
      <c r="W6312" t="s">
        <v>32</v>
      </c>
      <c r="X6312" t="s">
        <v>29</v>
      </c>
      <c r="Y6312">
        <v>69</v>
      </c>
      <c r="Z6312">
        <f t="shared" si="691"/>
        <v>14</v>
      </c>
      <c r="AA6312" t="str">
        <f t="shared" si="692"/>
        <v>Improved</v>
      </c>
    </row>
    <row r="6313" spans="1:27" x14ac:dyDescent="0.25">
      <c r="A6313">
        <v>27</v>
      </c>
      <c r="B6313" t="str">
        <f t="shared" si="686"/>
        <v>20-30 hours</v>
      </c>
      <c r="C6313">
        <v>60</v>
      </c>
      <c r="D6313" t="str">
        <f t="shared" si="687"/>
        <v>Poor</v>
      </c>
      <c r="E6313" t="s">
        <v>21</v>
      </c>
      <c r="F6313" t="s">
        <v>21</v>
      </c>
      <c r="G6313" t="s">
        <v>22</v>
      </c>
      <c r="H6313">
        <v>6</v>
      </c>
      <c r="I6313" t="str">
        <f t="shared" si="688"/>
        <v>&lt; 8 hours</v>
      </c>
      <c r="J6313">
        <v>53</v>
      </c>
      <c r="K6313" t="s">
        <v>20</v>
      </c>
      <c r="L6313" t="s">
        <v>23</v>
      </c>
      <c r="M6313">
        <v>3</v>
      </c>
      <c r="N6313" t="str">
        <f t="shared" si="689"/>
        <v>Yes</v>
      </c>
      <c r="O6313" t="s">
        <v>20</v>
      </c>
      <c r="P6313" t="s">
        <v>20</v>
      </c>
      <c r="Q6313" t="s">
        <v>36</v>
      </c>
      <c r="R6313" t="s">
        <v>26</v>
      </c>
      <c r="S6313">
        <v>2</v>
      </c>
      <c r="T6313" t="str">
        <f t="shared" si="690"/>
        <v>Low (0-2 hours)</v>
      </c>
      <c r="U6313" t="s">
        <v>22</v>
      </c>
      <c r="V6313" t="s">
        <v>27</v>
      </c>
      <c r="W6313" t="s">
        <v>32</v>
      </c>
      <c r="X6313" t="s">
        <v>33</v>
      </c>
      <c r="Y6313">
        <v>65</v>
      </c>
      <c r="Z6313">
        <f t="shared" si="691"/>
        <v>12</v>
      </c>
      <c r="AA6313" t="str">
        <f t="shared" si="692"/>
        <v>Improved</v>
      </c>
    </row>
    <row r="6314" spans="1:27" x14ac:dyDescent="0.25">
      <c r="A6314">
        <v>13</v>
      </c>
      <c r="B6314" t="str">
        <f t="shared" si="686"/>
        <v>10-20 hours</v>
      </c>
      <c r="C6314">
        <v>82</v>
      </c>
      <c r="D6314" t="str">
        <f t="shared" si="687"/>
        <v>Good</v>
      </c>
      <c r="E6314" t="s">
        <v>24</v>
      </c>
      <c r="F6314" t="s">
        <v>21</v>
      </c>
      <c r="G6314" t="s">
        <v>22</v>
      </c>
      <c r="H6314">
        <v>7</v>
      </c>
      <c r="I6314" t="str">
        <f t="shared" si="688"/>
        <v>&lt; 8 hours</v>
      </c>
      <c r="J6314">
        <v>82</v>
      </c>
      <c r="K6314" t="s">
        <v>24</v>
      </c>
      <c r="L6314" t="s">
        <v>23</v>
      </c>
      <c r="M6314">
        <v>1</v>
      </c>
      <c r="N6314" t="str">
        <f t="shared" si="689"/>
        <v>Yes</v>
      </c>
      <c r="O6314" t="s">
        <v>20</v>
      </c>
      <c r="P6314" t="s">
        <v>20</v>
      </c>
      <c r="Q6314" t="s">
        <v>25</v>
      </c>
      <c r="R6314" t="s">
        <v>26</v>
      </c>
      <c r="S6314">
        <v>3</v>
      </c>
      <c r="T6314" t="str">
        <f t="shared" si="690"/>
        <v>Moderate (2-4 hours)</v>
      </c>
      <c r="U6314" t="s">
        <v>22</v>
      </c>
      <c r="V6314" t="s">
        <v>27</v>
      </c>
      <c r="W6314" t="s">
        <v>28</v>
      </c>
      <c r="X6314" t="s">
        <v>33</v>
      </c>
      <c r="Y6314">
        <v>65</v>
      </c>
      <c r="Z6314">
        <f t="shared" si="691"/>
        <v>-17</v>
      </c>
      <c r="AA6314" t="str">
        <f t="shared" si="692"/>
        <v>Deteriorated</v>
      </c>
    </row>
    <row r="6315" spans="1:27" x14ac:dyDescent="0.25">
      <c r="A6315">
        <v>24</v>
      </c>
      <c r="B6315" t="str">
        <f t="shared" si="686"/>
        <v>20-30 hours</v>
      </c>
      <c r="C6315">
        <v>83</v>
      </c>
      <c r="D6315" t="str">
        <f t="shared" si="687"/>
        <v>Good</v>
      </c>
      <c r="E6315" t="s">
        <v>21</v>
      </c>
      <c r="F6315" t="s">
        <v>24</v>
      </c>
      <c r="G6315" t="s">
        <v>22</v>
      </c>
      <c r="H6315">
        <v>4</v>
      </c>
      <c r="I6315" t="str">
        <f t="shared" si="688"/>
        <v>&lt; 8 hours</v>
      </c>
      <c r="J6315">
        <v>66</v>
      </c>
      <c r="K6315" t="s">
        <v>21</v>
      </c>
      <c r="L6315" t="s">
        <v>23</v>
      </c>
      <c r="M6315">
        <v>2</v>
      </c>
      <c r="N6315" t="str">
        <f t="shared" si="689"/>
        <v>Yes</v>
      </c>
      <c r="O6315" t="s">
        <v>24</v>
      </c>
      <c r="P6315" t="s">
        <v>21</v>
      </c>
      <c r="Q6315" t="s">
        <v>36</v>
      </c>
      <c r="R6315" t="s">
        <v>26</v>
      </c>
      <c r="S6315">
        <v>4</v>
      </c>
      <c r="T6315" t="str">
        <f t="shared" si="690"/>
        <v>Moderate (2-4 hours)</v>
      </c>
      <c r="U6315" t="s">
        <v>23</v>
      </c>
      <c r="V6315" t="s">
        <v>35</v>
      </c>
      <c r="W6315" t="s">
        <v>32</v>
      </c>
      <c r="X6315" t="s">
        <v>29</v>
      </c>
      <c r="Y6315">
        <v>70</v>
      </c>
      <c r="Z6315">
        <f t="shared" si="691"/>
        <v>4</v>
      </c>
      <c r="AA6315" t="str">
        <f t="shared" si="692"/>
        <v>Improved</v>
      </c>
    </row>
    <row r="6316" spans="1:27" x14ac:dyDescent="0.25">
      <c r="A6316">
        <v>27</v>
      </c>
      <c r="B6316" t="str">
        <f t="shared" si="686"/>
        <v>20-30 hours</v>
      </c>
      <c r="C6316">
        <v>97</v>
      </c>
      <c r="D6316" t="str">
        <f t="shared" si="687"/>
        <v>Very Good</v>
      </c>
      <c r="E6316" t="s">
        <v>24</v>
      </c>
      <c r="F6316" t="s">
        <v>24</v>
      </c>
      <c r="G6316" t="s">
        <v>22</v>
      </c>
      <c r="H6316">
        <v>9</v>
      </c>
      <c r="I6316" t="str">
        <f t="shared" si="688"/>
        <v>≥ 8 hours</v>
      </c>
      <c r="J6316">
        <v>69</v>
      </c>
      <c r="K6316" t="s">
        <v>24</v>
      </c>
      <c r="L6316" t="s">
        <v>23</v>
      </c>
      <c r="M6316">
        <v>1</v>
      </c>
      <c r="N6316" t="str">
        <f t="shared" si="689"/>
        <v>Yes</v>
      </c>
      <c r="O6316" t="s">
        <v>20</v>
      </c>
      <c r="P6316" t="s">
        <v>24</v>
      </c>
      <c r="Q6316" t="s">
        <v>36</v>
      </c>
      <c r="R6316" t="s">
        <v>34</v>
      </c>
      <c r="S6316">
        <v>2</v>
      </c>
      <c r="T6316" t="str">
        <f t="shared" si="690"/>
        <v>Low (0-2 hours)</v>
      </c>
      <c r="U6316" t="s">
        <v>22</v>
      </c>
      <c r="V6316" t="s">
        <v>27</v>
      </c>
      <c r="W6316" t="s">
        <v>32</v>
      </c>
      <c r="X6316" t="s">
        <v>33</v>
      </c>
      <c r="Y6316">
        <v>70</v>
      </c>
      <c r="Z6316">
        <f t="shared" si="691"/>
        <v>1</v>
      </c>
      <c r="AA6316" t="str">
        <f t="shared" si="692"/>
        <v>Same</v>
      </c>
    </row>
    <row r="6317" spans="1:27" x14ac:dyDescent="0.25">
      <c r="A6317">
        <v>24</v>
      </c>
      <c r="B6317" t="str">
        <f t="shared" si="686"/>
        <v>20-30 hours</v>
      </c>
      <c r="C6317">
        <v>80</v>
      </c>
      <c r="D6317" t="str">
        <f t="shared" si="687"/>
        <v>Good</v>
      </c>
      <c r="E6317" t="s">
        <v>24</v>
      </c>
      <c r="F6317" t="s">
        <v>24</v>
      </c>
      <c r="G6317" t="s">
        <v>23</v>
      </c>
      <c r="H6317">
        <v>7</v>
      </c>
      <c r="I6317" t="str">
        <f t="shared" si="688"/>
        <v>&lt; 8 hours</v>
      </c>
      <c r="J6317">
        <v>53</v>
      </c>
      <c r="K6317" t="s">
        <v>24</v>
      </c>
      <c r="L6317" t="s">
        <v>23</v>
      </c>
      <c r="M6317">
        <v>2</v>
      </c>
      <c r="N6317" t="str">
        <f t="shared" si="689"/>
        <v>Yes</v>
      </c>
      <c r="O6317" t="s">
        <v>20</v>
      </c>
      <c r="P6317" t="s">
        <v>24</v>
      </c>
      <c r="Q6317" t="s">
        <v>25</v>
      </c>
      <c r="R6317" t="s">
        <v>26</v>
      </c>
      <c r="S6317">
        <v>4</v>
      </c>
      <c r="T6317" t="str">
        <f t="shared" si="690"/>
        <v>Moderate (2-4 hours)</v>
      </c>
      <c r="U6317" t="s">
        <v>23</v>
      </c>
      <c r="V6317" t="s">
        <v>27</v>
      </c>
      <c r="W6317" t="s">
        <v>28</v>
      </c>
      <c r="X6317" t="s">
        <v>33</v>
      </c>
      <c r="Y6317">
        <v>67</v>
      </c>
      <c r="Z6317">
        <f t="shared" si="691"/>
        <v>14</v>
      </c>
      <c r="AA6317" t="str">
        <f t="shared" si="692"/>
        <v>Improved</v>
      </c>
    </row>
    <row r="6318" spans="1:27" x14ac:dyDescent="0.25">
      <c r="A6318">
        <v>34</v>
      </c>
      <c r="B6318" t="str">
        <f t="shared" si="686"/>
        <v>above 30 hours</v>
      </c>
      <c r="C6318">
        <v>82</v>
      </c>
      <c r="D6318" t="str">
        <f t="shared" si="687"/>
        <v>Good</v>
      </c>
      <c r="E6318" t="s">
        <v>24</v>
      </c>
      <c r="F6318" t="s">
        <v>21</v>
      </c>
      <c r="G6318" t="s">
        <v>23</v>
      </c>
      <c r="H6318">
        <v>9</v>
      </c>
      <c r="I6318" t="str">
        <f t="shared" si="688"/>
        <v>≥ 8 hours</v>
      </c>
      <c r="J6318">
        <v>87</v>
      </c>
      <c r="K6318" t="s">
        <v>21</v>
      </c>
      <c r="L6318" t="s">
        <v>23</v>
      </c>
      <c r="M6318">
        <v>3</v>
      </c>
      <c r="N6318" t="str">
        <f t="shared" si="689"/>
        <v>Yes</v>
      </c>
      <c r="O6318" t="s">
        <v>20</v>
      </c>
      <c r="P6318" t="s">
        <v>24</v>
      </c>
      <c r="Q6318" t="s">
        <v>25</v>
      </c>
      <c r="R6318" t="s">
        <v>26</v>
      </c>
      <c r="S6318">
        <v>4</v>
      </c>
      <c r="T6318" t="str">
        <f t="shared" si="690"/>
        <v>Moderate (2-4 hours)</v>
      </c>
      <c r="U6318" t="s">
        <v>22</v>
      </c>
      <c r="V6318" t="s">
        <v>27</v>
      </c>
      <c r="W6318" t="s">
        <v>28</v>
      </c>
      <c r="X6318" t="s">
        <v>33</v>
      </c>
      <c r="Y6318">
        <v>75</v>
      </c>
      <c r="Z6318">
        <f t="shared" si="691"/>
        <v>-12</v>
      </c>
      <c r="AA6318" t="str">
        <f t="shared" si="692"/>
        <v>Deteriorated</v>
      </c>
    </row>
    <row r="6319" spans="1:27" x14ac:dyDescent="0.25">
      <c r="A6319">
        <v>17</v>
      </c>
      <c r="B6319" t="str">
        <f t="shared" si="686"/>
        <v>10-20 hours</v>
      </c>
      <c r="C6319">
        <v>79</v>
      </c>
      <c r="D6319" t="str">
        <f t="shared" si="687"/>
        <v>Fair</v>
      </c>
      <c r="E6319" t="s">
        <v>20</v>
      </c>
      <c r="F6319" t="s">
        <v>20</v>
      </c>
      <c r="G6319" t="s">
        <v>23</v>
      </c>
      <c r="H6319">
        <v>10</v>
      </c>
      <c r="I6319" t="str">
        <f t="shared" si="688"/>
        <v>≥ 8 hours</v>
      </c>
      <c r="J6319">
        <v>88</v>
      </c>
      <c r="K6319" t="s">
        <v>20</v>
      </c>
      <c r="L6319" t="s">
        <v>23</v>
      </c>
      <c r="M6319">
        <v>3</v>
      </c>
      <c r="N6319" t="str">
        <f t="shared" si="689"/>
        <v>Yes</v>
      </c>
      <c r="O6319" t="s">
        <v>24</v>
      </c>
      <c r="P6319" t="s">
        <v>21</v>
      </c>
      <c r="Q6319" t="s">
        <v>36</v>
      </c>
      <c r="R6319" t="s">
        <v>34</v>
      </c>
      <c r="S6319">
        <v>3</v>
      </c>
      <c r="T6319" t="str">
        <f t="shared" si="690"/>
        <v>Moderate (2-4 hours)</v>
      </c>
      <c r="U6319" t="s">
        <v>22</v>
      </c>
      <c r="V6319" t="s">
        <v>27</v>
      </c>
      <c r="W6319" t="s">
        <v>32</v>
      </c>
      <c r="X6319" t="s">
        <v>33</v>
      </c>
      <c r="Y6319">
        <v>65</v>
      </c>
      <c r="Z6319">
        <f t="shared" si="691"/>
        <v>-23</v>
      </c>
      <c r="AA6319" t="str">
        <f t="shared" si="692"/>
        <v>Deteriorated</v>
      </c>
    </row>
    <row r="6320" spans="1:27" x14ac:dyDescent="0.25">
      <c r="A6320">
        <v>26</v>
      </c>
      <c r="B6320" t="str">
        <f t="shared" si="686"/>
        <v>20-30 hours</v>
      </c>
      <c r="C6320">
        <v>71</v>
      </c>
      <c r="D6320" t="str">
        <f t="shared" si="687"/>
        <v>Fair</v>
      </c>
      <c r="E6320" t="s">
        <v>24</v>
      </c>
      <c r="F6320" t="s">
        <v>24</v>
      </c>
      <c r="G6320" t="s">
        <v>23</v>
      </c>
      <c r="H6320">
        <v>7</v>
      </c>
      <c r="I6320" t="str">
        <f t="shared" si="688"/>
        <v>&lt; 8 hours</v>
      </c>
      <c r="J6320">
        <v>91</v>
      </c>
      <c r="K6320" t="s">
        <v>24</v>
      </c>
      <c r="L6320" t="s">
        <v>22</v>
      </c>
      <c r="M6320">
        <v>2</v>
      </c>
      <c r="N6320" t="str">
        <f t="shared" si="689"/>
        <v>Yes</v>
      </c>
      <c r="O6320" t="s">
        <v>20</v>
      </c>
      <c r="P6320" t="s">
        <v>24</v>
      </c>
      <c r="Q6320" t="s">
        <v>36</v>
      </c>
      <c r="R6320" t="s">
        <v>34</v>
      </c>
      <c r="S6320">
        <v>3</v>
      </c>
      <c r="T6320" t="str">
        <f t="shared" si="690"/>
        <v>Moderate (2-4 hours)</v>
      </c>
      <c r="U6320" t="s">
        <v>22</v>
      </c>
      <c r="V6320" t="s">
        <v>27</v>
      </c>
      <c r="W6320" t="s">
        <v>32</v>
      </c>
      <c r="X6320" t="s">
        <v>33</v>
      </c>
      <c r="Y6320">
        <v>66</v>
      </c>
      <c r="Z6320">
        <f t="shared" si="691"/>
        <v>-25</v>
      </c>
      <c r="AA6320" t="str">
        <f t="shared" si="692"/>
        <v>Deteriorated</v>
      </c>
    </row>
    <row r="6321" spans="1:27" x14ac:dyDescent="0.25">
      <c r="A6321">
        <v>19</v>
      </c>
      <c r="B6321" t="str">
        <f t="shared" si="686"/>
        <v>10-20 hours</v>
      </c>
      <c r="C6321">
        <v>62</v>
      </c>
      <c r="D6321" t="str">
        <f t="shared" si="687"/>
        <v>Poor</v>
      </c>
      <c r="E6321" t="s">
        <v>21</v>
      </c>
      <c r="F6321" t="s">
        <v>24</v>
      </c>
      <c r="G6321" t="s">
        <v>23</v>
      </c>
      <c r="H6321">
        <v>9</v>
      </c>
      <c r="I6321" t="str">
        <f t="shared" si="688"/>
        <v>≥ 8 hours</v>
      </c>
      <c r="J6321">
        <v>83</v>
      </c>
      <c r="K6321" t="s">
        <v>21</v>
      </c>
      <c r="L6321" t="s">
        <v>23</v>
      </c>
      <c r="M6321">
        <v>2</v>
      </c>
      <c r="N6321" t="str">
        <f t="shared" si="689"/>
        <v>Yes</v>
      </c>
      <c r="O6321" t="s">
        <v>24</v>
      </c>
      <c r="P6321" t="s">
        <v>24</v>
      </c>
      <c r="Q6321" t="s">
        <v>25</v>
      </c>
      <c r="R6321" t="s">
        <v>26</v>
      </c>
      <c r="S6321">
        <v>3</v>
      </c>
      <c r="T6321" t="str">
        <f t="shared" si="690"/>
        <v>Moderate (2-4 hours)</v>
      </c>
      <c r="U6321" t="s">
        <v>22</v>
      </c>
      <c r="V6321" t="s">
        <v>31</v>
      </c>
      <c r="W6321" t="s">
        <v>45</v>
      </c>
      <c r="X6321" t="s">
        <v>29</v>
      </c>
      <c r="Y6321">
        <v>67</v>
      </c>
      <c r="Z6321">
        <f t="shared" si="691"/>
        <v>-16</v>
      </c>
      <c r="AA6321" t="str">
        <f t="shared" si="692"/>
        <v>Deteriorated</v>
      </c>
    </row>
    <row r="6322" spans="1:27" x14ac:dyDescent="0.25">
      <c r="A6322">
        <v>27</v>
      </c>
      <c r="B6322" t="str">
        <f t="shared" si="686"/>
        <v>20-30 hours</v>
      </c>
      <c r="C6322">
        <v>76</v>
      </c>
      <c r="D6322" t="str">
        <f t="shared" si="687"/>
        <v>Fair</v>
      </c>
      <c r="E6322" t="s">
        <v>20</v>
      </c>
      <c r="F6322" t="s">
        <v>24</v>
      </c>
      <c r="G6322" t="s">
        <v>23</v>
      </c>
      <c r="H6322">
        <v>5</v>
      </c>
      <c r="I6322" t="str">
        <f t="shared" si="688"/>
        <v>&lt; 8 hours</v>
      </c>
      <c r="J6322">
        <v>89</v>
      </c>
      <c r="K6322" t="s">
        <v>20</v>
      </c>
      <c r="L6322" t="s">
        <v>23</v>
      </c>
      <c r="M6322">
        <v>0</v>
      </c>
      <c r="N6322" t="str">
        <f t="shared" si="689"/>
        <v>No</v>
      </c>
      <c r="O6322" t="s">
        <v>20</v>
      </c>
      <c r="P6322" t="s">
        <v>45</v>
      </c>
      <c r="Q6322" t="s">
        <v>36</v>
      </c>
      <c r="R6322" t="s">
        <v>26</v>
      </c>
      <c r="S6322">
        <v>4</v>
      </c>
      <c r="T6322" t="str">
        <f t="shared" si="690"/>
        <v>Moderate (2-4 hours)</v>
      </c>
      <c r="U6322" t="s">
        <v>22</v>
      </c>
      <c r="V6322" t="s">
        <v>35</v>
      </c>
      <c r="W6322" t="s">
        <v>37</v>
      </c>
      <c r="X6322" t="s">
        <v>29</v>
      </c>
      <c r="Y6322">
        <v>67</v>
      </c>
      <c r="Z6322">
        <f t="shared" si="691"/>
        <v>-22</v>
      </c>
      <c r="AA6322" t="str">
        <f t="shared" si="692"/>
        <v>Deteriorated</v>
      </c>
    </row>
    <row r="6323" spans="1:27" x14ac:dyDescent="0.25">
      <c r="A6323">
        <v>20</v>
      </c>
      <c r="B6323" t="str">
        <f t="shared" si="686"/>
        <v>10-20 hours</v>
      </c>
      <c r="C6323">
        <v>62</v>
      </c>
      <c r="D6323" t="str">
        <f t="shared" si="687"/>
        <v>Poor</v>
      </c>
      <c r="E6323" t="s">
        <v>20</v>
      </c>
      <c r="F6323" t="s">
        <v>24</v>
      </c>
      <c r="G6323" t="s">
        <v>22</v>
      </c>
      <c r="H6323">
        <v>8</v>
      </c>
      <c r="I6323" t="str">
        <f t="shared" si="688"/>
        <v>≥ 8 hours</v>
      </c>
      <c r="J6323">
        <v>79</v>
      </c>
      <c r="K6323" t="s">
        <v>21</v>
      </c>
      <c r="L6323" t="s">
        <v>23</v>
      </c>
      <c r="M6323">
        <v>2</v>
      </c>
      <c r="N6323" t="str">
        <f t="shared" si="689"/>
        <v>Yes</v>
      </c>
      <c r="O6323" t="s">
        <v>20</v>
      </c>
      <c r="P6323" t="s">
        <v>24</v>
      </c>
      <c r="Q6323" t="s">
        <v>25</v>
      </c>
      <c r="R6323" t="s">
        <v>26</v>
      </c>
      <c r="S6323">
        <v>1</v>
      </c>
      <c r="T6323" t="str">
        <f t="shared" si="690"/>
        <v>Low (0-2 hours)</v>
      </c>
      <c r="U6323" t="s">
        <v>22</v>
      </c>
      <c r="V6323" t="s">
        <v>27</v>
      </c>
      <c r="W6323" t="s">
        <v>28</v>
      </c>
      <c r="X6323" t="s">
        <v>33</v>
      </c>
      <c r="Y6323">
        <v>62</v>
      </c>
      <c r="Z6323">
        <f t="shared" si="691"/>
        <v>-17</v>
      </c>
      <c r="AA6323" t="str">
        <f t="shared" si="692"/>
        <v>Deteriorated</v>
      </c>
    </row>
    <row r="6324" spans="1:27" x14ac:dyDescent="0.25">
      <c r="A6324">
        <v>18</v>
      </c>
      <c r="B6324" t="str">
        <f t="shared" si="686"/>
        <v>10-20 hours</v>
      </c>
      <c r="C6324">
        <v>82</v>
      </c>
      <c r="D6324" t="str">
        <f t="shared" si="687"/>
        <v>Good</v>
      </c>
      <c r="E6324" t="s">
        <v>24</v>
      </c>
      <c r="F6324" t="s">
        <v>24</v>
      </c>
      <c r="G6324" t="s">
        <v>23</v>
      </c>
      <c r="H6324">
        <v>6</v>
      </c>
      <c r="I6324" t="str">
        <f t="shared" si="688"/>
        <v>&lt; 8 hours</v>
      </c>
      <c r="J6324">
        <v>75</v>
      </c>
      <c r="K6324" t="s">
        <v>24</v>
      </c>
      <c r="L6324" t="s">
        <v>23</v>
      </c>
      <c r="M6324">
        <v>0</v>
      </c>
      <c r="N6324" t="str">
        <f t="shared" si="689"/>
        <v>No</v>
      </c>
      <c r="O6324" t="s">
        <v>20</v>
      </c>
      <c r="P6324" t="s">
        <v>24</v>
      </c>
      <c r="Q6324" t="s">
        <v>36</v>
      </c>
      <c r="R6324" t="s">
        <v>30</v>
      </c>
      <c r="S6324">
        <v>4</v>
      </c>
      <c r="T6324" t="str">
        <f t="shared" si="690"/>
        <v>Moderate (2-4 hours)</v>
      </c>
      <c r="U6324" t="s">
        <v>22</v>
      </c>
      <c r="V6324" t="s">
        <v>31</v>
      </c>
      <c r="W6324" t="s">
        <v>28</v>
      </c>
      <c r="X6324" t="s">
        <v>29</v>
      </c>
      <c r="Y6324">
        <v>66</v>
      </c>
      <c r="Z6324">
        <f t="shared" si="691"/>
        <v>-9</v>
      </c>
      <c r="AA6324" t="str">
        <f t="shared" si="692"/>
        <v>Deteriorated</v>
      </c>
    </row>
    <row r="6325" spans="1:27" x14ac:dyDescent="0.25">
      <c r="A6325">
        <v>28</v>
      </c>
      <c r="B6325" t="str">
        <f t="shared" si="686"/>
        <v>20-30 hours</v>
      </c>
      <c r="C6325">
        <v>72</v>
      </c>
      <c r="D6325" t="str">
        <f t="shared" si="687"/>
        <v>Fair</v>
      </c>
      <c r="E6325" t="s">
        <v>20</v>
      </c>
      <c r="F6325" t="s">
        <v>21</v>
      </c>
      <c r="G6325" t="s">
        <v>22</v>
      </c>
      <c r="H6325">
        <v>8</v>
      </c>
      <c r="I6325" t="str">
        <f t="shared" si="688"/>
        <v>≥ 8 hours</v>
      </c>
      <c r="J6325">
        <v>63</v>
      </c>
      <c r="K6325" t="s">
        <v>20</v>
      </c>
      <c r="L6325" t="s">
        <v>23</v>
      </c>
      <c r="M6325">
        <v>1</v>
      </c>
      <c r="N6325" t="str">
        <f t="shared" si="689"/>
        <v>Yes</v>
      </c>
      <c r="O6325" t="s">
        <v>20</v>
      </c>
      <c r="P6325" t="s">
        <v>21</v>
      </c>
      <c r="Q6325" t="s">
        <v>25</v>
      </c>
      <c r="R6325" t="s">
        <v>34</v>
      </c>
      <c r="S6325">
        <v>2</v>
      </c>
      <c r="T6325" t="str">
        <f t="shared" si="690"/>
        <v>Low (0-2 hours)</v>
      </c>
      <c r="U6325" t="s">
        <v>22</v>
      </c>
      <c r="V6325" t="s">
        <v>45</v>
      </c>
      <c r="W6325" t="s">
        <v>28</v>
      </c>
      <c r="X6325" t="s">
        <v>29</v>
      </c>
      <c r="Y6325">
        <v>66</v>
      </c>
      <c r="Z6325">
        <f t="shared" si="691"/>
        <v>3</v>
      </c>
      <c r="AA6325" t="str">
        <f t="shared" si="692"/>
        <v>Improved</v>
      </c>
    </row>
    <row r="6326" spans="1:27" x14ac:dyDescent="0.25">
      <c r="A6326">
        <v>17</v>
      </c>
      <c r="B6326" t="str">
        <f t="shared" si="686"/>
        <v>10-20 hours</v>
      </c>
      <c r="C6326">
        <v>81</v>
      </c>
      <c r="D6326" t="str">
        <f t="shared" si="687"/>
        <v>Good</v>
      </c>
      <c r="E6326" t="s">
        <v>21</v>
      </c>
      <c r="F6326" t="s">
        <v>20</v>
      </c>
      <c r="G6326" t="s">
        <v>23</v>
      </c>
      <c r="H6326">
        <v>8</v>
      </c>
      <c r="I6326" t="str">
        <f t="shared" si="688"/>
        <v>≥ 8 hours</v>
      </c>
      <c r="J6326">
        <v>53</v>
      </c>
      <c r="K6326" t="s">
        <v>21</v>
      </c>
      <c r="L6326" t="s">
        <v>23</v>
      </c>
      <c r="M6326">
        <v>0</v>
      </c>
      <c r="N6326" t="str">
        <f t="shared" si="689"/>
        <v>No</v>
      </c>
      <c r="O6326" t="s">
        <v>24</v>
      </c>
      <c r="P6326" t="s">
        <v>24</v>
      </c>
      <c r="Q6326" t="s">
        <v>25</v>
      </c>
      <c r="R6326" t="s">
        <v>34</v>
      </c>
      <c r="S6326">
        <v>2</v>
      </c>
      <c r="T6326" t="str">
        <f t="shared" si="690"/>
        <v>Low (0-2 hours)</v>
      </c>
      <c r="U6326" t="s">
        <v>22</v>
      </c>
      <c r="V6326" t="s">
        <v>27</v>
      </c>
      <c r="W6326" t="s">
        <v>37</v>
      </c>
      <c r="X6326" t="s">
        <v>29</v>
      </c>
      <c r="Y6326">
        <v>64</v>
      </c>
      <c r="Z6326">
        <f t="shared" si="691"/>
        <v>11</v>
      </c>
      <c r="AA6326" t="str">
        <f t="shared" si="692"/>
        <v>Improved</v>
      </c>
    </row>
    <row r="6327" spans="1:27" x14ac:dyDescent="0.25">
      <c r="A6327">
        <v>12</v>
      </c>
      <c r="B6327" t="str">
        <f t="shared" si="686"/>
        <v>10-20 hours</v>
      </c>
      <c r="C6327">
        <v>65</v>
      </c>
      <c r="D6327" t="str">
        <f t="shared" si="687"/>
        <v>Poor</v>
      </c>
      <c r="E6327" t="s">
        <v>20</v>
      </c>
      <c r="F6327" t="s">
        <v>24</v>
      </c>
      <c r="G6327" t="s">
        <v>22</v>
      </c>
      <c r="H6327">
        <v>7</v>
      </c>
      <c r="I6327" t="str">
        <f t="shared" si="688"/>
        <v>&lt; 8 hours</v>
      </c>
      <c r="J6327">
        <v>65</v>
      </c>
      <c r="K6327" t="s">
        <v>24</v>
      </c>
      <c r="L6327" t="s">
        <v>23</v>
      </c>
      <c r="M6327">
        <v>2</v>
      </c>
      <c r="N6327" t="str">
        <f t="shared" si="689"/>
        <v>Yes</v>
      </c>
      <c r="O6327" t="s">
        <v>24</v>
      </c>
      <c r="P6327" t="s">
        <v>24</v>
      </c>
      <c r="Q6327" t="s">
        <v>25</v>
      </c>
      <c r="R6327" t="s">
        <v>34</v>
      </c>
      <c r="S6327">
        <v>2</v>
      </c>
      <c r="T6327" t="str">
        <f t="shared" si="690"/>
        <v>Low (0-2 hours)</v>
      </c>
      <c r="U6327" t="s">
        <v>22</v>
      </c>
      <c r="V6327" t="s">
        <v>27</v>
      </c>
      <c r="W6327" t="s">
        <v>28</v>
      </c>
      <c r="X6327" t="s">
        <v>29</v>
      </c>
      <c r="Y6327">
        <v>60</v>
      </c>
      <c r="Z6327">
        <f t="shared" si="691"/>
        <v>-5</v>
      </c>
      <c r="AA6327" t="str">
        <f t="shared" si="692"/>
        <v>Deteriorated</v>
      </c>
    </row>
    <row r="6328" spans="1:27" x14ac:dyDescent="0.25">
      <c r="A6328">
        <v>17</v>
      </c>
      <c r="B6328" t="str">
        <f t="shared" si="686"/>
        <v>10-20 hours</v>
      </c>
      <c r="C6328">
        <v>97</v>
      </c>
      <c r="D6328" t="str">
        <f t="shared" si="687"/>
        <v>Very Good</v>
      </c>
      <c r="E6328" t="s">
        <v>24</v>
      </c>
      <c r="F6328" t="s">
        <v>24</v>
      </c>
      <c r="G6328" t="s">
        <v>23</v>
      </c>
      <c r="H6328">
        <v>8</v>
      </c>
      <c r="I6328" t="str">
        <f t="shared" si="688"/>
        <v>≥ 8 hours</v>
      </c>
      <c r="J6328">
        <v>84</v>
      </c>
      <c r="K6328" t="s">
        <v>24</v>
      </c>
      <c r="L6328" t="s">
        <v>22</v>
      </c>
      <c r="M6328">
        <v>3</v>
      </c>
      <c r="N6328" t="str">
        <f t="shared" si="689"/>
        <v>Yes</v>
      </c>
      <c r="O6328" t="s">
        <v>20</v>
      </c>
      <c r="P6328" t="s">
        <v>20</v>
      </c>
      <c r="Q6328" t="s">
        <v>36</v>
      </c>
      <c r="R6328" t="s">
        <v>34</v>
      </c>
      <c r="S6328">
        <v>3</v>
      </c>
      <c r="T6328" t="str">
        <f t="shared" si="690"/>
        <v>Moderate (2-4 hours)</v>
      </c>
      <c r="U6328" t="s">
        <v>22</v>
      </c>
      <c r="V6328" t="s">
        <v>35</v>
      </c>
      <c r="W6328" t="s">
        <v>28</v>
      </c>
      <c r="X6328" t="s">
        <v>33</v>
      </c>
      <c r="Y6328">
        <v>70</v>
      </c>
      <c r="Z6328">
        <f t="shared" si="691"/>
        <v>-14</v>
      </c>
      <c r="AA6328" t="str">
        <f t="shared" si="692"/>
        <v>Deteriorated</v>
      </c>
    </row>
    <row r="6329" spans="1:27" x14ac:dyDescent="0.25">
      <c r="A6329">
        <v>24</v>
      </c>
      <c r="B6329" t="str">
        <f t="shared" si="686"/>
        <v>20-30 hours</v>
      </c>
      <c r="C6329">
        <v>96</v>
      </c>
      <c r="D6329" t="str">
        <f t="shared" si="687"/>
        <v>Very Good</v>
      </c>
      <c r="E6329" t="s">
        <v>24</v>
      </c>
      <c r="F6329" t="s">
        <v>24</v>
      </c>
      <c r="G6329" t="s">
        <v>22</v>
      </c>
      <c r="H6329">
        <v>8</v>
      </c>
      <c r="I6329" t="str">
        <f t="shared" si="688"/>
        <v>≥ 8 hours</v>
      </c>
      <c r="J6329">
        <v>96</v>
      </c>
      <c r="K6329" t="s">
        <v>24</v>
      </c>
      <c r="L6329" t="s">
        <v>23</v>
      </c>
      <c r="M6329">
        <v>2</v>
      </c>
      <c r="N6329" t="str">
        <f t="shared" si="689"/>
        <v>Yes</v>
      </c>
      <c r="O6329" t="s">
        <v>20</v>
      </c>
      <c r="P6329" t="s">
        <v>20</v>
      </c>
      <c r="Q6329" t="s">
        <v>25</v>
      </c>
      <c r="R6329" t="s">
        <v>26</v>
      </c>
      <c r="S6329">
        <v>3</v>
      </c>
      <c r="T6329" t="str">
        <f t="shared" si="690"/>
        <v>Moderate (2-4 hours)</v>
      </c>
      <c r="U6329" t="s">
        <v>22</v>
      </c>
      <c r="V6329" t="s">
        <v>31</v>
      </c>
      <c r="W6329" t="s">
        <v>28</v>
      </c>
      <c r="X6329" t="s">
        <v>33</v>
      </c>
      <c r="Y6329">
        <v>72</v>
      </c>
      <c r="Z6329">
        <f t="shared" si="691"/>
        <v>-24</v>
      </c>
      <c r="AA6329" t="str">
        <f t="shared" si="692"/>
        <v>Deteriorated</v>
      </c>
    </row>
    <row r="6330" spans="1:27" x14ac:dyDescent="0.25">
      <c r="A6330">
        <v>28</v>
      </c>
      <c r="B6330" t="str">
        <f t="shared" si="686"/>
        <v>20-30 hours</v>
      </c>
      <c r="C6330">
        <v>68</v>
      </c>
      <c r="D6330" t="str">
        <f t="shared" si="687"/>
        <v>Poor</v>
      </c>
      <c r="E6330" t="s">
        <v>21</v>
      </c>
      <c r="F6330" t="s">
        <v>24</v>
      </c>
      <c r="G6330" t="s">
        <v>23</v>
      </c>
      <c r="H6330">
        <v>7</v>
      </c>
      <c r="I6330" t="str">
        <f t="shared" si="688"/>
        <v>&lt; 8 hours</v>
      </c>
      <c r="J6330">
        <v>63</v>
      </c>
      <c r="K6330" t="s">
        <v>24</v>
      </c>
      <c r="L6330" t="s">
        <v>23</v>
      </c>
      <c r="M6330">
        <v>0</v>
      </c>
      <c r="N6330" t="str">
        <f t="shared" si="689"/>
        <v>No</v>
      </c>
      <c r="O6330" t="s">
        <v>20</v>
      </c>
      <c r="P6330" t="s">
        <v>21</v>
      </c>
      <c r="Q6330" t="s">
        <v>25</v>
      </c>
      <c r="R6330" t="s">
        <v>30</v>
      </c>
      <c r="S6330">
        <v>2</v>
      </c>
      <c r="T6330" t="str">
        <f t="shared" si="690"/>
        <v>Low (0-2 hours)</v>
      </c>
      <c r="U6330" t="s">
        <v>22</v>
      </c>
      <c r="V6330" t="s">
        <v>31</v>
      </c>
      <c r="W6330" t="s">
        <v>28</v>
      </c>
      <c r="X6330" t="s">
        <v>29</v>
      </c>
      <c r="Y6330">
        <v>67</v>
      </c>
      <c r="Z6330">
        <f t="shared" si="691"/>
        <v>4</v>
      </c>
      <c r="AA6330" t="str">
        <f t="shared" si="692"/>
        <v>Improved</v>
      </c>
    </row>
    <row r="6331" spans="1:27" x14ac:dyDescent="0.25">
      <c r="A6331">
        <v>21</v>
      </c>
      <c r="B6331" t="str">
        <f t="shared" si="686"/>
        <v>20-30 hours</v>
      </c>
      <c r="C6331">
        <v>74</v>
      </c>
      <c r="D6331" t="str">
        <f t="shared" si="687"/>
        <v>Fair</v>
      </c>
      <c r="E6331" t="s">
        <v>24</v>
      </c>
      <c r="F6331" t="s">
        <v>21</v>
      </c>
      <c r="G6331" t="s">
        <v>23</v>
      </c>
      <c r="H6331">
        <v>10</v>
      </c>
      <c r="I6331" t="str">
        <f t="shared" si="688"/>
        <v>≥ 8 hours</v>
      </c>
      <c r="J6331">
        <v>83</v>
      </c>
      <c r="K6331" t="s">
        <v>20</v>
      </c>
      <c r="L6331" t="s">
        <v>23</v>
      </c>
      <c r="M6331">
        <v>1</v>
      </c>
      <c r="N6331" t="str">
        <f t="shared" si="689"/>
        <v>Yes</v>
      </c>
      <c r="O6331" t="s">
        <v>21</v>
      </c>
      <c r="P6331" t="s">
        <v>24</v>
      </c>
      <c r="Q6331" t="s">
        <v>25</v>
      </c>
      <c r="R6331" t="s">
        <v>34</v>
      </c>
      <c r="S6331">
        <v>3</v>
      </c>
      <c r="T6331" t="str">
        <f t="shared" si="690"/>
        <v>Moderate (2-4 hours)</v>
      </c>
      <c r="U6331" t="s">
        <v>22</v>
      </c>
      <c r="V6331" t="s">
        <v>27</v>
      </c>
      <c r="W6331" t="s">
        <v>32</v>
      </c>
      <c r="X6331" t="s">
        <v>33</v>
      </c>
      <c r="Y6331">
        <v>67</v>
      </c>
      <c r="Z6331">
        <f t="shared" si="691"/>
        <v>-16</v>
      </c>
      <c r="AA6331" t="str">
        <f t="shared" si="692"/>
        <v>Deteriorated</v>
      </c>
    </row>
    <row r="6332" spans="1:27" x14ac:dyDescent="0.25">
      <c r="A6332">
        <v>28</v>
      </c>
      <c r="B6332" t="str">
        <f t="shared" si="686"/>
        <v>20-30 hours</v>
      </c>
      <c r="C6332">
        <v>85</v>
      </c>
      <c r="D6332" t="str">
        <f t="shared" si="687"/>
        <v>Good</v>
      </c>
      <c r="E6332" t="s">
        <v>24</v>
      </c>
      <c r="F6332" t="s">
        <v>24</v>
      </c>
      <c r="G6332" t="s">
        <v>23</v>
      </c>
      <c r="H6332">
        <v>7</v>
      </c>
      <c r="I6332" t="str">
        <f t="shared" si="688"/>
        <v>&lt; 8 hours</v>
      </c>
      <c r="J6332">
        <v>74</v>
      </c>
      <c r="K6332" t="s">
        <v>24</v>
      </c>
      <c r="L6332" t="s">
        <v>23</v>
      </c>
      <c r="M6332">
        <v>1</v>
      </c>
      <c r="N6332" t="str">
        <f t="shared" si="689"/>
        <v>Yes</v>
      </c>
      <c r="O6332" t="s">
        <v>24</v>
      </c>
      <c r="P6332" t="s">
        <v>21</v>
      </c>
      <c r="Q6332" t="s">
        <v>25</v>
      </c>
      <c r="R6332" t="s">
        <v>26</v>
      </c>
      <c r="S6332">
        <v>3</v>
      </c>
      <c r="T6332" t="str">
        <f t="shared" si="690"/>
        <v>Moderate (2-4 hours)</v>
      </c>
      <c r="U6332" t="s">
        <v>22</v>
      </c>
      <c r="V6332" t="s">
        <v>35</v>
      </c>
      <c r="W6332" t="s">
        <v>28</v>
      </c>
      <c r="X6332" t="s">
        <v>33</v>
      </c>
      <c r="Y6332">
        <v>72</v>
      </c>
      <c r="Z6332">
        <f t="shared" si="691"/>
        <v>-2</v>
      </c>
      <c r="AA6332" t="str">
        <f t="shared" si="692"/>
        <v>Same</v>
      </c>
    </row>
    <row r="6333" spans="1:27" x14ac:dyDescent="0.25">
      <c r="A6333">
        <v>12</v>
      </c>
      <c r="B6333" t="str">
        <f t="shared" si="686"/>
        <v>10-20 hours</v>
      </c>
      <c r="C6333">
        <v>64</v>
      </c>
      <c r="D6333" t="str">
        <f t="shared" si="687"/>
        <v>Poor</v>
      </c>
      <c r="E6333" t="s">
        <v>21</v>
      </c>
      <c r="F6333" t="s">
        <v>21</v>
      </c>
      <c r="G6333" t="s">
        <v>23</v>
      </c>
      <c r="H6333">
        <v>9</v>
      </c>
      <c r="I6333" t="str">
        <f t="shared" si="688"/>
        <v>≥ 8 hours</v>
      </c>
      <c r="J6333">
        <v>81</v>
      </c>
      <c r="K6333" t="s">
        <v>24</v>
      </c>
      <c r="L6333" t="s">
        <v>22</v>
      </c>
      <c r="M6333">
        <v>1</v>
      </c>
      <c r="N6333" t="str">
        <f t="shared" si="689"/>
        <v>Yes</v>
      </c>
      <c r="O6333" t="s">
        <v>21</v>
      </c>
      <c r="P6333" t="s">
        <v>21</v>
      </c>
      <c r="Q6333" t="s">
        <v>25</v>
      </c>
      <c r="R6333" t="s">
        <v>34</v>
      </c>
      <c r="S6333">
        <v>3</v>
      </c>
      <c r="T6333" t="str">
        <f t="shared" si="690"/>
        <v>Moderate (2-4 hours)</v>
      </c>
      <c r="U6333" t="s">
        <v>22</v>
      </c>
      <c r="V6333" t="s">
        <v>27</v>
      </c>
      <c r="W6333" t="s">
        <v>32</v>
      </c>
      <c r="X6333" t="s">
        <v>29</v>
      </c>
      <c r="Y6333">
        <v>63</v>
      </c>
      <c r="Z6333">
        <f t="shared" si="691"/>
        <v>-18</v>
      </c>
      <c r="AA6333" t="str">
        <f t="shared" si="692"/>
        <v>Deteriorated</v>
      </c>
    </row>
    <row r="6334" spans="1:27" x14ac:dyDescent="0.25">
      <c r="A6334">
        <v>17</v>
      </c>
      <c r="B6334" t="str">
        <f t="shared" si="686"/>
        <v>10-20 hours</v>
      </c>
      <c r="C6334">
        <v>74</v>
      </c>
      <c r="D6334" t="str">
        <f t="shared" si="687"/>
        <v>Fair</v>
      </c>
      <c r="E6334" t="s">
        <v>20</v>
      </c>
      <c r="F6334" t="s">
        <v>24</v>
      </c>
      <c r="G6334" t="s">
        <v>22</v>
      </c>
      <c r="H6334">
        <v>9</v>
      </c>
      <c r="I6334" t="str">
        <f t="shared" si="688"/>
        <v>≥ 8 hours</v>
      </c>
      <c r="J6334">
        <v>50</v>
      </c>
      <c r="K6334" t="s">
        <v>24</v>
      </c>
      <c r="L6334" t="s">
        <v>23</v>
      </c>
      <c r="M6334">
        <v>0</v>
      </c>
      <c r="N6334" t="str">
        <f t="shared" si="689"/>
        <v>No</v>
      </c>
      <c r="O6334" t="s">
        <v>20</v>
      </c>
      <c r="P6334" t="s">
        <v>21</v>
      </c>
      <c r="Q6334" t="s">
        <v>25</v>
      </c>
      <c r="R6334" t="s">
        <v>30</v>
      </c>
      <c r="S6334">
        <v>2</v>
      </c>
      <c r="T6334" t="str">
        <f t="shared" si="690"/>
        <v>Low (0-2 hours)</v>
      </c>
      <c r="U6334" t="s">
        <v>22</v>
      </c>
      <c r="V6334" t="s">
        <v>27</v>
      </c>
      <c r="W6334" t="s">
        <v>37</v>
      </c>
      <c r="X6334" t="s">
        <v>33</v>
      </c>
      <c r="Y6334">
        <v>60</v>
      </c>
      <c r="Z6334">
        <f t="shared" si="691"/>
        <v>10</v>
      </c>
      <c r="AA6334" t="str">
        <f t="shared" si="692"/>
        <v>Improved</v>
      </c>
    </row>
    <row r="6335" spans="1:27" x14ac:dyDescent="0.25">
      <c r="A6335">
        <v>18</v>
      </c>
      <c r="B6335" t="str">
        <f t="shared" si="686"/>
        <v>10-20 hours</v>
      </c>
      <c r="C6335">
        <v>70</v>
      </c>
      <c r="D6335" t="str">
        <f t="shared" si="687"/>
        <v>Fair</v>
      </c>
      <c r="E6335" t="s">
        <v>24</v>
      </c>
      <c r="F6335" t="s">
        <v>24</v>
      </c>
      <c r="G6335" t="s">
        <v>23</v>
      </c>
      <c r="H6335">
        <v>4</v>
      </c>
      <c r="I6335" t="str">
        <f t="shared" si="688"/>
        <v>&lt; 8 hours</v>
      </c>
      <c r="J6335">
        <v>56</v>
      </c>
      <c r="K6335" t="s">
        <v>24</v>
      </c>
      <c r="L6335" t="s">
        <v>23</v>
      </c>
      <c r="M6335">
        <v>1</v>
      </c>
      <c r="N6335" t="str">
        <f t="shared" si="689"/>
        <v>Yes</v>
      </c>
      <c r="O6335" t="s">
        <v>21</v>
      </c>
      <c r="P6335" t="s">
        <v>21</v>
      </c>
      <c r="Q6335" t="s">
        <v>25</v>
      </c>
      <c r="R6335" t="s">
        <v>34</v>
      </c>
      <c r="S6335">
        <v>4</v>
      </c>
      <c r="T6335" t="str">
        <f t="shared" si="690"/>
        <v>Moderate (2-4 hours)</v>
      </c>
      <c r="U6335" t="s">
        <v>22</v>
      </c>
      <c r="V6335" t="s">
        <v>27</v>
      </c>
      <c r="W6335" t="s">
        <v>28</v>
      </c>
      <c r="X6335" t="s">
        <v>29</v>
      </c>
      <c r="Y6335">
        <v>65</v>
      </c>
      <c r="Z6335">
        <f t="shared" si="691"/>
        <v>9</v>
      </c>
      <c r="AA6335" t="str">
        <f t="shared" si="692"/>
        <v>Improved</v>
      </c>
    </row>
    <row r="6336" spans="1:27" x14ac:dyDescent="0.25">
      <c r="A6336">
        <v>19</v>
      </c>
      <c r="B6336" t="str">
        <f t="shared" si="686"/>
        <v>10-20 hours</v>
      </c>
      <c r="C6336">
        <v>97</v>
      </c>
      <c r="D6336" t="str">
        <f t="shared" si="687"/>
        <v>Very Good</v>
      </c>
      <c r="E6336" t="s">
        <v>21</v>
      </c>
      <c r="F6336" t="s">
        <v>24</v>
      </c>
      <c r="G6336" t="s">
        <v>23</v>
      </c>
      <c r="H6336">
        <v>9</v>
      </c>
      <c r="I6336" t="str">
        <f t="shared" si="688"/>
        <v>≥ 8 hours</v>
      </c>
      <c r="J6336">
        <v>61</v>
      </c>
      <c r="K6336" t="s">
        <v>21</v>
      </c>
      <c r="L6336" t="s">
        <v>23</v>
      </c>
      <c r="M6336">
        <v>2</v>
      </c>
      <c r="N6336" t="str">
        <f t="shared" si="689"/>
        <v>Yes</v>
      </c>
      <c r="O6336" t="s">
        <v>24</v>
      </c>
      <c r="P6336" t="s">
        <v>21</v>
      </c>
      <c r="Q6336" t="s">
        <v>25</v>
      </c>
      <c r="R6336" t="s">
        <v>34</v>
      </c>
      <c r="S6336">
        <v>1</v>
      </c>
      <c r="T6336" t="str">
        <f t="shared" si="690"/>
        <v>Low (0-2 hours)</v>
      </c>
      <c r="U6336" t="s">
        <v>22</v>
      </c>
      <c r="V6336" t="s">
        <v>35</v>
      </c>
      <c r="W6336" t="s">
        <v>32</v>
      </c>
      <c r="X6336" t="s">
        <v>29</v>
      </c>
      <c r="Y6336">
        <v>72</v>
      </c>
      <c r="Z6336">
        <f t="shared" si="691"/>
        <v>11</v>
      </c>
      <c r="AA6336" t="str">
        <f t="shared" si="692"/>
        <v>Improved</v>
      </c>
    </row>
    <row r="6337" spans="1:27" x14ac:dyDescent="0.25">
      <c r="A6337">
        <v>21</v>
      </c>
      <c r="B6337" t="str">
        <f t="shared" si="686"/>
        <v>20-30 hours</v>
      </c>
      <c r="C6337">
        <v>94</v>
      </c>
      <c r="D6337" t="str">
        <f t="shared" si="687"/>
        <v>Very Good</v>
      </c>
      <c r="E6337" t="s">
        <v>24</v>
      </c>
      <c r="F6337" t="s">
        <v>21</v>
      </c>
      <c r="G6337" t="s">
        <v>22</v>
      </c>
      <c r="H6337">
        <v>9</v>
      </c>
      <c r="I6337" t="str">
        <f t="shared" si="688"/>
        <v>≥ 8 hours</v>
      </c>
      <c r="J6337">
        <v>95</v>
      </c>
      <c r="K6337" t="s">
        <v>20</v>
      </c>
      <c r="L6337" t="s">
        <v>23</v>
      </c>
      <c r="M6337">
        <v>0</v>
      </c>
      <c r="N6337" t="str">
        <f t="shared" si="689"/>
        <v>No</v>
      </c>
      <c r="O6337" t="s">
        <v>24</v>
      </c>
      <c r="P6337" t="s">
        <v>21</v>
      </c>
      <c r="Q6337" t="s">
        <v>36</v>
      </c>
      <c r="R6337" t="s">
        <v>30</v>
      </c>
      <c r="S6337">
        <v>3</v>
      </c>
      <c r="T6337" t="str">
        <f t="shared" si="690"/>
        <v>Moderate (2-4 hours)</v>
      </c>
      <c r="U6337" t="s">
        <v>22</v>
      </c>
      <c r="V6337" t="s">
        <v>27</v>
      </c>
      <c r="W6337" t="s">
        <v>28</v>
      </c>
      <c r="X6337" t="s">
        <v>29</v>
      </c>
      <c r="Y6337">
        <v>70</v>
      </c>
      <c r="Z6337">
        <f t="shared" si="691"/>
        <v>-25</v>
      </c>
      <c r="AA6337" t="str">
        <f t="shared" si="692"/>
        <v>Deteriorated</v>
      </c>
    </row>
    <row r="6338" spans="1:27" x14ac:dyDescent="0.25">
      <c r="A6338">
        <v>24</v>
      </c>
      <c r="B6338" t="str">
        <f t="shared" si="686"/>
        <v>20-30 hours</v>
      </c>
      <c r="C6338">
        <v>83</v>
      </c>
      <c r="D6338" t="str">
        <f t="shared" si="687"/>
        <v>Good</v>
      </c>
      <c r="E6338" t="s">
        <v>21</v>
      </c>
      <c r="F6338" t="s">
        <v>24</v>
      </c>
      <c r="G6338" t="s">
        <v>23</v>
      </c>
      <c r="H6338">
        <v>7</v>
      </c>
      <c r="I6338" t="str">
        <f t="shared" si="688"/>
        <v>&lt; 8 hours</v>
      </c>
      <c r="J6338">
        <v>52</v>
      </c>
      <c r="K6338" t="s">
        <v>21</v>
      </c>
      <c r="L6338" t="s">
        <v>23</v>
      </c>
      <c r="M6338">
        <v>1</v>
      </c>
      <c r="N6338" t="str">
        <f t="shared" si="689"/>
        <v>Yes</v>
      </c>
      <c r="O6338" t="s">
        <v>24</v>
      </c>
      <c r="P6338" t="s">
        <v>21</v>
      </c>
      <c r="Q6338" t="s">
        <v>25</v>
      </c>
      <c r="R6338" t="s">
        <v>26</v>
      </c>
      <c r="S6338">
        <v>4</v>
      </c>
      <c r="T6338" t="str">
        <f t="shared" si="690"/>
        <v>Moderate (2-4 hours)</v>
      </c>
      <c r="U6338" t="s">
        <v>22</v>
      </c>
      <c r="V6338" t="s">
        <v>31</v>
      </c>
      <c r="W6338" t="s">
        <v>28</v>
      </c>
      <c r="X6338" t="s">
        <v>33</v>
      </c>
      <c r="Y6338">
        <v>71</v>
      </c>
      <c r="Z6338">
        <f t="shared" si="691"/>
        <v>19</v>
      </c>
      <c r="AA6338" t="str">
        <f t="shared" si="692"/>
        <v>Improved</v>
      </c>
    </row>
    <row r="6339" spans="1:27" x14ac:dyDescent="0.25">
      <c r="A6339">
        <v>17</v>
      </c>
      <c r="B6339" t="str">
        <f t="shared" ref="B6339:B6402" si="693">IF(A6339&lt;=10,"1-10 hours",IF(A6339&lt;=20,"10-20 hours",IF(A6339&lt;=30,"20-30 hours","above 30 hours")))</f>
        <v>10-20 hours</v>
      </c>
      <c r="C6339">
        <v>81</v>
      </c>
      <c r="D6339" t="str">
        <f t="shared" ref="D6339:D6402" si="694">IF(C6339=100,"Perfect",
IF(C6339&gt;=90,"Very Good",
IF(C6339&gt;=80,"Good",
IF(C6339&gt;=70,"Fair",
IF(C6339&gt;=60,"Poor","Below 60")))))</f>
        <v>Good</v>
      </c>
      <c r="E6339" t="s">
        <v>20</v>
      </c>
      <c r="F6339" t="s">
        <v>24</v>
      </c>
      <c r="G6339" t="s">
        <v>23</v>
      </c>
      <c r="H6339">
        <v>8</v>
      </c>
      <c r="I6339" t="str">
        <f t="shared" ref="I6339:I6402" si="695">IF(H6339&lt;8,"&lt; 8 hours","≥ 8 hours")</f>
        <v>≥ 8 hours</v>
      </c>
      <c r="J6339">
        <v>78</v>
      </c>
      <c r="K6339" t="s">
        <v>20</v>
      </c>
      <c r="L6339" t="s">
        <v>23</v>
      </c>
      <c r="M6339">
        <v>1</v>
      </c>
      <c r="N6339" t="str">
        <f t="shared" ref="N6339:N6402" si="696">IF(M6339=0,"No","Yes")</f>
        <v>Yes</v>
      </c>
      <c r="O6339" t="s">
        <v>20</v>
      </c>
      <c r="P6339" t="s">
        <v>21</v>
      </c>
      <c r="Q6339" t="s">
        <v>36</v>
      </c>
      <c r="R6339" t="s">
        <v>26</v>
      </c>
      <c r="S6339">
        <v>4</v>
      </c>
      <c r="T6339" t="str">
        <f t="shared" ref="T6339:T6402" si="697">IF(S6339&lt;=2,"Low (0-2 hours)",IF(S6339&lt;=4,"Moderate (2-4 hours)","High (4-6 hours)"))</f>
        <v>Moderate (2-4 hours)</v>
      </c>
      <c r="U6339" t="s">
        <v>22</v>
      </c>
      <c r="V6339" t="s">
        <v>31</v>
      </c>
      <c r="W6339" t="s">
        <v>32</v>
      </c>
      <c r="X6339" t="s">
        <v>29</v>
      </c>
      <c r="Y6339">
        <v>66</v>
      </c>
      <c r="Z6339">
        <f t="shared" ref="Z6339:Z6402" si="698">Y6339-J6339</f>
        <v>-12</v>
      </c>
      <c r="AA6339" t="str">
        <f t="shared" ref="AA6339:AA6402" si="699">IF(Z6339&gt;2,"Improved",IF(Z6339&lt;-2,"Deteriorated","Same"))</f>
        <v>Deteriorated</v>
      </c>
    </row>
    <row r="6340" spans="1:27" x14ac:dyDescent="0.25">
      <c r="A6340">
        <v>21</v>
      </c>
      <c r="B6340" t="str">
        <f t="shared" si="693"/>
        <v>20-30 hours</v>
      </c>
      <c r="C6340">
        <v>97</v>
      </c>
      <c r="D6340" t="str">
        <f t="shared" si="694"/>
        <v>Very Good</v>
      </c>
      <c r="E6340" t="s">
        <v>20</v>
      </c>
      <c r="F6340" t="s">
        <v>24</v>
      </c>
      <c r="G6340" t="s">
        <v>23</v>
      </c>
      <c r="H6340">
        <v>8</v>
      </c>
      <c r="I6340" t="str">
        <f t="shared" si="695"/>
        <v>≥ 8 hours</v>
      </c>
      <c r="J6340">
        <v>96</v>
      </c>
      <c r="K6340" t="s">
        <v>21</v>
      </c>
      <c r="L6340" t="s">
        <v>23</v>
      </c>
      <c r="M6340">
        <v>2</v>
      </c>
      <c r="N6340" t="str">
        <f t="shared" si="696"/>
        <v>Yes</v>
      </c>
      <c r="O6340" t="s">
        <v>20</v>
      </c>
      <c r="P6340" t="s">
        <v>21</v>
      </c>
      <c r="Q6340" t="s">
        <v>25</v>
      </c>
      <c r="R6340" t="s">
        <v>26</v>
      </c>
      <c r="S6340">
        <v>4</v>
      </c>
      <c r="T6340" t="str">
        <f t="shared" si="697"/>
        <v>Moderate (2-4 hours)</v>
      </c>
      <c r="U6340" t="s">
        <v>22</v>
      </c>
      <c r="V6340" t="s">
        <v>31</v>
      </c>
      <c r="W6340" t="s">
        <v>32</v>
      </c>
      <c r="X6340" t="s">
        <v>33</v>
      </c>
      <c r="Y6340">
        <v>72</v>
      </c>
      <c r="Z6340">
        <f t="shared" si="698"/>
        <v>-24</v>
      </c>
      <c r="AA6340" t="str">
        <f t="shared" si="699"/>
        <v>Deteriorated</v>
      </c>
    </row>
    <row r="6341" spans="1:27" x14ac:dyDescent="0.25">
      <c r="A6341">
        <v>20</v>
      </c>
      <c r="B6341" t="str">
        <f t="shared" si="693"/>
        <v>10-20 hours</v>
      </c>
      <c r="C6341">
        <v>97</v>
      </c>
      <c r="D6341" t="str">
        <f t="shared" si="694"/>
        <v>Very Good</v>
      </c>
      <c r="E6341" t="s">
        <v>20</v>
      </c>
      <c r="F6341" t="s">
        <v>24</v>
      </c>
      <c r="G6341" t="s">
        <v>23</v>
      </c>
      <c r="H6341">
        <v>9</v>
      </c>
      <c r="I6341" t="str">
        <f t="shared" si="695"/>
        <v>≥ 8 hours</v>
      </c>
      <c r="J6341">
        <v>83</v>
      </c>
      <c r="K6341" t="s">
        <v>21</v>
      </c>
      <c r="L6341" t="s">
        <v>23</v>
      </c>
      <c r="M6341">
        <v>3</v>
      </c>
      <c r="N6341" t="str">
        <f t="shared" si="696"/>
        <v>Yes</v>
      </c>
      <c r="O6341" t="s">
        <v>24</v>
      </c>
      <c r="P6341" t="s">
        <v>21</v>
      </c>
      <c r="Q6341" t="s">
        <v>25</v>
      </c>
      <c r="R6341" t="s">
        <v>26</v>
      </c>
      <c r="S6341">
        <v>3</v>
      </c>
      <c r="T6341" t="str">
        <f t="shared" si="697"/>
        <v>Moderate (2-4 hours)</v>
      </c>
      <c r="U6341" t="s">
        <v>22</v>
      </c>
      <c r="V6341" t="s">
        <v>35</v>
      </c>
      <c r="W6341" t="s">
        <v>28</v>
      </c>
      <c r="X6341" t="s">
        <v>33</v>
      </c>
      <c r="Y6341">
        <v>73</v>
      </c>
      <c r="Z6341">
        <f t="shared" si="698"/>
        <v>-10</v>
      </c>
      <c r="AA6341" t="str">
        <f t="shared" si="699"/>
        <v>Deteriorated</v>
      </c>
    </row>
    <row r="6342" spans="1:27" x14ac:dyDescent="0.25">
      <c r="A6342">
        <v>14</v>
      </c>
      <c r="B6342" t="str">
        <f t="shared" si="693"/>
        <v>10-20 hours</v>
      </c>
      <c r="C6342">
        <v>99</v>
      </c>
      <c r="D6342" t="str">
        <f t="shared" si="694"/>
        <v>Very Good</v>
      </c>
      <c r="E6342" t="s">
        <v>21</v>
      </c>
      <c r="F6342" t="s">
        <v>24</v>
      </c>
      <c r="G6342" t="s">
        <v>23</v>
      </c>
      <c r="H6342">
        <v>6</v>
      </c>
      <c r="I6342" t="str">
        <f t="shared" si="695"/>
        <v>&lt; 8 hours</v>
      </c>
      <c r="J6342">
        <v>74</v>
      </c>
      <c r="K6342" t="s">
        <v>24</v>
      </c>
      <c r="L6342" t="s">
        <v>23</v>
      </c>
      <c r="M6342">
        <v>2</v>
      </c>
      <c r="N6342" t="str">
        <f t="shared" si="696"/>
        <v>Yes</v>
      </c>
      <c r="O6342" t="s">
        <v>24</v>
      </c>
      <c r="P6342" t="s">
        <v>24</v>
      </c>
      <c r="Q6342" t="s">
        <v>25</v>
      </c>
      <c r="R6342" t="s">
        <v>34</v>
      </c>
      <c r="S6342">
        <v>3</v>
      </c>
      <c r="T6342" t="str">
        <f t="shared" si="697"/>
        <v>Moderate (2-4 hours)</v>
      </c>
      <c r="U6342" t="s">
        <v>22</v>
      </c>
      <c r="V6342" t="s">
        <v>31</v>
      </c>
      <c r="W6342" t="s">
        <v>28</v>
      </c>
      <c r="X6342" t="s">
        <v>29</v>
      </c>
      <c r="Y6342">
        <v>71</v>
      </c>
      <c r="Z6342">
        <f t="shared" si="698"/>
        <v>-3</v>
      </c>
      <c r="AA6342" t="str">
        <f t="shared" si="699"/>
        <v>Deteriorated</v>
      </c>
    </row>
    <row r="6343" spans="1:27" x14ac:dyDescent="0.25">
      <c r="A6343">
        <v>19</v>
      </c>
      <c r="B6343" t="str">
        <f t="shared" si="693"/>
        <v>10-20 hours</v>
      </c>
      <c r="C6343">
        <v>65</v>
      </c>
      <c r="D6343" t="str">
        <f t="shared" si="694"/>
        <v>Poor</v>
      </c>
      <c r="E6343" t="s">
        <v>21</v>
      </c>
      <c r="F6343" t="s">
        <v>20</v>
      </c>
      <c r="G6343" t="s">
        <v>22</v>
      </c>
      <c r="H6343">
        <v>9</v>
      </c>
      <c r="I6343" t="str">
        <f t="shared" si="695"/>
        <v>≥ 8 hours</v>
      </c>
      <c r="J6343">
        <v>69</v>
      </c>
      <c r="K6343" t="s">
        <v>24</v>
      </c>
      <c r="L6343" t="s">
        <v>23</v>
      </c>
      <c r="M6343">
        <v>4</v>
      </c>
      <c r="N6343" t="str">
        <f t="shared" si="696"/>
        <v>Yes</v>
      </c>
      <c r="O6343" t="s">
        <v>20</v>
      </c>
      <c r="P6343" t="s">
        <v>21</v>
      </c>
      <c r="Q6343" t="s">
        <v>25</v>
      </c>
      <c r="R6343" t="s">
        <v>34</v>
      </c>
      <c r="S6343">
        <v>2</v>
      </c>
      <c r="T6343" t="str">
        <f t="shared" si="697"/>
        <v>Low (0-2 hours)</v>
      </c>
      <c r="U6343" t="s">
        <v>22</v>
      </c>
      <c r="V6343" t="s">
        <v>31</v>
      </c>
      <c r="W6343" t="s">
        <v>37</v>
      </c>
      <c r="X6343" t="s">
        <v>29</v>
      </c>
      <c r="Y6343">
        <v>64</v>
      </c>
      <c r="Z6343">
        <f t="shared" si="698"/>
        <v>-5</v>
      </c>
      <c r="AA6343" t="str">
        <f t="shared" si="699"/>
        <v>Deteriorated</v>
      </c>
    </row>
    <row r="6344" spans="1:27" x14ac:dyDescent="0.25">
      <c r="A6344">
        <v>19</v>
      </c>
      <c r="B6344" t="str">
        <f t="shared" si="693"/>
        <v>10-20 hours</v>
      </c>
      <c r="C6344">
        <v>66</v>
      </c>
      <c r="D6344" t="str">
        <f t="shared" si="694"/>
        <v>Poor</v>
      </c>
      <c r="E6344" t="s">
        <v>24</v>
      </c>
      <c r="F6344" t="s">
        <v>21</v>
      </c>
      <c r="G6344" t="s">
        <v>23</v>
      </c>
      <c r="H6344">
        <v>5</v>
      </c>
      <c r="I6344" t="str">
        <f t="shared" si="695"/>
        <v>&lt; 8 hours</v>
      </c>
      <c r="J6344">
        <v>81</v>
      </c>
      <c r="K6344" t="s">
        <v>24</v>
      </c>
      <c r="L6344" t="s">
        <v>23</v>
      </c>
      <c r="M6344">
        <v>1</v>
      </c>
      <c r="N6344" t="str">
        <f t="shared" si="696"/>
        <v>Yes</v>
      </c>
      <c r="O6344" t="s">
        <v>21</v>
      </c>
      <c r="P6344" t="s">
        <v>24</v>
      </c>
      <c r="Q6344" t="s">
        <v>36</v>
      </c>
      <c r="R6344" t="s">
        <v>26</v>
      </c>
      <c r="S6344">
        <v>3</v>
      </c>
      <c r="T6344" t="str">
        <f t="shared" si="697"/>
        <v>Moderate (2-4 hours)</v>
      </c>
      <c r="U6344" t="s">
        <v>22</v>
      </c>
      <c r="V6344" t="s">
        <v>31</v>
      </c>
      <c r="W6344" t="s">
        <v>32</v>
      </c>
      <c r="X6344" t="s">
        <v>29</v>
      </c>
      <c r="Y6344">
        <v>66</v>
      </c>
      <c r="Z6344">
        <f t="shared" si="698"/>
        <v>-15</v>
      </c>
      <c r="AA6344" t="str">
        <f t="shared" si="699"/>
        <v>Deteriorated</v>
      </c>
    </row>
    <row r="6345" spans="1:27" x14ac:dyDescent="0.25">
      <c r="A6345">
        <v>19</v>
      </c>
      <c r="B6345" t="str">
        <f t="shared" si="693"/>
        <v>10-20 hours</v>
      </c>
      <c r="C6345">
        <v>87</v>
      </c>
      <c r="D6345" t="str">
        <f t="shared" si="694"/>
        <v>Good</v>
      </c>
      <c r="E6345" t="s">
        <v>24</v>
      </c>
      <c r="F6345" t="s">
        <v>24</v>
      </c>
      <c r="G6345" t="s">
        <v>22</v>
      </c>
      <c r="H6345">
        <v>4</v>
      </c>
      <c r="I6345" t="str">
        <f t="shared" si="695"/>
        <v>&lt; 8 hours</v>
      </c>
      <c r="J6345">
        <v>74</v>
      </c>
      <c r="K6345" t="s">
        <v>21</v>
      </c>
      <c r="L6345" t="s">
        <v>23</v>
      </c>
      <c r="M6345">
        <v>1</v>
      </c>
      <c r="N6345" t="str">
        <f t="shared" si="696"/>
        <v>Yes</v>
      </c>
      <c r="O6345" t="s">
        <v>21</v>
      </c>
      <c r="P6345" t="s">
        <v>24</v>
      </c>
      <c r="Q6345" t="s">
        <v>25</v>
      </c>
      <c r="R6345" t="s">
        <v>26</v>
      </c>
      <c r="S6345">
        <v>3</v>
      </c>
      <c r="T6345" t="str">
        <f t="shared" si="697"/>
        <v>Moderate (2-4 hours)</v>
      </c>
      <c r="U6345" t="s">
        <v>22</v>
      </c>
      <c r="V6345" t="s">
        <v>31</v>
      </c>
      <c r="W6345" t="s">
        <v>28</v>
      </c>
      <c r="X6345" t="s">
        <v>29</v>
      </c>
      <c r="Y6345">
        <v>69</v>
      </c>
      <c r="Z6345">
        <f t="shared" si="698"/>
        <v>-5</v>
      </c>
      <c r="AA6345" t="str">
        <f t="shared" si="699"/>
        <v>Deteriorated</v>
      </c>
    </row>
    <row r="6346" spans="1:27" x14ac:dyDescent="0.25">
      <c r="A6346">
        <v>20</v>
      </c>
      <c r="B6346" t="str">
        <f t="shared" si="693"/>
        <v>10-20 hours</v>
      </c>
      <c r="C6346">
        <v>82</v>
      </c>
      <c r="D6346" t="str">
        <f t="shared" si="694"/>
        <v>Good</v>
      </c>
      <c r="E6346" t="s">
        <v>20</v>
      </c>
      <c r="F6346" t="s">
        <v>24</v>
      </c>
      <c r="G6346" t="s">
        <v>22</v>
      </c>
      <c r="H6346">
        <v>8</v>
      </c>
      <c r="I6346" t="str">
        <f t="shared" si="695"/>
        <v>≥ 8 hours</v>
      </c>
      <c r="J6346">
        <v>85</v>
      </c>
      <c r="K6346" t="s">
        <v>20</v>
      </c>
      <c r="L6346" t="s">
        <v>23</v>
      </c>
      <c r="M6346">
        <v>1</v>
      </c>
      <c r="N6346" t="str">
        <f t="shared" si="696"/>
        <v>Yes</v>
      </c>
      <c r="O6346" t="s">
        <v>24</v>
      </c>
      <c r="P6346" t="s">
        <v>21</v>
      </c>
      <c r="Q6346" t="s">
        <v>36</v>
      </c>
      <c r="R6346" t="s">
        <v>34</v>
      </c>
      <c r="S6346">
        <v>3</v>
      </c>
      <c r="T6346" t="str">
        <f t="shared" si="697"/>
        <v>Moderate (2-4 hours)</v>
      </c>
      <c r="U6346" t="s">
        <v>23</v>
      </c>
      <c r="V6346" t="s">
        <v>35</v>
      </c>
      <c r="W6346" t="s">
        <v>28</v>
      </c>
      <c r="X6346" t="s">
        <v>33</v>
      </c>
      <c r="Y6346">
        <v>66</v>
      </c>
      <c r="Z6346">
        <f t="shared" si="698"/>
        <v>-19</v>
      </c>
      <c r="AA6346" t="str">
        <f t="shared" si="699"/>
        <v>Deteriorated</v>
      </c>
    </row>
    <row r="6347" spans="1:27" x14ac:dyDescent="0.25">
      <c r="A6347">
        <v>20</v>
      </c>
      <c r="B6347" t="str">
        <f t="shared" si="693"/>
        <v>10-20 hours</v>
      </c>
      <c r="C6347">
        <v>61</v>
      </c>
      <c r="D6347" t="str">
        <f t="shared" si="694"/>
        <v>Poor</v>
      </c>
      <c r="E6347" t="s">
        <v>24</v>
      </c>
      <c r="F6347" t="s">
        <v>21</v>
      </c>
      <c r="G6347" t="s">
        <v>22</v>
      </c>
      <c r="H6347">
        <v>9</v>
      </c>
      <c r="I6347" t="str">
        <f t="shared" si="695"/>
        <v>≥ 8 hours</v>
      </c>
      <c r="J6347">
        <v>81</v>
      </c>
      <c r="K6347" t="s">
        <v>24</v>
      </c>
      <c r="L6347" t="s">
        <v>23</v>
      </c>
      <c r="M6347">
        <v>0</v>
      </c>
      <c r="N6347" t="str">
        <f t="shared" si="696"/>
        <v>No</v>
      </c>
      <c r="O6347" t="s">
        <v>21</v>
      </c>
      <c r="P6347" t="s">
        <v>21</v>
      </c>
      <c r="Q6347" t="s">
        <v>25</v>
      </c>
      <c r="R6347" t="s">
        <v>34</v>
      </c>
      <c r="S6347">
        <v>2</v>
      </c>
      <c r="T6347" t="str">
        <f t="shared" si="697"/>
        <v>Low (0-2 hours)</v>
      </c>
      <c r="U6347" t="s">
        <v>23</v>
      </c>
      <c r="V6347" t="s">
        <v>27</v>
      </c>
      <c r="W6347" t="s">
        <v>28</v>
      </c>
      <c r="X6347" t="s">
        <v>29</v>
      </c>
      <c r="Y6347">
        <v>63</v>
      </c>
      <c r="Z6347">
        <f t="shared" si="698"/>
        <v>-18</v>
      </c>
      <c r="AA6347" t="str">
        <f t="shared" si="699"/>
        <v>Deteriorated</v>
      </c>
    </row>
    <row r="6348" spans="1:27" x14ac:dyDescent="0.25">
      <c r="A6348">
        <v>17</v>
      </c>
      <c r="B6348" t="str">
        <f t="shared" si="693"/>
        <v>10-20 hours</v>
      </c>
      <c r="C6348">
        <v>62</v>
      </c>
      <c r="D6348" t="str">
        <f t="shared" si="694"/>
        <v>Poor</v>
      </c>
      <c r="E6348" t="s">
        <v>24</v>
      </c>
      <c r="F6348" t="s">
        <v>24</v>
      </c>
      <c r="G6348" t="s">
        <v>23</v>
      </c>
      <c r="H6348">
        <v>7</v>
      </c>
      <c r="I6348" t="str">
        <f t="shared" si="695"/>
        <v>&lt; 8 hours</v>
      </c>
      <c r="J6348">
        <v>78</v>
      </c>
      <c r="K6348" t="s">
        <v>24</v>
      </c>
      <c r="L6348" t="s">
        <v>23</v>
      </c>
      <c r="M6348">
        <v>0</v>
      </c>
      <c r="N6348" t="str">
        <f t="shared" si="696"/>
        <v>No</v>
      </c>
      <c r="O6348" t="s">
        <v>24</v>
      </c>
      <c r="P6348" t="s">
        <v>21</v>
      </c>
      <c r="Q6348" t="s">
        <v>25</v>
      </c>
      <c r="R6348" t="s">
        <v>30</v>
      </c>
      <c r="S6348">
        <v>3</v>
      </c>
      <c r="T6348" t="str">
        <f t="shared" si="697"/>
        <v>Moderate (2-4 hours)</v>
      </c>
      <c r="U6348" t="s">
        <v>22</v>
      </c>
      <c r="V6348" t="s">
        <v>27</v>
      </c>
      <c r="W6348" t="s">
        <v>28</v>
      </c>
      <c r="X6348" t="s">
        <v>29</v>
      </c>
      <c r="Y6348">
        <v>62</v>
      </c>
      <c r="Z6348">
        <f t="shared" si="698"/>
        <v>-16</v>
      </c>
      <c r="AA6348" t="str">
        <f t="shared" si="699"/>
        <v>Deteriorated</v>
      </c>
    </row>
    <row r="6349" spans="1:27" x14ac:dyDescent="0.25">
      <c r="A6349">
        <v>28</v>
      </c>
      <c r="B6349" t="str">
        <f t="shared" si="693"/>
        <v>20-30 hours</v>
      </c>
      <c r="C6349">
        <v>96</v>
      </c>
      <c r="D6349" t="str">
        <f t="shared" si="694"/>
        <v>Very Good</v>
      </c>
      <c r="E6349" t="s">
        <v>21</v>
      </c>
      <c r="F6349" t="s">
        <v>20</v>
      </c>
      <c r="G6349" t="s">
        <v>23</v>
      </c>
      <c r="H6349">
        <v>4</v>
      </c>
      <c r="I6349" t="str">
        <f t="shared" si="695"/>
        <v>&lt; 8 hours</v>
      </c>
      <c r="J6349">
        <v>98</v>
      </c>
      <c r="K6349" t="s">
        <v>21</v>
      </c>
      <c r="L6349" t="s">
        <v>23</v>
      </c>
      <c r="M6349">
        <v>1</v>
      </c>
      <c r="N6349" t="str">
        <f t="shared" si="696"/>
        <v>Yes</v>
      </c>
      <c r="O6349" t="s">
        <v>21</v>
      </c>
      <c r="P6349" t="s">
        <v>21</v>
      </c>
      <c r="Q6349" t="s">
        <v>25</v>
      </c>
      <c r="R6349" t="s">
        <v>26</v>
      </c>
      <c r="S6349">
        <v>3</v>
      </c>
      <c r="T6349" t="str">
        <f t="shared" si="697"/>
        <v>Moderate (2-4 hours)</v>
      </c>
      <c r="U6349" t="s">
        <v>22</v>
      </c>
      <c r="V6349" t="s">
        <v>27</v>
      </c>
      <c r="W6349" t="s">
        <v>28</v>
      </c>
      <c r="X6349" t="s">
        <v>29</v>
      </c>
      <c r="Y6349">
        <v>98</v>
      </c>
      <c r="Z6349">
        <f t="shared" si="698"/>
        <v>0</v>
      </c>
      <c r="AA6349" t="str">
        <f t="shared" si="699"/>
        <v>Same</v>
      </c>
    </row>
    <row r="6350" spans="1:27" x14ac:dyDescent="0.25">
      <c r="A6350">
        <v>13</v>
      </c>
      <c r="B6350" t="str">
        <f t="shared" si="693"/>
        <v>10-20 hours</v>
      </c>
      <c r="C6350">
        <v>95</v>
      </c>
      <c r="D6350" t="str">
        <f t="shared" si="694"/>
        <v>Very Good</v>
      </c>
      <c r="E6350" t="s">
        <v>21</v>
      </c>
      <c r="F6350" t="s">
        <v>21</v>
      </c>
      <c r="G6350" t="s">
        <v>23</v>
      </c>
      <c r="H6350">
        <v>5</v>
      </c>
      <c r="I6350" t="str">
        <f t="shared" si="695"/>
        <v>&lt; 8 hours</v>
      </c>
      <c r="J6350">
        <v>92</v>
      </c>
      <c r="K6350" t="s">
        <v>20</v>
      </c>
      <c r="L6350" t="s">
        <v>23</v>
      </c>
      <c r="M6350">
        <v>1</v>
      </c>
      <c r="N6350" t="str">
        <f t="shared" si="696"/>
        <v>Yes</v>
      </c>
      <c r="O6350" t="s">
        <v>24</v>
      </c>
      <c r="P6350" t="s">
        <v>24</v>
      </c>
      <c r="Q6350" t="s">
        <v>36</v>
      </c>
      <c r="R6350" t="s">
        <v>26</v>
      </c>
      <c r="S6350">
        <v>2</v>
      </c>
      <c r="T6350" t="str">
        <f t="shared" si="697"/>
        <v>Low (0-2 hours)</v>
      </c>
      <c r="U6350" t="s">
        <v>22</v>
      </c>
      <c r="V6350" t="s">
        <v>31</v>
      </c>
      <c r="W6350" t="s">
        <v>28</v>
      </c>
      <c r="X6350" t="s">
        <v>33</v>
      </c>
      <c r="Y6350">
        <v>71</v>
      </c>
      <c r="Z6350">
        <f t="shared" si="698"/>
        <v>-21</v>
      </c>
      <c r="AA6350" t="str">
        <f t="shared" si="699"/>
        <v>Deteriorated</v>
      </c>
    </row>
    <row r="6351" spans="1:27" x14ac:dyDescent="0.25">
      <c r="A6351">
        <v>16</v>
      </c>
      <c r="B6351" t="str">
        <f t="shared" si="693"/>
        <v>10-20 hours</v>
      </c>
      <c r="C6351">
        <v>74</v>
      </c>
      <c r="D6351" t="str">
        <f t="shared" si="694"/>
        <v>Fair</v>
      </c>
      <c r="E6351" t="s">
        <v>21</v>
      </c>
      <c r="F6351" t="s">
        <v>24</v>
      </c>
      <c r="G6351" t="s">
        <v>22</v>
      </c>
      <c r="H6351">
        <v>8</v>
      </c>
      <c r="I6351" t="str">
        <f t="shared" si="695"/>
        <v>≥ 8 hours</v>
      </c>
      <c r="J6351">
        <v>80</v>
      </c>
      <c r="K6351" t="s">
        <v>24</v>
      </c>
      <c r="L6351" t="s">
        <v>23</v>
      </c>
      <c r="M6351">
        <v>0</v>
      </c>
      <c r="N6351" t="str">
        <f t="shared" si="696"/>
        <v>No</v>
      </c>
      <c r="O6351" t="s">
        <v>20</v>
      </c>
      <c r="P6351" t="s">
        <v>24</v>
      </c>
      <c r="Q6351" t="s">
        <v>25</v>
      </c>
      <c r="R6351" t="s">
        <v>26</v>
      </c>
      <c r="S6351">
        <v>4</v>
      </c>
      <c r="T6351" t="str">
        <f t="shared" si="697"/>
        <v>Moderate (2-4 hours)</v>
      </c>
      <c r="U6351" t="s">
        <v>22</v>
      </c>
      <c r="V6351" t="s">
        <v>35</v>
      </c>
      <c r="W6351" t="s">
        <v>28</v>
      </c>
      <c r="X6351" t="s">
        <v>33</v>
      </c>
      <c r="Y6351">
        <v>66</v>
      </c>
      <c r="Z6351">
        <f t="shared" si="698"/>
        <v>-14</v>
      </c>
      <c r="AA6351" t="str">
        <f t="shared" si="699"/>
        <v>Deteriorated</v>
      </c>
    </row>
    <row r="6352" spans="1:27" x14ac:dyDescent="0.25">
      <c r="A6352">
        <v>37</v>
      </c>
      <c r="B6352" t="str">
        <f t="shared" si="693"/>
        <v>above 30 hours</v>
      </c>
      <c r="C6352">
        <v>96</v>
      </c>
      <c r="D6352" t="str">
        <f t="shared" si="694"/>
        <v>Very Good</v>
      </c>
      <c r="E6352" t="s">
        <v>24</v>
      </c>
      <c r="F6352" t="s">
        <v>24</v>
      </c>
      <c r="G6352" t="s">
        <v>22</v>
      </c>
      <c r="H6352">
        <v>7</v>
      </c>
      <c r="I6352" t="str">
        <f t="shared" si="695"/>
        <v>&lt; 8 hours</v>
      </c>
      <c r="J6352">
        <v>77</v>
      </c>
      <c r="K6352" t="s">
        <v>24</v>
      </c>
      <c r="L6352" t="s">
        <v>23</v>
      </c>
      <c r="M6352">
        <v>2</v>
      </c>
      <c r="N6352" t="str">
        <f t="shared" si="696"/>
        <v>Yes</v>
      </c>
      <c r="O6352" t="s">
        <v>24</v>
      </c>
      <c r="P6352" t="s">
        <v>24</v>
      </c>
      <c r="Q6352" t="s">
        <v>25</v>
      </c>
      <c r="R6352" t="s">
        <v>26</v>
      </c>
      <c r="S6352">
        <v>3</v>
      </c>
      <c r="T6352" t="str">
        <f t="shared" si="697"/>
        <v>Moderate (2-4 hours)</v>
      </c>
      <c r="U6352" t="s">
        <v>22</v>
      </c>
      <c r="V6352" t="s">
        <v>27</v>
      </c>
      <c r="W6352" t="s">
        <v>32</v>
      </c>
      <c r="X6352" t="s">
        <v>33</v>
      </c>
      <c r="Y6352">
        <v>75</v>
      </c>
      <c r="Z6352">
        <f t="shared" si="698"/>
        <v>-2</v>
      </c>
      <c r="AA6352" t="str">
        <f t="shared" si="699"/>
        <v>Same</v>
      </c>
    </row>
    <row r="6353" spans="1:27" x14ac:dyDescent="0.25">
      <c r="A6353">
        <v>14</v>
      </c>
      <c r="B6353" t="str">
        <f t="shared" si="693"/>
        <v>10-20 hours</v>
      </c>
      <c r="C6353">
        <v>84</v>
      </c>
      <c r="D6353" t="str">
        <f t="shared" si="694"/>
        <v>Good</v>
      </c>
      <c r="E6353" t="s">
        <v>21</v>
      </c>
      <c r="F6353" t="s">
        <v>24</v>
      </c>
      <c r="G6353" t="s">
        <v>23</v>
      </c>
      <c r="H6353">
        <v>9</v>
      </c>
      <c r="I6353" t="str">
        <f t="shared" si="695"/>
        <v>≥ 8 hours</v>
      </c>
      <c r="J6353">
        <v>86</v>
      </c>
      <c r="K6353" t="s">
        <v>21</v>
      </c>
      <c r="L6353" t="s">
        <v>23</v>
      </c>
      <c r="M6353">
        <v>1</v>
      </c>
      <c r="N6353" t="str">
        <f t="shared" si="696"/>
        <v>Yes</v>
      </c>
      <c r="O6353" t="s">
        <v>20</v>
      </c>
      <c r="P6353" t="s">
        <v>24</v>
      </c>
      <c r="Q6353" t="s">
        <v>36</v>
      </c>
      <c r="R6353" t="s">
        <v>26</v>
      </c>
      <c r="S6353">
        <v>4</v>
      </c>
      <c r="T6353" t="str">
        <f t="shared" si="697"/>
        <v>Moderate (2-4 hours)</v>
      </c>
      <c r="U6353" t="s">
        <v>22</v>
      </c>
      <c r="V6353" t="s">
        <v>27</v>
      </c>
      <c r="W6353" t="s">
        <v>28</v>
      </c>
      <c r="X6353" t="s">
        <v>33</v>
      </c>
      <c r="Y6353">
        <v>68</v>
      </c>
      <c r="Z6353">
        <f t="shared" si="698"/>
        <v>-18</v>
      </c>
      <c r="AA6353" t="str">
        <f t="shared" si="699"/>
        <v>Deteriorated</v>
      </c>
    </row>
    <row r="6354" spans="1:27" x14ac:dyDescent="0.25">
      <c r="A6354">
        <v>12</v>
      </c>
      <c r="B6354" t="str">
        <f t="shared" si="693"/>
        <v>10-20 hours</v>
      </c>
      <c r="C6354">
        <v>92</v>
      </c>
      <c r="D6354" t="str">
        <f t="shared" si="694"/>
        <v>Very Good</v>
      </c>
      <c r="E6354" t="s">
        <v>21</v>
      </c>
      <c r="F6354" t="s">
        <v>24</v>
      </c>
      <c r="G6354" t="s">
        <v>22</v>
      </c>
      <c r="H6354">
        <v>7</v>
      </c>
      <c r="I6354" t="str">
        <f t="shared" si="695"/>
        <v>&lt; 8 hours</v>
      </c>
      <c r="J6354">
        <v>90</v>
      </c>
      <c r="K6354" t="s">
        <v>24</v>
      </c>
      <c r="L6354" t="s">
        <v>23</v>
      </c>
      <c r="M6354">
        <v>2</v>
      </c>
      <c r="N6354" t="str">
        <f t="shared" si="696"/>
        <v>Yes</v>
      </c>
      <c r="O6354" t="s">
        <v>24</v>
      </c>
      <c r="P6354" t="s">
        <v>21</v>
      </c>
      <c r="Q6354" t="s">
        <v>25</v>
      </c>
      <c r="R6354" t="s">
        <v>30</v>
      </c>
      <c r="S6354">
        <v>5</v>
      </c>
      <c r="T6354" t="str">
        <f t="shared" si="697"/>
        <v>High (4-6 hours)</v>
      </c>
      <c r="U6354" t="s">
        <v>22</v>
      </c>
      <c r="V6354" t="s">
        <v>27</v>
      </c>
      <c r="W6354" t="s">
        <v>28</v>
      </c>
      <c r="X6354" t="s">
        <v>29</v>
      </c>
      <c r="Y6354">
        <v>69</v>
      </c>
      <c r="Z6354">
        <f t="shared" si="698"/>
        <v>-21</v>
      </c>
      <c r="AA6354" t="str">
        <f t="shared" si="699"/>
        <v>Deteriorated</v>
      </c>
    </row>
    <row r="6355" spans="1:27" x14ac:dyDescent="0.25">
      <c r="A6355">
        <v>24</v>
      </c>
      <c r="B6355" t="str">
        <f t="shared" si="693"/>
        <v>20-30 hours</v>
      </c>
      <c r="C6355">
        <v>77</v>
      </c>
      <c r="D6355" t="str">
        <f t="shared" si="694"/>
        <v>Fair</v>
      </c>
      <c r="E6355" t="s">
        <v>24</v>
      </c>
      <c r="F6355" t="s">
        <v>20</v>
      </c>
      <c r="G6355" t="s">
        <v>23</v>
      </c>
      <c r="H6355">
        <v>6</v>
      </c>
      <c r="I6355" t="str">
        <f t="shared" si="695"/>
        <v>&lt; 8 hours</v>
      </c>
      <c r="J6355">
        <v>65</v>
      </c>
      <c r="K6355" t="s">
        <v>21</v>
      </c>
      <c r="L6355" t="s">
        <v>23</v>
      </c>
      <c r="M6355">
        <v>2</v>
      </c>
      <c r="N6355" t="str">
        <f t="shared" si="696"/>
        <v>Yes</v>
      </c>
      <c r="O6355" t="s">
        <v>24</v>
      </c>
      <c r="P6355" t="s">
        <v>21</v>
      </c>
      <c r="Q6355" t="s">
        <v>36</v>
      </c>
      <c r="R6355" t="s">
        <v>26</v>
      </c>
      <c r="S6355">
        <v>3</v>
      </c>
      <c r="T6355" t="str">
        <f t="shared" si="697"/>
        <v>Moderate (2-4 hours)</v>
      </c>
      <c r="U6355" t="s">
        <v>22</v>
      </c>
      <c r="V6355" t="s">
        <v>27</v>
      </c>
      <c r="W6355" t="s">
        <v>28</v>
      </c>
      <c r="X6355" t="s">
        <v>29</v>
      </c>
      <c r="Y6355">
        <v>68</v>
      </c>
      <c r="Z6355">
        <f t="shared" si="698"/>
        <v>3</v>
      </c>
      <c r="AA6355" t="str">
        <f t="shared" si="699"/>
        <v>Improved</v>
      </c>
    </row>
    <row r="6356" spans="1:27" x14ac:dyDescent="0.25">
      <c r="A6356">
        <v>8</v>
      </c>
      <c r="B6356" t="str">
        <f t="shared" si="693"/>
        <v>1-10 hours</v>
      </c>
      <c r="C6356">
        <v>65</v>
      </c>
      <c r="D6356" t="str">
        <f t="shared" si="694"/>
        <v>Poor</v>
      </c>
      <c r="E6356" t="s">
        <v>24</v>
      </c>
      <c r="F6356" t="s">
        <v>24</v>
      </c>
      <c r="G6356" t="s">
        <v>22</v>
      </c>
      <c r="H6356">
        <v>7</v>
      </c>
      <c r="I6356" t="str">
        <f t="shared" si="695"/>
        <v>&lt; 8 hours</v>
      </c>
      <c r="J6356">
        <v>83</v>
      </c>
      <c r="K6356" t="s">
        <v>20</v>
      </c>
      <c r="L6356" t="s">
        <v>23</v>
      </c>
      <c r="M6356">
        <v>3</v>
      </c>
      <c r="N6356" t="str">
        <f t="shared" si="696"/>
        <v>Yes</v>
      </c>
      <c r="O6356" t="s">
        <v>24</v>
      </c>
      <c r="P6356" t="s">
        <v>24</v>
      </c>
      <c r="Q6356" t="s">
        <v>25</v>
      </c>
      <c r="R6356" t="s">
        <v>30</v>
      </c>
      <c r="S6356">
        <v>4</v>
      </c>
      <c r="T6356" t="str">
        <f t="shared" si="697"/>
        <v>Moderate (2-4 hours)</v>
      </c>
      <c r="U6356" t="s">
        <v>22</v>
      </c>
      <c r="V6356" t="s">
        <v>27</v>
      </c>
      <c r="W6356" t="s">
        <v>28</v>
      </c>
      <c r="X6356" t="s">
        <v>33</v>
      </c>
      <c r="Y6356">
        <v>60</v>
      </c>
      <c r="Z6356">
        <f t="shared" si="698"/>
        <v>-23</v>
      </c>
      <c r="AA6356" t="str">
        <f t="shared" si="699"/>
        <v>Deteriorated</v>
      </c>
    </row>
    <row r="6357" spans="1:27" x14ac:dyDescent="0.25">
      <c r="A6357">
        <v>19</v>
      </c>
      <c r="B6357" t="str">
        <f t="shared" si="693"/>
        <v>10-20 hours</v>
      </c>
      <c r="C6357">
        <v>77</v>
      </c>
      <c r="D6357" t="str">
        <f t="shared" si="694"/>
        <v>Fair</v>
      </c>
      <c r="E6357" t="s">
        <v>24</v>
      </c>
      <c r="F6357" t="s">
        <v>20</v>
      </c>
      <c r="G6357" t="s">
        <v>22</v>
      </c>
      <c r="H6357">
        <v>9</v>
      </c>
      <c r="I6357" t="str">
        <f t="shared" si="695"/>
        <v>≥ 8 hours</v>
      </c>
      <c r="J6357">
        <v>57</v>
      </c>
      <c r="K6357" t="s">
        <v>20</v>
      </c>
      <c r="L6357" t="s">
        <v>23</v>
      </c>
      <c r="M6357">
        <v>4</v>
      </c>
      <c r="N6357" t="str">
        <f t="shared" si="696"/>
        <v>Yes</v>
      </c>
      <c r="O6357" t="s">
        <v>24</v>
      </c>
      <c r="P6357" t="s">
        <v>24</v>
      </c>
      <c r="Q6357" t="s">
        <v>25</v>
      </c>
      <c r="R6357" t="s">
        <v>34</v>
      </c>
      <c r="S6357">
        <v>3</v>
      </c>
      <c r="T6357" t="str">
        <f t="shared" si="697"/>
        <v>Moderate (2-4 hours)</v>
      </c>
      <c r="U6357" t="s">
        <v>23</v>
      </c>
      <c r="V6357" t="s">
        <v>27</v>
      </c>
      <c r="W6357" t="s">
        <v>28</v>
      </c>
      <c r="X6357" t="s">
        <v>33</v>
      </c>
      <c r="Y6357">
        <v>64</v>
      </c>
      <c r="Z6357">
        <f t="shared" si="698"/>
        <v>7</v>
      </c>
      <c r="AA6357" t="str">
        <f t="shared" si="699"/>
        <v>Improved</v>
      </c>
    </row>
    <row r="6358" spans="1:27" x14ac:dyDescent="0.25">
      <c r="A6358">
        <v>33</v>
      </c>
      <c r="B6358" t="str">
        <f t="shared" si="693"/>
        <v>above 30 hours</v>
      </c>
      <c r="C6358">
        <v>78</v>
      </c>
      <c r="D6358" t="str">
        <f t="shared" si="694"/>
        <v>Fair</v>
      </c>
      <c r="E6358" t="s">
        <v>24</v>
      </c>
      <c r="F6358" t="s">
        <v>24</v>
      </c>
      <c r="G6358" t="s">
        <v>22</v>
      </c>
      <c r="H6358">
        <v>9</v>
      </c>
      <c r="I6358" t="str">
        <f t="shared" si="695"/>
        <v>≥ 8 hours</v>
      </c>
      <c r="J6358">
        <v>72</v>
      </c>
      <c r="K6358" t="s">
        <v>24</v>
      </c>
      <c r="L6358" t="s">
        <v>23</v>
      </c>
      <c r="M6358">
        <v>4</v>
      </c>
      <c r="N6358" t="str">
        <f t="shared" si="696"/>
        <v>Yes</v>
      </c>
      <c r="O6358" t="s">
        <v>24</v>
      </c>
      <c r="P6358" t="s">
        <v>24</v>
      </c>
      <c r="Q6358" t="s">
        <v>25</v>
      </c>
      <c r="R6358" t="s">
        <v>26</v>
      </c>
      <c r="S6358">
        <v>3</v>
      </c>
      <c r="T6358" t="str">
        <f t="shared" si="697"/>
        <v>Moderate (2-4 hours)</v>
      </c>
      <c r="U6358" t="s">
        <v>22</v>
      </c>
      <c r="V6358" t="s">
        <v>27</v>
      </c>
      <c r="W6358" t="s">
        <v>32</v>
      </c>
      <c r="X6358" t="s">
        <v>29</v>
      </c>
      <c r="Y6358">
        <v>71</v>
      </c>
      <c r="Z6358">
        <f t="shared" si="698"/>
        <v>-1</v>
      </c>
      <c r="AA6358" t="str">
        <f t="shared" si="699"/>
        <v>Same</v>
      </c>
    </row>
    <row r="6359" spans="1:27" x14ac:dyDescent="0.25">
      <c r="A6359">
        <v>11</v>
      </c>
      <c r="B6359" t="str">
        <f t="shared" si="693"/>
        <v>10-20 hours</v>
      </c>
      <c r="C6359">
        <v>82</v>
      </c>
      <c r="D6359" t="str">
        <f t="shared" si="694"/>
        <v>Good</v>
      </c>
      <c r="E6359" t="s">
        <v>21</v>
      </c>
      <c r="F6359" t="s">
        <v>21</v>
      </c>
      <c r="G6359" t="s">
        <v>22</v>
      </c>
      <c r="H6359">
        <v>7</v>
      </c>
      <c r="I6359" t="str">
        <f t="shared" si="695"/>
        <v>&lt; 8 hours</v>
      </c>
      <c r="J6359">
        <v>97</v>
      </c>
      <c r="K6359" t="s">
        <v>20</v>
      </c>
      <c r="L6359" t="s">
        <v>23</v>
      </c>
      <c r="M6359">
        <v>2</v>
      </c>
      <c r="N6359" t="str">
        <f t="shared" si="696"/>
        <v>Yes</v>
      </c>
      <c r="O6359" t="s">
        <v>21</v>
      </c>
      <c r="P6359" t="s">
        <v>24</v>
      </c>
      <c r="Q6359" t="s">
        <v>25</v>
      </c>
      <c r="R6359" t="s">
        <v>26</v>
      </c>
      <c r="S6359">
        <v>3</v>
      </c>
      <c r="T6359" t="str">
        <f t="shared" si="697"/>
        <v>Moderate (2-4 hours)</v>
      </c>
      <c r="U6359" t="s">
        <v>22</v>
      </c>
      <c r="V6359" t="s">
        <v>31</v>
      </c>
      <c r="W6359" t="s">
        <v>28</v>
      </c>
      <c r="X6359" t="s">
        <v>29</v>
      </c>
      <c r="Y6359">
        <v>69</v>
      </c>
      <c r="Z6359">
        <f t="shared" si="698"/>
        <v>-28</v>
      </c>
      <c r="AA6359" t="str">
        <f t="shared" si="699"/>
        <v>Deteriorated</v>
      </c>
    </row>
    <row r="6360" spans="1:27" x14ac:dyDescent="0.25">
      <c r="A6360">
        <v>8</v>
      </c>
      <c r="B6360" t="str">
        <f t="shared" si="693"/>
        <v>1-10 hours</v>
      </c>
      <c r="C6360">
        <v>64</v>
      </c>
      <c r="D6360" t="str">
        <f t="shared" si="694"/>
        <v>Poor</v>
      </c>
      <c r="E6360" t="s">
        <v>24</v>
      </c>
      <c r="F6360" t="s">
        <v>24</v>
      </c>
      <c r="G6360" t="s">
        <v>23</v>
      </c>
      <c r="H6360">
        <v>7</v>
      </c>
      <c r="I6360" t="str">
        <f t="shared" si="695"/>
        <v>&lt; 8 hours</v>
      </c>
      <c r="J6360">
        <v>66</v>
      </c>
      <c r="K6360" t="s">
        <v>24</v>
      </c>
      <c r="L6360" t="s">
        <v>23</v>
      </c>
      <c r="M6360">
        <v>1</v>
      </c>
      <c r="N6360" t="str">
        <f t="shared" si="696"/>
        <v>Yes</v>
      </c>
      <c r="O6360" t="s">
        <v>20</v>
      </c>
      <c r="P6360" t="s">
        <v>24</v>
      </c>
      <c r="Q6360" t="s">
        <v>36</v>
      </c>
      <c r="R6360" t="s">
        <v>26</v>
      </c>
      <c r="S6360">
        <v>3</v>
      </c>
      <c r="T6360" t="str">
        <f t="shared" si="697"/>
        <v>Moderate (2-4 hours)</v>
      </c>
      <c r="U6360" t="s">
        <v>22</v>
      </c>
      <c r="V6360" t="s">
        <v>31</v>
      </c>
      <c r="W6360" t="s">
        <v>28</v>
      </c>
      <c r="X6360" t="s">
        <v>29</v>
      </c>
      <c r="Y6360">
        <v>60</v>
      </c>
      <c r="Z6360">
        <f t="shared" si="698"/>
        <v>-6</v>
      </c>
      <c r="AA6360" t="str">
        <f t="shared" si="699"/>
        <v>Deteriorated</v>
      </c>
    </row>
    <row r="6361" spans="1:27" x14ac:dyDescent="0.25">
      <c r="A6361">
        <v>11</v>
      </c>
      <c r="B6361" t="str">
        <f t="shared" si="693"/>
        <v>10-20 hours</v>
      </c>
      <c r="C6361">
        <v>100</v>
      </c>
      <c r="D6361" t="str">
        <f t="shared" si="694"/>
        <v>Perfect</v>
      </c>
      <c r="E6361" t="s">
        <v>21</v>
      </c>
      <c r="F6361" t="s">
        <v>21</v>
      </c>
      <c r="G6361" t="s">
        <v>23</v>
      </c>
      <c r="H6361">
        <v>8</v>
      </c>
      <c r="I6361" t="str">
        <f t="shared" si="695"/>
        <v>≥ 8 hours</v>
      </c>
      <c r="J6361">
        <v>58</v>
      </c>
      <c r="K6361" t="s">
        <v>21</v>
      </c>
      <c r="L6361" t="s">
        <v>23</v>
      </c>
      <c r="M6361">
        <v>1</v>
      </c>
      <c r="N6361" t="str">
        <f t="shared" si="696"/>
        <v>Yes</v>
      </c>
      <c r="O6361" t="s">
        <v>20</v>
      </c>
      <c r="P6361" t="s">
        <v>24</v>
      </c>
      <c r="Q6361" t="s">
        <v>36</v>
      </c>
      <c r="R6361" t="s">
        <v>26</v>
      </c>
      <c r="S6361">
        <v>3</v>
      </c>
      <c r="T6361" t="str">
        <f t="shared" si="697"/>
        <v>Moderate (2-4 hours)</v>
      </c>
      <c r="U6361" t="s">
        <v>22</v>
      </c>
      <c r="V6361" t="s">
        <v>31</v>
      </c>
      <c r="W6361" t="s">
        <v>28</v>
      </c>
      <c r="X6361" t="s">
        <v>33</v>
      </c>
      <c r="Y6361">
        <v>70</v>
      </c>
      <c r="Z6361">
        <f t="shared" si="698"/>
        <v>12</v>
      </c>
      <c r="AA6361" t="str">
        <f t="shared" si="699"/>
        <v>Improved</v>
      </c>
    </row>
    <row r="6362" spans="1:27" x14ac:dyDescent="0.25">
      <c r="A6362">
        <v>25</v>
      </c>
      <c r="B6362" t="str">
        <f t="shared" si="693"/>
        <v>20-30 hours</v>
      </c>
      <c r="C6362">
        <v>70</v>
      </c>
      <c r="D6362" t="str">
        <f t="shared" si="694"/>
        <v>Fair</v>
      </c>
      <c r="E6362" t="s">
        <v>20</v>
      </c>
      <c r="F6362" t="s">
        <v>24</v>
      </c>
      <c r="G6362" t="s">
        <v>23</v>
      </c>
      <c r="H6362">
        <v>6</v>
      </c>
      <c r="I6362" t="str">
        <f t="shared" si="695"/>
        <v>&lt; 8 hours</v>
      </c>
      <c r="J6362">
        <v>57</v>
      </c>
      <c r="K6362" t="s">
        <v>24</v>
      </c>
      <c r="L6362" t="s">
        <v>23</v>
      </c>
      <c r="M6362">
        <v>4</v>
      </c>
      <c r="N6362" t="str">
        <f t="shared" si="696"/>
        <v>Yes</v>
      </c>
      <c r="O6362" t="s">
        <v>24</v>
      </c>
      <c r="P6362" t="s">
        <v>24</v>
      </c>
      <c r="Q6362" t="s">
        <v>36</v>
      </c>
      <c r="R6362" t="s">
        <v>34</v>
      </c>
      <c r="S6362">
        <v>3</v>
      </c>
      <c r="T6362" t="str">
        <f t="shared" si="697"/>
        <v>Moderate (2-4 hours)</v>
      </c>
      <c r="U6362" t="s">
        <v>22</v>
      </c>
      <c r="V6362" t="s">
        <v>27</v>
      </c>
      <c r="W6362" t="s">
        <v>28</v>
      </c>
      <c r="X6362" t="s">
        <v>29</v>
      </c>
      <c r="Y6362">
        <v>66</v>
      </c>
      <c r="Z6362">
        <f t="shared" si="698"/>
        <v>9</v>
      </c>
      <c r="AA6362" t="str">
        <f t="shared" si="699"/>
        <v>Improved</v>
      </c>
    </row>
    <row r="6363" spans="1:27" x14ac:dyDescent="0.25">
      <c r="A6363">
        <v>27</v>
      </c>
      <c r="B6363" t="str">
        <f t="shared" si="693"/>
        <v>20-30 hours</v>
      </c>
      <c r="C6363">
        <v>68</v>
      </c>
      <c r="D6363" t="str">
        <f t="shared" si="694"/>
        <v>Poor</v>
      </c>
      <c r="E6363" t="s">
        <v>21</v>
      </c>
      <c r="F6363" t="s">
        <v>24</v>
      </c>
      <c r="G6363" t="s">
        <v>22</v>
      </c>
      <c r="H6363">
        <v>8</v>
      </c>
      <c r="I6363" t="str">
        <f t="shared" si="695"/>
        <v>≥ 8 hours</v>
      </c>
      <c r="J6363">
        <v>70</v>
      </c>
      <c r="K6363" t="s">
        <v>21</v>
      </c>
      <c r="L6363" t="s">
        <v>23</v>
      </c>
      <c r="M6363">
        <v>0</v>
      </c>
      <c r="N6363" t="str">
        <f t="shared" si="696"/>
        <v>No</v>
      </c>
      <c r="O6363" t="s">
        <v>24</v>
      </c>
      <c r="P6363" t="s">
        <v>24</v>
      </c>
      <c r="Q6363" t="s">
        <v>36</v>
      </c>
      <c r="R6363" t="s">
        <v>26</v>
      </c>
      <c r="S6363">
        <v>3</v>
      </c>
      <c r="T6363" t="str">
        <f t="shared" si="697"/>
        <v>Moderate (2-4 hours)</v>
      </c>
      <c r="U6363" t="s">
        <v>22</v>
      </c>
      <c r="V6363" t="s">
        <v>35</v>
      </c>
      <c r="W6363" t="s">
        <v>28</v>
      </c>
      <c r="X6363" t="s">
        <v>29</v>
      </c>
      <c r="Y6363">
        <v>68</v>
      </c>
      <c r="Z6363">
        <f t="shared" si="698"/>
        <v>-2</v>
      </c>
      <c r="AA6363" t="str">
        <f t="shared" si="699"/>
        <v>Same</v>
      </c>
    </row>
    <row r="6364" spans="1:27" x14ac:dyDescent="0.25">
      <c r="A6364">
        <v>17</v>
      </c>
      <c r="B6364" t="str">
        <f t="shared" si="693"/>
        <v>10-20 hours</v>
      </c>
      <c r="C6364">
        <v>81</v>
      </c>
      <c r="D6364" t="str">
        <f t="shared" si="694"/>
        <v>Good</v>
      </c>
      <c r="E6364" t="s">
        <v>21</v>
      </c>
      <c r="F6364" t="s">
        <v>20</v>
      </c>
      <c r="G6364" t="s">
        <v>22</v>
      </c>
      <c r="H6364">
        <v>7</v>
      </c>
      <c r="I6364" t="str">
        <f t="shared" si="695"/>
        <v>&lt; 8 hours</v>
      </c>
      <c r="J6364">
        <v>61</v>
      </c>
      <c r="K6364" t="s">
        <v>24</v>
      </c>
      <c r="L6364" t="s">
        <v>23</v>
      </c>
      <c r="M6364">
        <v>2</v>
      </c>
      <c r="N6364" t="str">
        <f t="shared" si="696"/>
        <v>Yes</v>
      </c>
      <c r="O6364" t="s">
        <v>21</v>
      </c>
      <c r="P6364" t="s">
        <v>24</v>
      </c>
      <c r="Q6364" t="s">
        <v>25</v>
      </c>
      <c r="R6364" t="s">
        <v>26</v>
      </c>
      <c r="S6364">
        <v>2</v>
      </c>
      <c r="T6364" t="str">
        <f t="shared" si="697"/>
        <v>Low (0-2 hours)</v>
      </c>
      <c r="U6364" t="s">
        <v>22</v>
      </c>
      <c r="V6364" t="s">
        <v>31</v>
      </c>
      <c r="W6364" t="s">
        <v>28</v>
      </c>
      <c r="X6364" t="s">
        <v>33</v>
      </c>
      <c r="Y6364">
        <v>67</v>
      </c>
      <c r="Z6364">
        <f t="shared" si="698"/>
        <v>6</v>
      </c>
      <c r="AA6364" t="str">
        <f t="shared" si="699"/>
        <v>Improved</v>
      </c>
    </row>
    <row r="6365" spans="1:27" x14ac:dyDescent="0.25">
      <c r="A6365">
        <v>24</v>
      </c>
      <c r="B6365" t="str">
        <f t="shared" si="693"/>
        <v>20-30 hours</v>
      </c>
      <c r="C6365">
        <v>81</v>
      </c>
      <c r="D6365" t="str">
        <f t="shared" si="694"/>
        <v>Good</v>
      </c>
      <c r="E6365" t="s">
        <v>24</v>
      </c>
      <c r="F6365" t="s">
        <v>24</v>
      </c>
      <c r="G6365" t="s">
        <v>23</v>
      </c>
      <c r="H6365">
        <v>7</v>
      </c>
      <c r="I6365" t="str">
        <f t="shared" si="695"/>
        <v>&lt; 8 hours</v>
      </c>
      <c r="J6365">
        <v>71</v>
      </c>
      <c r="K6365" t="s">
        <v>21</v>
      </c>
      <c r="L6365" t="s">
        <v>23</v>
      </c>
      <c r="M6365">
        <v>1</v>
      </c>
      <c r="N6365" t="str">
        <f t="shared" si="696"/>
        <v>Yes</v>
      </c>
      <c r="O6365" t="s">
        <v>24</v>
      </c>
      <c r="P6365" t="s">
        <v>21</v>
      </c>
      <c r="Q6365" t="s">
        <v>25</v>
      </c>
      <c r="R6365" t="s">
        <v>34</v>
      </c>
      <c r="S6365">
        <v>3</v>
      </c>
      <c r="T6365" t="str">
        <f t="shared" si="697"/>
        <v>Moderate (2-4 hours)</v>
      </c>
      <c r="U6365" t="s">
        <v>22</v>
      </c>
      <c r="V6365" t="s">
        <v>31</v>
      </c>
      <c r="W6365" t="s">
        <v>28</v>
      </c>
      <c r="X6365" t="s">
        <v>29</v>
      </c>
      <c r="Y6365">
        <v>70</v>
      </c>
      <c r="Z6365">
        <f t="shared" si="698"/>
        <v>-1</v>
      </c>
      <c r="AA6365" t="str">
        <f t="shared" si="699"/>
        <v>Same</v>
      </c>
    </row>
    <row r="6366" spans="1:27" x14ac:dyDescent="0.25">
      <c r="A6366">
        <v>28</v>
      </c>
      <c r="B6366" t="str">
        <f t="shared" si="693"/>
        <v>20-30 hours</v>
      </c>
      <c r="C6366">
        <v>78</v>
      </c>
      <c r="D6366" t="str">
        <f t="shared" si="694"/>
        <v>Fair</v>
      </c>
      <c r="E6366" t="s">
        <v>21</v>
      </c>
      <c r="F6366" t="s">
        <v>24</v>
      </c>
      <c r="G6366" t="s">
        <v>23</v>
      </c>
      <c r="H6366">
        <v>7</v>
      </c>
      <c r="I6366" t="str">
        <f t="shared" si="695"/>
        <v>&lt; 8 hours</v>
      </c>
      <c r="J6366">
        <v>86</v>
      </c>
      <c r="K6366" t="s">
        <v>20</v>
      </c>
      <c r="L6366" t="s">
        <v>23</v>
      </c>
      <c r="M6366">
        <v>0</v>
      </c>
      <c r="N6366" t="str">
        <f t="shared" si="696"/>
        <v>No</v>
      </c>
      <c r="O6366" t="s">
        <v>20</v>
      </c>
      <c r="P6366" t="s">
        <v>21</v>
      </c>
      <c r="Q6366" t="s">
        <v>25</v>
      </c>
      <c r="R6366" t="s">
        <v>34</v>
      </c>
      <c r="S6366">
        <v>2</v>
      </c>
      <c r="T6366" t="str">
        <f t="shared" si="697"/>
        <v>Low (0-2 hours)</v>
      </c>
      <c r="U6366" t="s">
        <v>22</v>
      </c>
      <c r="V6366" t="s">
        <v>31</v>
      </c>
      <c r="W6366" t="s">
        <v>32</v>
      </c>
      <c r="X6366" t="s">
        <v>29</v>
      </c>
      <c r="Y6366">
        <v>69</v>
      </c>
      <c r="Z6366">
        <f t="shared" si="698"/>
        <v>-17</v>
      </c>
      <c r="AA6366" t="str">
        <f t="shared" si="699"/>
        <v>Deteriorated</v>
      </c>
    </row>
    <row r="6367" spans="1:27" x14ac:dyDescent="0.25">
      <c r="A6367">
        <v>31</v>
      </c>
      <c r="B6367" t="str">
        <f t="shared" si="693"/>
        <v>above 30 hours</v>
      </c>
      <c r="C6367">
        <v>91</v>
      </c>
      <c r="D6367" t="str">
        <f t="shared" si="694"/>
        <v>Very Good</v>
      </c>
      <c r="E6367" t="s">
        <v>24</v>
      </c>
      <c r="F6367" t="s">
        <v>21</v>
      </c>
      <c r="G6367" t="s">
        <v>23</v>
      </c>
      <c r="H6367">
        <v>7</v>
      </c>
      <c r="I6367" t="str">
        <f t="shared" si="695"/>
        <v>&lt; 8 hours</v>
      </c>
      <c r="J6367">
        <v>94</v>
      </c>
      <c r="K6367" t="s">
        <v>21</v>
      </c>
      <c r="L6367" t="s">
        <v>23</v>
      </c>
      <c r="M6367">
        <v>2</v>
      </c>
      <c r="N6367" t="str">
        <f t="shared" si="696"/>
        <v>Yes</v>
      </c>
      <c r="O6367" t="s">
        <v>21</v>
      </c>
      <c r="P6367" t="s">
        <v>21</v>
      </c>
      <c r="Q6367" t="s">
        <v>25</v>
      </c>
      <c r="R6367" t="s">
        <v>30</v>
      </c>
      <c r="S6367">
        <v>3</v>
      </c>
      <c r="T6367" t="str">
        <f t="shared" si="697"/>
        <v>Moderate (2-4 hours)</v>
      </c>
      <c r="U6367" t="s">
        <v>22</v>
      </c>
      <c r="V6367" t="s">
        <v>27</v>
      </c>
      <c r="W6367" t="s">
        <v>37</v>
      </c>
      <c r="X6367" t="s">
        <v>29</v>
      </c>
      <c r="Y6367">
        <v>75</v>
      </c>
      <c r="Z6367">
        <f t="shared" si="698"/>
        <v>-19</v>
      </c>
      <c r="AA6367" t="str">
        <f t="shared" si="699"/>
        <v>Deteriorated</v>
      </c>
    </row>
    <row r="6368" spans="1:27" x14ac:dyDescent="0.25">
      <c r="A6368">
        <v>19</v>
      </c>
      <c r="B6368" t="str">
        <f t="shared" si="693"/>
        <v>10-20 hours</v>
      </c>
      <c r="C6368">
        <v>81</v>
      </c>
      <c r="D6368" t="str">
        <f t="shared" si="694"/>
        <v>Good</v>
      </c>
      <c r="E6368" t="s">
        <v>24</v>
      </c>
      <c r="F6368" t="s">
        <v>20</v>
      </c>
      <c r="G6368" t="s">
        <v>23</v>
      </c>
      <c r="H6368">
        <v>10</v>
      </c>
      <c r="I6368" t="str">
        <f t="shared" si="695"/>
        <v>≥ 8 hours</v>
      </c>
      <c r="J6368">
        <v>56</v>
      </c>
      <c r="K6368" t="s">
        <v>20</v>
      </c>
      <c r="L6368" t="s">
        <v>23</v>
      </c>
      <c r="M6368">
        <v>1</v>
      </c>
      <c r="N6368" t="str">
        <f t="shared" si="696"/>
        <v>Yes</v>
      </c>
      <c r="O6368" t="s">
        <v>24</v>
      </c>
      <c r="P6368" t="s">
        <v>21</v>
      </c>
      <c r="Q6368" t="s">
        <v>25</v>
      </c>
      <c r="R6368" t="s">
        <v>26</v>
      </c>
      <c r="S6368">
        <v>3</v>
      </c>
      <c r="T6368" t="str">
        <f t="shared" si="697"/>
        <v>Moderate (2-4 hours)</v>
      </c>
      <c r="U6368" t="s">
        <v>22</v>
      </c>
      <c r="V6368" t="s">
        <v>27</v>
      </c>
      <c r="W6368" t="s">
        <v>28</v>
      </c>
      <c r="X6368" t="s">
        <v>29</v>
      </c>
      <c r="Y6368">
        <v>65</v>
      </c>
      <c r="Z6368">
        <f t="shared" si="698"/>
        <v>9</v>
      </c>
      <c r="AA6368" t="str">
        <f t="shared" si="699"/>
        <v>Improved</v>
      </c>
    </row>
    <row r="6369" spans="1:27" x14ac:dyDescent="0.25">
      <c r="A6369">
        <v>6</v>
      </c>
      <c r="B6369" t="str">
        <f t="shared" si="693"/>
        <v>1-10 hours</v>
      </c>
      <c r="C6369">
        <v>84</v>
      </c>
      <c r="D6369" t="str">
        <f t="shared" si="694"/>
        <v>Good</v>
      </c>
      <c r="E6369" t="s">
        <v>24</v>
      </c>
      <c r="F6369" t="s">
        <v>24</v>
      </c>
      <c r="G6369" t="s">
        <v>23</v>
      </c>
      <c r="H6369">
        <v>6</v>
      </c>
      <c r="I6369" t="str">
        <f t="shared" si="695"/>
        <v>&lt; 8 hours</v>
      </c>
      <c r="J6369">
        <v>88</v>
      </c>
      <c r="K6369" t="s">
        <v>24</v>
      </c>
      <c r="L6369" t="s">
        <v>23</v>
      </c>
      <c r="M6369">
        <v>1</v>
      </c>
      <c r="N6369" t="str">
        <f t="shared" si="696"/>
        <v>Yes</v>
      </c>
      <c r="O6369" t="s">
        <v>20</v>
      </c>
      <c r="P6369" t="s">
        <v>24</v>
      </c>
      <c r="Q6369" t="s">
        <v>36</v>
      </c>
      <c r="R6369" t="s">
        <v>26</v>
      </c>
      <c r="S6369">
        <v>5</v>
      </c>
      <c r="T6369" t="str">
        <f t="shared" si="697"/>
        <v>High (4-6 hours)</v>
      </c>
      <c r="U6369" t="s">
        <v>22</v>
      </c>
      <c r="V6369" t="s">
        <v>35</v>
      </c>
      <c r="W6369" t="s">
        <v>32</v>
      </c>
      <c r="X6369" t="s">
        <v>29</v>
      </c>
      <c r="Y6369">
        <v>65</v>
      </c>
      <c r="Z6369">
        <f t="shared" si="698"/>
        <v>-23</v>
      </c>
      <c r="AA6369" t="str">
        <f t="shared" si="699"/>
        <v>Deteriorated</v>
      </c>
    </row>
    <row r="6370" spans="1:27" x14ac:dyDescent="0.25">
      <c r="A6370">
        <v>15</v>
      </c>
      <c r="B6370" t="str">
        <f t="shared" si="693"/>
        <v>10-20 hours</v>
      </c>
      <c r="C6370">
        <v>89</v>
      </c>
      <c r="D6370" t="str">
        <f t="shared" si="694"/>
        <v>Good</v>
      </c>
      <c r="E6370" t="s">
        <v>24</v>
      </c>
      <c r="F6370" t="s">
        <v>20</v>
      </c>
      <c r="G6370" t="s">
        <v>22</v>
      </c>
      <c r="H6370">
        <v>6</v>
      </c>
      <c r="I6370" t="str">
        <f t="shared" si="695"/>
        <v>&lt; 8 hours</v>
      </c>
      <c r="J6370">
        <v>55</v>
      </c>
      <c r="K6370" t="s">
        <v>24</v>
      </c>
      <c r="L6370" t="s">
        <v>23</v>
      </c>
      <c r="M6370">
        <v>1</v>
      </c>
      <c r="N6370" t="str">
        <f t="shared" si="696"/>
        <v>Yes</v>
      </c>
      <c r="O6370" t="s">
        <v>24</v>
      </c>
      <c r="P6370" t="s">
        <v>24</v>
      </c>
      <c r="Q6370" t="s">
        <v>25</v>
      </c>
      <c r="R6370" t="s">
        <v>26</v>
      </c>
      <c r="S6370">
        <v>4</v>
      </c>
      <c r="T6370" t="str">
        <f t="shared" si="697"/>
        <v>Moderate (2-4 hours)</v>
      </c>
      <c r="U6370" t="s">
        <v>22</v>
      </c>
      <c r="V6370" t="s">
        <v>35</v>
      </c>
      <c r="W6370" t="s">
        <v>32</v>
      </c>
      <c r="X6370" t="s">
        <v>29</v>
      </c>
      <c r="Y6370">
        <v>66</v>
      </c>
      <c r="Z6370">
        <f t="shared" si="698"/>
        <v>11</v>
      </c>
      <c r="AA6370" t="str">
        <f t="shared" si="699"/>
        <v>Improved</v>
      </c>
    </row>
    <row r="6371" spans="1:27" x14ac:dyDescent="0.25">
      <c r="A6371">
        <v>17</v>
      </c>
      <c r="B6371" t="str">
        <f t="shared" si="693"/>
        <v>10-20 hours</v>
      </c>
      <c r="C6371">
        <v>61</v>
      </c>
      <c r="D6371" t="str">
        <f t="shared" si="694"/>
        <v>Poor</v>
      </c>
      <c r="E6371" t="s">
        <v>21</v>
      </c>
      <c r="F6371" t="s">
        <v>24</v>
      </c>
      <c r="G6371" t="s">
        <v>23</v>
      </c>
      <c r="H6371">
        <v>9</v>
      </c>
      <c r="I6371" t="str">
        <f t="shared" si="695"/>
        <v>≥ 8 hours</v>
      </c>
      <c r="J6371">
        <v>69</v>
      </c>
      <c r="K6371" t="s">
        <v>21</v>
      </c>
      <c r="L6371" t="s">
        <v>23</v>
      </c>
      <c r="M6371">
        <v>1</v>
      </c>
      <c r="N6371" t="str">
        <f t="shared" si="696"/>
        <v>Yes</v>
      </c>
      <c r="O6371" t="s">
        <v>24</v>
      </c>
      <c r="P6371" t="s">
        <v>21</v>
      </c>
      <c r="Q6371" t="s">
        <v>25</v>
      </c>
      <c r="R6371" t="s">
        <v>26</v>
      </c>
      <c r="S6371">
        <v>3</v>
      </c>
      <c r="T6371" t="str">
        <f t="shared" si="697"/>
        <v>Moderate (2-4 hours)</v>
      </c>
      <c r="U6371" t="s">
        <v>22</v>
      </c>
      <c r="V6371" t="s">
        <v>27</v>
      </c>
      <c r="W6371" t="s">
        <v>37</v>
      </c>
      <c r="X6371" t="s">
        <v>29</v>
      </c>
      <c r="Y6371">
        <v>64</v>
      </c>
      <c r="Z6371">
        <f t="shared" si="698"/>
        <v>-5</v>
      </c>
      <c r="AA6371" t="str">
        <f t="shared" si="699"/>
        <v>Deteriorated</v>
      </c>
    </row>
    <row r="6372" spans="1:27" x14ac:dyDescent="0.25">
      <c r="A6372">
        <v>18</v>
      </c>
      <c r="B6372" t="str">
        <f t="shared" si="693"/>
        <v>10-20 hours</v>
      </c>
      <c r="C6372">
        <v>83</v>
      </c>
      <c r="D6372" t="str">
        <f t="shared" si="694"/>
        <v>Good</v>
      </c>
      <c r="E6372" t="s">
        <v>20</v>
      </c>
      <c r="F6372" t="s">
        <v>24</v>
      </c>
      <c r="G6372" t="s">
        <v>22</v>
      </c>
      <c r="H6372">
        <v>8</v>
      </c>
      <c r="I6372" t="str">
        <f t="shared" si="695"/>
        <v>≥ 8 hours</v>
      </c>
      <c r="J6372">
        <v>100</v>
      </c>
      <c r="K6372" t="s">
        <v>24</v>
      </c>
      <c r="L6372" t="s">
        <v>23</v>
      </c>
      <c r="M6372">
        <v>1</v>
      </c>
      <c r="N6372" t="str">
        <f t="shared" si="696"/>
        <v>Yes</v>
      </c>
      <c r="O6372" t="s">
        <v>20</v>
      </c>
      <c r="P6372" t="s">
        <v>21</v>
      </c>
      <c r="Q6372" t="s">
        <v>36</v>
      </c>
      <c r="R6372" t="s">
        <v>30</v>
      </c>
      <c r="S6372">
        <v>2</v>
      </c>
      <c r="T6372" t="str">
        <f t="shared" si="697"/>
        <v>Low (0-2 hours)</v>
      </c>
      <c r="U6372" t="s">
        <v>22</v>
      </c>
      <c r="V6372" t="s">
        <v>27</v>
      </c>
      <c r="W6372" t="s">
        <v>28</v>
      </c>
      <c r="X6372" t="s">
        <v>33</v>
      </c>
      <c r="Y6372">
        <v>66</v>
      </c>
      <c r="Z6372">
        <f t="shared" si="698"/>
        <v>-34</v>
      </c>
      <c r="AA6372" t="str">
        <f t="shared" si="699"/>
        <v>Deteriorated</v>
      </c>
    </row>
    <row r="6373" spans="1:27" x14ac:dyDescent="0.25">
      <c r="A6373">
        <v>19</v>
      </c>
      <c r="B6373" t="str">
        <f t="shared" si="693"/>
        <v>10-20 hours</v>
      </c>
      <c r="C6373">
        <v>95</v>
      </c>
      <c r="D6373" t="str">
        <f t="shared" si="694"/>
        <v>Very Good</v>
      </c>
      <c r="E6373" t="s">
        <v>24</v>
      </c>
      <c r="F6373" t="s">
        <v>21</v>
      </c>
      <c r="G6373" t="s">
        <v>23</v>
      </c>
      <c r="H6373">
        <v>8</v>
      </c>
      <c r="I6373" t="str">
        <f t="shared" si="695"/>
        <v>≥ 8 hours</v>
      </c>
      <c r="J6373">
        <v>53</v>
      </c>
      <c r="K6373" t="s">
        <v>24</v>
      </c>
      <c r="L6373" t="s">
        <v>23</v>
      </c>
      <c r="M6373">
        <v>3</v>
      </c>
      <c r="N6373" t="str">
        <f t="shared" si="696"/>
        <v>Yes</v>
      </c>
      <c r="O6373" t="s">
        <v>20</v>
      </c>
      <c r="P6373" t="s">
        <v>24</v>
      </c>
      <c r="Q6373" t="s">
        <v>25</v>
      </c>
      <c r="R6373" t="s">
        <v>26</v>
      </c>
      <c r="S6373">
        <v>1</v>
      </c>
      <c r="T6373" t="str">
        <f t="shared" si="697"/>
        <v>Low (0-2 hours)</v>
      </c>
      <c r="U6373" t="s">
        <v>22</v>
      </c>
      <c r="V6373" t="s">
        <v>27</v>
      </c>
      <c r="W6373" t="s">
        <v>32</v>
      </c>
      <c r="X6373" t="s">
        <v>33</v>
      </c>
      <c r="Y6373">
        <v>70</v>
      </c>
      <c r="Z6373">
        <f t="shared" si="698"/>
        <v>17</v>
      </c>
      <c r="AA6373" t="str">
        <f t="shared" si="699"/>
        <v>Improved</v>
      </c>
    </row>
    <row r="6374" spans="1:27" x14ac:dyDescent="0.25">
      <c r="A6374">
        <v>27</v>
      </c>
      <c r="B6374" t="str">
        <f t="shared" si="693"/>
        <v>20-30 hours</v>
      </c>
      <c r="C6374">
        <v>61</v>
      </c>
      <c r="D6374" t="str">
        <f t="shared" si="694"/>
        <v>Poor</v>
      </c>
      <c r="E6374" t="s">
        <v>21</v>
      </c>
      <c r="F6374" t="s">
        <v>20</v>
      </c>
      <c r="G6374" t="s">
        <v>22</v>
      </c>
      <c r="H6374">
        <v>5</v>
      </c>
      <c r="I6374" t="str">
        <f t="shared" si="695"/>
        <v>&lt; 8 hours</v>
      </c>
      <c r="J6374">
        <v>51</v>
      </c>
      <c r="K6374" t="s">
        <v>21</v>
      </c>
      <c r="L6374" t="s">
        <v>23</v>
      </c>
      <c r="M6374">
        <v>1</v>
      </c>
      <c r="N6374" t="str">
        <f t="shared" si="696"/>
        <v>Yes</v>
      </c>
      <c r="O6374" t="s">
        <v>20</v>
      </c>
      <c r="P6374" t="s">
        <v>24</v>
      </c>
      <c r="Q6374" t="s">
        <v>36</v>
      </c>
      <c r="R6374" t="s">
        <v>26</v>
      </c>
      <c r="S6374">
        <v>1</v>
      </c>
      <c r="T6374" t="str">
        <f t="shared" si="697"/>
        <v>Low (0-2 hours)</v>
      </c>
      <c r="U6374" t="s">
        <v>22</v>
      </c>
      <c r="V6374" t="s">
        <v>31</v>
      </c>
      <c r="W6374" t="s">
        <v>37</v>
      </c>
      <c r="X6374" t="s">
        <v>29</v>
      </c>
      <c r="Y6374">
        <v>63</v>
      </c>
      <c r="Z6374">
        <f t="shared" si="698"/>
        <v>12</v>
      </c>
      <c r="AA6374" t="str">
        <f t="shared" si="699"/>
        <v>Improved</v>
      </c>
    </row>
    <row r="6375" spans="1:27" x14ac:dyDescent="0.25">
      <c r="A6375">
        <v>28</v>
      </c>
      <c r="B6375" t="str">
        <f t="shared" si="693"/>
        <v>20-30 hours</v>
      </c>
      <c r="C6375">
        <v>76</v>
      </c>
      <c r="D6375" t="str">
        <f t="shared" si="694"/>
        <v>Fair</v>
      </c>
      <c r="E6375" t="s">
        <v>20</v>
      </c>
      <c r="F6375" t="s">
        <v>20</v>
      </c>
      <c r="G6375" t="s">
        <v>22</v>
      </c>
      <c r="H6375">
        <v>7</v>
      </c>
      <c r="I6375" t="str">
        <f t="shared" si="695"/>
        <v>&lt; 8 hours</v>
      </c>
      <c r="J6375">
        <v>67</v>
      </c>
      <c r="K6375" t="s">
        <v>21</v>
      </c>
      <c r="L6375" t="s">
        <v>23</v>
      </c>
      <c r="M6375">
        <v>1</v>
      </c>
      <c r="N6375" t="str">
        <f t="shared" si="696"/>
        <v>Yes</v>
      </c>
      <c r="O6375" t="s">
        <v>21</v>
      </c>
      <c r="P6375" t="s">
        <v>20</v>
      </c>
      <c r="Q6375" t="s">
        <v>25</v>
      </c>
      <c r="R6375" t="s">
        <v>30</v>
      </c>
      <c r="S6375">
        <v>4</v>
      </c>
      <c r="T6375" t="str">
        <f t="shared" si="697"/>
        <v>Moderate (2-4 hours)</v>
      </c>
      <c r="U6375" t="s">
        <v>22</v>
      </c>
      <c r="V6375" t="s">
        <v>31</v>
      </c>
      <c r="W6375" t="s">
        <v>28</v>
      </c>
      <c r="X6375" t="s">
        <v>29</v>
      </c>
      <c r="Y6375">
        <v>66</v>
      </c>
      <c r="Z6375">
        <f t="shared" si="698"/>
        <v>-1</v>
      </c>
      <c r="AA6375" t="str">
        <f t="shared" si="699"/>
        <v>Same</v>
      </c>
    </row>
    <row r="6376" spans="1:27" x14ac:dyDescent="0.25">
      <c r="A6376">
        <v>19</v>
      </c>
      <c r="B6376" t="str">
        <f t="shared" si="693"/>
        <v>10-20 hours</v>
      </c>
      <c r="C6376">
        <v>97</v>
      </c>
      <c r="D6376" t="str">
        <f t="shared" si="694"/>
        <v>Very Good</v>
      </c>
      <c r="E6376" t="s">
        <v>20</v>
      </c>
      <c r="F6376" t="s">
        <v>24</v>
      </c>
      <c r="G6376" t="s">
        <v>23</v>
      </c>
      <c r="H6376">
        <v>8</v>
      </c>
      <c r="I6376" t="str">
        <f t="shared" si="695"/>
        <v>≥ 8 hours</v>
      </c>
      <c r="J6376">
        <v>98</v>
      </c>
      <c r="K6376" t="s">
        <v>20</v>
      </c>
      <c r="L6376" t="s">
        <v>23</v>
      </c>
      <c r="M6376">
        <v>1</v>
      </c>
      <c r="N6376" t="str">
        <f t="shared" si="696"/>
        <v>Yes</v>
      </c>
      <c r="O6376" t="s">
        <v>24</v>
      </c>
      <c r="P6376" t="s">
        <v>24</v>
      </c>
      <c r="Q6376" t="s">
        <v>25</v>
      </c>
      <c r="R6376" t="s">
        <v>26</v>
      </c>
      <c r="S6376">
        <v>3</v>
      </c>
      <c r="T6376" t="str">
        <f t="shared" si="697"/>
        <v>Moderate (2-4 hours)</v>
      </c>
      <c r="U6376" t="s">
        <v>22</v>
      </c>
      <c r="V6376" t="s">
        <v>31</v>
      </c>
      <c r="W6376" t="s">
        <v>28</v>
      </c>
      <c r="X6376" t="s">
        <v>33</v>
      </c>
      <c r="Y6376">
        <v>71</v>
      </c>
      <c r="Z6376">
        <f t="shared" si="698"/>
        <v>-27</v>
      </c>
      <c r="AA6376" t="str">
        <f t="shared" si="699"/>
        <v>Deteriorated</v>
      </c>
    </row>
    <row r="6377" spans="1:27" x14ac:dyDescent="0.25">
      <c r="A6377">
        <v>27</v>
      </c>
      <c r="B6377" t="str">
        <f t="shared" si="693"/>
        <v>20-30 hours</v>
      </c>
      <c r="C6377">
        <v>74</v>
      </c>
      <c r="D6377" t="str">
        <f t="shared" si="694"/>
        <v>Fair</v>
      </c>
      <c r="E6377" t="s">
        <v>24</v>
      </c>
      <c r="F6377" t="s">
        <v>21</v>
      </c>
      <c r="G6377" t="s">
        <v>22</v>
      </c>
      <c r="H6377">
        <v>6</v>
      </c>
      <c r="I6377" t="str">
        <f t="shared" si="695"/>
        <v>&lt; 8 hours</v>
      </c>
      <c r="J6377">
        <v>51</v>
      </c>
      <c r="K6377" t="s">
        <v>21</v>
      </c>
      <c r="L6377" t="s">
        <v>23</v>
      </c>
      <c r="M6377">
        <v>2</v>
      </c>
      <c r="N6377" t="str">
        <f t="shared" si="696"/>
        <v>Yes</v>
      </c>
      <c r="O6377" t="s">
        <v>24</v>
      </c>
      <c r="P6377" t="s">
        <v>24</v>
      </c>
      <c r="Q6377" t="s">
        <v>36</v>
      </c>
      <c r="R6377" t="s">
        <v>26</v>
      </c>
      <c r="S6377">
        <v>4</v>
      </c>
      <c r="T6377" t="str">
        <f t="shared" si="697"/>
        <v>Moderate (2-4 hours)</v>
      </c>
      <c r="U6377" t="s">
        <v>22</v>
      </c>
      <c r="V6377" t="s">
        <v>27</v>
      </c>
      <c r="W6377" t="s">
        <v>37</v>
      </c>
      <c r="X6377" t="s">
        <v>29</v>
      </c>
      <c r="Y6377">
        <v>68</v>
      </c>
      <c r="Z6377">
        <f t="shared" si="698"/>
        <v>17</v>
      </c>
      <c r="AA6377" t="str">
        <f t="shared" si="699"/>
        <v>Improved</v>
      </c>
    </row>
    <row r="6378" spans="1:27" x14ac:dyDescent="0.25">
      <c r="A6378">
        <v>22</v>
      </c>
      <c r="B6378" t="str">
        <f t="shared" si="693"/>
        <v>20-30 hours</v>
      </c>
      <c r="C6378">
        <v>78</v>
      </c>
      <c r="D6378" t="str">
        <f t="shared" si="694"/>
        <v>Fair</v>
      </c>
      <c r="E6378" t="s">
        <v>24</v>
      </c>
      <c r="F6378" t="s">
        <v>24</v>
      </c>
      <c r="G6378" t="s">
        <v>23</v>
      </c>
      <c r="H6378">
        <v>8</v>
      </c>
      <c r="I6378" t="str">
        <f t="shared" si="695"/>
        <v>≥ 8 hours</v>
      </c>
      <c r="J6378">
        <v>61</v>
      </c>
      <c r="K6378" t="s">
        <v>24</v>
      </c>
      <c r="L6378" t="s">
        <v>23</v>
      </c>
      <c r="M6378">
        <v>2</v>
      </c>
      <c r="N6378" t="str">
        <f t="shared" si="696"/>
        <v>Yes</v>
      </c>
      <c r="O6378" t="s">
        <v>21</v>
      </c>
      <c r="P6378" t="s">
        <v>24</v>
      </c>
      <c r="Q6378" t="s">
        <v>25</v>
      </c>
      <c r="R6378" t="s">
        <v>26</v>
      </c>
      <c r="S6378">
        <v>5</v>
      </c>
      <c r="T6378" t="str">
        <f t="shared" si="697"/>
        <v>High (4-6 hours)</v>
      </c>
      <c r="U6378" t="s">
        <v>22</v>
      </c>
      <c r="V6378" t="s">
        <v>27</v>
      </c>
      <c r="W6378" t="s">
        <v>32</v>
      </c>
      <c r="X6378" t="s">
        <v>29</v>
      </c>
      <c r="Y6378">
        <v>68</v>
      </c>
      <c r="Z6378">
        <f t="shared" si="698"/>
        <v>7</v>
      </c>
      <c r="AA6378" t="str">
        <f t="shared" si="699"/>
        <v>Improved</v>
      </c>
    </row>
    <row r="6379" spans="1:27" x14ac:dyDescent="0.25">
      <c r="A6379">
        <v>20</v>
      </c>
      <c r="B6379" t="str">
        <f t="shared" si="693"/>
        <v>10-20 hours</v>
      </c>
      <c r="C6379">
        <v>99</v>
      </c>
      <c r="D6379" t="str">
        <f t="shared" si="694"/>
        <v>Very Good</v>
      </c>
      <c r="E6379" t="s">
        <v>20</v>
      </c>
      <c r="F6379" t="s">
        <v>24</v>
      </c>
      <c r="G6379" t="s">
        <v>22</v>
      </c>
      <c r="H6379">
        <v>7</v>
      </c>
      <c r="I6379" t="str">
        <f t="shared" si="695"/>
        <v>&lt; 8 hours</v>
      </c>
      <c r="J6379">
        <v>80</v>
      </c>
      <c r="K6379" t="s">
        <v>21</v>
      </c>
      <c r="L6379" t="s">
        <v>23</v>
      </c>
      <c r="M6379">
        <v>0</v>
      </c>
      <c r="N6379" t="str">
        <f t="shared" si="696"/>
        <v>No</v>
      </c>
      <c r="O6379" t="s">
        <v>24</v>
      </c>
      <c r="P6379" t="s">
        <v>21</v>
      </c>
      <c r="Q6379" t="s">
        <v>25</v>
      </c>
      <c r="R6379" t="s">
        <v>30</v>
      </c>
      <c r="S6379">
        <v>3</v>
      </c>
      <c r="T6379" t="str">
        <f t="shared" si="697"/>
        <v>Moderate (2-4 hours)</v>
      </c>
      <c r="U6379" t="s">
        <v>22</v>
      </c>
      <c r="V6379" t="s">
        <v>35</v>
      </c>
      <c r="W6379" t="s">
        <v>28</v>
      </c>
      <c r="X6379" t="s">
        <v>29</v>
      </c>
      <c r="Y6379">
        <v>71</v>
      </c>
      <c r="Z6379">
        <f t="shared" si="698"/>
        <v>-9</v>
      </c>
      <c r="AA6379" t="str">
        <f t="shared" si="699"/>
        <v>Deteriorated</v>
      </c>
    </row>
    <row r="6380" spans="1:27" x14ac:dyDescent="0.25">
      <c r="A6380">
        <v>25</v>
      </c>
      <c r="B6380" t="str">
        <f t="shared" si="693"/>
        <v>20-30 hours</v>
      </c>
      <c r="C6380">
        <v>68</v>
      </c>
      <c r="D6380" t="str">
        <f t="shared" si="694"/>
        <v>Poor</v>
      </c>
      <c r="E6380" t="s">
        <v>20</v>
      </c>
      <c r="F6380" t="s">
        <v>24</v>
      </c>
      <c r="G6380" t="s">
        <v>22</v>
      </c>
      <c r="H6380">
        <v>6</v>
      </c>
      <c r="I6380" t="str">
        <f t="shared" si="695"/>
        <v>&lt; 8 hours</v>
      </c>
      <c r="J6380">
        <v>62</v>
      </c>
      <c r="K6380" t="s">
        <v>20</v>
      </c>
      <c r="L6380" t="s">
        <v>23</v>
      </c>
      <c r="M6380">
        <v>1</v>
      </c>
      <c r="N6380" t="str">
        <f t="shared" si="696"/>
        <v>Yes</v>
      </c>
      <c r="O6380" t="s">
        <v>20</v>
      </c>
      <c r="P6380" t="s">
        <v>21</v>
      </c>
      <c r="Q6380" t="s">
        <v>36</v>
      </c>
      <c r="R6380" t="s">
        <v>30</v>
      </c>
      <c r="S6380">
        <v>4</v>
      </c>
      <c r="T6380" t="str">
        <f t="shared" si="697"/>
        <v>Moderate (2-4 hours)</v>
      </c>
      <c r="U6380" t="s">
        <v>22</v>
      </c>
      <c r="V6380" t="s">
        <v>31</v>
      </c>
      <c r="W6380" t="s">
        <v>32</v>
      </c>
      <c r="X6380" t="s">
        <v>33</v>
      </c>
      <c r="Y6380">
        <v>63</v>
      </c>
      <c r="Z6380">
        <f t="shared" si="698"/>
        <v>1</v>
      </c>
      <c r="AA6380" t="str">
        <f t="shared" si="699"/>
        <v>Same</v>
      </c>
    </row>
    <row r="6381" spans="1:27" x14ac:dyDescent="0.25">
      <c r="A6381">
        <v>20</v>
      </c>
      <c r="B6381" t="str">
        <f t="shared" si="693"/>
        <v>10-20 hours</v>
      </c>
      <c r="C6381">
        <v>63</v>
      </c>
      <c r="D6381" t="str">
        <f t="shared" si="694"/>
        <v>Poor</v>
      </c>
      <c r="E6381" t="s">
        <v>20</v>
      </c>
      <c r="F6381" t="s">
        <v>20</v>
      </c>
      <c r="G6381" t="s">
        <v>22</v>
      </c>
      <c r="H6381">
        <v>9</v>
      </c>
      <c r="I6381" t="str">
        <f t="shared" si="695"/>
        <v>≥ 8 hours</v>
      </c>
      <c r="J6381">
        <v>53</v>
      </c>
      <c r="K6381" t="s">
        <v>20</v>
      </c>
      <c r="L6381" t="s">
        <v>23</v>
      </c>
      <c r="M6381">
        <v>1</v>
      </c>
      <c r="N6381" t="str">
        <f t="shared" si="696"/>
        <v>Yes</v>
      </c>
      <c r="O6381" t="s">
        <v>24</v>
      </c>
      <c r="P6381" t="s">
        <v>24</v>
      </c>
      <c r="Q6381" t="s">
        <v>25</v>
      </c>
      <c r="R6381" t="s">
        <v>26</v>
      </c>
      <c r="S6381">
        <v>4</v>
      </c>
      <c r="T6381" t="str">
        <f t="shared" si="697"/>
        <v>Moderate (2-4 hours)</v>
      </c>
      <c r="U6381" t="s">
        <v>22</v>
      </c>
      <c r="V6381" t="s">
        <v>27</v>
      </c>
      <c r="W6381" t="s">
        <v>28</v>
      </c>
      <c r="X6381" t="s">
        <v>29</v>
      </c>
      <c r="Y6381">
        <v>60</v>
      </c>
      <c r="Z6381">
        <f t="shared" si="698"/>
        <v>7</v>
      </c>
      <c r="AA6381" t="str">
        <f t="shared" si="699"/>
        <v>Improved</v>
      </c>
    </row>
    <row r="6382" spans="1:27" x14ac:dyDescent="0.25">
      <c r="A6382">
        <v>32</v>
      </c>
      <c r="B6382" t="str">
        <f t="shared" si="693"/>
        <v>above 30 hours</v>
      </c>
      <c r="C6382">
        <v>94</v>
      </c>
      <c r="D6382" t="str">
        <f t="shared" si="694"/>
        <v>Very Good</v>
      </c>
      <c r="E6382" t="s">
        <v>24</v>
      </c>
      <c r="F6382" t="s">
        <v>21</v>
      </c>
      <c r="G6382" t="s">
        <v>23</v>
      </c>
      <c r="H6382">
        <v>9</v>
      </c>
      <c r="I6382" t="str">
        <f t="shared" si="695"/>
        <v>≥ 8 hours</v>
      </c>
      <c r="J6382">
        <v>53</v>
      </c>
      <c r="K6382" t="s">
        <v>24</v>
      </c>
      <c r="L6382" t="s">
        <v>23</v>
      </c>
      <c r="M6382">
        <v>1</v>
      </c>
      <c r="N6382" t="str">
        <f t="shared" si="696"/>
        <v>Yes</v>
      </c>
      <c r="O6382" t="s">
        <v>24</v>
      </c>
      <c r="P6382" t="s">
        <v>24</v>
      </c>
      <c r="Q6382" t="s">
        <v>25</v>
      </c>
      <c r="R6382" t="s">
        <v>34</v>
      </c>
      <c r="S6382">
        <v>3</v>
      </c>
      <c r="T6382" t="str">
        <f t="shared" si="697"/>
        <v>Moderate (2-4 hours)</v>
      </c>
      <c r="U6382" t="s">
        <v>22</v>
      </c>
      <c r="V6382" t="s">
        <v>27</v>
      </c>
      <c r="W6382" t="s">
        <v>28</v>
      </c>
      <c r="X6382" t="s">
        <v>33</v>
      </c>
      <c r="Y6382">
        <v>73</v>
      </c>
      <c r="Z6382">
        <f t="shared" si="698"/>
        <v>20</v>
      </c>
      <c r="AA6382" t="str">
        <f t="shared" si="699"/>
        <v>Improved</v>
      </c>
    </row>
    <row r="6383" spans="1:27" x14ac:dyDescent="0.25">
      <c r="A6383">
        <v>11</v>
      </c>
      <c r="B6383" t="str">
        <f t="shared" si="693"/>
        <v>10-20 hours</v>
      </c>
      <c r="C6383">
        <v>95</v>
      </c>
      <c r="D6383" t="str">
        <f t="shared" si="694"/>
        <v>Very Good</v>
      </c>
      <c r="E6383" t="s">
        <v>24</v>
      </c>
      <c r="F6383" t="s">
        <v>24</v>
      </c>
      <c r="G6383" t="s">
        <v>23</v>
      </c>
      <c r="H6383">
        <v>7</v>
      </c>
      <c r="I6383" t="str">
        <f t="shared" si="695"/>
        <v>&lt; 8 hours</v>
      </c>
      <c r="J6383">
        <v>78</v>
      </c>
      <c r="K6383" t="s">
        <v>20</v>
      </c>
      <c r="L6383" t="s">
        <v>23</v>
      </c>
      <c r="M6383">
        <v>4</v>
      </c>
      <c r="N6383" t="str">
        <f t="shared" si="696"/>
        <v>Yes</v>
      </c>
      <c r="O6383" t="s">
        <v>24</v>
      </c>
      <c r="P6383" t="s">
        <v>24</v>
      </c>
      <c r="Q6383" t="s">
        <v>36</v>
      </c>
      <c r="R6383" t="s">
        <v>30</v>
      </c>
      <c r="S6383">
        <v>4</v>
      </c>
      <c r="T6383" t="str">
        <f t="shared" si="697"/>
        <v>Moderate (2-4 hours)</v>
      </c>
      <c r="U6383" t="s">
        <v>22</v>
      </c>
      <c r="V6383" t="s">
        <v>27</v>
      </c>
      <c r="W6383" t="s">
        <v>28</v>
      </c>
      <c r="X6383" t="s">
        <v>33</v>
      </c>
      <c r="Y6383">
        <v>68</v>
      </c>
      <c r="Z6383">
        <f t="shared" si="698"/>
        <v>-10</v>
      </c>
      <c r="AA6383" t="str">
        <f t="shared" si="699"/>
        <v>Deteriorated</v>
      </c>
    </row>
    <row r="6384" spans="1:27" x14ac:dyDescent="0.25">
      <c r="A6384">
        <v>17</v>
      </c>
      <c r="B6384" t="str">
        <f t="shared" si="693"/>
        <v>10-20 hours</v>
      </c>
      <c r="C6384">
        <v>79</v>
      </c>
      <c r="D6384" t="str">
        <f t="shared" si="694"/>
        <v>Fair</v>
      </c>
      <c r="E6384" t="s">
        <v>21</v>
      </c>
      <c r="F6384" t="s">
        <v>21</v>
      </c>
      <c r="G6384" t="s">
        <v>23</v>
      </c>
      <c r="H6384">
        <v>8</v>
      </c>
      <c r="I6384" t="str">
        <f t="shared" si="695"/>
        <v>≥ 8 hours</v>
      </c>
      <c r="J6384">
        <v>78</v>
      </c>
      <c r="K6384" t="s">
        <v>24</v>
      </c>
      <c r="L6384" t="s">
        <v>23</v>
      </c>
      <c r="M6384">
        <v>2</v>
      </c>
      <c r="N6384" t="str">
        <f t="shared" si="696"/>
        <v>Yes</v>
      </c>
      <c r="O6384" t="s">
        <v>21</v>
      </c>
      <c r="P6384" t="s">
        <v>24</v>
      </c>
      <c r="Q6384" t="s">
        <v>25</v>
      </c>
      <c r="R6384" t="s">
        <v>26</v>
      </c>
      <c r="S6384">
        <v>5</v>
      </c>
      <c r="T6384" t="str">
        <f t="shared" si="697"/>
        <v>High (4-6 hours)</v>
      </c>
      <c r="U6384" t="s">
        <v>22</v>
      </c>
      <c r="V6384" t="s">
        <v>27</v>
      </c>
      <c r="W6384" t="s">
        <v>28</v>
      </c>
      <c r="X6384" t="s">
        <v>33</v>
      </c>
      <c r="Y6384">
        <v>70</v>
      </c>
      <c r="Z6384">
        <f t="shared" si="698"/>
        <v>-8</v>
      </c>
      <c r="AA6384" t="str">
        <f t="shared" si="699"/>
        <v>Deteriorated</v>
      </c>
    </row>
    <row r="6385" spans="1:27" x14ac:dyDescent="0.25">
      <c r="A6385">
        <v>19</v>
      </c>
      <c r="B6385" t="str">
        <f t="shared" si="693"/>
        <v>10-20 hours</v>
      </c>
      <c r="C6385">
        <v>81</v>
      </c>
      <c r="D6385" t="str">
        <f t="shared" si="694"/>
        <v>Good</v>
      </c>
      <c r="E6385" t="s">
        <v>24</v>
      </c>
      <c r="F6385" t="s">
        <v>24</v>
      </c>
      <c r="G6385" t="s">
        <v>23</v>
      </c>
      <c r="H6385">
        <v>9</v>
      </c>
      <c r="I6385" t="str">
        <f t="shared" si="695"/>
        <v>≥ 8 hours</v>
      </c>
      <c r="J6385">
        <v>85</v>
      </c>
      <c r="K6385" t="s">
        <v>24</v>
      </c>
      <c r="L6385" t="s">
        <v>23</v>
      </c>
      <c r="M6385">
        <v>1</v>
      </c>
      <c r="N6385" t="str">
        <f t="shared" si="696"/>
        <v>Yes</v>
      </c>
      <c r="O6385" t="s">
        <v>20</v>
      </c>
      <c r="P6385" t="s">
        <v>24</v>
      </c>
      <c r="Q6385" t="s">
        <v>25</v>
      </c>
      <c r="R6385" t="s">
        <v>34</v>
      </c>
      <c r="S6385">
        <v>1</v>
      </c>
      <c r="T6385" t="str">
        <f t="shared" si="697"/>
        <v>Low (0-2 hours)</v>
      </c>
      <c r="U6385" t="s">
        <v>22</v>
      </c>
      <c r="V6385" t="s">
        <v>27</v>
      </c>
      <c r="W6385" t="s">
        <v>32</v>
      </c>
      <c r="X6385" t="s">
        <v>29</v>
      </c>
      <c r="Y6385">
        <v>66</v>
      </c>
      <c r="Z6385">
        <f t="shared" si="698"/>
        <v>-19</v>
      </c>
      <c r="AA6385" t="str">
        <f t="shared" si="699"/>
        <v>Deteriorated</v>
      </c>
    </row>
    <row r="6386" spans="1:27" x14ac:dyDescent="0.25">
      <c r="A6386">
        <v>23</v>
      </c>
      <c r="B6386" t="str">
        <f t="shared" si="693"/>
        <v>20-30 hours</v>
      </c>
      <c r="C6386">
        <v>93</v>
      </c>
      <c r="D6386" t="str">
        <f t="shared" si="694"/>
        <v>Very Good</v>
      </c>
      <c r="E6386" t="s">
        <v>21</v>
      </c>
      <c r="F6386" t="s">
        <v>24</v>
      </c>
      <c r="G6386" t="s">
        <v>22</v>
      </c>
      <c r="H6386">
        <v>6</v>
      </c>
      <c r="I6386" t="str">
        <f t="shared" si="695"/>
        <v>&lt; 8 hours</v>
      </c>
      <c r="J6386">
        <v>57</v>
      </c>
      <c r="K6386" t="s">
        <v>24</v>
      </c>
      <c r="L6386" t="s">
        <v>23</v>
      </c>
      <c r="M6386">
        <v>1</v>
      </c>
      <c r="N6386" t="str">
        <f t="shared" si="696"/>
        <v>Yes</v>
      </c>
      <c r="O6386" t="s">
        <v>21</v>
      </c>
      <c r="P6386" t="s">
        <v>24</v>
      </c>
      <c r="Q6386" t="s">
        <v>25</v>
      </c>
      <c r="R6386" t="s">
        <v>26</v>
      </c>
      <c r="S6386">
        <v>2</v>
      </c>
      <c r="T6386" t="str">
        <f t="shared" si="697"/>
        <v>Low (0-2 hours)</v>
      </c>
      <c r="U6386" t="s">
        <v>22</v>
      </c>
      <c r="V6386" t="s">
        <v>35</v>
      </c>
      <c r="W6386" t="s">
        <v>28</v>
      </c>
      <c r="X6386" t="s">
        <v>33</v>
      </c>
      <c r="Y6386">
        <v>72</v>
      </c>
      <c r="Z6386">
        <f t="shared" si="698"/>
        <v>15</v>
      </c>
      <c r="AA6386" t="str">
        <f t="shared" si="699"/>
        <v>Improved</v>
      </c>
    </row>
    <row r="6387" spans="1:27" x14ac:dyDescent="0.25">
      <c r="A6387">
        <v>28</v>
      </c>
      <c r="B6387" t="str">
        <f t="shared" si="693"/>
        <v>20-30 hours</v>
      </c>
      <c r="C6387">
        <v>90</v>
      </c>
      <c r="D6387" t="str">
        <f t="shared" si="694"/>
        <v>Very Good</v>
      </c>
      <c r="E6387" t="s">
        <v>21</v>
      </c>
      <c r="F6387" t="s">
        <v>20</v>
      </c>
      <c r="G6387" t="s">
        <v>23</v>
      </c>
      <c r="H6387">
        <v>8</v>
      </c>
      <c r="I6387" t="str">
        <f t="shared" si="695"/>
        <v>≥ 8 hours</v>
      </c>
      <c r="J6387">
        <v>75</v>
      </c>
      <c r="K6387" t="s">
        <v>24</v>
      </c>
      <c r="L6387" t="s">
        <v>23</v>
      </c>
      <c r="M6387">
        <v>1</v>
      </c>
      <c r="N6387" t="str">
        <f t="shared" si="696"/>
        <v>Yes</v>
      </c>
      <c r="O6387" t="s">
        <v>20</v>
      </c>
      <c r="P6387" t="s">
        <v>21</v>
      </c>
      <c r="Q6387" t="s">
        <v>25</v>
      </c>
      <c r="R6387" t="s">
        <v>34</v>
      </c>
      <c r="S6387">
        <v>3</v>
      </c>
      <c r="T6387" t="str">
        <f t="shared" si="697"/>
        <v>Moderate (2-4 hours)</v>
      </c>
      <c r="U6387" t="s">
        <v>23</v>
      </c>
      <c r="V6387" t="s">
        <v>27</v>
      </c>
      <c r="W6387" t="s">
        <v>32</v>
      </c>
      <c r="X6387" t="s">
        <v>29</v>
      </c>
      <c r="Y6387">
        <v>70</v>
      </c>
      <c r="Z6387">
        <f t="shared" si="698"/>
        <v>-5</v>
      </c>
      <c r="AA6387" t="str">
        <f t="shared" si="699"/>
        <v>Deteriorated</v>
      </c>
    </row>
    <row r="6388" spans="1:27" x14ac:dyDescent="0.25">
      <c r="A6388">
        <v>20</v>
      </c>
      <c r="B6388" t="str">
        <f t="shared" si="693"/>
        <v>10-20 hours</v>
      </c>
      <c r="C6388">
        <v>71</v>
      </c>
      <c r="D6388" t="str">
        <f t="shared" si="694"/>
        <v>Fair</v>
      </c>
      <c r="E6388" t="s">
        <v>21</v>
      </c>
      <c r="F6388" t="s">
        <v>21</v>
      </c>
      <c r="G6388" t="s">
        <v>23</v>
      </c>
      <c r="H6388">
        <v>6</v>
      </c>
      <c r="I6388" t="str">
        <f t="shared" si="695"/>
        <v>&lt; 8 hours</v>
      </c>
      <c r="J6388">
        <v>80</v>
      </c>
      <c r="K6388" t="s">
        <v>24</v>
      </c>
      <c r="L6388" t="s">
        <v>23</v>
      </c>
      <c r="M6388">
        <v>2</v>
      </c>
      <c r="N6388" t="str">
        <f t="shared" si="696"/>
        <v>Yes</v>
      </c>
      <c r="O6388" t="s">
        <v>21</v>
      </c>
      <c r="P6388" t="s">
        <v>20</v>
      </c>
      <c r="Q6388" t="s">
        <v>25</v>
      </c>
      <c r="R6388" t="s">
        <v>26</v>
      </c>
      <c r="S6388">
        <v>3</v>
      </c>
      <c r="T6388" t="str">
        <f t="shared" si="697"/>
        <v>Moderate (2-4 hours)</v>
      </c>
      <c r="U6388" t="s">
        <v>22</v>
      </c>
      <c r="V6388" t="s">
        <v>27</v>
      </c>
      <c r="W6388" t="s">
        <v>28</v>
      </c>
      <c r="X6388" t="s">
        <v>29</v>
      </c>
      <c r="Y6388">
        <v>68</v>
      </c>
      <c r="Z6388">
        <f t="shared" si="698"/>
        <v>-12</v>
      </c>
      <c r="AA6388" t="str">
        <f t="shared" si="699"/>
        <v>Deteriorated</v>
      </c>
    </row>
    <row r="6389" spans="1:27" x14ac:dyDescent="0.25">
      <c r="A6389">
        <v>11</v>
      </c>
      <c r="B6389" t="str">
        <f t="shared" si="693"/>
        <v>10-20 hours</v>
      </c>
      <c r="C6389">
        <v>61</v>
      </c>
      <c r="D6389" t="str">
        <f t="shared" si="694"/>
        <v>Poor</v>
      </c>
      <c r="E6389" t="s">
        <v>24</v>
      </c>
      <c r="F6389" t="s">
        <v>24</v>
      </c>
      <c r="G6389" t="s">
        <v>23</v>
      </c>
      <c r="H6389">
        <v>5</v>
      </c>
      <c r="I6389" t="str">
        <f t="shared" si="695"/>
        <v>&lt; 8 hours</v>
      </c>
      <c r="J6389">
        <v>61</v>
      </c>
      <c r="K6389" t="s">
        <v>24</v>
      </c>
      <c r="L6389" t="s">
        <v>23</v>
      </c>
      <c r="M6389">
        <v>3</v>
      </c>
      <c r="N6389" t="str">
        <f t="shared" si="696"/>
        <v>Yes</v>
      </c>
      <c r="O6389" t="s">
        <v>24</v>
      </c>
      <c r="P6389" t="s">
        <v>21</v>
      </c>
      <c r="Q6389" t="s">
        <v>25</v>
      </c>
      <c r="R6389" t="s">
        <v>34</v>
      </c>
      <c r="S6389">
        <v>0</v>
      </c>
      <c r="T6389" t="str">
        <f t="shared" si="697"/>
        <v>Low (0-2 hours)</v>
      </c>
      <c r="U6389" t="s">
        <v>23</v>
      </c>
      <c r="V6389" t="s">
        <v>35</v>
      </c>
      <c r="W6389" t="s">
        <v>28</v>
      </c>
      <c r="X6389" t="s">
        <v>29</v>
      </c>
      <c r="Y6389">
        <v>60</v>
      </c>
      <c r="Z6389">
        <f t="shared" si="698"/>
        <v>-1</v>
      </c>
      <c r="AA6389" t="str">
        <f t="shared" si="699"/>
        <v>Same</v>
      </c>
    </row>
    <row r="6390" spans="1:27" x14ac:dyDescent="0.25">
      <c r="A6390">
        <v>25</v>
      </c>
      <c r="B6390" t="str">
        <f t="shared" si="693"/>
        <v>20-30 hours</v>
      </c>
      <c r="C6390">
        <v>79</v>
      </c>
      <c r="D6390" t="str">
        <f t="shared" si="694"/>
        <v>Fair</v>
      </c>
      <c r="E6390" t="s">
        <v>21</v>
      </c>
      <c r="F6390" t="s">
        <v>24</v>
      </c>
      <c r="G6390" t="s">
        <v>22</v>
      </c>
      <c r="H6390">
        <v>6</v>
      </c>
      <c r="I6390" t="str">
        <f t="shared" si="695"/>
        <v>&lt; 8 hours</v>
      </c>
      <c r="J6390">
        <v>77</v>
      </c>
      <c r="K6390" t="s">
        <v>20</v>
      </c>
      <c r="L6390" t="s">
        <v>22</v>
      </c>
      <c r="M6390">
        <v>2</v>
      </c>
      <c r="N6390" t="str">
        <f t="shared" si="696"/>
        <v>Yes</v>
      </c>
      <c r="O6390" t="s">
        <v>20</v>
      </c>
      <c r="P6390" t="s">
        <v>21</v>
      </c>
      <c r="Q6390" t="s">
        <v>25</v>
      </c>
      <c r="R6390" t="s">
        <v>34</v>
      </c>
      <c r="S6390">
        <v>3</v>
      </c>
      <c r="T6390" t="str">
        <f t="shared" si="697"/>
        <v>Moderate (2-4 hours)</v>
      </c>
      <c r="U6390" t="s">
        <v>22</v>
      </c>
      <c r="V6390" t="s">
        <v>27</v>
      </c>
      <c r="W6390" t="s">
        <v>28</v>
      </c>
      <c r="X6390" t="s">
        <v>29</v>
      </c>
      <c r="Y6390">
        <v>68</v>
      </c>
      <c r="Z6390">
        <f t="shared" si="698"/>
        <v>-9</v>
      </c>
      <c r="AA6390" t="str">
        <f t="shared" si="699"/>
        <v>Deteriorated</v>
      </c>
    </row>
    <row r="6391" spans="1:27" x14ac:dyDescent="0.25">
      <c r="A6391">
        <v>25</v>
      </c>
      <c r="B6391" t="str">
        <f t="shared" si="693"/>
        <v>20-30 hours</v>
      </c>
      <c r="C6391">
        <v>94</v>
      </c>
      <c r="D6391" t="str">
        <f t="shared" si="694"/>
        <v>Very Good</v>
      </c>
      <c r="E6391" t="s">
        <v>21</v>
      </c>
      <c r="F6391" t="s">
        <v>21</v>
      </c>
      <c r="G6391" t="s">
        <v>22</v>
      </c>
      <c r="H6391">
        <v>5</v>
      </c>
      <c r="I6391" t="str">
        <f t="shared" si="695"/>
        <v>&lt; 8 hours</v>
      </c>
      <c r="J6391">
        <v>85</v>
      </c>
      <c r="K6391" t="s">
        <v>21</v>
      </c>
      <c r="L6391" t="s">
        <v>23</v>
      </c>
      <c r="M6391">
        <v>1</v>
      </c>
      <c r="N6391" t="str">
        <f t="shared" si="696"/>
        <v>Yes</v>
      </c>
      <c r="O6391" t="s">
        <v>24</v>
      </c>
      <c r="P6391" t="s">
        <v>24</v>
      </c>
      <c r="Q6391" t="s">
        <v>25</v>
      </c>
      <c r="R6391" t="s">
        <v>34</v>
      </c>
      <c r="S6391">
        <v>2</v>
      </c>
      <c r="T6391" t="str">
        <f t="shared" si="697"/>
        <v>Low (0-2 hours)</v>
      </c>
      <c r="U6391" t="s">
        <v>22</v>
      </c>
      <c r="V6391" t="s">
        <v>31</v>
      </c>
      <c r="W6391" t="s">
        <v>28</v>
      </c>
      <c r="X6391" t="s">
        <v>33</v>
      </c>
      <c r="Y6391">
        <v>74</v>
      </c>
      <c r="Z6391">
        <f t="shared" si="698"/>
        <v>-11</v>
      </c>
      <c r="AA6391" t="str">
        <f t="shared" si="699"/>
        <v>Deteriorated</v>
      </c>
    </row>
    <row r="6392" spans="1:27" x14ac:dyDescent="0.25">
      <c r="A6392">
        <v>8</v>
      </c>
      <c r="B6392" t="str">
        <f t="shared" si="693"/>
        <v>1-10 hours</v>
      </c>
      <c r="C6392">
        <v>96</v>
      </c>
      <c r="D6392" t="str">
        <f t="shared" si="694"/>
        <v>Very Good</v>
      </c>
      <c r="E6392" t="s">
        <v>24</v>
      </c>
      <c r="F6392" t="s">
        <v>24</v>
      </c>
      <c r="G6392" t="s">
        <v>23</v>
      </c>
      <c r="H6392">
        <v>8</v>
      </c>
      <c r="I6392" t="str">
        <f t="shared" si="695"/>
        <v>≥ 8 hours</v>
      </c>
      <c r="J6392">
        <v>100</v>
      </c>
      <c r="K6392" t="s">
        <v>21</v>
      </c>
      <c r="L6392" t="s">
        <v>23</v>
      </c>
      <c r="M6392">
        <v>1</v>
      </c>
      <c r="N6392" t="str">
        <f t="shared" si="696"/>
        <v>Yes</v>
      </c>
      <c r="O6392" t="s">
        <v>21</v>
      </c>
      <c r="P6392" t="s">
        <v>24</v>
      </c>
      <c r="Q6392" t="s">
        <v>25</v>
      </c>
      <c r="R6392" t="s">
        <v>30</v>
      </c>
      <c r="S6392">
        <v>4</v>
      </c>
      <c r="T6392" t="str">
        <f t="shared" si="697"/>
        <v>Moderate (2-4 hours)</v>
      </c>
      <c r="U6392" t="s">
        <v>22</v>
      </c>
      <c r="V6392" t="s">
        <v>27</v>
      </c>
      <c r="W6392" t="s">
        <v>32</v>
      </c>
      <c r="X6392" t="s">
        <v>29</v>
      </c>
      <c r="Y6392">
        <v>68</v>
      </c>
      <c r="Z6392">
        <f t="shared" si="698"/>
        <v>-32</v>
      </c>
      <c r="AA6392" t="str">
        <f t="shared" si="699"/>
        <v>Deteriorated</v>
      </c>
    </row>
    <row r="6393" spans="1:27" x14ac:dyDescent="0.25">
      <c r="A6393">
        <v>20</v>
      </c>
      <c r="B6393" t="str">
        <f t="shared" si="693"/>
        <v>10-20 hours</v>
      </c>
      <c r="C6393">
        <v>98</v>
      </c>
      <c r="D6393" t="str">
        <f t="shared" si="694"/>
        <v>Very Good</v>
      </c>
      <c r="E6393" t="s">
        <v>20</v>
      </c>
      <c r="F6393" t="s">
        <v>24</v>
      </c>
      <c r="G6393" t="s">
        <v>23</v>
      </c>
      <c r="H6393">
        <v>6</v>
      </c>
      <c r="I6393" t="str">
        <f t="shared" si="695"/>
        <v>&lt; 8 hours</v>
      </c>
      <c r="J6393">
        <v>80</v>
      </c>
      <c r="K6393" t="s">
        <v>20</v>
      </c>
      <c r="L6393" t="s">
        <v>23</v>
      </c>
      <c r="M6393">
        <v>4</v>
      </c>
      <c r="N6393" t="str">
        <f t="shared" si="696"/>
        <v>Yes</v>
      </c>
      <c r="O6393" t="s">
        <v>24</v>
      </c>
      <c r="P6393" t="s">
        <v>24</v>
      </c>
      <c r="Q6393" t="s">
        <v>25</v>
      </c>
      <c r="R6393" t="s">
        <v>26</v>
      </c>
      <c r="S6393">
        <v>4</v>
      </c>
      <c r="T6393" t="str">
        <f t="shared" si="697"/>
        <v>Moderate (2-4 hours)</v>
      </c>
      <c r="U6393" t="s">
        <v>22</v>
      </c>
      <c r="V6393" t="s">
        <v>31</v>
      </c>
      <c r="W6393" t="s">
        <v>28</v>
      </c>
      <c r="X6393" t="s">
        <v>29</v>
      </c>
      <c r="Y6393">
        <v>72</v>
      </c>
      <c r="Z6393">
        <f t="shared" si="698"/>
        <v>-8</v>
      </c>
      <c r="AA6393" t="str">
        <f t="shared" si="699"/>
        <v>Deteriorated</v>
      </c>
    </row>
    <row r="6394" spans="1:27" x14ac:dyDescent="0.25">
      <c r="A6394">
        <v>10</v>
      </c>
      <c r="B6394" t="str">
        <f t="shared" si="693"/>
        <v>1-10 hours</v>
      </c>
      <c r="C6394">
        <v>95</v>
      </c>
      <c r="D6394" t="str">
        <f t="shared" si="694"/>
        <v>Very Good</v>
      </c>
      <c r="E6394" t="s">
        <v>24</v>
      </c>
      <c r="F6394" t="s">
        <v>21</v>
      </c>
      <c r="G6394" t="s">
        <v>23</v>
      </c>
      <c r="H6394">
        <v>5</v>
      </c>
      <c r="I6394" t="str">
        <f t="shared" si="695"/>
        <v>&lt; 8 hours</v>
      </c>
      <c r="J6394">
        <v>93</v>
      </c>
      <c r="K6394" t="s">
        <v>21</v>
      </c>
      <c r="L6394" t="s">
        <v>23</v>
      </c>
      <c r="M6394">
        <v>0</v>
      </c>
      <c r="N6394" t="str">
        <f t="shared" si="696"/>
        <v>No</v>
      </c>
      <c r="O6394" t="s">
        <v>20</v>
      </c>
      <c r="P6394" t="s">
        <v>21</v>
      </c>
      <c r="Q6394" t="s">
        <v>25</v>
      </c>
      <c r="R6394" t="s">
        <v>26</v>
      </c>
      <c r="S6394">
        <v>3</v>
      </c>
      <c r="T6394" t="str">
        <f t="shared" si="697"/>
        <v>Moderate (2-4 hours)</v>
      </c>
      <c r="U6394" t="s">
        <v>22</v>
      </c>
      <c r="V6394" t="s">
        <v>27</v>
      </c>
      <c r="W6394" t="s">
        <v>32</v>
      </c>
      <c r="X6394" t="s">
        <v>29</v>
      </c>
      <c r="Y6394">
        <v>69</v>
      </c>
      <c r="Z6394">
        <f t="shared" si="698"/>
        <v>-24</v>
      </c>
      <c r="AA6394" t="str">
        <f t="shared" si="699"/>
        <v>Deteriorated</v>
      </c>
    </row>
    <row r="6395" spans="1:27" x14ac:dyDescent="0.25">
      <c r="A6395">
        <v>16</v>
      </c>
      <c r="B6395" t="str">
        <f t="shared" si="693"/>
        <v>10-20 hours</v>
      </c>
      <c r="C6395">
        <v>83</v>
      </c>
      <c r="D6395" t="str">
        <f t="shared" si="694"/>
        <v>Good</v>
      </c>
      <c r="E6395" t="s">
        <v>20</v>
      </c>
      <c r="F6395" t="s">
        <v>24</v>
      </c>
      <c r="G6395" t="s">
        <v>23</v>
      </c>
      <c r="H6395">
        <v>8</v>
      </c>
      <c r="I6395" t="str">
        <f t="shared" si="695"/>
        <v>≥ 8 hours</v>
      </c>
      <c r="J6395">
        <v>92</v>
      </c>
      <c r="K6395" t="s">
        <v>20</v>
      </c>
      <c r="L6395" t="s">
        <v>23</v>
      </c>
      <c r="M6395">
        <v>2</v>
      </c>
      <c r="N6395" t="str">
        <f t="shared" si="696"/>
        <v>Yes</v>
      </c>
      <c r="O6395" t="s">
        <v>21</v>
      </c>
      <c r="P6395" t="s">
        <v>21</v>
      </c>
      <c r="Q6395" t="s">
        <v>25</v>
      </c>
      <c r="R6395" t="s">
        <v>26</v>
      </c>
      <c r="S6395">
        <v>4</v>
      </c>
      <c r="T6395" t="str">
        <f t="shared" si="697"/>
        <v>Moderate (2-4 hours)</v>
      </c>
      <c r="U6395" t="s">
        <v>22</v>
      </c>
      <c r="V6395" t="s">
        <v>35</v>
      </c>
      <c r="W6395" t="s">
        <v>28</v>
      </c>
      <c r="X6395" t="s">
        <v>33</v>
      </c>
      <c r="Y6395">
        <v>98</v>
      </c>
      <c r="Z6395">
        <f t="shared" si="698"/>
        <v>6</v>
      </c>
      <c r="AA6395" t="str">
        <f t="shared" si="699"/>
        <v>Improved</v>
      </c>
    </row>
    <row r="6396" spans="1:27" x14ac:dyDescent="0.25">
      <c r="A6396">
        <v>15</v>
      </c>
      <c r="B6396" t="str">
        <f t="shared" si="693"/>
        <v>10-20 hours</v>
      </c>
      <c r="C6396">
        <v>78</v>
      </c>
      <c r="D6396" t="str">
        <f t="shared" si="694"/>
        <v>Fair</v>
      </c>
      <c r="E6396" t="s">
        <v>24</v>
      </c>
      <c r="F6396" t="s">
        <v>21</v>
      </c>
      <c r="G6396" t="s">
        <v>22</v>
      </c>
      <c r="H6396">
        <v>8</v>
      </c>
      <c r="I6396" t="str">
        <f t="shared" si="695"/>
        <v>≥ 8 hours</v>
      </c>
      <c r="J6396">
        <v>97</v>
      </c>
      <c r="K6396" t="s">
        <v>24</v>
      </c>
      <c r="L6396" t="s">
        <v>23</v>
      </c>
      <c r="M6396">
        <v>1</v>
      </c>
      <c r="N6396" t="str">
        <f t="shared" si="696"/>
        <v>Yes</v>
      </c>
      <c r="O6396" t="s">
        <v>24</v>
      </c>
      <c r="P6396" t="s">
        <v>24</v>
      </c>
      <c r="Q6396" t="s">
        <v>25</v>
      </c>
      <c r="R6396" t="s">
        <v>34</v>
      </c>
      <c r="S6396">
        <v>4</v>
      </c>
      <c r="T6396" t="str">
        <f t="shared" si="697"/>
        <v>Moderate (2-4 hours)</v>
      </c>
      <c r="U6396" t="s">
        <v>22</v>
      </c>
      <c r="V6396" t="s">
        <v>35</v>
      </c>
      <c r="W6396" t="s">
        <v>28</v>
      </c>
      <c r="X6396" t="s">
        <v>29</v>
      </c>
      <c r="Y6396">
        <v>68</v>
      </c>
      <c r="Z6396">
        <f t="shared" si="698"/>
        <v>-29</v>
      </c>
      <c r="AA6396" t="str">
        <f t="shared" si="699"/>
        <v>Deteriorated</v>
      </c>
    </row>
    <row r="6397" spans="1:27" x14ac:dyDescent="0.25">
      <c r="A6397">
        <v>25</v>
      </c>
      <c r="B6397" t="str">
        <f t="shared" si="693"/>
        <v>20-30 hours</v>
      </c>
      <c r="C6397">
        <v>91</v>
      </c>
      <c r="D6397" t="str">
        <f t="shared" si="694"/>
        <v>Very Good</v>
      </c>
      <c r="E6397" t="s">
        <v>24</v>
      </c>
      <c r="F6397" t="s">
        <v>20</v>
      </c>
      <c r="G6397" t="s">
        <v>22</v>
      </c>
      <c r="H6397">
        <v>7</v>
      </c>
      <c r="I6397" t="str">
        <f t="shared" si="695"/>
        <v>&lt; 8 hours</v>
      </c>
      <c r="J6397">
        <v>86</v>
      </c>
      <c r="K6397" t="s">
        <v>24</v>
      </c>
      <c r="L6397" t="s">
        <v>23</v>
      </c>
      <c r="M6397">
        <v>0</v>
      </c>
      <c r="N6397" t="str">
        <f t="shared" si="696"/>
        <v>No</v>
      </c>
      <c r="O6397" t="s">
        <v>24</v>
      </c>
      <c r="P6397" t="s">
        <v>24</v>
      </c>
      <c r="Q6397" t="s">
        <v>25</v>
      </c>
      <c r="R6397" t="s">
        <v>34</v>
      </c>
      <c r="S6397">
        <v>5</v>
      </c>
      <c r="T6397" t="str">
        <f t="shared" si="697"/>
        <v>High (4-6 hours)</v>
      </c>
      <c r="U6397" t="s">
        <v>22</v>
      </c>
      <c r="V6397" t="s">
        <v>27</v>
      </c>
      <c r="W6397" t="s">
        <v>28</v>
      </c>
      <c r="X6397" t="s">
        <v>33</v>
      </c>
      <c r="Y6397">
        <v>70</v>
      </c>
      <c r="Z6397">
        <f t="shared" si="698"/>
        <v>-16</v>
      </c>
      <c r="AA6397" t="str">
        <f t="shared" si="699"/>
        <v>Deteriorated</v>
      </c>
    </row>
    <row r="6398" spans="1:27" x14ac:dyDescent="0.25">
      <c r="A6398">
        <v>21</v>
      </c>
      <c r="B6398" t="str">
        <f t="shared" si="693"/>
        <v>20-30 hours</v>
      </c>
      <c r="C6398">
        <v>90</v>
      </c>
      <c r="D6398" t="str">
        <f t="shared" si="694"/>
        <v>Very Good</v>
      </c>
      <c r="E6398" t="s">
        <v>24</v>
      </c>
      <c r="F6398" t="s">
        <v>24</v>
      </c>
      <c r="G6398" t="s">
        <v>22</v>
      </c>
      <c r="H6398">
        <v>8</v>
      </c>
      <c r="I6398" t="str">
        <f t="shared" si="695"/>
        <v>≥ 8 hours</v>
      </c>
      <c r="J6398">
        <v>61</v>
      </c>
      <c r="K6398" t="s">
        <v>24</v>
      </c>
      <c r="L6398" t="s">
        <v>23</v>
      </c>
      <c r="M6398">
        <v>1</v>
      </c>
      <c r="N6398" t="str">
        <f t="shared" si="696"/>
        <v>Yes</v>
      </c>
      <c r="O6398" t="s">
        <v>21</v>
      </c>
      <c r="P6398" t="s">
        <v>24</v>
      </c>
      <c r="Q6398" t="s">
        <v>25</v>
      </c>
      <c r="R6398" t="s">
        <v>26</v>
      </c>
      <c r="S6398">
        <v>4</v>
      </c>
      <c r="T6398" t="str">
        <f t="shared" si="697"/>
        <v>Moderate (2-4 hours)</v>
      </c>
      <c r="U6398" t="s">
        <v>22</v>
      </c>
      <c r="V6398" t="s">
        <v>35</v>
      </c>
      <c r="W6398" t="s">
        <v>32</v>
      </c>
      <c r="X6398" t="s">
        <v>33</v>
      </c>
      <c r="Y6398">
        <v>69</v>
      </c>
      <c r="Z6398">
        <f t="shared" si="698"/>
        <v>8</v>
      </c>
      <c r="AA6398" t="str">
        <f t="shared" si="699"/>
        <v>Improved</v>
      </c>
    </row>
    <row r="6399" spans="1:27" x14ac:dyDescent="0.25">
      <c r="A6399">
        <v>12</v>
      </c>
      <c r="B6399" t="str">
        <f t="shared" si="693"/>
        <v>10-20 hours</v>
      </c>
      <c r="C6399">
        <v>82</v>
      </c>
      <c r="D6399" t="str">
        <f t="shared" si="694"/>
        <v>Good</v>
      </c>
      <c r="E6399" t="s">
        <v>21</v>
      </c>
      <c r="F6399" t="s">
        <v>20</v>
      </c>
      <c r="G6399" t="s">
        <v>22</v>
      </c>
      <c r="H6399">
        <v>6</v>
      </c>
      <c r="I6399" t="str">
        <f t="shared" si="695"/>
        <v>&lt; 8 hours</v>
      </c>
      <c r="J6399">
        <v>65</v>
      </c>
      <c r="K6399" t="s">
        <v>20</v>
      </c>
      <c r="L6399" t="s">
        <v>23</v>
      </c>
      <c r="M6399">
        <v>3</v>
      </c>
      <c r="N6399" t="str">
        <f t="shared" si="696"/>
        <v>Yes</v>
      </c>
      <c r="O6399" t="s">
        <v>24</v>
      </c>
      <c r="P6399" t="s">
        <v>24</v>
      </c>
      <c r="Q6399" t="s">
        <v>36</v>
      </c>
      <c r="R6399" t="s">
        <v>30</v>
      </c>
      <c r="S6399">
        <v>3</v>
      </c>
      <c r="T6399" t="str">
        <f t="shared" si="697"/>
        <v>Moderate (2-4 hours)</v>
      </c>
      <c r="U6399" t="s">
        <v>22</v>
      </c>
      <c r="V6399" t="s">
        <v>27</v>
      </c>
      <c r="W6399" t="s">
        <v>28</v>
      </c>
      <c r="X6399" t="s">
        <v>33</v>
      </c>
      <c r="Y6399">
        <v>64</v>
      </c>
      <c r="Z6399">
        <f t="shared" si="698"/>
        <v>-1</v>
      </c>
      <c r="AA6399" t="str">
        <f t="shared" si="699"/>
        <v>Same</v>
      </c>
    </row>
    <row r="6400" spans="1:27" x14ac:dyDescent="0.25">
      <c r="A6400">
        <v>25</v>
      </c>
      <c r="B6400" t="str">
        <f t="shared" si="693"/>
        <v>20-30 hours</v>
      </c>
      <c r="C6400">
        <v>63</v>
      </c>
      <c r="D6400" t="str">
        <f t="shared" si="694"/>
        <v>Poor</v>
      </c>
      <c r="E6400" t="s">
        <v>24</v>
      </c>
      <c r="F6400" t="s">
        <v>20</v>
      </c>
      <c r="G6400" t="s">
        <v>22</v>
      </c>
      <c r="H6400">
        <v>6</v>
      </c>
      <c r="I6400" t="str">
        <f t="shared" si="695"/>
        <v>&lt; 8 hours</v>
      </c>
      <c r="J6400">
        <v>89</v>
      </c>
      <c r="K6400" t="s">
        <v>21</v>
      </c>
      <c r="L6400" t="s">
        <v>23</v>
      </c>
      <c r="M6400">
        <v>1</v>
      </c>
      <c r="N6400" t="str">
        <f t="shared" si="696"/>
        <v>Yes</v>
      </c>
      <c r="O6400" t="s">
        <v>24</v>
      </c>
      <c r="P6400" t="s">
        <v>21</v>
      </c>
      <c r="Q6400" t="s">
        <v>36</v>
      </c>
      <c r="R6400" t="s">
        <v>34</v>
      </c>
      <c r="S6400">
        <v>4</v>
      </c>
      <c r="T6400" t="str">
        <f t="shared" si="697"/>
        <v>Moderate (2-4 hours)</v>
      </c>
      <c r="U6400" t="s">
        <v>22</v>
      </c>
      <c r="V6400" t="s">
        <v>27</v>
      </c>
      <c r="W6400" t="s">
        <v>32</v>
      </c>
      <c r="X6400" t="s">
        <v>29</v>
      </c>
      <c r="Y6400">
        <v>65</v>
      </c>
      <c r="Z6400">
        <f t="shared" si="698"/>
        <v>-24</v>
      </c>
      <c r="AA6400" t="str">
        <f t="shared" si="699"/>
        <v>Deteriorated</v>
      </c>
    </row>
    <row r="6401" spans="1:27" x14ac:dyDescent="0.25">
      <c r="A6401">
        <v>11</v>
      </c>
      <c r="B6401" t="str">
        <f t="shared" si="693"/>
        <v>10-20 hours</v>
      </c>
      <c r="C6401">
        <v>97</v>
      </c>
      <c r="D6401" t="str">
        <f t="shared" si="694"/>
        <v>Very Good</v>
      </c>
      <c r="E6401" t="s">
        <v>24</v>
      </c>
      <c r="F6401" t="s">
        <v>24</v>
      </c>
      <c r="G6401" t="s">
        <v>22</v>
      </c>
      <c r="H6401">
        <v>8</v>
      </c>
      <c r="I6401" t="str">
        <f t="shared" si="695"/>
        <v>≥ 8 hours</v>
      </c>
      <c r="J6401">
        <v>76</v>
      </c>
      <c r="K6401" t="s">
        <v>21</v>
      </c>
      <c r="L6401" t="s">
        <v>23</v>
      </c>
      <c r="M6401">
        <v>2</v>
      </c>
      <c r="N6401" t="str">
        <f t="shared" si="696"/>
        <v>Yes</v>
      </c>
      <c r="O6401" t="s">
        <v>24</v>
      </c>
      <c r="P6401" t="s">
        <v>21</v>
      </c>
      <c r="Q6401" t="s">
        <v>25</v>
      </c>
      <c r="R6401" t="s">
        <v>26</v>
      </c>
      <c r="S6401">
        <v>2</v>
      </c>
      <c r="T6401" t="str">
        <f t="shared" si="697"/>
        <v>Low (0-2 hours)</v>
      </c>
      <c r="U6401" t="s">
        <v>22</v>
      </c>
      <c r="V6401" t="s">
        <v>27</v>
      </c>
      <c r="W6401" t="s">
        <v>32</v>
      </c>
      <c r="X6401" t="s">
        <v>33</v>
      </c>
      <c r="Y6401">
        <v>69</v>
      </c>
      <c r="Z6401">
        <f t="shared" si="698"/>
        <v>-7</v>
      </c>
      <c r="AA6401" t="str">
        <f t="shared" si="699"/>
        <v>Deteriorated</v>
      </c>
    </row>
    <row r="6402" spans="1:27" x14ac:dyDescent="0.25">
      <c r="A6402">
        <v>22</v>
      </c>
      <c r="B6402" t="str">
        <f t="shared" si="693"/>
        <v>20-30 hours</v>
      </c>
      <c r="C6402">
        <v>78</v>
      </c>
      <c r="D6402" t="str">
        <f t="shared" si="694"/>
        <v>Fair</v>
      </c>
      <c r="E6402" t="s">
        <v>24</v>
      </c>
      <c r="F6402" t="s">
        <v>20</v>
      </c>
      <c r="G6402" t="s">
        <v>22</v>
      </c>
      <c r="H6402">
        <v>9</v>
      </c>
      <c r="I6402" t="str">
        <f t="shared" si="695"/>
        <v>≥ 8 hours</v>
      </c>
      <c r="J6402">
        <v>63</v>
      </c>
      <c r="K6402" t="s">
        <v>21</v>
      </c>
      <c r="L6402" t="s">
        <v>23</v>
      </c>
      <c r="M6402">
        <v>2</v>
      </c>
      <c r="N6402" t="str">
        <f t="shared" si="696"/>
        <v>Yes</v>
      </c>
      <c r="O6402" t="s">
        <v>24</v>
      </c>
      <c r="P6402" t="s">
        <v>21</v>
      </c>
      <c r="Q6402" t="s">
        <v>25</v>
      </c>
      <c r="R6402" t="s">
        <v>34</v>
      </c>
      <c r="S6402">
        <v>4</v>
      </c>
      <c r="T6402" t="str">
        <f t="shared" si="697"/>
        <v>Moderate (2-4 hours)</v>
      </c>
      <c r="U6402" t="s">
        <v>22</v>
      </c>
      <c r="V6402" t="s">
        <v>27</v>
      </c>
      <c r="W6402" t="s">
        <v>28</v>
      </c>
      <c r="X6402" t="s">
        <v>29</v>
      </c>
      <c r="Y6402">
        <v>67</v>
      </c>
      <c r="Z6402">
        <f t="shared" si="698"/>
        <v>4</v>
      </c>
      <c r="AA6402" t="str">
        <f t="shared" si="699"/>
        <v>Improved</v>
      </c>
    </row>
    <row r="6403" spans="1:27" x14ac:dyDescent="0.25">
      <c r="A6403">
        <v>15</v>
      </c>
      <c r="B6403" t="str">
        <f t="shared" ref="B6403:B6466" si="700">IF(A6403&lt;=10,"1-10 hours",IF(A6403&lt;=20,"10-20 hours",IF(A6403&lt;=30,"20-30 hours","above 30 hours")))</f>
        <v>10-20 hours</v>
      </c>
      <c r="C6403">
        <v>75</v>
      </c>
      <c r="D6403" t="str">
        <f t="shared" ref="D6403:D6466" si="701">IF(C6403=100,"Perfect",
IF(C6403&gt;=90,"Very Good",
IF(C6403&gt;=80,"Good",
IF(C6403&gt;=70,"Fair",
IF(C6403&gt;=60,"Poor","Below 60")))))</f>
        <v>Fair</v>
      </c>
      <c r="E6403" t="s">
        <v>24</v>
      </c>
      <c r="F6403" t="s">
        <v>21</v>
      </c>
      <c r="G6403" t="s">
        <v>22</v>
      </c>
      <c r="H6403">
        <v>6</v>
      </c>
      <c r="I6403" t="str">
        <f t="shared" ref="I6403:I6466" si="702">IF(H6403&lt;8,"&lt; 8 hours","≥ 8 hours")</f>
        <v>&lt; 8 hours</v>
      </c>
      <c r="J6403">
        <v>83</v>
      </c>
      <c r="K6403" t="s">
        <v>20</v>
      </c>
      <c r="L6403" t="s">
        <v>23</v>
      </c>
      <c r="M6403">
        <v>1</v>
      </c>
      <c r="N6403" t="str">
        <f t="shared" ref="N6403:N6466" si="703">IF(M6403=0,"No","Yes")</f>
        <v>Yes</v>
      </c>
      <c r="O6403" t="s">
        <v>21</v>
      </c>
      <c r="P6403" t="s">
        <v>24</v>
      </c>
      <c r="Q6403" t="s">
        <v>36</v>
      </c>
      <c r="R6403" t="s">
        <v>30</v>
      </c>
      <c r="S6403">
        <v>2</v>
      </c>
      <c r="T6403" t="str">
        <f t="shared" ref="T6403:T6466" si="704">IF(S6403&lt;=2,"Low (0-2 hours)",IF(S6403&lt;=4,"Moderate (2-4 hours)","High (4-6 hours)"))</f>
        <v>Low (0-2 hours)</v>
      </c>
      <c r="U6403" t="s">
        <v>22</v>
      </c>
      <c r="V6403" t="s">
        <v>27</v>
      </c>
      <c r="W6403" t="s">
        <v>28</v>
      </c>
      <c r="X6403" t="s">
        <v>33</v>
      </c>
      <c r="Y6403">
        <v>65</v>
      </c>
      <c r="Z6403">
        <f t="shared" ref="Z6403:Z6466" si="705">Y6403-J6403</f>
        <v>-18</v>
      </c>
      <c r="AA6403" t="str">
        <f t="shared" ref="AA6403:AA6466" si="706">IF(Z6403&gt;2,"Improved",IF(Z6403&lt;-2,"Deteriorated","Same"))</f>
        <v>Deteriorated</v>
      </c>
    </row>
    <row r="6404" spans="1:27" x14ac:dyDescent="0.25">
      <c r="A6404">
        <v>18</v>
      </c>
      <c r="B6404" t="str">
        <f t="shared" si="700"/>
        <v>10-20 hours</v>
      </c>
      <c r="C6404">
        <v>85</v>
      </c>
      <c r="D6404" t="str">
        <f t="shared" si="701"/>
        <v>Good</v>
      </c>
      <c r="E6404" t="s">
        <v>24</v>
      </c>
      <c r="F6404" t="s">
        <v>21</v>
      </c>
      <c r="G6404" t="s">
        <v>23</v>
      </c>
      <c r="H6404">
        <v>6</v>
      </c>
      <c r="I6404" t="str">
        <f t="shared" si="702"/>
        <v>&lt; 8 hours</v>
      </c>
      <c r="J6404">
        <v>95</v>
      </c>
      <c r="K6404" t="s">
        <v>21</v>
      </c>
      <c r="L6404" t="s">
        <v>23</v>
      </c>
      <c r="M6404">
        <v>2</v>
      </c>
      <c r="N6404" t="str">
        <f t="shared" si="703"/>
        <v>Yes</v>
      </c>
      <c r="O6404" t="s">
        <v>20</v>
      </c>
      <c r="P6404" t="s">
        <v>20</v>
      </c>
      <c r="Q6404" t="s">
        <v>36</v>
      </c>
      <c r="R6404" t="s">
        <v>26</v>
      </c>
      <c r="S6404">
        <v>4</v>
      </c>
      <c r="T6404" t="str">
        <f t="shared" si="704"/>
        <v>Moderate (2-4 hours)</v>
      </c>
      <c r="U6404" t="s">
        <v>22</v>
      </c>
      <c r="V6404" t="s">
        <v>31</v>
      </c>
      <c r="W6404" t="s">
        <v>28</v>
      </c>
      <c r="X6404" t="s">
        <v>33</v>
      </c>
      <c r="Y6404">
        <v>70</v>
      </c>
      <c r="Z6404">
        <f t="shared" si="705"/>
        <v>-25</v>
      </c>
      <c r="AA6404" t="str">
        <f t="shared" si="706"/>
        <v>Deteriorated</v>
      </c>
    </row>
    <row r="6405" spans="1:27" x14ac:dyDescent="0.25">
      <c r="A6405">
        <v>23</v>
      </c>
      <c r="B6405" t="str">
        <f t="shared" si="700"/>
        <v>20-30 hours</v>
      </c>
      <c r="C6405">
        <v>87</v>
      </c>
      <c r="D6405" t="str">
        <f t="shared" si="701"/>
        <v>Good</v>
      </c>
      <c r="E6405" t="s">
        <v>21</v>
      </c>
      <c r="F6405" t="s">
        <v>20</v>
      </c>
      <c r="G6405" t="s">
        <v>22</v>
      </c>
      <c r="H6405">
        <v>8</v>
      </c>
      <c r="I6405" t="str">
        <f t="shared" si="702"/>
        <v>≥ 8 hours</v>
      </c>
      <c r="J6405">
        <v>68</v>
      </c>
      <c r="K6405" t="s">
        <v>24</v>
      </c>
      <c r="L6405" t="s">
        <v>23</v>
      </c>
      <c r="M6405">
        <v>0</v>
      </c>
      <c r="N6405" t="str">
        <f t="shared" si="703"/>
        <v>No</v>
      </c>
      <c r="O6405" t="s">
        <v>21</v>
      </c>
      <c r="P6405" t="s">
        <v>21</v>
      </c>
      <c r="Q6405" t="s">
        <v>36</v>
      </c>
      <c r="R6405" t="s">
        <v>34</v>
      </c>
      <c r="S6405">
        <v>3</v>
      </c>
      <c r="T6405" t="str">
        <f t="shared" si="704"/>
        <v>Moderate (2-4 hours)</v>
      </c>
      <c r="U6405" t="s">
        <v>22</v>
      </c>
      <c r="V6405" t="s">
        <v>31</v>
      </c>
      <c r="W6405" t="s">
        <v>37</v>
      </c>
      <c r="X6405" t="s">
        <v>29</v>
      </c>
      <c r="Y6405">
        <v>68</v>
      </c>
      <c r="Z6405">
        <f t="shared" si="705"/>
        <v>0</v>
      </c>
      <c r="AA6405" t="str">
        <f t="shared" si="706"/>
        <v>Same</v>
      </c>
    </row>
    <row r="6406" spans="1:27" x14ac:dyDescent="0.25">
      <c r="A6406">
        <v>23</v>
      </c>
      <c r="B6406" t="str">
        <f t="shared" si="700"/>
        <v>20-30 hours</v>
      </c>
      <c r="C6406">
        <v>68</v>
      </c>
      <c r="D6406" t="str">
        <f t="shared" si="701"/>
        <v>Poor</v>
      </c>
      <c r="E6406" t="s">
        <v>24</v>
      </c>
      <c r="F6406" t="s">
        <v>24</v>
      </c>
      <c r="G6406" t="s">
        <v>23</v>
      </c>
      <c r="H6406">
        <v>8</v>
      </c>
      <c r="I6406" t="str">
        <f t="shared" si="702"/>
        <v>≥ 8 hours</v>
      </c>
      <c r="J6406">
        <v>80</v>
      </c>
      <c r="K6406" t="s">
        <v>24</v>
      </c>
      <c r="L6406" t="s">
        <v>23</v>
      </c>
      <c r="M6406">
        <v>1</v>
      </c>
      <c r="N6406" t="str">
        <f t="shared" si="703"/>
        <v>Yes</v>
      </c>
      <c r="O6406" t="s">
        <v>24</v>
      </c>
      <c r="P6406" t="s">
        <v>20</v>
      </c>
      <c r="Q6406" t="s">
        <v>25</v>
      </c>
      <c r="R6406" t="s">
        <v>34</v>
      </c>
      <c r="S6406">
        <v>1</v>
      </c>
      <c r="T6406" t="str">
        <f t="shared" si="704"/>
        <v>Low (0-2 hours)</v>
      </c>
      <c r="U6406" t="s">
        <v>22</v>
      </c>
      <c r="V6406" t="s">
        <v>27</v>
      </c>
      <c r="W6406" t="s">
        <v>28</v>
      </c>
      <c r="X6406" t="s">
        <v>33</v>
      </c>
      <c r="Y6406">
        <v>65</v>
      </c>
      <c r="Z6406">
        <f t="shared" si="705"/>
        <v>-15</v>
      </c>
      <c r="AA6406" t="str">
        <f t="shared" si="706"/>
        <v>Deteriorated</v>
      </c>
    </row>
    <row r="6407" spans="1:27" x14ac:dyDescent="0.25">
      <c r="A6407">
        <v>28</v>
      </c>
      <c r="B6407" t="str">
        <f t="shared" si="700"/>
        <v>20-30 hours</v>
      </c>
      <c r="C6407">
        <v>93</v>
      </c>
      <c r="D6407" t="str">
        <f t="shared" si="701"/>
        <v>Very Good</v>
      </c>
      <c r="E6407" t="s">
        <v>24</v>
      </c>
      <c r="F6407" t="s">
        <v>24</v>
      </c>
      <c r="G6407" t="s">
        <v>22</v>
      </c>
      <c r="H6407">
        <v>7</v>
      </c>
      <c r="I6407" t="str">
        <f t="shared" si="702"/>
        <v>&lt; 8 hours</v>
      </c>
      <c r="J6407">
        <v>79</v>
      </c>
      <c r="K6407" t="s">
        <v>21</v>
      </c>
      <c r="L6407" t="s">
        <v>23</v>
      </c>
      <c r="M6407">
        <v>0</v>
      </c>
      <c r="N6407" t="str">
        <f t="shared" si="703"/>
        <v>No</v>
      </c>
      <c r="O6407" t="s">
        <v>24</v>
      </c>
      <c r="P6407" t="s">
        <v>24</v>
      </c>
      <c r="Q6407" t="s">
        <v>25</v>
      </c>
      <c r="R6407" t="s">
        <v>26</v>
      </c>
      <c r="S6407">
        <v>4</v>
      </c>
      <c r="T6407" t="str">
        <f t="shared" si="704"/>
        <v>Moderate (2-4 hours)</v>
      </c>
      <c r="U6407" t="s">
        <v>22</v>
      </c>
      <c r="V6407" t="s">
        <v>35</v>
      </c>
      <c r="W6407" t="s">
        <v>28</v>
      </c>
      <c r="X6407" t="s">
        <v>29</v>
      </c>
      <c r="Y6407">
        <v>74</v>
      </c>
      <c r="Z6407">
        <f t="shared" si="705"/>
        <v>-5</v>
      </c>
      <c r="AA6407" t="str">
        <f t="shared" si="706"/>
        <v>Deteriorated</v>
      </c>
    </row>
    <row r="6408" spans="1:27" x14ac:dyDescent="0.25">
      <c r="A6408">
        <v>20</v>
      </c>
      <c r="B6408" t="str">
        <f t="shared" si="700"/>
        <v>10-20 hours</v>
      </c>
      <c r="C6408">
        <v>72</v>
      </c>
      <c r="D6408" t="str">
        <f t="shared" si="701"/>
        <v>Fair</v>
      </c>
      <c r="E6408" t="s">
        <v>24</v>
      </c>
      <c r="F6408" t="s">
        <v>24</v>
      </c>
      <c r="G6408" t="s">
        <v>23</v>
      </c>
      <c r="H6408">
        <v>9</v>
      </c>
      <c r="I6408" t="str">
        <f t="shared" si="702"/>
        <v>≥ 8 hours</v>
      </c>
      <c r="J6408">
        <v>56</v>
      </c>
      <c r="K6408" t="s">
        <v>24</v>
      </c>
      <c r="L6408" t="s">
        <v>23</v>
      </c>
      <c r="M6408">
        <v>4</v>
      </c>
      <c r="N6408" t="str">
        <f t="shared" si="703"/>
        <v>Yes</v>
      </c>
      <c r="O6408" t="s">
        <v>21</v>
      </c>
      <c r="P6408" t="s">
        <v>24</v>
      </c>
      <c r="Q6408" t="s">
        <v>25</v>
      </c>
      <c r="R6408" t="s">
        <v>30</v>
      </c>
      <c r="S6408">
        <v>2</v>
      </c>
      <c r="T6408" t="str">
        <f t="shared" si="704"/>
        <v>Low (0-2 hours)</v>
      </c>
      <c r="U6408" t="s">
        <v>22</v>
      </c>
      <c r="V6408" t="s">
        <v>27</v>
      </c>
      <c r="W6408" t="s">
        <v>28</v>
      </c>
      <c r="X6408" t="s">
        <v>29</v>
      </c>
      <c r="Y6408">
        <v>65</v>
      </c>
      <c r="Z6408">
        <f t="shared" si="705"/>
        <v>9</v>
      </c>
      <c r="AA6408" t="str">
        <f t="shared" si="706"/>
        <v>Improved</v>
      </c>
    </row>
    <row r="6409" spans="1:27" x14ac:dyDescent="0.25">
      <c r="A6409">
        <v>22</v>
      </c>
      <c r="B6409" t="str">
        <f t="shared" si="700"/>
        <v>20-30 hours</v>
      </c>
      <c r="C6409">
        <v>67</v>
      </c>
      <c r="D6409" t="str">
        <f t="shared" si="701"/>
        <v>Poor</v>
      </c>
      <c r="E6409" t="s">
        <v>21</v>
      </c>
      <c r="F6409" t="s">
        <v>21</v>
      </c>
      <c r="G6409" t="s">
        <v>23</v>
      </c>
      <c r="H6409">
        <v>10</v>
      </c>
      <c r="I6409" t="str">
        <f t="shared" si="702"/>
        <v>≥ 8 hours</v>
      </c>
      <c r="J6409">
        <v>55</v>
      </c>
      <c r="K6409" t="s">
        <v>24</v>
      </c>
      <c r="L6409" t="s">
        <v>23</v>
      </c>
      <c r="M6409">
        <v>1</v>
      </c>
      <c r="N6409" t="str">
        <f t="shared" si="703"/>
        <v>Yes</v>
      </c>
      <c r="O6409" t="s">
        <v>20</v>
      </c>
      <c r="P6409" t="s">
        <v>24</v>
      </c>
      <c r="Q6409" t="s">
        <v>25</v>
      </c>
      <c r="R6409" t="s">
        <v>26</v>
      </c>
      <c r="S6409">
        <v>2</v>
      </c>
      <c r="T6409" t="str">
        <f t="shared" si="704"/>
        <v>Low (0-2 hours)</v>
      </c>
      <c r="U6409" t="s">
        <v>22</v>
      </c>
      <c r="V6409" t="s">
        <v>27</v>
      </c>
      <c r="W6409" t="s">
        <v>32</v>
      </c>
      <c r="X6409" t="s">
        <v>29</v>
      </c>
      <c r="Y6409">
        <v>65</v>
      </c>
      <c r="Z6409">
        <f t="shared" si="705"/>
        <v>10</v>
      </c>
      <c r="AA6409" t="str">
        <f t="shared" si="706"/>
        <v>Improved</v>
      </c>
    </row>
    <row r="6410" spans="1:27" x14ac:dyDescent="0.25">
      <c r="A6410">
        <v>17</v>
      </c>
      <c r="B6410" t="str">
        <f t="shared" si="700"/>
        <v>10-20 hours</v>
      </c>
      <c r="C6410">
        <v>76</v>
      </c>
      <c r="D6410" t="str">
        <f t="shared" si="701"/>
        <v>Fair</v>
      </c>
      <c r="E6410" t="s">
        <v>21</v>
      </c>
      <c r="F6410" t="s">
        <v>24</v>
      </c>
      <c r="G6410" t="s">
        <v>23</v>
      </c>
      <c r="H6410">
        <v>8</v>
      </c>
      <c r="I6410" t="str">
        <f t="shared" si="702"/>
        <v>≥ 8 hours</v>
      </c>
      <c r="J6410">
        <v>94</v>
      </c>
      <c r="K6410" t="s">
        <v>24</v>
      </c>
      <c r="L6410" t="s">
        <v>23</v>
      </c>
      <c r="M6410">
        <v>3</v>
      </c>
      <c r="N6410" t="str">
        <f t="shared" si="703"/>
        <v>Yes</v>
      </c>
      <c r="O6410" t="s">
        <v>24</v>
      </c>
      <c r="P6410" t="s">
        <v>24</v>
      </c>
      <c r="Q6410" t="s">
        <v>25</v>
      </c>
      <c r="R6410" t="s">
        <v>34</v>
      </c>
      <c r="S6410">
        <v>4</v>
      </c>
      <c r="T6410" t="str">
        <f t="shared" si="704"/>
        <v>Moderate (2-4 hours)</v>
      </c>
      <c r="U6410" t="s">
        <v>22</v>
      </c>
      <c r="V6410" t="s">
        <v>27</v>
      </c>
      <c r="W6410" t="s">
        <v>32</v>
      </c>
      <c r="X6410" t="s">
        <v>33</v>
      </c>
      <c r="Y6410">
        <v>68</v>
      </c>
      <c r="Z6410">
        <f t="shared" si="705"/>
        <v>-26</v>
      </c>
      <c r="AA6410" t="str">
        <f t="shared" si="706"/>
        <v>Deteriorated</v>
      </c>
    </row>
    <row r="6411" spans="1:27" x14ac:dyDescent="0.25">
      <c r="A6411">
        <v>21</v>
      </c>
      <c r="B6411" t="str">
        <f t="shared" si="700"/>
        <v>20-30 hours</v>
      </c>
      <c r="C6411">
        <v>89</v>
      </c>
      <c r="D6411" t="str">
        <f t="shared" si="701"/>
        <v>Good</v>
      </c>
      <c r="E6411" t="s">
        <v>24</v>
      </c>
      <c r="F6411" t="s">
        <v>24</v>
      </c>
      <c r="G6411" t="s">
        <v>22</v>
      </c>
      <c r="H6411">
        <v>6</v>
      </c>
      <c r="I6411" t="str">
        <f t="shared" si="702"/>
        <v>&lt; 8 hours</v>
      </c>
      <c r="J6411">
        <v>97</v>
      </c>
      <c r="K6411" t="s">
        <v>24</v>
      </c>
      <c r="L6411" t="s">
        <v>22</v>
      </c>
      <c r="M6411">
        <v>1</v>
      </c>
      <c r="N6411" t="str">
        <f t="shared" si="703"/>
        <v>Yes</v>
      </c>
      <c r="O6411" t="s">
        <v>20</v>
      </c>
      <c r="P6411" t="s">
        <v>24</v>
      </c>
      <c r="Q6411" t="s">
        <v>36</v>
      </c>
      <c r="R6411" t="s">
        <v>30</v>
      </c>
      <c r="S6411">
        <v>3</v>
      </c>
      <c r="T6411" t="str">
        <f t="shared" si="704"/>
        <v>Moderate (2-4 hours)</v>
      </c>
      <c r="U6411" t="s">
        <v>22</v>
      </c>
      <c r="V6411" t="s">
        <v>35</v>
      </c>
      <c r="W6411" t="s">
        <v>37</v>
      </c>
      <c r="X6411" t="s">
        <v>33</v>
      </c>
      <c r="Y6411">
        <v>68</v>
      </c>
      <c r="Z6411">
        <f t="shared" si="705"/>
        <v>-29</v>
      </c>
      <c r="AA6411" t="str">
        <f t="shared" si="706"/>
        <v>Deteriorated</v>
      </c>
    </row>
    <row r="6412" spans="1:27" x14ac:dyDescent="0.25">
      <c r="A6412">
        <v>23</v>
      </c>
      <c r="B6412" t="str">
        <f t="shared" si="700"/>
        <v>20-30 hours</v>
      </c>
      <c r="C6412">
        <v>99</v>
      </c>
      <c r="D6412" t="str">
        <f t="shared" si="701"/>
        <v>Very Good</v>
      </c>
      <c r="E6412" t="s">
        <v>24</v>
      </c>
      <c r="F6412" t="s">
        <v>24</v>
      </c>
      <c r="G6412" t="s">
        <v>22</v>
      </c>
      <c r="H6412">
        <v>8</v>
      </c>
      <c r="I6412" t="str">
        <f t="shared" si="702"/>
        <v>≥ 8 hours</v>
      </c>
      <c r="J6412">
        <v>95</v>
      </c>
      <c r="K6412" t="s">
        <v>21</v>
      </c>
      <c r="L6412" t="s">
        <v>23</v>
      </c>
      <c r="M6412">
        <v>5</v>
      </c>
      <c r="N6412" t="str">
        <f t="shared" si="703"/>
        <v>Yes</v>
      </c>
      <c r="O6412" t="s">
        <v>24</v>
      </c>
      <c r="P6412" t="s">
        <v>24</v>
      </c>
      <c r="Q6412" t="s">
        <v>25</v>
      </c>
      <c r="R6412" t="s">
        <v>34</v>
      </c>
      <c r="S6412">
        <v>4</v>
      </c>
      <c r="T6412" t="str">
        <f t="shared" si="704"/>
        <v>Moderate (2-4 hours)</v>
      </c>
      <c r="U6412" t="s">
        <v>22</v>
      </c>
      <c r="V6412" t="s">
        <v>27</v>
      </c>
      <c r="W6412" t="s">
        <v>32</v>
      </c>
      <c r="X6412" t="s">
        <v>33</v>
      </c>
      <c r="Y6412">
        <v>74</v>
      </c>
      <c r="Z6412">
        <f t="shared" si="705"/>
        <v>-21</v>
      </c>
      <c r="AA6412" t="str">
        <f t="shared" si="706"/>
        <v>Deteriorated</v>
      </c>
    </row>
    <row r="6413" spans="1:27" x14ac:dyDescent="0.25">
      <c r="A6413">
        <v>19</v>
      </c>
      <c r="B6413" t="str">
        <f t="shared" si="700"/>
        <v>10-20 hours</v>
      </c>
      <c r="C6413">
        <v>92</v>
      </c>
      <c r="D6413" t="str">
        <f t="shared" si="701"/>
        <v>Very Good</v>
      </c>
      <c r="E6413" t="s">
        <v>21</v>
      </c>
      <c r="F6413" t="s">
        <v>24</v>
      </c>
      <c r="G6413" t="s">
        <v>22</v>
      </c>
      <c r="H6413">
        <v>6</v>
      </c>
      <c r="I6413" t="str">
        <f t="shared" si="702"/>
        <v>&lt; 8 hours</v>
      </c>
      <c r="J6413">
        <v>70</v>
      </c>
      <c r="K6413" t="s">
        <v>21</v>
      </c>
      <c r="L6413" t="s">
        <v>23</v>
      </c>
      <c r="M6413">
        <v>2</v>
      </c>
      <c r="N6413" t="str">
        <f t="shared" si="703"/>
        <v>Yes</v>
      </c>
      <c r="O6413" t="s">
        <v>24</v>
      </c>
      <c r="P6413" t="s">
        <v>24</v>
      </c>
      <c r="Q6413" t="s">
        <v>36</v>
      </c>
      <c r="R6413" t="s">
        <v>30</v>
      </c>
      <c r="S6413">
        <v>3</v>
      </c>
      <c r="T6413" t="str">
        <f t="shared" si="704"/>
        <v>Moderate (2-4 hours)</v>
      </c>
      <c r="U6413" t="s">
        <v>22</v>
      </c>
      <c r="V6413" t="s">
        <v>45</v>
      </c>
      <c r="W6413" t="s">
        <v>28</v>
      </c>
      <c r="X6413" t="s">
        <v>33</v>
      </c>
      <c r="Y6413">
        <v>71</v>
      </c>
      <c r="Z6413">
        <f t="shared" si="705"/>
        <v>1</v>
      </c>
      <c r="AA6413" t="str">
        <f t="shared" si="706"/>
        <v>Same</v>
      </c>
    </row>
    <row r="6414" spans="1:27" x14ac:dyDescent="0.25">
      <c r="A6414">
        <v>9</v>
      </c>
      <c r="B6414" t="str">
        <f t="shared" si="700"/>
        <v>1-10 hours</v>
      </c>
      <c r="C6414">
        <v>98</v>
      </c>
      <c r="D6414" t="str">
        <f t="shared" si="701"/>
        <v>Very Good</v>
      </c>
      <c r="E6414" t="s">
        <v>21</v>
      </c>
      <c r="F6414" t="s">
        <v>24</v>
      </c>
      <c r="G6414" t="s">
        <v>23</v>
      </c>
      <c r="H6414">
        <v>9</v>
      </c>
      <c r="I6414" t="str">
        <f t="shared" si="702"/>
        <v>≥ 8 hours</v>
      </c>
      <c r="J6414">
        <v>64</v>
      </c>
      <c r="K6414" t="s">
        <v>24</v>
      </c>
      <c r="L6414" t="s">
        <v>23</v>
      </c>
      <c r="M6414">
        <v>1</v>
      </c>
      <c r="N6414" t="str">
        <f t="shared" si="703"/>
        <v>Yes</v>
      </c>
      <c r="O6414" t="s">
        <v>20</v>
      </c>
      <c r="P6414" t="s">
        <v>24</v>
      </c>
      <c r="Q6414" t="s">
        <v>36</v>
      </c>
      <c r="R6414" t="s">
        <v>30</v>
      </c>
      <c r="S6414">
        <v>3</v>
      </c>
      <c r="T6414" t="str">
        <f t="shared" si="704"/>
        <v>Moderate (2-4 hours)</v>
      </c>
      <c r="U6414" t="s">
        <v>22</v>
      </c>
      <c r="V6414" t="s">
        <v>27</v>
      </c>
      <c r="W6414" t="s">
        <v>28</v>
      </c>
      <c r="X6414" t="s">
        <v>29</v>
      </c>
      <c r="Y6414">
        <v>67</v>
      </c>
      <c r="Z6414">
        <f t="shared" si="705"/>
        <v>3</v>
      </c>
      <c r="AA6414" t="str">
        <f t="shared" si="706"/>
        <v>Improved</v>
      </c>
    </row>
    <row r="6415" spans="1:27" x14ac:dyDescent="0.25">
      <c r="A6415">
        <v>22</v>
      </c>
      <c r="B6415" t="str">
        <f t="shared" si="700"/>
        <v>20-30 hours</v>
      </c>
      <c r="C6415">
        <v>66</v>
      </c>
      <c r="D6415" t="str">
        <f t="shared" si="701"/>
        <v>Poor</v>
      </c>
      <c r="E6415" t="s">
        <v>24</v>
      </c>
      <c r="F6415" t="s">
        <v>24</v>
      </c>
      <c r="G6415" t="s">
        <v>23</v>
      </c>
      <c r="H6415">
        <v>6</v>
      </c>
      <c r="I6415" t="str">
        <f t="shared" si="702"/>
        <v>&lt; 8 hours</v>
      </c>
      <c r="J6415">
        <v>97</v>
      </c>
      <c r="K6415" t="s">
        <v>20</v>
      </c>
      <c r="L6415" t="s">
        <v>23</v>
      </c>
      <c r="M6415">
        <v>0</v>
      </c>
      <c r="N6415" t="str">
        <f t="shared" si="703"/>
        <v>No</v>
      </c>
      <c r="O6415" t="s">
        <v>21</v>
      </c>
      <c r="P6415" t="s">
        <v>20</v>
      </c>
      <c r="Q6415" t="s">
        <v>25</v>
      </c>
      <c r="R6415" t="s">
        <v>34</v>
      </c>
      <c r="S6415">
        <v>3</v>
      </c>
      <c r="T6415" t="str">
        <f t="shared" si="704"/>
        <v>Moderate (2-4 hours)</v>
      </c>
      <c r="U6415" t="s">
        <v>22</v>
      </c>
      <c r="V6415" t="s">
        <v>27</v>
      </c>
      <c r="W6415" t="s">
        <v>32</v>
      </c>
      <c r="X6415" t="s">
        <v>33</v>
      </c>
      <c r="Y6415">
        <v>64</v>
      </c>
      <c r="Z6415">
        <f t="shared" si="705"/>
        <v>-33</v>
      </c>
      <c r="AA6415" t="str">
        <f t="shared" si="706"/>
        <v>Deteriorated</v>
      </c>
    </row>
    <row r="6416" spans="1:27" x14ac:dyDescent="0.25">
      <c r="A6416">
        <v>22</v>
      </c>
      <c r="B6416" t="str">
        <f t="shared" si="700"/>
        <v>20-30 hours</v>
      </c>
      <c r="C6416">
        <v>63</v>
      </c>
      <c r="D6416" t="str">
        <f t="shared" si="701"/>
        <v>Poor</v>
      </c>
      <c r="E6416" t="s">
        <v>20</v>
      </c>
      <c r="F6416" t="s">
        <v>20</v>
      </c>
      <c r="G6416" t="s">
        <v>23</v>
      </c>
      <c r="H6416">
        <v>7</v>
      </c>
      <c r="I6416" t="str">
        <f t="shared" si="702"/>
        <v>&lt; 8 hours</v>
      </c>
      <c r="J6416">
        <v>94</v>
      </c>
      <c r="K6416" t="s">
        <v>24</v>
      </c>
      <c r="L6416" t="s">
        <v>23</v>
      </c>
      <c r="M6416">
        <v>0</v>
      </c>
      <c r="N6416" t="str">
        <f t="shared" si="703"/>
        <v>No</v>
      </c>
      <c r="O6416" t="s">
        <v>24</v>
      </c>
      <c r="P6416" t="s">
        <v>45</v>
      </c>
      <c r="Q6416" t="s">
        <v>25</v>
      </c>
      <c r="R6416" t="s">
        <v>30</v>
      </c>
      <c r="S6416">
        <v>3</v>
      </c>
      <c r="T6416" t="str">
        <f t="shared" si="704"/>
        <v>Moderate (2-4 hours)</v>
      </c>
      <c r="U6416" t="s">
        <v>23</v>
      </c>
      <c r="V6416" t="s">
        <v>27</v>
      </c>
      <c r="W6416" t="s">
        <v>37</v>
      </c>
      <c r="X6416" t="s">
        <v>29</v>
      </c>
      <c r="Y6416">
        <v>61</v>
      </c>
      <c r="Z6416">
        <f t="shared" si="705"/>
        <v>-33</v>
      </c>
      <c r="AA6416" t="str">
        <f t="shared" si="706"/>
        <v>Deteriorated</v>
      </c>
    </row>
    <row r="6417" spans="1:27" x14ac:dyDescent="0.25">
      <c r="A6417">
        <v>16</v>
      </c>
      <c r="B6417" t="str">
        <f t="shared" si="700"/>
        <v>10-20 hours</v>
      </c>
      <c r="C6417">
        <v>82</v>
      </c>
      <c r="D6417" t="str">
        <f t="shared" si="701"/>
        <v>Good</v>
      </c>
      <c r="E6417" t="s">
        <v>24</v>
      </c>
      <c r="F6417" t="s">
        <v>24</v>
      </c>
      <c r="G6417" t="s">
        <v>22</v>
      </c>
      <c r="H6417">
        <v>6</v>
      </c>
      <c r="I6417" t="str">
        <f t="shared" si="702"/>
        <v>&lt; 8 hours</v>
      </c>
      <c r="J6417">
        <v>91</v>
      </c>
      <c r="K6417" t="s">
        <v>24</v>
      </c>
      <c r="L6417" t="s">
        <v>23</v>
      </c>
      <c r="M6417">
        <v>0</v>
      </c>
      <c r="N6417" t="str">
        <f t="shared" si="703"/>
        <v>No</v>
      </c>
      <c r="O6417" t="s">
        <v>20</v>
      </c>
      <c r="P6417" t="s">
        <v>24</v>
      </c>
      <c r="Q6417" t="s">
        <v>25</v>
      </c>
      <c r="R6417" t="s">
        <v>26</v>
      </c>
      <c r="S6417">
        <v>3</v>
      </c>
      <c r="T6417" t="str">
        <f t="shared" si="704"/>
        <v>Moderate (2-4 hours)</v>
      </c>
      <c r="U6417" t="s">
        <v>22</v>
      </c>
      <c r="V6417" t="s">
        <v>27</v>
      </c>
      <c r="W6417" t="s">
        <v>28</v>
      </c>
      <c r="X6417" t="s">
        <v>33</v>
      </c>
      <c r="Y6417">
        <v>66</v>
      </c>
      <c r="Z6417">
        <f t="shared" si="705"/>
        <v>-25</v>
      </c>
      <c r="AA6417" t="str">
        <f t="shared" si="706"/>
        <v>Deteriorated</v>
      </c>
    </row>
    <row r="6418" spans="1:27" x14ac:dyDescent="0.25">
      <c r="A6418">
        <v>12</v>
      </c>
      <c r="B6418" t="str">
        <f t="shared" si="700"/>
        <v>10-20 hours</v>
      </c>
      <c r="C6418">
        <v>72</v>
      </c>
      <c r="D6418" t="str">
        <f t="shared" si="701"/>
        <v>Fair</v>
      </c>
      <c r="E6418" t="s">
        <v>24</v>
      </c>
      <c r="F6418" t="s">
        <v>24</v>
      </c>
      <c r="G6418" t="s">
        <v>22</v>
      </c>
      <c r="H6418">
        <v>7</v>
      </c>
      <c r="I6418" t="str">
        <f t="shared" si="702"/>
        <v>&lt; 8 hours</v>
      </c>
      <c r="J6418">
        <v>67</v>
      </c>
      <c r="K6418" t="s">
        <v>20</v>
      </c>
      <c r="L6418" t="s">
        <v>23</v>
      </c>
      <c r="M6418">
        <v>0</v>
      </c>
      <c r="N6418" t="str">
        <f t="shared" si="703"/>
        <v>No</v>
      </c>
      <c r="O6418" t="s">
        <v>20</v>
      </c>
      <c r="P6418" t="s">
        <v>24</v>
      </c>
      <c r="Q6418" t="s">
        <v>25</v>
      </c>
      <c r="R6418" t="s">
        <v>26</v>
      </c>
      <c r="S6418">
        <v>2</v>
      </c>
      <c r="T6418" t="str">
        <f t="shared" si="704"/>
        <v>Low (0-2 hours)</v>
      </c>
      <c r="U6418" t="s">
        <v>22</v>
      </c>
      <c r="V6418" t="s">
        <v>27</v>
      </c>
      <c r="W6418" t="s">
        <v>28</v>
      </c>
      <c r="X6418" t="s">
        <v>33</v>
      </c>
      <c r="Y6418">
        <v>61</v>
      </c>
      <c r="Z6418">
        <f t="shared" si="705"/>
        <v>-6</v>
      </c>
      <c r="AA6418" t="str">
        <f t="shared" si="706"/>
        <v>Deteriorated</v>
      </c>
    </row>
    <row r="6419" spans="1:27" x14ac:dyDescent="0.25">
      <c r="A6419">
        <v>29</v>
      </c>
      <c r="B6419" t="str">
        <f t="shared" si="700"/>
        <v>20-30 hours</v>
      </c>
      <c r="C6419">
        <v>93</v>
      </c>
      <c r="D6419" t="str">
        <f t="shared" si="701"/>
        <v>Very Good</v>
      </c>
      <c r="E6419" t="s">
        <v>24</v>
      </c>
      <c r="F6419" t="s">
        <v>21</v>
      </c>
      <c r="G6419" t="s">
        <v>22</v>
      </c>
      <c r="H6419">
        <v>7</v>
      </c>
      <c r="I6419" t="str">
        <f t="shared" si="702"/>
        <v>&lt; 8 hours</v>
      </c>
      <c r="J6419">
        <v>82</v>
      </c>
      <c r="K6419" t="s">
        <v>24</v>
      </c>
      <c r="L6419" t="s">
        <v>23</v>
      </c>
      <c r="M6419">
        <v>5</v>
      </c>
      <c r="N6419" t="str">
        <f t="shared" si="703"/>
        <v>Yes</v>
      </c>
      <c r="O6419" t="s">
        <v>20</v>
      </c>
      <c r="P6419" t="s">
        <v>24</v>
      </c>
      <c r="Q6419" t="s">
        <v>25</v>
      </c>
      <c r="R6419" t="s">
        <v>30</v>
      </c>
      <c r="S6419">
        <v>3</v>
      </c>
      <c r="T6419" t="str">
        <f t="shared" si="704"/>
        <v>Moderate (2-4 hours)</v>
      </c>
      <c r="U6419" t="s">
        <v>22</v>
      </c>
      <c r="V6419" t="s">
        <v>27</v>
      </c>
      <c r="W6419" t="s">
        <v>32</v>
      </c>
      <c r="X6419" t="s">
        <v>29</v>
      </c>
      <c r="Y6419">
        <v>73</v>
      </c>
      <c r="Z6419">
        <f t="shared" si="705"/>
        <v>-9</v>
      </c>
      <c r="AA6419" t="str">
        <f t="shared" si="706"/>
        <v>Deteriorated</v>
      </c>
    </row>
    <row r="6420" spans="1:27" x14ac:dyDescent="0.25">
      <c r="A6420">
        <v>23</v>
      </c>
      <c r="B6420" t="str">
        <f t="shared" si="700"/>
        <v>20-30 hours</v>
      </c>
      <c r="C6420">
        <v>87</v>
      </c>
      <c r="D6420" t="str">
        <f t="shared" si="701"/>
        <v>Good</v>
      </c>
      <c r="E6420" t="s">
        <v>20</v>
      </c>
      <c r="F6420" t="s">
        <v>24</v>
      </c>
      <c r="G6420" t="s">
        <v>22</v>
      </c>
      <c r="H6420">
        <v>8</v>
      </c>
      <c r="I6420" t="str">
        <f t="shared" si="702"/>
        <v>≥ 8 hours</v>
      </c>
      <c r="J6420">
        <v>88</v>
      </c>
      <c r="K6420" t="s">
        <v>21</v>
      </c>
      <c r="L6420" t="s">
        <v>23</v>
      </c>
      <c r="M6420">
        <v>2</v>
      </c>
      <c r="N6420" t="str">
        <f t="shared" si="703"/>
        <v>Yes</v>
      </c>
      <c r="O6420" t="s">
        <v>24</v>
      </c>
      <c r="P6420" t="s">
        <v>21</v>
      </c>
      <c r="Q6420" t="s">
        <v>25</v>
      </c>
      <c r="R6420" t="s">
        <v>34</v>
      </c>
      <c r="S6420">
        <v>3</v>
      </c>
      <c r="T6420" t="str">
        <f t="shared" si="704"/>
        <v>Moderate (2-4 hours)</v>
      </c>
      <c r="U6420" t="s">
        <v>22</v>
      </c>
      <c r="V6420" t="s">
        <v>27</v>
      </c>
      <c r="W6420" t="s">
        <v>28</v>
      </c>
      <c r="X6420" t="s">
        <v>29</v>
      </c>
      <c r="Y6420">
        <v>70</v>
      </c>
      <c r="Z6420">
        <f t="shared" si="705"/>
        <v>-18</v>
      </c>
      <c r="AA6420" t="str">
        <f t="shared" si="706"/>
        <v>Deteriorated</v>
      </c>
    </row>
    <row r="6421" spans="1:27" x14ac:dyDescent="0.25">
      <c r="A6421">
        <v>19</v>
      </c>
      <c r="B6421" t="str">
        <f t="shared" si="700"/>
        <v>10-20 hours</v>
      </c>
      <c r="C6421">
        <v>99</v>
      </c>
      <c r="D6421" t="str">
        <f t="shared" si="701"/>
        <v>Very Good</v>
      </c>
      <c r="E6421" t="s">
        <v>20</v>
      </c>
      <c r="F6421" t="s">
        <v>24</v>
      </c>
      <c r="G6421" t="s">
        <v>22</v>
      </c>
      <c r="H6421">
        <v>7</v>
      </c>
      <c r="I6421" t="str">
        <f t="shared" si="702"/>
        <v>&lt; 8 hours</v>
      </c>
      <c r="J6421">
        <v>79</v>
      </c>
      <c r="K6421" t="s">
        <v>24</v>
      </c>
      <c r="L6421" t="s">
        <v>23</v>
      </c>
      <c r="M6421">
        <v>2</v>
      </c>
      <c r="N6421" t="str">
        <f t="shared" si="703"/>
        <v>Yes</v>
      </c>
      <c r="O6421" t="s">
        <v>20</v>
      </c>
      <c r="P6421" t="s">
        <v>24</v>
      </c>
      <c r="Q6421" t="s">
        <v>36</v>
      </c>
      <c r="R6421" t="s">
        <v>34</v>
      </c>
      <c r="S6421">
        <v>2</v>
      </c>
      <c r="T6421" t="str">
        <f t="shared" si="704"/>
        <v>Low (0-2 hours)</v>
      </c>
      <c r="U6421" t="s">
        <v>22</v>
      </c>
      <c r="V6421" t="s">
        <v>35</v>
      </c>
      <c r="W6421" t="s">
        <v>28</v>
      </c>
      <c r="X6421" t="s">
        <v>29</v>
      </c>
      <c r="Y6421">
        <v>70</v>
      </c>
      <c r="Z6421">
        <f t="shared" si="705"/>
        <v>-9</v>
      </c>
      <c r="AA6421" t="str">
        <f t="shared" si="706"/>
        <v>Deteriorated</v>
      </c>
    </row>
    <row r="6422" spans="1:27" x14ac:dyDescent="0.25">
      <c r="A6422">
        <v>13</v>
      </c>
      <c r="B6422" t="str">
        <f t="shared" si="700"/>
        <v>10-20 hours</v>
      </c>
      <c r="C6422">
        <v>70</v>
      </c>
      <c r="D6422" t="str">
        <f t="shared" si="701"/>
        <v>Fair</v>
      </c>
      <c r="E6422" t="s">
        <v>24</v>
      </c>
      <c r="F6422" t="s">
        <v>20</v>
      </c>
      <c r="G6422" t="s">
        <v>23</v>
      </c>
      <c r="H6422">
        <v>7</v>
      </c>
      <c r="I6422" t="str">
        <f t="shared" si="702"/>
        <v>&lt; 8 hours</v>
      </c>
      <c r="J6422">
        <v>80</v>
      </c>
      <c r="K6422" t="s">
        <v>21</v>
      </c>
      <c r="L6422" t="s">
        <v>23</v>
      </c>
      <c r="M6422">
        <v>1</v>
      </c>
      <c r="N6422" t="str">
        <f t="shared" si="703"/>
        <v>Yes</v>
      </c>
      <c r="O6422" t="s">
        <v>21</v>
      </c>
      <c r="P6422" t="s">
        <v>24</v>
      </c>
      <c r="Q6422" t="s">
        <v>25</v>
      </c>
      <c r="R6422" t="s">
        <v>26</v>
      </c>
      <c r="S6422">
        <v>4</v>
      </c>
      <c r="T6422" t="str">
        <f t="shared" si="704"/>
        <v>Moderate (2-4 hours)</v>
      </c>
      <c r="U6422" t="s">
        <v>22</v>
      </c>
      <c r="V6422" t="s">
        <v>31</v>
      </c>
      <c r="W6422" t="s">
        <v>37</v>
      </c>
      <c r="X6422" t="s">
        <v>33</v>
      </c>
      <c r="Y6422">
        <v>63</v>
      </c>
      <c r="Z6422">
        <f t="shared" si="705"/>
        <v>-17</v>
      </c>
      <c r="AA6422" t="str">
        <f t="shared" si="706"/>
        <v>Deteriorated</v>
      </c>
    </row>
    <row r="6423" spans="1:27" x14ac:dyDescent="0.25">
      <c r="A6423">
        <v>15</v>
      </c>
      <c r="B6423" t="str">
        <f t="shared" si="700"/>
        <v>10-20 hours</v>
      </c>
      <c r="C6423">
        <v>79</v>
      </c>
      <c r="D6423" t="str">
        <f t="shared" si="701"/>
        <v>Fair</v>
      </c>
      <c r="E6423" t="s">
        <v>21</v>
      </c>
      <c r="F6423" t="s">
        <v>24</v>
      </c>
      <c r="G6423" t="s">
        <v>23</v>
      </c>
      <c r="H6423">
        <v>6</v>
      </c>
      <c r="I6423" t="str">
        <f t="shared" si="702"/>
        <v>&lt; 8 hours</v>
      </c>
      <c r="J6423">
        <v>88</v>
      </c>
      <c r="K6423" t="s">
        <v>24</v>
      </c>
      <c r="L6423" t="s">
        <v>23</v>
      </c>
      <c r="M6423">
        <v>3</v>
      </c>
      <c r="N6423" t="str">
        <f t="shared" si="703"/>
        <v>Yes</v>
      </c>
      <c r="O6423" t="s">
        <v>21</v>
      </c>
      <c r="P6423" t="s">
        <v>24</v>
      </c>
      <c r="Q6423" t="s">
        <v>25</v>
      </c>
      <c r="R6423" t="s">
        <v>34</v>
      </c>
      <c r="S6423">
        <v>3</v>
      </c>
      <c r="T6423" t="str">
        <f t="shared" si="704"/>
        <v>Moderate (2-4 hours)</v>
      </c>
      <c r="U6423" t="s">
        <v>22</v>
      </c>
      <c r="V6423" t="s">
        <v>35</v>
      </c>
      <c r="W6423" t="s">
        <v>32</v>
      </c>
      <c r="X6423" t="s">
        <v>29</v>
      </c>
      <c r="Y6423">
        <v>69</v>
      </c>
      <c r="Z6423">
        <f t="shared" si="705"/>
        <v>-19</v>
      </c>
      <c r="AA6423" t="str">
        <f t="shared" si="706"/>
        <v>Deteriorated</v>
      </c>
    </row>
    <row r="6424" spans="1:27" x14ac:dyDescent="0.25">
      <c r="A6424">
        <v>28</v>
      </c>
      <c r="B6424" t="str">
        <f t="shared" si="700"/>
        <v>20-30 hours</v>
      </c>
      <c r="C6424">
        <v>80</v>
      </c>
      <c r="D6424" t="str">
        <f t="shared" si="701"/>
        <v>Good</v>
      </c>
      <c r="E6424" t="s">
        <v>21</v>
      </c>
      <c r="F6424" t="s">
        <v>21</v>
      </c>
      <c r="G6424" t="s">
        <v>22</v>
      </c>
      <c r="H6424">
        <v>7</v>
      </c>
      <c r="I6424" t="str">
        <f t="shared" si="702"/>
        <v>&lt; 8 hours</v>
      </c>
      <c r="J6424">
        <v>88</v>
      </c>
      <c r="K6424" t="s">
        <v>24</v>
      </c>
      <c r="L6424" t="s">
        <v>23</v>
      </c>
      <c r="M6424">
        <v>2</v>
      </c>
      <c r="N6424" t="str">
        <f t="shared" si="703"/>
        <v>Yes</v>
      </c>
      <c r="O6424" t="s">
        <v>21</v>
      </c>
      <c r="P6424" t="s">
        <v>24</v>
      </c>
      <c r="Q6424" t="s">
        <v>25</v>
      </c>
      <c r="R6424" t="s">
        <v>30</v>
      </c>
      <c r="S6424">
        <v>2</v>
      </c>
      <c r="T6424" t="str">
        <f t="shared" si="704"/>
        <v>Low (0-2 hours)</v>
      </c>
      <c r="U6424" t="s">
        <v>22</v>
      </c>
      <c r="V6424" t="s">
        <v>27</v>
      </c>
      <c r="W6424" t="s">
        <v>28</v>
      </c>
      <c r="X6424" t="s">
        <v>29</v>
      </c>
      <c r="Y6424">
        <v>72</v>
      </c>
      <c r="Z6424">
        <f t="shared" si="705"/>
        <v>-16</v>
      </c>
      <c r="AA6424" t="str">
        <f t="shared" si="706"/>
        <v>Deteriorated</v>
      </c>
    </row>
    <row r="6425" spans="1:27" x14ac:dyDescent="0.25">
      <c r="A6425">
        <v>21</v>
      </c>
      <c r="B6425" t="str">
        <f t="shared" si="700"/>
        <v>20-30 hours</v>
      </c>
      <c r="C6425">
        <v>70</v>
      </c>
      <c r="D6425" t="str">
        <f t="shared" si="701"/>
        <v>Fair</v>
      </c>
      <c r="E6425" t="s">
        <v>24</v>
      </c>
      <c r="F6425" t="s">
        <v>21</v>
      </c>
      <c r="G6425" t="s">
        <v>23</v>
      </c>
      <c r="H6425">
        <v>5</v>
      </c>
      <c r="I6425" t="str">
        <f t="shared" si="702"/>
        <v>&lt; 8 hours</v>
      </c>
      <c r="J6425">
        <v>62</v>
      </c>
      <c r="K6425" t="s">
        <v>24</v>
      </c>
      <c r="L6425" t="s">
        <v>23</v>
      </c>
      <c r="M6425">
        <v>2</v>
      </c>
      <c r="N6425" t="str">
        <f t="shared" si="703"/>
        <v>Yes</v>
      </c>
      <c r="O6425" t="s">
        <v>20</v>
      </c>
      <c r="P6425" t="s">
        <v>21</v>
      </c>
      <c r="Q6425" t="s">
        <v>25</v>
      </c>
      <c r="R6425" t="s">
        <v>34</v>
      </c>
      <c r="S6425">
        <v>2</v>
      </c>
      <c r="T6425" t="str">
        <f t="shared" si="704"/>
        <v>Low (0-2 hours)</v>
      </c>
      <c r="U6425" t="s">
        <v>22</v>
      </c>
      <c r="V6425" t="s">
        <v>45</v>
      </c>
      <c r="W6425" t="s">
        <v>28</v>
      </c>
      <c r="X6425" t="s">
        <v>33</v>
      </c>
      <c r="Y6425">
        <v>66</v>
      </c>
      <c r="Z6425">
        <f t="shared" si="705"/>
        <v>4</v>
      </c>
      <c r="AA6425" t="str">
        <f t="shared" si="706"/>
        <v>Improved</v>
      </c>
    </row>
    <row r="6426" spans="1:27" x14ac:dyDescent="0.25">
      <c r="A6426">
        <v>17</v>
      </c>
      <c r="B6426" t="str">
        <f t="shared" si="700"/>
        <v>10-20 hours</v>
      </c>
      <c r="C6426">
        <v>84</v>
      </c>
      <c r="D6426" t="str">
        <f t="shared" si="701"/>
        <v>Good</v>
      </c>
      <c r="E6426" t="s">
        <v>21</v>
      </c>
      <c r="F6426" t="s">
        <v>21</v>
      </c>
      <c r="G6426" t="s">
        <v>22</v>
      </c>
      <c r="H6426">
        <v>9</v>
      </c>
      <c r="I6426" t="str">
        <f t="shared" si="702"/>
        <v>≥ 8 hours</v>
      </c>
      <c r="J6426">
        <v>70</v>
      </c>
      <c r="K6426" t="s">
        <v>24</v>
      </c>
      <c r="L6426" t="s">
        <v>23</v>
      </c>
      <c r="M6426">
        <v>1</v>
      </c>
      <c r="N6426" t="str">
        <f t="shared" si="703"/>
        <v>Yes</v>
      </c>
      <c r="O6426" t="s">
        <v>21</v>
      </c>
      <c r="P6426" t="s">
        <v>24</v>
      </c>
      <c r="Q6426" t="s">
        <v>25</v>
      </c>
      <c r="R6426" t="s">
        <v>30</v>
      </c>
      <c r="S6426">
        <v>4</v>
      </c>
      <c r="T6426" t="str">
        <f t="shared" si="704"/>
        <v>Moderate (2-4 hours)</v>
      </c>
      <c r="U6426" t="s">
        <v>22</v>
      </c>
      <c r="V6426" t="s">
        <v>27</v>
      </c>
      <c r="W6426" t="s">
        <v>28</v>
      </c>
      <c r="X6426" t="s">
        <v>29</v>
      </c>
      <c r="Y6426">
        <v>68</v>
      </c>
      <c r="Z6426">
        <f t="shared" si="705"/>
        <v>-2</v>
      </c>
      <c r="AA6426" t="str">
        <f t="shared" si="706"/>
        <v>Same</v>
      </c>
    </row>
    <row r="6427" spans="1:27" x14ac:dyDescent="0.25">
      <c r="A6427">
        <v>23</v>
      </c>
      <c r="B6427" t="str">
        <f t="shared" si="700"/>
        <v>20-30 hours</v>
      </c>
      <c r="C6427">
        <v>78</v>
      </c>
      <c r="D6427" t="str">
        <f t="shared" si="701"/>
        <v>Fair</v>
      </c>
      <c r="E6427" t="s">
        <v>24</v>
      </c>
      <c r="F6427" t="s">
        <v>21</v>
      </c>
      <c r="G6427" t="s">
        <v>22</v>
      </c>
      <c r="H6427">
        <v>7</v>
      </c>
      <c r="I6427" t="str">
        <f t="shared" si="702"/>
        <v>&lt; 8 hours</v>
      </c>
      <c r="J6427">
        <v>89</v>
      </c>
      <c r="K6427" t="s">
        <v>24</v>
      </c>
      <c r="L6427" t="s">
        <v>23</v>
      </c>
      <c r="M6427">
        <v>1</v>
      </c>
      <c r="N6427" t="str">
        <f t="shared" si="703"/>
        <v>Yes</v>
      </c>
      <c r="O6427" t="s">
        <v>24</v>
      </c>
      <c r="P6427" t="s">
        <v>20</v>
      </c>
      <c r="Q6427" t="s">
        <v>25</v>
      </c>
      <c r="R6427" t="s">
        <v>34</v>
      </c>
      <c r="S6427">
        <v>3</v>
      </c>
      <c r="T6427" t="str">
        <f t="shared" si="704"/>
        <v>Moderate (2-4 hours)</v>
      </c>
      <c r="U6427" t="s">
        <v>22</v>
      </c>
      <c r="V6427" t="s">
        <v>27</v>
      </c>
      <c r="W6427" t="s">
        <v>37</v>
      </c>
      <c r="X6427" t="s">
        <v>29</v>
      </c>
      <c r="Y6427">
        <v>67</v>
      </c>
      <c r="Z6427">
        <f t="shared" si="705"/>
        <v>-22</v>
      </c>
      <c r="AA6427" t="str">
        <f t="shared" si="706"/>
        <v>Deteriorated</v>
      </c>
    </row>
    <row r="6428" spans="1:27" x14ac:dyDescent="0.25">
      <c r="A6428">
        <v>15</v>
      </c>
      <c r="B6428" t="str">
        <f t="shared" si="700"/>
        <v>10-20 hours</v>
      </c>
      <c r="C6428">
        <v>78</v>
      </c>
      <c r="D6428" t="str">
        <f t="shared" si="701"/>
        <v>Fair</v>
      </c>
      <c r="E6428" t="s">
        <v>24</v>
      </c>
      <c r="F6428" t="s">
        <v>21</v>
      </c>
      <c r="G6428" t="s">
        <v>23</v>
      </c>
      <c r="H6428">
        <v>9</v>
      </c>
      <c r="I6428" t="str">
        <f t="shared" si="702"/>
        <v>≥ 8 hours</v>
      </c>
      <c r="J6428">
        <v>63</v>
      </c>
      <c r="K6428" t="s">
        <v>24</v>
      </c>
      <c r="L6428" t="s">
        <v>22</v>
      </c>
      <c r="M6428">
        <v>2</v>
      </c>
      <c r="N6428" t="str">
        <f t="shared" si="703"/>
        <v>Yes</v>
      </c>
      <c r="O6428" t="s">
        <v>24</v>
      </c>
      <c r="P6428" t="s">
        <v>24</v>
      </c>
      <c r="Q6428" t="s">
        <v>36</v>
      </c>
      <c r="R6428" t="s">
        <v>26</v>
      </c>
      <c r="S6428">
        <v>3</v>
      </c>
      <c r="T6428" t="str">
        <f t="shared" si="704"/>
        <v>Moderate (2-4 hours)</v>
      </c>
      <c r="U6428" t="s">
        <v>22</v>
      </c>
      <c r="V6428" t="s">
        <v>35</v>
      </c>
      <c r="W6428" t="s">
        <v>37</v>
      </c>
      <c r="X6428" t="s">
        <v>33</v>
      </c>
      <c r="Y6428">
        <v>65</v>
      </c>
      <c r="Z6428">
        <f t="shared" si="705"/>
        <v>2</v>
      </c>
      <c r="AA6428" t="str">
        <f t="shared" si="706"/>
        <v>Same</v>
      </c>
    </row>
    <row r="6429" spans="1:27" x14ac:dyDescent="0.25">
      <c r="A6429">
        <v>29</v>
      </c>
      <c r="B6429" t="str">
        <f t="shared" si="700"/>
        <v>20-30 hours</v>
      </c>
      <c r="C6429">
        <v>75</v>
      </c>
      <c r="D6429" t="str">
        <f t="shared" si="701"/>
        <v>Fair</v>
      </c>
      <c r="E6429" t="s">
        <v>20</v>
      </c>
      <c r="F6429" t="s">
        <v>24</v>
      </c>
      <c r="G6429" t="s">
        <v>23</v>
      </c>
      <c r="H6429">
        <v>7</v>
      </c>
      <c r="I6429" t="str">
        <f t="shared" si="702"/>
        <v>&lt; 8 hours</v>
      </c>
      <c r="J6429">
        <v>96</v>
      </c>
      <c r="K6429" t="s">
        <v>20</v>
      </c>
      <c r="L6429" t="s">
        <v>23</v>
      </c>
      <c r="M6429">
        <v>2</v>
      </c>
      <c r="N6429" t="str">
        <f t="shared" si="703"/>
        <v>Yes</v>
      </c>
      <c r="O6429" t="s">
        <v>20</v>
      </c>
      <c r="P6429" t="s">
        <v>45</v>
      </c>
      <c r="Q6429" t="s">
        <v>25</v>
      </c>
      <c r="R6429" t="s">
        <v>26</v>
      </c>
      <c r="S6429">
        <v>3</v>
      </c>
      <c r="T6429" t="str">
        <f t="shared" si="704"/>
        <v>Moderate (2-4 hours)</v>
      </c>
      <c r="U6429" t="s">
        <v>22</v>
      </c>
      <c r="V6429" t="s">
        <v>27</v>
      </c>
      <c r="W6429" t="s">
        <v>32</v>
      </c>
      <c r="X6429" t="s">
        <v>29</v>
      </c>
      <c r="Y6429">
        <v>68</v>
      </c>
      <c r="Z6429">
        <f t="shared" si="705"/>
        <v>-28</v>
      </c>
      <c r="AA6429" t="str">
        <f t="shared" si="706"/>
        <v>Deteriorated</v>
      </c>
    </row>
    <row r="6430" spans="1:27" x14ac:dyDescent="0.25">
      <c r="A6430">
        <v>28</v>
      </c>
      <c r="B6430" t="str">
        <f t="shared" si="700"/>
        <v>20-30 hours</v>
      </c>
      <c r="C6430">
        <v>61</v>
      </c>
      <c r="D6430" t="str">
        <f t="shared" si="701"/>
        <v>Poor</v>
      </c>
      <c r="E6430" t="s">
        <v>21</v>
      </c>
      <c r="F6430" t="s">
        <v>24</v>
      </c>
      <c r="G6430" t="s">
        <v>23</v>
      </c>
      <c r="H6430">
        <v>4</v>
      </c>
      <c r="I6430" t="str">
        <f t="shared" si="702"/>
        <v>&lt; 8 hours</v>
      </c>
      <c r="J6430">
        <v>92</v>
      </c>
      <c r="K6430" t="s">
        <v>20</v>
      </c>
      <c r="L6430" t="s">
        <v>23</v>
      </c>
      <c r="M6430">
        <v>1</v>
      </c>
      <c r="N6430" t="str">
        <f t="shared" si="703"/>
        <v>Yes</v>
      </c>
      <c r="O6430" t="s">
        <v>24</v>
      </c>
      <c r="P6430" t="s">
        <v>21</v>
      </c>
      <c r="Q6430" t="s">
        <v>36</v>
      </c>
      <c r="R6430" t="s">
        <v>34</v>
      </c>
      <c r="S6430">
        <v>4</v>
      </c>
      <c r="T6430" t="str">
        <f t="shared" si="704"/>
        <v>Moderate (2-4 hours)</v>
      </c>
      <c r="U6430" t="s">
        <v>22</v>
      </c>
      <c r="V6430" t="s">
        <v>31</v>
      </c>
      <c r="W6430" t="s">
        <v>28</v>
      </c>
      <c r="X6430" t="s">
        <v>33</v>
      </c>
      <c r="Y6430">
        <v>68</v>
      </c>
      <c r="Z6430">
        <f t="shared" si="705"/>
        <v>-24</v>
      </c>
      <c r="AA6430" t="str">
        <f t="shared" si="706"/>
        <v>Deteriorated</v>
      </c>
    </row>
    <row r="6431" spans="1:27" x14ac:dyDescent="0.25">
      <c r="A6431">
        <v>17</v>
      </c>
      <c r="B6431" t="str">
        <f t="shared" si="700"/>
        <v>10-20 hours</v>
      </c>
      <c r="C6431">
        <v>81</v>
      </c>
      <c r="D6431" t="str">
        <f t="shared" si="701"/>
        <v>Good</v>
      </c>
      <c r="E6431" t="s">
        <v>21</v>
      </c>
      <c r="F6431" t="s">
        <v>24</v>
      </c>
      <c r="G6431" t="s">
        <v>22</v>
      </c>
      <c r="H6431">
        <v>6</v>
      </c>
      <c r="I6431" t="str">
        <f t="shared" si="702"/>
        <v>&lt; 8 hours</v>
      </c>
      <c r="J6431">
        <v>95</v>
      </c>
      <c r="K6431" t="s">
        <v>21</v>
      </c>
      <c r="L6431" t="s">
        <v>23</v>
      </c>
      <c r="M6431">
        <v>2</v>
      </c>
      <c r="N6431" t="str">
        <f t="shared" si="703"/>
        <v>Yes</v>
      </c>
      <c r="O6431" t="s">
        <v>24</v>
      </c>
      <c r="P6431" t="s">
        <v>24</v>
      </c>
      <c r="Q6431" t="s">
        <v>36</v>
      </c>
      <c r="R6431" t="s">
        <v>26</v>
      </c>
      <c r="S6431">
        <v>3</v>
      </c>
      <c r="T6431" t="str">
        <f t="shared" si="704"/>
        <v>Moderate (2-4 hours)</v>
      </c>
      <c r="U6431" t="s">
        <v>22</v>
      </c>
      <c r="V6431" t="s">
        <v>27</v>
      </c>
      <c r="W6431" t="s">
        <v>28</v>
      </c>
      <c r="X6431" t="s">
        <v>29</v>
      </c>
      <c r="Y6431">
        <v>69</v>
      </c>
      <c r="Z6431">
        <f t="shared" si="705"/>
        <v>-26</v>
      </c>
      <c r="AA6431" t="str">
        <f t="shared" si="706"/>
        <v>Deteriorated</v>
      </c>
    </row>
    <row r="6432" spans="1:27" x14ac:dyDescent="0.25">
      <c r="A6432">
        <v>16</v>
      </c>
      <c r="B6432" t="str">
        <f t="shared" si="700"/>
        <v>10-20 hours</v>
      </c>
      <c r="C6432">
        <v>73</v>
      </c>
      <c r="D6432" t="str">
        <f t="shared" si="701"/>
        <v>Fair</v>
      </c>
      <c r="E6432" t="s">
        <v>21</v>
      </c>
      <c r="F6432" t="s">
        <v>21</v>
      </c>
      <c r="G6432" t="s">
        <v>23</v>
      </c>
      <c r="H6432">
        <v>7</v>
      </c>
      <c r="I6432" t="str">
        <f t="shared" si="702"/>
        <v>&lt; 8 hours</v>
      </c>
      <c r="J6432">
        <v>65</v>
      </c>
      <c r="K6432" t="s">
        <v>20</v>
      </c>
      <c r="L6432" t="s">
        <v>23</v>
      </c>
      <c r="M6432">
        <v>1</v>
      </c>
      <c r="N6432" t="str">
        <f t="shared" si="703"/>
        <v>Yes</v>
      </c>
      <c r="O6432" t="s">
        <v>24</v>
      </c>
      <c r="P6432" t="s">
        <v>24</v>
      </c>
      <c r="Q6432" t="s">
        <v>36</v>
      </c>
      <c r="R6432" t="s">
        <v>26</v>
      </c>
      <c r="S6432">
        <v>4</v>
      </c>
      <c r="T6432" t="str">
        <f t="shared" si="704"/>
        <v>Moderate (2-4 hours)</v>
      </c>
      <c r="U6432" t="s">
        <v>22</v>
      </c>
      <c r="V6432" t="s">
        <v>31</v>
      </c>
      <c r="W6432" t="s">
        <v>32</v>
      </c>
      <c r="X6432" t="s">
        <v>29</v>
      </c>
      <c r="Y6432">
        <v>66</v>
      </c>
      <c r="Z6432">
        <f t="shared" si="705"/>
        <v>1</v>
      </c>
      <c r="AA6432" t="str">
        <f t="shared" si="706"/>
        <v>Same</v>
      </c>
    </row>
    <row r="6433" spans="1:27" x14ac:dyDescent="0.25">
      <c r="A6433">
        <v>4</v>
      </c>
      <c r="B6433" t="str">
        <f t="shared" si="700"/>
        <v>1-10 hours</v>
      </c>
      <c r="C6433">
        <v>60</v>
      </c>
      <c r="D6433" t="str">
        <f t="shared" si="701"/>
        <v>Poor</v>
      </c>
      <c r="E6433" t="s">
        <v>24</v>
      </c>
      <c r="F6433" t="s">
        <v>24</v>
      </c>
      <c r="G6433" t="s">
        <v>23</v>
      </c>
      <c r="H6433">
        <v>7</v>
      </c>
      <c r="I6433" t="str">
        <f t="shared" si="702"/>
        <v>&lt; 8 hours</v>
      </c>
      <c r="J6433">
        <v>55</v>
      </c>
      <c r="K6433" t="s">
        <v>24</v>
      </c>
      <c r="L6433" t="s">
        <v>23</v>
      </c>
      <c r="M6433">
        <v>2</v>
      </c>
      <c r="N6433" t="str">
        <f t="shared" si="703"/>
        <v>Yes</v>
      </c>
      <c r="O6433" t="s">
        <v>20</v>
      </c>
      <c r="P6433" t="s">
        <v>24</v>
      </c>
      <c r="Q6433" t="s">
        <v>36</v>
      </c>
      <c r="R6433" t="s">
        <v>34</v>
      </c>
      <c r="S6433">
        <v>2</v>
      </c>
      <c r="T6433" t="str">
        <f t="shared" si="704"/>
        <v>Low (0-2 hours)</v>
      </c>
      <c r="U6433" t="s">
        <v>22</v>
      </c>
      <c r="V6433" t="s">
        <v>35</v>
      </c>
      <c r="W6433" t="s">
        <v>28</v>
      </c>
      <c r="X6433" t="s">
        <v>29</v>
      </c>
      <c r="Y6433">
        <v>58</v>
      </c>
      <c r="Z6433">
        <f t="shared" si="705"/>
        <v>3</v>
      </c>
      <c r="AA6433" t="str">
        <f t="shared" si="706"/>
        <v>Improved</v>
      </c>
    </row>
    <row r="6434" spans="1:27" x14ac:dyDescent="0.25">
      <c r="A6434">
        <v>11</v>
      </c>
      <c r="B6434" t="str">
        <f t="shared" si="700"/>
        <v>10-20 hours</v>
      </c>
      <c r="C6434">
        <v>72</v>
      </c>
      <c r="D6434" t="str">
        <f t="shared" si="701"/>
        <v>Fair</v>
      </c>
      <c r="E6434" t="s">
        <v>21</v>
      </c>
      <c r="F6434" t="s">
        <v>20</v>
      </c>
      <c r="G6434" t="s">
        <v>22</v>
      </c>
      <c r="H6434">
        <v>8</v>
      </c>
      <c r="I6434" t="str">
        <f t="shared" si="702"/>
        <v>≥ 8 hours</v>
      </c>
      <c r="J6434">
        <v>55</v>
      </c>
      <c r="K6434" t="s">
        <v>21</v>
      </c>
      <c r="L6434" t="s">
        <v>23</v>
      </c>
      <c r="M6434">
        <v>0</v>
      </c>
      <c r="N6434" t="str">
        <f t="shared" si="703"/>
        <v>No</v>
      </c>
      <c r="O6434" t="s">
        <v>24</v>
      </c>
      <c r="P6434" t="s">
        <v>20</v>
      </c>
      <c r="Q6434" t="s">
        <v>25</v>
      </c>
      <c r="R6434" t="s">
        <v>34</v>
      </c>
      <c r="S6434">
        <v>3</v>
      </c>
      <c r="T6434" t="str">
        <f t="shared" si="704"/>
        <v>Moderate (2-4 hours)</v>
      </c>
      <c r="U6434" t="s">
        <v>23</v>
      </c>
      <c r="V6434" t="s">
        <v>31</v>
      </c>
      <c r="W6434" t="s">
        <v>45</v>
      </c>
      <c r="X6434" t="s">
        <v>29</v>
      </c>
      <c r="Y6434">
        <v>60</v>
      </c>
      <c r="Z6434">
        <f t="shared" si="705"/>
        <v>5</v>
      </c>
      <c r="AA6434" t="str">
        <f t="shared" si="706"/>
        <v>Improved</v>
      </c>
    </row>
    <row r="6435" spans="1:27" x14ac:dyDescent="0.25">
      <c r="A6435">
        <v>12</v>
      </c>
      <c r="B6435" t="str">
        <f t="shared" si="700"/>
        <v>10-20 hours</v>
      </c>
      <c r="C6435">
        <v>71</v>
      </c>
      <c r="D6435" t="str">
        <f t="shared" si="701"/>
        <v>Fair</v>
      </c>
      <c r="E6435" t="s">
        <v>21</v>
      </c>
      <c r="F6435" t="s">
        <v>21</v>
      </c>
      <c r="G6435" t="s">
        <v>23</v>
      </c>
      <c r="H6435">
        <v>7</v>
      </c>
      <c r="I6435" t="str">
        <f t="shared" si="702"/>
        <v>&lt; 8 hours</v>
      </c>
      <c r="J6435">
        <v>78</v>
      </c>
      <c r="K6435" t="s">
        <v>21</v>
      </c>
      <c r="L6435" t="s">
        <v>23</v>
      </c>
      <c r="M6435">
        <v>3</v>
      </c>
      <c r="N6435" t="str">
        <f t="shared" si="703"/>
        <v>Yes</v>
      </c>
      <c r="O6435" t="s">
        <v>20</v>
      </c>
      <c r="P6435" t="s">
        <v>24</v>
      </c>
      <c r="Q6435" t="s">
        <v>25</v>
      </c>
      <c r="R6435" t="s">
        <v>26</v>
      </c>
      <c r="S6435">
        <v>4</v>
      </c>
      <c r="T6435" t="str">
        <f t="shared" si="704"/>
        <v>Moderate (2-4 hours)</v>
      </c>
      <c r="U6435" t="s">
        <v>22</v>
      </c>
      <c r="V6435" t="s">
        <v>31</v>
      </c>
      <c r="W6435" t="s">
        <v>32</v>
      </c>
      <c r="X6435" t="s">
        <v>33</v>
      </c>
      <c r="Y6435">
        <v>67</v>
      </c>
      <c r="Z6435">
        <f t="shared" si="705"/>
        <v>-11</v>
      </c>
      <c r="AA6435" t="str">
        <f t="shared" si="706"/>
        <v>Deteriorated</v>
      </c>
    </row>
    <row r="6436" spans="1:27" x14ac:dyDescent="0.25">
      <c r="A6436">
        <v>21</v>
      </c>
      <c r="B6436" t="str">
        <f t="shared" si="700"/>
        <v>20-30 hours</v>
      </c>
      <c r="C6436">
        <v>76</v>
      </c>
      <c r="D6436" t="str">
        <f t="shared" si="701"/>
        <v>Fair</v>
      </c>
      <c r="E6436" t="s">
        <v>24</v>
      </c>
      <c r="F6436" t="s">
        <v>24</v>
      </c>
      <c r="G6436" t="s">
        <v>23</v>
      </c>
      <c r="H6436">
        <v>6</v>
      </c>
      <c r="I6436" t="str">
        <f t="shared" si="702"/>
        <v>&lt; 8 hours</v>
      </c>
      <c r="J6436">
        <v>65</v>
      </c>
      <c r="K6436" t="s">
        <v>20</v>
      </c>
      <c r="L6436" t="s">
        <v>23</v>
      </c>
      <c r="M6436">
        <v>2</v>
      </c>
      <c r="N6436" t="str">
        <f t="shared" si="703"/>
        <v>Yes</v>
      </c>
      <c r="O6436" t="s">
        <v>20</v>
      </c>
      <c r="P6436" t="s">
        <v>21</v>
      </c>
      <c r="Q6436" t="s">
        <v>25</v>
      </c>
      <c r="R6436" t="s">
        <v>30</v>
      </c>
      <c r="S6436">
        <v>2</v>
      </c>
      <c r="T6436" t="str">
        <f t="shared" si="704"/>
        <v>Low (0-2 hours)</v>
      </c>
      <c r="U6436" t="s">
        <v>22</v>
      </c>
      <c r="V6436" t="s">
        <v>27</v>
      </c>
      <c r="W6436" t="s">
        <v>28</v>
      </c>
      <c r="X6436" t="s">
        <v>33</v>
      </c>
      <c r="Y6436">
        <v>65</v>
      </c>
      <c r="Z6436">
        <f t="shared" si="705"/>
        <v>0</v>
      </c>
      <c r="AA6436" t="str">
        <f t="shared" si="706"/>
        <v>Same</v>
      </c>
    </row>
    <row r="6437" spans="1:27" x14ac:dyDescent="0.25">
      <c r="A6437">
        <v>18</v>
      </c>
      <c r="B6437" t="str">
        <f t="shared" si="700"/>
        <v>10-20 hours</v>
      </c>
      <c r="C6437">
        <v>65</v>
      </c>
      <c r="D6437" t="str">
        <f t="shared" si="701"/>
        <v>Poor</v>
      </c>
      <c r="E6437" t="s">
        <v>21</v>
      </c>
      <c r="F6437" t="s">
        <v>24</v>
      </c>
      <c r="G6437" t="s">
        <v>23</v>
      </c>
      <c r="H6437">
        <v>6</v>
      </c>
      <c r="I6437" t="str">
        <f t="shared" si="702"/>
        <v>&lt; 8 hours</v>
      </c>
      <c r="J6437">
        <v>63</v>
      </c>
      <c r="K6437" t="s">
        <v>21</v>
      </c>
      <c r="L6437" t="s">
        <v>23</v>
      </c>
      <c r="M6437">
        <v>1</v>
      </c>
      <c r="N6437" t="str">
        <f t="shared" si="703"/>
        <v>Yes</v>
      </c>
      <c r="O6437" t="s">
        <v>20</v>
      </c>
      <c r="P6437" t="s">
        <v>24</v>
      </c>
      <c r="Q6437" t="s">
        <v>25</v>
      </c>
      <c r="R6437" t="s">
        <v>30</v>
      </c>
      <c r="S6437">
        <v>2</v>
      </c>
      <c r="T6437" t="str">
        <f t="shared" si="704"/>
        <v>Low (0-2 hours)</v>
      </c>
      <c r="U6437" t="s">
        <v>22</v>
      </c>
      <c r="V6437" t="s">
        <v>27</v>
      </c>
      <c r="W6437" t="s">
        <v>37</v>
      </c>
      <c r="X6437" t="s">
        <v>29</v>
      </c>
      <c r="Y6437">
        <v>62</v>
      </c>
      <c r="Z6437">
        <f t="shared" si="705"/>
        <v>-1</v>
      </c>
      <c r="AA6437" t="str">
        <f t="shared" si="706"/>
        <v>Same</v>
      </c>
    </row>
    <row r="6438" spans="1:27" x14ac:dyDescent="0.25">
      <c r="A6438">
        <v>12</v>
      </c>
      <c r="B6438" t="str">
        <f t="shared" si="700"/>
        <v>10-20 hours</v>
      </c>
      <c r="C6438">
        <v>80</v>
      </c>
      <c r="D6438" t="str">
        <f t="shared" si="701"/>
        <v>Good</v>
      </c>
      <c r="E6438" t="s">
        <v>24</v>
      </c>
      <c r="F6438" t="s">
        <v>21</v>
      </c>
      <c r="G6438" t="s">
        <v>23</v>
      </c>
      <c r="H6438">
        <v>6</v>
      </c>
      <c r="I6438" t="str">
        <f t="shared" si="702"/>
        <v>&lt; 8 hours</v>
      </c>
      <c r="J6438">
        <v>61</v>
      </c>
      <c r="K6438" t="s">
        <v>24</v>
      </c>
      <c r="L6438" t="s">
        <v>23</v>
      </c>
      <c r="M6438">
        <v>0</v>
      </c>
      <c r="N6438" t="str">
        <f t="shared" si="703"/>
        <v>No</v>
      </c>
      <c r="O6438" t="s">
        <v>21</v>
      </c>
      <c r="P6438" t="s">
        <v>21</v>
      </c>
      <c r="Q6438" t="s">
        <v>36</v>
      </c>
      <c r="R6438" t="s">
        <v>34</v>
      </c>
      <c r="S6438">
        <v>2</v>
      </c>
      <c r="T6438" t="str">
        <f t="shared" si="704"/>
        <v>Low (0-2 hours)</v>
      </c>
      <c r="U6438" t="s">
        <v>22</v>
      </c>
      <c r="V6438" t="s">
        <v>27</v>
      </c>
      <c r="W6438" t="s">
        <v>28</v>
      </c>
      <c r="X6438" t="s">
        <v>29</v>
      </c>
      <c r="Y6438">
        <v>65</v>
      </c>
      <c r="Z6438">
        <f t="shared" si="705"/>
        <v>4</v>
      </c>
      <c r="AA6438" t="str">
        <f t="shared" si="706"/>
        <v>Improved</v>
      </c>
    </row>
    <row r="6439" spans="1:27" x14ac:dyDescent="0.25">
      <c r="A6439">
        <v>18</v>
      </c>
      <c r="B6439" t="str">
        <f t="shared" si="700"/>
        <v>10-20 hours</v>
      </c>
      <c r="C6439">
        <v>88</v>
      </c>
      <c r="D6439" t="str">
        <f t="shared" si="701"/>
        <v>Good</v>
      </c>
      <c r="E6439" t="s">
        <v>21</v>
      </c>
      <c r="F6439" t="s">
        <v>21</v>
      </c>
      <c r="G6439" t="s">
        <v>22</v>
      </c>
      <c r="H6439">
        <v>8</v>
      </c>
      <c r="I6439" t="str">
        <f t="shared" si="702"/>
        <v>≥ 8 hours</v>
      </c>
      <c r="J6439">
        <v>78</v>
      </c>
      <c r="K6439" t="s">
        <v>24</v>
      </c>
      <c r="L6439" t="s">
        <v>23</v>
      </c>
      <c r="M6439">
        <v>0</v>
      </c>
      <c r="N6439" t="str">
        <f t="shared" si="703"/>
        <v>No</v>
      </c>
      <c r="O6439" t="s">
        <v>24</v>
      </c>
      <c r="P6439" t="s">
        <v>24</v>
      </c>
      <c r="Q6439" t="s">
        <v>25</v>
      </c>
      <c r="R6439" t="s">
        <v>34</v>
      </c>
      <c r="S6439">
        <v>2</v>
      </c>
      <c r="T6439" t="str">
        <f t="shared" si="704"/>
        <v>Low (0-2 hours)</v>
      </c>
      <c r="U6439" t="s">
        <v>22</v>
      </c>
      <c r="V6439" t="s">
        <v>31</v>
      </c>
      <c r="W6439" t="s">
        <v>32</v>
      </c>
      <c r="X6439" t="s">
        <v>29</v>
      </c>
      <c r="Y6439">
        <v>69</v>
      </c>
      <c r="Z6439">
        <f t="shared" si="705"/>
        <v>-9</v>
      </c>
      <c r="AA6439" t="str">
        <f t="shared" si="706"/>
        <v>Deteriorated</v>
      </c>
    </row>
    <row r="6440" spans="1:27" x14ac:dyDescent="0.25">
      <c r="A6440">
        <v>23</v>
      </c>
      <c r="B6440" t="str">
        <f t="shared" si="700"/>
        <v>20-30 hours</v>
      </c>
      <c r="C6440">
        <v>85</v>
      </c>
      <c r="D6440" t="str">
        <f t="shared" si="701"/>
        <v>Good</v>
      </c>
      <c r="E6440" t="s">
        <v>20</v>
      </c>
      <c r="F6440" t="s">
        <v>21</v>
      </c>
      <c r="G6440" t="s">
        <v>22</v>
      </c>
      <c r="H6440">
        <v>8</v>
      </c>
      <c r="I6440" t="str">
        <f t="shared" si="702"/>
        <v>≥ 8 hours</v>
      </c>
      <c r="J6440">
        <v>77</v>
      </c>
      <c r="K6440" t="s">
        <v>24</v>
      </c>
      <c r="L6440" t="s">
        <v>23</v>
      </c>
      <c r="M6440">
        <v>0</v>
      </c>
      <c r="N6440" t="str">
        <f t="shared" si="703"/>
        <v>No</v>
      </c>
      <c r="O6440" t="s">
        <v>21</v>
      </c>
      <c r="P6440" t="s">
        <v>24</v>
      </c>
      <c r="Q6440" t="s">
        <v>25</v>
      </c>
      <c r="R6440" t="s">
        <v>26</v>
      </c>
      <c r="S6440">
        <v>4</v>
      </c>
      <c r="T6440" t="str">
        <f t="shared" si="704"/>
        <v>Moderate (2-4 hours)</v>
      </c>
      <c r="U6440" t="s">
        <v>22</v>
      </c>
      <c r="V6440" t="s">
        <v>31</v>
      </c>
      <c r="W6440" t="s">
        <v>28</v>
      </c>
      <c r="X6440" t="s">
        <v>29</v>
      </c>
      <c r="Y6440">
        <v>70</v>
      </c>
      <c r="Z6440">
        <f t="shared" si="705"/>
        <v>-7</v>
      </c>
      <c r="AA6440" t="str">
        <f t="shared" si="706"/>
        <v>Deteriorated</v>
      </c>
    </row>
    <row r="6441" spans="1:27" x14ac:dyDescent="0.25">
      <c r="A6441">
        <v>23</v>
      </c>
      <c r="B6441" t="str">
        <f t="shared" si="700"/>
        <v>20-30 hours</v>
      </c>
      <c r="C6441">
        <v>92</v>
      </c>
      <c r="D6441" t="str">
        <f t="shared" si="701"/>
        <v>Very Good</v>
      </c>
      <c r="E6441" t="s">
        <v>20</v>
      </c>
      <c r="F6441" t="s">
        <v>21</v>
      </c>
      <c r="G6441" t="s">
        <v>23</v>
      </c>
      <c r="H6441">
        <v>6</v>
      </c>
      <c r="I6441" t="str">
        <f t="shared" si="702"/>
        <v>&lt; 8 hours</v>
      </c>
      <c r="J6441">
        <v>71</v>
      </c>
      <c r="K6441" t="s">
        <v>21</v>
      </c>
      <c r="L6441" t="s">
        <v>23</v>
      </c>
      <c r="M6441">
        <v>2</v>
      </c>
      <c r="N6441" t="str">
        <f t="shared" si="703"/>
        <v>Yes</v>
      </c>
      <c r="O6441" t="s">
        <v>20</v>
      </c>
      <c r="P6441" t="s">
        <v>24</v>
      </c>
      <c r="Q6441" t="s">
        <v>25</v>
      </c>
      <c r="R6441" t="s">
        <v>26</v>
      </c>
      <c r="S6441">
        <v>2</v>
      </c>
      <c r="T6441" t="str">
        <f t="shared" si="704"/>
        <v>Low (0-2 hours)</v>
      </c>
      <c r="U6441" t="s">
        <v>22</v>
      </c>
      <c r="V6441" t="s">
        <v>27</v>
      </c>
      <c r="W6441" t="s">
        <v>32</v>
      </c>
      <c r="X6441" t="s">
        <v>29</v>
      </c>
      <c r="Y6441">
        <v>70</v>
      </c>
      <c r="Z6441">
        <f t="shared" si="705"/>
        <v>-1</v>
      </c>
      <c r="AA6441" t="str">
        <f t="shared" si="706"/>
        <v>Same</v>
      </c>
    </row>
    <row r="6442" spans="1:27" x14ac:dyDescent="0.25">
      <c r="A6442">
        <v>9</v>
      </c>
      <c r="B6442" t="str">
        <f t="shared" si="700"/>
        <v>1-10 hours</v>
      </c>
      <c r="C6442">
        <v>78</v>
      </c>
      <c r="D6442" t="str">
        <f t="shared" si="701"/>
        <v>Fair</v>
      </c>
      <c r="E6442" t="s">
        <v>21</v>
      </c>
      <c r="F6442" t="s">
        <v>24</v>
      </c>
      <c r="G6442" t="s">
        <v>22</v>
      </c>
      <c r="H6442">
        <v>9</v>
      </c>
      <c r="I6442" t="str">
        <f t="shared" si="702"/>
        <v>≥ 8 hours</v>
      </c>
      <c r="J6442">
        <v>57</v>
      </c>
      <c r="K6442" t="s">
        <v>20</v>
      </c>
      <c r="L6442" t="s">
        <v>23</v>
      </c>
      <c r="M6442">
        <v>1</v>
      </c>
      <c r="N6442" t="str">
        <f t="shared" si="703"/>
        <v>Yes</v>
      </c>
      <c r="O6442" t="s">
        <v>20</v>
      </c>
      <c r="P6442" t="s">
        <v>21</v>
      </c>
      <c r="Q6442" t="s">
        <v>25</v>
      </c>
      <c r="R6442" t="s">
        <v>26</v>
      </c>
      <c r="S6442">
        <v>5</v>
      </c>
      <c r="T6442" t="str">
        <f t="shared" si="704"/>
        <v>High (4-6 hours)</v>
      </c>
      <c r="U6442" t="s">
        <v>22</v>
      </c>
      <c r="V6442" t="s">
        <v>27</v>
      </c>
      <c r="W6442" t="s">
        <v>32</v>
      </c>
      <c r="X6442" t="s">
        <v>33</v>
      </c>
      <c r="Y6442">
        <v>63</v>
      </c>
      <c r="Z6442">
        <f t="shared" si="705"/>
        <v>6</v>
      </c>
      <c r="AA6442" t="str">
        <f t="shared" si="706"/>
        <v>Improved</v>
      </c>
    </row>
    <row r="6443" spans="1:27" x14ac:dyDescent="0.25">
      <c r="A6443">
        <v>19</v>
      </c>
      <c r="B6443" t="str">
        <f t="shared" si="700"/>
        <v>10-20 hours</v>
      </c>
      <c r="C6443">
        <v>81</v>
      </c>
      <c r="D6443" t="str">
        <f t="shared" si="701"/>
        <v>Good</v>
      </c>
      <c r="E6443" t="s">
        <v>20</v>
      </c>
      <c r="F6443" t="s">
        <v>24</v>
      </c>
      <c r="G6443" t="s">
        <v>23</v>
      </c>
      <c r="H6443">
        <v>8</v>
      </c>
      <c r="I6443" t="str">
        <f t="shared" si="702"/>
        <v>≥ 8 hours</v>
      </c>
      <c r="J6443">
        <v>96</v>
      </c>
      <c r="K6443" t="s">
        <v>21</v>
      </c>
      <c r="L6443" t="s">
        <v>23</v>
      </c>
      <c r="M6443">
        <v>0</v>
      </c>
      <c r="N6443" t="str">
        <f t="shared" si="703"/>
        <v>No</v>
      </c>
      <c r="O6443" t="s">
        <v>24</v>
      </c>
      <c r="P6443" t="s">
        <v>21</v>
      </c>
      <c r="Q6443" t="s">
        <v>25</v>
      </c>
      <c r="R6443" t="s">
        <v>34</v>
      </c>
      <c r="S6443">
        <v>4</v>
      </c>
      <c r="T6443" t="str">
        <f t="shared" si="704"/>
        <v>Moderate (2-4 hours)</v>
      </c>
      <c r="U6443" t="s">
        <v>22</v>
      </c>
      <c r="V6443" t="s">
        <v>35</v>
      </c>
      <c r="W6443" t="s">
        <v>28</v>
      </c>
      <c r="X6443" t="s">
        <v>29</v>
      </c>
      <c r="Y6443">
        <v>69</v>
      </c>
      <c r="Z6443">
        <f t="shared" si="705"/>
        <v>-27</v>
      </c>
      <c r="AA6443" t="str">
        <f t="shared" si="706"/>
        <v>Deteriorated</v>
      </c>
    </row>
    <row r="6444" spans="1:27" x14ac:dyDescent="0.25">
      <c r="A6444">
        <v>12</v>
      </c>
      <c r="B6444" t="str">
        <f t="shared" si="700"/>
        <v>10-20 hours</v>
      </c>
      <c r="C6444">
        <v>92</v>
      </c>
      <c r="D6444" t="str">
        <f t="shared" si="701"/>
        <v>Very Good</v>
      </c>
      <c r="E6444" t="s">
        <v>20</v>
      </c>
      <c r="F6444" t="s">
        <v>24</v>
      </c>
      <c r="G6444" t="s">
        <v>22</v>
      </c>
      <c r="H6444">
        <v>6</v>
      </c>
      <c r="I6444" t="str">
        <f t="shared" si="702"/>
        <v>&lt; 8 hours</v>
      </c>
      <c r="J6444">
        <v>71</v>
      </c>
      <c r="K6444" t="s">
        <v>20</v>
      </c>
      <c r="L6444" t="s">
        <v>23</v>
      </c>
      <c r="M6444">
        <v>0</v>
      </c>
      <c r="N6444" t="str">
        <f t="shared" si="703"/>
        <v>No</v>
      </c>
      <c r="O6444" t="s">
        <v>24</v>
      </c>
      <c r="P6444" t="s">
        <v>21</v>
      </c>
      <c r="Q6444" t="s">
        <v>36</v>
      </c>
      <c r="R6444" t="s">
        <v>30</v>
      </c>
      <c r="S6444">
        <v>4</v>
      </c>
      <c r="T6444" t="str">
        <f t="shared" si="704"/>
        <v>Moderate (2-4 hours)</v>
      </c>
      <c r="U6444" t="s">
        <v>22</v>
      </c>
      <c r="V6444" t="s">
        <v>27</v>
      </c>
      <c r="W6444" t="s">
        <v>28</v>
      </c>
      <c r="X6444" t="s">
        <v>29</v>
      </c>
      <c r="Y6444">
        <v>64</v>
      </c>
      <c r="Z6444">
        <f t="shared" si="705"/>
        <v>-7</v>
      </c>
      <c r="AA6444" t="str">
        <f t="shared" si="706"/>
        <v>Deteriorated</v>
      </c>
    </row>
    <row r="6445" spans="1:27" x14ac:dyDescent="0.25">
      <c r="A6445">
        <v>25</v>
      </c>
      <c r="B6445" t="str">
        <f t="shared" si="700"/>
        <v>20-30 hours</v>
      </c>
      <c r="C6445">
        <v>77</v>
      </c>
      <c r="D6445" t="str">
        <f t="shared" si="701"/>
        <v>Fair</v>
      </c>
      <c r="E6445" t="s">
        <v>24</v>
      </c>
      <c r="F6445" t="s">
        <v>21</v>
      </c>
      <c r="G6445" t="s">
        <v>22</v>
      </c>
      <c r="H6445">
        <v>7</v>
      </c>
      <c r="I6445" t="str">
        <f t="shared" si="702"/>
        <v>&lt; 8 hours</v>
      </c>
      <c r="J6445">
        <v>56</v>
      </c>
      <c r="K6445" t="s">
        <v>24</v>
      </c>
      <c r="L6445" t="s">
        <v>23</v>
      </c>
      <c r="M6445">
        <v>1</v>
      </c>
      <c r="N6445" t="str">
        <f t="shared" si="703"/>
        <v>Yes</v>
      </c>
      <c r="O6445" t="s">
        <v>20</v>
      </c>
      <c r="P6445" t="s">
        <v>24</v>
      </c>
      <c r="Q6445" t="s">
        <v>25</v>
      </c>
      <c r="R6445" t="s">
        <v>26</v>
      </c>
      <c r="S6445">
        <v>3</v>
      </c>
      <c r="T6445" t="str">
        <f t="shared" si="704"/>
        <v>Moderate (2-4 hours)</v>
      </c>
      <c r="U6445" t="s">
        <v>22</v>
      </c>
      <c r="V6445" t="s">
        <v>35</v>
      </c>
      <c r="W6445" t="s">
        <v>28</v>
      </c>
      <c r="X6445" t="s">
        <v>29</v>
      </c>
      <c r="Y6445">
        <v>69</v>
      </c>
      <c r="Z6445">
        <f t="shared" si="705"/>
        <v>13</v>
      </c>
      <c r="AA6445" t="str">
        <f t="shared" si="706"/>
        <v>Improved</v>
      </c>
    </row>
    <row r="6446" spans="1:27" x14ac:dyDescent="0.25">
      <c r="A6446">
        <v>25</v>
      </c>
      <c r="B6446" t="str">
        <f t="shared" si="700"/>
        <v>20-30 hours</v>
      </c>
      <c r="C6446">
        <v>88</v>
      </c>
      <c r="D6446" t="str">
        <f t="shared" si="701"/>
        <v>Good</v>
      </c>
      <c r="E6446" t="s">
        <v>21</v>
      </c>
      <c r="F6446" t="s">
        <v>24</v>
      </c>
      <c r="G6446" t="s">
        <v>23</v>
      </c>
      <c r="H6446">
        <v>8</v>
      </c>
      <c r="I6446" t="str">
        <f t="shared" si="702"/>
        <v>≥ 8 hours</v>
      </c>
      <c r="J6446">
        <v>52</v>
      </c>
      <c r="K6446" t="s">
        <v>20</v>
      </c>
      <c r="L6446" t="s">
        <v>23</v>
      </c>
      <c r="M6446">
        <v>1</v>
      </c>
      <c r="N6446" t="str">
        <f t="shared" si="703"/>
        <v>Yes</v>
      </c>
      <c r="O6446" t="s">
        <v>24</v>
      </c>
      <c r="P6446" t="s">
        <v>24</v>
      </c>
      <c r="Q6446" t="s">
        <v>25</v>
      </c>
      <c r="R6446" t="s">
        <v>26</v>
      </c>
      <c r="S6446">
        <v>2</v>
      </c>
      <c r="T6446" t="str">
        <f t="shared" si="704"/>
        <v>Low (0-2 hours)</v>
      </c>
      <c r="U6446" t="s">
        <v>22</v>
      </c>
      <c r="V6446" t="s">
        <v>27</v>
      </c>
      <c r="W6446" t="s">
        <v>28</v>
      </c>
      <c r="X6446" t="s">
        <v>29</v>
      </c>
      <c r="Y6446">
        <v>70</v>
      </c>
      <c r="Z6446">
        <f t="shared" si="705"/>
        <v>18</v>
      </c>
      <c r="AA6446" t="str">
        <f t="shared" si="706"/>
        <v>Improved</v>
      </c>
    </row>
    <row r="6447" spans="1:27" x14ac:dyDescent="0.25">
      <c r="A6447">
        <v>15</v>
      </c>
      <c r="B6447" t="str">
        <f t="shared" si="700"/>
        <v>10-20 hours</v>
      </c>
      <c r="C6447">
        <v>77</v>
      </c>
      <c r="D6447" t="str">
        <f t="shared" si="701"/>
        <v>Fair</v>
      </c>
      <c r="E6447" t="s">
        <v>24</v>
      </c>
      <c r="F6447" t="s">
        <v>24</v>
      </c>
      <c r="G6447" t="s">
        <v>23</v>
      </c>
      <c r="H6447">
        <v>5</v>
      </c>
      <c r="I6447" t="str">
        <f t="shared" si="702"/>
        <v>&lt; 8 hours</v>
      </c>
      <c r="J6447">
        <v>58</v>
      </c>
      <c r="K6447" t="s">
        <v>24</v>
      </c>
      <c r="L6447" t="s">
        <v>23</v>
      </c>
      <c r="M6447">
        <v>1</v>
      </c>
      <c r="N6447" t="str">
        <f t="shared" si="703"/>
        <v>Yes</v>
      </c>
      <c r="O6447" t="s">
        <v>20</v>
      </c>
      <c r="P6447" t="s">
        <v>24</v>
      </c>
      <c r="Q6447" t="s">
        <v>25</v>
      </c>
      <c r="R6447" t="s">
        <v>26</v>
      </c>
      <c r="S6447">
        <v>3</v>
      </c>
      <c r="T6447" t="str">
        <f t="shared" si="704"/>
        <v>Moderate (2-4 hours)</v>
      </c>
      <c r="U6447" t="s">
        <v>22</v>
      </c>
      <c r="V6447" t="s">
        <v>31</v>
      </c>
      <c r="W6447" t="s">
        <v>32</v>
      </c>
      <c r="X6447" t="s">
        <v>33</v>
      </c>
      <c r="Y6447">
        <v>64</v>
      </c>
      <c r="Z6447">
        <f t="shared" si="705"/>
        <v>6</v>
      </c>
      <c r="AA6447" t="str">
        <f t="shared" si="706"/>
        <v>Improved</v>
      </c>
    </row>
    <row r="6448" spans="1:27" x14ac:dyDescent="0.25">
      <c r="A6448">
        <v>15</v>
      </c>
      <c r="B6448" t="str">
        <f t="shared" si="700"/>
        <v>10-20 hours</v>
      </c>
      <c r="C6448">
        <v>77</v>
      </c>
      <c r="D6448" t="str">
        <f t="shared" si="701"/>
        <v>Fair</v>
      </c>
      <c r="E6448" t="s">
        <v>21</v>
      </c>
      <c r="F6448" t="s">
        <v>24</v>
      </c>
      <c r="G6448" t="s">
        <v>23</v>
      </c>
      <c r="H6448">
        <v>5</v>
      </c>
      <c r="I6448" t="str">
        <f t="shared" si="702"/>
        <v>&lt; 8 hours</v>
      </c>
      <c r="J6448">
        <v>65</v>
      </c>
      <c r="K6448" t="s">
        <v>20</v>
      </c>
      <c r="L6448" t="s">
        <v>22</v>
      </c>
      <c r="M6448">
        <v>2</v>
      </c>
      <c r="N6448" t="str">
        <f t="shared" si="703"/>
        <v>Yes</v>
      </c>
      <c r="O6448" t="s">
        <v>20</v>
      </c>
      <c r="P6448" t="s">
        <v>24</v>
      </c>
      <c r="Q6448" t="s">
        <v>25</v>
      </c>
      <c r="R6448" t="s">
        <v>26</v>
      </c>
      <c r="S6448">
        <v>4</v>
      </c>
      <c r="T6448" t="str">
        <f t="shared" si="704"/>
        <v>Moderate (2-4 hours)</v>
      </c>
      <c r="U6448" t="s">
        <v>23</v>
      </c>
      <c r="V6448" t="s">
        <v>35</v>
      </c>
      <c r="W6448" t="s">
        <v>28</v>
      </c>
      <c r="X6448" t="s">
        <v>29</v>
      </c>
      <c r="Y6448">
        <v>65</v>
      </c>
      <c r="Z6448">
        <f t="shared" si="705"/>
        <v>0</v>
      </c>
      <c r="AA6448" t="str">
        <f t="shared" si="706"/>
        <v>Same</v>
      </c>
    </row>
    <row r="6449" spans="1:27" x14ac:dyDescent="0.25">
      <c r="A6449">
        <v>17</v>
      </c>
      <c r="B6449" t="str">
        <f t="shared" si="700"/>
        <v>10-20 hours</v>
      </c>
      <c r="C6449">
        <v>90</v>
      </c>
      <c r="D6449" t="str">
        <f t="shared" si="701"/>
        <v>Very Good</v>
      </c>
      <c r="E6449" t="s">
        <v>21</v>
      </c>
      <c r="F6449" t="s">
        <v>24</v>
      </c>
      <c r="G6449" t="s">
        <v>22</v>
      </c>
      <c r="H6449">
        <v>8</v>
      </c>
      <c r="I6449" t="str">
        <f t="shared" si="702"/>
        <v>≥ 8 hours</v>
      </c>
      <c r="J6449">
        <v>82</v>
      </c>
      <c r="K6449" t="s">
        <v>24</v>
      </c>
      <c r="L6449" t="s">
        <v>23</v>
      </c>
      <c r="M6449">
        <v>0</v>
      </c>
      <c r="N6449" t="str">
        <f t="shared" si="703"/>
        <v>No</v>
      </c>
      <c r="O6449" t="s">
        <v>24</v>
      </c>
      <c r="P6449" t="s">
        <v>21</v>
      </c>
      <c r="Q6449" t="s">
        <v>25</v>
      </c>
      <c r="R6449" t="s">
        <v>34</v>
      </c>
      <c r="S6449">
        <v>4</v>
      </c>
      <c r="T6449" t="str">
        <f t="shared" si="704"/>
        <v>Moderate (2-4 hours)</v>
      </c>
      <c r="U6449" t="s">
        <v>22</v>
      </c>
      <c r="V6449" t="s">
        <v>31</v>
      </c>
      <c r="W6449" t="s">
        <v>28</v>
      </c>
      <c r="X6449" t="s">
        <v>29</v>
      </c>
      <c r="Y6449">
        <v>70</v>
      </c>
      <c r="Z6449">
        <f t="shared" si="705"/>
        <v>-12</v>
      </c>
      <c r="AA6449" t="str">
        <f t="shared" si="706"/>
        <v>Deteriorated</v>
      </c>
    </row>
    <row r="6450" spans="1:27" x14ac:dyDescent="0.25">
      <c r="A6450">
        <v>6</v>
      </c>
      <c r="B6450" t="str">
        <f t="shared" si="700"/>
        <v>1-10 hours</v>
      </c>
      <c r="C6450">
        <v>67</v>
      </c>
      <c r="D6450" t="str">
        <f t="shared" si="701"/>
        <v>Poor</v>
      </c>
      <c r="E6450" t="s">
        <v>24</v>
      </c>
      <c r="F6450" t="s">
        <v>20</v>
      </c>
      <c r="G6450" t="s">
        <v>23</v>
      </c>
      <c r="H6450">
        <v>6</v>
      </c>
      <c r="I6450" t="str">
        <f t="shared" si="702"/>
        <v>&lt; 8 hours</v>
      </c>
      <c r="J6450">
        <v>99</v>
      </c>
      <c r="K6450" t="s">
        <v>20</v>
      </c>
      <c r="L6450" t="s">
        <v>23</v>
      </c>
      <c r="M6450">
        <v>0</v>
      </c>
      <c r="N6450" t="str">
        <f t="shared" si="703"/>
        <v>No</v>
      </c>
      <c r="O6450" t="s">
        <v>24</v>
      </c>
      <c r="P6450" t="s">
        <v>24</v>
      </c>
      <c r="Q6450" t="s">
        <v>36</v>
      </c>
      <c r="R6450" t="s">
        <v>34</v>
      </c>
      <c r="S6450">
        <v>2</v>
      </c>
      <c r="T6450" t="str">
        <f t="shared" si="704"/>
        <v>Low (0-2 hours)</v>
      </c>
      <c r="U6450" t="s">
        <v>22</v>
      </c>
      <c r="V6450" t="s">
        <v>31</v>
      </c>
      <c r="W6450" t="s">
        <v>28</v>
      </c>
      <c r="X6450" t="s">
        <v>29</v>
      </c>
      <c r="Y6450">
        <v>60</v>
      </c>
      <c r="Z6450">
        <f t="shared" si="705"/>
        <v>-39</v>
      </c>
      <c r="AA6450" t="str">
        <f t="shared" si="706"/>
        <v>Deteriorated</v>
      </c>
    </row>
    <row r="6451" spans="1:27" x14ac:dyDescent="0.25">
      <c r="A6451">
        <v>22</v>
      </c>
      <c r="B6451" t="str">
        <f t="shared" si="700"/>
        <v>20-30 hours</v>
      </c>
      <c r="C6451">
        <v>74</v>
      </c>
      <c r="D6451" t="str">
        <f t="shared" si="701"/>
        <v>Fair</v>
      </c>
      <c r="E6451" t="s">
        <v>24</v>
      </c>
      <c r="F6451" t="s">
        <v>21</v>
      </c>
      <c r="G6451" t="s">
        <v>23</v>
      </c>
      <c r="H6451">
        <v>9</v>
      </c>
      <c r="I6451" t="str">
        <f t="shared" si="702"/>
        <v>≥ 8 hours</v>
      </c>
      <c r="J6451">
        <v>64</v>
      </c>
      <c r="K6451" t="s">
        <v>21</v>
      </c>
      <c r="L6451" t="s">
        <v>23</v>
      </c>
      <c r="M6451">
        <v>3</v>
      </c>
      <c r="N6451" t="str">
        <f t="shared" si="703"/>
        <v>Yes</v>
      </c>
      <c r="O6451" t="s">
        <v>24</v>
      </c>
      <c r="P6451" t="s">
        <v>24</v>
      </c>
      <c r="Q6451" t="s">
        <v>25</v>
      </c>
      <c r="R6451" t="s">
        <v>34</v>
      </c>
      <c r="S6451">
        <v>3</v>
      </c>
      <c r="T6451" t="str">
        <f t="shared" si="704"/>
        <v>Moderate (2-4 hours)</v>
      </c>
      <c r="U6451" t="s">
        <v>22</v>
      </c>
      <c r="V6451" t="s">
        <v>27</v>
      </c>
      <c r="W6451" t="s">
        <v>28</v>
      </c>
      <c r="X6451" t="s">
        <v>33</v>
      </c>
      <c r="Y6451">
        <v>68</v>
      </c>
      <c r="Z6451">
        <f t="shared" si="705"/>
        <v>4</v>
      </c>
      <c r="AA6451" t="str">
        <f t="shared" si="706"/>
        <v>Improved</v>
      </c>
    </row>
    <row r="6452" spans="1:27" x14ac:dyDescent="0.25">
      <c r="A6452">
        <v>18</v>
      </c>
      <c r="B6452" t="str">
        <f t="shared" si="700"/>
        <v>10-20 hours</v>
      </c>
      <c r="C6452">
        <v>69</v>
      </c>
      <c r="D6452" t="str">
        <f t="shared" si="701"/>
        <v>Poor</v>
      </c>
      <c r="E6452" t="s">
        <v>20</v>
      </c>
      <c r="F6452" t="s">
        <v>20</v>
      </c>
      <c r="G6452" t="s">
        <v>23</v>
      </c>
      <c r="H6452">
        <v>10</v>
      </c>
      <c r="I6452" t="str">
        <f t="shared" si="702"/>
        <v>≥ 8 hours</v>
      </c>
      <c r="J6452">
        <v>89</v>
      </c>
      <c r="K6452" t="s">
        <v>20</v>
      </c>
      <c r="L6452" t="s">
        <v>23</v>
      </c>
      <c r="M6452">
        <v>2</v>
      </c>
      <c r="N6452" t="str">
        <f t="shared" si="703"/>
        <v>Yes</v>
      </c>
      <c r="O6452" t="s">
        <v>20</v>
      </c>
      <c r="P6452" t="s">
        <v>21</v>
      </c>
      <c r="Q6452" t="s">
        <v>25</v>
      </c>
      <c r="R6452" t="s">
        <v>34</v>
      </c>
      <c r="S6452">
        <v>1</v>
      </c>
      <c r="T6452" t="str">
        <f t="shared" si="704"/>
        <v>Low (0-2 hours)</v>
      </c>
      <c r="U6452" t="s">
        <v>23</v>
      </c>
      <c r="V6452" t="s">
        <v>27</v>
      </c>
      <c r="W6452" t="s">
        <v>32</v>
      </c>
      <c r="X6452" t="s">
        <v>29</v>
      </c>
      <c r="Y6452">
        <v>61</v>
      </c>
      <c r="Z6452">
        <f t="shared" si="705"/>
        <v>-28</v>
      </c>
      <c r="AA6452" t="str">
        <f t="shared" si="706"/>
        <v>Deteriorated</v>
      </c>
    </row>
    <row r="6453" spans="1:27" x14ac:dyDescent="0.25">
      <c r="A6453">
        <v>26</v>
      </c>
      <c r="B6453" t="str">
        <f t="shared" si="700"/>
        <v>20-30 hours</v>
      </c>
      <c r="C6453">
        <v>74</v>
      </c>
      <c r="D6453" t="str">
        <f t="shared" si="701"/>
        <v>Fair</v>
      </c>
      <c r="E6453" t="s">
        <v>24</v>
      </c>
      <c r="F6453" t="s">
        <v>20</v>
      </c>
      <c r="G6453" t="s">
        <v>23</v>
      </c>
      <c r="H6453">
        <v>8</v>
      </c>
      <c r="I6453" t="str">
        <f t="shared" si="702"/>
        <v>≥ 8 hours</v>
      </c>
      <c r="J6453">
        <v>96</v>
      </c>
      <c r="K6453" t="s">
        <v>24</v>
      </c>
      <c r="L6453" t="s">
        <v>23</v>
      </c>
      <c r="M6453">
        <v>2</v>
      </c>
      <c r="N6453" t="str">
        <f t="shared" si="703"/>
        <v>Yes</v>
      </c>
      <c r="O6453" t="s">
        <v>24</v>
      </c>
      <c r="P6453" t="s">
        <v>21</v>
      </c>
      <c r="Q6453" t="s">
        <v>36</v>
      </c>
      <c r="R6453" t="s">
        <v>34</v>
      </c>
      <c r="S6453">
        <v>3</v>
      </c>
      <c r="T6453" t="str">
        <f t="shared" si="704"/>
        <v>Moderate (2-4 hours)</v>
      </c>
      <c r="U6453" t="s">
        <v>22</v>
      </c>
      <c r="V6453" t="s">
        <v>27</v>
      </c>
      <c r="W6453" t="s">
        <v>28</v>
      </c>
      <c r="X6453" t="s">
        <v>33</v>
      </c>
      <c r="Y6453">
        <v>68</v>
      </c>
      <c r="Z6453">
        <f t="shared" si="705"/>
        <v>-28</v>
      </c>
      <c r="AA6453" t="str">
        <f t="shared" si="706"/>
        <v>Deteriorated</v>
      </c>
    </row>
    <row r="6454" spans="1:27" x14ac:dyDescent="0.25">
      <c r="A6454">
        <v>13</v>
      </c>
      <c r="B6454" t="str">
        <f t="shared" si="700"/>
        <v>10-20 hours</v>
      </c>
      <c r="C6454">
        <v>69</v>
      </c>
      <c r="D6454" t="str">
        <f t="shared" si="701"/>
        <v>Poor</v>
      </c>
      <c r="E6454" t="s">
        <v>24</v>
      </c>
      <c r="F6454" t="s">
        <v>20</v>
      </c>
      <c r="G6454" t="s">
        <v>22</v>
      </c>
      <c r="H6454">
        <v>8</v>
      </c>
      <c r="I6454" t="str">
        <f t="shared" si="702"/>
        <v>≥ 8 hours</v>
      </c>
      <c r="J6454">
        <v>70</v>
      </c>
      <c r="K6454" t="s">
        <v>24</v>
      </c>
      <c r="L6454" t="s">
        <v>23</v>
      </c>
      <c r="M6454">
        <v>1</v>
      </c>
      <c r="N6454" t="str">
        <f t="shared" si="703"/>
        <v>Yes</v>
      </c>
      <c r="O6454" t="s">
        <v>21</v>
      </c>
      <c r="P6454" t="s">
        <v>21</v>
      </c>
      <c r="Q6454" t="s">
        <v>36</v>
      </c>
      <c r="R6454" t="s">
        <v>34</v>
      </c>
      <c r="S6454">
        <v>3</v>
      </c>
      <c r="T6454" t="str">
        <f t="shared" si="704"/>
        <v>Moderate (2-4 hours)</v>
      </c>
      <c r="U6454" t="s">
        <v>22</v>
      </c>
      <c r="V6454" t="s">
        <v>27</v>
      </c>
      <c r="W6454" t="s">
        <v>32</v>
      </c>
      <c r="X6454" t="s">
        <v>29</v>
      </c>
      <c r="Y6454">
        <v>61</v>
      </c>
      <c r="Z6454">
        <f t="shared" si="705"/>
        <v>-9</v>
      </c>
      <c r="AA6454" t="str">
        <f t="shared" si="706"/>
        <v>Deteriorated</v>
      </c>
    </row>
    <row r="6455" spans="1:27" x14ac:dyDescent="0.25">
      <c r="A6455">
        <v>16</v>
      </c>
      <c r="B6455" t="str">
        <f t="shared" si="700"/>
        <v>10-20 hours</v>
      </c>
      <c r="C6455">
        <v>83</v>
      </c>
      <c r="D6455" t="str">
        <f t="shared" si="701"/>
        <v>Good</v>
      </c>
      <c r="E6455" t="s">
        <v>20</v>
      </c>
      <c r="F6455" t="s">
        <v>24</v>
      </c>
      <c r="G6455" t="s">
        <v>22</v>
      </c>
      <c r="H6455">
        <v>5</v>
      </c>
      <c r="I6455" t="str">
        <f t="shared" si="702"/>
        <v>&lt; 8 hours</v>
      </c>
      <c r="J6455">
        <v>63</v>
      </c>
      <c r="K6455" t="s">
        <v>20</v>
      </c>
      <c r="L6455" t="s">
        <v>23</v>
      </c>
      <c r="M6455">
        <v>2</v>
      </c>
      <c r="N6455" t="str">
        <f t="shared" si="703"/>
        <v>Yes</v>
      </c>
      <c r="O6455" t="s">
        <v>21</v>
      </c>
      <c r="P6455" t="s">
        <v>24</v>
      </c>
      <c r="Q6455" t="s">
        <v>36</v>
      </c>
      <c r="R6455" t="s">
        <v>26</v>
      </c>
      <c r="S6455">
        <v>3</v>
      </c>
      <c r="T6455" t="str">
        <f t="shared" si="704"/>
        <v>Moderate (2-4 hours)</v>
      </c>
      <c r="U6455" t="s">
        <v>23</v>
      </c>
      <c r="V6455" t="s">
        <v>27</v>
      </c>
      <c r="W6455" t="s">
        <v>32</v>
      </c>
      <c r="X6455" t="s">
        <v>33</v>
      </c>
      <c r="Y6455">
        <v>64</v>
      </c>
      <c r="Z6455">
        <f t="shared" si="705"/>
        <v>1</v>
      </c>
      <c r="AA6455" t="str">
        <f t="shared" si="706"/>
        <v>Same</v>
      </c>
    </row>
    <row r="6456" spans="1:27" x14ac:dyDescent="0.25">
      <c r="A6456">
        <v>11</v>
      </c>
      <c r="B6456" t="str">
        <f t="shared" si="700"/>
        <v>10-20 hours</v>
      </c>
      <c r="C6456">
        <v>92</v>
      </c>
      <c r="D6456" t="str">
        <f t="shared" si="701"/>
        <v>Very Good</v>
      </c>
      <c r="E6456" t="s">
        <v>24</v>
      </c>
      <c r="F6456" t="s">
        <v>24</v>
      </c>
      <c r="G6456" t="s">
        <v>22</v>
      </c>
      <c r="H6456">
        <v>5</v>
      </c>
      <c r="I6456" t="str">
        <f t="shared" si="702"/>
        <v>&lt; 8 hours</v>
      </c>
      <c r="J6456">
        <v>75</v>
      </c>
      <c r="K6456" t="s">
        <v>24</v>
      </c>
      <c r="L6456" t="s">
        <v>23</v>
      </c>
      <c r="M6456">
        <v>2</v>
      </c>
      <c r="N6456" t="str">
        <f t="shared" si="703"/>
        <v>Yes</v>
      </c>
      <c r="O6456" t="s">
        <v>24</v>
      </c>
      <c r="P6456" t="s">
        <v>24</v>
      </c>
      <c r="Q6456" t="s">
        <v>25</v>
      </c>
      <c r="R6456" t="s">
        <v>30</v>
      </c>
      <c r="S6456">
        <v>3</v>
      </c>
      <c r="T6456" t="str">
        <f t="shared" si="704"/>
        <v>Moderate (2-4 hours)</v>
      </c>
      <c r="U6456" t="s">
        <v>22</v>
      </c>
      <c r="V6456" t="s">
        <v>27</v>
      </c>
      <c r="W6456" t="s">
        <v>28</v>
      </c>
      <c r="X6456" t="s">
        <v>33</v>
      </c>
      <c r="Y6456">
        <v>66</v>
      </c>
      <c r="Z6456">
        <f t="shared" si="705"/>
        <v>-9</v>
      </c>
      <c r="AA6456" t="str">
        <f t="shared" si="706"/>
        <v>Deteriorated</v>
      </c>
    </row>
    <row r="6457" spans="1:27" x14ac:dyDescent="0.25">
      <c r="A6457">
        <v>14</v>
      </c>
      <c r="B6457" t="str">
        <f t="shared" si="700"/>
        <v>10-20 hours</v>
      </c>
      <c r="C6457">
        <v>91</v>
      </c>
      <c r="D6457" t="str">
        <f t="shared" si="701"/>
        <v>Very Good</v>
      </c>
      <c r="E6457" t="s">
        <v>24</v>
      </c>
      <c r="F6457" t="s">
        <v>24</v>
      </c>
      <c r="G6457" t="s">
        <v>23</v>
      </c>
      <c r="H6457">
        <v>7</v>
      </c>
      <c r="I6457" t="str">
        <f t="shared" si="702"/>
        <v>&lt; 8 hours</v>
      </c>
      <c r="J6457">
        <v>95</v>
      </c>
      <c r="K6457" t="s">
        <v>24</v>
      </c>
      <c r="L6457" t="s">
        <v>23</v>
      </c>
      <c r="M6457">
        <v>2</v>
      </c>
      <c r="N6457" t="str">
        <f t="shared" si="703"/>
        <v>Yes</v>
      </c>
      <c r="O6457" t="s">
        <v>21</v>
      </c>
      <c r="P6457" t="s">
        <v>21</v>
      </c>
      <c r="Q6457" t="s">
        <v>25</v>
      </c>
      <c r="R6457" t="s">
        <v>26</v>
      </c>
      <c r="S6457">
        <v>2</v>
      </c>
      <c r="T6457" t="str">
        <f t="shared" si="704"/>
        <v>Low (0-2 hours)</v>
      </c>
      <c r="U6457" t="s">
        <v>22</v>
      </c>
      <c r="V6457" t="s">
        <v>27</v>
      </c>
      <c r="W6457" t="s">
        <v>32</v>
      </c>
      <c r="X6457" t="s">
        <v>29</v>
      </c>
      <c r="Y6457">
        <v>70</v>
      </c>
      <c r="Z6457">
        <f t="shared" si="705"/>
        <v>-25</v>
      </c>
      <c r="AA6457" t="str">
        <f t="shared" si="706"/>
        <v>Deteriorated</v>
      </c>
    </row>
    <row r="6458" spans="1:27" x14ac:dyDescent="0.25">
      <c r="A6458">
        <v>13</v>
      </c>
      <c r="B6458" t="str">
        <f t="shared" si="700"/>
        <v>10-20 hours</v>
      </c>
      <c r="C6458">
        <v>75</v>
      </c>
      <c r="D6458" t="str">
        <f t="shared" si="701"/>
        <v>Fair</v>
      </c>
      <c r="E6458" t="s">
        <v>21</v>
      </c>
      <c r="F6458" t="s">
        <v>21</v>
      </c>
      <c r="G6458" t="s">
        <v>23</v>
      </c>
      <c r="H6458">
        <v>5</v>
      </c>
      <c r="I6458" t="str">
        <f t="shared" si="702"/>
        <v>&lt; 8 hours</v>
      </c>
      <c r="J6458">
        <v>51</v>
      </c>
      <c r="K6458" t="s">
        <v>24</v>
      </c>
      <c r="L6458" t="s">
        <v>23</v>
      </c>
      <c r="M6458">
        <v>3</v>
      </c>
      <c r="N6458" t="str">
        <f t="shared" si="703"/>
        <v>Yes</v>
      </c>
      <c r="O6458" t="s">
        <v>24</v>
      </c>
      <c r="P6458" t="s">
        <v>24</v>
      </c>
      <c r="Q6458" t="s">
        <v>36</v>
      </c>
      <c r="R6458" t="s">
        <v>30</v>
      </c>
      <c r="S6458">
        <v>3</v>
      </c>
      <c r="T6458" t="str">
        <f t="shared" si="704"/>
        <v>Moderate (2-4 hours)</v>
      </c>
      <c r="U6458" t="s">
        <v>22</v>
      </c>
      <c r="V6458" t="s">
        <v>27</v>
      </c>
      <c r="W6458" t="s">
        <v>28</v>
      </c>
      <c r="X6458" t="s">
        <v>33</v>
      </c>
      <c r="Y6458">
        <v>65</v>
      </c>
      <c r="Z6458">
        <f t="shared" si="705"/>
        <v>14</v>
      </c>
      <c r="AA6458" t="str">
        <f t="shared" si="706"/>
        <v>Improved</v>
      </c>
    </row>
    <row r="6459" spans="1:27" x14ac:dyDescent="0.25">
      <c r="A6459">
        <v>26</v>
      </c>
      <c r="B6459" t="str">
        <f t="shared" si="700"/>
        <v>20-30 hours</v>
      </c>
      <c r="C6459">
        <v>100</v>
      </c>
      <c r="D6459" t="str">
        <f t="shared" si="701"/>
        <v>Perfect</v>
      </c>
      <c r="E6459" t="s">
        <v>24</v>
      </c>
      <c r="F6459" t="s">
        <v>21</v>
      </c>
      <c r="G6459" t="s">
        <v>23</v>
      </c>
      <c r="H6459">
        <v>7</v>
      </c>
      <c r="I6459" t="str">
        <f t="shared" si="702"/>
        <v>&lt; 8 hours</v>
      </c>
      <c r="J6459">
        <v>74</v>
      </c>
      <c r="K6459" t="s">
        <v>21</v>
      </c>
      <c r="L6459" t="s">
        <v>23</v>
      </c>
      <c r="M6459">
        <v>1</v>
      </c>
      <c r="N6459" t="str">
        <f t="shared" si="703"/>
        <v>Yes</v>
      </c>
      <c r="O6459" t="s">
        <v>24</v>
      </c>
      <c r="P6459" t="s">
        <v>24</v>
      </c>
      <c r="Q6459" t="s">
        <v>25</v>
      </c>
      <c r="R6459" t="s">
        <v>34</v>
      </c>
      <c r="S6459">
        <v>2</v>
      </c>
      <c r="T6459" t="str">
        <f t="shared" si="704"/>
        <v>Low (0-2 hours)</v>
      </c>
      <c r="U6459" t="s">
        <v>22</v>
      </c>
      <c r="V6459" t="s">
        <v>27</v>
      </c>
      <c r="W6459" t="s">
        <v>28</v>
      </c>
      <c r="X6459" t="s">
        <v>33</v>
      </c>
      <c r="Y6459">
        <v>74</v>
      </c>
      <c r="Z6459">
        <f t="shared" si="705"/>
        <v>0</v>
      </c>
      <c r="AA6459" t="str">
        <f t="shared" si="706"/>
        <v>Same</v>
      </c>
    </row>
    <row r="6460" spans="1:27" x14ac:dyDescent="0.25">
      <c r="A6460">
        <v>16</v>
      </c>
      <c r="B6460" t="str">
        <f t="shared" si="700"/>
        <v>10-20 hours</v>
      </c>
      <c r="C6460">
        <v>84</v>
      </c>
      <c r="D6460" t="str">
        <f t="shared" si="701"/>
        <v>Good</v>
      </c>
      <c r="E6460" t="s">
        <v>21</v>
      </c>
      <c r="F6460" t="s">
        <v>21</v>
      </c>
      <c r="G6460" t="s">
        <v>22</v>
      </c>
      <c r="H6460">
        <v>6</v>
      </c>
      <c r="I6460" t="str">
        <f t="shared" si="702"/>
        <v>&lt; 8 hours</v>
      </c>
      <c r="J6460">
        <v>88</v>
      </c>
      <c r="K6460" t="s">
        <v>20</v>
      </c>
      <c r="L6460" t="s">
        <v>23</v>
      </c>
      <c r="M6460">
        <v>1</v>
      </c>
      <c r="N6460" t="str">
        <f t="shared" si="703"/>
        <v>Yes</v>
      </c>
      <c r="O6460" t="s">
        <v>24</v>
      </c>
      <c r="P6460" t="s">
        <v>24</v>
      </c>
      <c r="Q6460" t="s">
        <v>36</v>
      </c>
      <c r="R6460" t="s">
        <v>30</v>
      </c>
      <c r="S6460">
        <v>1</v>
      </c>
      <c r="T6460" t="str">
        <f t="shared" si="704"/>
        <v>Low (0-2 hours)</v>
      </c>
      <c r="U6460" t="s">
        <v>23</v>
      </c>
      <c r="V6460" t="s">
        <v>27</v>
      </c>
      <c r="W6460" t="s">
        <v>28</v>
      </c>
      <c r="X6460" t="s">
        <v>29</v>
      </c>
      <c r="Y6460">
        <v>66</v>
      </c>
      <c r="Z6460">
        <f t="shared" si="705"/>
        <v>-22</v>
      </c>
      <c r="AA6460" t="str">
        <f t="shared" si="706"/>
        <v>Deteriorated</v>
      </c>
    </row>
    <row r="6461" spans="1:27" x14ac:dyDescent="0.25">
      <c r="A6461">
        <v>21</v>
      </c>
      <c r="B6461" t="str">
        <f t="shared" si="700"/>
        <v>20-30 hours</v>
      </c>
      <c r="C6461">
        <v>76</v>
      </c>
      <c r="D6461" t="str">
        <f t="shared" si="701"/>
        <v>Fair</v>
      </c>
      <c r="E6461" t="s">
        <v>20</v>
      </c>
      <c r="F6461" t="s">
        <v>24</v>
      </c>
      <c r="G6461" t="s">
        <v>23</v>
      </c>
      <c r="H6461">
        <v>7</v>
      </c>
      <c r="I6461" t="str">
        <f t="shared" si="702"/>
        <v>&lt; 8 hours</v>
      </c>
      <c r="J6461">
        <v>80</v>
      </c>
      <c r="K6461" t="s">
        <v>21</v>
      </c>
      <c r="L6461" t="s">
        <v>23</v>
      </c>
      <c r="M6461">
        <v>3</v>
      </c>
      <c r="N6461" t="str">
        <f t="shared" si="703"/>
        <v>Yes</v>
      </c>
      <c r="O6461" t="s">
        <v>20</v>
      </c>
      <c r="P6461" t="s">
        <v>24</v>
      </c>
      <c r="Q6461" t="s">
        <v>25</v>
      </c>
      <c r="R6461" t="s">
        <v>30</v>
      </c>
      <c r="S6461">
        <v>2</v>
      </c>
      <c r="T6461" t="str">
        <f t="shared" si="704"/>
        <v>Low (0-2 hours)</v>
      </c>
      <c r="U6461" t="s">
        <v>23</v>
      </c>
      <c r="V6461" t="s">
        <v>31</v>
      </c>
      <c r="W6461" t="s">
        <v>28</v>
      </c>
      <c r="X6461" t="s">
        <v>29</v>
      </c>
      <c r="Y6461">
        <v>65</v>
      </c>
      <c r="Z6461">
        <f t="shared" si="705"/>
        <v>-15</v>
      </c>
      <c r="AA6461" t="str">
        <f t="shared" si="706"/>
        <v>Deteriorated</v>
      </c>
    </row>
    <row r="6462" spans="1:27" x14ac:dyDescent="0.25">
      <c r="A6462">
        <v>18</v>
      </c>
      <c r="B6462" t="str">
        <f t="shared" si="700"/>
        <v>10-20 hours</v>
      </c>
      <c r="C6462">
        <v>93</v>
      </c>
      <c r="D6462" t="str">
        <f t="shared" si="701"/>
        <v>Very Good</v>
      </c>
      <c r="E6462" t="s">
        <v>20</v>
      </c>
      <c r="F6462" t="s">
        <v>21</v>
      </c>
      <c r="G6462" t="s">
        <v>22</v>
      </c>
      <c r="H6462">
        <v>7</v>
      </c>
      <c r="I6462" t="str">
        <f t="shared" si="702"/>
        <v>&lt; 8 hours</v>
      </c>
      <c r="J6462">
        <v>75</v>
      </c>
      <c r="K6462" t="s">
        <v>21</v>
      </c>
      <c r="L6462" t="s">
        <v>23</v>
      </c>
      <c r="M6462">
        <v>1</v>
      </c>
      <c r="N6462" t="str">
        <f t="shared" si="703"/>
        <v>Yes</v>
      </c>
      <c r="O6462" t="s">
        <v>21</v>
      </c>
      <c r="P6462" t="s">
        <v>24</v>
      </c>
      <c r="Q6462" t="s">
        <v>36</v>
      </c>
      <c r="R6462" t="s">
        <v>26</v>
      </c>
      <c r="S6462">
        <v>1</v>
      </c>
      <c r="T6462" t="str">
        <f t="shared" si="704"/>
        <v>Low (0-2 hours)</v>
      </c>
      <c r="U6462" t="s">
        <v>22</v>
      </c>
      <c r="V6462" t="s">
        <v>31</v>
      </c>
      <c r="W6462" t="s">
        <v>32</v>
      </c>
      <c r="X6462" t="s">
        <v>33</v>
      </c>
      <c r="Y6462">
        <v>69</v>
      </c>
      <c r="Z6462">
        <f t="shared" si="705"/>
        <v>-6</v>
      </c>
      <c r="AA6462" t="str">
        <f t="shared" si="706"/>
        <v>Deteriorated</v>
      </c>
    </row>
    <row r="6463" spans="1:27" x14ac:dyDescent="0.25">
      <c r="A6463">
        <v>12</v>
      </c>
      <c r="B6463" t="str">
        <f t="shared" si="700"/>
        <v>10-20 hours</v>
      </c>
      <c r="C6463">
        <v>89</v>
      </c>
      <c r="D6463" t="str">
        <f t="shared" si="701"/>
        <v>Good</v>
      </c>
      <c r="E6463" t="s">
        <v>24</v>
      </c>
      <c r="F6463" t="s">
        <v>21</v>
      </c>
      <c r="G6463" t="s">
        <v>23</v>
      </c>
      <c r="H6463">
        <v>8</v>
      </c>
      <c r="I6463" t="str">
        <f t="shared" si="702"/>
        <v>≥ 8 hours</v>
      </c>
      <c r="J6463">
        <v>78</v>
      </c>
      <c r="K6463" t="s">
        <v>20</v>
      </c>
      <c r="L6463" t="s">
        <v>23</v>
      </c>
      <c r="M6463">
        <v>4</v>
      </c>
      <c r="N6463" t="str">
        <f t="shared" si="703"/>
        <v>Yes</v>
      </c>
      <c r="O6463" t="s">
        <v>20</v>
      </c>
      <c r="P6463" t="s">
        <v>45</v>
      </c>
      <c r="Q6463" t="s">
        <v>25</v>
      </c>
      <c r="R6463" t="s">
        <v>34</v>
      </c>
      <c r="S6463">
        <v>5</v>
      </c>
      <c r="T6463" t="str">
        <f t="shared" si="704"/>
        <v>High (4-6 hours)</v>
      </c>
      <c r="U6463" t="s">
        <v>22</v>
      </c>
      <c r="V6463" t="s">
        <v>35</v>
      </c>
      <c r="W6463" t="s">
        <v>28</v>
      </c>
      <c r="X6463" t="s">
        <v>33</v>
      </c>
      <c r="Y6463">
        <v>69</v>
      </c>
      <c r="Z6463">
        <f t="shared" si="705"/>
        <v>-9</v>
      </c>
      <c r="AA6463" t="str">
        <f t="shared" si="706"/>
        <v>Deteriorated</v>
      </c>
    </row>
    <row r="6464" spans="1:27" x14ac:dyDescent="0.25">
      <c r="A6464">
        <v>19</v>
      </c>
      <c r="B6464" t="str">
        <f t="shared" si="700"/>
        <v>10-20 hours</v>
      </c>
      <c r="C6464">
        <v>90</v>
      </c>
      <c r="D6464" t="str">
        <f t="shared" si="701"/>
        <v>Very Good</v>
      </c>
      <c r="E6464" t="s">
        <v>20</v>
      </c>
      <c r="F6464" t="s">
        <v>21</v>
      </c>
      <c r="G6464" t="s">
        <v>22</v>
      </c>
      <c r="H6464">
        <v>7</v>
      </c>
      <c r="I6464" t="str">
        <f t="shared" si="702"/>
        <v>&lt; 8 hours</v>
      </c>
      <c r="J6464">
        <v>81</v>
      </c>
      <c r="K6464" t="s">
        <v>24</v>
      </c>
      <c r="L6464" t="s">
        <v>23</v>
      </c>
      <c r="M6464">
        <v>2</v>
      </c>
      <c r="N6464" t="str">
        <f t="shared" si="703"/>
        <v>Yes</v>
      </c>
      <c r="O6464" t="s">
        <v>24</v>
      </c>
      <c r="P6464" t="s">
        <v>24</v>
      </c>
      <c r="Q6464" t="s">
        <v>36</v>
      </c>
      <c r="R6464" t="s">
        <v>26</v>
      </c>
      <c r="S6464">
        <v>2</v>
      </c>
      <c r="T6464" t="str">
        <f t="shared" si="704"/>
        <v>Low (0-2 hours)</v>
      </c>
      <c r="U6464" t="s">
        <v>22</v>
      </c>
      <c r="V6464" t="s">
        <v>27</v>
      </c>
      <c r="W6464" t="s">
        <v>28</v>
      </c>
      <c r="X6464" t="s">
        <v>33</v>
      </c>
      <c r="Y6464">
        <v>69</v>
      </c>
      <c r="Z6464">
        <f t="shared" si="705"/>
        <v>-12</v>
      </c>
      <c r="AA6464" t="str">
        <f t="shared" si="706"/>
        <v>Deteriorated</v>
      </c>
    </row>
    <row r="6465" spans="1:27" x14ac:dyDescent="0.25">
      <c r="A6465">
        <v>24</v>
      </c>
      <c r="B6465" t="str">
        <f t="shared" si="700"/>
        <v>20-30 hours</v>
      </c>
      <c r="C6465">
        <v>68</v>
      </c>
      <c r="D6465" t="str">
        <f t="shared" si="701"/>
        <v>Poor</v>
      </c>
      <c r="E6465" t="s">
        <v>21</v>
      </c>
      <c r="F6465" t="s">
        <v>20</v>
      </c>
      <c r="G6465" t="s">
        <v>22</v>
      </c>
      <c r="H6465">
        <v>6</v>
      </c>
      <c r="I6465" t="str">
        <f t="shared" si="702"/>
        <v>&lt; 8 hours</v>
      </c>
      <c r="J6465">
        <v>84</v>
      </c>
      <c r="K6465" t="s">
        <v>24</v>
      </c>
      <c r="L6465" t="s">
        <v>23</v>
      </c>
      <c r="M6465">
        <v>1</v>
      </c>
      <c r="N6465" t="str">
        <f t="shared" si="703"/>
        <v>Yes</v>
      </c>
      <c r="O6465" t="s">
        <v>20</v>
      </c>
      <c r="P6465" t="s">
        <v>21</v>
      </c>
      <c r="Q6465" t="s">
        <v>25</v>
      </c>
      <c r="R6465" t="s">
        <v>26</v>
      </c>
      <c r="S6465">
        <v>4</v>
      </c>
      <c r="T6465" t="str">
        <f t="shared" si="704"/>
        <v>Moderate (2-4 hours)</v>
      </c>
      <c r="U6465" t="s">
        <v>22</v>
      </c>
      <c r="V6465" t="s">
        <v>27</v>
      </c>
      <c r="W6465" t="s">
        <v>28</v>
      </c>
      <c r="X6465" t="s">
        <v>33</v>
      </c>
      <c r="Y6465">
        <v>66</v>
      </c>
      <c r="Z6465">
        <f t="shared" si="705"/>
        <v>-18</v>
      </c>
      <c r="AA6465" t="str">
        <f t="shared" si="706"/>
        <v>Deteriorated</v>
      </c>
    </row>
    <row r="6466" spans="1:27" x14ac:dyDescent="0.25">
      <c r="A6466">
        <v>13</v>
      </c>
      <c r="B6466" t="str">
        <f t="shared" si="700"/>
        <v>10-20 hours</v>
      </c>
      <c r="C6466">
        <v>79</v>
      </c>
      <c r="D6466" t="str">
        <f t="shared" si="701"/>
        <v>Fair</v>
      </c>
      <c r="E6466" t="s">
        <v>24</v>
      </c>
      <c r="F6466" t="s">
        <v>20</v>
      </c>
      <c r="G6466" t="s">
        <v>22</v>
      </c>
      <c r="H6466">
        <v>5</v>
      </c>
      <c r="I6466" t="str">
        <f t="shared" si="702"/>
        <v>&lt; 8 hours</v>
      </c>
      <c r="J6466">
        <v>68</v>
      </c>
      <c r="K6466" t="s">
        <v>24</v>
      </c>
      <c r="L6466" t="s">
        <v>22</v>
      </c>
      <c r="M6466">
        <v>2</v>
      </c>
      <c r="N6466" t="str">
        <f t="shared" si="703"/>
        <v>Yes</v>
      </c>
      <c r="O6466" t="s">
        <v>21</v>
      </c>
      <c r="P6466" t="s">
        <v>24</v>
      </c>
      <c r="Q6466" t="s">
        <v>36</v>
      </c>
      <c r="R6466" t="s">
        <v>26</v>
      </c>
      <c r="S6466">
        <v>3</v>
      </c>
      <c r="T6466" t="str">
        <f t="shared" si="704"/>
        <v>Moderate (2-4 hours)</v>
      </c>
      <c r="U6466" t="s">
        <v>22</v>
      </c>
      <c r="V6466" t="s">
        <v>27</v>
      </c>
      <c r="W6466" t="s">
        <v>28</v>
      </c>
      <c r="X6466" t="s">
        <v>33</v>
      </c>
      <c r="Y6466">
        <v>63</v>
      </c>
      <c r="Z6466">
        <f t="shared" si="705"/>
        <v>-5</v>
      </c>
      <c r="AA6466" t="str">
        <f t="shared" si="706"/>
        <v>Deteriorated</v>
      </c>
    </row>
    <row r="6467" spans="1:27" x14ac:dyDescent="0.25">
      <c r="A6467">
        <v>25</v>
      </c>
      <c r="B6467" t="str">
        <f t="shared" ref="B6467:B6530" si="707">IF(A6467&lt;=10,"1-10 hours",IF(A6467&lt;=20,"10-20 hours",IF(A6467&lt;=30,"20-30 hours","above 30 hours")))</f>
        <v>20-30 hours</v>
      </c>
      <c r="C6467">
        <v>94</v>
      </c>
      <c r="D6467" t="str">
        <f t="shared" ref="D6467:D6530" si="708">IF(C6467=100,"Perfect",
IF(C6467&gt;=90,"Very Good",
IF(C6467&gt;=80,"Good",
IF(C6467&gt;=70,"Fair",
IF(C6467&gt;=60,"Poor","Below 60")))))</f>
        <v>Very Good</v>
      </c>
      <c r="E6467" t="s">
        <v>24</v>
      </c>
      <c r="F6467" t="s">
        <v>20</v>
      </c>
      <c r="G6467" t="s">
        <v>23</v>
      </c>
      <c r="H6467">
        <v>7</v>
      </c>
      <c r="I6467" t="str">
        <f t="shared" ref="I6467:I6530" si="709">IF(H6467&lt;8,"&lt; 8 hours","≥ 8 hours")</f>
        <v>&lt; 8 hours</v>
      </c>
      <c r="J6467">
        <v>76</v>
      </c>
      <c r="K6467" t="s">
        <v>24</v>
      </c>
      <c r="L6467" t="s">
        <v>23</v>
      </c>
      <c r="M6467">
        <v>1</v>
      </c>
      <c r="N6467" t="str">
        <f t="shared" ref="N6467:N6530" si="710">IF(M6467=0,"No","Yes")</f>
        <v>Yes</v>
      </c>
      <c r="O6467" t="s">
        <v>20</v>
      </c>
      <c r="P6467" t="s">
        <v>21</v>
      </c>
      <c r="Q6467" t="s">
        <v>36</v>
      </c>
      <c r="R6467" t="s">
        <v>34</v>
      </c>
      <c r="S6467">
        <v>2</v>
      </c>
      <c r="T6467" t="str">
        <f t="shared" ref="T6467:T6530" si="711">IF(S6467&lt;=2,"Low (0-2 hours)",IF(S6467&lt;=4,"Moderate (2-4 hours)","High (4-6 hours)"))</f>
        <v>Low (0-2 hours)</v>
      </c>
      <c r="U6467" t="s">
        <v>23</v>
      </c>
      <c r="V6467" t="s">
        <v>27</v>
      </c>
      <c r="W6467" t="s">
        <v>32</v>
      </c>
      <c r="X6467" t="s">
        <v>33</v>
      </c>
      <c r="Y6467">
        <v>69</v>
      </c>
      <c r="Z6467">
        <f t="shared" ref="Z6467:Z6530" si="712">Y6467-J6467</f>
        <v>-7</v>
      </c>
      <c r="AA6467" t="str">
        <f t="shared" ref="AA6467:AA6530" si="713">IF(Z6467&gt;2,"Improved",IF(Z6467&lt;-2,"Deteriorated","Same"))</f>
        <v>Deteriorated</v>
      </c>
    </row>
    <row r="6468" spans="1:27" x14ac:dyDescent="0.25">
      <c r="A6468">
        <v>15</v>
      </c>
      <c r="B6468" t="str">
        <f t="shared" si="707"/>
        <v>10-20 hours</v>
      </c>
      <c r="C6468">
        <v>80</v>
      </c>
      <c r="D6468" t="str">
        <f t="shared" si="708"/>
        <v>Good</v>
      </c>
      <c r="E6468" t="s">
        <v>24</v>
      </c>
      <c r="F6468" t="s">
        <v>21</v>
      </c>
      <c r="G6468" t="s">
        <v>23</v>
      </c>
      <c r="H6468">
        <v>4</v>
      </c>
      <c r="I6468" t="str">
        <f t="shared" si="709"/>
        <v>&lt; 8 hours</v>
      </c>
      <c r="J6468">
        <v>64</v>
      </c>
      <c r="K6468" t="s">
        <v>24</v>
      </c>
      <c r="L6468" t="s">
        <v>23</v>
      </c>
      <c r="M6468">
        <v>1</v>
      </c>
      <c r="N6468" t="str">
        <f t="shared" si="710"/>
        <v>Yes</v>
      </c>
      <c r="O6468" t="s">
        <v>24</v>
      </c>
      <c r="P6468" t="s">
        <v>24</v>
      </c>
      <c r="Q6468" t="s">
        <v>25</v>
      </c>
      <c r="R6468" t="s">
        <v>34</v>
      </c>
      <c r="S6468">
        <v>1</v>
      </c>
      <c r="T6468" t="str">
        <f t="shared" si="711"/>
        <v>Low (0-2 hours)</v>
      </c>
      <c r="U6468" t="s">
        <v>22</v>
      </c>
      <c r="V6468" t="s">
        <v>27</v>
      </c>
      <c r="W6468" t="s">
        <v>28</v>
      </c>
      <c r="X6468" t="s">
        <v>29</v>
      </c>
      <c r="Y6468">
        <v>65</v>
      </c>
      <c r="Z6468">
        <f t="shared" si="712"/>
        <v>1</v>
      </c>
      <c r="AA6468" t="str">
        <f t="shared" si="713"/>
        <v>Same</v>
      </c>
    </row>
    <row r="6469" spans="1:27" x14ac:dyDescent="0.25">
      <c r="A6469">
        <v>17</v>
      </c>
      <c r="B6469" t="str">
        <f t="shared" si="707"/>
        <v>10-20 hours</v>
      </c>
      <c r="C6469">
        <v>87</v>
      </c>
      <c r="D6469" t="str">
        <f t="shared" si="708"/>
        <v>Good</v>
      </c>
      <c r="E6469" t="s">
        <v>24</v>
      </c>
      <c r="F6469" t="s">
        <v>24</v>
      </c>
      <c r="G6469" t="s">
        <v>22</v>
      </c>
      <c r="H6469">
        <v>9</v>
      </c>
      <c r="I6469" t="str">
        <f t="shared" si="709"/>
        <v>≥ 8 hours</v>
      </c>
      <c r="J6469">
        <v>99</v>
      </c>
      <c r="K6469" t="s">
        <v>24</v>
      </c>
      <c r="L6469" t="s">
        <v>23</v>
      </c>
      <c r="M6469">
        <v>1</v>
      </c>
      <c r="N6469" t="str">
        <f t="shared" si="710"/>
        <v>Yes</v>
      </c>
      <c r="O6469" t="s">
        <v>24</v>
      </c>
      <c r="P6469" t="s">
        <v>20</v>
      </c>
      <c r="Q6469" t="s">
        <v>36</v>
      </c>
      <c r="R6469" t="s">
        <v>34</v>
      </c>
      <c r="S6469">
        <v>3</v>
      </c>
      <c r="T6469" t="str">
        <f t="shared" si="711"/>
        <v>Moderate (2-4 hours)</v>
      </c>
      <c r="U6469" t="s">
        <v>22</v>
      </c>
      <c r="V6469" t="s">
        <v>27</v>
      </c>
      <c r="W6469" t="s">
        <v>32</v>
      </c>
      <c r="X6469" t="s">
        <v>29</v>
      </c>
      <c r="Y6469">
        <v>67</v>
      </c>
      <c r="Z6469">
        <f t="shared" si="712"/>
        <v>-32</v>
      </c>
      <c r="AA6469" t="str">
        <f t="shared" si="713"/>
        <v>Deteriorated</v>
      </c>
    </row>
    <row r="6470" spans="1:27" x14ac:dyDescent="0.25">
      <c r="A6470">
        <v>23</v>
      </c>
      <c r="B6470" t="str">
        <f t="shared" si="707"/>
        <v>20-30 hours</v>
      </c>
      <c r="C6470">
        <v>84</v>
      </c>
      <c r="D6470" t="str">
        <f t="shared" si="708"/>
        <v>Good</v>
      </c>
      <c r="E6470" t="s">
        <v>24</v>
      </c>
      <c r="F6470" t="s">
        <v>24</v>
      </c>
      <c r="G6470" t="s">
        <v>22</v>
      </c>
      <c r="H6470">
        <v>8</v>
      </c>
      <c r="I6470" t="str">
        <f t="shared" si="709"/>
        <v>≥ 8 hours</v>
      </c>
      <c r="J6470">
        <v>59</v>
      </c>
      <c r="K6470" t="s">
        <v>20</v>
      </c>
      <c r="L6470" t="s">
        <v>23</v>
      </c>
      <c r="M6470">
        <v>1</v>
      </c>
      <c r="N6470" t="str">
        <f t="shared" si="710"/>
        <v>Yes</v>
      </c>
      <c r="O6470" t="s">
        <v>20</v>
      </c>
      <c r="P6470" t="s">
        <v>21</v>
      </c>
      <c r="Q6470" t="s">
        <v>25</v>
      </c>
      <c r="R6470" t="s">
        <v>26</v>
      </c>
      <c r="S6470">
        <v>4</v>
      </c>
      <c r="T6470" t="str">
        <f t="shared" si="711"/>
        <v>Moderate (2-4 hours)</v>
      </c>
      <c r="U6470" t="s">
        <v>23</v>
      </c>
      <c r="V6470" t="s">
        <v>35</v>
      </c>
      <c r="W6470" t="s">
        <v>37</v>
      </c>
      <c r="X6470" t="s">
        <v>33</v>
      </c>
      <c r="Y6470">
        <v>66</v>
      </c>
      <c r="Z6470">
        <f t="shared" si="712"/>
        <v>7</v>
      </c>
      <c r="AA6470" t="str">
        <f t="shared" si="713"/>
        <v>Improved</v>
      </c>
    </row>
    <row r="6471" spans="1:27" x14ac:dyDescent="0.25">
      <c r="A6471">
        <v>16</v>
      </c>
      <c r="B6471" t="str">
        <f t="shared" si="707"/>
        <v>10-20 hours</v>
      </c>
      <c r="C6471">
        <v>94</v>
      </c>
      <c r="D6471" t="str">
        <f t="shared" si="708"/>
        <v>Very Good</v>
      </c>
      <c r="E6471" t="s">
        <v>20</v>
      </c>
      <c r="F6471" t="s">
        <v>24</v>
      </c>
      <c r="G6471" t="s">
        <v>23</v>
      </c>
      <c r="H6471">
        <v>8</v>
      </c>
      <c r="I6471" t="str">
        <f t="shared" si="709"/>
        <v>≥ 8 hours</v>
      </c>
      <c r="J6471">
        <v>58</v>
      </c>
      <c r="K6471" t="s">
        <v>24</v>
      </c>
      <c r="L6471" t="s">
        <v>23</v>
      </c>
      <c r="M6471">
        <v>2</v>
      </c>
      <c r="N6471" t="str">
        <f t="shared" si="710"/>
        <v>Yes</v>
      </c>
      <c r="O6471" t="s">
        <v>20</v>
      </c>
      <c r="P6471" t="s">
        <v>24</v>
      </c>
      <c r="Q6471" t="s">
        <v>25</v>
      </c>
      <c r="R6471" t="s">
        <v>26</v>
      </c>
      <c r="S6471">
        <v>3</v>
      </c>
      <c r="T6471" t="str">
        <f t="shared" si="711"/>
        <v>Moderate (2-4 hours)</v>
      </c>
      <c r="U6471" t="s">
        <v>23</v>
      </c>
      <c r="V6471" t="s">
        <v>31</v>
      </c>
      <c r="W6471" t="s">
        <v>28</v>
      </c>
      <c r="X6471" t="s">
        <v>29</v>
      </c>
      <c r="Y6471">
        <v>67</v>
      </c>
      <c r="Z6471">
        <f t="shared" si="712"/>
        <v>9</v>
      </c>
      <c r="AA6471" t="str">
        <f t="shared" si="713"/>
        <v>Improved</v>
      </c>
    </row>
    <row r="6472" spans="1:27" x14ac:dyDescent="0.25">
      <c r="A6472">
        <v>20</v>
      </c>
      <c r="B6472" t="str">
        <f t="shared" si="707"/>
        <v>10-20 hours</v>
      </c>
      <c r="C6472">
        <v>71</v>
      </c>
      <c r="D6472" t="str">
        <f t="shared" si="708"/>
        <v>Fair</v>
      </c>
      <c r="E6472" t="s">
        <v>20</v>
      </c>
      <c r="F6472" t="s">
        <v>21</v>
      </c>
      <c r="G6472" t="s">
        <v>23</v>
      </c>
      <c r="H6472">
        <v>6</v>
      </c>
      <c r="I6472" t="str">
        <f t="shared" si="709"/>
        <v>&lt; 8 hours</v>
      </c>
      <c r="J6472">
        <v>63</v>
      </c>
      <c r="K6472" t="s">
        <v>21</v>
      </c>
      <c r="L6472" t="s">
        <v>23</v>
      </c>
      <c r="M6472">
        <v>1</v>
      </c>
      <c r="N6472" t="str">
        <f t="shared" si="710"/>
        <v>Yes</v>
      </c>
      <c r="O6472" t="s">
        <v>20</v>
      </c>
      <c r="P6472" t="s">
        <v>24</v>
      </c>
      <c r="Q6472" t="s">
        <v>25</v>
      </c>
      <c r="R6472" t="s">
        <v>26</v>
      </c>
      <c r="S6472">
        <v>2</v>
      </c>
      <c r="T6472" t="str">
        <f t="shared" si="711"/>
        <v>Low (0-2 hours)</v>
      </c>
      <c r="U6472" t="s">
        <v>22</v>
      </c>
      <c r="V6472" t="s">
        <v>31</v>
      </c>
      <c r="W6472" t="s">
        <v>32</v>
      </c>
      <c r="X6472" t="s">
        <v>29</v>
      </c>
      <c r="Y6472">
        <v>65</v>
      </c>
      <c r="Z6472">
        <f t="shared" si="712"/>
        <v>2</v>
      </c>
      <c r="AA6472" t="str">
        <f t="shared" si="713"/>
        <v>Same</v>
      </c>
    </row>
    <row r="6473" spans="1:27" x14ac:dyDescent="0.25">
      <c r="A6473">
        <v>18</v>
      </c>
      <c r="B6473" t="str">
        <f t="shared" si="707"/>
        <v>10-20 hours</v>
      </c>
      <c r="C6473">
        <v>83</v>
      </c>
      <c r="D6473" t="str">
        <f t="shared" si="708"/>
        <v>Good</v>
      </c>
      <c r="E6473" t="s">
        <v>24</v>
      </c>
      <c r="F6473" t="s">
        <v>21</v>
      </c>
      <c r="G6473" t="s">
        <v>22</v>
      </c>
      <c r="H6473">
        <v>8</v>
      </c>
      <c r="I6473" t="str">
        <f t="shared" si="709"/>
        <v>≥ 8 hours</v>
      </c>
      <c r="J6473">
        <v>96</v>
      </c>
      <c r="K6473" t="s">
        <v>20</v>
      </c>
      <c r="L6473" t="s">
        <v>23</v>
      </c>
      <c r="M6473">
        <v>0</v>
      </c>
      <c r="N6473" t="str">
        <f t="shared" si="710"/>
        <v>No</v>
      </c>
      <c r="O6473" t="s">
        <v>24</v>
      </c>
      <c r="P6473" t="s">
        <v>21</v>
      </c>
      <c r="Q6473" t="s">
        <v>25</v>
      </c>
      <c r="R6473" t="s">
        <v>26</v>
      </c>
      <c r="S6473">
        <v>4</v>
      </c>
      <c r="T6473" t="str">
        <f t="shared" si="711"/>
        <v>Moderate (2-4 hours)</v>
      </c>
      <c r="U6473" t="s">
        <v>23</v>
      </c>
      <c r="V6473" t="s">
        <v>35</v>
      </c>
      <c r="W6473" t="s">
        <v>28</v>
      </c>
      <c r="X6473" t="s">
        <v>33</v>
      </c>
      <c r="Y6473">
        <v>69</v>
      </c>
      <c r="Z6473">
        <f t="shared" si="712"/>
        <v>-27</v>
      </c>
      <c r="AA6473" t="str">
        <f t="shared" si="713"/>
        <v>Deteriorated</v>
      </c>
    </row>
    <row r="6474" spans="1:27" x14ac:dyDescent="0.25">
      <c r="A6474">
        <v>21</v>
      </c>
      <c r="B6474" t="str">
        <f t="shared" si="707"/>
        <v>20-30 hours</v>
      </c>
      <c r="C6474">
        <v>65</v>
      </c>
      <c r="D6474" t="str">
        <f t="shared" si="708"/>
        <v>Poor</v>
      </c>
      <c r="E6474" t="s">
        <v>20</v>
      </c>
      <c r="F6474" t="s">
        <v>21</v>
      </c>
      <c r="G6474" t="s">
        <v>22</v>
      </c>
      <c r="H6474">
        <v>6</v>
      </c>
      <c r="I6474" t="str">
        <f t="shared" si="709"/>
        <v>&lt; 8 hours</v>
      </c>
      <c r="J6474">
        <v>83</v>
      </c>
      <c r="K6474" t="s">
        <v>24</v>
      </c>
      <c r="L6474" t="s">
        <v>23</v>
      </c>
      <c r="M6474">
        <v>3</v>
      </c>
      <c r="N6474" t="str">
        <f t="shared" si="710"/>
        <v>Yes</v>
      </c>
      <c r="O6474" t="s">
        <v>20</v>
      </c>
      <c r="P6474" t="s">
        <v>21</v>
      </c>
      <c r="Q6474" t="s">
        <v>25</v>
      </c>
      <c r="R6474" t="s">
        <v>34</v>
      </c>
      <c r="S6474">
        <v>5</v>
      </c>
      <c r="T6474" t="str">
        <f t="shared" si="711"/>
        <v>High (4-6 hours)</v>
      </c>
      <c r="U6474" t="s">
        <v>22</v>
      </c>
      <c r="V6474" t="s">
        <v>27</v>
      </c>
      <c r="W6474" t="s">
        <v>28</v>
      </c>
      <c r="X6474" t="s">
        <v>29</v>
      </c>
      <c r="Y6474">
        <v>65</v>
      </c>
      <c r="Z6474">
        <f t="shared" si="712"/>
        <v>-18</v>
      </c>
      <c r="AA6474" t="str">
        <f t="shared" si="713"/>
        <v>Deteriorated</v>
      </c>
    </row>
    <row r="6475" spans="1:27" x14ac:dyDescent="0.25">
      <c r="A6475">
        <v>6</v>
      </c>
      <c r="B6475" t="str">
        <f t="shared" si="707"/>
        <v>1-10 hours</v>
      </c>
      <c r="C6475">
        <v>88</v>
      </c>
      <c r="D6475" t="str">
        <f t="shared" si="708"/>
        <v>Good</v>
      </c>
      <c r="E6475" t="s">
        <v>21</v>
      </c>
      <c r="F6475" t="s">
        <v>21</v>
      </c>
      <c r="G6475" t="s">
        <v>23</v>
      </c>
      <c r="H6475">
        <v>7</v>
      </c>
      <c r="I6475" t="str">
        <f t="shared" si="709"/>
        <v>&lt; 8 hours</v>
      </c>
      <c r="J6475">
        <v>73</v>
      </c>
      <c r="K6475" t="s">
        <v>24</v>
      </c>
      <c r="L6475" t="s">
        <v>23</v>
      </c>
      <c r="M6475">
        <v>3</v>
      </c>
      <c r="N6475" t="str">
        <f t="shared" si="710"/>
        <v>Yes</v>
      </c>
      <c r="O6475" t="s">
        <v>20</v>
      </c>
      <c r="P6475" t="s">
        <v>24</v>
      </c>
      <c r="Q6475" t="s">
        <v>36</v>
      </c>
      <c r="R6475" t="s">
        <v>34</v>
      </c>
      <c r="S6475">
        <v>3</v>
      </c>
      <c r="T6475" t="str">
        <f t="shared" si="711"/>
        <v>Moderate (2-4 hours)</v>
      </c>
      <c r="U6475" t="s">
        <v>22</v>
      </c>
      <c r="V6475" t="s">
        <v>31</v>
      </c>
      <c r="W6475" t="s">
        <v>28</v>
      </c>
      <c r="X6475" t="s">
        <v>29</v>
      </c>
      <c r="Y6475">
        <v>67</v>
      </c>
      <c r="Z6475">
        <f t="shared" si="712"/>
        <v>-6</v>
      </c>
      <c r="AA6475" t="str">
        <f t="shared" si="713"/>
        <v>Deteriorated</v>
      </c>
    </row>
    <row r="6476" spans="1:27" x14ac:dyDescent="0.25">
      <c r="A6476">
        <v>9</v>
      </c>
      <c r="B6476" t="str">
        <f t="shared" si="707"/>
        <v>1-10 hours</v>
      </c>
      <c r="C6476">
        <v>89</v>
      </c>
      <c r="D6476" t="str">
        <f t="shared" si="708"/>
        <v>Good</v>
      </c>
      <c r="E6476" t="s">
        <v>24</v>
      </c>
      <c r="F6476" t="s">
        <v>24</v>
      </c>
      <c r="G6476" t="s">
        <v>23</v>
      </c>
      <c r="H6476">
        <v>6</v>
      </c>
      <c r="I6476" t="str">
        <f t="shared" si="709"/>
        <v>&lt; 8 hours</v>
      </c>
      <c r="J6476">
        <v>96</v>
      </c>
      <c r="K6476" t="s">
        <v>24</v>
      </c>
      <c r="L6476" t="s">
        <v>23</v>
      </c>
      <c r="M6476">
        <v>0</v>
      </c>
      <c r="N6476" t="str">
        <f t="shared" si="710"/>
        <v>No</v>
      </c>
      <c r="O6476" t="s">
        <v>21</v>
      </c>
      <c r="P6476" t="s">
        <v>20</v>
      </c>
      <c r="Q6476" t="s">
        <v>25</v>
      </c>
      <c r="R6476" t="s">
        <v>30</v>
      </c>
      <c r="S6476">
        <v>4</v>
      </c>
      <c r="T6476" t="str">
        <f t="shared" si="711"/>
        <v>Moderate (2-4 hours)</v>
      </c>
      <c r="U6476" t="s">
        <v>22</v>
      </c>
      <c r="V6476" t="s">
        <v>27</v>
      </c>
      <c r="W6476" t="s">
        <v>28</v>
      </c>
      <c r="X6476" t="s">
        <v>29</v>
      </c>
      <c r="Y6476">
        <v>66</v>
      </c>
      <c r="Z6476">
        <f t="shared" si="712"/>
        <v>-30</v>
      </c>
      <c r="AA6476" t="str">
        <f t="shared" si="713"/>
        <v>Deteriorated</v>
      </c>
    </row>
    <row r="6477" spans="1:27" x14ac:dyDescent="0.25">
      <c r="A6477">
        <v>24</v>
      </c>
      <c r="B6477" t="str">
        <f t="shared" si="707"/>
        <v>20-30 hours</v>
      </c>
      <c r="C6477">
        <v>62</v>
      </c>
      <c r="D6477" t="str">
        <f t="shared" si="708"/>
        <v>Poor</v>
      </c>
      <c r="E6477" t="s">
        <v>20</v>
      </c>
      <c r="F6477" t="s">
        <v>24</v>
      </c>
      <c r="G6477" t="s">
        <v>22</v>
      </c>
      <c r="H6477">
        <v>7</v>
      </c>
      <c r="I6477" t="str">
        <f t="shared" si="709"/>
        <v>&lt; 8 hours</v>
      </c>
      <c r="J6477">
        <v>95</v>
      </c>
      <c r="K6477" t="s">
        <v>24</v>
      </c>
      <c r="L6477" t="s">
        <v>23</v>
      </c>
      <c r="M6477">
        <v>1</v>
      </c>
      <c r="N6477" t="str">
        <f t="shared" si="710"/>
        <v>Yes</v>
      </c>
      <c r="O6477" t="s">
        <v>21</v>
      </c>
      <c r="P6477" t="s">
        <v>20</v>
      </c>
      <c r="Q6477" t="s">
        <v>25</v>
      </c>
      <c r="R6477" t="s">
        <v>26</v>
      </c>
      <c r="S6477">
        <v>3</v>
      </c>
      <c r="T6477" t="str">
        <f t="shared" si="711"/>
        <v>Moderate (2-4 hours)</v>
      </c>
      <c r="U6477" t="s">
        <v>22</v>
      </c>
      <c r="V6477" t="s">
        <v>31</v>
      </c>
      <c r="W6477" t="s">
        <v>37</v>
      </c>
      <c r="X6477" t="s">
        <v>33</v>
      </c>
      <c r="Y6477">
        <v>64</v>
      </c>
      <c r="Z6477">
        <f t="shared" si="712"/>
        <v>-31</v>
      </c>
      <c r="AA6477" t="str">
        <f t="shared" si="713"/>
        <v>Deteriorated</v>
      </c>
    </row>
    <row r="6478" spans="1:27" x14ac:dyDescent="0.25">
      <c r="A6478">
        <v>26</v>
      </c>
      <c r="B6478" t="str">
        <f t="shared" si="707"/>
        <v>20-30 hours</v>
      </c>
      <c r="C6478">
        <v>87</v>
      </c>
      <c r="D6478" t="str">
        <f t="shared" si="708"/>
        <v>Good</v>
      </c>
      <c r="E6478" t="s">
        <v>24</v>
      </c>
      <c r="F6478" t="s">
        <v>21</v>
      </c>
      <c r="G6478" t="s">
        <v>22</v>
      </c>
      <c r="H6478">
        <v>5</v>
      </c>
      <c r="I6478" t="str">
        <f t="shared" si="709"/>
        <v>&lt; 8 hours</v>
      </c>
      <c r="J6478">
        <v>70</v>
      </c>
      <c r="K6478" t="s">
        <v>20</v>
      </c>
      <c r="L6478" t="s">
        <v>23</v>
      </c>
      <c r="M6478">
        <v>1</v>
      </c>
      <c r="N6478" t="str">
        <f t="shared" si="710"/>
        <v>Yes</v>
      </c>
      <c r="O6478" t="s">
        <v>20</v>
      </c>
      <c r="P6478" t="s">
        <v>24</v>
      </c>
      <c r="Q6478" t="s">
        <v>36</v>
      </c>
      <c r="R6478" t="s">
        <v>26</v>
      </c>
      <c r="S6478">
        <v>2</v>
      </c>
      <c r="T6478" t="str">
        <f t="shared" si="711"/>
        <v>Low (0-2 hours)</v>
      </c>
      <c r="U6478" t="s">
        <v>22</v>
      </c>
      <c r="V6478" t="s">
        <v>27</v>
      </c>
      <c r="W6478" t="s">
        <v>28</v>
      </c>
      <c r="X6478" t="s">
        <v>33</v>
      </c>
      <c r="Y6478">
        <v>70</v>
      </c>
      <c r="Z6478">
        <f t="shared" si="712"/>
        <v>0</v>
      </c>
      <c r="AA6478" t="str">
        <f t="shared" si="713"/>
        <v>Same</v>
      </c>
    </row>
    <row r="6479" spans="1:27" x14ac:dyDescent="0.25">
      <c r="A6479">
        <v>15</v>
      </c>
      <c r="B6479" t="str">
        <f t="shared" si="707"/>
        <v>10-20 hours</v>
      </c>
      <c r="C6479">
        <v>77</v>
      </c>
      <c r="D6479" t="str">
        <f t="shared" si="708"/>
        <v>Fair</v>
      </c>
      <c r="E6479" t="s">
        <v>24</v>
      </c>
      <c r="F6479" t="s">
        <v>21</v>
      </c>
      <c r="G6479" t="s">
        <v>23</v>
      </c>
      <c r="H6479">
        <v>7</v>
      </c>
      <c r="I6479" t="str">
        <f t="shared" si="709"/>
        <v>&lt; 8 hours</v>
      </c>
      <c r="J6479">
        <v>78</v>
      </c>
      <c r="K6479" t="s">
        <v>24</v>
      </c>
      <c r="L6479" t="s">
        <v>23</v>
      </c>
      <c r="M6479">
        <v>0</v>
      </c>
      <c r="N6479" t="str">
        <f t="shared" si="710"/>
        <v>No</v>
      </c>
      <c r="O6479" t="s">
        <v>20</v>
      </c>
      <c r="P6479" t="s">
        <v>21</v>
      </c>
      <c r="Q6479" t="s">
        <v>25</v>
      </c>
      <c r="R6479" t="s">
        <v>34</v>
      </c>
      <c r="S6479">
        <v>3</v>
      </c>
      <c r="T6479" t="str">
        <f t="shared" si="711"/>
        <v>Moderate (2-4 hours)</v>
      </c>
      <c r="U6479" t="s">
        <v>22</v>
      </c>
      <c r="V6479" t="s">
        <v>27</v>
      </c>
      <c r="W6479" t="s">
        <v>32</v>
      </c>
      <c r="X6479" t="s">
        <v>29</v>
      </c>
      <c r="Y6479">
        <v>65</v>
      </c>
      <c r="Z6479">
        <f t="shared" si="712"/>
        <v>-13</v>
      </c>
      <c r="AA6479" t="str">
        <f t="shared" si="713"/>
        <v>Deteriorated</v>
      </c>
    </row>
    <row r="6480" spans="1:27" x14ac:dyDescent="0.25">
      <c r="A6480">
        <v>19</v>
      </c>
      <c r="B6480" t="str">
        <f t="shared" si="707"/>
        <v>10-20 hours</v>
      </c>
      <c r="C6480">
        <v>65</v>
      </c>
      <c r="D6480" t="str">
        <f t="shared" si="708"/>
        <v>Poor</v>
      </c>
      <c r="E6480" t="s">
        <v>20</v>
      </c>
      <c r="F6480" t="s">
        <v>24</v>
      </c>
      <c r="G6480" t="s">
        <v>23</v>
      </c>
      <c r="H6480">
        <v>5</v>
      </c>
      <c r="I6480" t="str">
        <f t="shared" si="709"/>
        <v>&lt; 8 hours</v>
      </c>
      <c r="J6480">
        <v>95</v>
      </c>
      <c r="K6480" t="s">
        <v>24</v>
      </c>
      <c r="L6480" t="s">
        <v>23</v>
      </c>
      <c r="M6480">
        <v>2</v>
      </c>
      <c r="N6480" t="str">
        <f t="shared" si="710"/>
        <v>Yes</v>
      </c>
      <c r="O6480" t="s">
        <v>24</v>
      </c>
      <c r="P6480" t="s">
        <v>21</v>
      </c>
      <c r="Q6480" t="s">
        <v>36</v>
      </c>
      <c r="R6480" t="s">
        <v>34</v>
      </c>
      <c r="S6480">
        <v>4</v>
      </c>
      <c r="T6480" t="str">
        <f t="shared" si="711"/>
        <v>Moderate (2-4 hours)</v>
      </c>
      <c r="U6480" t="s">
        <v>22</v>
      </c>
      <c r="V6480" t="s">
        <v>31</v>
      </c>
      <c r="W6480" t="s">
        <v>28</v>
      </c>
      <c r="X6480" t="s">
        <v>29</v>
      </c>
      <c r="Y6480">
        <v>65</v>
      </c>
      <c r="Z6480">
        <f t="shared" si="712"/>
        <v>-30</v>
      </c>
      <c r="AA6480" t="str">
        <f t="shared" si="713"/>
        <v>Deteriorated</v>
      </c>
    </row>
    <row r="6481" spans="1:27" x14ac:dyDescent="0.25">
      <c r="A6481">
        <v>22</v>
      </c>
      <c r="B6481" t="str">
        <f t="shared" si="707"/>
        <v>20-30 hours</v>
      </c>
      <c r="C6481">
        <v>77</v>
      </c>
      <c r="D6481" t="str">
        <f t="shared" si="708"/>
        <v>Fair</v>
      </c>
      <c r="E6481" t="s">
        <v>20</v>
      </c>
      <c r="F6481" t="s">
        <v>20</v>
      </c>
      <c r="G6481" t="s">
        <v>22</v>
      </c>
      <c r="H6481">
        <v>10</v>
      </c>
      <c r="I6481" t="str">
        <f t="shared" si="709"/>
        <v>≥ 8 hours</v>
      </c>
      <c r="J6481">
        <v>66</v>
      </c>
      <c r="K6481" t="s">
        <v>24</v>
      </c>
      <c r="L6481" t="s">
        <v>23</v>
      </c>
      <c r="M6481">
        <v>2</v>
      </c>
      <c r="N6481" t="str">
        <f t="shared" si="710"/>
        <v>Yes</v>
      </c>
      <c r="O6481" t="s">
        <v>20</v>
      </c>
      <c r="P6481" t="s">
        <v>24</v>
      </c>
      <c r="Q6481" t="s">
        <v>25</v>
      </c>
      <c r="R6481" t="s">
        <v>26</v>
      </c>
      <c r="S6481">
        <v>3</v>
      </c>
      <c r="T6481" t="str">
        <f t="shared" si="711"/>
        <v>Moderate (2-4 hours)</v>
      </c>
      <c r="U6481" t="s">
        <v>22</v>
      </c>
      <c r="V6481" t="s">
        <v>31</v>
      </c>
      <c r="W6481" t="s">
        <v>32</v>
      </c>
      <c r="X6481" t="s">
        <v>29</v>
      </c>
      <c r="Y6481">
        <v>64</v>
      </c>
      <c r="Z6481">
        <f t="shared" si="712"/>
        <v>-2</v>
      </c>
      <c r="AA6481" t="str">
        <f t="shared" si="713"/>
        <v>Same</v>
      </c>
    </row>
    <row r="6482" spans="1:27" x14ac:dyDescent="0.25">
      <c r="A6482">
        <v>24</v>
      </c>
      <c r="B6482" t="str">
        <f t="shared" si="707"/>
        <v>20-30 hours</v>
      </c>
      <c r="C6482">
        <v>68</v>
      </c>
      <c r="D6482" t="str">
        <f t="shared" si="708"/>
        <v>Poor</v>
      </c>
      <c r="E6482" t="s">
        <v>24</v>
      </c>
      <c r="F6482" t="s">
        <v>20</v>
      </c>
      <c r="G6482" t="s">
        <v>23</v>
      </c>
      <c r="H6482">
        <v>7</v>
      </c>
      <c r="I6482" t="str">
        <f t="shared" si="709"/>
        <v>&lt; 8 hours</v>
      </c>
      <c r="J6482">
        <v>70</v>
      </c>
      <c r="K6482" t="s">
        <v>20</v>
      </c>
      <c r="L6482" t="s">
        <v>23</v>
      </c>
      <c r="M6482">
        <v>1</v>
      </c>
      <c r="N6482" t="str">
        <f t="shared" si="710"/>
        <v>Yes</v>
      </c>
      <c r="O6482" t="s">
        <v>20</v>
      </c>
      <c r="P6482" t="s">
        <v>20</v>
      </c>
      <c r="Q6482" t="s">
        <v>25</v>
      </c>
      <c r="R6482" t="s">
        <v>34</v>
      </c>
      <c r="S6482">
        <v>3</v>
      </c>
      <c r="T6482" t="str">
        <f t="shared" si="711"/>
        <v>Moderate (2-4 hours)</v>
      </c>
      <c r="U6482" t="s">
        <v>22</v>
      </c>
      <c r="V6482" t="s">
        <v>31</v>
      </c>
      <c r="W6482" t="s">
        <v>28</v>
      </c>
      <c r="X6482" t="s">
        <v>29</v>
      </c>
      <c r="Y6482">
        <v>64</v>
      </c>
      <c r="Z6482">
        <f t="shared" si="712"/>
        <v>-6</v>
      </c>
      <c r="AA6482" t="str">
        <f t="shared" si="713"/>
        <v>Deteriorated</v>
      </c>
    </row>
    <row r="6483" spans="1:27" x14ac:dyDescent="0.25">
      <c r="A6483">
        <v>8</v>
      </c>
      <c r="B6483" t="str">
        <f t="shared" si="707"/>
        <v>1-10 hours</v>
      </c>
      <c r="C6483">
        <v>77</v>
      </c>
      <c r="D6483" t="str">
        <f t="shared" si="708"/>
        <v>Fair</v>
      </c>
      <c r="E6483" t="s">
        <v>24</v>
      </c>
      <c r="F6483" t="s">
        <v>20</v>
      </c>
      <c r="G6483" t="s">
        <v>23</v>
      </c>
      <c r="H6483">
        <v>7</v>
      </c>
      <c r="I6483" t="str">
        <f t="shared" si="709"/>
        <v>&lt; 8 hours</v>
      </c>
      <c r="J6483">
        <v>90</v>
      </c>
      <c r="K6483" t="s">
        <v>20</v>
      </c>
      <c r="L6483" t="s">
        <v>23</v>
      </c>
      <c r="M6483">
        <v>1</v>
      </c>
      <c r="N6483" t="str">
        <f t="shared" si="710"/>
        <v>Yes</v>
      </c>
      <c r="O6483" t="s">
        <v>24</v>
      </c>
      <c r="P6483" t="s">
        <v>24</v>
      </c>
      <c r="Q6483" t="s">
        <v>25</v>
      </c>
      <c r="R6483" t="s">
        <v>34</v>
      </c>
      <c r="S6483">
        <v>0</v>
      </c>
      <c r="T6483" t="str">
        <f t="shared" si="711"/>
        <v>Low (0-2 hours)</v>
      </c>
      <c r="U6483" t="s">
        <v>22</v>
      </c>
      <c r="V6483" t="s">
        <v>27</v>
      </c>
      <c r="W6483" t="s">
        <v>32</v>
      </c>
      <c r="X6483" t="s">
        <v>29</v>
      </c>
      <c r="Y6483">
        <v>61</v>
      </c>
      <c r="Z6483">
        <f t="shared" si="712"/>
        <v>-29</v>
      </c>
      <c r="AA6483" t="str">
        <f t="shared" si="713"/>
        <v>Deteriorated</v>
      </c>
    </row>
    <row r="6484" spans="1:27" x14ac:dyDescent="0.25">
      <c r="A6484">
        <v>15</v>
      </c>
      <c r="B6484" t="str">
        <f t="shared" si="707"/>
        <v>10-20 hours</v>
      </c>
      <c r="C6484">
        <v>75</v>
      </c>
      <c r="D6484" t="str">
        <f t="shared" si="708"/>
        <v>Fair</v>
      </c>
      <c r="E6484" t="s">
        <v>21</v>
      </c>
      <c r="F6484" t="s">
        <v>24</v>
      </c>
      <c r="G6484" t="s">
        <v>22</v>
      </c>
      <c r="H6484">
        <v>8</v>
      </c>
      <c r="I6484" t="str">
        <f t="shared" si="709"/>
        <v>≥ 8 hours</v>
      </c>
      <c r="J6484">
        <v>85</v>
      </c>
      <c r="K6484" t="s">
        <v>24</v>
      </c>
      <c r="L6484" t="s">
        <v>23</v>
      </c>
      <c r="M6484">
        <v>1</v>
      </c>
      <c r="N6484" t="str">
        <f t="shared" si="710"/>
        <v>Yes</v>
      </c>
      <c r="O6484" t="s">
        <v>20</v>
      </c>
      <c r="P6484" t="s">
        <v>21</v>
      </c>
      <c r="Q6484" t="s">
        <v>25</v>
      </c>
      <c r="R6484" t="s">
        <v>34</v>
      </c>
      <c r="S6484">
        <v>3</v>
      </c>
      <c r="T6484" t="str">
        <f t="shared" si="711"/>
        <v>Moderate (2-4 hours)</v>
      </c>
      <c r="U6484" t="s">
        <v>22</v>
      </c>
      <c r="V6484" t="s">
        <v>27</v>
      </c>
      <c r="W6484" t="s">
        <v>28</v>
      </c>
      <c r="X6484" t="s">
        <v>29</v>
      </c>
      <c r="Y6484">
        <v>65</v>
      </c>
      <c r="Z6484">
        <f t="shared" si="712"/>
        <v>-20</v>
      </c>
      <c r="AA6484" t="str">
        <f t="shared" si="713"/>
        <v>Deteriorated</v>
      </c>
    </row>
    <row r="6485" spans="1:27" x14ac:dyDescent="0.25">
      <c r="A6485">
        <v>18</v>
      </c>
      <c r="B6485" t="str">
        <f t="shared" si="707"/>
        <v>10-20 hours</v>
      </c>
      <c r="C6485">
        <v>90</v>
      </c>
      <c r="D6485" t="str">
        <f t="shared" si="708"/>
        <v>Very Good</v>
      </c>
      <c r="E6485" t="s">
        <v>21</v>
      </c>
      <c r="F6485" t="s">
        <v>24</v>
      </c>
      <c r="G6485" t="s">
        <v>23</v>
      </c>
      <c r="H6485">
        <v>5</v>
      </c>
      <c r="I6485" t="str">
        <f t="shared" si="709"/>
        <v>&lt; 8 hours</v>
      </c>
      <c r="J6485">
        <v>52</v>
      </c>
      <c r="K6485" t="s">
        <v>20</v>
      </c>
      <c r="L6485" t="s">
        <v>23</v>
      </c>
      <c r="M6485">
        <v>5</v>
      </c>
      <c r="N6485" t="str">
        <f t="shared" si="710"/>
        <v>Yes</v>
      </c>
      <c r="O6485" t="s">
        <v>24</v>
      </c>
      <c r="P6485" t="s">
        <v>24</v>
      </c>
      <c r="Q6485" t="s">
        <v>36</v>
      </c>
      <c r="R6485" t="s">
        <v>26</v>
      </c>
      <c r="S6485">
        <v>3</v>
      </c>
      <c r="T6485" t="str">
        <f t="shared" si="711"/>
        <v>Moderate (2-4 hours)</v>
      </c>
      <c r="U6485" t="s">
        <v>23</v>
      </c>
      <c r="V6485" t="s">
        <v>27</v>
      </c>
      <c r="W6485" t="s">
        <v>32</v>
      </c>
      <c r="X6485" t="s">
        <v>29</v>
      </c>
      <c r="Y6485">
        <v>68</v>
      </c>
      <c r="Z6485">
        <f t="shared" si="712"/>
        <v>16</v>
      </c>
      <c r="AA6485" t="str">
        <f t="shared" si="713"/>
        <v>Improved</v>
      </c>
    </row>
    <row r="6486" spans="1:27" x14ac:dyDescent="0.25">
      <c r="A6486">
        <v>24</v>
      </c>
      <c r="B6486" t="str">
        <f t="shared" si="707"/>
        <v>20-30 hours</v>
      </c>
      <c r="C6486">
        <v>91</v>
      </c>
      <c r="D6486" t="str">
        <f t="shared" si="708"/>
        <v>Very Good</v>
      </c>
      <c r="E6486" t="s">
        <v>20</v>
      </c>
      <c r="F6486" t="s">
        <v>21</v>
      </c>
      <c r="G6486" t="s">
        <v>23</v>
      </c>
      <c r="H6486">
        <v>6</v>
      </c>
      <c r="I6486" t="str">
        <f t="shared" si="709"/>
        <v>&lt; 8 hours</v>
      </c>
      <c r="J6486">
        <v>56</v>
      </c>
      <c r="K6486" t="s">
        <v>24</v>
      </c>
      <c r="L6486" t="s">
        <v>23</v>
      </c>
      <c r="M6486">
        <v>1</v>
      </c>
      <c r="N6486" t="str">
        <f t="shared" si="710"/>
        <v>Yes</v>
      </c>
      <c r="O6486" t="s">
        <v>20</v>
      </c>
      <c r="P6486" t="s">
        <v>21</v>
      </c>
      <c r="Q6486" t="s">
        <v>25</v>
      </c>
      <c r="R6486" t="s">
        <v>26</v>
      </c>
      <c r="S6486">
        <v>2</v>
      </c>
      <c r="T6486" t="str">
        <f t="shared" si="711"/>
        <v>Low (0-2 hours)</v>
      </c>
      <c r="U6486" t="s">
        <v>22</v>
      </c>
      <c r="V6486" t="s">
        <v>31</v>
      </c>
      <c r="W6486" t="s">
        <v>32</v>
      </c>
      <c r="X6486" t="s">
        <v>29</v>
      </c>
      <c r="Y6486">
        <v>70</v>
      </c>
      <c r="Z6486">
        <f t="shared" si="712"/>
        <v>14</v>
      </c>
      <c r="AA6486" t="str">
        <f t="shared" si="713"/>
        <v>Improved</v>
      </c>
    </row>
    <row r="6487" spans="1:27" x14ac:dyDescent="0.25">
      <c r="A6487">
        <v>35</v>
      </c>
      <c r="B6487" t="str">
        <f t="shared" si="707"/>
        <v>above 30 hours</v>
      </c>
      <c r="C6487">
        <v>84</v>
      </c>
      <c r="D6487" t="str">
        <f t="shared" si="708"/>
        <v>Good</v>
      </c>
      <c r="E6487" t="s">
        <v>20</v>
      </c>
      <c r="F6487" t="s">
        <v>24</v>
      </c>
      <c r="G6487" t="s">
        <v>23</v>
      </c>
      <c r="H6487">
        <v>8</v>
      </c>
      <c r="I6487" t="str">
        <f t="shared" si="709"/>
        <v>≥ 8 hours</v>
      </c>
      <c r="J6487">
        <v>92</v>
      </c>
      <c r="K6487" t="s">
        <v>21</v>
      </c>
      <c r="L6487" t="s">
        <v>23</v>
      </c>
      <c r="M6487">
        <v>6</v>
      </c>
      <c r="N6487" t="str">
        <f t="shared" si="710"/>
        <v>Yes</v>
      </c>
      <c r="O6487" t="s">
        <v>20</v>
      </c>
      <c r="P6487" t="s">
        <v>21</v>
      </c>
      <c r="Q6487" t="s">
        <v>25</v>
      </c>
      <c r="R6487" t="s">
        <v>30</v>
      </c>
      <c r="S6487">
        <v>4</v>
      </c>
      <c r="T6487" t="str">
        <f t="shared" si="711"/>
        <v>Moderate (2-4 hours)</v>
      </c>
      <c r="U6487" t="s">
        <v>22</v>
      </c>
      <c r="V6487" t="s">
        <v>27</v>
      </c>
      <c r="W6487" t="s">
        <v>32</v>
      </c>
      <c r="X6487" t="s">
        <v>29</v>
      </c>
      <c r="Y6487">
        <v>74</v>
      </c>
      <c r="Z6487">
        <f t="shared" si="712"/>
        <v>-18</v>
      </c>
      <c r="AA6487" t="str">
        <f t="shared" si="713"/>
        <v>Deteriorated</v>
      </c>
    </row>
    <row r="6488" spans="1:27" x14ac:dyDescent="0.25">
      <c r="A6488">
        <v>19</v>
      </c>
      <c r="B6488" t="str">
        <f t="shared" si="707"/>
        <v>10-20 hours</v>
      </c>
      <c r="C6488">
        <v>61</v>
      </c>
      <c r="D6488" t="str">
        <f t="shared" si="708"/>
        <v>Poor</v>
      </c>
      <c r="E6488" t="s">
        <v>24</v>
      </c>
      <c r="F6488" t="s">
        <v>24</v>
      </c>
      <c r="G6488" t="s">
        <v>22</v>
      </c>
      <c r="H6488">
        <v>7</v>
      </c>
      <c r="I6488" t="str">
        <f t="shared" si="709"/>
        <v>&lt; 8 hours</v>
      </c>
      <c r="J6488">
        <v>51</v>
      </c>
      <c r="K6488" t="s">
        <v>20</v>
      </c>
      <c r="L6488" t="s">
        <v>23</v>
      </c>
      <c r="M6488">
        <v>1</v>
      </c>
      <c r="N6488" t="str">
        <f t="shared" si="710"/>
        <v>Yes</v>
      </c>
      <c r="O6488" t="s">
        <v>20</v>
      </c>
      <c r="P6488" t="s">
        <v>21</v>
      </c>
      <c r="Q6488" t="s">
        <v>25</v>
      </c>
      <c r="R6488" t="s">
        <v>34</v>
      </c>
      <c r="S6488">
        <v>1</v>
      </c>
      <c r="T6488" t="str">
        <f t="shared" si="711"/>
        <v>Low (0-2 hours)</v>
      </c>
      <c r="U6488" t="s">
        <v>22</v>
      </c>
      <c r="V6488" t="s">
        <v>27</v>
      </c>
      <c r="W6488" t="s">
        <v>28</v>
      </c>
      <c r="X6488" t="s">
        <v>33</v>
      </c>
      <c r="Y6488">
        <v>60</v>
      </c>
      <c r="Z6488">
        <f t="shared" si="712"/>
        <v>9</v>
      </c>
      <c r="AA6488" t="str">
        <f t="shared" si="713"/>
        <v>Improved</v>
      </c>
    </row>
    <row r="6489" spans="1:27" x14ac:dyDescent="0.25">
      <c r="A6489">
        <v>12</v>
      </c>
      <c r="B6489" t="str">
        <f t="shared" si="707"/>
        <v>10-20 hours</v>
      </c>
      <c r="C6489">
        <v>97</v>
      </c>
      <c r="D6489" t="str">
        <f t="shared" si="708"/>
        <v>Very Good</v>
      </c>
      <c r="E6489" t="s">
        <v>21</v>
      </c>
      <c r="F6489" t="s">
        <v>20</v>
      </c>
      <c r="G6489" t="s">
        <v>23</v>
      </c>
      <c r="H6489">
        <v>6</v>
      </c>
      <c r="I6489" t="str">
        <f t="shared" si="709"/>
        <v>&lt; 8 hours</v>
      </c>
      <c r="J6489">
        <v>96</v>
      </c>
      <c r="K6489" t="s">
        <v>24</v>
      </c>
      <c r="L6489" t="s">
        <v>23</v>
      </c>
      <c r="M6489">
        <v>2</v>
      </c>
      <c r="N6489" t="str">
        <f t="shared" si="710"/>
        <v>Yes</v>
      </c>
      <c r="O6489" t="s">
        <v>20</v>
      </c>
      <c r="P6489" t="s">
        <v>21</v>
      </c>
      <c r="Q6489" t="s">
        <v>25</v>
      </c>
      <c r="R6489" t="s">
        <v>26</v>
      </c>
      <c r="S6489">
        <v>2</v>
      </c>
      <c r="T6489" t="str">
        <f t="shared" si="711"/>
        <v>Low (0-2 hours)</v>
      </c>
      <c r="U6489" t="s">
        <v>22</v>
      </c>
      <c r="V6489" t="s">
        <v>35</v>
      </c>
      <c r="W6489" t="s">
        <v>28</v>
      </c>
      <c r="X6489" t="s">
        <v>33</v>
      </c>
      <c r="Y6489">
        <v>71</v>
      </c>
      <c r="Z6489">
        <f t="shared" si="712"/>
        <v>-25</v>
      </c>
      <c r="AA6489" t="str">
        <f t="shared" si="713"/>
        <v>Deteriorated</v>
      </c>
    </row>
    <row r="6490" spans="1:27" x14ac:dyDescent="0.25">
      <c r="A6490">
        <v>22</v>
      </c>
      <c r="B6490" t="str">
        <f t="shared" si="707"/>
        <v>20-30 hours</v>
      </c>
      <c r="C6490">
        <v>87</v>
      </c>
      <c r="D6490" t="str">
        <f t="shared" si="708"/>
        <v>Good</v>
      </c>
      <c r="E6490" t="s">
        <v>21</v>
      </c>
      <c r="F6490" t="s">
        <v>21</v>
      </c>
      <c r="G6490" t="s">
        <v>23</v>
      </c>
      <c r="H6490">
        <v>8</v>
      </c>
      <c r="I6490" t="str">
        <f t="shared" si="709"/>
        <v>≥ 8 hours</v>
      </c>
      <c r="J6490">
        <v>64</v>
      </c>
      <c r="K6490" t="s">
        <v>24</v>
      </c>
      <c r="L6490" t="s">
        <v>22</v>
      </c>
      <c r="M6490">
        <v>2</v>
      </c>
      <c r="N6490" t="str">
        <f t="shared" si="710"/>
        <v>Yes</v>
      </c>
      <c r="O6490" t="s">
        <v>24</v>
      </c>
      <c r="P6490" t="s">
        <v>21</v>
      </c>
      <c r="Q6490" t="s">
        <v>25</v>
      </c>
      <c r="R6490" t="s">
        <v>30</v>
      </c>
      <c r="S6490">
        <v>3</v>
      </c>
      <c r="T6490" t="str">
        <f t="shared" si="711"/>
        <v>Moderate (2-4 hours)</v>
      </c>
      <c r="U6490" t="s">
        <v>22</v>
      </c>
      <c r="V6490" t="s">
        <v>27</v>
      </c>
      <c r="W6490" t="s">
        <v>32</v>
      </c>
      <c r="X6490" t="s">
        <v>33</v>
      </c>
      <c r="Y6490">
        <v>70</v>
      </c>
      <c r="Z6490">
        <f t="shared" si="712"/>
        <v>6</v>
      </c>
      <c r="AA6490" t="str">
        <f t="shared" si="713"/>
        <v>Improved</v>
      </c>
    </row>
    <row r="6491" spans="1:27" x14ac:dyDescent="0.25">
      <c r="A6491">
        <v>28</v>
      </c>
      <c r="B6491" t="str">
        <f t="shared" si="707"/>
        <v>20-30 hours</v>
      </c>
      <c r="C6491">
        <v>61</v>
      </c>
      <c r="D6491" t="str">
        <f t="shared" si="708"/>
        <v>Poor</v>
      </c>
      <c r="E6491" t="s">
        <v>20</v>
      </c>
      <c r="F6491" t="s">
        <v>24</v>
      </c>
      <c r="G6491" t="s">
        <v>23</v>
      </c>
      <c r="H6491">
        <v>7</v>
      </c>
      <c r="I6491" t="str">
        <f t="shared" si="709"/>
        <v>&lt; 8 hours</v>
      </c>
      <c r="J6491">
        <v>80</v>
      </c>
      <c r="K6491" t="s">
        <v>20</v>
      </c>
      <c r="L6491" t="s">
        <v>23</v>
      </c>
      <c r="M6491">
        <v>2</v>
      </c>
      <c r="N6491" t="str">
        <f t="shared" si="710"/>
        <v>Yes</v>
      </c>
      <c r="O6491" t="s">
        <v>24</v>
      </c>
      <c r="P6491" t="s">
        <v>24</v>
      </c>
      <c r="Q6491" t="s">
        <v>25</v>
      </c>
      <c r="R6491" t="s">
        <v>26</v>
      </c>
      <c r="S6491">
        <v>4</v>
      </c>
      <c r="T6491" t="str">
        <f t="shared" si="711"/>
        <v>Moderate (2-4 hours)</v>
      </c>
      <c r="U6491" t="s">
        <v>22</v>
      </c>
      <c r="V6491" t="s">
        <v>35</v>
      </c>
      <c r="W6491" t="s">
        <v>28</v>
      </c>
      <c r="X6491" t="s">
        <v>33</v>
      </c>
      <c r="Y6491">
        <v>67</v>
      </c>
      <c r="Z6491">
        <f t="shared" si="712"/>
        <v>-13</v>
      </c>
      <c r="AA6491" t="str">
        <f t="shared" si="713"/>
        <v>Deteriorated</v>
      </c>
    </row>
    <row r="6492" spans="1:27" x14ac:dyDescent="0.25">
      <c r="A6492">
        <v>21</v>
      </c>
      <c r="B6492" t="str">
        <f t="shared" si="707"/>
        <v>20-30 hours</v>
      </c>
      <c r="C6492">
        <v>93</v>
      </c>
      <c r="D6492" t="str">
        <f t="shared" si="708"/>
        <v>Very Good</v>
      </c>
      <c r="E6492" t="s">
        <v>24</v>
      </c>
      <c r="F6492" t="s">
        <v>24</v>
      </c>
      <c r="G6492" t="s">
        <v>23</v>
      </c>
      <c r="H6492">
        <v>8</v>
      </c>
      <c r="I6492" t="str">
        <f t="shared" si="709"/>
        <v>≥ 8 hours</v>
      </c>
      <c r="J6492">
        <v>78</v>
      </c>
      <c r="K6492" t="s">
        <v>24</v>
      </c>
      <c r="L6492" t="s">
        <v>22</v>
      </c>
      <c r="M6492">
        <v>0</v>
      </c>
      <c r="N6492" t="str">
        <f t="shared" si="710"/>
        <v>No</v>
      </c>
      <c r="O6492" t="s">
        <v>20</v>
      </c>
      <c r="P6492" t="s">
        <v>24</v>
      </c>
      <c r="Q6492" t="s">
        <v>36</v>
      </c>
      <c r="R6492" t="s">
        <v>34</v>
      </c>
      <c r="S6492">
        <v>3</v>
      </c>
      <c r="T6492" t="str">
        <f t="shared" si="711"/>
        <v>Moderate (2-4 hours)</v>
      </c>
      <c r="U6492" t="s">
        <v>22</v>
      </c>
      <c r="V6492" t="s">
        <v>27</v>
      </c>
      <c r="W6492" t="s">
        <v>28</v>
      </c>
      <c r="X6492" t="s">
        <v>29</v>
      </c>
      <c r="Y6492">
        <v>68</v>
      </c>
      <c r="Z6492">
        <f t="shared" si="712"/>
        <v>-10</v>
      </c>
      <c r="AA6492" t="str">
        <f t="shared" si="713"/>
        <v>Deteriorated</v>
      </c>
    </row>
    <row r="6493" spans="1:27" x14ac:dyDescent="0.25">
      <c r="A6493">
        <v>15</v>
      </c>
      <c r="B6493" t="str">
        <f t="shared" si="707"/>
        <v>10-20 hours</v>
      </c>
      <c r="C6493">
        <v>68</v>
      </c>
      <c r="D6493" t="str">
        <f t="shared" si="708"/>
        <v>Poor</v>
      </c>
      <c r="E6493" t="s">
        <v>21</v>
      </c>
      <c r="F6493" t="s">
        <v>24</v>
      </c>
      <c r="G6493" t="s">
        <v>22</v>
      </c>
      <c r="H6493">
        <v>8</v>
      </c>
      <c r="I6493" t="str">
        <f t="shared" si="709"/>
        <v>≥ 8 hours</v>
      </c>
      <c r="J6493">
        <v>70</v>
      </c>
      <c r="K6493" t="s">
        <v>24</v>
      </c>
      <c r="L6493" t="s">
        <v>23</v>
      </c>
      <c r="M6493">
        <v>3</v>
      </c>
      <c r="N6493" t="str">
        <f t="shared" si="710"/>
        <v>Yes</v>
      </c>
      <c r="O6493" t="s">
        <v>24</v>
      </c>
      <c r="P6493" t="s">
        <v>21</v>
      </c>
      <c r="Q6493" t="s">
        <v>25</v>
      </c>
      <c r="R6493" t="s">
        <v>30</v>
      </c>
      <c r="S6493">
        <v>3</v>
      </c>
      <c r="T6493" t="str">
        <f t="shared" si="711"/>
        <v>Moderate (2-4 hours)</v>
      </c>
      <c r="U6493" t="s">
        <v>22</v>
      </c>
      <c r="V6493" t="s">
        <v>27</v>
      </c>
      <c r="W6493" t="s">
        <v>28</v>
      </c>
      <c r="X6493" t="s">
        <v>33</v>
      </c>
      <c r="Y6493">
        <v>64</v>
      </c>
      <c r="Z6493">
        <f t="shared" si="712"/>
        <v>-6</v>
      </c>
      <c r="AA6493" t="str">
        <f t="shared" si="713"/>
        <v>Deteriorated</v>
      </c>
    </row>
    <row r="6494" spans="1:27" x14ac:dyDescent="0.25">
      <c r="A6494">
        <v>26</v>
      </c>
      <c r="B6494" t="str">
        <f t="shared" si="707"/>
        <v>20-30 hours</v>
      </c>
      <c r="C6494">
        <v>83</v>
      </c>
      <c r="D6494" t="str">
        <f t="shared" si="708"/>
        <v>Good</v>
      </c>
      <c r="E6494" t="s">
        <v>21</v>
      </c>
      <c r="F6494" t="s">
        <v>20</v>
      </c>
      <c r="G6494" t="s">
        <v>22</v>
      </c>
      <c r="H6494">
        <v>6</v>
      </c>
      <c r="I6494" t="str">
        <f t="shared" si="709"/>
        <v>&lt; 8 hours</v>
      </c>
      <c r="J6494">
        <v>52</v>
      </c>
      <c r="K6494" t="s">
        <v>24</v>
      </c>
      <c r="L6494" t="s">
        <v>23</v>
      </c>
      <c r="M6494">
        <v>0</v>
      </c>
      <c r="N6494" t="str">
        <f t="shared" si="710"/>
        <v>No</v>
      </c>
      <c r="O6494" t="s">
        <v>20</v>
      </c>
      <c r="P6494" t="s">
        <v>21</v>
      </c>
      <c r="Q6494" t="s">
        <v>25</v>
      </c>
      <c r="R6494" t="s">
        <v>30</v>
      </c>
      <c r="S6494">
        <v>3</v>
      </c>
      <c r="T6494" t="str">
        <f t="shared" si="711"/>
        <v>Moderate (2-4 hours)</v>
      </c>
      <c r="U6494" t="s">
        <v>22</v>
      </c>
      <c r="V6494" t="s">
        <v>27</v>
      </c>
      <c r="W6494" t="s">
        <v>28</v>
      </c>
      <c r="X6494" t="s">
        <v>29</v>
      </c>
      <c r="Y6494">
        <v>67</v>
      </c>
      <c r="Z6494">
        <f t="shared" si="712"/>
        <v>15</v>
      </c>
      <c r="AA6494" t="str">
        <f t="shared" si="713"/>
        <v>Improved</v>
      </c>
    </row>
    <row r="6495" spans="1:27" x14ac:dyDescent="0.25">
      <c r="A6495">
        <v>24</v>
      </c>
      <c r="B6495" t="str">
        <f t="shared" si="707"/>
        <v>20-30 hours</v>
      </c>
      <c r="C6495">
        <v>79</v>
      </c>
      <c r="D6495" t="str">
        <f t="shared" si="708"/>
        <v>Fair</v>
      </c>
      <c r="E6495" t="s">
        <v>20</v>
      </c>
      <c r="F6495" t="s">
        <v>20</v>
      </c>
      <c r="G6495" t="s">
        <v>22</v>
      </c>
      <c r="H6495">
        <v>7</v>
      </c>
      <c r="I6495" t="str">
        <f t="shared" si="709"/>
        <v>&lt; 8 hours</v>
      </c>
      <c r="J6495">
        <v>60</v>
      </c>
      <c r="K6495" t="s">
        <v>20</v>
      </c>
      <c r="L6495" t="s">
        <v>23</v>
      </c>
      <c r="M6495">
        <v>0</v>
      </c>
      <c r="N6495" t="str">
        <f t="shared" si="710"/>
        <v>No</v>
      </c>
      <c r="O6495" t="s">
        <v>20</v>
      </c>
      <c r="P6495" t="s">
        <v>21</v>
      </c>
      <c r="Q6495" t="s">
        <v>25</v>
      </c>
      <c r="R6495" t="s">
        <v>34</v>
      </c>
      <c r="S6495">
        <v>3</v>
      </c>
      <c r="T6495" t="str">
        <f t="shared" si="711"/>
        <v>Moderate (2-4 hours)</v>
      </c>
      <c r="U6495" t="s">
        <v>22</v>
      </c>
      <c r="V6495" t="s">
        <v>35</v>
      </c>
      <c r="W6495" t="s">
        <v>28</v>
      </c>
      <c r="X6495" t="s">
        <v>33</v>
      </c>
      <c r="Y6495">
        <v>65</v>
      </c>
      <c r="Z6495">
        <f t="shared" si="712"/>
        <v>5</v>
      </c>
      <c r="AA6495" t="str">
        <f t="shared" si="713"/>
        <v>Improved</v>
      </c>
    </row>
    <row r="6496" spans="1:27" x14ac:dyDescent="0.25">
      <c r="A6496">
        <v>14</v>
      </c>
      <c r="B6496" t="str">
        <f t="shared" si="707"/>
        <v>10-20 hours</v>
      </c>
      <c r="C6496">
        <v>77</v>
      </c>
      <c r="D6496" t="str">
        <f t="shared" si="708"/>
        <v>Fair</v>
      </c>
      <c r="E6496" t="s">
        <v>24</v>
      </c>
      <c r="F6496" t="s">
        <v>24</v>
      </c>
      <c r="G6496" t="s">
        <v>23</v>
      </c>
      <c r="H6496">
        <v>4</v>
      </c>
      <c r="I6496" t="str">
        <f t="shared" si="709"/>
        <v>&lt; 8 hours</v>
      </c>
      <c r="J6496">
        <v>81</v>
      </c>
      <c r="K6496" t="s">
        <v>20</v>
      </c>
      <c r="L6496" t="s">
        <v>23</v>
      </c>
      <c r="M6496">
        <v>3</v>
      </c>
      <c r="N6496" t="str">
        <f t="shared" si="710"/>
        <v>Yes</v>
      </c>
      <c r="O6496" t="s">
        <v>24</v>
      </c>
      <c r="P6496" t="s">
        <v>24</v>
      </c>
      <c r="Q6496" t="s">
        <v>36</v>
      </c>
      <c r="R6496" t="s">
        <v>34</v>
      </c>
      <c r="S6496">
        <v>3</v>
      </c>
      <c r="T6496" t="str">
        <f t="shared" si="711"/>
        <v>Moderate (2-4 hours)</v>
      </c>
      <c r="U6496" t="s">
        <v>22</v>
      </c>
      <c r="V6496" t="s">
        <v>31</v>
      </c>
      <c r="W6496" t="s">
        <v>45</v>
      </c>
      <c r="X6496" t="s">
        <v>33</v>
      </c>
      <c r="Y6496">
        <v>66</v>
      </c>
      <c r="Z6496">
        <f t="shared" si="712"/>
        <v>-15</v>
      </c>
      <c r="AA6496" t="str">
        <f t="shared" si="713"/>
        <v>Deteriorated</v>
      </c>
    </row>
    <row r="6497" spans="1:27" x14ac:dyDescent="0.25">
      <c r="A6497">
        <v>22</v>
      </c>
      <c r="B6497" t="str">
        <f t="shared" si="707"/>
        <v>20-30 hours</v>
      </c>
      <c r="C6497">
        <v>96</v>
      </c>
      <c r="D6497" t="str">
        <f t="shared" si="708"/>
        <v>Very Good</v>
      </c>
      <c r="E6497" t="s">
        <v>24</v>
      </c>
      <c r="F6497" t="s">
        <v>24</v>
      </c>
      <c r="G6497" t="s">
        <v>23</v>
      </c>
      <c r="H6497">
        <v>6</v>
      </c>
      <c r="I6497" t="str">
        <f t="shared" si="709"/>
        <v>&lt; 8 hours</v>
      </c>
      <c r="J6497">
        <v>72</v>
      </c>
      <c r="K6497" t="s">
        <v>20</v>
      </c>
      <c r="L6497" t="s">
        <v>23</v>
      </c>
      <c r="M6497">
        <v>1</v>
      </c>
      <c r="N6497" t="str">
        <f t="shared" si="710"/>
        <v>Yes</v>
      </c>
      <c r="O6497" t="s">
        <v>21</v>
      </c>
      <c r="P6497" t="s">
        <v>24</v>
      </c>
      <c r="Q6497" t="s">
        <v>25</v>
      </c>
      <c r="R6497" t="s">
        <v>26</v>
      </c>
      <c r="S6497">
        <v>4</v>
      </c>
      <c r="T6497" t="str">
        <f t="shared" si="711"/>
        <v>Moderate (2-4 hours)</v>
      </c>
      <c r="U6497" t="s">
        <v>22</v>
      </c>
      <c r="V6497" t="s">
        <v>31</v>
      </c>
      <c r="W6497" t="s">
        <v>28</v>
      </c>
      <c r="X6497" t="s">
        <v>33</v>
      </c>
      <c r="Y6497">
        <v>72</v>
      </c>
      <c r="Z6497">
        <f t="shared" si="712"/>
        <v>0</v>
      </c>
      <c r="AA6497" t="str">
        <f t="shared" si="713"/>
        <v>Same</v>
      </c>
    </row>
    <row r="6498" spans="1:27" x14ac:dyDescent="0.25">
      <c r="A6498">
        <v>26</v>
      </c>
      <c r="B6498" t="str">
        <f t="shared" si="707"/>
        <v>20-30 hours</v>
      </c>
      <c r="C6498">
        <v>77</v>
      </c>
      <c r="D6498" t="str">
        <f t="shared" si="708"/>
        <v>Fair</v>
      </c>
      <c r="E6498" t="s">
        <v>20</v>
      </c>
      <c r="F6498" t="s">
        <v>24</v>
      </c>
      <c r="G6498" t="s">
        <v>23</v>
      </c>
      <c r="H6498">
        <v>7</v>
      </c>
      <c r="I6498" t="str">
        <f t="shared" si="709"/>
        <v>&lt; 8 hours</v>
      </c>
      <c r="J6498">
        <v>71</v>
      </c>
      <c r="K6498" t="s">
        <v>21</v>
      </c>
      <c r="L6498" t="s">
        <v>23</v>
      </c>
      <c r="M6498">
        <v>3</v>
      </c>
      <c r="N6498" t="str">
        <f t="shared" si="710"/>
        <v>Yes</v>
      </c>
      <c r="O6498" t="s">
        <v>21</v>
      </c>
      <c r="P6498" t="s">
        <v>24</v>
      </c>
      <c r="Q6498" t="s">
        <v>25</v>
      </c>
      <c r="R6498" t="s">
        <v>34</v>
      </c>
      <c r="S6498">
        <v>3</v>
      </c>
      <c r="T6498" t="str">
        <f t="shared" si="711"/>
        <v>Moderate (2-4 hours)</v>
      </c>
      <c r="U6498" t="s">
        <v>22</v>
      </c>
      <c r="V6498" t="s">
        <v>27</v>
      </c>
      <c r="W6498" t="s">
        <v>45</v>
      </c>
      <c r="X6498" t="s">
        <v>33</v>
      </c>
      <c r="Y6498">
        <v>69</v>
      </c>
      <c r="Z6498">
        <f t="shared" si="712"/>
        <v>-2</v>
      </c>
      <c r="AA6498" t="str">
        <f t="shared" si="713"/>
        <v>Same</v>
      </c>
    </row>
    <row r="6499" spans="1:27" x14ac:dyDescent="0.25">
      <c r="A6499">
        <v>27</v>
      </c>
      <c r="B6499" t="str">
        <f t="shared" si="707"/>
        <v>20-30 hours</v>
      </c>
      <c r="C6499">
        <v>63</v>
      </c>
      <c r="D6499" t="str">
        <f t="shared" si="708"/>
        <v>Poor</v>
      </c>
      <c r="E6499" t="s">
        <v>24</v>
      </c>
      <c r="F6499" t="s">
        <v>24</v>
      </c>
      <c r="G6499" t="s">
        <v>23</v>
      </c>
      <c r="H6499">
        <v>8</v>
      </c>
      <c r="I6499" t="str">
        <f t="shared" si="709"/>
        <v>≥ 8 hours</v>
      </c>
      <c r="J6499">
        <v>55</v>
      </c>
      <c r="K6499" t="s">
        <v>20</v>
      </c>
      <c r="L6499" t="s">
        <v>23</v>
      </c>
      <c r="M6499">
        <v>1</v>
      </c>
      <c r="N6499" t="str">
        <f t="shared" si="710"/>
        <v>Yes</v>
      </c>
      <c r="O6499" t="s">
        <v>24</v>
      </c>
      <c r="P6499" t="s">
        <v>24</v>
      </c>
      <c r="Q6499" t="s">
        <v>36</v>
      </c>
      <c r="R6499" t="s">
        <v>34</v>
      </c>
      <c r="S6499">
        <v>3</v>
      </c>
      <c r="T6499" t="str">
        <f t="shared" si="711"/>
        <v>Moderate (2-4 hours)</v>
      </c>
      <c r="U6499" t="s">
        <v>22</v>
      </c>
      <c r="V6499" t="s">
        <v>35</v>
      </c>
      <c r="W6499" t="s">
        <v>28</v>
      </c>
      <c r="X6499" t="s">
        <v>33</v>
      </c>
      <c r="Y6499">
        <v>65</v>
      </c>
      <c r="Z6499">
        <f t="shared" si="712"/>
        <v>10</v>
      </c>
      <c r="AA6499" t="str">
        <f t="shared" si="713"/>
        <v>Improved</v>
      </c>
    </row>
    <row r="6500" spans="1:27" x14ac:dyDescent="0.25">
      <c r="A6500">
        <v>20</v>
      </c>
      <c r="B6500" t="str">
        <f t="shared" si="707"/>
        <v>10-20 hours</v>
      </c>
      <c r="C6500">
        <v>98</v>
      </c>
      <c r="D6500" t="str">
        <f t="shared" si="708"/>
        <v>Very Good</v>
      </c>
      <c r="E6500" t="s">
        <v>20</v>
      </c>
      <c r="F6500" t="s">
        <v>21</v>
      </c>
      <c r="G6500" t="s">
        <v>23</v>
      </c>
      <c r="H6500">
        <v>8</v>
      </c>
      <c r="I6500" t="str">
        <f t="shared" si="709"/>
        <v>≥ 8 hours</v>
      </c>
      <c r="J6500">
        <v>67</v>
      </c>
      <c r="K6500" t="s">
        <v>24</v>
      </c>
      <c r="L6500" t="s">
        <v>23</v>
      </c>
      <c r="M6500">
        <v>0</v>
      </c>
      <c r="N6500" t="str">
        <f t="shared" si="710"/>
        <v>No</v>
      </c>
      <c r="O6500" t="s">
        <v>21</v>
      </c>
      <c r="P6500" t="s">
        <v>24</v>
      </c>
      <c r="Q6500" t="s">
        <v>25</v>
      </c>
      <c r="R6500" t="s">
        <v>26</v>
      </c>
      <c r="S6500">
        <v>3</v>
      </c>
      <c r="T6500" t="str">
        <f t="shared" si="711"/>
        <v>Moderate (2-4 hours)</v>
      </c>
      <c r="U6500" t="s">
        <v>22</v>
      </c>
      <c r="V6500" t="s">
        <v>27</v>
      </c>
      <c r="W6500" t="s">
        <v>28</v>
      </c>
      <c r="X6500" t="s">
        <v>33</v>
      </c>
      <c r="Y6500">
        <v>71</v>
      </c>
      <c r="Z6500">
        <f t="shared" si="712"/>
        <v>4</v>
      </c>
      <c r="AA6500" t="str">
        <f t="shared" si="713"/>
        <v>Improved</v>
      </c>
    </row>
    <row r="6501" spans="1:27" x14ac:dyDescent="0.25">
      <c r="A6501">
        <v>18</v>
      </c>
      <c r="B6501" t="str">
        <f t="shared" si="707"/>
        <v>10-20 hours</v>
      </c>
      <c r="C6501">
        <v>97</v>
      </c>
      <c r="D6501" t="str">
        <f t="shared" si="708"/>
        <v>Very Good</v>
      </c>
      <c r="E6501" t="s">
        <v>21</v>
      </c>
      <c r="F6501" t="s">
        <v>21</v>
      </c>
      <c r="G6501" t="s">
        <v>23</v>
      </c>
      <c r="H6501">
        <v>6</v>
      </c>
      <c r="I6501" t="str">
        <f t="shared" si="709"/>
        <v>&lt; 8 hours</v>
      </c>
      <c r="J6501">
        <v>76</v>
      </c>
      <c r="K6501" t="s">
        <v>24</v>
      </c>
      <c r="L6501" t="s">
        <v>23</v>
      </c>
      <c r="M6501">
        <v>0</v>
      </c>
      <c r="N6501" t="str">
        <f t="shared" si="710"/>
        <v>No</v>
      </c>
      <c r="O6501" t="s">
        <v>24</v>
      </c>
      <c r="P6501" t="s">
        <v>21</v>
      </c>
      <c r="Q6501" t="s">
        <v>25</v>
      </c>
      <c r="R6501" t="s">
        <v>34</v>
      </c>
      <c r="S6501">
        <v>5</v>
      </c>
      <c r="T6501" t="str">
        <f t="shared" si="711"/>
        <v>High (4-6 hours)</v>
      </c>
      <c r="U6501" t="s">
        <v>22</v>
      </c>
      <c r="V6501" t="s">
        <v>27</v>
      </c>
      <c r="W6501" t="s">
        <v>32</v>
      </c>
      <c r="X6501" t="s">
        <v>29</v>
      </c>
      <c r="Y6501">
        <v>72</v>
      </c>
      <c r="Z6501">
        <f t="shared" si="712"/>
        <v>-4</v>
      </c>
      <c r="AA6501" t="str">
        <f t="shared" si="713"/>
        <v>Deteriorated</v>
      </c>
    </row>
    <row r="6502" spans="1:27" x14ac:dyDescent="0.25">
      <c r="A6502">
        <v>27</v>
      </c>
      <c r="B6502" t="str">
        <f t="shared" si="707"/>
        <v>20-30 hours</v>
      </c>
      <c r="C6502">
        <v>87</v>
      </c>
      <c r="D6502" t="str">
        <f t="shared" si="708"/>
        <v>Good</v>
      </c>
      <c r="E6502" t="s">
        <v>21</v>
      </c>
      <c r="F6502" t="s">
        <v>24</v>
      </c>
      <c r="G6502" t="s">
        <v>22</v>
      </c>
      <c r="H6502">
        <v>6</v>
      </c>
      <c r="I6502" t="str">
        <f t="shared" si="709"/>
        <v>&lt; 8 hours</v>
      </c>
      <c r="J6502">
        <v>54</v>
      </c>
      <c r="K6502" t="s">
        <v>24</v>
      </c>
      <c r="L6502" t="s">
        <v>23</v>
      </c>
      <c r="M6502">
        <v>0</v>
      </c>
      <c r="N6502" t="str">
        <f t="shared" si="710"/>
        <v>No</v>
      </c>
      <c r="O6502" t="s">
        <v>24</v>
      </c>
      <c r="P6502" t="s">
        <v>24</v>
      </c>
      <c r="Q6502" t="s">
        <v>36</v>
      </c>
      <c r="R6502" t="s">
        <v>26</v>
      </c>
      <c r="S6502">
        <v>2</v>
      </c>
      <c r="T6502" t="str">
        <f t="shared" si="711"/>
        <v>Low (0-2 hours)</v>
      </c>
      <c r="U6502" t="s">
        <v>22</v>
      </c>
      <c r="V6502" t="s">
        <v>27</v>
      </c>
      <c r="W6502" t="s">
        <v>28</v>
      </c>
      <c r="X6502" t="s">
        <v>33</v>
      </c>
      <c r="Y6502">
        <v>70</v>
      </c>
      <c r="Z6502">
        <f t="shared" si="712"/>
        <v>16</v>
      </c>
      <c r="AA6502" t="str">
        <f t="shared" si="713"/>
        <v>Improved</v>
      </c>
    </row>
    <row r="6503" spans="1:27" x14ac:dyDescent="0.25">
      <c r="A6503">
        <v>13</v>
      </c>
      <c r="B6503" t="str">
        <f t="shared" si="707"/>
        <v>10-20 hours</v>
      </c>
      <c r="C6503">
        <v>79</v>
      </c>
      <c r="D6503" t="str">
        <f t="shared" si="708"/>
        <v>Fair</v>
      </c>
      <c r="E6503" t="s">
        <v>21</v>
      </c>
      <c r="F6503" t="s">
        <v>24</v>
      </c>
      <c r="G6503" t="s">
        <v>22</v>
      </c>
      <c r="H6503">
        <v>9</v>
      </c>
      <c r="I6503" t="str">
        <f t="shared" si="709"/>
        <v>≥ 8 hours</v>
      </c>
      <c r="J6503">
        <v>53</v>
      </c>
      <c r="K6503" t="s">
        <v>24</v>
      </c>
      <c r="L6503" t="s">
        <v>22</v>
      </c>
      <c r="M6503">
        <v>1</v>
      </c>
      <c r="N6503" t="str">
        <f t="shared" si="710"/>
        <v>Yes</v>
      </c>
      <c r="O6503" t="s">
        <v>24</v>
      </c>
      <c r="P6503" t="s">
        <v>24</v>
      </c>
      <c r="Q6503" t="s">
        <v>36</v>
      </c>
      <c r="R6503" t="s">
        <v>26</v>
      </c>
      <c r="S6503">
        <v>2</v>
      </c>
      <c r="T6503" t="str">
        <f t="shared" si="711"/>
        <v>Low (0-2 hours)</v>
      </c>
      <c r="U6503" t="s">
        <v>22</v>
      </c>
      <c r="V6503" t="s">
        <v>31</v>
      </c>
      <c r="W6503" t="s">
        <v>32</v>
      </c>
      <c r="X6503" t="s">
        <v>29</v>
      </c>
      <c r="Y6503">
        <v>63</v>
      </c>
      <c r="Z6503">
        <f t="shared" si="712"/>
        <v>10</v>
      </c>
      <c r="AA6503" t="str">
        <f t="shared" si="713"/>
        <v>Improved</v>
      </c>
    </row>
    <row r="6504" spans="1:27" x14ac:dyDescent="0.25">
      <c r="A6504">
        <v>23</v>
      </c>
      <c r="B6504" t="str">
        <f t="shared" si="707"/>
        <v>20-30 hours</v>
      </c>
      <c r="C6504">
        <v>64</v>
      </c>
      <c r="D6504" t="str">
        <f t="shared" si="708"/>
        <v>Poor</v>
      </c>
      <c r="E6504" t="s">
        <v>24</v>
      </c>
      <c r="F6504" t="s">
        <v>24</v>
      </c>
      <c r="G6504" t="s">
        <v>22</v>
      </c>
      <c r="H6504">
        <v>7</v>
      </c>
      <c r="I6504" t="str">
        <f t="shared" si="709"/>
        <v>&lt; 8 hours</v>
      </c>
      <c r="J6504">
        <v>75</v>
      </c>
      <c r="K6504" t="s">
        <v>24</v>
      </c>
      <c r="L6504" t="s">
        <v>23</v>
      </c>
      <c r="M6504">
        <v>2</v>
      </c>
      <c r="N6504" t="str">
        <f t="shared" si="710"/>
        <v>Yes</v>
      </c>
      <c r="O6504" t="s">
        <v>24</v>
      </c>
      <c r="P6504" t="s">
        <v>21</v>
      </c>
      <c r="Q6504" t="s">
        <v>25</v>
      </c>
      <c r="R6504" t="s">
        <v>26</v>
      </c>
      <c r="S6504">
        <v>2</v>
      </c>
      <c r="T6504" t="str">
        <f t="shared" si="711"/>
        <v>Low (0-2 hours)</v>
      </c>
      <c r="U6504" t="s">
        <v>22</v>
      </c>
      <c r="V6504" t="s">
        <v>45</v>
      </c>
      <c r="W6504" t="s">
        <v>28</v>
      </c>
      <c r="X6504" t="s">
        <v>33</v>
      </c>
      <c r="Y6504">
        <v>66</v>
      </c>
      <c r="Z6504">
        <f t="shared" si="712"/>
        <v>-9</v>
      </c>
      <c r="AA6504" t="str">
        <f t="shared" si="713"/>
        <v>Deteriorated</v>
      </c>
    </row>
    <row r="6505" spans="1:27" x14ac:dyDescent="0.25">
      <c r="A6505">
        <v>12</v>
      </c>
      <c r="B6505" t="str">
        <f t="shared" si="707"/>
        <v>10-20 hours</v>
      </c>
      <c r="C6505">
        <v>92</v>
      </c>
      <c r="D6505" t="str">
        <f t="shared" si="708"/>
        <v>Very Good</v>
      </c>
      <c r="E6505" t="s">
        <v>20</v>
      </c>
      <c r="F6505" t="s">
        <v>20</v>
      </c>
      <c r="G6505" t="s">
        <v>23</v>
      </c>
      <c r="H6505">
        <v>7</v>
      </c>
      <c r="I6505" t="str">
        <f t="shared" si="709"/>
        <v>&lt; 8 hours</v>
      </c>
      <c r="J6505">
        <v>78</v>
      </c>
      <c r="K6505" t="s">
        <v>21</v>
      </c>
      <c r="L6505" t="s">
        <v>23</v>
      </c>
      <c r="M6505">
        <v>3</v>
      </c>
      <c r="N6505" t="str">
        <f t="shared" si="710"/>
        <v>Yes</v>
      </c>
      <c r="O6505" t="s">
        <v>24</v>
      </c>
      <c r="P6505" t="s">
        <v>21</v>
      </c>
      <c r="Q6505" t="s">
        <v>25</v>
      </c>
      <c r="R6505" t="s">
        <v>30</v>
      </c>
      <c r="S6505">
        <v>2</v>
      </c>
      <c r="T6505" t="str">
        <f t="shared" si="711"/>
        <v>Low (0-2 hours)</v>
      </c>
      <c r="U6505" t="s">
        <v>22</v>
      </c>
      <c r="V6505" t="s">
        <v>31</v>
      </c>
      <c r="W6505" t="s">
        <v>28</v>
      </c>
      <c r="X6505" t="s">
        <v>29</v>
      </c>
      <c r="Y6505">
        <v>67</v>
      </c>
      <c r="Z6505">
        <f t="shared" si="712"/>
        <v>-11</v>
      </c>
      <c r="AA6505" t="str">
        <f t="shared" si="713"/>
        <v>Deteriorated</v>
      </c>
    </row>
    <row r="6506" spans="1:27" x14ac:dyDescent="0.25">
      <c r="A6506">
        <v>26</v>
      </c>
      <c r="B6506" t="str">
        <f t="shared" si="707"/>
        <v>20-30 hours</v>
      </c>
      <c r="C6506">
        <v>63</v>
      </c>
      <c r="D6506" t="str">
        <f t="shared" si="708"/>
        <v>Poor</v>
      </c>
      <c r="E6506" t="s">
        <v>24</v>
      </c>
      <c r="F6506" t="s">
        <v>21</v>
      </c>
      <c r="G6506" t="s">
        <v>22</v>
      </c>
      <c r="H6506">
        <v>8</v>
      </c>
      <c r="I6506" t="str">
        <f t="shared" si="709"/>
        <v>≥ 8 hours</v>
      </c>
      <c r="J6506">
        <v>63</v>
      </c>
      <c r="K6506" t="s">
        <v>20</v>
      </c>
      <c r="L6506" t="s">
        <v>23</v>
      </c>
      <c r="M6506">
        <v>1</v>
      </c>
      <c r="N6506" t="str">
        <f t="shared" si="710"/>
        <v>Yes</v>
      </c>
      <c r="O6506" t="s">
        <v>21</v>
      </c>
      <c r="P6506" t="s">
        <v>21</v>
      </c>
      <c r="Q6506" t="s">
        <v>25</v>
      </c>
      <c r="R6506" t="s">
        <v>34</v>
      </c>
      <c r="S6506">
        <v>3</v>
      </c>
      <c r="T6506" t="str">
        <f t="shared" si="711"/>
        <v>Moderate (2-4 hours)</v>
      </c>
      <c r="U6506" t="s">
        <v>22</v>
      </c>
      <c r="V6506" t="s">
        <v>35</v>
      </c>
      <c r="W6506" t="s">
        <v>28</v>
      </c>
      <c r="X6506" t="s">
        <v>29</v>
      </c>
      <c r="Y6506">
        <v>67</v>
      </c>
      <c r="Z6506">
        <f t="shared" si="712"/>
        <v>4</v>
      </c>
      <c r="AA6506" t="str">
        <f t="shared" si="713"/>
        <v>Improved</v>
      </c>
    </row>
    <row r="6507" spans="1:27" x14ac:dyDescent="0.25">
      <c r="A6507">
        <v>18</v>
      </c>
      <c r="B6507" t="str">
        <f t="shared" si="707"/>
        <v>10-20 hours</v>
      </c>
      <c r="C6507">
        <v>63</v>
      </c>
      <c r="D6507" t="str">
        <f t="shared" si="708"/>
        <v>Poor</v>
      </c>
      <c r="E6507" t="s">
        <v>24</v>
      </c>
      <c r="F6507" t="s">
        <v>24</v>
      </c>
      <c r="G6507" t="s">
        <v>23</v>
      </c>
      <c r="H6507">
        <v>7</v>
      </c>
      <c r="I6507" t="str">
        <f t="shared" si="709"/>
        <v>&lt; 8 hours</v>
      </c>
      <c r="J6507">
        <v>66</v>
      </c>
      <c r="K6507" t="s">
        <v>20</v>
      </c>
      <c r="L6507" t="s">
        <v>23</v>
      </c>
      <c r="M6507">
        <v>2</v>
      </c>
      <c r="N6507" t="str">
        <f t="shared" si="710"/>
        <v>Yes</v>
      </c>
      <c r="O6507" t="s">
        <v>24</v>
      </c>
      <c r="P6507" t="s">
        <v>24</v>
      </c>
      <c r="Q6507" t="s">
        <v>36</v>
      </c>
      <c r="R6507" t="s">
        <v>30</v>
      </c>
      <c r="S6507">
        <v>2</v>
      </c>
      <c r="T6507" t="str">
        <f t="shared" si="711"/>
        <v>Low (0-2 hours)</v>
      </c>
      <c r="U6507" t="s">
        <v>22</v>
      </c>
      <c r="V6507" t="s">
        <v>31</v>
      </c>
      <c r="W6507" t="s">
        <v>28</v>
      </c>
      <c r="X6507" t="s">
        <v>33</v>
      </c>
      <c r="Y6507">
        <v>62</v>
      </c>
      <c r="Z6507">
        <f t="shared" si="712"/>
        <v>-4</v>
      </c>
      <c r="AA6507" t="str">
        <f t="shared" si="713"/>
        <v>Deteriorated</v>
      </c>
    </row>
    <row r="6508" spans="1:27" x14ac:dyDescent="0.25">
      <c r="A6508">
        <v>28</v>
      </c>
      <c r="B6508" t="str">
        <f t="shared" si="707"/>
        <v>20-30 hours</v>
      </c>
      <c r="C6508">
        <v>81</v>
      </c>
      <c r="D6508" t="str">
        <f t="shared" si="708"/>
        <v>Good</v>
      </c>
      <c r="E6508" t="s">
        <v>24</v>
      </c>
      <c r="F6508" t="s">
        <v>21</v>
      </c>
      <c r="G6508" t="s">
        <v>23</v>
      </c>
      <c r="H6508">
        <v>7</v>
      </c>
      <c r="I6508" t="str">
        <f t="shared" si="709"/>
        <v>&lt; 8 hours</v>
      </c>
      <c r="J6508">
        <v>90</v>
      </c>
      <c r="K6508" t="s">
        <v>21</v>
      </c>
      <c r="L6508" t="s">
        <v>23</v>
      </c>
      <c r="M6508">
        <v>3</v>
      </c>
      <c r="N6508" t="str">
        <f t="shared" si="710"/>
        <v>Yes</v>
      </c>
      <c r="O6508" t="s">
        <v>24</v>
      </c>
      <c r="P6508" t="s">
        <v>24</v>
      </c>
      <c r="Q6508" t="s">
        <v>36</v>
      </c>
      <c r="R6508" t="s">
        <v>30</v>
      </c>
      <c r="S6508">
        <v>3</v>
      </c>
      <c r="T6508" t="str">
        <f t="shared" si="711"/>
        <v>Moderate (2-4 hours)</v>
      </c>
      <c r="U6508" t="s">
        <v>22</v>
      </c>
      <c r="V6508" t="s">
        <v>27</v>
      </c>
      <c r="W6508" t="s">
        <v>32</v>
      </c>
      <c r="X6508" t="s">
        <v>29</v>
      </c>
      <c r="Y6508">
        <v>72</v>
      </c>
      <c r="Z6508">
        <f t="shared" si="712"/>
        <v>-18</v>
      </c>
      <c r="AA6508" t="str">
        <f t="shared" si="713"/>
        <v>Deteriorated</v>
      </c>
    </row>
    <row r="6509" spans="1:27" x14ac:dyDescent="0.25">
      <c r="A6509">
        <v>23</v>
      </c>
      <c r="B6509" t="str">
        <f t="shared" si="707"/>
        <v>20-30 hours</v>
      </c>
      <c r="C6509">
        <v>66</v>
      </c>
      <c r="D6509" t="str">
        <f t="shared" si="708"/>
        <v>Poor</v>
      </c>
      <c r="E6509" t="s">
        <v>24</v>
      </c>
      <c r="F6509" t="s">
        <v>21</v>
      </c>
      <c r="G6509" t="s">
        <v>23</v>
      </c>
      <c r="H6509">
        <v>7</v>
      </c>
      <c r="I6509" t="str">
        <f t="shared" si="709"/>
        <v>&lt; 8 hours</v>
      </c>
      <c r="J6509">
        <v>93</v>
      </c>
      <c r="K6509" t="s">
        <v>21</v>
      </c>
      <c r="L6509" t="s">
        <v>23</v>
      </c>
      <c r="M6509">
        <v>1</v>
      </c>
      <c r="N6509" t="str">
        <f t="shared" si="710"/>
        <v>Yes</v>
      </c>
      <c r="O6509" t="s">
        <v>21</v>
      </c>
      <c r="P6509" t="s">
        <v>21</v>
      </c>
      <c r="Q6509" t="s">
        <v>25</v>
      </c>
      <c r="R6509" t="s">
        <v>26</v>
      </c>
      <c r="S6509">
        <v>1</v>
      </c>
      <c r="T6509" t="str">
        <f t="shared" si="711"/>
        <v>Low (0-2 hours)</v>
      </c>
      <c r="U6509" t="s">
        <v>22</v>
      </c>
      <c r="V6509" t="s">
        <v>27</v>
      </c>
      <c r="W6509" t="s">
        <v>28</v>
      </c>
      <c r="X6509" t="s">
        <v>33</v>
      </c>
      <c r="Y6509">
        <v>69</v>
      </c>
      <c r="Z6509">
        <f t="shared" si="712"/>
        <v>-24</v>
      </c>
      <c r="AA6509" t="str">
        <f t="shared" si="713"/>
        <v>Deteriorated</v>
      </c>
    </row>
    <row r="6510" spans="1:27" x14ac:dyDescent="0.25">
      <c r="A6510">
        <v>13</v>
      </c>
      <c r="B6510" t="str">
        <f t="shared" si="707"/>
        <v>10-20 hours</v>
      </c>
      <c r="C6510">
        <v>60</v>
      </c>
      <c r="D6510" t="str">
        <f t="shared" si="708"/>
        <v>Poor</v>
      </c>
      <c r="E6510" t="s">
        <v>24</v>
      </c>
      <c r="F6510" t="s">
        <v>24</v>
      </c>
      <c r="G6510" t="s">
        <v>23</v>
      </c>
      <c r="H6510">
        <v>6</v>
      </c>
      <c r="I6510" t="str">
        <f t="shared" si="709"/>
        <v>&lt; 8 hours</v>
      </c>
      <c r="J6510">
        <v>66</v>
      </c>
      <c r="K6510" t="s">
        <v>24</v>
      </c>
      <c r="L6510" t="s">
        <v>23</v>
      </c>
      <c r="M6510">
        <v>1</v>
      </c>
      <c r="N6510" t="str">
        <f t="shared" si="710"/>
        <v>Yes</v>
      </c>
      <c r="O6510" t="s">
        <v>24</v>
      </c>
      <c r="P6510" t="s">
        <v>21</v>
      </c>
      <c r="Q6510" t="s">
        <v>25</v>
      </c>
      <c r="R6510" t="s">
        <v>26</v>
      </c>
      <c r="S6510">
        <v>5</v>
      </c>
      <c r="T6510" t="str">
        <f t="shared" si="711"/>
        <v>High (4-6 hours)</v>
      </c>
      <c r="U6510" t="s">
        <v>23</v>
      </c>
      <c r="V6510" t="s">
        <v>31</v>
      </c>
      <c r="W6510" t="s">
        <v>32</v>
      </c>
      <c r="X6510" t="s">
        <v>29</v>
      </c>
      <c r="Y6510">
        <v>61</v>
      </c>
      <c r="Z6510">
        <f t="shared" si="712"/>
        <v>-5</v>
      </c>
      <c r="AA6510" t="str">
        <f t="shared" si="713"/>
        <v>Deteriorated</v>
      </c>
    </row>
    <row r="6511" spans="1:27" x14ac:dyDescent="0.25">
      <c r="A6511">
        <v>29</v>
      </c>
      <c r="B6511" t="str">
        <f t="shared" si="707"/>
        <v>20-30 hours</v>
      </c>
      <c r="C6511">
        <v>77</v>
      </c>
      <c r="D6511" t="str">
        <f t="shared" si="708"/>
        <v>Fair</v>
      </c>
      <c r="E6511" t="s">
        <v>24</v>
      </c>
      <c r="F6511" t="s">
        <v>20</v>
      </c>
      <c r="G6511" t="s">
        <v>23</v>
      </c>
      <c r="H6511">
        <v>7</v>
      </c>
      <c r="I6511" t="str">
        <f t="shared" si="709"/>
        <v>&lt; 8 hours</v>
      </c>
      <c r="J6511">
        <v>68</v>
      </c>
      <c r="K6511" t="s">
        <v>21</v>
      </c>
      <c r="L6511" t="s">
        <v>23</v>
      </c>
      <c r="M6511">
        <v>1</v>
      </c>
      <c r="N6511" t="str">
        <f t="shared" si="710"/>
        <v>Yes</v>
      </c>
      <c r="O6511" t="s">
        <v>24</v>
      </c>
      <c r="P6511" t="s">
        <v>24</v>
      </c>
      <c r="Q6511" t="s">
        <v>25</v>
      </c>
      <c r="R6511" t="s">
        <v>26</v>
      </c>
      <c r="S6511">
        <v>3</v>
      </c>
      <c r="T6511" t="str">
        <f t="shared" si="711"/>
        <v>Moderate (2-4 hours)</v>
      </c>
      <c r="U6511" t="s">
        <v>22</v>
      </c>
      <c r="V6511" t="s">
        <v>27</v>
      </c>
      <c r="W6511" t="s">
        <v>37</v>
      </c>
      <c r="X6511" t="s">
        <v>33</v>
      </c>
      <c r="Y6511">
        <v>67</v>
      </c>
      <c r="Z6511">
        <f t="shared" si="712"/>
        <v>-1</v>
      </c>
      <c r="AA6511" t="str">
        <f t="shared" si="713"/>
        <v>Same</v>
      </c>
    </row>
    <row r="6512" spans="1:27" x14ac:dyDescent="0.25">
      <c r="A6512">
        <v>29</v>
      </c>
      <c r="B6512" t="str">
        <f t="shared" si="707"/>
        <v>20-30 hours</v>
      </c>
      <c r="C6512">
        <v>65</v>
      </c>
      <c r="D6512" t="str">
        <f t="shared" si="708"/>
        <v>Poor</v>
      </c>
      <c r="E6512" t="s">
        <v>20</v>
      </c>
      <c r="F6512" t="s">
        <v>24</v>
      </c>
      <c r="G6512" t="s">
        <v>23</v>
      </c>
      <c r="H6512">
        <v>4</v>
      </c>
      <c r="I6512" t="str">
        <f t="shared" si="709"/>
        <v>&lt; 8 hours</v>
      </c>
      <c r="J6512">
        <v>92</v>
      </c>
      <c r="K6512" t="s">
        <v>24</v>
      </c>
      <c r="L6512" t="s">
        <v>22</v>
      </c>
      <c r="M6512">
        <v>0</v>
      </c>
      <c r="N6512" t="str">
        <f t="shared" si="710"/>
        <v>No</v>
      </c>
      <c r="O6512" t="s">
        <v>24</v>
      </c>
      <c r="P6512" t="s">
        <v>24</v>
      </c>
      <c r="Q6512" t="s">
        <v>36</v>
      </c>
      <c r="R6512" t="s">
        <v>26</v>
      </c>
      <c r="S6512">
        <v>4</v>
      </c>
      <c r="T6512" t="str">
        <f t="shared" si="711"/>
        <v>Moderate (2-4 hours)</v>
      </c>
      <c r="U6512" t="s">
        <v>22</v>
      </c>
      <c r="V6512" t="s">
        <v>27</v>
      </c>
      <c r="W6512" t="s">
        <v>28</v>
      </c>
      <c r="X6512" t="s">
        <v>33</v>
      </c>
      <c r="Y6512">
        <v>66</v>
      </c>
      <c r="Z6512">
        <f t="shared" si="712"/>
        <v>-26</v>
      </c>
      <c r="AA6512" t="str">
        <f t="shared" si="713"/>
        <v>Deteriorated</v>
      </c>
    </row>
    <row r="6513" spans="1:27" x14ac:dyDescent="0.25">
      <c r="A6513">
        <v>25</v>
      </c>
      <c r="B6513" t="str">
        <f t="shared" si="707"/>
        <v>20-30 hours</v>
      </c>
      <c r="C6513">
        <v>66</v>
      </c>
      <c r="D6513" t="str">
        <f t="shared" si="708"/>
        <v>Poor</v>
      </c>
      <c r="E6513" t="s">
        <v>24</v>
      </c>
      <c r="F6513" t="s">
        <v>24</v>
      </c>
      <c r="G6513" t="s">
        <v>23</v>
      </c>
      <c r="H6513">
        <v>6</v>
      </c>
      <c r="I6513" t="str">
        <f t="shared" si="709"/>
        <v>&lt; 8 hours</v>
      </c>
      <c r="J6513">
        <v>99</v>
      </c>
      <c r="K6513" t="s">
        <v>24</v>
      </c>
      <c r="L6513" t="s">
        <v>23</v>
      </c>
      <c r="M6513">
        <v>2</v>
      </c>
      <c r="N6513" t="str">
        <f t="shared" si="710"/>
        <v>Yes</v>
      </c>
      <c r="O6513" t="s">
        <v>24</v>
      </c>
      <c r="P6513" t="s">
        <v>24</v>
      </c>
      <c r="Q6513" t="s">
        <v>25</v>
      </c>
      <c r="R6513" t="s">
        <v>26</v>
      </c>
      <c r="S6513">
        <v>3</v>
      </c>
      <c r="T6513" t="str">
        <f t="shared" si="711"/>
        <v>Moderate (2-4 hours)</v>
      </c>
      <c r="U6513" t="s">
        <v>22</v>
      </c>
      <c r="V6513" t="s">
        <v>31</v>
      </c>
      <c r="W6513" t="s">
        <v>28</v>
      </c>
      <c r="X6513" t="s">
        <v>33</v>
      </c>
      <c r="Y6513">
        <v>68</v>
      </c>
      <c r="Z6513">
        <f t="shared" si="712"/>
        <v>-31</v>
      </c>
      <c r="AA6513" t="str">
        <f t="shared" si="713"/>
        <v>Deteriorated</v>
      </c>
    </row>
    <row r="6514" spans="1:27" x14ac:dyDescent="0.25">
      <c r="A6514">
        <v>15</v>
      </c>
      <c r="B6514" t="str">
        <f t="shared" si="707"/>
        <v>10-20 hours</v>
      </c>
      <c r="C6514">
        <v>63</v>
      </c>
      <c r="D6514" t="str">
        <f t="shared" si="708"/>
        <v>Poor</v>
      </c>
      <c r="E6514" t="s">
        <v>24</v>
      </c>
      <c r="F6514" t="s">
        <v>21</v>
      </c>
      <c r="G6514" t="s">
        <v>22</v>
      </c>
      <c r="H6514">
        <v>8</v>
      </c>
      <c r="I6514" t="str">
        <f t="shared" si="709"/>
        <v>≥ 8 hours</v>
      </c>
      <c r="J6514">
        <v>66</v>
      </c>
      <c r="K6514" t="s">
        <v>21</v>
      </c>
      <c r="L6514" t="s">
        <v>23</v>
      </c>
      <c r="M6514">
        <v>1</v>
      </c>
      <c r="N6514" t="str">
        <f t="shared" si="710"/>
        <v>Yes</v>
      </c>
      <c r="O6514" t="s">
        <v>20</v>
      </c>
      <c r="P6514" t="s">
        <v>24</v>
      </c>
      <c r="Q6514" t="s">
        <v>36</v>
      </c>
      <c r="R6514" t="s">
        <v>30</v>
      </c>
      <c r="S6514">
        <v>4</v>
      </c>
      <c r="T6514" t="str">
        <f t="shared" si="711"/>
        <v>Moderate (2-4 hours)</v>
      </c>
      <c r="U6514" t="s">
        <v>22</v>
      </c>
      <c r="V6514" t="s">
        <v>31</v>
      </c>
      <c r="W6514" t="s">
        <v>28</v>
      </c>
      <c r="X6514" t="s">
        <v>29</v>
      </c>
      <c r="Y6514">
        <v>62</v>
      </c>
      <c r="Z6514">
        <f t="shared" si="712"/>
        <v>-4</v>
      </c>
      <c r="AA6514" t="str">
        <f t="shared" si="713"/>
        <v>Deteriorated</v>
      </c>
    </row>
    <row r="6515" spans="1:27" x14ac:dyDescent="0.25">
      <c r="A6515">
        <v>18</v>
      </c>
      <c r="B6515" t="str">
        <f t="shared" si="707"/>
        <v>10-20 hours</v>
      </c>
      <c r="C6515">
        <v>68</v>
      </c>
      <c r="D6515" t="str">
        <f t="shared" si="708"/>
        <v>Poor</v>
      </c>
      <c r="E6515" t="s">
        <v>21</v>
      </c>
      <c r="F6515" t="s">
        <v>20</v>
      </c>
      <c r="G6515" t="s">
        <v>23</v>
      </c>
      <c r="H6515">
        <v>8</v>
      </c>
      <c r="I6515" t="str">
        <f t="shared" si="709"/>
        <v>≥ 8 hours</v>
      </c>
      <c r="J6515">
        <v>89</v>
      </c>
      <c r="K6515" t="s">
        <v>24</v>
      </c>
      <c r="L6515" t="s">
        <v>23</v>
      </c>
      <c r="M6515">
        <v>0</v>
      </c>
      <c r="N6515" t="str">
        <f t="shared" si="710"/>
        <v>No</v>
      </c>
      <c r="O6515" t="s">
        <v>24</v>
      </c>
      <c r="P6515" t="s">
        <v>20</v>
      </c>
      <c r="Q6515" t="s">
        <v>25</v>
      </c>
      <c r="R6515" t="s">
        <v>30</v>
      </c>
      <c r="S6515">
        <v>3</v>
      </c>
      <c r="T6515" t="str">
        <f t="shared" si="711"/>
        <v>Moderate (2-4 hours)</v>
      </c>
      <c r="U6515" t="s">
        <v>22</v>
      </c>
      <c r="V6515" t="s">
        <v>31</v>
      </c>
      <c r="W6515" t="s">
        <v>37</v>
      </c>
      <c r="X6515" t="s">
        <v>29</v>
      </c>
      <c r="Y6515">
        <v>63</v>
      </c>
      <c r="Z6515">
        <f t="shared" si="712"/>
        <v>-26</v>
      </c>
      <c r="AA6515" t="str">
        <f t="shared" si="713"/>
        <v>Deteriorated</v>
      </c>
    </row>
    <row r="6516" spans="1:27" x14ac:dyDescent="0.25">
      <c r="A6516">
        <v>21</v>
      </c>
      <c r="B6516" t="str">
        <f t="shared" si="707"/>
        <v>20-30 hours</v>
      </c>
      <c r="C6516">
        <v>89</v>
      </c>
      <c r="D6516" t="str">
        <f t="shared" si="708"/>
        <v>Good</v>
      </c>
      <c r="E6516" t="s">
        <v>24</v>
      </c>
      <c r="F6516" t="s">
        <v>24</v>
      </c>
      <c r="G6516" t="s">
        <v>23</v>
      </c>
      <c r="H6516">
        <v>9</v>
      </c>
      <c r="I6516" t="str">
        <f t="shared" si="709"/>
        <v>≥ 8 hours</v>
      </c>
      <c r="J6516">
        <v>74</v>
      </c>
      <c r="K6516" t="s">
        <v>21</v>
      </c>
      <c r="L6516" t="s">
        <v>23</v>
      </c>
      <c r="M6516">
        <v>3</v>
      </c>
      <c r="N6516" t="str">
        <f t="shared" si="710"/>
        <v>Yes</v>
      </c>
      <c r="O6516" t="s">
        <v>20</v>
      </c>
      <c r="P6516" t="s">
        <v>24</v>
      </c>
      <c r="Q6516" t="s">
        <v>36</v>
      </c>
      <c r="R6516" t="s">
        <v>26</v>
      </c>
      <c r="S6516">
        <v>4</v>
      </c>
      <c r="T6516" t="str">
        <f t="shared" si="711"/>
        <v>Moderate (2-4 hours)</v>
      </c>
      <c r="U6516" t="s">
        <v>22</v>
      </c>
      <c r="V6516" t="s">
        <v>27</v>
      </c>
      <c r="W6516" t="s">
        <v>32</v>
      </c>
      <c r="X6516" t="s">
        <v>33</v>
      </c>
      <c r="Y6516">
        <v>70</v>
      </c>
      <c r="Z6516">
        <f t="shared" si="712"/>
        <v>-4</v>
      </c>
      <c r="AA6516" t="str">
        <f t="shared" si="713"/>
        <v>Deteriorated</v>
      </c>
    </row>
    <row r="6517" spans="1:27" x14ac:dyDescent="0.25">
      <c r="A6517">
        <v>16</v>
      </c>
      <c r="B6517" t="str">
        <f t="shared" si="707"/>
        <v>10-20 hours</v>
      </c>
      <c r="C6517">
        <v>92</v>
      </c>
      <c r="D6517" t="str">
        <f t="shared" si="708"/>
        <v>Very Good</v>
      </c>
      <c r="E6517" t="s">
        <v>20</v>
      </c>
      <c r="F6517" t="s">
        <v>21</v>
      </c>
      <c r="G6517" t="s">
        <v>23</v>
      </c>
      <c r="H6517">
        <v>8</v>
      </c>
      <c r="I6517" t="str">
        <f t="shared" si="709"/>
        <v>≥ 8 hours</v>
      </c>
      <c r="J6517">
        <v>63</v>
      </c>
      <c r="K6517" t="s">
        <v>24</v>
      </c>
      <c r="L6517" t="s">
        <v>23</v>
      </c>
      <c r="M6517">
        <v>2</v>
      </c>
      <c r="N6517" t="str">
        <f t="shared" si="710"/>
        <v>Yes</v>
      </c>
      <c r="O6517" t="s">
        <v>20</v>
      </c>
      <c r="P6517" t="s">
        <v>24</v>
      </c>
      <c r="Q6517" t="s">
        <v>25</v>
      </c>
      <c r="R6517" t="s">
        <v>34</v>
      </c>
      <c r="S6517">
        <v>4</v>
      </c>
      <c r="T6517" t="str">
        <f t="shared" si="711"/>
        <v>Moderate (2-4 hours)</v>
      </c>
      <c r="U6517" t="s">
        <v>22</v>
      </c>
      <c r="V6517" t="s">
        <v>31</v>
      </c>
      <c r="W6517" t="s">
        <v>32</v>
      </c>
      <c r="X6517" t="s">
        <v>29</v>
      </c>
      <c r="Y6517">
        <v>68</v>
      </c>
      <c r="Z6517">
        <f t="shared" si="712"/>
        <v>5</v>
      </c>
      <c r="AA6517" t="str">
        <f t="shared" si="713"/>
        <v>Improved</v>
      </c>
    </row>
    <row r="6518" spans="1:27" x14ac:dyDescent="0.25">
      <c r="A6518">
        <v>30</v>
      </c>
      <c r="B6518" t="str">
        <f t="shared" si="707"/>
        <v>20-30 hours</v>
      </c>
      <c r="C6518">
        <v>78</v>
      </c>
      <c r="D6518" t="str">
        <f t="shared" si="708"/>
        <v>Fair</v>
      </c>
      <c r="E6518" t="s">
        <v>24</v>
      </c>
      <c r="F6518" t="s">
        <v>21</v>
      </c>
      <c r="G6518" t="s">
        <v>23</v>
      </c>
      <c r="H6518">
        <v>8</v>
      </c>
      <c r="I6518" t="str">
        <f t="shared" si="709"/>
        <v>≥ 8 hours</v>
      </c>
      <c r="J6518">
        <v>84</v>
      </c>
      <c r="K6518" t="s">
        <v>24</v>
      </c>
      <c r="L6518" t="s">
        <v>23</v>
      </c>
      <c r="M6518">
        <v>1</v>
      </c>
      <c r="N6518" t="str">
        <f t="shared" si="710"/>
        <v>Yes</v>
      </c>
      <c r="O6518" t="s">
        <v>21</v>
      </c>
      <c r="P6518" t="s">
        <v>20</v>
      </c>
      <c r="Q6518" t="s">
        <v>36</v>
      </c>
      <c r="R6518" t="s">
        <v>30</v>
      </c>
      <c r="S6518">
        <v>1</v>
      </c>
      <c r="T6518" t="str">
        <f t="shared" si="711"/>
        <v>Low (0-2 hours)</v>
      </c>
      <c r="U6518" t="s">
        <v>22</v>
      </c>
      <c r="V6518" t="s">
        <v>31</v>
      </c>
      <c r="W6518" t="s">
        <v>28</v>
      </c>
      <c r="X6518" t="s">
        <v>29</v>
      </c>
      <c r="Y6518">
        <v>71</v>
      </c>
      <c r="Z6518">
        <f t="shared" si="712"/>
        <v>-13</v>
      </c>
      <c r="AA6518" t="str">
        <f t="shared" si="713"/>
        <v>Deteriorated</v>
      </c>
    </row>
    <row r="6519" spans="1:27" x14ac:dyDescent="0.25">
      <c r="A6519">
        <v>21</v>
      </c>
      <c r="B6519" t="str">
        <f t="shared" si="707"/>
        <v>20-30 hours</v>
      </c>
      <c r="C6519">
        <v>80</v>
      </c>
      <c r="D6519" t="str">
        <f t="shared" si="708"/>
        <v>Good</v>
      </c>
      <c r="E6519" t="s">
        <v>21</v>
      </c>
      <c r="F6519" t="s">
        <v>20</v>
      </c>
      <c r="G6519" t="s">
        <v>22</v>
      </c>
      <c r="H6519">
        <v>7</v>
      </c>
      <c r="I6519" t="str">
        <f t="shared" si="709"/>
        <v>&lt; 8 hours</v>
      </c>
      <c r="J6519">
        <v>73</v>
      </c>
      <c r="K6519" t="s">
        <v>24</v>
      </c>
      <c r="L6519" t="s">
        <v>23</v>
      </c>
      <c r="M6519">
        <v>0</v>
      </c>
      <c r="N6519" t="str">
        <f t="shared" si="710"/>
        <v>No</v>
      </c>
      <c r="O6519" t="s">
        <v>24</v>
      </c>
      <c r="P6519" t="s">
        <v>20</v>
      </c>
      <c r="Q6519" t="s">
        <v>36</v>
      </c>
      <c r="R6519" t="s">
        <v>34</v>
      </c>
      <c r="S6519">
        <v>2</v>
      </c>
      <c r="T6519" t="str">
        <f t="shared" si="711"/>
        <v>Low (0-2 hours)</v>
      </c>
      <c r="U6519" t="s">
        <v>22</v>
      </c>
      <c r="V6519" t="s">
        <v>27</v>
      </c>
      <c r="W6519" t="s">
        <v>32</v>
      </c>
      <c r="X6519" t="s">
        <v>33</v>
      </c>
      <c r="Y6519">
        <v>65</v>
      </c>
      <c r="Z6519">
        <f t="shared" si="712"/>
        <v>-8</v>
      </c>
      <c r="AA6519" t="str">
        <f t="shared" si="713"/>
        <v>Deteriorated</v>
      </c>
    </row>
    <row r="6520" spans="1:27" x14ac:dyDescent="0.25">
      <c r="A6520">
        <v>4</v>
      </c>
      <c r="B6520" t="str">
        <f t="shared" si="707"/>
        <v>1-10 hours</v>
      </c>
      <c r="C6520">
        <v>61</v>
      </c>
      <c r="D6520" t="str">
        <f t="shared" si="708"/>
        <v>Poor</v>
      </c>
      <c r="E6520" t="s">
        <v>20</v>
      </c>
      <c r="F6520" t="s">
        <v>21</v>
      </c>
      <c r="G6520" t="s">
        <v>23</v>
      </c>
      <c r="H6520">
        <v>6</v>
      </c>
      <c r="I6520" t="str">
        <f t="shared" si="709"/>
        <v>&lt; 8 hours</v>
      </c>
      <c r="J6520">
        <v>63</v>
      </c>
      <c r="K6520" t="s">
        <v>24</v>
      </c>
      <c r="L6520" t="s">
        <v>23</v>
      </c>
      <c r="M6520">
        <v>4</v>
      </c>
      <c r="N6520" t="str">
        <f t="shared" si="710"/>
        <v>Yes</v>
      </c>
      <c r="O6520" t="s">
        <v>24</v>
      </c>
      <c r="P6520" t="s">
        <v>24</v>
      </c>
      <c r="Q6520" t="s">
        <v>25</v>
      </c>
      <c r="R6520" t="s">
        <v>34</v>
      </c>
      <c r="S6520">
        <v>3</v>
      </c>
      <c r="T6520" t="str">
        <f t="shared" si="711"/>
        <v>Moderate (2-4 hours)</v>
      </c>
      <c r="U6520" t="s">
        <v>22</v>
      </c>
      <c r="V6520" t="s">
        <v>27</v>
      </c>
      <c r="W6520" t="s">
        <v>32</v>
      </c>
      <c r="X6520" t="s">
        <v>29</v>
      </c>
      <c r="Y6520">
        <v>59</v>
      </c>
      <c r="Z6520">
        <f t="shared" si="712"/>
        <v>-4</v>
      </c>
      <c r="AA6520" t="str">
        <f t="shared" si="713"/>
        <v>Deteriorated</v>
      </c>
    </row>
    <row r="6521" spans="1:27" x14ac:dyDescent="0.25">
      <c r="A6521">
        <v>22</v>
      </c>
      <c r="B6521" t="str">
        <f t="shared" si="707"/>
        <v>20-30 hours</v>
      </c>
      <c r="C6521">
        <v>63</v>
      </c>
      <c r="D6521" t="str">
        <f t="shared" si="708"/>
        <v>Poor</v>
      </c>
      <c r="E6521" t="s">
        <v>21</v>
      </c>
      <c r="F6521" t="s">
        <v>20</v>
      </c>
      <c r="G6521" t="s">
        <v>23</v>
      </c>
      <c r="H6521">
        <v>8</v>
      </c>
      <c r="I6521" t="str">
        <f t="shared" si="709"/>
        <v>≥ 8 hours</v>
      </c>
      <c r="J6521">
        <v>55</v>
      </c>
      <c r="K6521" t="s">
        <v>24</v>
      </c>
      <c r="L6521" t="s">
        <v>23</v>
      </c>
      <c r="M6521">
        <v>2</v>
      </c>
      <c r="N6521" t="str">
        <f t="shared" si="710"/>
        <v>Yes</v>
      </c>
      <c r="O6521" t="s">
        <v>24</v>
      </c>
      <c r="P6521" t="s">
        <v>24</v>
      </c>
      <c r="Q6521" t="s">
        <v>36</v>
      </c>
      <c r="R6521" t="s">
        <v>34</v>
      </c>
      <c r="S6521">
        <v>4</v>
      </c>
      <c r="T6521" t="str">
        <f t="shared" si="711"/>
        <v>Moderate (2-4 hours)</v>
      </c>
      <c r="U6521" t="s">
        <v>22</v>
      </c>
      <c r="V6521" t="s">
        <v>27</v>
      </c>
      <c r="W6521" t="s">
        <v>28</v>
      </c>
      <c r="X6521" t="s">
        <v>29</v>
      </c>
      <c r="Y6521">
        <v>64</v>
      </c>
      <c r="Z6521">
        <f t="shared" si="712"/>
        <v>9</v>
      </c>
      <c r="AA6521" t="str">
        <f t="shared" si="713"/>
        <v>Improved</v>
      </c>
    </row>
    <row r="6522" spans="1:27" x14ac:dyDescent="0.25">
      <c r="A6522">
        <v>18</v>
      </c>
      <c r="B6522" t="str">
        <f t="shared" si="707"/>
        <v>10-20 hours</v>
      </c>
      <c r="C6522">
        <v>70</v>
      </c>
      <c r="D6522" t="str">
        <f t="shared" si="708"/>
        <v>Fair</v>
      </c>
      <c r="E6522" t="s">
        <v>24</v>
      </c>
      <c r="F6522" t="s">
        <v>21</v>
      </c>
      <c r="G6522" t="s">
        <v>22</v>
      </c>
      <c r="H6522">
        <v>7</v>
      </c>
      <c r="I6522" t="str">
        <f t="shared" si="709"/>
        <v>&lt; 8 hours</v>
      </c>
      <c r="J6522">
        <v>93</v>
      </c>
      <c r="K6522" t="s">
        <v>24</v>
      </c>
      <c r="L6522" t="s">
        <v>23</v>
      </c>
      <c r="M6522">
        <v>0</v>
      </c>
      <c r="N6522" t="str">
        <f t="shared" si="710"/>
        <v>No</v>
      </c>
      <c r="O6522" t="s">
        <v>24</v>
      </c>
      <c r="P6522" t="s">
        <v>21</v>
      </c>
      <c r="Q6522" t="s">
        <v>25</v>
      </c>
      <c r="R6522" t="s">
        <v>26</v>
      </c>
      <c r="S6522">
        <v>3</v>
      </c>
      <c r="T6522" t="str">
        <f t="shared" si="711"/>
        <v>Moderate (2-4 hours)</v>
      </c>
      <c r="U6522" t="s">
        <v>22</v>
      </c>
      <c r="V6522" t="s">
        <v>31</v>
      </c>
      <c r="W6522" t="s">
        <v>28</v>
      </c>
      <c r="X6522" t="s">
        <v>29</v>
      </c>
      <c r="Y6522">
        <v>67</v>
      </c>
      <c r="Z6522">
        <f t="shared" si="712"/>
        <v>-26</v>
      </c>
      <c r="AA6522" t="str">
        <f t="shared" si="713"/>
        <v>Deteriorated</v>
      </c>
    </row>
    <row r="6523" spans="1:27" x14ac:dyDescent="0.25">
      <c r="A6523">
        <v>20</v>
      </c>
      <c r="B6523" t="str">
        <f t="shared" si="707"/>
        <v>10-20 hours</v>
      </c>
      <c r="C6523">
        <v>82</v>
      </c>
      <c r="D6523" t="str">
        <f t="shared" si="708"/>
        <v>Good</v>
      </c>
      <c r="E6523" t="s">
        <v>24</v>
      </c>
      <c r="F6523" t="s">
        <v>24</v>
      </c>
      <c r="G6523" t="s">
        <v>22</v>
      </c>
      <c r="H6523">
        <v>6</v>
      </c>
      <c r="I6523" t="str">
        <f t="shared" si="709"/>
        <v>&lt; 8 hours</v>
      </c>
      <c r="J6523">
        <v>94</v>
      </c>
      <c r="K6523" t="s">
        <v>24</v>
      </c>
      <c r="L6523" t="s">
        <v>23</v>
      </c>
      <c r="M6523">
        <v>3</v>
      </c>
      <c r="N6523" t="str">
        <f t="shared" si="710"/>
        <v>Yes</v>
      </c>
      <c r="O6523" t="s">
        <v>20</v>
      </c>
      <c r="P6523" t="s">
        <v>24</v>
      </c>
      <c r="Q6523" t="s">
        <v>36</v>
      </c>
      <c r="R6523" t="s">
        <v>26</v>
      </c>
      <c r="S6523">
        <v>2</v>
      </c>
      <c r="T6523" t="str">
        <f t="shared" si="711"/>
        <v>Low (0-2 hours)</v>
      </c>
      <c r="U6523" t="s">
        <v>22</v>
      </c>
      <c r="V6523" t="s">
        <v>27</v>
      </c>
      <c r="W6523" t="s">
        <v>28</v>
      </c>
      <c r="X6523" t="s">
        <v>29</v>
      </c>
      <c r="Y6523">
        <v>68</v>
      </c>
      <c r="Z6523">
        <f t="shared" si="712"/>
        <v>-26</v>
      </c>
      <c r="AA6523" t="str">
        <f t="shared" si="713"/>
        <v>Deteriorated</v>
      </c>
    </row>
    <row r="6524" spans="1:27" x14ac:dyDescent="0.25">
      <c r="A6524">
        <v>18</v>
      </c>
      <c r="B6524" t="str">
        <f t="shared" si="707"/>
        <v>10-20 hours</v>
      </c>
      <c r="C6524">
        <v>90</v>
      </c>
      <c r="D6524" t="str">
        <f t="shared" si="708"/>
        <v>Very Good</v>
      </c>
      <c r="E6524" t="s">
        <v>21</v>
      </c>
      <c r="F6524" t="s">
        <v>21</v>
      </c>
      <c r="G6524" t="s">
        <v>23</v>
      </c>
      <c r="H6524">
        <v>6</v>
      </c>
      <c r="I6524" t="str">
        <f t="shared" si="709"/>
        <v>&lt; 8 hours</v>
      </c>
      <c r="J6524">
        <v>54</v>
      </c>
      <c r="K6524" t="s">
        <v>20</v>
      </c>
      <c r="L6524" t="s">
        <v>23</v>
      </c>
      <c r="M6524">
        <v>1</v>
      </c>
      <c r="N6524" t="str">
        <f t="shared" si="710"/>
        <v>Yes</v>
      </c>
      <c r="O6524" t="s">
        <v>24</v>
      </c>
      <c r="P6524" t="s">
        <v>21</v>
      </c>
      <c r="Q6524" t="s">
        <v>25</v>
      </c>
      <c r="R6524" t="s">
        <v>30</v>
      </c>
      <c r="S6524">
        <v>3</v>
      </c>
      <c r="T6524" t="str">
        <f t="shared" si="711"/>
        <v>Moderate (2-4 hours)</v>
      </c>
      <c r="U6524" t="s">
        <v>22</v>
      </c>
      <c r="V6524" t="s">
        <v>27</v>
      </c>
      <c r="W6524" t="s">
        <v>28</v>
      </c>
      <c r="X6524" t="s">
        <v>33</v>
      </c>
      <c r="Y6524">
        <v>95</v>
      </c>
      <c r="Z6524">
        <f t="shared" si="712"/>
        <v>41</v>
      </c>
      <c r="AA6524" t="str">
        <f t="shared" si="713"/>
        <v>Improved</v>
      </c>
    </row>
    <row r="6525" spans="1:27" x14ac:dyDescent="0.25">
      <c r="A6525">
        <v>25</v>
      </c>
      <c r="B6525" t="str">
        <f t="shared" si="707"/>
        <v>20-30 hours</v>
      </c>
      <c r="C6525">
        <v>84</v>
      </c>
      <c r="D6525" t="str">
        <f t="shared" si="708"/>
        <v>Good</v>
      </c>
      <c r="E6525" t="s">
        <v>24</v>
      </c>
      <c r="F6525" t="s">
        <v>24</v>
      </c>
      <c r="G6525" t="s">
        <v>23</v>
      </c>
      <c r="H6525">
        <v>7</v>
      </c>
      <c r="I6525" t="str">
        <f t="shared" si="709"/>
        <v>&lt; 8 hours</v>
      </c>
      <c r="J6525">
        <v>83</v>
      </c>
      <c r="K6525" t="s">
        <v>21</v>
      </c>
      <c r="L6525" t="s">
        <v>23</v>
      </c>
      <c r="M6525">
        <v>1</v>
      </c>
      <c r="N6525" t="str">
        <f t="shared" si="710"/>
        <v>Yes</v>
      </c>
      <c r="O6525" t="s">
        <v>20</v>
      </c>
      <c r="P6525" t="s">
        <v>24</v>
      </c>
      <c r="Q6525" t="s">
        <v>25</v>
      </c>
      <c r="R6525" t="s">
        <v>26</v>
      </c>
      <c r="S6525">
        <v>3</v>
      </c>
      <c r="T6525" t="str">
        <f t="shared" si="711"/>
        <v>Moderate (2-4 hours)</v>
      </c>
      <c r="U6525" t="s">
        <v>22</v>
      </c>
      <c r="V6525" t="s">
        <v>27</v>
      </c>
      <c r="W6525" t="s">
        <v>32</v>
      </c>
      <c r="X6525" t="s">
        <v>29</v>
      </c>
      <c r="Y6525">
        <v>70</v>
      </c>
      <c r="Z6525">
        <f t="shared" si="712"/>
        <v>-13</v>
      </c>
      <c r="AA6525" t="str">
        <f t="shared" si="713"/>
        <v>Deteriorated</v>
      </c>
    </row>
    <row r="6526" spans="1:27" x14ac:dyDescent="0.25">
      <c r="A6526">
        <v>27</v>
      </c>
      <c r="B6526" t="str">
        <f t="shared" si="707"/>
        <v>20-30 hours</v>
      </c>
      <c r="C6526">
        <v>76</v>
      </c>
      <c r="D6526" t="str">
        <f t="shared" si="708"/>
        <v>Fair</v>
      </c>
      <c r="E6526" t="s">
        <v>24</v>
      </c>
      <c r="F6526" t="s">
        <v>24</v>
      </c>
      <c r="G6526" t="s">
        <v>22</v>
      </c>
      <c r="H6526">
        <v>9</v>
      </c>
      <c r="I6526" t="str">
        <f t="shared" si="709"/>
        <v>≥ 8 hours</v>
      </c>
      <c r="J6526">
        <v>58</v>
      </c>
      <c r="K6526" t="s">
        <v>24</v>
      </c>
      <c r="L6526" t="s">
        <v>23</v>
      </c>
      <c r="M6526">
        <v>1</v>
      </c>
      <c r="N6526" t="str">
        <f t="shared" si="710"/>
        <v>Yes</v>
      </c>
      <c r="O6526" t="s">
        <v>24</v>
      </c>
      <c r="P6526" t="s">
        <v>24</v>
      </c>
      <c r="Q6526" t="s">
        <v>25</v>
      </c>
      <c r="R6526" t="s">
        <v>26</v>
      </c>
      <c r="S6526">
        <v>3</v>
      </c>
      <c r="T6526" t="str">
        <f t="shared" si="711"/>
        <v>Moderate (2-4 hours)</v>
      </c>
      <c r="U6526" t="s">
        <v>22</v>
      </c>
      <c r="V6526" t="s">
        <v>31</v>
      </c>
      <c r="W6526" t="s">
        <v>28</v>
      </c>
      <c r="X6526" t="s">
        <v>33</v>
      </c>
      <c r="Y6526">
        <v>68</v>
      </c>
      <c r="Z6526">
        <f t="shared" si="712"/>
        <v>10</v>
      </c>
      <c r="AA6526" t="str">
        <f t="shared" si="713"/>
        <v>Improved</v>
      </c>
    </row>
    <row r="6527" spans="1:27" x14ac:dyDescent="0.25">
      <c r="A6527">
        <v>22</v>
      </c>
      <c r="B6527" t="str">
        <f t="shared" si="707"/>
        <v>20-30 hours</v>
      </c>
      <c r="C6527">
        <v>65</v>
      </c>
      <c r="D6527" t="str">
        <f t="shared" si="708"/>
        <v>Poor</v>
      </c>
      <c r="E6527" t="s">
        <v>20</v>
      </c>
      <c r="F6527" t="s">
        <v>24</v>
      </c>
      <c r="G6527" t="s">
        <v>22</v>
      </c>
      <c r="H6527">
        <v>7</v>
      </c>
      <c r="I6527" t="str">
        <f t="shared" si="709"/>
        <v>&lt; 8 hours</v>
      </c>
      <c r="J6527">
        <v>82</v>
      </c>
      <c r="K6527" t="s">
        <v>24</v>
      </c>
      <c r="L6527" t="s">
        <v>23</v>
      </c>
      <c r="M6527">
        <v>2</v>
      </c>
      <c r="N6527" t="str">
        <f t="shared" si="710"/>
        <v>Yes</v>
      </c>
      <c r="O6527" t="s">
        <v>24</v>
      </c>
      <c r="P6527" t="s">
        <v>21</v>
      </c>
      <c r="Q6527" t="s">
        <v>25</v>
      </c>
      <c r="R6527" t="s">
        <v>26</v>
      </c>
      <c r="S6527">
        <v>4</v>
      </c>
      <c r="T6527" t="str">
        <f t="shared" si="711"/>
        <v>Moderate (2-4 hours)</v>
      </c>
      <c r="U6527" t="s">
        <v>23</v>
      </c>
      <c r="V6527" t="s">
        <v>31</v>
      </c>
      <c r="W6527" t="s">
        <v>28</v>
      </c>
      <c r="X6527" t="s">
        <v>29</v>
      </c>
      <c r="Y6527">
        <v>65</v>
      </c>
      <c r="Z6527">
        <f t="shared" si="712"/>
        <v>-17</v>
      </c>
      <c r="AA6527" t="str">
        <f t="shared" si="713"/>
        <v>Deteriorated</v>
      </c>
    </row>
    <row r="6528" spans="1:27" x14ac:dyDescent="0.25">
      <c r="A6528">
        <v>18</v>
      </c>
      <c r="B6528" t="str">
        <f t="shared" si="707"/>
        <v>10-20 hours</v>
      </c>
      <c r="C6528">
        <v>91</v>
      </c>
      <c r="D6528" t="str">
        <f t="shared" si="708"/>
        <v>Very Good</v>
      </c>
      <c r="E6528" t="s">
        <v>20</v>
      </c>
      <c r="F6528" t="s">
        <v>24</v>
      </c>
      <c r="G6528" t="s">
        <v>22</v>
      </c>
      <c r="H6528">
        <v>7</v>
      </c>
      <c r="I6528" t="str">
        <f t="shared" si="709"/>
        <v>&lt; 8 hours</v>
      </c>
      <c r="J6528">
        <v>95</v>
      </c>
      <c r="K6528" t="s">
        <v>24</v>
      </c>
      <c r="L6528" t="s">
        <v>23</v>
      </c>
      <c r="M6528">
        <v>2</v>
      </c>
      <c r="N6528" t="str">
        <f t="shared" si="710"/>
        <v>Yes</v>
      </c>
      <c r="O6528" t="s">
        <v>20</v>
      </c>
      <c r="P6528" t="s">
        <v>21</v>
      </c>
      <c r="Q6528" t="s">
        <v>25</v>
      </c>
      <c r="R6528" t="s">
        <v>26</v>
      </c>
      <c r="S6528">
        <v>2</v>
      </c>
      <c r="T6528" t="str">
        <f t="shared" si="711"/>
        <v>Low (0-2 hours)</v>
      </c>
      <c r="U6528" t="s">
        <v>22</v>
      </c>
      <c r="V6528" t="s">
        <v>35</v>
      </c>
      <c r="W6528" t="s">
        <v>28</v>
      </c>
      <c r="X6528" t="s">
        <v>29</v>
      </c>
      <c r="Y6528">
        <v>70</v>
      </c>
      <c r="Z6528">
        <f t="shared" si="712"/>
        <v>-25</v>
      </c>
      <c r="AA6528" t="str">
        <f t="shared" si="713"/>
        <v>Deteriorated</v>
      </c>
    </row>
    <row r="6529" spans="1:27" x14ac:dyDescent="0.25">
      <c r="A6529">
        <v>20</v>
      </c>
      <c r="B6529" t="str">
        <f t="shared" si="707"/>
        <v>10-20 hours</v>
      </c>
      <c r="C6529">
        <v>75</v>
      </c>
      <c r="D6529" t="str">
        <f t="shared" si="708"/>
        <v>Fair</v>
      </c>
      <c r="E6529" t="s">
        <v>24</v>
      </c>
      <c r="F6529" t="s">
        <v>24</v>
      </c>
      <c r="G6529" t="s">
        <v>22</v>
      </c>
      <c r="H6529">
        <v>8</v>
      </c>
      <c r="I6529" t="str">
        <f t="shared" si="709"/>
        <v>≥ 8 hours</v>
      </c>
      <c r="J6529">
        <v>63</v>
      </c>
      <c r="K6529" t="s">
        <v>24</v>
      </c>
      <c r="L6529" t="s">
        <v>23</v>
      </c>
      <c r="M6529">
        <v>4</v>
      </c>
      <c r="N6529" t="str">
        <f t="shared" si="710"/>
        <v>Yes</v>
      </c>
      <c r="O6529" t="s">
        <v>24</v>
      </c>
      <c r="P6529" t="s">
        <v>20</v>
      </c>
      <c r="Q6529" t="s">
        <v>25</v>
      </c>
      <c r="R6529" t="s">
        <v>34</v>
      </c>
      <c r="S6529">
        <v>3</v>
      </c>
      <c r="T6529" t="str">
        <f t="shared" si="711"/>
        <v>Moderate (2-4 hours)</v>
      </c>
      <c r="U6529" t="s">
        <v>22</v>
      </c>
      <c r="V6529" t="s">
        <v>35</v>
      </c>
      <c r="W6529" t="s">
        <v>28</v>
      </c>
      <c r="X6529" t="s">
        <v>29</v>
      </c>
      <c r="Y6529">
        <v>67</v>
      </c>
      <c r="Z6529">
        <f t="shared" si="712"/>
        <v>4</v>
      </c>
      <c r="AA6529" t="str">
        <f t="shared" si="713"/>
        <v>Improved</v>
      </c>
    </row>
    <row r="6530" spans="1:27" x14ac:dyDescent="0.25">
      <c r="A6530">
        <v>20</v>
      </c>
      <c r="B6530" t="str">
        <f t="shared" si="707"/>
        <v>10-20 hours</v>
      </c>
      <c r="C6530">
        <v>89</v>
      </c>
      <c r="D6530" t="str">
        <f t="shared" si="708"/>
        <v>Good</v>
      </c>
      <c r="E6530" t="s">
        <v>24</v>
      </c>
      <c r="F6530" t="s">
        <v>21</v>
      </c>
      <c r="G6530" t="s">
        <v>22</v>
      </c>
      <c r="H6530">
        <v>8</v>
      </c>
      <c r="I6530" t="str">
        <f t="shared" si="709"/>
        <v>≥ 8 hours</v>
      </c>
      <c r="J6530">
        <v>67</v>
      </c>
      <c r="K6530" t="s">
        <v>24</v>
      </c>
      <c r="L6530" t="s">
        <v>23</v>
      </c>
      <c r="M6530">
        <v>2</v>
      </c>
      <c r="N6530" t="str">
        <f t="shared" si="710"/>
        <v>Yes</v>
      </c>
      <c r="O6530" t="s">
        <v>20</v>
      </c>
      <c r="P6530" t="s">
        <v>21</v>
      </c>
      <c r="Q6530" t="s">
        <v>25</v>
      </c>
      <c r="R6530" t="s">
        <v>34</v>
      </c>
      <c r="S6530">
        <v>2</v>
      </c>
      <c r="T6530" t="str">
        <f t="shared" si="711"/>
        <v>Low (0-2 hours)</v>
      </c>
      <c r="U6530" t="s">
        <v>23</v>
      </c>
      <c r="V6530" t="s">
        <v>31</v>
      </c>
      <c r="W6530" t="s">
        <v>28</v>
      </c>
      <c r="X6530" t="s">
        <v>29</v>
      </c>
      <c r="Y6530">
        <v>69</v>
      </c>
      <c r="Z6530">
        <f t="shared" si="712"/>
        <v>2</v>
      </c>
      <c r="AA6530" t="str">
        <f t="shared" si="713"/>
        <v>Same</v>
      </c>
    </row>
    <row r="6531" spans="1:27" x14ac:dyDescent="0.25">
      <c r="A6531">
        <v>15</v>
      </c>
      <c r="B6531" t="str">
        <f t="shared" ref="B6531:B6594" si="714">IF(A6531&lt;=10,"1-10 hours",IF(A6531&lt;=20,"10-20 hours",IF(A6531&lt;=30,"20-30 hours","above 30 hours")))</f>
        <v>10-20 hours</v>
      </c>
      <c r="C6531">
        <v>81</v>
      </c>
      <c r="D6531" t="str">
        <f t="shared" ref="D6531:D6594" si="715">IF(C6531=100,"Perfect",
IF(C6531&gt;=90,"Very Good",
IF(C6531&gt;=80,"Good",
IF(C6531&gt;=70,"Fair",
IF(C6531&gt;=60,"Poor","Below 60")))))</f>
        <v>Good</v>
      </c>
      <c r="E6531" t="s">
        <v>24</v>
      </c>
      <c r="F6531" t="s">
        <v>21</v>
      </c>
      <c r="G6531" t="s">
        <v>23</v>
      </c>
      <c r="H6531">
        <v>7</v>
      </c>
      <c r="I6531" t="str">
        <f t="shared" ref="I6531:I6594" si="716">IF(H6531&lt;8,"&lt; 8 hours","≥ 8 hours")</f>
        <v>&lt; 8 hours</v>
      </c>
      <c r="J6531">
        <v>90</v>
      </c>
      <c r="K6531" t="s">
        <v>21</v>
      </c>
      <c r="L6531" t="s">
        <v>23</v>
      </c>
      <c r="M6531">
        <v>1</v>
      </c>
      <c r="N6531" t="str">
        <f t="shared" ref="N6531:N6594" si="717">IF(M6531=0,"No","Yes")</f>
        <v>Yes</v>
      </c>
      <c r="O6531" t="s">
        <v>20</v>
      </c>
      <c r="P6531" t="s">
        <v>24</v>
      </c>
      <c r="Q6531" t="s">
        <v>36</v>
      </c>
      <c r="R6531" t="s">
        <v>26</v>
      </c>
      <c r="S6531">
        <v>2</v>
      </c>
      <c r="T6531" t="str">
        <f t="shared" ref="T6531:T6594" si="718">IF(S6531&lt;=2,"Low (0-2 hours)",IF(S6531&lt;=4,"Moderate (2-4 hours)","High (4-6 hours)"))</f>
        <v>Low (0-2 hours)</v>
      </c>
      <c r="U6531" t="s">
        <v>22</v>
      </c>
      <c r="V6531" t="s">
        <v>35</v>
      </c>
      <c r="W6531" t="s">
        <v>37</v>
      </c>
      <c r="X6531" t="s">
        <v>33</v>
      </c>
      <c r="Y6531">
        <v>68</v>
      </c>
      <c r="Z6531">
        <f t="shared" ref="Z6531:Z6594" si="719">Y6531-J6531</f>
        <v>-22</v>
      </c>
      <c r="AA6531" t="str">
        <f t="shared" ref="AA6531:AA6594" si="720">IF(Z6531&gt;2,"Improved",IF(Z6531&lt;-2,"Deteriorated","Same"))</f>
        <v>Deteriorated</v>
      </c>
    </row>
    <row r="6532" spans="1:27" x14ac:dyDescent="0.25">
      <c r="A6532">
        <v>23</v>
      </c>
      <c r="B6532" t="str">
        <f t="shared" si="714"/>
        <v>20-30 hours</v>
      </c>
      <c r="C6532">
        <v>90</v>
      </c>
      <c r="D6532" t="str">
        <f t="shared" si="715"/>
        <v>Very Good</v>
      </c>
      <c r="E6532" t="s">
        <v>21</v>
      </c>
      <c r="F6532" t="s">
        <v>21</v>
      </c>
      <c r="G6532" t="s">
        <v>22</v>
      </c>
      <c r="H6532">
        <v>7</v>
      </c>
      <c r="I6532" t="str">
        <f t="shared" si="716"/>
        <v>&lt; 8 hours</v>
      </c>
      <c r="J6532">
        <v>87</v>
      </c>
      <c r="K6532" t="s">
        <v>21</v>
      </c>
      <c r="L6532" t="s">
        <v>23</v>
      </c>
      <c r="M6532">
        <v>1</v>
      </c>
      <c r="N6532" t="str">
        <f t="shared" si="717"/>
        <v>Yes</v>
      </c>
      <c r="O6532" t="s">
        <v>20</v>
      </c>
      <c r="P6532" t="s">
        <v>24</v>
      </c>
      <c r="Q6532" t="s">
        <v>25</v>
      </c>
      <c r="R6532" t="s">
        <v>34</v>
      </c>
      <c r="S6532">
        <v>2</v>
      </c>
      <c r="T6532" t="str">
        <f t="shared" si="718"/>
        <v>Low (0-2 hours)</v>
      </c>
      <c r="U6532" t="s">
        <v>22</v>
      </c>
      <c r="V6532" t="s">
        <v>27</v>
      </c>
      <c r="W6532" t="s">
        <v>28</v>
      </c>
      <c r="X6532" t="s">
        <v>33</v>
      </c>
      <c r="Y6532">
        <v>72</v>
      </c>
      <c r="Z6532">
        <f t="shared" si="719"/>
        <v>-15</v>
      </c>
      <c r="AA6532" t="str">
        <f t="shared" si="720"/>
        <v>Deteriorated</v>
      </c>
    </row>
    <row r="6533" spans="1:27" x14ac:dyDescent="0.25">
      <c r="A6533">
        <v>23</v>
      </c>
      <c r="B6533" t="str">
        <f t="shared" si="714"/>
        <v>20-30 hours</v>
      </c>
      <c r="C6533">
        <v>96</v>
      </c>
      <c r="D6533" t="str">
        <f t="shared" si="715"/>
        <v>Very Good</v>
      </c>
      <c r="E6533" t="s">
        <v>24</v>
      </c>
      <c r="F6533" t="s">
        <v>21</v>
      </c>
      <c r="G6533" t="s">
        <v>22</v>
      </c>
      <c r="H6533">
        <v>6</v>
      </c>
      <c r="I6533" t="str">
        <f t="shared" si="716"/>
        <v>&lt; 8 hours</v>
      </c>
      <c r="J6533">
        <v>70</v>
      </c>
      <c r="K6533" t="s">
        <v>24</v>
      </c>
      <c r="L6533" t="s">
        <v>23</v>
      </c>
      <c r="M6533">
        <v>1</v>
      </c>
      <c r="N6533" t="str">
        <f t="shared" si="717"/>
        <v>Yes</v>
      </c>
      <c r="O6533" t="s">
        <v>24</v>
      </c>
      <c r="P6533" t="s">
        <v>24</v>
      </c>
      <c r="Q6533" t="s">
        <v>25</v>
      </c>
      <c r="R6533" t="s">
        <v>34</v>
      </c>
      <c r="S6533">
        <v>2</v>
      </c>
      <c r="T6533" t="str">
        <f t="shared" si="718"/>
        <v>Low (0-2 hours)</v>
      </c>
      <c r="U6533" t="s">
        <v>22</v>
      </c>
      <c r="V6533" t="s">
        <v>27</v>
      </c>
      <c r="W6533" t="s">
        <v>28</v>
      </c>
      <c r="X6533" t="s">
        <v>29</v>
      </c>
      <c r="Y6533">
        <v>71</v>
      </c>
      <c r="Z6533">
        <f t="shared" si="719"/>
        <v>1</v>
      </c>
      <c r="AA6533" t="str">
        <f t="shared" si="720"/>
        <v>Same</v>
      </c>
    </row>
    <row r="6534" spans="1:27" x14ac:dyDescent="0.25">
      <c r="A6534">
        <v>29</v>
      </c>
      <c r="B6534" t="str">
        <f t="shared" si="714"/>
        <v>20-30 hours</v>
      </c>
      <c r="C6534">
        <v>97</v>
      </c>
      <c r="D6534" t="str">
        <f t="shared" si="715"/>
        <v>Very Good</v>
      </c>
      <c r="E6534" t="s">
        <v>24</v>
      </c>
      <c r="F6534" t="s">
        <v>21</v>
      </c>
      <c r="G6534" t="s">
        <v>23</v>
      </c>
      <c r="H6534">
        <v>9</v>
      </c>
      <c r="I6534" t="str">
        <f t="shared" si="716"/>
        <v>≥ 8 hours</v>
      </c>
      <c r="J6534">
        <v>92</v>
      </c>
      <c r="K6534" t="s">
        <v>24</v>
      </c>
      <c r="L6534" t="s">
        <v>23</v>
      </c>
      <c r="M6534">
        <v>2</v>
      </c>
      <c r="N6534" t="str">
        <f t="shared" si="717"/>
        <v>Yes</v>
      </c>
      <c r="O6534" t="s">
        <v>20</v>
      </c>
      <c r="P6534" t="s">
        <v>24</v>
      </c>
      <c r="Q6534" t="s">
        <v>25</v>
      </c>
      <c r="R6534" t="s">
        <v>26</v>
      </c>
      <c r="S6534">
        <v>4</v>
      </c>
      <c r="T6534" t="str">
        <f t="shared" si="718"/>
        <v>Moderate (2-4 hours)</v>
      </c>
      <c r="U6534" t="s">
        <v>22</v>
      </c>
      <c r="V6534" t="s">
        <v>27</v>
      </c>
      <c r="W6534" t="s">
        <v>32</v>
      </c>
      <c r="X6534" t="s">
        <v>33</v>
      </c>
      <c r="Y6534">
        <v>75</v>
      </c>
      <c r="Z6534">
        <f t="shared" si="719"/>
        <v>-17</v>
      </c>
      <c r="AA6534" t="str">
        <f t="shared" si="720"/>
        <v>Deteriorated</v>
      </c>
    </row>
    <row r="6535" spans="1:27" x14ac:dyDescent="0.25">
      <c r="A6535">
        <v>28</v>
      </c>
      <c r="B6535" t="str">
        <f t="shared" si="714"/>
        <v>20-30 hours</v>
      </c>
      <c r="C6535">
        <v>81</v>
      </c>
      <c r="D6535" t="str">
        <f t="shared" si="715"/>
        <v>Good</v>
      </c>
      <c r="E6535" t="s">
        <v>24</v>
      </c>
      <c r="F6535" t="s">
        <v>21</v>
      </c>
      <c r="G6535" t="s">
        <v>22</v>
      </c>
      <c r="H6535">
        <v>6</v>
      </c>
      <c r="I6535" t="str">
        <f t="shared" si="716"/>
        <v>&lt; 8 hours</v>
      </c>
      <c r="J6535">
        <v>96</v>
      </c>
      <c r="K6535" t="s">
        <v>24</v>
      </c>
      <c r="L6535" t="s">
        <v>23</v>
      </c>
      <c r="M6535">
        <v>0</v>
      </c>
      <c r="N6535" t="str">
        <f t="shared" si="717"/>
        <v>No</v>
      </c>
      <c r="O6535" t="s">
        <v>24</v>
      </c>
      <c r="P6535" t="s">
        <v>24</v>
      </c>
      <c r="Q6535" t="s">
        <v>25</v>
      </c>
      <c r="R6535" t="s">
        <v>34</v>
      </c>
      <c r="S6535">
        <v>2</v>
      </c>
      <c r="T6535" t="str">
        <f t="shared" si="718"/>
        <v>Low (0-2 hours)</v>
      </c>
      <c r="U6535" t="s">
        <v>22</v>
      </c>
      <c r="V6535" t="s">
        <v>27</v>
      </c>
      <c r="W6535" t="s">
        <v>28</v>
      </c>
      <c r="X6535" t="s">
        <v>29</v>
      </c>
      <c r="Y6535">
        <v>70</v>
      </c>
      <c r="Z6535">
        <f t="shared" si="719"/>
        <v>-26</v>
      </c>
      <c r="AA6535" t="str">
        <f t="shared" si="720"/>
        <v>Deteriorated</v>
      </c>
    </row>
    <row r="6536" spans="1:27" x14ac:dyDescent="0.25">
      <c r="A6536">
        <v>16</v>
      </c>
      <c r="B6536" t="str">
        <f t="shared" si="714"/>
        <v>10-20 hours</v>
      </c>
      <c r="C6536">
        <v>80</v>
      </c>
      <c r="D6536" t="str">
        <f t="shared" si="715"/>
        <v>Good</v>
      </c>
      <c r="E6536" t="s">
        <v>24</v>
      </c>
      <c r="F6536" t="s">
        <v>24</v>
      </c>
      <c r="G6536" t="s">
        <v>22</v>
      </c>
      <c r="H6536">
        <v>9</v>
      </c>
      <c r="I6536" t="str">
        <f t="shared" si="716"/>
        <v>≥ 8 hours</v>
      </c>
      <c r="J6536">
        <v>73</v>
      </c>
      <c r="K6536" t="s">
        <v>24</v>
      </c>
      <c r="L6536" t="s">
        <v>23</v>
      </c>
      <c r="M6536">
        <v>2</v>
      </c>
      <c r="N6536" t="str">
        <f t="shared" si="717"/>
        <v>Yes</v>
      </c>
      <c r="O6536" t="s">
        <v>24</v>
      </c>
      <c r="P6536" t="s">
        <v>24</v>
      </c>
      <c r="Q6536" t="s">
        <v>36</v>
      </c>
      <c r="R6536" t="s">
        <v>30</v>
      </c>
      <c r="S6536">
        <v>4</v>
      </c>
      <c r="T6536" t="str">
        <f t="shared" si="718"/>
        <v>Moderate (2-4 hours)</v>
      </c>
      <c r="U6536" t="s">
        <v>22</v>
      </c>
      <c r="V6536" t="s">
        <v>31</v>
      </c>
      <c r="W6536" t="s">
        <v>28</v>
      </c>
      <c r="X6536" t="s">
        <v>29</v>
      </c>
      <c r="Y6536">
        <v>66</v>
      </c>
      <c r="Z6536">
        <f t="shared" si="719"/>
        <v>-7</v>
      </c>
      <c r="AA6536" t="str">
        <f t="shared" si="720"/>
        <v>Deteriorated</v>
      </c>
    </row>
    <row r="6537" spans="1:27" x14ac:dyDescent="0.25">
      <c r="A6537">
        <v>25</v>
      </c>
      <c r="B6537" t="str">
        <f t="shared" si="714"/>
        <v>20-30 hours</v>
      </c>
      <c r="C6537">
        <v>71</v>
      </c>
      <c r="D6537" t="str">
        <f t="shared" si="715"/>
        <v>Fair</v>
      </c>
      <c r="E6537" t="s">
        <v>24</v>
      </c>
      <c r="F6537" t="s">
        <v>21</v>
      </c>
      <c r="G6537" t="s">
        <v>23</v>
      </c>
      <c r="H6537">
        <v>7</v>
      </c>
      <c r="I6537" t="str">
        <f t="shared" si="716"/>
        <v>&lt; 8 hours</v>
      </c>
      <c r="J6537">
        <v>52</v>
      </c>
      <c r="K6537" t="s">
        <v>21</v>
      </c>
      <c r="L6537" t="s">
        <v>23</v>
      </c>
      <c r="M6537">
        <v>3</v>
      </c>
      <c r="N6537" t="str">
        <f t="shared" si="717"/>
        <v>Yes</v>
      </c>
      <c r="O6537" t="s">
        <v>20</v>
      </c>
      <c r="P6537" t="s">
        <v>24</v>
      </c>
      <c r="Q6537" t="s">
        <v>36</v>
      </c>
      <c r="R6537" t="s">
        <v>34</v>
      </c>
      <c r="S6537">
        <v>3</v>
      </c>
      <c r="T6537" t="str">
        <f t="shared" si="718"/>
        <v>Moderate (2-4 hours)</v>
      </c>
      <c r="U6537" t="s">
        <v>22</v>
      </c>
      <c r="V6537" t="s">
        <v>27</v>
      </c>
      <c r="W6537" t="s">
        <v>28</v>
      </c>
      <c r="X6537" t="s">
        <v>29</v>
      </c>
      <c r="Y6537">
        <v>67</v>
      </c>
      <c r="Z6537">
        <f t="shared" si="719"/>
        <v>15</v>
      </c>
      <c r="AA6537" t="str">
        <f t="shared" si="720"/>
        <v>Improved</v>
      </c>
    </row>
    <row r="6538" spans="1:27" x14ac:dyDescent="0.25">
      <c r="A6538">
        <v>14</v>
      </c>
      <c r="B6538" t="str">
        <f t="shared" si="714"/>
        <v>10-20 hours</v>
      </c>
      <c r="C6538">
        <v>97</v>
      </c>
      <c r="D6538" t="str">
        <f t="shared" si="715"/>
        <v>Very Good</v>
      </c>
      <c r="E6538" t="s">
        <v>24</v>
      </c>
      <c r="F6538" t="s">
        <v>24</v>
      </c>
      <c r="G6538" t="s">
        <v>23</v>
      </c>
      <c r="H6538">
        <v>7</v>
      </c>
      <c r="I6538" t="str">
        <f t="shared" si="716"/>
        <v>&lt; 8 hours</v>
      </c>
      <c r="J6538">
        <v>75</v>
      </c>
      <c r="K6538" t="s">
        <v>21</v>
      </c>
      <c r="L6538" t="s">
        <v>23</v>
      </c>
      <c r="M6538">
        <v>1</v>
      </c>
      <c r="N6538" t="str">
        <f t="shared" si="717"/>
        <v>Yes</v>
      </c>
      <c r="O6538" t="s">
        <v>24</v>
      </c>
      <c r="P6538" t="s">
        <v>24</v>
      </c>
      <c r="Q6538" t="s">
        <v>25</v>
      </c>
      <c r="R6538" t="s">
        <v>26</v>
      </c>
      <c r="S6538">
        <v>4</v>
      </c>
      <c r="T6538" t="str">
        <f t="shared" si="718"/>
        <v>Moderate (2-4 hours)</v>
      </c>
      <c r="U6538" t="s">
        <v>22</v>
      </c>
      <c r="V6538" t="s">
        <v>31</v>
      </c>
      <c r="W6538" t="s">
        <v>28</v>
      </c>
      <c r="X6538" t="s">
        <v>33</v>
      </c>
      <c r="Y6538">
        <v>70</v>
      </c>
      <c r="Z6538">
        <f t="shared" si="719"/>
        <v>-5</v>
      </c>
      <c r="AA6538" t="str">
        <f t="shared" si="720"/>
        <v>Deteriorated</v>
      </c>
    </row>
    <row r="6539" spans="1:27" x14ac:dyDescent="0.25">
      <c r="A6539">
        <v>24</v>
      </c>
      <c r="B6539" t="str">
        <f t="shared" si="714"/>
        <v>20-30 hours</v>
      </c>
      <c r="C6539">
        <v>78</v>
      </c>
      <c r="D6539" t="str">
        <f t="shared" si="715"/>
        <v>Fair</v>
      </c>
      <c r="E6539" t="s">
        <v>21</v>
      </c>
      <c r="F6539" t="s">
        <v>21</v>
      </c>
      <c r="G6539" t="s">
        <v>23</v>
      </c>
      <c r="H6539">
        <v>8</v>
      </c>
      <c r="I6539" t="str">
        <f t="shared" si="716"/>
        <v>≥ 8 hours</v>
      </c>
      <c r="J6539">
        <v>87</v>
      </c>
      <c r="K6539" t="s">
        <v>24</v>
      </c>
      <c r="L6539" t="s">
        <v>23</v>
      </c>
      <c r="M6539">
        <v>2</v>
      </c>
      <c r="N6539" t="str">
        <f t="shared" si="717"/>
        <v>Yes</v>
      </c>
      <c r="O6539" t="s">
        <v>24</v>
      </c>
      <c r="P6539" t="s">
        <v>24</v>
      </c>
      <c r="Q6539" t="s">
        <v>25</v>
      </c>
      <c r="R6539" t="s">
        <v>34</v>
      </c>
      <c r="S6539">
        <v>3</v>
      </c>
      <c r="T6539" t="str">
        <f t="shared" si="718"/>
        <v>Moderate (2-4 hours)</v>
      </c>
      <c r="U6539" t="s">
        <v>22</v>
      </c>
      <c r="V6539" t="s">
        <v>27</v>
      </c>
      <c r="W6539" t="s">
        <v>28</v>
      </c>
      <c r="X6539" t="s">
        <v>29</v>
      </c>
      <c r="Y6539">
        <v>71</v>
      </c>
      <c r="Z6539">
        <f t="shared" si="719"/>
        <v>-16</v>
      </c>
      <c r="AA6539" t="str">
        <f t="shared" si="720"/>
        <v>Deteriorated</v>
      </c>
    </row>
    <row r="6540" spans="1:27" x14ac:dyDescent="0.25">
      <c r="A6540">
        <v>17</v>
      </c>
      <c r="B6540" t="str">
        <f t="shared" si="714"/>
        <v>10-20 hours</v>
      </c>
      <c r="C6540">
        <v>65</v>
      </c>
      <c r="D6540" t="str">
        <f t="shared" si="715"/>
        <v>Poor</v>
      </c>
      <c r="E6540" t="s">
        <v>24</v>
      </c>
      <c r="F6540" t="s">
        <v>24</v>
      </c>
      <c r="G6540" t="s">
        <v>22</v>
      </c>
      <c r="H6540">
        <v>6</v>
      </c>
      <c r="I6540" t="str">
        <f t="shared" si="716"/>
        <v>&lt; 8 hours</v>
      </c>
      <c r="J6540">
        <v>61</v>
      </c>
      <c r="K6540" t="s">
        <v>24</v>
      </c>
      <c r="L6540" t="s">
        <v>23</v>
      </c>
      <c r="M6540">
        <v>5</v>
      </c>
      <c r="N6540" t="str">
        <f t="shared" si="717"/>
        <v>Yes</v>
      </c>
      <c r="O6540" t="s">
        <v>20</v>
      </c>
      <c r="P6540" t="s">
        <v>24</v>
      </c>
      <c r="Q6540" t="s">
        <v>25</v>
      </c>
      <c r="R6540" t="s">
        <v>26</v>
      </c>
      <c r="S6540">
        <v>4</v>
      </c>
      <c r="T6540" t="str">
        <f t="shared" si="718"/>
        <v>Moderate (2-4 hours)</v>
      </c>
      <c r="U6540" t="s">
        <v>22</v>
      </c>
      <c r="V6540" t="s">
        <v>27</v>
      </c>
      <c r="W6540" t="s">
        <v>28</v>
      </c>
      <c r="X6540" t="s">
        <v>33</v>
      </c>
      <c r="Y6540">
        <v>64</v>
      </c>
      <c r="Z6540">
        <f t="shared" si="719"/>
        <v>3</v>
      </c>
      <c r="AA6540" t="str">
        <f t="shared" si="720"/>
        <v>Improved</v>
      </c>
    </row>
    <row r="6541" spans="1:27" x14ac:dyDescent="0.25">
      <c r="A6541">
        <v>14</v>
      </c>
      <c r="B6541" t="str">
        <f t="shared" si="714"/>
        <v>10-20 hours</v>
      </c>
      <c r="C6541">
        <v>77</v>
      </c>
      <c r="D6541" t="str">
        <f t="shared" si="715"/>
        <v>Fair</v>
      </c>
      <c r="E6541" t="s">
        <v>24</v>
      </c>
      <c r="F6541" t="s">
        <v>24</v>
      </c>
      <c r="G6541" t="s">
        <v>22</v>
      </c>
      <c r="H6541">
        <v>8</v>
      </c>
      <c r="I6541" t="str">
        <f t="shared" si="716"/>
        <v>≥ 8 hours</v>
      </c>
      <c r="J6541">
        <v>55</v>
      </c>
      <c r="K6541" t="s">
        <v>21</v>
      </c>
      <c r="L6541" t="s">
        <v>23</v>
      </c>
      <c r="M6541">
        <v>2</v>
      </c>
      <c r="N6541" t="str">
        <f t="shared" si="717"/>
        <v>Yes</v>
      </c>
      <c r="O6541" t="s">
        <v>21</v>
      </c>
      <c r="P6541" t="s">
        <v>21</v>
      </c>
      <c r="Q6541" t="s">
        <v>36</v>
      </c>
      <c r="R6541" t="s">
        <v>34</v>
      </c>
      <c r="S6541">
        <v>4</v>
      </c>
      <c r="T6541" t="str">
        <f t="shared" si="718"/>
        <v>Moderate (2-4 hours)</v>
      </c>
      <c r="U6541" t="s">
        <v>22</v>
      </c>
      <c r="V6541" t="s">
        <v>27</v>
      </c>
      <c r="W6541" t="s">
        <v>28</v>
      </c>
      <c r="X6541" t="s">
        <v>29</v>
      </c>
      <c r="Y6541">
        <v>65</v>
      </c>
      <c r="Z6541">
        <f t="shared" si="719"/>
        <v>10</v>
      </c>
      <c r="AA6541" t="str">
        <f t="shared" si="720"/>
        <v>Improved</v>
      </c>
    </row>
    <row r="6542" spans="1:27" x14ac:dyDescent="0.25">
      <c r="A6542">
        <v>22</v>
      </c>
      <c r="B6542" t="str">
        <f t="shared" si="714"/>
        <v>20-30 hours</v>
      </c>
      <c r="C6542">
        <v>65</v>
      </c>
      <c r="D6542" t="str">
        <f t="shared" si="715"/>
        <v>Poor</v>
      </c>
      <c r="E6542" t="s">
        <v>24</v>
      </c>
      <c r="F6542" t="s">
        <v>24</v>
      </c>
      <c r="G6542" t="s">
        <v>23</v>
      </c>
      <c r="H6542">
        <v>7</v>
      </c>
      <c r="I6542" t="str">
        <f t="shared" si="716"/>
        <v>&lt; 8 hours</v>
      </c>
      <c r="J6542">
        <v>64</v>
      </c>
      <c r="K6542" t="s">
        <v>21</v>
      </c>
      <c r="L6542" t="s">
        <v>23</v>
      </c>
      <c r="M6542">
        <v>1</v>
      </c>
      <c r="N6542" t="str">
        <f t="shared" si="717"/>
        <v>Yes</v>
      </c>
      <c r="O6542" t="s">
        <v>24</v>
      </c>
      <c r="P6542" t="s">
        <v>21</v>
      </c>
      <c r="Q6542" t="s">
        <v>36</v>
      </c>
      <c r="R6542" t="s">
        <v>30</v>
      </c>
      <c r="S6542">
        <v>2</v>
      </c>
      <c r="T6542" t="str">
        <f t="shared" si="718"/>
        <v>Low (0-2 hours)</v>
      </c>
      <c r="U6542" t="s">
        <v>22</v>
      </c>
      <c r="V6542" t="s">
        <v>27</v>
      </c>
      <c r="W6542" t="s">
        <v>32</v>
      </c>
      <c r="X6542" t="s">
        <v>29</v>
      </c>
      <c r="Y6542">
        <v>64</v>
      </c>
      <c r="Z6542">
        <f t="shared" si="719"/>
        <v>0</v>
      </c>
      <c r="AA6542" t="str">
        <f t="shared" si="720"/>
        <v>Same</v>
      </c>
    </row>
    <row r="6543" spans="1:27" x14ac:dyDescent="0.25">
      <c r="A6543">
        <v>4</v>
      </c>
      <c r="B6543" t="str">
        <f t="shared" si="714"/>
        <v>1-10 hours</v>
      </c>
      <c r="C6543">
        <v>80</v>
      </c>
      <c r="D6543" t="str">
        <f t="shared" si="715"/>
        <v>Good</v>
      </c>
      <c r="E6543" t="s">
        <v>20</v>
      </c>
      <c r="F6543" t="s">
        <v>24</v>
      </c>
      <c r="G6543" t="s">
        <v>23</v>
      </c>
      <c r="H6543">
        <v>8</v>
      </c>
      <c r="I6543" t="str">
        <f t="shared" si="716"/>
        <v>≥ 8 hours</v>
      </c>
      <c r="J6543">
        <v>51</v>
      </c>
      <c r="K6543" t="s">
        <v>24</v>
      </c>
      <c r="L6543" t="s">
        <v>23</v>
      </c>
      <c r="M6543">
        <v>4</v>
      </c>
      <c r="N6543" t="str">
        <f t="shared" si="717"/>
        <v>Yes</v>
      </c>
      <c r="O6543" t="s">
        <v>24</v>
      </c>
      <c r="P6543" t="s">
        <v>21</v>
      </c>
      <c r="Q6543" t="s">
        <v>25</v>
      </c>
      <c r="R6543" t="s">
        <v>30</v>
      </c>
      <c r="S6543">
        <v>5</v>
      </c>
      <c r="T6543" t="str">
        <f t="shared" si="718"/>
        <v>High (4-6 hours)</v>
      </c>
      <c r="U6543" t="s">
        <v>22</v>
      </c>
      <c r="V6543" t="s">
        <v>27</v>
      </c>
      <c r="W6543" t="s">
        <v>28</v>
      </c>
      <c r="X6543" t="s">
        <v>29</v>
      </c>
      <c r="Y6543">
        <v>62</v>
      </c>
      <c r="Z6543">
        <f t="shared" si="719"/>
        <v>11</v>
      </c>
      <c r="AA6543" t="str">
        <f t="shared" si="720"/>
        <v>Improved</v>
      </c>
    </row>
    <row r="6544" spans="1:27" x14ac:dyDescent="0.25">
      <c r="A6544">
        <v>9</v>
      </c>
      <c r="B6544" t="str">
        <f t="shared" si="714"/>
        <v>1-10 hours</v>
      </c>
      <c r="C6544">
        <v>82</v>
      </c>
      <c r="D6544" t="str">
        <f t="shared" si="715"/>
        <v>Good</v>
      </c>
      <c r="E6544" t="s">
        <v>21</v>
      </c>
      <c r="F6544" t="s">
        <v>20</v>
      </c>
      <c r="G6544" t="s">
        <v>23</v>
      </c>
      <c r="H6544">
        <v>6</v>
      </c>
      <c r="I6544" t="str">
        <f t="shared" si="716"/>
        <v>&lt; 8 hours</v>
      </c>
      <c r="J6544">
        <v>86</v>
      </c>
      <c r="K6544" t="s">
        <v>24</v>
      </c>
      <c r="L6544" t="s">
        <v>23</v>
      </c>
      <c r="M6544">
        <v>2</v>
      </c>
      <c r="N6544" t="str">
        <f t="shared" si="717"/>
        <v>Yes</v>
      </c>
      <c r="O6544" t="s">
        <v>20</v>
      </c>
      <c r="P6544" t="s">
        <v>21</v>
      </c>
      <c r="Q6544" t="s">
        <v>36</v>
      </c>
      <c r="R6544" t="s">
        <v>30</v>
      </c>
      <c r="S6544">
        <v>2</v>
      </c>
      <c r="T6544" t="str">
        <f t="shared" si="718"/>
        <v>Low (0-2 hours)</v>
      </c>
      <c r="U6544" t="s">
        <v>22</v>
      </c>
      <c r="V6544" t="s">
        <v>31</v>
      </c>
      <c r="W6544" t="s">
        <v>37</v>
      </c>
      <c r="X6544" t="s">
        <v>33</v>
      </c>
      <c r="Y6544">
        <v>64</v>
      </c>
      <c r="Z6544">
        <f t="shared" si="719"/>
        <v>-22</v>
      </c>
      <c r="AA6544" t="str">
        <f t="shared" si="720"/>
        <v>Deteriorated</v>
      </c>
    </row>
    <row r="6545" spans="1:27" x14ac:dyDescent="0.25">
      <c r="A6545">
        <v>19</v>
      </c>
      <c r="B6545" t="str">
        <f t="shared" si="714"/>
        <v>10-20 hours</v>
      </c>
      <c r="C6545">
        <v>74</v>
      </c>
      <c r="D6545" t="str">
        <f t="shared" si="715"/>
        <v>Fair</v>
      </c>
      <c r="E6545" t="s">
        <v>24</v>
      </c>
      <c r="F6545" t="s">
        <v>21</v>
      </c>
      <c r="G6545" t="s">
        <v>23</v>
      </c>
      <c r="H6545">
        <v>6</v>
      </c>
      <c r="I6545" t="str">
        <f t="shared" si="716"/>
        <v>&lt; 8 hours</v>
      </c>
      <c r="J6545">
        <v>57</v>
      </c>
      <c r="K6545" t="s">
        <v>21</v>
      </c>
      <c r="L6545" t="s">
        <v>23</v>
      </c>
      <c r="M6545">
        <v>1</v>
      </c>
      <c r="N6545" t="str">
        <f t="shared" si="717"/>
        <v>Yes</v>
      </c>
      <c r="O6545" t="s">
        <v>24</v>
      </c>
      <c r="P6545" t="s">
        <v>24</v>
      </c>
      <c r="Q6545" t="s">
        <v>36</v>
      </c>
      <c r="R6545" t="s">
        <v>26</v>
      </c>
      <c r="S6545">
        <v>2</v>
      </c>
      <c r="T6545" t="str">
        <f t="shared" si="718"/>
        <v>Low (0-2 hours)</v>
      </c>
      <c r="U6545" t="s">
        <v>22</v>
      </c>
      <c r="V6545" t="s">
        <v>27</v>
      </c>
      <c r="W6545" t="s">
        <v>28</v>
      </c>
      <c r="X6545" t="s">
        <v>33</v>
      </c>
      <c r="Y6545">
        <v>66</v>
      </c>
      <c r="Z6545">
        <f t="shared" si="719"/>
        <v>9</v>
      </c>
      <c r="AA6545" t="str">
        <f t="shared" si="720"/>
        <v>Improved</v>
      </c>
    </row>
    <row r="6546" spans="1:27" x14ac:dyDescent="0.25">
      <c r="A6546">
        <v>20</v>
      </c>
      <c r="B6546" t="str">
        <f t="shared" si="714"/>
        <v>10-20 hours</v>
      </c>
      <c r="C6546">
        <v>63</v>
      </c>
      <c r="D6546" t="str">
        <f t="shared" si="715"/>
        <v>Poor</v>
      </c>
      <c r="E6546" t="s">
        <v>24</v>
      </c>
      <c r="F6546" t="s">
        <v>24</v>
      </c>
      <c r="G6546" t="s">
        <v>23</v>
      </c>
      <c r="H6546">
        <v>4</v>
      </c>
      <c r="I6546" t="str">
        <f t="shared" si="716"/>
        <v>&lt; 8 hours</v>
      </c>
      <c r="J6546">
        <v>86</v>
      </c>
      <c r="K6546" t="s">
        <v>20</v>
      </c>
      <c r="L6546" t="s">
        <v>23</v>
      </c>
      <c r="M6546">
        <v>0</v>
      </c>
      <c r="N6546" t="str">
        <f t="shared" si="717"/>
        <v>No</v>
      </c>
      <c r="O6546" t="s">
        <v>21</v>
      </c>
      <c r="P6546" t="s">
        <v>24</v>
      </c>
      <c r="Q6546" t="s">
        <v>25</v>
      </c>
      <c r="R6546" t="s">
        <v>34</v>
      </c>
      <c r="S6546">
        <v>3</v>
      </c>
      <c r="T6546" t="str">
        <f t="shared" si="718"/>
        <v>Moderate (2-4 hours)</v>
      </c>
      <c r="U6546" t="s">
        <v>22</v>
      </c>
      <c r="V6546" t="s">
        <v>31</v>
      </c>
      <c r="W6546" t="s">
        <v>28</v>
      </c>
      <c r="X6546" t="s">
        <v>29</v>
      </c>
      <c r="Y6546">
        <v>64</v>
      </c>
      <c r="Z6546">
        <f t="shared" si="719"/>
        <v>-22</v>
      </c>
      <c r="AA6546" t="str">
        <f t="shared" si="720"/>
        <v>Deteriorated</v>
      </c>
    </row>
    <row r="6547" spans="1:27" x14ac:dyDescent="0.25">
      <c r="A6547">
        <v>18</v>
      </c>
      <c r="B6547" t="str">
        <f t="shared" si="714"/>
        <v>10-20 hours</v>
      </c>
      <c r="C6547">
        <v>98</v>
      </c>
      <c r="D6547" t="str">
        <f t="shared" si="715"/>
        <v>Very Good</v>
      </c>
      <c r="E6547" t="s">
        <v>21</v>
      </c>
      <c r="F6547" t="s">
        <v>24</v>
      </c>
      <c r="G6547" t="s">
        <v>23</v>
      </c>
      <c r="H6547">
        <v>6</v>
      </c>
      <c r="I6547" t="str">
        <f t="shared" si="716"/>
        <v>&lt; 8 hours</v>
      </c>
      <c r="J6547">
        <v>62</v>
      </c>
      <c r="K6547" t="s">
        <v>20</v>
      </c>
      <c r="L6547" t="s">
        <v>23</v>
      </c>
      <c r="M6547">
        <v>3</v>
      </c>
      <c r="N6547" t="str">
        <f t="shared" si="717"/>
        <v>Yes</v>
      </c>
      <c r="O6547" t="s">
        <v>24</v>
      </c>
      <c r="P6547" t="s">
        <v>21</v>
      </c>
      <c r="Q6547" t="s">
        <v>25</v>
      </c>
      <c r="R6547" t="s">
        <v>26</v>
      </c>
      <c r="S6547">
        <v>3</v>
      </c>
      <c r="T6547" t="str">
        <f t="shared" si="718"/>
        <v>Moderate (2-4 hours)</v>
      </c>
      <c r="U6547" t="s">
        <v>22</v>
      </c>
      <c r="V6547" t="s">
        <v>27</v>
      </c>
      <c r="W6547" t="s">
        <v>37</v>
      </c>
      <c r="X6547" t="s">
        <v>33</v>
      </c>
      <c r="Y6547">
        <v>71</v>
      </c>
      <c r="Z6547">
        <f t="shared" si="719"/>
        <v>9</v>
      </c>
      <c r="AA6547" t="str">
        <f t="shared" si="720"/>
        <v>Improved</v>
      </c>
    </row>
    <row r="6548" spans="1:27" x14ac:dyDescent="0.25">
      <c r="A6548">
        <v>11</v>
      </c>
      <c r="B6548" t="str">
        <f t="shared" si="714"/>
        <v>10-20 hours</v>
      </c>
      <c r="C6548">
        <v>91</v>
      </c>
      <c r="D6548" t="str">
        <f t="shared" si="715"/>
        <v>Very Good</v>
      </c>
      <c r="E6548" t="s">
        <v>21</v>
      </c>
      <c r="F6548" t="s">
        <v>20</v>
      </c>
      <c r="G6548" t="s">
        <v>23</v>
      </c>
      <c r="H6548">
        <v>6</v>
      </c>
      <c r="I6548" t="str">
        <f t="shared" si="716"/>
        <v>&lt; 8 hours</v>
      </c>
      <c r="J6548">
        <v>100</v>
      </c>
      <c r="K6548" t="s">
        <v>20</v>
      </c>
      <c r="L6548" t="s">
        <v>23</v>
      </c>
      <c r="M6548">
        <v>4</v>
      </c>
      <c r="N6548" t="str">
        <f t="shared" si="717"/>
        <v>Yes</v>
      </c>
      <c r="O6548" t="s">
        <v>20</v>
      </c>
      <c r="P6548" t="s">
        <v>24</v>
      </c>
      <c r="Q6548" t="s">
        <v>25</v>
      </c>
      <c r="R6548" t="s">
        <v>30</v>
      </c>
      <c r="S6548">
        <v>2</v>
      </c>
      <c r="T6548" t="str">
        <f t="shared" si="718"/>
        <v>Low (0-2 hours)</v>
      </c>
      <c r="U6548" t="s">
        <v>22</v>
      </c>
      <c r="V6548" t="s">
        <v>35</v>
      </c>
      <c r="W6548" t="s">
        <v>28</v>
      </c>
      <c r="X6548" t="s">
        <v>29</v>
      </c>
      <c r="Y6548">
        <v>68</v>
      </c>
      <c r="Z6548">
        <f t="shared" si="719"/>
        <v>-32</v>
      </c>
      <c r="AA6548" t="str">
        <f t="shared" si="720"/>
        <v>Deteriorated</v>
      </c>
    </row>
    <row r="6549" spans="1:27" x14ac:dyDescent="0.25">
      <c r="A6549">
        <v>15</v>
      </c>
      <c r="B6549" t="str">
        <f t="shared" si="714"/>
        <v>10-20 hours</v>
      </c>
      <c r="C6549">
        <v>94</v>
      </c>
      <c r="D6549" t="str">
        <f t="shared" si="715"/>
        <v>Very Good</v>
      </c>
      <c r="E6549" t="s">
        <v>24</v>
      </c>
      <c r="F6549" t="s">
        <v>24</v>
      </c>
      <c r="G6549" t="s">
        <v>23</v>
      </c>
      <c r="H6549">
        <v>6</v>
      </c>
      <c r="I6549" t="str">
        <f t="shared" si="716"/>
        <v>&lt; 8 hours</v>
      </c>
      <c r="J6549">
        <v>77</v>
      </c>
      <c r="K6549" t="s">
        <v>20</v>
      </c>
      <c r="L6549" t="s">
        <v>23</v>
      </c>
      <c r="M6549">
        <v>3</v>
      </c>
      <c r="N6549" t="str">
        <f t="shared" si="717"/>
        <v>Yes</v>
      </c>
      <c r="O6549" t="s">
        <v>21</v>
      </c>
      <c r="P6549" t="s">
        <v>21</v>
      </c>
      <c r="Q6549" t="s">
        <v>36</v>
      </c>
      <c r="R6549" t="s">
        <v>34</v>
      </c>
      <c r="S6549">
        <v>4</v>
      </c>
      <c r="T6549" t="str">
        <f t="shared" si="718"/>
        <v>Moderate (2-4 hours)</v>
      </c>
      <c r="U6549" t="s">
        <v>22</v>
      </c>
      <c r="V6549" t="s">
        <v>31</v>
      </c>
      <c r="W6549" t="s">
        <v>28</v>
      </c>
      <c r="X6549" t="s">
        <v>33</v>
      </c>
      <c r="Y6549">
        <v>70</v>
      </c>
      <c r="Z6549">
        <f t="shared" si="719"/>
        <v>-7</v>
      </c>
      <c r="AA6549" t="str">
        <f t="shared" si="720"/>
        <v>Deteriorated</v>
      </c>
    </row>
    <row r="6550" spans="1:27" x14ac:dyDescent="0.25">
      <c r="A6550">
        <v>22</v>
      </c>
      <c r="B6550" t="str">
        <f t="shared" si="714"/>
        <v>20-30 hours</v>
      </c>
      <c r="C6550">
        <v>75</v>
      </c>
      <c r="D6550" t="str">
        <f t="shared" si="715"/>
        <v>Fair</v>
      </c>
      <c r="E6550" t="s">
        <v>21</v>
      </c>
      <c r="F6550" t="s">
        <v>24</v>
      </c>
      <c r="G6550" t="s">
        <v>22</v>
      </c>
      <c r="H6550">
        <v>7</v>
      </c>
      <c r="I6550" t="str">
        <f t="shared" si="716"/>
        <v>&lt; 8 hours</v>
      </c>
      <c r="J6550">
        <v>52</v>
      </c>
      <c r="K6550" t="s">
        <v>21</v>
      </c>
      <c r="L6550" t="s">
        <v>23</v>
      </c>
      <c r="M6550">
        <v>0</v>
      </c>
      <c r="N6550" t="str">
        <f t="shared" si="717"/>
        <v>No</v>
      </c>
      <c r="O6550" t="s">
        <v>20</v>
      </c>
      <c r="P6550" t="s">
        <v>24</v>
      </c>
      <c r="Q6550" t="s">
        <v>36</v>
      </c>
      <c r="R6550" t="s">
        <v>34</v>
      </c>
      <c r="S6550">
        <v>3</v>
      </c>
      <c r="T6550" t="str">
        <f t="shared" si="718"/>
        <v>Moderate (2-4 hours)</v>
      </c>
      <c r="U6550" t="s">
        <v>22</v>
      </c>
      <c r="V6550" t="s">
        <v>31</v>
      </c>
      <c r="W6550" t="s">
        <v>28</v>
      </c>
      <c r="X6550" t="s">
        <v>33</v>
      </c>
      <c r="Y6550">
        <v>66</v>
      </c>
      <c r="Z6550">
        <f t="shared" si="719"/>
        <v>14</v>
      </c>
      <c r="AA6550" t="str">
        <f t="shared" si="720"/>
        <v>Improved</v>
      </c>
    </row>
    <row r="6551" spans="1:27" x14ac:dyDescent="0.25">
      <c r="A6551">
        <v>23</v>
      </c>
      <c r="B6551" t="str">
        <f t="shared" si="714"/>
        <v>20-30 hours</v>
      </c>
      <c r="C6551">
        <v>90</v>
      </c>
      <c r="D6551" t="str">
        <f t="shared" si="715"/>
        <v>Very Good</v>
      </c>
      <c r="E6551" t="s">
        <v>24</v>
      </c>
      <c r="F6551" t="s">
        <v>24</v>
      </c>
      <c r="G6551" t="s">
        <v>22</v>
      </c>
      <c r="H6551">
        <v>7</v>
      </c>
      <c r="I6551" t="str">
        <f t="shared" si="716"/>
        <v>&lt; 8 hours</v>
      </c>
      <c r="J6551">
        <v>89</v>
      </c>
      <c r="K6551" t="s">
        <v>20</v>
      </c>
      <c r="L6551" t="s">
        <v>23</v>
      </c>
      <c r="M6551">
        <v>2</v>
      </c>
      <c r="N6551" t="str">
        <f t="shared" si="717"/>
        <v>Yes</v>
      </c>
      <c r="O6551" t="s">
        <v>21</v>
      </c>
      <c r="P6551" t="s">
        <v>24</v>
      </c>
      <c r="Q6551" t="s">
        <v>25</v>
      </c>
      <c r="R6551" t="s">
        <v>26</v>
      </c>
      <c r="S6551">
        <v>4</v>
      </c>
      <c r="T6551" t="str">
        <f t="shared" si="718"/>
        <v>Moderate (2-4 hours)</v>
      </c>
      <c r="U6551" t="s">
        <v>22</v>
      </c>
      <c r="V6551" t="s">
        <v>31</v>
      </c>
      <c r="W6551" t="s">
        <v>32</v>
      </c>
      <c r="X6551" t="s">
        <v>33</v>
      </c>
      <c r="Y6551">
        <v>71</v>
      </c>
      <c r="Z6551">
        <f t="shared" si="719"/>
        <v>-18</v>
      </c>
      <c r="AA6551" t="str">
        <f t="shared" si="720"/>
        <v>Deteriorated</v>
      </c>
    </row>
    <row r="6552" spans="1:27" x14ac:dyDescent="0.25">
      <c r="A6552">
        <v>20</v>
      </c>
      <c r="B6552" t="str">
        <f t="shared" si="714"/>
        <v>10-20 hours</v>
      </c>
      <c r="C6552">
        <v>79</v>
      </c>
      <c r="D6552" t="str">
        <f t="shared" si="715"/>
        <v>Fair</v>
      </c>
      <c r="E6552" t="s">
        <v>24</v>
      </c>
      <c r="F6552" t="s">
        <v>24</v>
      </c>
      <c r="G6552" t="s">
        <v>23</v>
      </c>
      <c r="H6552">
        <v>8</v>
      </c>
      <c r="I6552" t="str">
        <f t="shared" si="716"/>
        <v>≥ 8 hours</v>
      </c>
      <c r="J6552">
        <v>71</v>
      </c>
      <c r="K6552" t="s">
        <v>24</v>
      </c>
      <c r="L6552" t="s">
        <v>23</v>
      </c>
      <c r="M6552">
        <v>1</v>
      </c>
      <c r="N6552" t="str">
        <f t="shared" si="717"/>
        <v>Yes</v>
      </c>
      <c r="O6552" t="s">
        <v>24</v>
      </c>
      <c r="P6552" t="s">
        <v>21</v>
      </c>
      <c r="Q6552" t="s">
        <v>25</v>
      </c>
      <c r="R6552" t="s">
        <v>34</v>
      </c>
      <c r="S6552">
        <v>3</v>
      </c>
      <c r="T6552" t="str">
        <f t="shared" si="718"/>
        <v>Moderate (2-4 hours)</v>
      </c>
      <c r="U6552" t="s">
        <v>22</v>
      </c>
      <c r="V6552" t="s">
        <v>31</v>
      </c>
      <c r="W6552" t="s">
        <v>28</v>
      </c>
      <c r="X6552" t="s">
        <v>33</v>
      </c>
      <c r="Y6552">
        <v>68</v>
      </c>
      <c r="Z6552">
        <f t="shared" si="719"/>
        <v>-3</v>
      </c>
      <c r="AA6552" t="str">
        <f t="shared" si="720"/>
        <v>Deteriorated</v>
      </c>
    </row>
    <row r="6553" spans="1:27" x14ac:dyDescent="0.25">
      <c r="A6553">
        <v>27</v>
      </c>
      <c r="B6553" t="str">
        <f t="shared" si="714"/>
        <v>20-30 hours</v>
      </c>
      <c r="C6553">
        <v>68</v>
      </c>
      <c r="D6553" t="str">
        <f t="shared" si="715"/>
        <v>Poor</v>
      </c>
      <c r="E6553" t="s">
        <v>20</v>
      </c>
      <c r="F6553" t="s">
        <v>20</v>
      </c>
      <c r="G6553" t="s">
        <v>23</v>
      </c>
      <c r="H6553">
        <v>8</v>
      </c>
      <c r="I6553" t="str">
        <f t="shared" si="716"/>
        <v>≥ 8 hours</v>
      </c>
      <c r="J6553">
        <v>80</v>
      </c>
      <c r="K6553" t="s">
        <v>21</v>
      </c>
      <c r="L6553" t="s">
        <v>23</v>
      </c>
      <c r="M6553">
        <v>3</v>
      </c>
      <c r="N6553" t="str">
        <f t="shared" si="717"/>
        <v>Yes</v>
      </c>
      <c r="O6553" t="s">
        <v>24</v>
      </c>
      <c r="P6553" t="s">
        <v>24</v>
      </c>
      <c r="Q6553" t="s">
        <v>25</v>
      </c>
      <c r="R6553" t="s">
        <v>26</v>
      </c>
      <c r="S6553">
        <v>4</v>
      </c>
      <c r="T6553" t="str">
        <f t="shared" si="718"/>
        <v>Moderate (2-4 hours)</v>
      </c>
      <c r="U6553" t="s">
        <v>23</v>
      </c>
      <c r="V6553" t="s">
        <v>27</v>
      </c>
      <c r="W6553" t="s">
        <v>28</v>
      </c>
      <c r="X6553" t="s">
        <v>29</v>
      </c>
      <c r="Y6553">
        <v>66</v>
      </c>
      <c r="Z6553">
        <f t="shared" si="719"/>
        <v>-14</v>
      </c>
      <c r="AA6553" t="str">
        <f t="shared" si="720"/>
        <v>Deteriorated</v>
      </c>
    </row>
    <row r="6554" spans="1:27" x14ac:dyDescent="0.25">
      <c r="A6554">
        <v>22</v>
      </c>
      <c r="B6554" t="str">
        <f t="shared" si="714"/>
        <v>20-30 hours</v>
      </c>
      <c r="C6554">
        <v>65</v>
      </c>
      <c r="D6554" t="str">
        <f t="shared" si="715"/>
        <v>Poor</v>
      </c>
      <c r="E6554" t="s">
        <v>20</v>
      </c>
      <c r="F6554" t="s">
        <v>24</v>
      </c>
      <c r="G6554" t="s">
        <v>22</v>
      </c>
      <c r="H6554">
        <v>8</v>
      </c>
      <c r="I6554" t="str">
        <f t="shared" si="716"/>
        <v>≥ 8 hours</v>
      </c>
      <c r="J6554">
        <v>98</v>
      </c>
      <c r="K6554" t="s">
        <v>21</v>
      </c>
      <c r="L6554" t="s">
        <v>23</v>
      </c>
      <c r="M6554">
        <v>4</v>
      </c>
      <c r="N6554" t="str">
        <f t="shared" si="717"/>
        <v>Yes</v>
      </c>
      <c r="O6554" t="s">
        <v>24</v>
      </c>
      <c r="P6554" t="s">
        <v>24</v>
      </c>
      <c r="Q6554" t="s">
        <v>36</v>
      </c>
      <c r="R6554" t="s">
        <v>34</v>
      </c>
      <c r="S6554">
        <v>3</v>
      </c>
      <c r="T6554" t="str">
        <f t="shared" si="718"/>
        <v>Moderate (2-4 hours)</v>
      </c>
      <c r="U6554" t="s">
        <v>22</v>
      </c>
      <c r="V6554" t="s">
        <v>27</v>
      </c>
      <c r="W6554" t="s">
        <v>28</v>
      </c>
      <c r="X6554" t="s">
        <v>33</v>
      </c>
      <c r="Y6554">
        <v>66</v>
      </c>
      <c r="Z6554">
        <f t="shared" si="719"/>
        <v>-32</v>
      </c>
      <c r="AA6554" t="str">
        <f t="shared" si="720"/>
        <v>Deteriorated</v>
      </c>
    </row>
    <row r="6555" spans="1:27" x14ac:dyDescent="0.25">
      <c r="A6555">
        <v>16</v>
      </c>
      <c r="B6555" t="str">
        <f t="shared" si="714"/>
        <v>10-20 hours</v>
      </c>
      <c r="C6555">
        <v>74</v>
      </c>
      <c r="D6555" t="str">
        <f t="shared" si="715"/>
        <v>Fair</v>
      </c>
      <c r="E6555" t="s">
        <v>20</v>
      </c>
      <c r="F6555" t="s">
        <v>21</v>
      </c>
      <c r="G6555" t="s">
        <v>22</v>
      </c>
      <c r="H6555">
        <v>8</v>
      </c>
      <c r="I6555" t="str">
        <f t="shared" si="716"/>
        <v>≥ 8 hours</v>
      </c>
      <c r="J6555">
        <v>76</v>
      </c>
      <c r="K6555" t="s">
        <v>24</v>
      </c>
      <c r="L6555" t="s">
        <v>23</v>
      </c>
      <c r="M6555">
        <v>5</v>
      </c>
      <c r="N6555" t="str">
        <f t="shared" si="717"/>
        <v>Yes</v>
      </c>
      <c r="O6555" t="s">
        <v>20</v>
      </c>
      <c r="P6555" t="s">
        <v>24</v>
      </c>
      <c r="Q6555" t="s">
        <v>25</v>
      </c>
      <c r="R6555" t="s">
        <v>30</v>
      </c>
      <c r="S6555">
        <v>3</v>
      </c>
      <c r="T6555" t="str">
        <f t="shared" si="718"/>
        <v>Moderate (2-4 hours)</v>
      </c>
      <c r="U6555" t="s">
        <v>22</v>
      </c>
      <c r="V6555" t="s">
        <v>31</v>
      </c>
      <c r="W6555" t="s">
        <v>32</v>
      </c>
      <c r="X6555" t="s">
        <v>29</v>
      </c>
      <c r="Y6555">
        <v>65</v>
      </c>
      <c r="Z6555">
        <f t="shared" si="719"/>
        <v>-11</v>
      </c>
      <c r="AA6555" t="str">
        <f t="shared" si="720"/>
        <v>Deteriorated</v>
      </c>
    </row>
    <row r="6556" spans="1:27" x14ac:dyDescent="0.25">
      <c r="A6556">
        <v>18</v>
      </c>
      <c r="B6556" t="str">
        <f t="shared" si="714"/>
        <v>10-20 hours</v>
      </c>
      <c r="C6556">
        <v>66</v>
      </c>
      <c r="D6556" t="str">
        <f t="shared" si="715"/>
        <v>Poor</v>
      </c>
      <c r="E6556" t="s">
        <v>24</v>
      </c>
      <c r="F6556" t="s">
        <v>24</v>
      </c>
      <c r="G6556" t="s">
        <v>23</v>
      </c>
      <c r="H6556">
        <v>7</v>
      </c>
      <c r="I6556" t="str">
        <f t="shared" si="716"/>
        <v>&lt; 8 hours</v>
      </c>
      <c r="J6556">
        <v>90</v>
      </c>
      <c r="K6556" t="s">
        <v>24</v>
      </c>
      <c r="L6556" t="s">
        <v>23</v>
      </c>
      <c r="M6556">
        <v>0</v>
      </c>
      <c r="N6556" t="str">
        <f t="shared" si="717"/>
        <v>No</v>
      </c>
      <c r="O6556" t="s">
        <v>24</v>
      </c>
      <c r="P6556" t="s">
        <v>24</v>
      </c>
      <c r="Q6556" t="s">
        <v>25</v>
      </c>
      <c r="R6556" t="s">
        <v>30</v>
      </c>
      <c r="S6556">
        <v>4</v>
      </c>
      <c r="T6556" t="str">
        <f t="shared" si="718"/>
        <v>Moderate (2-4 hours)</v>
      </c>
      <c r="U6556" t="s">
        <v>22</v>
      </c>
      <c r="V6556" t="s">
        <v>35</v>
      </c>
      <c r="W6556" t="s">
        <v>28</v>
      </c>
      <c r="X6556" t="s">
        <v>29</v>
      </c>
      <c r="Y6556">
        <v>64</v>
      </c>
      <c r="Z6556">
        <f t="shared" si="719"/>
        <v>-26</v>
      </c>
      <c r="AA6556" t="str">
        <f t="shared" si="720"/>
        <v>Deteriorated</v>
      </c>
    </row>
    <row r="6557" spans="1:27" x14ac:dyDescent="0.25">
      <c r="A6557">
        <v>12</v>
      </c>
      <c r="B6557" t="str">
        <f t="shared" si="714"/>
        <v>10-20 hours</v>
      </c>
      <c r="C6557">
        <v>100</v>
      </c>
      <c r="D6557" t="str">
        <f t="shared" si="715"/>
        <v>Perfect</v>
      </c>
      <c r="E6557" t="s">
        <v>20</v>
      </c>
      <c r="F6557" t="s">
        <v>24</v>
      </c>
      <c r="G6557" t="s">
        <v>23</v>
      </c>
      <c r="H6557">
        <v>7</v>
      </c>
      <c r="I6557" t="str">
        <f t="shared" si="716"/>
        <v>&lt; 8 hours</v>
      </c>
      <c r="J6557">
        <v>65</v>
      </c>
      <c r="K6557" t="s">
        <v>24</v>
      </c>
      <c r="L6557" t="s">
        <v>23</v>
      </c>
      <c r="M6557">
        <v>1</v>
      </c>
      <c r="N6557" t="str">
        <f t="shared" si="717"/>
        <v>Yes</v>
      </c>
      <c r="O6557" t="s">
        <v>20</v>
      </c>
      <c r="P6557" t="s">
        <v>24</v>
      </c>
      <c r="Q6557" t="s">
        <v>36</v>
      </c>
      <c r="R6557" t="s">
        <v>26</v>
      </c>
      <c r="S6557">
        <v>2</v>
      </c>
      <c r="T6557" t="str">
        <f t="shared" si="718"/>
        <v>Low (0-2 hours)</v>
      </c>
      <c r="U6557" t="s">
        <v>22</v>
      </c>
      <c r="V6557" t="s">
        <v>27</v>
      </c>
      <c r="W6557" t="s">
        <v>28</v>
      </c>
      <c r="X6557" t="s">
        <v>29</v>
      </c>
      <c r="Y6557">
        <v>67</v>
      </c>
      <c r="Z6557">
        <f t="shared" si="719"/>
        <v>2</v>
      </c>
      <c r="AA6557" t="str">
        <f t="shared" si="720"/>
        <v>Same</v>
      </c>
    </row>
    <row r="6558" spans="1:27" x14ac:dyDescent="0.25">
      <c r="A6558">
        <v>19</v>
      </c>
      <c r="B6558" t="str">
        <f t="shared" si="714"/>
        <v>10-20 hours</v>
      </c>
      <c r="C6558">
        <v>62</v>
      </c>
      <c r="D6558" t="str">
        <f t="shared" si="715"/>
        <v>Poor</v>
      </c>
      <c r="E6558" t="s">
        <v>24</v>
      </c>
      <c r="F6558" t="s">
        <v>24</v>
      </c>
      <c r="G6558" t="s">
        <v>23</v>
      </c>
      <c r="H6558">
        <v>8</v>
      </c>
      <c r="I6558" t="str">
        <f t="shared" si="716"/>
        <v>≥ 8 hours</v>
      </c>
      <c r="J6558">
        <v>86</v>
      </c>
      <c r="K6558" t="s">
        <v>20</v>
      </c>
      <c r="L6558" t="s">
        <v>23</v>
      </c>
      <c r="M6558">
        <v>1</v>
      </c>
      <c r="N6558" t="str">
        <f t="shared" si="717"/>
        <v>Yes</v>
      </c>
      <c r="O6558" t="s">
        <v>21</v>
      </c>
      <c r="P6558" t="s">
        <v>24</v>
      </c>
      <c r="Q6558" t="s">
        <v>25</v>
      </c>
      <c r="R6558" t="s">
        <v>26</v>
      </c>
      <c r="S6558">
        <v>3</v>
      </c>
      <c r="T6558" t="str">
        <f t="shared" si="718"/>
        <v>Moderate (2-4 hours)</v>
      </c>
      <c r="U6558" t="s">
        <v>22</v>
      </c>
      <c r="V6558" t="s">
        <v>31</v>
      </c>
      <c r="W6558" t="s">
        <v>28</v>
      </c>
      <c r="X6558" t="s">
        <v>29</v>
      </c>
      <c r="Y6558">
        <v>65</v>
      </c>
      <c r="Z6558">
        <f t="shared" si="719"/>
        <v>-21</v>
      </c>
      <c r="AA6558" t="str">
        <f t="shared" si="720"/>
        <v>Deteriorated</v>
      </c>
    </row>
    <row r="6559" spans="1:27" x14ac:dyDescent="0.25">
      <c r="A6559">
        <v>27</v>
      </c>
      <c r="B6559" t="str">
        <f t="shared" si="714"/>
        <v>20-30 hours</v>
      </c>
      <c r="C6559">
        <v>78</v>
      </c>
      <c r="D6559" t="str">
        <f t="shared" si="715"/>
        <v>Fair</v>
      </c>
      <c r="E6559" t="s">
        <v>24</v>
      </c>
      <c r="F6559" t="s">
        <v>24</v>
      </c>
      <c r="G6559" t="s">
        <v>23</v>
      </c>
      <c r="H6559">
        <v>8</v>
      </c>
      <c r="I6559" t="str">
        <f t="shared" si="716"/>
        <v>≥ 8 hours</v>
      </c>
      <c r="J6559">
        <v>55</v>
      </c>
      <c r="K6559" t="s">
        <v>20</v>
      </c>
      <c r="L6559" t="s">
        <v>23</v>
      </c>
      <c r="M6559">
        <v>3</v>
      </c>
      <c r="N6559" t="str">
        <f t="shared" si="717"/>
        <v>Yes</v>
      </c>
      <c r="O6559" t="s">
        <v>21</v>
      </c>
      <c r="P6559" t="s">
        <v>24</v>
      </c>
      <c r="Q6559" t="s">
        <v>25</v>
      </c>
      <c r="R6559" t="s">
        <v>34</v>
      </c>
      <c r="S6559">
        <v>2</v>
      </c>
      <c r="T6559" t="str">
        <f t="shared" si="718"/>
        <v>Low (0-2 hours)</v>
      </c>
      <c r="U6559" t="s">
        <v>22</v>
      </c>
      <c r="V6559" t="s">
        <v>35</v>
      </c>
      <c r="W6559" t="s">
        <v>32</v>
      </c>
      <c r="X6559" t="s">
        <v>29</v>
      </c>
      <c r="Y6559">
        <v>69</v>
      </c>
      <c r="Z6559">
        <f t="shared" si="719"/>
        <v>14</v>
      </c>
      <c r="AA6559" t="str">
        <f t="shared" si="720"/>
        <v>Improved</v>
      </c>
    </row>
    <row r="6560" spans="1:27" x14ac:dyDescent="0.25">
      <c r="A6560">
        <v>24</v>
      </c>
      <c r="B6560" t="str">
        <f t="shared" si="714"/>
        <v>20-30 hours</v>
      </c>
      <c r="C6560">
        <v>78</v>
      </c>
      <c r="D6560" t="str">
        <f t="shared" si="715"/>
        <v>Fair</v>
      </c>
      <c r="E6560" t="s">
        <v>21</v>
      </c>
      <c r="F6560" t="s">
        <v>24</v>
      </c>
      <c r="G6560" t="s">
        <v>23</v>
      </c>
      <c r="H6560">
        <v>5</v>
      </c>
      <c r="I6560" t="str">
        <f t="shared" si="716"/>
        <v>&lt; 8 hours</v>
      </c>
      <c r="J6560">
        <v>95</v>
      </c>
      <c r="K6560" t="s">
        <v>20</v>
      </c>
      <c r="L6560" t="s">
        <v>23</v>
      </c>
      <c r="M6560">
        <v>1</v>
      </c>
      <c r="N6560" t="str">
        <f t="shared" si="717"/>
        <v>Yes</v>
      </c>
      <c r="O6560" t="s">
        <v>20</v>
      </c>
      <c r="P6560" t="s">
        <v>24</v>
      </c>
      <c r="Q6560" t="s">
        <v>36</v>
      </c>
      <c r="R6560" t="s">
        <v>26</v>
      </c>
      <c r="S6560">
        <v>2</v>
      </c>
      <c r="T6560" t="str">
        <f t="shared" si="718"/>
        <v>Low (0-2 hours)</v>
      </c>
      <c r="U6560" t="s">
        <v>22</v>
      </c>
      <c r="V6560" t="s">
        <v>31</v>
      </c>
      <c r="W6560" t="s">
        <v>28</v>
      </c>
      <c r="X6560" t="s">
        <v>29</v>
      </c>
      <c r="Y6560">
        <v>69</v>
      </c>
      <c r="Z6560">
        <f t="shared" si="719"/>
        <v>-26</v>
      </c>
      <c r="AA6560" t="str">
        <f t="shared" si="720"/>
        <v>Deteriorated</v>
      </c>
    </row>
    <row r="6561" spans="1:27" x14ac:dyDescent="0.25">
      <c r="A6561">
        <v>28</v>
      </c>
      <c r="B6561" t="str">
        <f t="shared" si="714"/>
        <v>20-30 hours</v>
      </c>
      <c r="C6561">
        <v>72</v>
      </c>
      <c r="D6561" t="str">
        <f t="shared" si="715"/>
        <v>Fair</v>
      </c>
      <c r="E6561" t="s">
        <v>20</v>
      </c>
      <c r="F6561" t="s">
        <v>24</v>
      </c>
      <c r="G6561" t="s">
        <v>23</v>
      </c>
      <c r="H6561">
        <v>7</v>
      </c>
      <c r="I6561" t="str">
        <f t="shared" si="716"/>
        <v>&lt; 8 hours</v>
      </c>
      <c r="J6561">
        <v>60</v>
      </c>
      <c r="K6561" t="s">
        <v>24</v>
      </c>
      <c r="L6561" t="s">
        <v>23</v>
      </c>
      <c r="M6561">
        <v>4</v>
      </c>
      <c r="N6561" t="str">
        <f t="shared" si="717"/>
        <v>Yes</v>
      </c>
      <c r="O6561" t="s">
        <v>21</v>
      </c>
      <c r="P6561" t="s">
        <v>24</v>
      </c>
      <c r="Q6561" t="s">
        <v>25</v>
      </c>
      <c r="R6561" t="s">
        <v>34</v>
      </c>
      <c r="S6561">
        <v>3</v>
      </c>
      <c r="T6561" t="str">
        <f t="shared" si="718"/>
        <v>Moderate (2-4 hours)</v>
      </c>
      <c r="U6561" t="s">
        <v>22</v>
      </c>
      <c r="V6561" t="s">
        <v>35</v>
      </c>
      <c r="W6561" t="s">
        <v>28</v>
      </c>
      <c r="X6561" t="s">
        <v>29</v>
      </c>
      <c r="Y6561">
        <v>69</v>
      </c>
      <c r="Z6561">
        <f t="shared" si="719"/>
        <v>9</v>
      </c>
      <c r="AA6561" t="str">
        <f t="shared" si="720"/>
        <v>Improved</v>
      </c>
    </row>
    <row r="6562" spans="1:27" x14ac:dyDescent="0.25">
      <c r="A6562">
        <v>18</v>
      </c>
      <c r="B6562" t="str">
        <f t="shared" si="714"/>
        <v>10-20 hours</v>
      </c>
      <c r="C6562">
        <v>83</v>
      </c>
      <c r="D6562" t="str">
        <f t="shared" si="715"/>
        <v>Good</v>
      </c>
      <c r="E6562" t="s">
        <v>24</v>
      </c>
      <c r="F6562" t="s">
        <v>21</v>
      </c>
      <c r="G6562" t="s">
        <v>22</v>
      </c>
      <c r="H6562">
        <v>4</v>
      </c>
      <c r="I6562" t="str">
        <f t="shared" si="716"/>
        <v>&lt; 8 hours</v>
      </c>
      <c r="J6562">
        <v>65</v>
      </c>
      <c r="K6562" t="s">
        <v>20</v>
      </c>
      <c r="L6562" t="s">
        <v>23</v>
      </c>
      <c r="M6562">
        <v>3</v>
      </c>
      <c r="N6562" t="str">
        <f t="shared" si="717"/>
        <v>Yes</v>
      </c>
      <c r="O6562" t="s">
        <v>20</v>
      </c>
      <c r="P6562" t="s">
        <v>24</v>
      </c>
      <c r="Q6562" t="s">
        <v>25</v>
      </c>
      <c r="R6562" t="s">
        <v>26</v>
      </c>
      <c r="S6562">
        <v>4</v>
      </c>
      <c r="T6562" t="str">
        <f t="shared" si="718"/>
        <v>Moderate (2-4 hours)</v>
      </c>
      <c r="U6562" t="s">
        <v>22</v>
      </c>
      <c r="V6562" t="s">
        <v>31</v>
      </c>
      <c r="W6562" t="s">
        <v>32</v>
      </c>
      <c r="X6562" t="s">
        <v>29</v>
      </c>
      <c r="Y6562">
        <v>68</v>
      </c>
      <c r="Z6562">
        <f t="shared" si="719"/>
        <v>3</v>
      </c>
      <c r="AA6562" t="str">
        <f t="shared" si="720"/>
        <v>Improved</v>
      </c>
    </row>
    <row r="6563" spans="1:27" x14ac:dyDescent="0.25">
      <c r="A6563">
        <v>28</v>
      </c>
      <c r="B6563" t="str">
        <f t="shared" si="714"/>
        <v>20-30 hours</v>
      </c>
      <c r="C6563">
        <v>66</v>
      </c>
      <c r="D6563" t="str">
        <f t="shared" si="715"/>
        <v>Poor</v>
      </c>
      <c r="E6563" t="s">
        <v>24</v>
      </c>
      <c r="F6563" t="s">
        <v>20</v>
      </c>
      <c r="G6563" t="s">
        <v>23</v>
      </c>
      <c r="H6563">
        <v>4</v>
      </c>
      <c r="I6563" t="str">
        <f t="shared" si="716"/>
        <v>&lt; 8 hours</v>
      </c>
      <c r="J6563">
        <v>98</v>
      </c>
      <c r="K6563" t="s">
        <v>24</v>
      </c>
      <c r="L6563" t="s">
        <v>23</v>
      </c>
      <c r="M6563">
        <v>0</v>
      </c>
      <c r="N6563" t="str">
        <f t="shared" si="717"/>
        <v>No</v>
      </c>
      <c r="O6563" t="s">
        <v>24</v>
      </c>
      <c r="P6563" t="s">
        <v>21</v>
      </c>
      <c r="Q6563" t="s">
        <v>25</v>
      </c>
      <c r="R6563" t="s">
        <v>26</v>
      </c>
      <c r="S6563">
        <v>3</v>
      </c>
      <c r="T6563" t="str">
        <f t="shared" si="718"/>
        <v>Moderate (2-4 hours)</v>
      </c>
      <c r="U6563" t="s">
        <v>22</v>
      </c>
      <c r="V6563" t="s">
        <v>27</v>
      </c>
      <c r="W6563" t="s">
        <v>28</v>
      </c>
      <c r="X6563" t="s">
        <v>33</v>
      </c>
      <c r="Y6563">
        <v>67</v>
      </c>
      <c r="Z6563">
        <f t="shared" si="719"/>
        <v>-31</v>
      </c>
      <c r="AA6563" t="str">
        <f t="shared" si="720"/>
        <v>Deteriorated</v>
      </c>
    </row>
    <row r="6564" spans="1:27" x14ac:dyDescent="0.25">
      <c r="A6564">
        <v>19</v>
      </c>
      <c r="B6564" t="str">
        <f t="shared" si="714"/>
        <v>10-20 hours</v>
      </c>
      <c r="C6564">
        <v>91</v>
      </c>
      <c r="D6564" t="str">
        <f t="shared" si="715"/>
        <v>Very Good</v>
      </c>
      <c r="E6564" t="s">
        <v>24</v>
      </c>
      <c r="F6564" t="s">
        <v>20</v>
      </c>
      <c r="G6564" t="s">
        <v>22</v>
      </c>
      <c r="H6564">
        <v>6</v>
      </c>
      <c r="I6564" t="str">
        <f t="shared" si="716"/>
        <v>&lt; 8 hours</v>
      </c>
      <c r="J6564">
        <v>58</v>
      </c>
      <c r="K6564" t="s">
        <v>21</v>
      </c>
      <c r="L6564" t="s">
        <v>23</v>
      </c>
      <c r="M6564">
        <v>2</v>
      </c>
      <c r="N6564" t="str">
        <f t="shared" si="717"/>
        <v>Yes</v>
      </c>
      <c r="O6564" t="s">
        <v>20</v>
      </c>
      <c r="P6564" t="s">
        <v>21</v>
      </c>
      <c r="Q6564" t="s">
        <v>25</v>
      </c>
      <c r="R6564" t="s">
        <v>26</v>
      </c>
      <c r="S6564">
        <v>3</v>
      </c>
      <c r="T6564" t="str">
        <f t="shared" si="718"/>
        <v>Moderate (2-4 hours)</v>
      </c>
      <c r="U6564" t="s">
        <v>22</v>
      </c>
      <c r="V6564" t="s">
        <v>31</v>
      </c>
      <c r="W6564" t="s">
        <v>32</v>
      </c>
      <c r="X6564" t="s">
        <v>29</v>
      </c>
      <c r="Y6564">
        <v>68</v>
      </c>
      <c r="Z6564">
        <f t="shared" si="719"/>
        <v>10</v>
      </c>
      <c r="AA6564" t="str">
        <f t="shared" si="720"/>
        <v>Improved</v>
      </c>
    </row>
    <row r="6565" spans="1:27" x14ac:dyDescent="0.25">
      <c r="A6565">
        <v>29</v>
      </c>
      <c r="B6565" t="str">
        <f t="shared" si="714"/>
        <v>20-30 hours</v>
      </c>
      <c r="C6565">
        <v>73</v>
      </c>
      <c r="D6565" t="str">
        <f t="shared" si="715"/>
        <v>Fair</v>
      </c>
      <c r="E6565" t="s">
        <v>20</v>
      </c>
      <c r="F6565" t="s">
        <v>20</v>
      </c>
      <c r="G6565" t="s">
        <v>23</v>
      </c>
      <c r="H6565">
        <v>7</v>
      </c>
      <c r="I6565" t="str">
        <f t="shared" si="716"/>
        <v>&lt; 8 hours</v>
      </c>
      <c r="J6565">
        <v>63</v>
      </c>
      <c r="K6565" t="s">
        <v>24</v>
      </c>
      <c r="L6565" t="s">
        <v>23</v>
      </c>
      <c r="M6565">
        <v>1</v>
      </c>
      <c r="N6565" t="str">
        <f t="shared" si="717"/>
        <v>Yes</v>
      </c>
      <c r="O6565" t="s">
        <v>20</v>
      </c>
      <c r="P6565" t="s">
        <v>24</v>
      </c>
      <c r="Q6565" t="s">
        <v>25</v>
      </c>
      <c r="R6565" t="s">
        <v>30</v>
      </c>
      <c r="S6565">
        <v>4</v>
      </c>
      <c r="T6565" t="str">
        <f t="shared" si="718"/>
        <v>Moderate (2-4 hours)</v>
      </c>
      <c r="U6565" t="s">
        <v>22</v>
      </c>
      <c r="V6565" t="s">
        <v>35</v>
      </c>
      <c r="W6565" t="s">
        <v>37</v>
      </c>
      <c r="X6565" t="s">
        <v>33</v>
      </c>
      <c r="Y6565">
        <v>65</v>
      </c>
      <c r="Z6565">
        <f t="shared" si="719"/>
        <v>2</v>
      </c>
      <c r="AA6565" t="str">
        <f t="shared" si="720"/>
        <v>Same</v>
      </c>
    </row>
    <row r="6566" spans="1:27" x14ac:dyDescent="0.25">
      <c r="A6566">
        <v>20</v>
      </c>
      <c r="B6566" t="str">
        <f t="shared" si="714"/>
        <v>10-20 hours</v>
      </c>
      <c r="C6566">
        <v>84</v>
      </c>
      <c r="D6566" t="str">
        <f t="shared" si="715"/>
        <v>Good</v>
      </c>
      <c r="E6566" t="s">
        <v>21</v>
      </c>
      <c r="F6566" t="s">
        <v>24</v>
      </c>
      <c r="G6566" t="s">
        <v>23</v>
      </c>
      <c r="H6566">
        <v>6</v>
      </c>
      <c r="I6566" t="str">
        <f t="shared" si="716"/>
        <v>&lt; 8 hours</v>
      </c>
      <c r="J6566">
        <v>79</v>
      </c>
      <c r="K6566" t="s">
        <v>24</v>
      </c>
      <c r="L6566" t="s">
        <v>23</v>
      </c>
      <c r="M6566">
        <v>3</v>
      </c>
      <c r="N6566" t="str">
        <f t="shared" si="717"/>
        <v>Yes</v>
      </c>
      <c r="O6566" t="s">
        <v>24</v>
      </c>
      <c r="P6566" t="s">
        <v>24</v>
      </c>
      <c r="Q6566" t="s">
        <v>25</v>
      </c>
      <c r="R6566" t="s">
        <v>30</v>
      </c>
      <c r="S6566">
        <v>3</v>
      </c>
      <c r="T6566" t="str">
        <f t="shared" si="718"/>
        <v>Moderate (2-4 hours)</v>
      </c>
      <c r="U6566" t="s">
        <v>22</v>
      </c>
      <c r="V6566" t="s">
        <v>31</v>
      </c>
      <c r="W6566" t="s">
        <v>32</v>
      </c>
      <c r="X6566" t="s">
        <v>29</v>
      </c>
      <c r="Y6566">
        <v>69</v>
      </c>
      <c r="Z6566">
        <f t="shared" si="719"/>
        <v>-10</v>
      </c>
      <c r="AA6566" t="str">
        <f t="shared" si="720"/>
        <v>Deteriorated</v>
      </c>
    </row>
    <row r="6567" spans="1:27" x14ac:dyDescent="0.25">
      <c r="A6567">
        <v>24</v>
      </c>
      <c r="B6567" t="str">
        <f t="shared" si="714"/>
        <v>20-30 hours</v>
      </c>
      <c r="C6567">
        <v>89</v>
      </c>
      <c r="D6567" t="str">
        <f t="shared" si="715"/>
        <v>Good</v>
      </c>
      <c r="E6567" t="s">
        <v>24</v>
      </c>
      <c r="F6567" t="s">
        <v>20</v>
      </c>
      <c r="G6567" t="s">
        <v>22</v>
      </c>
      <c r="H6567">
        <v>4</v>
      </c>
      <c r="I6567" t="str">
        <f t="shared" si="716"/>
        <v>&lt; 8 hours</v>
      </c>
      <c r="J6567">
        <v>99</v>
      </c>
      <c r="K6567" t="s">
        <v>21</v>
      </c>
      <c r="L6567" t="s">
        <v>23</v>
      </c>
      <c r="M6567">
        <v>1</v>
      </c>
      <c r="N6567" t="str">
        <f t="shared" si="717"/>
        <v>Yes</v>
      </c>
      <c r="O6567" t="s">
        <v>21</v>
      </c>
      <c r="P6567" t="s">
        <v>21</v>
      </c>
      <c r="Q6567" t="s">
        <v>36</v>
      </c>
      <c r="R6567" t="s">
        <v>26</v>
      </c>
      <c r="S6567">
        <v>3</v>
      </c>
      <c r="T6567" t="str">
        <f t="shared" si="718"/>
        <v>Moderate (2-4 hours)</v>
      </c>
      <c r="U6567" t="s">
        <v>22</v>
      </c>
      <c r="V6567" t="s">
        <v>35</v>
      </c>
      <c r="W6567" t="s">
        <v>28</v>
      </c>
      <c r="X6567" t="s">
        <v>29</v>
      </c>
      <c r="Y6567">
        <v>73</v>
      </c>
      <c r="Z6567">
        <f t="shared" si="719"/>
        <v>-26</v>
      </c>
      <c r="AA6567" t="str">
        <f t="shared" si="720"/>
        <v>Deteriorated</v>
      </c>
    </row>
    <row r="6568" spans="1:27" x14ac:dyDescent="0.25">
      <c r="A6568">
        <v>29</v>
      </c>
      <c r="B6568" t="str">
        <f t="shared" si="714"/>
        <v>20-30 hours</v>
      </c>
      <c r="C6568">
        <v>96</v>
      </c>
      <c r="D6568" t="str">
        <f t="shared" si="715"/>
        <v>Very Good</v>
      </c>
      <c r="E6568" t="s">
        <v>21</v>
      </c>
      <c r="F6568" t="s">
        <v>24</v>
      </c>
      <c r="G6568" t="s">
        <v>22</v>
      </c>
      <c r="H6568">
        <v>8</v>
      </c>
      <c r="I6568" t="str">
        <f t="shared" si="716"/>
        <v>≥ 8 hours</v>
      </c>
      <c r="J6568">
        <v>85</v>
      </c>
      <c r="K6568" t="s">
        <v>20</v>
      </c>
      <c r="L6568" t="s">
        <v>23</v>
      </c>
      <c r="M6568">
        <v>3</v>
      </c>
      <c r="N6568" t="str">
        <f t="shared" si="717"/>
        <v>Yes</v>
      </c>
      <c r="O6568" t="s">
        <v>21</v>
      </c>
      <c r="P6568" t="s">
        <v>24</v>
      </c>
      <c r="Q6568" t="s">
        <v>25</v>
      </c>
      <c r="R6568" t="s">
        <v>34</v>
      </c>
      <c r="S6568">
        <v>3</v>
      </c>
      <c r="T6568" t="str">
        <f t="shared" si="718"/>
        <v>Moderate (2-4 hours)</v>
      </c>
      <c r="U6568" t="s">
        <v>22</v>
      </c>
      <c r="V6568" t="s">
        <v>35</v>
      </c>
      <c r="W6568" t="s">
        <v>28</v>
      </c>
      <c r="X6568" t="s">
        <v>29</v>
      </c>
      <c r="Y6568">
        <v>76</v>
      </c>
      <c r="Z6568">
        <f t="shared" si="719"/>
        <v>-9</v>
      </c>
      <c r="AA6568" t="str">
        <f t="shared" si="720"/>
        <v>Deteriorated</v>
      </c>
    </row>
    <row r="6569" spans="1:27" x14ac:dyDescent="0.25">
      <c r="A6569">
        <v>19</v>
      </c>
      <c r="B6569" t="str">
        <f t="shared" si="714"/>
        <v>10-20 hours</v>
      </c>
      <c r="C6569">
        <v>93</v>
      </c>
      <c r="D6569" t="str">
        <f t="shared" si="715"/>
        <v>Very Good</v>
      </c>
      <c r="E6569" t="s">
        <v>24</v>
      </c>
      <c r="F6569" t="s">
        <v>21</v>
      </c>
      <c r="G6569" t="s">
        <v>23</v>
      </c>
      <c r="H6569">
        <v>6</v>
      </c>
      <c r="I6569" t="str">
        <f t="shared" si="716"/>
        <v>&lt; 8 hours</v>
      </c>
      <c r="J6569">
        <v>56</v>
      </c>
      <c r="K6569" t="s">
        <v>24</v>
      </c>
      <c r="L6569" t="s">
        <v>23</v>
      </c>
      <c r="M6569">
        <v>0</v>
      </c>
      <c r="N6569" t="str">
        <f t="shared" si="717"/>
        <v>No</v>
      </c>
      <c r="O6569" t="s">
        <v>20</v>
      </c>
      <c r="P6569" t="s">
        <v>21</v>
      </c>
      <c r="Q6569" t="s">
        <v>36</v>
      </c>
      <c r="R6569" t="s">
        <v>30</v>
      </c>
      <c r="S6569">
        <v>3</v>
      </c>
      <c r="T6569" t="str">
        <f t="shared" si="718"/>
        <v>Moderate (2-4 hours)</v>
      </c>
      <c r="U6569" t="s">
        <v>22</v>
      </c>
      <c r="V6569" t="s">
        <v>31</v>
      </c>
      <c r="W6569" t="s">
        <v>28</v>
      </c>
      <c r="X6569" t="s">
        <v>29</v>
      </c>
      <c r="Y6569">
        <v>69</v>
      </c>
      <c r="Z6569">
        <f t="shared" si="719"/>
        <v>13</v>
      </c>
      <c r="AA6569" t="str">
        <f t="shared" si="720"/>
        <v>Improved</v>
      </c>
    </row>
    <row r="6570" spans="1:27" x14ac:dyDescent="0.25">
      <c r="A6570">
        <v>21</v>
      </c>
      <c r="B6570" t="str">
        <f t="shared" si="714"/>
        <v>20-30 hours</v>
      </c>
      <c r="C6570">
        <v>84</v>
      </c>
      <c r="D6570" t="str">
        <f t="shared" si="715"/>
        <v>Good</v>
      </c>
      <c r="E6570" t="s">
        <v>21</v>
      </c>
      <c r="F6570" t="s">
        <v>20</v>
      </c>
      <c r="G6570" t="s">
        <v>23</v>
      </c>
      <c r="H6570">
        <v>8</v>
      </c>
      <c r="I6570" t="str">
        <f t="shared" si="716"/>
        <v>≥ 8 hours</v>
      </c>
      <c r="J6570">
        <v>87</v>
      </c>
      <c r="K6570" t="s">
        <v>20</v>
      </c>
      <c r="L6570" t="s">
        <v>23</v>
      </c>
      <c r="M6570">
        <v>2</v>
      </c>
      <c r="N6570" t="str">
        <f t="shared" si="717"/>
        <v>Yes</v>
      </c>
      <c r="O6570" t="s">
        <v>21</v>
      </c>
      <c r="P6570" t="s">
        <v>24</v>
      </c>
      <c r="Q6570" t="s">
        <v>25</v>
      </c>
      <c r="R6570" t="s">
        <v>26</v>
      </c>
      <c r="S6570">
        <v>1</v>
      </c>
      <c r="T6570" t="str">
        <f t="shared" si="718"/>
        <v>Low (0-2 hours)</v>
      </c>
      <c r="U6570" t="s">
        <v>22</v>
      </c>
      <c r="V6570" t="s">
        <v>35</v>
      </c>
      <c r="W6570" t="s">
        <v>37</v>
      </c>
      <c r="X6570" t="s">
        <v>33</v>
      </c>
      <c r="Y6570">
        <v>69</v>
      </c>
      <c r="Z6570">
        <f t="shared" si="719"/>
        <v>-18</v>
      </c>
      <c r="AA6570" t="str">
        <f t="shared" si="720"/>
        <v>Deteriorated</v>
      </c>
    </row>
    <row r="6571" spans="1:27" x14ac:dyDescent="0.25">
      <c r="A6571">
        <v>28</v>
      </c>
      <c r="B6571" t="str">
        <f t="shared" si="714"/>
        <v>20-30 hours</v>
      </c>
      <c r="C6571">
        <v>76</v>
      </c>
      <c r="D6571" t="str">
        <f t="shared" si="715"/>
        <v>Fair</v>
      </c>
      <c r="E6571" t="s">
        <v>24</v>
      </c>
      <c r="F6571" t="s">
        <v>24</v>
      </c>
      <c r="G6571" t="s">
        <v>23</v>
      </c>
      <c r="H6571">
        <v>6</v>
      </c>
      <c r="I6571" t="str">
        <f t="shared" si="716"/>
        <v>&lt; 8 hours</v>
      </c>
      <c r="J6571">
        <v>71</v>
      </c>
      <c r="K6571" t="s">
        <v>24</v>
      </c>
      <c r="L6571" t="s">
        <v>23</v>
      </c>
      <c r="M6571">
        <v>3</v>
      </c>
      <c r="N6571" t="str">
        <f t="shared" si="717"/>
        <v>Yes</v>
      </c>
      <c r="O6571" t="s">
        <v>20</v>
      </c>
      <c r="P6571" t="s">
        <v>24</v>
      </c>
      <c r="Q6571" t="s">
        <v>36</v>
      </c>
      <c r="R6571" t="s">
        <v>26</v>
      </c>
      <c r="S6571">
        <v>2</v>
      </c>
      <c r="T6571" t="str">
        <f t="shared" si="718"/>
        <v>Low (0-2 hours)</v>
      </c>
      <c r="U6571" t="s">
        <v>22</v>
      </c>
      <c r="V6571" t="s">
        <v>27</v>
      </c>
      <c r="W6571" t="s">
        <v>37</v>
      </c>
      <c r="X6571" t="s">
        <v>33</v>
      </c>
      <c r="Y6571">
        <v>68</v>
      </c>
      <c r="Z6571">
        <f t="shared" si="719"/>
        <v>-3</v>
      </c>
      <c r="AA6571" t="str">
        <f t="shared" si="720"/>
        <v>Deteriorated</v>
      </c>
    </row>
    <row r="6572" spans="1:27" x14ac:dyDescent="0.25">
      <c r="A6572">
        <v>19</v>
      </c>
      <c r="B6572" t="str">
        <f t="shared" si="714"/>
        <v>10-20 hours</v>
      </c>
      <c r="C6572">
        <v>80</v>
      </c>
      <c r="D6572" t="str">
        <f t="shared" si="715"/>
        <v>Good</v>
      </c>
      <c r="E6572" t="s">
        <v>21</v>
      </c>
      <c r="F6572" t="s">
        <v>21</v>
      </c>
      <c r="G6572" t="s">
        <v>23</v>
      </c>
      <c r="H6572">
        <v>6</v>
      </c>
      <c r="I6572" t="str">
        <f t="shared" si="716"/>
        <v>&lt; 8 hours</v>
      </c>
      <c r="J6572">
        <v>100</v>
      </c>
      <c r="K6572" t="s">
        <v>24</v>
      </c>
      <c r="L6572" t="s">
        <v>23</v>
      </c>
      <c r="M6572">
        <v>1</v>
      </c>
      <c r="N6572" t="str">
        <f t="shared" si="717"/>
        <v>Yes</v>
      </c>
      <c r="O6572" t="s">
        <v>24</v>
      </c>
      <c r="P6572" t="s">
        <v>24</v>
      </c>
      <c r="Q6572" t="s">
        <v>25</v>
      </c>
      <c r="R6572" t="s">
        <v>26</v>
      </c>
      <c r="S6572">
        <v>3</v>
      </c>
      <c r="T6572" t="str">
        <f t="shared" si="718"/>
        <v>Moderate (2-4 hours)</v>
      </c>
      <c r="U6572" t="s">
        <v>22</v>
      </c>
      <c r="V6572" t="s">
        <v>27</v>
      </c>
      <c r="W6572" t="s">
        <v>28</v>
      </c>
      <c r="X6572" t="s">
        <v>29</v>
      </c>
      <c r="Y6572">
        <v>70</v>
      </c>
      <c r="Z6572">
        <f t="shared" si="719"/>
        <v>-30</v>
      </c>
      <c r="AA6572" t="str">
        <f t="shared" si="720"/>
        <v>Deteriorated</v>
      </c>
    </row>
    <row r="6573" spans="1:27" x14ac:dyDescent="0.25">
      <c r="A6573">
        <v>12</v>
      </c>
      <c r="B6573" t="str">
        <f t="shared" si="714"/>
        <v>10-20 hours</v>
      </c>
      <c r="C6573">
        <v>91</v>
      </c>
      <c r="D6573" t="str">
        <f t="shared" si="715"/>
        <v>Very Good</v>
      </c>
      <c r="E6573" t="s">
        <v>24</v>
      </c>
      <c r="F6573" t="s">
        <v>20</v>
      </c>
      <c r="G6573" t="s">
        <v>23</v>
      </c>
      <c r="H6573">
        <v>8</v>
      </c>
      <c r="I6573" t="str">
        <f t="shared" si="716"/>
        <v>≥ 8 hours</v>
      </c>
      <c r="J6573">
        <v>81</v>
      </c>
      <c r="K6573" t="s">
        <v>20</v>
      </c>
      <c r="L6573" t="s">
        <v>23</v>
      </c>
      <c r="M6573">
        <v>0</v>
      </c>
      <c r="N6573" t="str">
        <f t="shared" si="717"/>
        <v>No</v>
      </c>
      <c r="O6573" t="s">
        <v>20</v>
      </c>
      <c r="P6573" t="s">
        <v>20</v>
      </c>
      <c r="Q6573" t="s">
        <v>25</v>
      </c>
      <c r="R6573" t="s">
        <v>26</v>
      </c>
      <c r="S6573">
        <v>4</v>
      </c>
      <c r="T6573" t="str">
        <f t="shared" si="718"/>
        <v>Moderate (2-4 hours)</v>
      </c>
      <c r="U6573" t="s">
        <v>22</v>
      </c>
      <c r="V6573" t="s">
        <v>27</v>
      </c>
      <c r="W6573" t="s">
        <v>32</v>
      </c>
      <c r="X6573" t="s">
        <v>29</v>
      </c>
      <c r="Y6573">
        <v>64</v>
      </c>
      <c r="Z6573">
        <f t="shared" si="719"/>
        <v>-17</v>
      </c>
      <c r="AA6573" t="str">
        <f t="shared" si="720"/>
        <v>Deteriorated</v>
      </c>
    </row>
    <row r="6574" spans="1:27" x14ac:dyDescent="0.25">
      <c r="A6574">
        <v>33</v>
      </c>
      <c r="B6574" t="str">
        <f t="shared" si="714"/>
        <v>above 30 hours</v>
      </c>
      <c r="C6574">
        <v>95</v>
      </c>
      <c r="D6574" t="str">
        <f t="shared" si="715"/>
        <v>Very Good</v>
      </c>
      <c r="E6574" t="s">
        <v>20</v>
      </c>
      <c r="F6574" t="s">
        <v>20</v>
      </c>
      <c r="G6574" t="s">
        <v>23</v>
      </c>
      <c r="H6574">
        <v>6</v>
      </c>
      <c r="I6574" t="str">
        <f t="shared" si="716"/>
        <v>&lt; 8 hours</v>
      </c>
      <c r="J6574">
        <v>77</v>
      </c>
      <c r="K6574" t="s">
        <v>20</v>
      </c>
      <c r="L6574" t="s">
        <v>23</v>
      </c>
      <c r="M6574">
        <v>2</v>
      </c>
      <c r="N6574" t="str">
        <f t="shared" si="717"/>
        <v>Yes</v>
      </c>
      <c r="O6574" t="s">
        <v>21</v>
      </c>
      <c r="P6574" t="s">
        <v>21</v>
      </c>
      <c r="Q6574" t="s">
        <v>36</v>
      </c>
      <c r="R6574" t="s">
        <v>26</v>
      </c>
      <c r="S6574">
        <v>3</v>
      </c>
      <c r="T6574" t="str">
        <f t="shared" si="718"/>
        <v>Moderate (2-4 hours)</v>
      </c>
      <c r="U6574" t="s">
        <v>22</v>
      </c>
      <c r="V6574" t="s">
        <v>27</v>
      </c>
      <c r="W6574" t="s">
        <v>32</v>
      </c>
      <c r="X6574" t="s">
        <v>33</v>
      </c>
      <c r="Y6574">
        <v>73</v>
      </c>
      <c r="Z6574">
        <f t="shared" si="719"/>
        <v>-4</v>
      </c>
      <c r="AA6574" t="str">
        <f t="shared" si="720"/>
        <v>Deteriorated</v>
      </c>
    </row>
    <row r="6575" spans="1:27" x14ac:dyDescent="0.25">
      <c r="A6575">
        <v>17</v>
      </c>
      <c r="B6575" t="str">
        <f t="shared" si="714"/>
        <v>10-20 hours</v>
      </c>
      <c r="C6575">
        <v>64</v>
      </c>
      <c r="D6575" t="str">
        <f t="shared" si="715"/>
        <v>Poor</v>
      </c>
      <c r="E6575" t="s">
        <v>24</v>
      </c>
      <c r="F6575" t="s">
        <v>24</v>
      </c>
      <c r="G6575" t="s">
        <v>23</v>
      </c>
      <c r="H6575">
        <v>7</v>
      </c>
      <c r="I6575" t="str">
        <f t="shared" si="716"/>
        <v>&lt; 8 hours</v>
      </c>
      <c r="J6575">
        <v>78</v>
      </c>
      <c r="K6575" t="s">
        <v>21</v>
      </c>
      <c r="L6575" t="s">
        <v>23</v>
      </c>
      <c r="M6575">
        <v>1</v>
      </c>
      <c r="N6575" t="str">
        <f t="shared" si="717"/>
        <v>Yes</v>
      </c>
      <c r="O6575" t="s">
        <v>24</v>
      </c>
      <c r="P6575" t="s">
        <v>24</v>
      </c>
      <c r="Q6575" t="s">
        <v>25</v>
      </c>
      <c r="R6575" t="s">
        <v>26</v>
      </c>
      <c r="S6575">
        <v>3</v>
      </c>
      <c r="T6575" t="str">
        <f t="shared" si="718"/>
        <v>Moderate (2-4 hours)</v>
      </c>
      <c r="U6575" t="s">
        <v>22</v>
      </c>
      <c r="V6575" t="s">
        <v>27</v>
      </c>
      <c r="W6575" t="s">
        <v>28</v>
      </c>
      <c r="X6575" t="s">
        <v>29</v>
      </c>
      <c r="Y6575">
        <v>64</v>
      </c>
      <c r="Z6575">
        <f t="shared" si="719"/>
        <v>-14</v>
      </c>
      <c r="AA6575" t="str">
        <f t="shared" si="720"/>
        <v>Deteriorated</v>
      </c>
    </row>
    <row r="6576" spans="1:27" x14ac:dyDescent="0.25">
      <c r="A6576">
        <v>21</v>
      </c>
      <c r="B6576" t="str">
        <f t="shared" si="714"/>
        <v>20-30 hours</v>
      </c>
      <c r="C6576">
        <v>75</v>
      </c>
      <c r="D6576" t="str">
        <f t="shared" si="715"/>
        <v>Fair</v>
      </c>
      <c r="E6576" t="s">
        <v>24</v>
      </c>
      <c r="F6576" t="s">
        <v>20</v>
      </c>
      <c r="G6576" t="s">
        <v>23</v>
      </c>
      <c r="H6576">
        <v>7</v>
      </c>
      <c r="I6576" t="str">
        <f t="shared" si="716"/>
        <v>&lt; 8 hours</v>
      </c>
      <c r="J6576">
        <v>82</v>
      </c>
      <c r="K6576" t="s">
        <v>24</v>
      </c>
      <c r="L6576" t="s">
        <v>23</v>
      </c>
      <c r="M6576">
        <v>1</v>
      </c>
      <c r="N6576" t="str">
        <f t="shared" si="717"/>
        <v>Yes</v>
      </c>
      <c r="O6576" t="s">
        <v>24</v>
      </c>
      <c r="P6576" t="s">
        <v>24</v>
      </c>
      <c r="Q6576" t="s">
        <v>25</v>
      </c>
      <c r="R6576" t="s">
        <v>30</v>
      </c>
      <c r="S6576">
        <v>4</v>
      </c>
      <c r="T6576" t="str">
        <f t="shared" si="718"/>
        <v>Moderate (2-4 hours)</v>
      </c>
      <c r="U6576" t="s">
        <v>22</v>
      </c>
      <c r="V6576" t="s">
        <v>27</v>
      </c>
      <c r="W6576" t="s">
        <v>28</v>
      </c>
      <c r="X6576" t="s">
        <v>29</v>
      </c>
      <c r="Y6576">
        <v>65</v>
      </c>
      <c r="Z6576">
        <f t="shared" si="719"/>
        <v>-17</v>
      </c>
      <c r="AA6576" t="str">
        <f t="shared" si="720"/>
        <v>Deteriorated</v>
      </c>
    </row>
    <row r="6577" spans="1:27" x14ac:dyDescent="0.25">
      <c r="A6577">
        <v>27</v>
      </c>
      <c r="B6577" t="str">
        <f t="shared" si="714"/>
        <v>20-30 hours</v>
      </c>
      <c r="C6577">
        <v>91</v>
      </c>
      <c r="D6577" t="str">
        <f t="shared" si="715"/>
        <v>Very Good</v>
      </c>
      <c r="E6577" t="s">
        <v>20</v>
      </c>
      <c r="F6577" t="s">
        <v>21</v>
      </c>
      <c r="G6577" t="s">
        <v>22</v>
      </c>
      <c r="H6577">
        <v>5</v>
      </c>
      <c r="I6577" t="str">
        <f t="shared" si="716"/>
        <v>&lt; 8 hours</v>
      </c>
      <c r="J6577">
        <v>87</v>
      </c>
      <c r="K6577" t="s">
        <v>24</v>
      </c>
      <c r="L6577" t="s">
        <v>22</v>
      </c>
      <c r="M6577">
        <v>0</v>
      </c>
      <c r="N6577" t="str">
        <f t="shared" si="717"/>
        <v>No</v>
      </c>
      <c r="O6577" t="s">
        <v>24</v>
      </c>
      <c r="P6577" t="s">
        <v>24</v>
      </c>
      <c r="Q6577" t="s">
        <v>25</v>
      </c>
      <c r="R6577" t="s">
        <v>30</v>
      </c>
      <c r="S6577">
        <v>3</v>
      </c>
      <c r="T6577" t="str">
        <f t="shared" si="718"/>
        <v>Moderate (2-4 hours)</v>
      </c>
      <c r="U6577" t="s">
        <v>22</v>
      </c>
      <c r="V6577" t="s">
        <v>27</v>
      </c>
      <c r="W6577" t="s">
        <v>28</v>
      </c>
      <c r="X6577" t="s">
        <v>33</v>
      </c>
      <c r="Y6577">
        <v>69</v>
      </c>
      <c r="Z6577">
        <f t="shared" si="719"/>
        <v>-18</v>
      </c>
      <c r="AA6577" t="str">
        <f t="shared" si="720"/>
        <v>Deteriorated</v>
      </c>
    </row>
    <row r="6578" spans="1:27" x14ac:dyDescent="0.25">
      <c r="A6578">
        <v>16</v>
      </c>
      <c r="B6578" t="str">
        <f t="shared" si="714"/>
        <v>10-20 hours</v>
      </c>
      <c r="C6578">
        <v>77</v>
      </c>
      <c r="D6578" t="str">
        <f t="shared" si="715"/>
        <v>Fair</v>
      </c>
      <c r="E6578" t="s">
        <v>24</v>
      </c>
      <c r="F6578" t="s">
        <v>20</v>
      </c>
      <c r="G6578" t="s">
        <v>23</v>
      </c>
      <c r="H6578">
        <v>8</v>
      </c>
      <c r="I6578" t="str">
        <f t="shared" si="716"/>
        <v>≥ 8 hours</v>
      </c>
      <c r="J6578">
        <v>54</v>
      </c>
      <c r="K6578" t="s">
        <v>24</v>
      </c>
      <c r="L6578" t="s">
        <v>22</v>
      </c>
      <c r="M6578">
        <v>0</v>
      </c>
      <c r="N6578" t="str">
        <f t="shared" si="717"/>
        <v>No</v>
      </c>
      <c r="O6578" t="s">
        <v>24</v>
      </c>
      <c r="P6578" t="s">
        <v>24</v>
      </c>
      <c r="Q6578" t="s">
        <v>25</v>
      </c>
      <c r="R6578" t="s">
        <v>30</v>
      </c>
      <c r="S6578">
        <v>3</v>
      </c>
      <c r="T6578" t="str">
        <f t="shared" si="718"/>
        <v>Moderate (2-4 hours)</v>
      </c>
      <c r="U6578" t="s">
        <v>22</v>
      </c>
      <c r="V6578" t="s">
        <v>35</v>
      </c>
      <c r="W6578" t="s">
        <v>28</v>
      </c>
      <c r="X6578" t="s">
        <v>29</v>
      </c>
      <c r="Y6578">
        <v>62</v>
      </c>
      <c r="Z6578">
        <f t="shared" si="719"/>
        <v>8</v>
      </c>
      <c r="AA6578" t="str">
        <f t="shared" si="720"/>
        <v>Improved</v>
      </c>
    </row>
    <row r="6579" spans="1:27" x14ac:dyDescent="0.25">
      <c r="A6579">
        <v>14</v>
      </c>
      <c r="B6579" t="str">
        <f t="shared" si="714"/>
        <v>10-20 hours</v>
      </c>
      <c r="C6579">
        <v>73</v>
      </c>
      <c r="D6579" t="str">
        <f t="shared" si="715"/>
        <v>Fair</v>
      </c>
      <c r="E6579" t="s">
        <v>21</v>
      </c>
      <c r="F6579" t="s">
        <v>24</v>
      </c>
      <c r="G6579" t="s">
        <v>23</v>
      </c>
      <c r="H6579">
        <v>6</v>
      </c>
      <c r="I6579" t="str">
        <f t="shared" si="716"/>
        <v>&lt; 8 hours</v>
      </c>
      <c r="J6579">
        <v>57</v>
      </c>
      <c r="K6579" t="s">
        <v>21</v>
      </c>
      <c r="L6579" t="s">
        <v>23</v>
      </c>
      <c r="M6579">
        <v>2</v>
      </c>
      <c r="N6579" t="str">
        <f t="shared" si="717"/>
        <v>Yes</v>
      </c>
      <c r="O6579" t="s">
        <v>24</v>
      </c>
      <c r="P6579" t="s">
        <v>24</v>
      </c>
      <c r="Q6579" t="s">
        <v>25</v>
      </c>
      <c r="R6579" t="s">
        <v>34</v>
      </c>
      <c r="S6579">
        <v>4</v>
      </c>
      <c r="T6579" t="str">
        <f t="shared" si="718"/>
        <v>Moderate (2-4 hours)</v>
      </c>
      <c r="U6579" t="s">
        <v>22</v>
      </c>
      <c r="V6579" t="s">
        <v>27</v>
      </c>
      <c r="W6579" t="s">
        <v>32</v>
      </c>
      <c r="X6579" t="s">
        <v>33</v>
      </c>
      <c r="Y6579">
        <v>64</v>
      </c>
      <c r="Z6579">
        <f t="shared" si="719"/>
        <v>7</v>
      </c>
      <c r="AA6579" t="str">
        <f t="shared" si="720"/>
        <v>Improved</v>
      </c>
    </row>
    <row r="6580" spans="1:27" x14ac:dyDescent="0.25">
      <c r="A6580">
        <v>22</v>
      </c>
      <c r="B6580" t="str">
        <f t="shared" si="714"/>
        <v>20-30 hours</v>
      </c>
      <c r="C6580">
        <v>76</v>
      </c>
      <c r="D6580" t="str">
        <f t="shared" si="715"/>
        <v>Fair</v>
      </c>
      <c r="E6580" t="s">
        <v>20</v>
      </c>
      <c r="F6580" t="s">
        <v>21</v>
      </c>
      <c r="G6580" t="s">
        <v>22</v>
      </c>
      <c r="H6580">
        <v>5</v>
      </c>
      <c r="I6580" t="str">
        <f t="shared" si="716"/>
        <v>&lt; 8 hours</v>
      </c>
      <c r="J6580">
        <v>65</v>
      </c>
      <c r="K6580" t="s">
        <v>20</v>
      </c>
      <c r="L6580" t="s">
        <v>23</v>
      </c>
      <c r="M6580">
        <v>0</v>
      </c>
      <c r="N6580" t="str">
        <f t="shared" si="717"/>
        <v>No</v>
      </c>
      <c r="O6580" t="s">
        <v>24</v>
      </c>
      <c r="P6580" t="s">
        <v>21</v>
      </c>
      <c r="Q6580" t="s">
        <v>25</v>
      </c>
      <c r="R6580" t="s">
        <v>34</v>
      </c>
      <c r="S6580">
        <v>3</v>
      </c>
      <c r="T6580" t="str">
        <f t="shared" si="718"/>
        <v>Moderate (2-4 hours)</v>
      </c>
      <c r="U6580" t="s">
        <v>22</v>
      </c>
      <c r="V6580" t="s">
        <v>27</v>
      </c>
      <c r="W6580" t="s">
        <v>37</v>
      </c>
      <c r="X6580" t="s">
        <v>33</v>
      </c>
      <c r="Y6580">
        <v>64</v>
      </c>
      <c r="Z6580">
        <f t="shared" si="719"/>
        <v>-1</v>
      </c>
      <c r="AA6580" t="str">
        <f t="shared" si="720"/>
        <v>Same</v>
      </c>
    </row>
    <row r="6581" spans="1:27" x14ac:dyDescent="0.25">
      <c r="A6581">
        <v>9</v>
      </c>
      <c r="B6581" t="str">
        <f t="shared" si="714"/>
        <v>1-10 hours</v>
      </c>
      <c r="C6581">
        <v>84</v>
      </c>
      <c r="D6581" t="str">
        <f t="shared" si="715"/>
        <v>Good</v>
      </c>
      <c r="E6581" t="s">
        <v>24</v>
      </c>
      <c r="F6581" t="s">
        <v>24</v>
      </c>
      <c r="G6581" t="s">
        <v>22</v>
      </c>
      <c r="H6581">
        <v>6</v>
      </c>
      <c r="I6581" t="str">
        <f t="shared" si="716"/>
        <v>&lt; 8 hours</v>
      </c>
      <c r="J6581">
        <v>74</v>
      </c>
      <c r="K6581" t="s">
        <v>24</v>
      </c>
      <c r="L6581" t="s">
        <v>23</v>
      </c>
      <c r="M6581">
        <v>5</v>
      </c>
      <c r="N6581" t="str">
        <f t="shared" si="717"/>
        <v>Yes</v>
      </c>
      <c r="O6581" t="s">
        <v>21</v>
      </c>
      <c r="P6581" t="s">
        <v>45</v>
      </c>
      <c r="Q6581" t="s">
        <v>25</v>
      </c>
      <c r="R6581" t="s">
        <v>34</v>
      </c>
      <c r="S6581">
        <v>2</v>
      </c>
      <c r="T6581" t="str">
        <f t="shared" si="718"/>
        <v>Low (0-2 hours)</v>
      </c>
      <c r="U6581" t="s">
        <v>22</v>
      </c>
      <c r="V6581" t="s">
        <v>27</v>
      </c>
      <c r="W6581" t="s">
        <v>28</v>
      </c>
      <c r="X6581" t="s">
        <v>29</v>
      </c>
      <c r="Y6581">
        <v>67</v>
      </c>
      <c r="Z6581">
        <f t="shared" si="719"/>
        <v>-7</v>
      </c>
      <c r="AA6581" t="str">
        <f t="shared" si="720"/>
        <v>Deteriorated</v>
      </c>
    </row>
    <row r="6582" spans="1:27" x14ac:dyDescent="0.25">
      <c r="A6582">
        <v>18</v>
      </c>
      <c r="B6582" t="str">
        <f t="shared" si="714"/>
        <v>10-20 hours</v>
      </c>
      <c r="C6582">
        <v>100</v>
      </c>
      <c r="D6582" t="str">
        <f t="shared" si="715"/>
        <v>Perfect</v>
      </c>
      <c r="E6582" t="s">
        <v>24</v>
      </c>
      <c r="F6582" t="s">
        <v>20</v>
      </c>
      <c r="G6582" t="s">
        <v>23</v>
      </c>
      <c r="H6582">
        <v>8</v>
      </c>
      <c r="I6582" t="str">
        <f t="shared" si="716"/>
        <v>≥ 8 hours</v>
      </c>
      <c r="J6582">
        <v>66</v>
      </c>
      <c r="K6582" t="s">
        <v>21</v>
      </c>
      <c r="L6582" t="s">
        <v>22</v>
      </c>
      <c r="M6582">
        <v>3</v>
      </c>
      <c r="N6582" t="str">
        <f t="shared" si="717"/>
        <v>Yes</v>
      </c>
      <c r="O6582" t="s">
        <v>20</v>
      </c>
      <c r="P6582" t="s">
        <v>24</v>
      </c>
      <c r="Q6582" t="s">
        <v>25</v>
      </c>
      <c r="R6582" t="s">
        <v>30</v>
      </c>
      <c r="S6582">
        <v>3</v>
      </c>
      <c r="T6582" t="str">
        <f t="shared" si="718"/>
        <v>Moderate (2-4 hours)</v>
      </c>
      <c r="U6582" t="s">
        <v>22</v>
      </c>
      <c r="V6582" t="s">
        <v>31</v>
      </c>
      <c r="W6582" t="s">
        <v>28</v>
      </c>
      <c r="X6582" t="s">
        <v>29</v>
      </c>
      <c r="Y6582">
        <v>69</v>
      </c>
      <c r="Z6582">
        <f t="shared" si="719"/>
        <v>3</v>
      </c>
      <c r="AA6582" t="str">
        <f t="shared" si="720"/>
        <v>Improved</v>
      </c>
    </row>
    <row r="6583" spans="1:27" x14ac:dyDescent="0.25">
      <c r="A6583">
        <v>21</v>
      </c>
      <c r="B6583" t="str">
        <f t="shared" si="714"/>
        <v>20-30 hours</v>
      </c>
      <c r="C6583">
        <v>80</v>
      </c>
      <c r="D6583" t="str">
        <f t="shared" si="715"/>
        <v>Good</v>
      </c>
      <c r="E6583" t="s">
        <v>24</v>
      </c>
      <c r="F6583" t="s">
        <v>20</v>
      </c>
      <c r="G6583" t="s">
        <v>23</v>
      </c>
      <c r="H6583">
        <v>5</v>
      </c>
      <c r="I6583" t="str">
        <f t="shared" si="716"/>
        <v>&lt; 8 hours</v>
      </c>
      <c r="J6583">
        <v>61</v>
      </c>
      <c r="K6583" t="s">
        <v>24</v>
      </c>
      <c r="L6583" t="s">
        <v>23</v>
      </c>
      <c r="M6583">
        <v>2</v>
      </c>
      <c r="N6583" t="str">
        <f t="shared" si="717"/>
        <v>Yes</v>
      </c>
      <c r="O6583" t="s">
        <v>21</v>
      </c>
      <c r="P6583" t="s">
        <v>24</v>
      </c>
      <c r="Q6583" t="s">
        <v>25</v>
      </c>
      <c r="R6583" t="s">
        <v>26</v>
      </c>
      <c r="S6583">
        <v>3</v>
      </c>
      <c r="T6583" t="str">
        <f t="shared" si="718"/>
        <v>Moderate (2-4 hours)</v>
      </c>
      <c r="U6583" t="s">
        <v>22</v>
      </c>
      <c r="V6583" t="s">
        <v>27</v>
      </c>
      <c r="W6583" t="s">
        <v>28</v>
      </c>
      <c r="X6583" t="s">
        <v>29</v>
      </c>
      <c r="Y6583">
        <v>67</v>
      </c>
      <c r="Z6583">
        <f t="shared" si="719"/>
        <v>6</v>
      </c>
      <c r="AA6583" t="str">
        <f t="shared" si="720"/>
        <v>Improved</v>
      </c>
    </row>
    <row r="6584" spans="1:27" x14ac:dyDescent="0.25">
      <c r="A6584">
        <v>18</v>
      </c>
      <c r="B6584" t="str">
        <f t="shared" si="714"/>
        <v>10-20 hours</v>
      </c>
      <c r="C6584">
        <v>68</v>
      </c>
      <c r="D6584" t="str">
        <f t="shared" si="715"/>
        <v>Poor</v>
      </c>
      <c r="E6584" t="s">
        <v>20</v>
      </c>
      <c r="F6584" t="s">
        <v>21</v>
      </c>
      <c r="G6584" t="s">
        <v>22</v>
      </c>
      <c r="H6584">
        <v>8</v>
      </c>
      <c r="I6584" t="str">
        <f t="shared" si="716"/>
        <v>≥ 8 hours</v>
      </c>
      <c r="J6584">
        <v>96</v>
      </c>
      <c r="K6584" t="s">
        <v>24</v>
      </c>
      <c r="L6584" t="s">
        <v>23</v>
      </c>
      <c r="M6584">
        <v>1</v>
      </c>
      <c r="N6584" t="str">
        <f t="shared" si="717"/>
        <v>Yes</v>
      </c>
      <c r="O6584" t="s">
        <v>21</v>
      </c>
      <c r="P6584" t="s">
        <v>24</v>
      </c>
      <c r="Q6584" t="s">
        <v>25</v>
      </c>
      <c r="R6584" t="s">
        <v>34</v>
      </c>
      <c r="S6584">
        <v>3</v>
      </c>
      <c r="T6584" t="str">
        <f t="shared" si="718"/>
        <v>Moderate (2-4 hours)</v>
      </c>
      <c r="U6584" t="s">
        <v>22</v>
      </c>
      <c r="V6584" t="s">
        <v>27</v>
      </c>
      <c r="W6584" t="s">
        <v>32</v>
      </c>
      <c r="X6584" t="s">
        <v>29</v>
      </c>
      <c r="Y6584">
        <v>65</v>
      </c>
      <c r="Z6584">
        <f t="shared" si="719"/>
        <v>-31</v>
      </c>
      <c r="AA6584" t="str">
        <f t="shared" si="720"/>
        <v>Deteriorated</v>
      </c>
    </row>
    <row r="6585" spans="1:27" x14ac:dyDescent="0.25">
      <c r="A6585">
        <v>11</v>
      </c>
      <c r="B6585" t="str">
        <f t="shared" si="714"/>
        <v>10-20 hours</v>
      </c>
      <c r="C6585">
        <v>67</v>
      </c>
      <c r="D6585" t="str">
        <f t="shared" si="715"/>
        <v>Poor</v>
      </c>
      <c r="E6585" t="s">
        <v>24</v>
      </c>
      <c r="F6585" t="s">
        <v>21</v>
      </c>
      <c r="G6585" t="s">
        <v>22</v>
      </c>
      <c r="H6585">
        <v>8</v>
      </c>
      <c r="I6585" t="str">
        <f t="shared" si="716"/>
        <v>≥ 8 hours</v>
      </c>
      <c r="J6585">
        <v>52</v>
      </c>
      <c r="K6585" t="s">
        <v>21</v>
      </c>
      <c r="L6585" t="s">
        <v>23</v>
      </c>
      <c r="M6585">
        <v>3</v>
      </c>
      <c r="N6585" t="str">
        <f t="shared" si="717"/>
        <v>Yes</v>
      </c>
      <c r="O6585" t="s">
        <v>21</v>
      </c>
      <c r="P6585" t="s">
        <v>21</v>
      </c>
      <c r="Q6585" t="s">
        <v>25</v>
      </c>
      <c r="R6585" t="s">
        <v>30</v>
      </c>
      <c r="S6585">
        <v>3</v>
      </c>
      <c r="T6585" t="str">
        <f t="shared" si="718"/>
        <v>Moderate (2-4 hours)</v>
      </c>
      <c r="U6585" t="s">
        <v>22</v>
      </c>
      <c r="V6585" t="s">
        <v>31</v>
      </c>
      <c r="W6585" t="s">
        <v>32</v>
      </c>
      <c r="X6585" t="s">
        <v>33</v>
      </c>
      <c r="Y6585">
        <v>63</v>
      </c>
      <c r="Z6585">
        <f t="shared" si="719"/>
        <v>11</v>
      </c>
      <c r="AA6585" t="str">
        <f t="shared" si="720"/>
        <v>Improved</v>
      </c>
    </row>
    <row r="6586" spans="1:27" x14ac:dyDescent="0.25">
      <c r="A6586">
        <v>30</v>
      </c>
      <c r="B6586" t="str">
        <f t="shared" si="714"/>
        <v>20-30 hours</v>
      </c>
      <c r="C6586">
        <v>62</v>
      </c>
      <c r="D6586" t="str">
        <f t="shared" si="715"/>
        <v>Poor</v>
      </c>
      <c r="E6586" t="s">
        <v>20</v>
      </c>
      <c r="F6586" t="s">
        <v>20</v>
      </c>
      <c r="G6586" t="s">
        <v>23</v>
      </c>
      <c r="H6586">
        <v>7</v>
      </c>
      <c r="I6586" t="str">
        <f t="shared" si="716"/>
        <v>&lt; 8 hours</v>
      </c>
      <c r="J6586">
        <v>97</v>
      </c>
      <c r="K6586" t="s">
        <v>24</v>
      </c>
      <c r="L6586" t="s">
        <v>23</v>
      </c>
      <c r="M6586">
        <v>0</v>
      </c>
      <c r="N6586" t="str">
        <f t="shared" si="717"/>
        <v>No</v>
      </c>
      <c r="O6586" t="s">
        <v>21</v>
      </c>
      <c r="P6586" t="s">
        <v>24</v>
      </c>
      <c r="Q6586" t="s">
        <v>36</v>
      </c>
      <c r="R6586" t="s">
        <v>34</v>
      </c>
      <c r="S6586">
        <v>5</v>
      </c>
      <c r="T6586" t="str">
        <f t="shared" si="718"/>
        <v>High (4-6 hours)</v>
      </c>
      <c r="U6586" t="s">
        <v>22</v>
      </c>
      <c r="V6586" t="s">
        <v>31</v>
      </c>
      <c r="W6586" t="s">
        <v>28</v>
      </c>
      <c r="X6586" t="s">
        <v>33</v>
      </c>
      <c r="Y6586">
        <v>66</v>
      </c>
      <c r="Z6586">
        <f t="shared" si="719"/>
        <v>-31</v>
      </c>
      <c r="AA6586" t="str">
        <f t="shared" si="720"/>
        <v>Deteriorated</v>
      </c>
    </row>
    <row r="6587" spans="1:27" x14ac:dyDescent="0.25">
      <c r="A6587">
        <v>21</v>
      </c>
      <c r="B6587" t="str">
        <f t="shared" si="714"/>
        <v>20-30 hours</v>
      </c>
      <c r="C6587">
        <v>82</v>
      </c>
      <c r="D6587" t="str">
        <f t="shared" si="715"/>
        <v>Good</v>
      </c>
      <c r="E6587" t="s">
        <v>24</v>
      </c>
      <c r="F6587" t="s">
        <v>21</v>
      </c>
      <c r="G6587" t="s">
        <v>22</v>
      </c>
      <c r="H6587">
        <v>7</v>
      </c>
      <c r="I6587" t="str">
        <f t="shared" si="716"/>
        <v>&lt; 8 hours</v>
      </c>
      <c r="J6587">
        <v>95</v>
      </c>
      <c r="K6587" t="s">
        <v>21</v>
      </c>
      <c r="L6587" t="s">
        <v>23</v>
      </c>
      <c r="M6587">
        <v>1</v>
      </c>
      <c r="N6587" t="str">
        <f t="shared" si="717"/>
        <v>Yes</v>
      </c>
      <c r="O6587" t="s">
        <v>21</v>
      </c>
      <c r="P6587" t="s">
        <v>24</v>
      </c>
      <c r="Q6587" t="s">
        <v>25</v>
      </c>
      <c r="R6587" t="s">
        <v>30</v>
      </c>
      <c r="S6587">
        <v>3</v>
      </c>
      <c r="T6587" t="str">
        <f t="shared" si="718"/>
        <v>Moderate (2-4 hours)</v>
      </c>
      <c r="U6587" t="s">
        <v>22</v>
      </c>
      <c r="V6587" t="s">
        <v>27</v>
      </c>
      <c r="W6587" t="s">
        <v>28</v>
      </c>
      <c r="X6587" t="s">
        <v>29</v>
      </c>
      <c r="Y6587">
        <v>70</v>
      </c>
      <c r="Z6587">
        <f t="shared" si="719"/>
        <v>-25</v>
      </c>
      <c r="AA6587" t="str">
        <f t="shared" si="720"/>
        <v>Deteriorated</v>
      </c>
    </row>
    <row r="6588" spans="1:27" x14ac:dyDescent="0.25">
      <c r="A6588">
        <v>29</v>
      </c>
      <c r="B6588" t="str">
        <f t="shared" si="714"/>
        <v>20-30 hours</v>
      </c>
      <c r="C6588">
        <v>82</v>
      </c>
      <c r="D6588" t="str">
        <f t="shared" si="715"/>
        <v>Good</v>
      </c>
      <c r="E6588" t="s">
        <v>24</v>
      </c>
      <c r="F6588" t="s">
        <v>21</v>
      </c>
      <c r="G6588" t="s">
        <v>22</v>
      </c>
      <c r="H6588">
        <v>7</v>
      </c>
      <c r="I6588" t="str">
        <f t="shared" si="716"/>
        <v>&lt; 8 hours</v>
      </c>
      <c r="J6588">
        <v>84</v>
      </c>
      <c r="K6588" t="s">
        <v>20</v>
      </c>
      <c r="L6588" t="s">
        <v>23</v>
      </c>
      <c r="M6588">
        <v>1</v>
      </c>
      <c r="N6588" t="str">
        <f t="shared" si="717"/>
        <v>Yes</v>
      </c>
      <c r="O6588" t="s">
        <v>20</v>
      </c>
      <c r="P6588" t="s">
        <v>24</v>
      </c>
      <c r="Q6588" t="s">
        <v>36</v>
      </c>
      <c r="R6588" t="s">
        <v>26</v>
      </c>
      <c r="S6588">
        <v>2</v>
      </c>
      <c r="T6588" t="str">
        <f t="shared" si="718"/>
        <v>Low (0-2 hours)</v>
      </c>
      <c r="U6588" t="s">
        <v>22</v>
      </c>
      <c r="V6588" t="s">
        <v>27</v>
      </c>
      <c r="W6588" t="s">
        <v>28</v>
      </c>
      <c r="X6588" t="s">
        <v>29</v>
      </c>
      <c r="Y6588">
        <v>70</v>
      </c>
      <c r="Z6588">
        <f t="shared" si="719"/>
        <v>-14</v>
      </c>
      <c r="AA6588" t="str">
        <f t="shared" si="720"/>
        <v>Deteriorated</v>
      </c>
    </row>
    <row r="6589" spans="1:27" x14ac:dyDescent="0.25">
      <c r="A6589">
        <v>18</v>
      </c>
      <c r="B6589" t="str">
        <f t="shared" si="714"/>
        <v>10-20 hours</v>
      </c>
      <c r="C6589">
        <v>68</v>
      </c>
      <c r="D6589" t="str">
        <f t="shared" si="715"/>
        <v>Poor</v>
      </c>
      <c r="E6589" t="s">
        <v>21</v>
      </c>
      <c r="F6589" t="s">
        <v>21</v>
      </c>
      <c r="G6589" t="s">
        <v>23</v>
      </c>
      <c r="H6589">
        <v>8</v>
      </c>
      <c r="I6589" t="str">
        <f t="shared" si="716"/>
        <v>≥ 8 hours</v>
      </c>
      <c r="J6589">
        <v>52</v>
      </c>
      <c r="K6589" t="s">
        <v>21</v>
      </c>
      <c r="L6589" t="s">
        <v>23</v>
      </c>
      <c r="M6589">
        <v>0</v>
      </c>
      <c r="N6589" t="str">
        <f t="shared" si="717"/>
        <v>No</v>
      </c>
      <c r="O6589" t="s">
        <v>21</v>
      </c>
      <c r="P6589" t="s">
        <v>21</v>
      </c>
      <c r="Q6589" t="s">
        <v>25</v>
      </c>
      <c r="R6589" t="s">
        <v>26</v>
      </c>
      <c r="S6589">
        <v>3</v>
      </c>
      <c r="T6589" t="str">
        <f t="shared" si="718"/>
        <v>Moderate (2-4 hours)</v>
      </c>
      <c r="U6589" t="s">
        <v>22</v>
      </c>
      <c r="V6589" t="s">
        <v>31</v>
      </c>
      <c r="W6589" t="s">
        <v>28</v>
      </c>
      <c r="X6589" t="s">
        <v>29</v>
      </c>
      <c r="Y6589">
        <v>67</v>
      </c>
      <c r="Z6589">
        <f t="shared" si="719"/>
        <v>15</v>
      </c>
      <c r="AA6589" t="str">
        <f t="shared" si="720"/>
        <v>Improved</v>
      </c>
    </row>
    <row r="6590" spans="1:27" x14ac:dyDescent="0.25">
      <c r="A6590">
        <v>15</v>
      </c>
      <c r="B6590" t="str">
        <f t="shared" si="714"/>
        <v>10-20 hours</v>
      </c>
      <c r="C6590">
        <v>88</v>
      </c>
      <c r="D6590" t="str">
        <f t="shared" si="715"/>
        <v>Good</v>
      </c>
      <c r="E6590" t="s">
        <v>20</v>
      </c>
      <c r="F6590" t="s">
        <v>24</v>
      </c>
      <c r="G6590" t="s">
        <v>23</v>
      </c>
      <c r="H6590">
        <v>6</v>
      </c>
      <c r="I6590" t="str">
        <f t="shared" si="716"/>
        <v>&lt; 8 hours</v>
      </c>
      <c r="J6590">
        <v>61</v>
      </c>
      <c r="K6590" t="s">
        <v>24</v>
      </c>
      <c r="L6590" t="s">
        <v>23</v>
      </c>
      <c r="M6590">
        <v>0</v>
      </c>
      <c r="N6590" t="str">
        <f t="shared" si="717"/>
        <v>No</v>
      </c>
      <c r="O6590" t="s">
        <v>21</v>
      </c>
      <c r="P6590" t="s">
        <v>24</v>
      </c>
      <c r="Q6590" t="s">
        <v>25</v>
      </c>
      <c r="R6590" t="s">
        <v>34</v>
      </c>
      <c r="S6590">
        <v>4</v>
      </c>
      <c r="T6590" t="str">
        <f t="shared" si="718"/>
        <v>Moderate (2-4 hours)</v>
      </c>
      <c r="U6590" t="s">
        <v>23</v>
      </c>
      <c r="V6590" t="s">
        <v>35</v>
      </c>
      <c r="W6590" t="s">
        <v>37</v>
      </c>
      <c r="X6590" t="s">
        <v>29</v>
      </c>
      <c r="Y6590">
        <v>65</v>
      </c>
      <c r="Z6590">
        <f t="shared" si="719"/>
        <v>4</v>
      </c>
      <c r="AA6590" t="str">
        <f t="shared" si="720"/>
        <v>Improved</v>
      </c>
    </row>
    <row r="6591" spans="1:27" x14ac:dyDescent="0.25">
      <c r="A6591">
        <v>22</v>
      </c>
      <c r="B6591" t="str">
        <f t="shared" si="714"/>
        <v>20-30 hours</v>
      </c>
      <c r="C6591">
        <v>90</v>
      </c>
      <c r="D6591" t="str">
        <f t="shared" si="715"/>
        <v>Very Good</v>
      </c>
      <c r="E6591" t="s">
        <v>20</v>
      </c>
      <c r="F6591" t="s">
        <v>21</v>
      </c>
      <c r="G6591" t="s">
        <v>22</v>
      </c>
      <c r="H6591">
        <v>5</v>
      </c>
      <c r="I6591" t="str">
        <f t="shared" si="716"/>
        <v>&lt; 8 hours</v>
      </c>
      <c r="J6591">
        <v>99</v>
      </c>
      <c r="K6591" t="s">
        <v>24</v>
      </c>
      <c r="L6591" t="s">
        <v>23</v>
      </c>
      <c r="M6591">
        <v>1</v>
      </c>
      <c r="N6591" t="str">
        <f t="shared" si="717"/>
        <v>Yes</v>
      </c>
      <c r="O6591" t="s">
        <v>20</v>
      </c>
      <c r="P6591" t="s">
        <v>20</v>
      </c>
      <c r="Q6591" t="s">
        <v>36</v>
      </c>
      <c r="R6591" t="s">
        <v>26</v>
      </c>
      <c r="S6591">
        <v>2</v>
      </c>
      <c r="T6591" t="str">
        <f t="shared" si="718"/>
        <v>Low (0-2 hours)</v>
      </c>
      <c r="U6591" t="s">
        <v>22</v>
      </c>
      <c r="V6591" t="s">
        <v>31</v>
      </c>
      <c r="W6591" t="s">
        <v>45</v>
      </c>
      <c r="X6591" t="s">
        <v>33</v>
      </c>
      <c r="Y6591">
        <v>70</v>
      </c>
      <c r="Z6591">
        <f t="shared" si="719"/>
        <v>-29</v>
      </c>
      <c r="AA6591" t="str">
        <f t="shared" si="720"/>
        <v>Deteriorated</v>
      </c>
    </row>
    <row r="6592" spans="1:27" x14ac:dyDescent="0.25">
      <c r="A6592">
        <v>19</v>
      </c>
      <c r="B6592" t="str">
        <f t="shared" si="714"/>
        <v>10-20 hours</v>
      </c>
      <c r="C6592">
        <v>70</v>
      </c>
      <c r="D6592" t="str">
        <f t="shared" si="715"/>
        <v>Fair</v>
      </c>
      <c r="E6592" t="s">
        <v>24</v>
      </c>
      <c r="F6592" t="s">
        <v>24</v>
      </c>
      <c r="G6592" t="s">
        <v>23</v>
      </c>
      <c r="H6592">
        <v>7</v>
      </c>
      <c r="I6592" t="str">
        <f t="shared" si="716"/>
        <v>&lt; 8 hours</v>
      </c>
      <c r="J6592">
        <v>95</v>
      </c>
      <c r="K6592" t="s">
        <v>21</v>
      </c>
      <c r="L6592" t="s">
        <v>22</v>
      </c>
      <c r="M6592">
        <v>0</v>
      </c>
      <c r="N6592" t="str">
        <f t="shared" si="717"/>
        <v>No</v>
      </c>
      <c r="O6592" t="s">
        <v>24</v>
      </c>
      <c r="P6592" t="s">
        <v>21</v>
      </c>
      <c r="Q6592" t="s">
        <v>36</v>
      </c>
      <c r="R6592" t="s">
        <v>26</v>
      </c>
      <c r="S6592">
        <v>3</v>
      </c>
      <c r="T6592" t="str">
        <f t="shared" si="718"/>
        <v>Moderate (2-4 hours)</v>
      </c>
      <c r="U6592" t="s">
        <v>22</v>
      </c>
      <c r="V6592" t="s">
        <v>31</v>
      </c>
      <c r="W6592" t="s">
        <v>28</v>
      </c>
      <c r="X6592" t="s">
        <v>33</v>
      </c>
      <c r="Y6592">
        <v>66</v>
      </c>
      <c r="Z6592">
        <f t="shared" si="719"/>
        <v>-29</v>
      </c>
      <c r="AA6592" t="str">
        <f t="shared" si="720"/>
        <v>Deteriorated</v>
      </c>
    </row>
    <row r="6593" spans="1:27" x14ac:dyDescent="0.25">
      <c r="A6593">
        <v>13</v>
      </c>
      <c r="B6593" t="str">
        <f t="shared" si="714"/>
        <v>10-20 hours</v>
      </c>
      <c r="C6593">
        <v>74</v>
      </c>
      <c r="D6593" t="str">
        <f t="shared" si="715"/>
        <v>Fair</v>
      </c>
      <c r="E6593" t="s">
        <v>24</v>
      </c>
      <c r="F6593" t="s">
        <v>21</v>
      </c>
      <c r="G6593" t="s">
        <v>23</v>
      </c>
      <c r="H6593">
        <v>8</v>
      </c>
      <c r="I6593" t="str">
        <f t="shared" si="716"/>
        <v>≥ 8 hours</v>
      </c>
      <c r="J6593">
        <v>98</v>
      </c>
      <c r="K6593" t="s">
        <v>21</v>
      </c>
      <c r="L6593" t="s">
        <v>23</v>
      </c>
      <c r="M6593">
        <v>1</v>
      </c>
      <c r="N6593" t="str">
        <f t="shared" si="717"/>
        <v>Yes</v>
      </c>
      <c r="O6593" t="s">
        <v>21</v>
      </c>
      <c r="P6593" t="s">
        <v>21</v>
      </c>
      <c r="Q6593" t="s">
        <v>25</v>
      </c>
      <c r="R6593" t="s">
        <v>30</v>
      </c>
      <c r="S6593">
        <v>2</v>
      </c>
      <c r="T6593" t="str">
        <f t="shared" si="718"/>
        <v>Low (0-2 hours)</v>
      </c>
      <c r="U6593" t="s">
        <v>22</v>
      </c>
      <c r="V6593" t="s">
        <v>27</v>
      </c>
      <c r="W6593" t="s">
        <v>28</v>
      </c>
      <c r="X6593" t="s">
        <v>29</v>
      </c>
      <c r="Y6593">
        <v>66</v>
      </c>
      <c r="Z6593">
        <f t="shared" si="719"/>
        <v>-32</v>
      </c>
      <c r="AA6593" t="str">
        <f t="shared" si="720"/>
        <v>Deteriorated</v>
      </c>
    </row>
    <row r="6594" spans="1:27" x14ac:dyDescent="0.25">
      <c r="A6594">
        <v>29</v>
      </c>
      <c r="B6594" t="str">
        <f t="shared" si="714"/>
        <v>20-30 hours</v>
      </c>
      <c r="C6594">
        <v>100</v>
      </c>
      <c r="D6594" t="str">
        <f t="shared" si="715"/>
        <v>Perfect</v>
      </c>
      <c r="E6594" t="s">
        <v>24</v>
      </c>
      <c r="F6594" t="s">
        <v>20</v>
      </c>
      <c r="G6594" t="s">
        <v>23</v>
      </c>
      <c r="H6594">
        <v>8</v>
      </c>
      <c r="I6594" t="str">
        <f t="shared" si="716"/>
        <v>≥ 8 hours</v>
      </c>
      <c r="J6594">
        <v>100</v>
      </c>
      <c r="K6594" t="s">
        <v>20</v>
      </c>
      <c r="L6594" t="s">
        <v>23</v>
      </c>
      <c r="M6594">
        <v>0</v>
      </c>
      <c r="N6594" t="str">
        <f t="shared" si="717"/>
        <v>No</v>
      </c>
      <c r="O6594" t="s">
        <v>20</v>
      </c>
      <c r="P6594" t="s">
        <v>24</v>
      </c>
      <c r="Q6594" t="s">
        <v>36</v>
      </c>
      <c r="R6594" t="s">
        <v>34</v>
      </c>
      <c r="S6594">
        <v>5</v>
      </c>
      <c r="T6594" t="str">
        <f t="shared" si="718"/>
        <v>High (4-6 hours)</v>
      </c>
      <c r="U6594" t="s">
        <v>23</v>
      </c>
      <c r="V6594" t="s">
        <v>27</v>
      </c>
      <c r="W6594" t="s">
        <v>28</v>
      </c>
      <c r="X6594" t="s">
        <v>29</v>
      </c>
      <c r="Y6594">
        <v>72</v>
      </c>
      <c r="Z6594">
        <f t="shared" si="719"/>
        <v>-28</v>
      </c>
      <c r="AA6594" t="str">
        <f t="shared" si="720"/>
        <v>Deteriorated</v>
      </c>
    </row>
    <row r="6595" spans="1:27" x14ac:dyDescent="0.25">
      <c r="A6595">
        <v>16</v>
      </c>
      <c r="B6595" t="str">
        <f t="shared" ref="B6595:B6608" si="721">IF(A6595&lt;=10,"1-10 hours",IF(A6595&lt;=20,"10-20 hours",IF(A6595&lt;=30,"20-30 hours","above 30 hours")))</f>
        <v>10-20 hours</v>
      </c>
      <c r="C6595">
        <v>75</v>
      </c>
      <c r="D6595" t="str">
        <f t="shared" ref="D6595:D6608" si="722">IF(C6595=100,"Perfect",
IF(C6595&gt;=90,"Very Good",
IF(C6595&gt;=80,"Good",
IF(C6595&gt;=70,"Fair",
IF(C6595&gt;=60,"Poor","Below 60")))))</f>
        <v>Fair</v>
      </c>
      <c r="E6595" t="s">
        <v>21</v>
      </c>
      <c r="F6595" t="s">
        <v>20</v>
      </c>
      <c r="G6595" t="s">
        <v>23</v>
      </c>
      <c r="H6595">
        <v>10</v>
      </c>
      <c r="I6595" t="str">
        <f t="shared" ref="I6595:I6608" si="723">IF(H6595&lt;8,"&lt; 8 hours","≥ 8 hours")</f>
        <v>≥ 8 hours</v>
      </c>
      <c r="J6595">
        <v>53</v>
      </c>
      <c r="K6595" t="s">
        <v>21</v>
      </c>
      <c r="L6595" t="s">
        <v>23</v>
      </c>
      <c r="M6595">
        <v>0</v>
      </c>
      <c r="N6595" t="str">
        <f t="shared" ref="N6595:N6608" si="724">IF(M6595=0,"No","Yes")</f>
        <v>No</v>
      </c>
      <c r="O6595" t="s">
        <v>20</v>
      </c>
      <c r="P6595" t="s">
        <v>20</v>
      </c>
      <c r="Q6595" t="s">
        <v>25</v>
      </c>
      <c r="R6595" t="s">
        <v>26</v>
      </c>
      <c r="S6595">
        <v>4</v>
      </c>
      <c r="T6595" t="str">
        <f t="shared" ref="T6595:T6608" si="725">IF(S6595&lt;=2,"Low (0-2 hours)",IF(S6595&lt;=4,"Moderate (2-4 hours)","High (4-6 hours)"))</f>
        <v>Moderate (2-4 hours)</v>
      </c>
      <c r="U6595" t="s">
        <v>22</v>
      </c>
      <c r="V6595" t="s">
        <v>31</v>
      </c>
      <c r="W6595" t="s">
        <v>28</v>
      </c>
      <c r="X6595" t="s">
        <v>33</v>
      </c>
      <c r="Y6595">
        <v>64</v>
      </c>
      <c r="Z6595">
        <f t="shared" ref="Z6595:Z6608" si="726">Y6595-J6595</f>
        <v>11</v>
      </c>
      <c r="AA6595" t="str">
        <f t="shared" ref="AA6595:AA6608" si="727">IF(Z6595&gt;2,"Improved",IF(Z6595&lt;-2,"Deteriorated","Same"))</f>
        <v>Improved</v>
      </c>
    </row>
    <row r="6596" spans="1:27" x14ac:dyDescent="0.25">
      <c r="A6596">
        <v>9</v>
      </c>
      <c r="B6596" t="str">
        <f t="shared" si="721"/>
        <v>1-10 hours</v>
      </c>
      <c r="C6596">
        <v>90</v>
      </c>
      <c r="D6596" t="str">
        <f t="shared" si="722"/>
        <v>Very Good</v>
      </c>
      <c r="E6596" t="s">
        <v>21</v>
      </c>
      <c r="F6596" t="s">
        <v>21</v>
      </c>
      <c r="G6596" t="s">
        <v>23</v>
      </c>
      <c r="H6596">
        <v>7</v>
      </c>
      <c r="I6596" t="str">
        <f t="shared" si="723"/>
        <v>&lt; 8 hours</v>
      </c>
      <c r="J6596">
        <v>79</v>
      </c>
      <c r="K6596" t="s">
        <v>20</v>
      </c>
      <c r="L6596" t="s">
        <v>23</v>
      </c>
      <c r="M6596">
        <v>4</v>
      </c>
      <c r="N6596" t="str">
        <f t="shared" si="724"/>
        <v>Yes</v>
      </c>
      <c r="O6596" t="s">
        <v>21</v>
      </c>
      <c r="P6596" t="s">
        <v>21</v>
      </c>
      <c r="Q6596" t="s">
        <v>25</v>
      </c>
      <c r="R6596" t="s">
        <v>26</v>
      </c>
      <c r="S6596">
        <v>4</v>
      </c>
      <c r="T6596" t="str">
        <f t="shared" si="725"/>
        <v>Moderate (2-4 hours)</v>
      </c>
      <c r="U6596" t="s">
        <v>22</v>
      </c>
      <c r="V6596" t="s">
        <v>27</v>
      </c>
      <c r="W6596" t="s">
        <v>45</v>
      </c>
      <c r="X6596" t="s">
        <v>29</v>
      </c>
      <c r="Y6596">
        <v>70</v>
      </c>
      <c r="Z6596">
        <f t="shared" si="726"/>
        <v>-9</v>
      </c>
      <c r="AA6596" t="str">
        <f t="shared" si="727"/>
        <v>Deteriorated</v>
      </c>
    </row>
    <row r="6597" spans="1:27" x14ac:dyDescent="0.25">
      <c r="A6597">
        <v>28</v>
      </c>
      <c r="B6597" t="str">
        <f t="shared" si="721"/>
        <v>20-30 hours</v>
      </c>
      <c r="C6597">
        <v>78</v>
      </c>
      <c r="D6597" t="str">
        <f t="shared" si="722"/>
        <v>Fair</v>
      </c>
      <c r="E6597" t="s">
        <v>24</v>
      </c>
      <c r="F6597" t="s">
        <v>21</v>
      </c>
      <c r="G6597" t="s">
        <v>22</v>
      </c>
      <c r="H6597">
        <v>7</v>
      </c>
      <c r="I6597" t="str">
        <f t="shared" si="723"/>
        <v>&lt; 8 hours</v>
      </c>
      <c r="J6597">
        <v>92</v>
      </c>
      <c r="K6597" t="s">
        <v>20</v>
      </c>
      <c r="L6597" t="s">
        <v>23</v>
      </c>
      <c r="M6597">
        <v>1</v>
      </c>
      <c r="N6597" t="str">
        <f t="shared" si="724"/>
        <v>Yes</v>
      </c>
      <c r="O6597" t="s">
        <v>24</v>
      </c>
      <c r="P6597" t="s">
        <v>21</v>
      </c>
      <c r="Q6597" t="s">
        <v>25</v>
      </c>
      <c r="R6597" t="s">
        <v>26</v>
      </c>
      <c r="S6597">
        <v>3</v>
      </c>
      <c r="T6597" t="str">
        <f t="shared" si="725"/>
        <v>Moderate (2-4 hours)</v>
      </c>
      <c r="U6597" t="s">
        <v>22</v>
      </c>
      <c r="V6597" t="s">
        <v>35</v>
      </c>
      <c r="W6597" t="s">
        <v>32</v>
      </c>
      <c r="X6597" t="s">
        <v>33</v>
      </c>
      <c r="Y6597">
        <v>71</v>
      </c>
      <c r="Z6597">
        <f t="shared" si="726"/>
        <v>-21</v>
      </c>
      <c r="AA6597" t="str">
        <f t="shared" si="727"/>
        <v>Deteriorated</v>
      </c>
    </row>
    <row r="6598" spans="1:27" x14ac:dyDescent="0.25">
      <c r="A6598">
        <v>17</v>
      </c>
      <c r="B6598" t="str">
        <f t="shared" si="721"/>
        <v>10-20 hours</v>
      </c>
      <c r="C6598">
        <v>92</v>
      </c>
      <c r="D6598" t="str">
        <f t="shared" si="722"/>
        <v>Very Good</v>
      </c>
      <c r="E6598" t="s">
        <v>24</v>
      </c>
      <c r="F6598" t="s">
        <v>24</v>
      </c>
      <c r="G6598" t="s">
        <v>22</v>
      </c>
      <c r="H6598">
        <v>7</v>
      </c>
      <c r="I6598" t="str">
        <f t="shared" si="723"/>
        <v>&lt; 8 hours</v>
      </c>
      <c r="J6598">
        <v>66</v>
      </c>
      <c r="K6598" t="s">
        <v>20</v>
      </c>
      <c r="L6598" t="s">
        <v>23</v>
      </c>
      <c r="M6598">
        <v>2</v>
      </c>
      <c r="N6598" t="str">
        <f t="shared" si="724"/>
        <v>Yes</v>
      </c>
      <c r="O6598" t="s">
        <v>20</v>
      </c>
      <c r="P6598" t="s">
        <v>45</v>
      </c>
      <c r="Q6598" t="s">
        <v>25</v>
      </c>
      <c r="R6598" t="s">
        <v>30</v>
      </c>
      <c r="S6598">
        <v>3</v>
      </c>
      <c r="T6598" t="str">
        <f t="shared" si="725"/>
        <v>Moderate (2-4 hours)</v>
      </c>
      <c r="U6598" t="s">
        <v>22</v>
      </c>
      <c r="V6598" t="s">
        <v>27</v>
      </c>
      <c r="W6598" t="s">
        <v>28</v>
      </c>
      <c r="X6598" t="s">
        <v>29</v>
      </c>
      <c r="Y6598">
        <v>66</v>
      </c>
      <c r="Z6598">
        <f t="shared" si="726"/>
        <v>0</v>
      </c>
      <c r="AA6598" t="str">
        <f t="shared" si="727"/>
        <v>Same</v>
      </c>
    </row>
    <row r="6599" spans="1:27" x14ac:dyDescent="0.25">
      <c r="A6599">
        <v>16</v>
      </c>
      <c r="B6599" t="str">
        <f t="shared" si="721"/>
        <v>10-20 hours</v>
      </c>
      <c r="C6599">
        <v>91</v>
      </c>
      <c r="D6599" t="str">
        <f t="shared" si="722"/>
        <v>Very Good</v>
      </c>
      <c r="E6599" t="s">
        <v>21</v>
      </c>
      <c r="F6599" t="s">
        <v>24</v>
      </c>
      <c r="G6599" t="s">
        <v>23</v>
      </c>
      <c r="H6599">
        <v>6</v>
      </c>
      <c r="I6599" t="str">
        <f t="shared" si="723"/>
        <v>&lt; 8 hours</v>
      </c>
      <c r="J6599">
        <v>72</v>
      </c>
      <c r="K6599" t="s">
        <v>21</v>
      </c>
      <c r="L6599" t="s">
        <v>23</v>
      </c>
      <c r="M6599">
        <v>0</v>
      </c>
      <c r="N6599" t="str">
        <f t="shared" si="724"/>
        <v>No</v>
      </c>
      <c r="O6599" t="s">
        <v>21</v>
      </c>
      <c r="P6599" t="s">
        <v>21</v>
      </c>
      <c r="Q6599" t="s">
        <v>25</v>
      </c>
      <c r="R6599" t="s">
        <v>30</v>
      </c>
      <c r="S6599">
        <v>2</v>
      </c>
      <c r="T6599" t="str">
        <f t="shared" si="725"/>
        <v>Low (0-2 hours)</v>
      </c>
      <c r="U6599" t="s">
        <v>22</v>
      </c>
      <c r="V6599" t="s">
        <v>35</v>
      </c>
      <c r="W6599" t="s">
        <v>28</v>
      </c>
      <c r="X6599" t="s">
        <v>33</v>
      </c>
      <c r="Y6599">
        <v>70</v>
      </c>
      <c r="Z6599">
        <f t="shared" si="726"/>
        <v>-2</v>
      </c>
      <c r="AA6599" t="str">
        <f t="shared" si="727"/>
        <v>Same</v>
      </c>
    </row>
    <row r="6600" spans="1:27" x14ac:dyDescent="0.25">
      <c r="A6600">
        <v>9</v>
      </c>
      <c r="B6600" t="str">
        <f t="shared" si="721"/>
        <v>1-10 hours</v>
      </c>
      <c r="C6600">
        <v>87</v>
      </c>
      <c r="D6600" t="str">
        <f t="shared" si="722"/>
        <v>Good</v>
      </c>
      <c r="E6600" t="s">
        <v>20</v>
      </c>
      <c r="F6600" t="s">
        <v>24</v>
      </c>
      <c r="G6600" t="s">
        <v>23</v>
      </c>
      <c r="H6600">
        <v>6</v>
      </c>
      <c r="I6600" t="str">
        <f t="shared" si="723"/>
        <v>&lt; 8 hours</v>
      </c>
      <c r="J6600">
        <v>64</v>
      </c>
      <c r="K6600" t="s">
        <v>24</v>
      </c>
      <c r="L6600" t="s">
        <v>23</v>
      </c>
      <c r="M6600">
        <v>1</v>
      </c>
      <c r="N6600" t="str">
        <f t="shared" si="724"/>
        <v>Yes</v>
      </c>
      <c r="O6600" t="s">
        <v>21</v>
      </c>
      <c r="P6600" t="s">
        <v>24</v>
      </c>
      <c r="Q6600" t="s">
        <v>25</v>
      </c>
      <c r="R6600" t="s">
        <v>34</v>
      </c>
      <c r="S6600">
        <v>2</v>
      </c>
      <c r="T6600" t="str">
        <f t="shared" si="725"/>
        <v>Low (0-2 hours)</v>
      </c>
      <c r="U6600" t="s">
        <v>22</v>
      </c>
      <c r="V6600" t="s">
        <v>27</v>
      </c>
      <c r="W6600" t="s">
        <v>28</v>
      </c>
      <c r="X6600" t="s">
        <v>33</v>
      </c>
      <c r="Y6600">
        <v>64</v>
      </c>
      <c r="Z6600">
        <f t="shared" si="726"/>
        <v>0</v>
      </c>
      <c r="AA6600" t="str">
        <f t="shared" si="727"/>
        <v>Same</v>
      </c>
    </row>
    <row r="6601" spans="1:27" x14ac:dyDescent="0.25">
      <c r="A6601">
        <v>30</v>
      </c>
      <c r="B6601" t="str">
        <f t="shared" si="721"/>
        <v>20-30 hours</v>
      </c>
      <c r="C6601">
        <v>94</v>
      </c>
      <c r="D6601" t="str">
        <f t="shared" si="722"/>
        <v>Very Good</v>
      </c>
      <c r="E6601" t="s">
        <v>24</v>
      </c>
      <c r="F6601" t="s">
        <v>20</v>
      </c>
      <c r="G6601" t="s">
        <v>22</v>
      </c>
      <c r="H6601">
        <v>5</v>
      </c>
      <c r="I6601" t="str">
        <f t="shared" si="723"/>
        <v>&lt; 8 hours</v>
      </c>
      <c r="J6601">
        <v>52</v>
      </c>
      <c r="K6601" t="s">
        <v>20</v>
      </c>
      <c r="L6601" t="s">
        <v>22</v>
      </c>
      <c r="M6601">
        <v>3</v>
      </c>
      <c r="N6601" t="str">
        <f t="shared" si="724"/>
        <v>Yes</v>
      </c>
      <c r="O6601" t="s">
        <v>21</v>
      </c>
      <c r="P6601" t="s">
        <v>24</v>
      </c>
      <c r="Q6601" t="s">
        <v>36</v>
      </c>
      <c r="R6601" t="s">
        <v>34</v>
      </c>
      <c r="S6601">
        <v>2</v>
      </c>
      <c r="T6601" t="str">
        <f t="shared" si="725"/>
        <v>Low (0-2 hours)</v>
      </c>
      <c r="U6601" t="s">
        <v>22</v>
      </c>
      <c r="V6601" t="s">
        <v>35</v>
      </c>
      <c r="W6601" t="s">
        <v>32</v>
      </c>
      <c r="X6601" t="s">
        <v>33</v>
      </c>
      <c r="Y6601">
        <v>70</v>
      </c>
      <c r="Z6601">
        <f t="shared" si="726"/>
        <v>18</v>
      </c>
      <c r="AA6601" t="str">
        <f t="shared" si="727"/>
        <v>Improved</v>
      </c>
    </row>
    <row r="6602" spans="1:27" x14ac:dyDescent="0.25">
      <c r="A6602">
        <v>12</v>
      </c>
      <c r="B6602" t="str">
        <f t="shared" si="721"/>
        <v>10-20 hours</v>
      </c>
      <c r="C6602">
        <v>98</v>
      </c>
      <c r="D6602" t="str">
        <f t="shared" si="722"/>
        <v>Very Good</v>
      </c>
      <c r="E6602" t="s">
        <v>24</v>
      </c>
      <c r="F6602" t="s">
        <v>20</v>
      </c>
      <c r="G6602" t="s">
        <v>23</v>
      </c>
      <c r="H6602">
        <v>4</v>
      </c>
      <c r="I6602" t="str">
        <f t="shared" si="723"/>
        <v>&lt; 8 hours</v>
      </c>
      <c r="J6602">
        <v>54</v>
      </c>
      <c r="K6602" t="s">
        <v>24</v>
      </c>
      <c r="L6602" t="s">
        <v>23</v>
      </c>
      <c r="M6602">
        <v>2</v>
      </c>
      <c r="N6602" t="str">
        <f t="shared" si="724"/>
        <v>Yes</v>
      </c>
      <c r="O6602" t="s">
        <v>24</v>
      </c>
      <c r="P6602" t="s">
        <v>21</v>
      </c>
      <c r="Q6602" t="s">
        <v>36</v>
      </c>
      <c r="R6602" t="s">
        <v>34</v>
      </c>
      <c r="S6602">
        <v>3</v>
      </c>
      <c r="T6602" t="str">
        <f t="shared" si="725"/>
        <v>Moderate (2-4 hours)</v>
      </c>
      <c r="U6602" t="s">
        <v>22</v>
      </c>
      <c r="V6602" t="s">
        <v>27</v>
      </c>
      <c r="W6602" t="s">
        <v>28</v>
      </c>
      <c r="X6602" t="s">
        <v>33</v>
      </c>
      <c r="Y6602">
        <v>67</v>
      </c>
      <c r="Z6602">
        <f t="shared" si="726"/>
        <v>13</v>
      </c>
      <c r="AA6602" t="str">
        <f t="shared" si="727"/>
        <v>Improved</v>
      </c>
    </row>
    <row r="6603" spans="1:27" x14ac:dyDescent="0.25">
      <c r="A6603">
        <v>20</v>
      </c>
      <c r="B6603" t="str">
        <f t="shared" si="721"/>
        <v>10-20 hours</v>
      </c>
      <c r="C6603">
        <v>83</v>
      </c>
      <c r="D6603" t="str">
        <f t="shared" si="722"/>
        <v>Good</v>
      </c>
      <c r="E6603" t="s">
        <v>24</v>
      </c>
      <c r="F6603" t="s">
        <v>20</v>
      </c>
      <c r="G6603" t="s">
        <v>22</v>
      </c>
      <c r="H6603">
        <v>6</v>
      </c>
      <c r="I6603" t="str">
        <f t="shared" si="723"/>
        <v>&lt; 8 hours</v>
      </c>
      <c r="J6603">
        <v>51</v>
      </c>
      <c r="K6603" t="s">
        <v>20</v>
      </c>
      <c r="L6603" t="s">
        <v>23</v>
      </c>
      <c r="M6603">
        <v>2</v>
      </c>
      <c r="N6603" t="str">
        <f t="shared" si="724"/>
        <v>Yes</v>
      </c>
      <c r="O6603" t="s">
        <v>24</v>
      </c>
      <c r="P6603" t="s">
        <v>24</v>
      </c>
      <c r="Q6603" t="s">
        <v>25</v>
      </c>
      <c r="R6603" t="s">
        <v>34</v>
      </c>
      <c r="S6603">
        <v>4</v>
      </c>
      <c r="T6603" t="str">
        <f t="shared" si="725"/>
        <v>Moderate (2-4 hours)</v>
      </c>
      <c r="U6603" t="s">
        <v>22</v>
      </c>
      <c r="V6603" t="s">
        <v>27</v>
      </c>
      <c r="W6603" t="s">
        <v>32</v>
      </c>
      <c r="X6603" t="s">
        <v>33</v>
      </c>
      <c r="Y6603">
        <v>65</v>
      </c>
      <c r="Z6603">
        <f t="shared" si="726"/>
        <v>14</v>
      </c>
      <c r="AA6603" t="str">
        <f t="shared" si="727"/>
        <v>Improved</v>
      </c>
    </row>
    <row r="6604" spans="1:27" x14ac:dyDescent="0.25">
      <c r="A6604">
        <v>25</v>
      </c>
      <c r="B6604" t="str">
        <f t="shared" si="721"/>
        <v>20-30 hours</v>
      </c>
      <c r="C6604">
        <v>69</v>
      </c>
      <c r="D6604" t="str">
        <f t="shared" si="722"/>
        <v>Poor</v>
      </c>
      <c r="E6604" t="s">
        <v>21</v>
      </c>
      <c r="F6604" t="s">
        <v>24</v>
      </c>
      <c r="G6604" t="s">
        <v>22</v>
      </c>
      <c r="H6604">
        <v>7</v>
      </c>
      <c r="I6604" t="str">
        <f t="shared" si="723"/>
        <v>&lt; 8 hours</v>
      </c>
      <c r="J6604">
        <v>76</v>
      </c>
      <c r="K6604" t="s">
        <v>24</v>
      </c>
      <c r="L6604" t="s">
        <v>23</v>
      </c>
      <c r="M6604">
        <v>1</v>
      </c>
      <c r="N6604" t="str">
        <f t="shared" si="724"/>
        <v>Yes</v>
      </c>
      <c r="O6604" t="s">
        <v>21</v>
      </c>
      <c r="P6604" t="s">
        <v>24</v>
      </c>
      <c r="Q6604" t="s">
        <v>25</v>
      </c>
      <c r="R6604" t="s">
        <v>26</v>
      </c>
      <c r="S6604">
        <v>2</v>
      </c>
      <c r="T6604" t="str">
        <f t="shared" si="725"/>
        <v>Low (0-2 hours)</v>
      </c>
      <c r="U6604" t="s">
        <v>22</v>
      </c>
      <c r="V6604" t="s">
        <v>27</v>
      </c>
      <c r="W6604" t="s">
        <v>28</v>
      </c>
      <c r="X6604" t="s">
        <v>33</v>
      </c>
      <c r="Y6604">
        <v>68</v>
      </c>
      <c r="Z6604">
        <f t="shared" si="726"/>
        <v>-8</v>
      </c>
      <c r="AA6604" t="str">
        <f t="shared" si="727"/>
        <v>Deteriorated</v>
      </c>
    </row>
    <row r="6605" spans="1:27" x14ac:dyDescent="0.25">
      <c r="A6605">
        <v>23</v>
      </c>
      <c r="B6605" t="str">
        <f t="shared" si="721"/>
        <v>20-30 hours</v>
      </c>
      <c r="C6605">
        <v>76</v>
      </c>
      <c r="D6605" t="str">
        <f t="shared" si="722"/>
        <v>Fair</v>
      </c>
      <c r="E6605" t="s">
        <v>21</v>
      </c>
      <c r="F6605" t="s">
        <v>24</v>
      </c>
      <c r="G6605" t="s">
        <v>22</v>
      </c>
      <c r="H6605">
        <v>8</v>
      </c>
      <c r="I6605" t="str">
        <f t="shared" si="723"/>
        <v>≥ 8 hours</v>
      </c>
      <c r="J6605">
        <v>81</v>
      </c>
      <c r="K6605" t="s">
        <v>24</v>
      </c>
      <c r="L6605" t="s">
        <v>23</v>
      </c>
      <c r="M6605">
        <v>3</v>
      </c>
      <c r="N6605" t="str">
        <f t="shared" si="724"/>
        <v>Yes</v>
      </c>
      <c r="O6605" t="s">
        <v>20</v>
      </c>
      <c r="P6605" t="s">
        <v>21</v>
      </c>
      <c r="Q6605" t="s">
        <v>25</v>
      </c>
      <c r="R6605" t="s">
        <v>26</v>
      </c>
      <c r="S6605">
        <v>2</v>
      </c>
      <c r="T6605" t="str">
        <f t="shared" si="725"/>
        <v>Low (0-2 hours)</v>
      </c>
      <c r="U6605" t="s">
        <v>22</v>
      </c>
      <c r="V6605" t="s">
        <v>27</v>
      </c>
      <c r="W6605" t="s">
        <v>28</v>
      </c>
      <c r="X6605" t="s">
        <v>33</v>
      </c>
      <c r="Y6605">
        <v>69</v>
      </c>
      <c r="Z6605">
        <f t="shared" si="726"/>
        <v>-12</v>
      </c>
      <c r="AA6605" t="str">
        <f t="shared" si="727"/>
        <v>Deteriorated</v>
      </c>
    </row>
    <row r="6606" spans="1:27" x14ac:dyDescent="0.25">
      <c r="A6606">
        <v>20</v>
      </c>
      <c r="B6606" t="str">
        <f t="shared" si="721"/>
        <v>10-20 hours</v>
      </c>
      <c r="C6606">
        <v>90</v>
      </c>
      <c r="D6606" t="str">
        <f t="shared" si="722"/>
        <v>Very Good</v>
      </c>
      <c r="E6606" t="s">
        <v>24</v>
      </c>
      <c r="F6606" t="s">
        <v>20</v>
      </c>
      <c r="G6606" t="s">
        <v>23</v>
      </c>
      <c r="H6606">
        <v>6</v>
      </c>
      <c r="I6606" t="str">
        <f t="shared" si="723"/>
        <v>&lt; 8 hours</v>
      </c>
      <c r="J6606">
        <v>65</v>
      </c>
      <c r="K6606" t="s">
        <v>20</v>
      </c>
      <c r="L6606" t="s">
        <v>23</v>
      </c>
      <c r="M6606">
        <v>3</v>
      </c>
      <c r="N6606" t="str">
        <f t="shared" si="724"/>
        <v>Yes</v>
      </c>
      <c r="O6606" t="s">
        <v>20</v>
      </c>
      <c r="P6606" t="s">
        <v>24</v>
      </c>
      <c r="Q6606" t="s">
        <v>25</v>
      </c>
      <c r="R6606" t="s">
        <v>30</v>
      </c>
      <c r="S6606">
        <v>2</v>
      </c>
      <c r="T6606" t="str">
        <f t="shared" si="725"/>
        <v>Low (0-2 hours)</v>
      </c>
      <c r="U6606" t="s">
        <v>22</v>
      </c>
      <c r="V6606" t="s">
        <v>35</v>
      </c>
      <c r="W6606" t="s">
        <v>28</v>
      </c>
      <c r="X6606" t="s">
        <v>33</v>
      </c>
      <c r="Y6606">
        <v>68</v>
      </c>
      <c r="Z6606">
        <f t="shared" si="726"/>
        <v>3</v>
      </c>
      <c r="AA6606" t="str">
        <f t="shared" si="727"/>
        <v>Improved</v>
      </c>
    </row>
    <row r="6607" spans="1:27" x14ac:dyDescent="0.25">
      <c r="A6607">
        <v>10</v>
      </c>
      <c r="B6607" t="str">
        <f t="shared" si="721"/>
        <v>1-10 hours</v>
      </c>
      <c r="C6607">
        <v>86</v>
      </c>
      <c r="D6607" t="str">
        <f t="shared" si="722"/>
        <v>Good</v>
      </c>
      <c r="E6607" t="s">
        <v>21</v>
      </c>
      <c r="F6607" t="s">
        <v>21</v>
      </c>
      <c r="G6607" t="s">
        <v>23</v>
      </c>
      <c r="H6607">
        <v>6</v>
      </c>
      <c r="I6607" t="str">
        <f t="shared" si="723"/>
        <v>&lt; 8 hours</v>
      </c>
      <c r="J6607">
        <v>91</v>
      </c>
      <c r="K6607" t="s">
        <v>21</v>
      </c>
      <c r="L6607" t="s">
        <v>23</v>
      </c>
      <c r="M6607">
        <v>2</v>
      </c>
      <c r="N6607" t="str">
        <f t="shared" si="724"/>
        <v>Yes</v>
      </c>
      <c r="O6607" t="s">
        <v>20</v>
      </c>
      <c r="P6607" t="s">
        <v>24</v>
      </c>
      <c r="Q6607" t="s">
        <v>36</v>
      </c>
      <c r="R6607" t="s">
        <v>26</v>
      </c>
      <c r="S6607">
        <v>3</v>
      </c>
      <c r="T6607" t="str">
        <f t="shared" si="725"/>
        <v>Moderate (2-4 hours)</v>
      </c>
      <c r="U6607" t="s">
        <v>22</v>
      </c>
      <c r="V6607" t="s">
        <v>27</v>
      </c>
      <c r="W6607" t="s">
        <v>37</v>
      </c>
      <c r="X6607" t="s">
        <v>33</v>
      </c>
      <c r="Y6607">
        <v>68</v>
      </c>
      <c r="Z6607">
        <f t="shared" si="726"/>
        <v>-23</v>
      </c>
      <c r="AA6607" t="str">
        <f t="shared" si="727"/>
        <v>Deteriorated</v>
      </c>
    </row>
    <row r="6608" spans="1:27" x14ac:dyDescent="0.25">
      <c r="A6608">
        <v>15</v>
      </c>
      <c r="B6608" t="str">
        <f t="shared" si="721"/>
        <v>10-20 hours</v>
      </c>
      <c r="C6608">
        <v>67</v>
      </c>
      <c r="D6608" t="str">
        <f t="shared" si="722"/>
        <v>Poor</v>
      </c>
      <c r="E6608" t="s">
        <v>24</v>
      </c>
      <c r="F6608" t="s">
        <v>20</v>
      </c>
      <c r="G6608" t="s">
        <v>23</v>
      </c>
      <c r="H6608">
        <v>9</v>
      </c>
      <c r="I6608" t="str">
        <f t="shared" si="723"/>
        <v>≥ 8 hours</v>
      </c>
      <c r="J6608">
        <v>94</v>
      </c>
      <c r="K6608" t="s">
        <v>24</v>
      </c>
      <c r="L6608" t="s">
        <v>23</v>
      </c>
      <c r="M6608">
        <v>0</v>
      </c>
      <c r="N6608" t="str">
        <f t="shared" si="724"/>
        <v>No</v>
      </c>
      <c r="O6608" t="s">
        <v>24</v>
      </c>
      <c r="P6608" t="s">
        <v>24</v>
      </c>
      <c r="Q6608" t="s">
        <v>25</v>
      </c>
      <c r="R6608" t="s">
        <v>26</v>
      </c>
      <c r="S6608">
        <v>4</v>
      </c>
      <c r="T6608" t="str">
        <f t="shared" si="725"/>
        <v>Moderate (2-4 hours)</v>
      </c>
      <c r="U6608" t="s">
        <v>22</v>
      </c>
      <c r="V6608" t="s">
        <v>35</v>
      </c>
      <c r="W6608" t="s">
        <v>28</v>
      </c>
      <c r="X6608" t="s">
        <v>29</v>
      </c>
      <c r="Y6608">
        <v>64</v>
      </c>
      <c r="Z6608">
        <f t="shared" si="726"/>
        <v>-30</v>
      </c>
      <c r="AA6608" t="str">
        <f t="shared" si="727"/>
        <v>Deteriorated</v>
      </c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Page</vt:lpstr>
      <vt:lpstr>Key Findings</vt:lpstr>
      <vt:lpstr>Page 1</vt:lpstr>
      <vt:lpstr>Page 2</vt:lpstr>
      <vt:lpstr>Page 3</vt:lpstr>
      <vt:lpstr>Methodology</vt:lpstr>
      <vt:lpstr>Pivot Tables</vt:lpstr>
      <vt:lpstr>Raw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Achievement Gap Analysis</dc:title>
  <dc:subject>Data Analysis Portfolio Project</dc:subject>
  <dc:creator>Abalaka Victor</dc:creator>
  <cp:keywords>Excel, Data Analysis, Education, Dashboard</cp:keywords>
  <dc:description>Analysis of 6,607 student records examining achievement gap drivers</dc:description>
  <cp:lastModifiedBy>Abalaka Victor</cp:lastModifiedBy>
  <cp:lastPrinted>2026-01-30T13:40:37Z</cp:lastPrinted>
  <dcterms:created xsi:type="dcterms:W3CDTF">2026-01-26T17:54:02Z</dcterms:created>
  <dcterms:modified xsi:type="dcterms:W3CDTF">2026-01-30T14:22:54Z</dcterms:modified>
</cp:coreProperties>
</file>